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U:\src\PreREISE\prereise\gather\demanddata\EIA\test\"/>
    </mc:Choice>
  </mc:AlternateContent>
  <xr:revisionPtr revIDLastSave="0" documentId="13_ncr:1_{CB1AD4D1-67D2-4F8D-AE1A-4224610D82F0}" xr6:coauthVersionLast="36" xr6:coauthVersionMax="36" xr10:uidLastSave="{00000000-0000-0000-0000-000000000000}"/>
  <bookViews>
    <workbookView xWindow="0" yWindow="0" windowWidth="26895" windowHeight="9840" xr2:uid="{00000000-000D-0000-FFFF-FFFF00000000}"/>
  </bookViews>
  <sheets>
    <sheet name="Detailed Data" sheetId="1" r:id="rId1"/>
    <sheet name="Subregions" sheetId="5" r:id="rId2"/>
    <sheet name="Hourly Charts" sheetId="2" r:id="rId3"/>
    <sheet name="Daily Charts" sheetId="3" r:id="rId4"/>
    <sheet name="BA Names" sheetId="4" state="hidden" r:id="rId5"/>
  </sheets>
  <definedNames>
    <definedName name="_xlnm._FilterDatabase" localSheetId="0" hidden="1">'Detailed Data'!$A$1:$BC$1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362" i="2" l="1"/>
  <c r="P2" i="3" l="1"/>
  <c r="P2" i="2"/>
  <c r="P1" i="2" s="1"/>
  <c r="B368" i="3" l="1"/>
  <c r="T2" i="3"/>
  <c r="T2" i="2"/>
  <c r="U19" i="2" s="1"/>
  <c r="B362" i="2" l="1"/>
  <c r="C362" i="2"/>
  <c r="U4" i="2"/>
  <c r="AH34" i="2"/>
  <c r="U34" i="2"/>
  <c r="AH19" i="2"/>
  <c r="D368" i="3"/>
  <c r="C368" i="3"/>
  <c r="A361" i="2"/>
  <c r="U34" i="3"/>
  <c r="U4" i="3"/>
  <c r="AH34" i="3"/>
  <c r="AH19" i="3"/>
  <c r="U19" i="3"/>
  <c r="B367" i="3"/>
  <c r="C361" i="2" l="1"/>
  <c r="B361" i="2"/>
  <c r="E367" i="3"/>
  <c r="K367" i="3"/>
  <c r="H367" i="3"/>
  <c r="D367" i="3"/>
  <c r="J367" i="3"/>
  <c r="I367" i="3"/>
  <c r="N367" i="3"/>
  <c r="F367" i="3"/>
  <c r="M367" i="3"/>
  <c r="L367" i="3"/>
  <c r="G367" i="3"/>
  <c r="C367" i="3"/>
  <c r="O367" i="3"/>
  <c r="A360" i="2"/>
  <c r="B366" i="3"/>
  <c r="Q2" i="2" l="1"/>
  <c r="Q1" i="2" s="1"/>
  <c r="Q2" i="3"/>
  <c r="B360" i="2"/>
  <c r="C360" i="2"/>
  <c r="A359" i="2"/>
  <c r="A358" i="2" s="1"/>
  <c r="R366" i="3"/>
  <c r="Q366" i="3"/>
  <c r="P366" i="3"/>
  <c r="N366" i="3"/>
  <c r="F366" i="3"/>
  <c r="M366" i="3"/>
  <c r="C366" i="3"/>
  <c r="K366" i="3"/>
  <c r="E366" i="3"/>
  <c r="L366" i="3"/>
  <c r="D366" i="3"/>
  <c r="I366" i="3"/>
  <c r="O366" i="3"/>
  <c r="J366" i="3"/>
  <c r="H366" i="3"/>
  <c r="G366" i="3"/>
  <c r="B365" i="3"/>
  <c r="R2" i="3" l="1"/>
  <c r="R2" i="2"/>
  <c r="R1" i="2" s="1"/>
  <c r="B358" i="2"/>
  <c r="C358" i="2"/>
  <c r="B359" i="2"/>
  <c r="C359" i="2"/>
  <c r="P365" i="3"/>
  <c r="Q365" i="3"/>
  <c r="R365" i="3"/>
  <c r="I365" i="3"/>
  <c r="F365" i="3"/>
  <c r="H365" i="3"/>
  <c r="O365" i="3"/>
  <c r="G365" i="3"/>
  <c r="N365" i="3"/>
  <c r="D365" i="3"/>
  <c r="L365" i="3"/>
  <c r="E365" i="3"/>
  <c r="M365" i="3"/>
  <c r="K365" i="3"/>
  <c r="J365" i="3"/>
  <c r="C365" i="3"/>
  <c r="A357" i="2"/>
  <c r="B364" i="3"/>
  <c r="B357" i="2" l="1"/>
  <c r="C357" i="2"/>
  <c r="R364" i="3"/>
  <c r="Q364" i="3"/>
  <c r="P364" i="3"/>
  <c r="L364" i="3"/>
  <c r="K364" i="3"/>
  <c r="I364" i="3"/>
  <c r="J364" i="3"/>
  <c r="O364" i="3"/>
  <c r="G364" i="3"/>
  <c r="E364" i="3"/>
  <c r="C364" i="3"/>
  <c r="N364" i="3"/>
  <c r="D364" i="3"/>
  <c r="M364" i="3"/>
  <c r="H364" i="3"/>
  <c r="F364" i="3"/>
  <c r="A356" i="2"/>
  <c r="B363" i="3"/>
  <c r="B356" i="2" l="1"/>
  <c r="C356" i="2"/>
  <c r="R363" i="3"/>
  <c r="Q363" i="3"/>
  <c r="P363" i="3"/>
  <c r="E363" i="3"/>
  <c r="O363" i="3"/>
  <c r="G363" i="3"/>
  <c r="D363" i="3"/>
  <c r="N363" i="3"/>
  <c r="F363" i="3"/>
  <c r="M363" i="3"/>
  <c r="C363" i="3"/>
  <c r="L363" i="3"/>
  <c r="J363" i="3"/>
  <c r="K363" i="3"/>
  <c r="I363" i="3"/>
  <c r="H363" i="3"/>
  <c r="A355" i="2"/>
  <c r="B362" i="3"/>
  <c r="B355" i="2" l="1"/>
  <c r="C355" i="2"/>
  <c r="R362" i="3"/>
  <c r="Q362" i="3"/>
  <c r="P362" i="3"/>
  <c r="J362" i="3"/>
  <c r="D362" i="3"/>
  <c r="G362" i="3"/>
  <c r="I362" i="3"/>
  <c r="O362" i="3"/>
  <c r="E362" i="3"/>
  <c r="H362" i="3"/>
  <c r="M362" i="3"/>
  <c r="C362" i="3"/>
  <c r="N362" i="3"/>
  <c r="L362" i="3"/>
  <c r="K362" i="3"/>
  <c r="F362" i="3"/>
  <c r="A354" i="2"/>
  <c r="B361" i="3"/>
  <c r="B354" i="2" l="1"/>
  <c r="C354" i="2"/>
  <c r="Q361" i="3"/>
  <c r="P361" i="3"/>
  <c r="R361" i="3"/>
  <c r="M361" i="3"/>
  <c r="C361" i="3"/>
  <c r="L361" i="3"/>
  <c r="J361" i="3"/>
  <c r="K361" i="3"/>
  <c r="D361" i="3"/>
  <c r="H361" i="3"/>
  <c r="O361" i="3"/>
  <c r="N361" i="3"/>
  <c r="G361" i="3"/>
  <c r="F361" i="3"/>
  <c r="E361" i="3"/>
  <c r="I361" i="3"/>
  <c r="A353" i="2"/>
  <c r="B360" i="3"/>
  <c r="B353" i="2" l="1"/>
  <c r="C353" i="2"/>
  <c r="P360" i="3"/>
  <c r="Q360" i="3"/>
  <c r="R360" i="3"/>
  <c r="H360" i="3"/>
  <c r="C360" i="3"/>
  <c r="O360" i="3"/>
  <c r="G360" i="3"/>
  <c r="N360" i="3"/>
  <c r="F360" i="3"/>
  <c r="M360" i="3"/>
  <c r="K360" i="3"/>
  <c r="E360" i="3"/>
  <c r="D360" i="3"/>
  <c r="L360" i="3"/>
  <c r="J360" i="3"/>
  <c r="I360" i="3"/>
  <c r="B359" i="3"/>
  <c r="A352" i="2"/>
  <c r="C352" i="2" l="1"/>
  <c r="B352" i="2"/>
  <c r="Q359" i="3"/>
  <c r="R359" i="3"/>
  <c r="P359" i="3"/>
  <c r="E359" i="3"/>
  <c r="K359" i="3"/>
  <c r="D359" i="3"/>
  <c r="J359" i="3"/>
  <c r="H359" i="3"/>
  <c r="I359" i="3"/>
  <c r="N359" i="3"/>
  <c r="F359" i="3"/>
  <c r="O359" i="3"/>
  <c r="C359" i="3"/>
  <c r="M359" i="3"/>
  <c r="L359" i="3"/>
  <c r="G359" i="3"/>
  <c r="A351" i="2"/>
  <c r="B358" i="3"/>
  <c r="B351" i="2" l="1"/>
  <c r="C351" i="2"/>
  <c r="R358" i="3"/>
  <c r="Q358" i="3"/>
  <c r="P358" i="3"/>
  <c r="N358" i="3"/>
  <c r="F358" i="3"/>
  <c r="M358" i="3"/>
  <c r="C358" i="3"/>
  <c r="D358" i="3"/>
  <c r="E358" i="3"/>
  <c r="L358" i="3"/>
  <c r="K358" i="3"/>
  <c r="I358" i="3"/>
  <c r="G358" i="3"/>
  <c r="O358" i="3"/>
  <c r="J358" i="3"/>
  <c r="H358" i="3"/>
  <c r="A350" i="2"/>
  <c r="B357" i="3"/>
  <c r="B350" i="2" l="1"/>
  <c r="C350" i="2"/>
  <c r="Q357" i="3"/>
  <c r="R357" i="3"/>
  <c r="P357" i="3"/>
  <c r="I357" i="3"/>
  <c r="N357" i="3"/>
  <c r="H357" i="3"/>
  <c r="F357" i="3"/>
  <c r="O357" i="3"/>
  <c r="G357" i="3"/>
  <c r="D357" i="3"/>
  <c r="L357" i="3"/>
  <c r="M357" i="3"/>
  <c r="E357" i="3"/>
  <c r="K357" i="3"/>
  <c r="J357" i="3"/>
  <c r="C357" i="3"/>
  <c r="B356" i="3"/>
  <c r="A349" i="2"/>
  <c r="C349" i="2" l="1"/>
  <c r="B349" i="2"/>
  <c r="R356" i="3"/>
  <c r="P356" i="3"/>
  <c r="Q356" i="3"/>
  <c r="L356" i="3"/>
  <c r="K356" i="3"/>
  <c r="J356" i="3"/>
  <c r="I356" i="3"/>
  <c r="O356" i="3"/>
  <c r="G356" i="3"/>
  <c r="E356" i="3"/>
  <c r="F356" i="3"/>
  <c r="C356" i="3"/>
  <c r="D356" i="3"/>
  <c r="N356" i="3"/>
  <c r="M356" i="3"/>
  <c r="H356" i="3"/>
  <c r="B355" i="3"/>
  <c r="A348" i="2"/>
  <c r="B348" i="2" l="1"/>
  <c r="C348" i="2"/>
  <c r="R355" i="3"/>
  <c r="Q355" i="3"/>
  <c r="P355" i="3"/>
  <c r="E355" i="3"/>
  <c r="O355" i="3"/>
  <c r="G355" i="3"/>
  <c r="L355" i="3"/>
  <c r="D355" i="3"/>
  <c r="N355" i="3"/>
  <c r="F355" i="3"/>
  <c r="M355" i="3"/>
  <c r="C355" i="3"/>
  <c r="J355" i="3"/>
  <c r="H355" i="3"/>
  <c r="K355" i="3"/>
  <c r="I355" i="3"/>
  <c r="A347" i="2"/>
  <c r="B354" i="3"/>
  <c r="B347" i="2" l="1"/>
  <c r="C347" i="2"/>
  <c r="R354" i="3"/>
  <c r="Q354" i="3"/>
  <c r="P354" i="3"/>
  <c r="J354" i="3"/>
  <c r="I354" i="3"/>
  <c r="O354" i="3"/>
  <c r="E354" i="3"/>
  <c r="H354" i="3"/>
  <c r="D354" i="3"/>
  <c r="G354" i="3"/>
  <c r="M354" i="3"/>
  <c r="C354" i="3"/>
  <c r="F354" i="3"/>
  <c r="N354" i="3"/>
  <c r="L354" i="3"/>
  <c r="K354" i="3"/>
  <c r="B353" i="3"/>
  <c r="A346" i="2"/>
  <c r="B346" i="2" l="1"/>
  <c r="C346" i="2"/>
  <c r="Q353" i="3"/>
  <c r="P353" i="3"/>
  <c r="R353" i="3"/>
  <c r="M353" i="3"/>
  <c r="C353" i="3"/>
  <c r="J353" i="3"/>
  <c r="L353" i="3"/>
  <c r="K353" i="3"/>
  <c r="D353" i="3"/>
  <c r="H353" i="3"/>
  <c r="I353" i="3"/>
  <c r="G353" i="3"/>
  <c r="O353" i="3"/>
  <c r="N353" i="3"/>
  <c r="F353" i="3"/>
  <c r="E353" i="3"/>
  <c r="A345" i="2"/>
  <c r="B352" i="3"/>
  <c r="B345" i="2" l="1"/>
  <c r="C345" i="2"/>
  <c r="P352" i="3"/>
  <c r="Q352" i="3"/>
  <c r="R352" i="3"/>
  <c r="H352" i="3"/>
  <c r="O352" i="3"/>
  <c r="G352" i="3"/>
  <c r="M352" i="3"/>
  <c r="N352" i="3"/>
  <c r="F352" i="3"/>
  <c r="C352" i="3"/>
  <c r="K352" i="3"/>
  <c r="E352" i="3"/>
  <c r="I352" i="3"/>
  <c r="L352" i="3"/>
  <c r="D352" i="3"/>
  <c r="J352" i="3"/>
  <c r="B351" i="3"/>
  <c r="A344" i="2"/>
  <c r="C344" i="2" l="1"/>
  <c r="B344" i="2"/>
  <c r="P351" i="3"/>
  <c r="Q351" i="3"/>
  <c r="R351" i="3"/>
  <c r="E351" i="3"/>
  <c r="K351" i="3"/>
  <c r="H351" i="3"/>
  <c r="D351" i="3"/>
  <c r="J351" i="3"/>
  <c r="I351" i="3"/>
  <c r="N351" i="3"/>
  <c r="F351" i="3"/>
  <c r="O351" i="3"/>
  <c r="M351" i="3"/>
  <c r="L351" i="3"/>
  <c r="G351" i="3"/>
  <c r="C351" i="3"/>
  <c r="A343" i="2"/>
  <c r="B350" i="3"/>
  <c r="B343" i="2" l="1"/>
  <c r="C343" i="2"/>
  <c r="Q350" i="3"/>
  <c r="P350" i="3"/>
  <c r="R350" i="3"/>
  <c r="N350" i="3"/>
  <c r="F350" i="3"/>
  <c r="M350" i="3"/>
  <c r="C350" i="3"/>
  <c r="K350" i="3"/>
  <c r="E350" i="3"/>
  <c r="L350" i="3"/>
  <c r="D350" i="3"/>
  <c r="I350" i="3"/>
  <c r="H350" i="3"/>
  <c r="G350" i="3"/>
  <c r="O350" i="3"/>
  <c r="J350" i="3"/>
  <c r="B349" i="3"/>
  <c r="A342" i="2"/>
  <c r="B342" i="2" l="1"/>
  <c r="C342" i="2"/>
  <c r="R349" i="3"/>
  <c r="Q349" i="3"/>
  <c r="P349" i="3"/>
  <c r="I349" i="3"/>
  <c r="F349" i="3"/>
  <c r="H349" i="3"/>
  <c r="O349" i="3"/>
  <c r="G349" i="3"/>
  <c r="N349" i="3"/>
  <c r="D349" i="3"/>
  <c r="L349" i="3"/>
  <c r="E349" i="3"/>
  <c r="K349" i="3"/>
  <c r="J349" i="3"/>
  <c r="M349" i="3"/>
  <c r="C349" i="3"/>
  <c r="A341" i="2"/>
  <c r="B348" i="3"/>
  <c r="B341" i="2" l="1"/>
  <c r="C341" i="2"/>
  <c r="R348" i="3"/>
  <c r="P348" i="3"/>
  <c r="Q348" i="3"/>
  <c r="L348" i="3"/>
  <c r="K348" i="3"/>
  <c r="I348" i="3"/>
  <c r="J348" i="3"/>
  <c r="O348" i="3"/>
  <c r="G348" i="3"/>
  <c r="E348" i="3"/>
  <c r="H348" i="3"/>
  <c r="D348" i="3"/>
  <c r="F348" i="3"/>
  <c r="C348" i="3"/>
  <c r="N348" i="3"/>
  <c r="M348" i="3"/>
  <c r="B347" i="3"/>
  <c r="A340" i="2"/>
  <c r="C340" i="2" l="1"/>
  <c r="B340" i="2"/>
  <c r="R347" i="3"/>
  <c r="Q347" i="3"/>
  <c r="P347" i="3"/>
  <c r="E347" i="3"/>
  <c r="O347" i="3"/>
  <c r="G347" i="3"/>
  <c r="D347" i="3"/>
  <c r="N347" i="3"/>
  <c r="F347" i="3"/>
  <c r="M347" i="3"/>
  <c r="C347" i="3"/>
  <c r="L347" i="3"/>
  <c r="J347" i="3"/>
  <c r="I347" i="3"/>
  <c r="K347" i="3"/>
  <c r="H347" i="3"/>
  <c r="B346" i="3"/>
  <c r="A339" i="2"/>
  <c r="B339" i="2" l="1"/>
  <c r="C339" i="2"/>
  <c r="R346" i="3"/>
  <c r="Q346" i="3"/>
  <c r="P346" i="3"/>
  <c r="J346" i="3"/>
  <c r="O346" i="3"/>
  <c r="I346" i="3"/>
  <c r="G346" i="3"/>
  <c r="E346" i="3"/>
  <c r="H346" i="3"/>
  <c r="D346" i="3"/>
  <c r="M346" i="3"/>
  <c r="C346" i="3"/>
  <c r="K346" i="3"/>
  <c r="F346" i="3"/>
  <c r="N346" i="3"/>
  <c r="L346" i="3"/>
  <c r="A338" i="2"/>
  <c r="B345" i="3"/>
  <c r="H338" i="2" l="1"/>
  <c r="F338" i="2"/>
  <c r="N338" i="2"/>
  <c r="G338" i="2"/>
  <c r="E338" i="2"/>
  <c r="K338" i="2"/>
  <c r="B338" i="2"/>
  <c r="M338" i="2"/>
  <c r="C338" i="2"/>
  <c r="D338" i="2"/>
  <c r="I338" i="2"/>
  <c r="L338" i="2"/>
  <c r="O338" i="2"/>
  <c r="J338" i="2"/>
  <c r="Q345" i="3"/>
  <c r="P345" i="3"/>
  <c r="R345" i="3"/>
  <c r="M345" i="3"/>
  <c r="C345" i="3"/>
  <c r="L345" i="3"/>
  <c r="K345" i="3"/>
  <c r="J345" i="3"/>
  <c r="D345" i="3"/>
  <c r="H345" i="3"/>
  <c r="N345" i="3"/>
  <c r="E345" i="3"/>
  <c r="O345" i="3"/>
  <c r="I345" i="3"/>
  <c r="G345" i="3"/>
  <c r="F345" i="3"/>
  <c r="B344" i="3"/>
  <c r="A337" i="2"/>
  <c r="F337" i="2" l="1"/>
  <c r="N337" i="2"/>
  <c r="D337" i="2"/>
  <c r="L337" i="2"/>
  <c r="J337" i="2"/>
  <c r="H337" i="2"/>
  <c r="M337" i="2"/>
  <c r="C337" i="2"/>
  <c r="B337" i="2"/>
  <c r="I337" i="2"/>
  <c r="O337" i="2"/>
  <c r="E337" i="2"/>
  <c r="G337" i="2"/>
  <c r="K337" i="2"/>
  <c r="P344" i="3"/>
  <c r="R344" i="3"/>
  <c r="Q344" i="3"/>
  <c r="H344" i="3"/>
  <c r="M344" i="3"/>
  <c r="O344" i="3"/>
  <c r="G344" i="3"/>
  <c r="C344" i="3"/>
  <c r="N344" i="3"/>
  <c r="F344" i="3"/>
  <c r="K344" i="3"/>
  <c r="E344" i="3"/>
  <c r="J344" i="3"/>
  <c r="D344" i="3"/>
  <c r="I344" i="3"/>
  <c r="L344" i="3"/>
  <c r="B343" i="3"/>
  <c r="A336" i="2"/>
  <c r="D336" i="2" l="1"/>
  <c r="L336" i="2"/>
  <c r="E336" i="2"/>
  <c r="B336" i="2"/>
  <c r="J336" i="2"/>
  <c r="N336" i="2"/>
  <c r="I336" i="2"/>
  <c r="O336" i="2"/>
  <c r="F336" i="2"/>
  <c r="K336" i="2"/>
  <c r="M336" i="2"/>
  <c r="G336" i="2"/>
  <c r="C336" i="2"/>
  <c r="H336" i="2"/>
  <c r="P343" i="3"/>
  <c r="Q343" i="3"/>
  <c r="R343" i="3"/>
  <c r="E343" i="3"/>
  <c r="K343" i="3"/>
  <c r="D343" i="3"/>
  <c r="J343" i="3"/>
  <c r="I343" i="3"/>
  <c r="H343" i="3"/>
  <c r="N343" i="3"/>
  <c r="F343" i="3"/>
  <c r="L343" i="3"/>
  <c r="O343" i="3"/>
  <c r="M343" i="3"/>
  <c r="G343" i="3"/>
  <c r="C343" i="3"/>
  <c r="B342" i="3"/>
  <c r="A335" i="2"/>
  <c r="B335" i="2" l="1"/>
  <c r="J335" i="2"/>
  <c r="C335" i="2"/>
  <c r="K335" i="2"/>
  <c r="H335" i="2"/>
  <c r="D335" i="2"/>
  <c r="O335" i="2"/>
  <c r="I335" i="2"/>
  <c r="N335" i="2"/>
  <c r="E335" i="2"/>
  <c r="F335" i="2"/>
  <c r="L335" i="2"/>
  <c r="G335" i="2"/>
  <c r="M335" i="2"/>
  <c r="P342" i="3"/>
  <c r="R342" i="3"/>
  <c r="Q342" i="3"/>
  <c r="N342" i="3"/>
  <c r="F342" i="3"/>
  <c r="K342" i="3"/>
  <c r="M342" i="3"/>
  <c r="C342" i="3"/>
  <c r="E342" i="3"/>
  <c r="L342" i="3"/>
  <c r="D342" i="3"/>
  <c r="I342" i="3"/>
  <c r="J342" i="3"/>
  <c r="H342" i="3"/>
  <c r="G342" i="3"/>
  <c r="O342" i="3"/>
  <c r="A334" i="2"/>
  <c r="B341" i="3"/>
  <c r="H334" i="2" l="1"/>
  <c r="I334" i="2"/>
  <c r="F334" i="2"/>
  <c r="N334" i="2"/>
  <c r="D334" i="2"/>
  <c r="J334" i="2"/>
  <c r="M334" i="2"/>
  <c r="C334" i="2"/>
  <c r="O334" i="2"/>
  <c r="E334" i="2"/>
  <c r="K334" i="2"/>
  <c r="L334" i="2"/>
  <c r="G334" i="2"/>
  <c r="B334" i="2"/>
  <c r="Q341" i="3"/>
  <c r="R341" i="3"/>
  <c r="P341" i="3"/>
  <c r="I341" i="3"/>
  <c r="H341" i="3"/>
  <c r="N341" i="3"/>
  <c r="O341" i="3"/>
  <c r="G341" i="3"/>
  <c r="F341" i="3"/>
  <c r="D341" i="3"/>
  <c r="L341" i="3"/>
  <c r="K341" i="3"/>
  <c r="M341" i="3"/>
  <c r="E341" i="3"/>
  <c r="J341" i="3"/>
  <c r="C341" i="3"/>
  <c r="A333" i="2"/>
  <c r="B340" i="3"/>
  <c r="F333" i="2" l="1"/>
  <c r="N333" i="2"/>
  <c r="G333" i="2"/>
  <c r="O333" i="2"/>
  <c r="D333" i="2"/>
  <c r="L333" i="2"/>
  <c r="E333" i="2"/>
  <c r="I333" i="2"/>
  <c r="M333" i="2"/>
  <c r="B333" i="2"/>
  <c r="H333" i="2"/>
  <c r="J333" i="2"/>
  <c r="C333" i="2"/>
  <c r="K333" i="2"/>
  <c r="R340" i="3"/>
  <c r="P340" i="3"/>
  <c r="Q340" i="3"/>
  <c r="L340" i="3"/>
  <c r="I340" i="3"/>
  <c r="K340" i="3"/>
  <c r="J340" i="3"/>
  <c r="O340" i="3"/>
  <c r="G340" i="3"/>
  <c r="E340" i="3"/>
  <c r="M340" i="3"/>
  <c r="H340" i="3"/>
  <c r="F340" i="3"/>
  <c r="C340" i="3"/>
  <c r="D340" i="3"/>
  <c r="N340" i="3"/>
  <c r="A332" i="2"/>
  <c r="B339" i="3"/>
  <c r="D332" i="2" l="1"/>
  <c r="L332" i="2"/>
  <c r="E332" i="2"/>
  <c r="M332" i="2"/>
  <c r="B332" i="2"/>
  <c r="J332" i="2"/>
  <c r="G332" i="2"/>
  <c r="H332" i="2"/>
  <c r="N332" i="2"/>
  <c r="C332" i="2"/>
  <c r="I332" i="2"/>
  <c r="K332" i="2"/>
  <c r="F332" i="2"/>
  <c r="O332" i="2"/>
  <c r="R339" i="3"/>
  <c r="Q339" i="3"/>
  <c r="P339" i="3"/>
  <c r="E339" i="3"/>
  <c r="O339" i="3"/>
  <c r="G339" i="3"/>
  <c r="D339" i="3"/>
  <c r="N339" i="3"/>
  <c r="F339" i="3"/>
  <c r="L339" i="3"/>
  <c r="M339" i="3"/>
  <c r="C339" i="3"/>
  <c r="J339" i="3"/>
  <c r="K339" i="3"/>
  <c r="I339" i="3"/>
  <c r="H339" i="3"/>
  <c r="A331" i="2"/>
  <c r="B338" i="3"/>
  <c r="B331" i="2" l="1"/>
  <c r="J331" i="2"/>
  <c r="C331" i="2"/>
  <c r="K331" i="2"/>
  <c r="H331" i="2"/>
  <c r="G331" i="2"/>
  <c r="F331" i="2"/>
  <c r="M331" i="2"/>
  <c r="O331" i="2"/>
  <c r="L331" i="2"/>
  <c r="N331" i="2"/>
  <c r="I331" i="2"/>
  <c r="D331" i="2"/>
  <c r="E331" i="2"/>
  <c r="R338" i="3"/>
  <c r="Q338" i="3"/>
  <c r="P338" i="3"/>
  <c r="J338" i="3"/>
  <c r="I338" i="3"/>
  <c r="G338" i="3"/>
  <c r="E338" i="3"/>
  <c r="H338" i="3"/>
  <c r="D338" i="3"/>
  <c r="O338" i="3"/>
  <c r="M338" i="3"/>
  <c r="C338" i="3"/>
  <c r="L338" i="3"/>
  <c r="K338" i="3"/>
  <c r="F338" i="3"/>
  <c r="N338" i="3"/>
  <c r="B337" i="3"/>
  <c r="A330" i="2"/>
  <c r="H330" i="2" l="1"/>
  <c r="I330" i="2"/>
  <c r="F330" i="2"/>
  <c r="N330" i="2"/>
  <c r="J330" i="2"/>
  <c r="E330" i="2"/>
  <c r="L330" i="2"/>
  <c r="B330" i="2"/>
  <c r="O330" i="2"/>
  <c r="C330" i="2"/>
  <c r="D330" i="2"/>
  <c r="G330" i="2"/>
  <c r="K330" i="2"/>
  <c r="M330" i="2"/>
  <c r="Q337" i="3"/>
  <c r="P337" i="3"/>
  <c r="R337" i="3"/>
  <c r="M337" i="3"/>
  <c r="C337" i="3"/>
  <c r="J337" i="3"/>
  <c r="L337" i="3"/>
  <c r="K337" i="3"/>
  <c r="D337" i="3"/>
  <c r="H337" i="3"/>
  <c r="O337" i="3"/>
  <c r="N337" i="3"/>
  <c r="I337" i="3"/>
  <c r="E337" i="3"/>
  <c r="G337" i="3"/>
  <c r="F337" i="3"/>
  <c r="A329" i="2"/>
  <c r="B336" i="3"/>
  <c r="F329" i="2" l="1"/>
  <c r="N329" i="2"/>
  <c r="G329" i="2"/>
  <c r="O329" i="2"/>
  <c r="D329" i="2"/>
  <c r="L329" i="2"/>
  <c r="J329" i="2"/>
  <c r="E329" i="2"/>
  <c r="K329" i="2"/>
  <c r="I329" i="2"/>
  <c r="B329" i="2"/>
  <c r="H329" i="2"/>
  <c r="M329" i="2"/>
  <c r="C329" i="2"/>
  <c r="P336" i="3"/>
  <c r="Q336" i="3"/>
  <c r="R336" i="3"/>
  <c r="H336" i="3"/>
  <c r="O336" i="3"/>
  <c r="G336" i="3"/>
  <c r="C336" i="3"/>
  <c r="N336" i="3"/>
  <c r="F336" i="3"/>
  <c r="M336" i="3"/>
  <c r="K336" i="3"/>
  <c r="E336" i="3"/>
  <c r="L336" i="3"/>
  <c r="J336" i="3"/>
  <c r="I336" i="3"/>
  <c r="D336" i="3"/>
  <c r="B335" i="3"/>
  <c r="A328" i="2"/>
  <c r="D328" i="2" l="1"/>
  <c r="L328" i="2"/>
  <c r="E328" i="2"/>
  <c r="M328" i="2"/>
  <c r="B328" i="2"/>
  <c r="J328" i="2"/>
  <c r="K328" i="2"/>
  <c r="F328" i="2"/>
  <c r="I328" i="2"/>
  <c r="O328" i="2"/>
  <c r="G328" i="2"/>
  <c r="H328" i="2"/>
  <c r="N328" i="2"/>
  <c r="C328" i="2"/>
  <c r="R335" i="3"/>
  <c r="P335" i="3"/>
  <c r="Q335" i="3"/>
  <c r="E335" i="3"/>
  <c r="K335" i="3"/>
  <c r="D335" i="3"/>
  <c r="J335" i="3"/>
  <c r="I335" i="3"/>
  <c r="H335" i="3"/>
  <c r="N335" i="3"/>
  <c r="F335" i="3"/>
  <c r="M335" i="3"/>
  <c r="O335" i="3"/>
  <c r="L335" i="3"/>
  <c r="G335" i="3"/>
  <c r="C335" i="3"/>
  <c r="A327" i="2"/>
  <c r="B334" i="3"/>
  <c r="B327" i="2" l="1"/>
  <c r="J327" i="2"/>
  <c r="C327" i="2"/>
  <c r="K327" i="2"/>
  <c r="H327" i="2"/>
  <c r="M327" i="2"/>
  <c r="E327" i="2"/>
  <c r="I327" i="2"/>
  <c r="N327" i="2"/>
  <c r="G327" i="2"/>
  <c r="O327" i="2"/>
  <c r="F327" i="2"/>
  <c r="L327" i="2"/>
  <c r="D327" i="2"/>
  <c r="R334" i="3"/>
  <c r="Q334" i="3"/>
  <c r="P334" i="3"/>
  <c r="N334" i="3"/>
  <c r="F334" i="3"/>
  <c r="K334" i="3"/>
  <c r="M334" i="3"/>
  <c r="C334" i="3"/>
  <c r="E334" i="3"/>
  <c r="L334" i="3"/>
  <c r="D334" i="3"/>
  <c r="I334" i="3"/>
  <c r="O334" i="3"/>
  <c r="G334" i="3"/>
  <c r="J334" i="3"/>
  <c r="H334" i="3"/>
  <c r="A326" i="2"/>
  <c r="B333" i="3"/>
  <c r="H326" i="2" l="1"/>
  <c r="I326" i="2"/>
  <c r="F326" i="2"/>
  <c r="N326" i="2"/>
  <c r="B326" i="2"/>
  <c r="M326" i="2"/>
  <c r="D326" i="2"/>
  <c r="J326" i="2"/>
  <c r="L326" i="2"/>
  <c r="K326" i="2"/>
  <c r="O326" i="2"/>
  <c r="C326" i="2"/>
  <c r="G326" i="2"/>
  <c r="E326" i="2"/>
  <c r="P333" i="3"/>
  <c r="R333" i="3"/>
  <c r="Q333" i="3"/>
  <c r="I333" i="3"/>
  <c r="H333" i="3"/>
  <c r="N333" i="3"/>
  <c r="O333" i="3"/>
  <c r="G333" i="3"/>
  <c r="F333" i="3"/>
  <c r="D333" i="3"/>
  <c r="L333" i="3"/>
  <c r="E333" i="3"/>
  <c r="M333" i="3"/>
  <c r="K333" i="3"/>
  <c r="J333" i="3"/>
  <c r="C333" i="3"/>
  <c r="A325" i="2"/>
  <c r="B332" i="3"/>
  <c r="F325" i="2" l="1"/>
  <c r="N325" i="2"/>
  <c r="G325" i="2"/>
  <c r="O325" i="2"/>
  <c r="D325" i="2"/>
  <c r="L325" i="2"/>
  <c r="B325" i="2"/>
  <c r="C325" i="2"/>
  <c r="I325" i="2"/>
  <c r="K325" i="2"/>
  <c r="E325" i="2"/>
  <c r="H325" i="2"/>
  <c r="M325" i="2"/>
  <c r="J325" i="2"/>
  <c r="R332" i="3"/>
  <c r="Q332" i="3"/>
  <c r="P332" i="3"/>
  <c r="L332" i="3"/>
  <c r="K332" i="3"/>
  <c r="I332" i="3"/>
  <c r="J332" i="3"/>
  <c r="O332" i="3"/>
  <c r="G332" i="3"/>
  <c r="E332" i="3"/>
  <c r="N332" i="3"/>
  <c r="D332" i="3"/>
  <c r="M332" i="3"/>
  <c r="F332" i="3"/>
  <c r="H332" i="3"/>
  <c r="C332" i="3"/>
  <c r="B331" i="3"/>
  <c r="A324" i="2"/>
  <c r="D324" i="2" l="1"/>
  <c r="L324" i="2"/>
  <c r="E324" i="2"/>
  <c r="M324" i="2"/>
  <c r="B324" i="2"/>
  <c r="J324" i="2"/>
  <c r="C324" i="2"/>
  <c r="H324" i="2"/>
  <c r="K324" i="2"/>
  <c r="O324" i="2"/>
  <c r="G324" i="2"/>
  <c r="N324" i="2"/>
  <c r="I324" i="2"/>
  <c r="F324" i="2"/>
  <c r="R331" i="3"/>
  <c r="Q331" i="3"/>
  <c r="P331" i="3"/>
  <c r="E331" i="3"/>
  <c r="O331" i="3"/>
  <c r="G331" i="3"/>
  <c r="D331" i="3"/>
  <c r="N331" i="3"/>
  <c r="F331" i="3"/>
  <c r="M331" i="3"/>
  <c r="C331" i="3"/>
  <c r="L331" i="3"/>
  <c r="J331" i="3"/>
  <c r="K331" i="3"/>
  <c r="I331" i="3"/>
  <c r="H331" i="3"/>
  <c r="B330" i="3"/>
  <c r="A323" i="2"/>
  <c r="B323" i="2" l="1"/>
  <c r="J323" i="2"/>
  <c r="C323" i="2"/>
  <c r="K323" i="2"/>
  <c r="H323" i="2"/>
  <c r="E323" i="2"/>
  <c r="O323" i="2"/>
  <c r="G323" i="2"/>
  <c r="L323" i="2"/>
  <c r="F323" i="2"/>
  <c r="I323" i="2"/>
  <c r="M323" i="2"/>
  <c r="N323" i="2"/>
  <c r="D323" i="2"/>
  <c r="R330" i="3"/>
  <c r="Q330" i="3"/>
  <c r="P330" i="3"/>
  <c r="J330" i="3"/>
  <c r="O330" i="3"/>
  <c r="I330" i="3"/>
  <c r="G330" i="3"/>
  <c r="E330" i="3"/>
  <c r="H330" i="3"/>
  <c r="D330" i="3"/>
  <c r="M330" i="3"/>
  <c r="C330" i="3"/>
  <c r="N330" i="3"/>
  <c r="L330" i="3"/>
  <c r="K330" i="3"/>
  <c r="F330" i="3"/>
  <c r="A322" i="2"/>
  <c r="B329" i="3"/>
  <c r="H322" i="2" l="1"/>
  <c r="I322" i="2"/>
  <c r="F322" i="2"/>
  <c r="N322" i="2"/>
  <c r="E322" i="2"/>
  <c r="B322" i="2"/>
  <c r="O322" i="2"/>
  <c r="G322" i="2"/>
  <c r="K322" i="2"/>
  <c r="M322" i="2"/>
  <c r="L322" i="2"/>
  <c r="J322" i="2"/>
  <c r="C322" i="2"/>
  <c r="D322" i="2"/>
  <c r="Q329" i="3"/>
  <c r="P329" i="3"/>
  <c r="R329" i="3"/>
  <c r="M329" i="3"/>
  <c r="C329" i="3"/>
  <c r="L329" i="3"/>
  <c r="K329" i="3"/>
  <c r="J329" i="3"/>
  <c r="D329" i="3"/>
  <c r="H329" i="3"/>
  <c r="F329" i="3"/>
  <c r="O329" i="3"/>
  <c r="E329" i="3"/>
  <c r="N329" i="3"/>
  <c r="I329" i="3"/>
  <c r="G329" i="3"/>
  <c r="A321" i="2"/>
  <c r="B328" i="3"/>
  <c r="F321" i="2" l="1"/>
  <c r="N321" i="2"/>
  <c r="G321" i="2"/>
  <c r="O321" i="2"/>
  <c r="D321" i="2"/>
  <c r="L321" i="2"/>
  <c r="H321" i="2"/>
  <c r="E321" i="2"/>
  <c r="J321" i="2"/>
  <c r="K321" i="2"/>
  <c r="M321" i="2"/>
  <c r="C321" i="2"/>
  <c r="I321" i="2"/>
  <c r="B321" i="2"/>
  <c r="P328" i="3"/>
  <c r="R328" i="3"/>
  <c r="Q328" i="3"/>
  <c r="H328" i="3"/>
  <c r="M328" i="3"/>
  <c r="O328" i="3"/>
  <c r="G328" i="3"/>
  <c r="C328" i="3"/>
  <c r="N328" i="3"/>
  <c r="F328" i="3"/>
  <c r="K328" i="3"/>
  <c r="E328" i="3"/>
  <c r="L328" i="3"/>
  <c r="D328" i="3"/>
  <c r="I328" i="3"/>
  <c r="J328" i="3"/>
  <c r="A320" i="2"/>
  <c r="B327" i="3"/>
  <c r="D320" i="2" l="1"/>
  <c r="L320" i="2"/>
  <c r="E320" i="2"/>
  <c r="M320" i="2"/>
  <c r="B320" i="2"/>
  <c r="J320" i="2"/>
  <c r="H320" i="2"/>
  <c r="O320" i="2"/>
  <c r="F320" i="2"/>
  <c r="I320" i="2"/>
  <c r="C320" i="2"/>
  <c r="N320" i="2"/>
  <c r="K320" i="2"/>
  <c r="G320" i="2"/>
  <c r="Q327" i="3"/>
  <c r="P327" i="3"/>
  <c r="R327" i="3"/>
  <c r="E327" i="3"/>
  <c r="K327" i="3"/>
  <c r="D327" i="3"/>
  <c r="J327" i="3"/>
  <c r="I327" i="3"/>
  <c r="H327" i="3"/>
  <c r="N327" i="3"/>
  <c r="F327" i="3"/>
  <c r="C327" i="3"/>
  <c r="O327" i="3"/>
  <c r="M327" i="3"/>
  <c r="L327" i="3"/>
  <c r="G327" i="3"/>
  <c r="B326" i="3"/>
  <c r="A319" i="2"/>
  <c r="B319" i="2" l="1"/>
  <c r="J319" i="2"/>
  <c r="C319" i="2"/>
  <c r="K319" i="2"/>
  <c r="H319" i="2"/>
  <c r="I319" i="2"/>
  <c r="N319" i="2"/>
  <c r="E319" i="2"/>
  <c r="G319" i="2"/>
  <c r="O319" i="2"/>
  <c r="D319" i="2"/>
  <c r="M319" i="2"/>
  <c r="F319" i="2"/>
  <c r="L319" i="2"/>
  <c r="R326" i="3"/>
  <c r="Q326" i="3"/>
  <c r="P326" i="3"/>
  <c r="N326" i="3"/>
  <c r="F326" i="3"/>
  <c r="K326" i="3"/>
  <c r="M326" i="3"/>
  <c r="C326" i="3"/>
  <c r="E326" i="3"/>
  <c r="L326" i="3"/>
  <c r="D326" i="3"/>
  <c r="I326" i="3"/>
  <c r="H326" i="3"/>
  <c r="G326" i="3"/>
  <c r="O326" i="3"/>
  <c r="J326" i="3"/>
  <c r="A318" i="2"/>
  <c r="B325" i="3"/>
  <c r="H318" i="2" l="1"/>
  <c r="I318" i="2"/>
  <c r="F318" i="2"/>
  <c r="N318" i="2"/>
  <c r="K318" i="2"/>
  <c r="M318" i="2"/>
  <c r="D318" i="2"/>
  <c r="G318" i="2"/>
  <c r="E318" i="2"/>
  <c r="J318" i="2"/>
  <c r="L318" i="2"/>
  <c r="C318" i="2"/>
  <c r="B318" i="2"/>
  <c r="O318" i="2"/>
  <c r="R325" i="3"/>
  <c r="Q325" i="3"/>
  <c r="P325" i="3"/>
  <c r="I325" i="3"/>
  <c r="H325" i="3"/>
  <c r="N325" i="3"/>
  <c r="O325" i="3"/>
  <c r="G325" i="3"/>
  <c r="F325" i="3"/>
  <c r="D325" i="3"/>
  <c r="L325" i="3"/>
  <c r="C325" i="3"/>
  <c r="E325" i="3"/>
  <c r="M325" i="3"/>
  <c r="K325" i="3"/>
  <c r="J325" i="3"/>
  <c r="B324" i="3"/>
  <c r="A317" i="2"/>
  <c r="F317" i="2" l="1"/>
  <c r="N317" i="2"/>
  <c r="G317" i="2"/>
  <c r="O317" i="2"/>
  <c r="D317" i="2"/>
  <c r="L317" i="2"/>
  <c r="K317" i="2"/>
  <c r="M317" i="2"/>
  <c r="C317" i="2"/>
  <c r="H317" i="2"/>
  <c r="B317" i="2"/>
  <c r="E317" i="2"/>
  <c r="J317" i="2"/>
  <c r="I317" i="2"/>
  <c r="R324" i="3"/>
  <c r="P324" i="3"/>
  <c r="Q324" i="3"/>
  <c r="L324" i="3"/>
  <c r="K324" i="3"/>
  <c r="I324" i="3"/>
  <c r="J324" i="3"/>
  <c r="O324" i="3"/>
  <c r="G324" i="3"/>
  <c r="E324" i="3"/>
  <c r="N324" i="3"/>
  <c r="M324" i="3"/>
  <c r="H324" i="3"/>
  <c r="F324" i="3"/>
  <c r="D324" i="3"/>
  <c r="C324" i="3"/>
  <c r="B323" i="3"/>
  <c r="A316" i="2"/>
  <c r="D316" i="2" l="1"/>
  <c r="L316" i="2"/>
  <c r="E316" i="2"/>
  <c r="M316" i="2"/>
  <c r="B316" i="2"/>
  <c r="J316" i="2"/>
  <c r="N316" i="2"/>
  <c r="K316" i="2"/>
  <c r="C316" i="2"/>
  <c r="G316" i="2"/>
  <c r="I316" i="2"/>
  <c r="O316" i="2"/>
  <c r="F316" i="2"/>
  <c r="H316" i="2"/>
  <c r="R323" i="3"/>
  <c r="Q323" i="3"/>
  <c r="P323" i="3"/>
  <c r="E323" i="3"/>
  <c r="O323" i="3"/>
  <c r="G323" i="3"/>
  <c r="D323" i="3"/>
  <c r="N323" i="3"/>
  <c r="F323" i="3"/>
  <c r="M323" i="3"/>
  <c r="C323" i="3"/>
  <c r="L323" i="3"/>
  <c r="J323" i="3"/>
  <c r="H323" i="3"/>
  <c r="K323" i="3"/>
  <c r="I323" i="3"/>
  <c r="B322" i="3"/>
  <c r="A315" i="2"/>
  <c r="B315" i="2" l="1"/>
  <c r="J315" i="2"/>
  <c r="C315" i="2"/>
  <c r="K315" i="2"/>
  <c r="H315" i="2"/>
  <c r="N315" i="2"/>
  <c r="L315" i="2"/>
  <c r="D315" i="2"/>
  <c r="F315" i="2"/>
  <c r="E315" i="2"/>
  <c r="I315" i="2"/>
  <c r="M315" i="2"/>
  <c r="O315" i="2"/>
  <c r="G315" i="2"/>
  <c r="R322" i="3"/>
  <c r="Q322" i="3"/>
  <c r="P322" i="3"/>
  <c r="J322" i="3"/>
  <c r="O322" i="3"/>
  <c r="I322" i="3"/>
  <c r="E322" i="3"/>
  <c r="H322" i="3"/>
  <c r="D322" i="3"/>
  <c r="G322" i="3"/>
  <c r="M322" i="3"/>
  <c r="C322" i="3"/>
  <c r="F322" i="3"/>
  <c r="N322" i="3"/>
  <c r="K322" i="3"/>
  <c r="L322" i="3"/>
  <c r="A314" i="2"/>
  <c r="B321" i="3"/>
  <c r="P314" i="2" l="1"/>
  <c r="Q314" i="2"/>
  <c r="R314" i="2"/>
  <c r="G314" i="2"/>
  <c r="O314" i="2"/>
  <c r="H314" i="2"/>
  <c r="I314" i="2"/>
  <c r="B314" i="2"/>
  <c r="M314" i="2"/>
  <c r="C314" i="2"/>
  <c r="N314" i="2"/>
  <c r="E314" i="2"/>
  <c r="D314" i="2"/>
  <c r="K314" i="2"/>
  <c r="L314" i="2"/>
  <c r="F314" i="2"/>
  <c r="J314" i="2"/>
  <c r="P321" i="3"/>
  <c r="Q321" i="3"/>
  <c r="R321" i="3"/>
  <c r="M321" i="3"/>
  <c r="C321" i="3"/>
  <c r="L321" i="3"/>
  <c r="J321" i="3"/>
  <c r="K321" i="3"/>
  <c r="D321" i="3"/>
  <c r="H321" i="3"/>
  <c r="G321" i="3"/>
  <c r="F321" i="3"/>
  <c r="O321" i="3"/>
  <c r="E321" i="3"/>
  <c r="N321" i="3"/>
  <c r="I321" i="3"/>
  <c r="B320" i="3"/>
  <c r="A313" i="2"/>
  <c r="Q313" i="2" l="1"/>
  <c r="P313" i="2"/>
  <c r="R313" i="2"/>
  <c r="F313" i="2"/>
  <c r="N313" i="2"/>
  <c r="G313" i="2"/>
  <c r="O313" i="2"/>
  <c r="H313" i="2"/>
  <c r="E313" i="2"/>
  <c r="I313" i="2"/>
  <c r="K313" i="2"/>
  <c r="J313" i="2"/>
  <c r="C313" i="2"/>
  <c r="B313" i="2"/>
  <c r="D313" i="2"/>
  <c r="L313" i="2"/>
  <c r="M313" i="2"/>
  <c r="P320" i="3"/>
  <c r="Q320" i="3"/>
  <c r="R320" i="3"/>
  <c r="H320" i="3"/>
  <c r="M320" i="3"/>
  <c r="O320" i="3"/>
  <c r="G320" i="3"/>
  <c r="N320" i="3"/>
  <c r="F320" i="3"/>
  <c r="C320" i="3"/>
  <c r="K320" i="3"/>
  <c r="E320" i="3"/>
  <c r="J320" i="3"/>
  <c r="I320" i="3"/>
  <c r="L320" i="3"/>
  <c r="D320" i="3"/>
  <c r="A312" i="2"/>
  <c r="B319" i="3"/>
  <c r="R312" i="2" l="1"/>
  <c r="Q312" i="2"/>
  <c r="P312" i="2"/>
  <c r="E312" i="2"/>
  <c r="M312" i="2"/>
  <c r="F312" i="2"/>
  <c r="N312" i="2"/>
  <c r="G312" i="2"/>
  <c r="O312" i="2"/>
  <c r="K312" i="2"/>
  <c r="L312" i="2"/>
  <c r="C312" i="2"/>
  <c r="B312" i="2"/>
  <c r="I312" i="2"/>
  <c r="D312" i="2"/>
  <c r="J312" i="2"/>
  <c r="H312" i="2"/>
  <c r="R319" i="3"/>
  <c r="Q319" i="3"/>
  <c r="P319" i="3"/>
  <c r="E319" i="3"/>
  <c r="K319" i="3"/>
  <c r="D319" i="3"/>
  <c r="J319" i="3"/>
  <c r="H319" i="3"/>
  <c r="I319" i="3"/>
  <c r="N319" i="3"/>
  <c r="F319" i="3"/>
  <c r="G319" i="3"/>
  <c r="C319" i="3"/>
  <c r="O319" i="3"/>
  <c r="M319" i="3"/>
  <c r="L319" i="3"/>
  <c r="B318" i="3"/>
  <c r="A311" i="2"/>
  <c r="R311" i="2" l="1"/>
  <c r="Q311" i="2"/>
  <c r="P311" i="2"/>
  <c r="D311" i="2"/>
  <c r="L311" i="2"/>
  <c r="E311" i="2"/>
  <c r="M311" i="2"/>
  <c r="F311" i="2"/>
  <c r="N311" i="2"/>
  <c r="C311" i="2"/>
  <c r="G311" i="2"/>
  <c r="H311" i="2"/>
  <c r="I311" i="2"/>
  <c r="O311" i="2"/>
  <c r="B311" i="2"/>
  <c r="J311" i="2"/>
  <c r="K311" i="2"/>
  <c r="Q318" i="3"/>
  <c r="P318" i="3"/>
  <c r="R318" i="3"/>
  <c r="N318" i="3"/>
  <c r="F318" i="3"/>
  <c r="K318" i="3"/>
  <c r="M318" i="3"/>
  <c r="C318" i="3"/>
  <c r="E318" i="3"/>
  <c r="L318" i="3"/>
  <c r="D318" i="3"/>
  <c r="I318" i="3"/>
  <c r="O318" i="3"/>
  <c r="J318" i="3"/>
  <c r="H318" i="3"/>
  <c r="G318" i="3"/>
  <c r="A310" i="2"/>
  <c r="B317" i="3"/>
  <c r="P310" i="2" l="1"/>
  <c r="R310" i="2"/>
  <c r="Q310" i="2"/>
  <c r="C310" i="2"/>
  <c r="K310" i="2"/>
  <c r="D310" i="2"/>
  <c r="L310" i="2"/>
  <c r="E310" i="2"/>
  <c r="M310" i="2"/>
  <c r="I310" i="2"/>
  <c r="J310" i="2"/>
  <c r="N310" i="2"/>
  <c r="O310" i="2"/>
  <c r="B310" i="2"/>
  <c r="F310" i="2"/>
  <c r="G310" i="2"/>
  <c r="H310" i="2"/>
  <c r="P317" i="3"/>
  <c r="R317" i="3"/>
  <c r="Q317" i="3"/>
  <c r="I317" i="3"/>
  <c r="H317" i="3"/>
  <c r="F317" i="3"/>
  <c r="O317" i="3"/>
  <c r="G317" i="3"/>
  <c r="N317" i="3"/>
  <c r="D317" i="3"/>
  <c r="L317" i="3"/>
  <c r="E317" i="3"/>
  <c r="J317" i="3"/>
  <c r="C317" i="3"/>
  <c r="M317" i="3"/>
  <c r="K317" i="3"/>
  <c r="B316" i="3"/>
  <c r="A309" i="2"/>
  <c r="Q309" i="2" l="1"/>
  <c r="P309" i="2"/>
  <c r="R309" i="2"/>
  <c r="B309" i="2"/>
  <c r="J309" i="2"/>
  <c r="C309" i="2"/>
  <c r="K309" i="2"/>
  <c r="D309" i="2"/>
  <c r="L309" i="2"/>
  <c r="O309" i="2"/>
  <c r="E309" i="2"/>
  <c r="G309" i="2"/>
  <c r="F309" i="2"/>
  <c r="M309" i="2"/>
  <c r="N309" i="2"/>
  <c r="H309" i="2"/>
  <c r="I309" i="2"/>
  <c r="Q316" i="3"/>
  <c r="P316" i="3"/>
  <c r="R316" i="3"/>
  <c r="L316" i="3"/>
  <c r="K316" i="3"/>
  <c r="J316" i="3"/>
  <c r="O316" i="3"/>
  <c r="G316" i="3"/>
  <c r="E316" i="3"/>
  <c r="I316" i="3"/>
  <c r="D316" i="3"/>
  <c r="M316" i="3"/>
  <c r="N316" i="3"/>
  <c r="H316" i="3"/>
  <c r="F316" i="3"/>
  <c r="C316" i="3"/>
  <c r="A308" i="2"/>
  <c r="B315" i="3"/>
  <c r="R308" i="2" l="1"/>
  <c r="P308" i="2"/>
  <c r="Q308" i="2"/>
  <c r="I308" i="2"/>
  <c r="B308" i="2"/>
  <c r="J308" i="2"/>
  <c r="C308" i="2"/>
  <c r="K308" i="2"/>
  <c r="G308" i="2"/>
  <c r="H308" i="2"/>
  <c r="M308" i="2"/>
  <c r="L308" i="2"/>
  <c r="E308" i="2"/>
  <c r="D308" i="2"/>
  <c r="F308" i="2"/>
  <c r="N308" i="2"/>
  <c r="O308" i="2"/>
  <c r="R315" i="3"/>
  <c r="P315" i="3"/>
  <c r="Q315" i="3"/>
  <c r="E315" i="3"/>
  <c r="O315" i="3"/>
  <c r="G315" i="3"/>
  <c r="D315" i="3"/>
  <c r="N315" i="3"/>
  <c r="F315" i="3"/>
  <c r="M315" i="3"/>
  <c r="C315" i="3"/>
  <c r="J315" i="3"/>
  <c r="L315" i="3"/>
  <c r="H315" i="3"/>
  <c r="K315" i="3"/>
  <c r="I315" i="3"/>
  <c r="A307" i="2"/>
  <c r="B314" i="3"/>
  <c r="R307" i="2" l="1"/>
  <c r="Q307" i="2"/>
  <c r="P307" i="2"/>
  <c r="H307" i="2"/>
  <c r="I307" i="2"/>
  <c r="B307" i="2"/>
  <c r="J307" i="2"/>
  <c r="M307" i="2"/>
  <c r="C307" i="2"/>
  <c r="N307" i="2"/>
  <c r="E307" i="2"/>
  <c r="D307" i="2"/>
  <c r="O307" i="2"/>
  <c r="K307" i="2"/>
  <c r="F307" i="2"/>
  <c r="L307" i="2"/>
  <c r="G307" i="2"/>
  <c r="Q314" i="3"/>
  <c r="R314" i="3"/>
  <c r="P314" i="3"/>
  <c r="J314" i="3"/>
  <c r="I314" i="3"/>
  <c r="E314" i="3"/>
  <c r="H314" i="3"/>
  <c r="D314" i="3"/>
  <c r="M314" i="3"/>
  <c r="C314" i="3"/>
  <c r="G314" i="3"/>
  <c r="F314" i="3"/>
  <c r="O314" i="3"/>
  <c r="N314" i="3"/>
  <c r="L314" i="3"/>
  <c r="K314" i="3"/>
  <c r="A306" i="2"/>
  <c r="B313" i="3"/>
  <c r="P306" i="2" l="1"/>
  <c r="R306" i="2"/>
  <c r="Q306" i="2"/>
  <c r="G306" i="2"/>
  <c r="O306" i="2"/>
  <c r="H306" i="2"/>
  <c r="I306" i="2"/>
  <c r="E306" i="2"/>
  <c r="F306" i="2"/>
  <c r="J306" i="2"/>
  <c r="K306" i="2"/>
  <c r="N306" i="2"/>
  <c r="C306" i="2"/>
  <c r="M306" i="2"/>
  <c r="B306" i="2"/>
  <c r="D306" i="2"/>
  <c r="L306" i="2"/>
  <c r="P313" i="3"/>
  <c r="R313" i="3"/>
  <c r="Q313" i="3"/>
  <c r="M313" i="3"/>
  <c r="C313" i="3"/>
  <c r="L313" i="3"/>
  <c r="K313" i="3"/>
  <c r="D313" i="3"/>
  <c r="H313" i="3"/>
  <c r="N313" i="3"/>
  <c r="E313" i="3"/>
  <c r="O313" i="3"/>
  <c r="J313" i="3"/>
  <c r="I313" i="3"/>
  <c r="G313" i="3"/>
  <c r="F313" i="3"/>
  <c r="B312" i="3"/>
  <c r="A305" i="2"/>
  <c r="Q305" i="2" l="1"/>
  <c r="P305" i="2"/>
  <c r="R305" i="2"/>
  <c r="F305" i="2"/>
  <c r="N305" i="2"/>
  <c r="G305" i="2"/>
  <c r="O305" i="2"/>
  <c r="H305" i="2"/>
  <c r="K305" i="2"/>
  <c r="L305" i="2"/>
  <c r="B305" i="2"/>
  <c r="M305" i="2"/>
  <c r="C305" i="2"/>
  <c r="J305" i="2"/>
  <c r="D305" i="2"/>
  <c r="E305" i="2"/>
  <c r="I305" i="2"/>
  <c r="R312" i="3"/>
  <c r="Q312" i="3"/>
  <c r="P312" i="3"/>
  <c r="H312" i="3"/>
  <c r="O312" i="3"/>
  <c r="G312" i="3"/>
  <c r="N312" i="3"/>
  <c r="F312" i="3"/>
  <c r="K312" i="3"/>
  <c r="E312" i="3"/>
  <c r="M312" i="3"/>
  <c r="C312" i="3"/>
  <c r="L312" i="3"/>
  <c r="J312" i="3"/>
  <c r="D312" i="3"/>
  <c r="I312" i="3"/>
  <c r="A304" i="2"/>
  <c r="B311" i="3"/>
  <c r="R304" i="2" l="1"/>
  <c r="Q304" i="2"/>
  <c r="P304" i="2"/>
  <c r="E304" i="2"/>
  <c r="M304" i="2"/>
  <c r="F304" i="2"/>
  <c r="N304" i="2"/>
  <c r="G304" i="2"/>
  <c r="O304" i="2"/>
  <c r="C304" i="2"/>
  <c r="D304" i="2"/>
  <c r="H304" i="2"/>
  <c r="I304" i="2"/>
  <c r="B304" i="2"/>
  <c r="L304" i="2"/>
  <c r="J304" i="2"/>
  <c r="K304" i="2"/>
  <c r="R311" i="3"/>
  <c r="Q311" i="3"/>
  <c r="P311" i="3"/>
  <c r="E311" i="3"/>
  <c r="K311" i="3"/>
  <c r="D311" i="3"/>
  <c r="J311" i="3"/>
  <c r="I311" i="3"/>
  <c r="N311" i="3"/>
  <c r="F311" i="3"/>
  <c r="H311" i="3"/>
  <c r="G311" i="3"/>
  <c r="C311" i="3"/>
  <c r="O311" i="3"/>
  <c r="M311" i="3"/>
  <c r="L311" i="3"/>
  <c r="A303" i="2"/>
  <c r="B310" i="3"/>
  <c r="R303" i="2" l="1"/>
  <c r="P303" i="2"/>
  <c r="Q303" i="2"/>
  <c r="D303" i="2"/>
  <c r="L303" i="2"/>
  <c r="E303" i="2"/>
  <c r="M303" i="2"/>
  <c r="F303" i="2"/>
  <c r="N303" i="2"/>
  <c r="I303" i="2"/>
  <c r="J303" i="2"/>
  <c r="K303" i="2"/>
  <c r="O303" i="2"/>
  <c r="G303" i="2"/>
  <c r="C303" i="2"/>
  <c r="H303" i="2"/>
  <c r="B303" i="2"/>
  <c r="Q310" i="3"/>
  <c r="P310" i="3"/>
  <c r="R310" i="3"/>
  <c r="N310" i="3"/>
  <c r="F310" i="3"/>
  <c r="M310" i="3"/>
  <c r="C310" i="3"/>
  <c r="E310" i="3"/>
  <c r="L310" i="3"/>
  <c r="D310" i="3"/>
  <c r="I310" i="3"/>
  <c r="O310" i="3"/>
  <c r="K310" i="3"/>
  <c r="J310" i="3"/>
  <c r="H310" i="3"/>
  <c r="G310" i="3"/>
  <c r="B309" i="3"/>
  <c r="A302" i="2"/>
  <c r="P302" i="2" l="1"/>
  <c r="R302" i="2"/>
  <c r="Q302" i="2"/>
  <c r="C302" i="2"/>
  <c r="K302" i="2"/>
  <c r="D302" i="2"/>
  <c r="L302" i="2"/>
  <c r="E302" i="2"/>
  <c r="M302" i="2"/>
  <c r="O302" i="2"/>
  <c r="B302" i="2"/>
  <c r="F302" i="2"/>
  <c r="G302" i="2"/>
  <c r="J302" i="2"/>
  <c r="H302" i="2"/>
  <c r="N302" i="2"/>
  <c r="I302" i="2"/>
  <c r="P309" i="3"/>
  <c r="R309" i="3"/>
  <c r="Q309" i="3"/>
  <c r="I309" i="3"/>
  <c r="H309" i="3"/>
  <c r="O309" i="3"/>
  <c r="G309" i="3"/>
  <c r="D309" i="3"/>
  <c r="L309" i="3"/>
  <c r="N309" i="3"/>
  <c r="M309" i="3"/>
  <c r="J309" i="3"/>
  <c r="E309" i="3"/>
  <c r="K309" i="3"/>
  <c r="F309" i="3"/>
  <c r="C309" i="3"/>
  <c r="B308" i="3"/>
  <c r="A301" i="2"/>
  <c r="Q301" i="2" l="1"/>
  <c r="R301" i="2"/>
  <c r="P301" i="2"/>
  <c r="B301" i="2"/>
  <c r="J301" i="2"/>
  <c r="C301" i="2"/>
  <c r="K301" i="2"/>
  <c r="D301" i="2"/>
  <c r="L301" i="2"/>
  <c r="G301" i="2"/>
  <c r="H301" i="2"/>
  <c r="I301" i="2"/>
  <c r="M301" i="2"/>
  <c r="F301" i="2"/>
  <c r="O301" i="2"/>
  <c r="E301" i="2"/>
  <c r="N301" i="2"/>
  <c r="Q308" i="3"/>
  <c r="P308" i="3"/>
  <c r="R308" i="3"/>
  <c r="L308" i="3"/>
  <c r="K308" i="3"/>
  <c r="J308" i="3"/>
  <c r="O308" i="3"/>
  <c r="G308" i="3"/>
  <c r="E308" i="3"/>
  <c r="I308" i="3"/>
  <c r="C308" i="3"/>
  <c r="H308" i="3"/>
  <c r="F308" i="3"/>
  <c r="D308" i="3"/>
  <c r="N308" i="3"/>
  <c r="M308" i="3"/>
  <c r="B307" i="3"/>
  <c r="A300" i="2"/>
  <c r="R300" i="2" l="1"/>
  <c r="Q300" i="2"/>
  <c r="P300" i="2"/>
  <c r="I300" i="2"/>
  <c r="B300" i="2"/>
  <c r="J300" i="2"/>
  <c r="C300" i="2"/>
  <c r="K300" i="2"/>
  <c r="M300" i="2"/>
  <c r="N300" i="2"/>
  <c r="D300" i="2"/>
  <c r="O300" i="2"/>
  <c r="E300" i="2"/>
  <c r="H300" i="2"/>
  <c r="F300" i="2"/>
  <c r="G300" i="2"/>
  <c r="L300" i="2"/>
  <c r="R307" i="3"/>
  <c r="Q307" i="3"/>
  <c r="P307" i="3"/>
  <c r="E307" i="3"/>
  <c r="O307" i="3"/>
  <c r="G307" i="3"/>
  <c r="D307" i="3"/>
  <c r="N307" i="3"/>
  <c r="F307" i="3"/>
  <c r="M307" i="3"/>
  <c r="C307" i="3"/>
  <c r="J307" i="3"/>
  <c r="L307" i="3"/>
  <c r="K307" i="3"/>
  <c r="I307" i="3"/>
  <c r="H307" i="3"/>
  <c r="A299" i="2"/>
  <c r="B306" i="3"/>
  <c r="R299" i="2" l="1"/>
  <c r="Q299" i="2"/>
  <c r="P299" i="2"/>
  <c r="H299" i="2"/>
  <c r="I299" i="2"/>
  <c r="B299" i="2"/>
  <c r="J299" i="2"/>
  <c r="E299" i="2"/>
  <c r="F299" i="2"/>
  <c r="G299" i="2"/>
  <c r="K299" i="2"/>
  <c r="C299" i="2"/>
  <c r="O299" i="2"/>
  <c r="D299" i="2"/>
  <c r="N299" i="2"/>
  <c r="L299" i="2"/>
  <c r="M299" i="2"/>
  <c r="Q306" i="3"/>
  <c r="R306" i="3"/>
  <c r="P306" i="3"/>
  <c r="J306" i="3"/>
  <c r="I306" i="3"/>
  <c r="E306" i="3"/>
  <c r="H306" i="3"/>
  <c r="D306" i="3"/>
  <c r="M306" i="3"/>
  <c r="C306" i="3"/>
  <c r="O306" i="3"/>
  <c r="N306" i="3"/>
  <c r="G306" i="3"/>
  <c r="L306" i="3"/>
  <c r="K306" i="3"/>
  <c r="F306" i="3"/>
  <c r="A298" i="2"/>
  <c r="B305" i="3"/>
  <c r="P298" i="2" l="1"/>
  <c r="R298" i="2"/>
  <c r="Q298" i="2"/>
  <c r="G298" i="2"/>
  <c r="O298" i="2"/>
  <c r="H298" i="2"/>
  <c r="I298" i="2"/>
  <c r="K298" i="2"/>
  <c r="L298" i="2"/>
  <c r="B298" i="2"/>
  <c r="M298" i="2"/>
  <c r="C298" i="2"/>
  <c r="N298" i="2"/>
  <c r="F298" i="2"/>
  <c r="E298" i="2"/>
  <c r="J298" i="2"/>
  <c r="D298" i="2"/>
  <c r="P305" i="3"/>
  <c r="Q305" i="3"/>
  <c r="R305" i="3"/>
  <c r="M305" i="3"/>
  <c r="C305" i="3"/>
  <c r="L305" i="3"/>
  <c r="K305" i="3"/>
  <c r="D305" i="3"/>
  <c r="H305" i="3"/>
  <c r="J305" i="3"/>
  <c r="I305" i="3"/>
  <c r="F305" i="3"/>
  <c r="G305" i="3"/>
  <c r="E305" i="3"/>
  <c r="O305" i="3"/>
  <c r="N305" i="3"/>
  <c r="B304" i="3"/>
  <c r="A297" i="2"/>
  <c r="Q297" i="2" l="1"/>
  <c r="P297" i="2"/>
  <c r="R297" i="2"/>
  <c r="F297" i="2"/>
  <c r="N297" i="2"/>
  <c r="G297" i="2"/>
  <c r="O297" i="2"/>
  <c r="H297" i="2"/>
  <c r="C297" i="2"/>
  <c r="D297" i="2"/>
  <c r="E297" i="2"/>
  <c r="I297" i="2"/>
  <c r="L297" i="2"/>
  <c r="B297" i="2"/>
  <c r="J297" i="2"/>
  <c r="M297" i="2"/>
  <c r="K297" i="2"/>
  <c r="Q304" i="3"/>
  <c r="P304" i="3"/>
  <c r="R304" i="3"/>
  <c r="H304" i="3"/>
  <c r="O304" i="3"/>
  <c r="G304" i="3"/>
  <c r="N304" i="3"/>
  <c r="F304" i="3"/>
  <c r="K304" i="3"/>
  <c r="E304" i="3"/>
  <c r="C304" i="3"/>
  <c r="M304" i="3"/>
  <c r="L304" i="3"/>
  <c r="J304" i="3"/>
  <c r="D304" i="3"/>
  <c r="I304" i="3"/>
  <c r="B303" i="3"/>
  <c r="A296" i="2"/>
  <c r="R296" i="2" l="1"/>
  <c r="Q296" i="2"/>
  <c r="P296" i="2"/>
  <c r="E296" i="2"/>
  <c r="M296" i="2"/>
  <c r="F296" i="2"/>
  <c r="N296" i="2"/>
  <c r="G296" i="2"/>
  <c r="O296" i="2"/>
  <c r="I296" i="2"/>
  <c r="J296" i="2"/>
  <c r="K296" i="2"/>
  <c r="L296" i="2"/>
  <c r="D296" i="2"/>
  <c r="H296" i="2"/>
  <c r="B296" i="2"/>
  <c r="C296" i="2"/>
  <c r="P303" i="3"/>
  <c r="R303" i="3"/>
  <c r="Q303" i="3"/>
  <c r="E303" i="3"/>
  <c r="K303" i="3"/>
  <c r="D303" i="3"/>
  <c r="J303" i="3"/>
  <c r="I303" i="3"/>
  <c r="N303" i="3"/>
  <c r="F303" i="3"/>
  <c r="L303" i="3"/>
  <c r="H303" i="3"/>
  <c r="O303" i="3"/>
  <c r="M303" i="3"/>
  <c r="G303" i="3"/>
  <c r="C303" i="3"/>
  <c r="A295" i="2"/>
  <c r="B302" i="3"/>
  <c r="R295" i="2" l="1"/>
  <c r="Q295" i="2"/>
  <c r="P295" i="2"/>
  <c r="D295" i="2"/>
  <c r="L295" i="2"/>
  <c r="E295" i="2"/>
  <c r="M295" i="2"/>
  <c r="F295" i="2"/>
  <c r="N295" i="2"/>
  <c r="O295" i="2"/>
  <c r="B295" i="2"/>
  <c r="C295" i="2"/>
  <c r="G295" i="2"/>
  <c r="H295" i="2"/>
  <c r="I295" i="2"/>
  <c r="J295" i="2"/>
  <c r="K295" i="2"/>
  <c r="Q302" i="3"/>
  <c r="R302" i="3"/>
  <c r="P302" i="3"/>
  <c r="N302" i="3"/>
  <c r="F302" i="3"/>
  <c r="M302" i="3"/>
  <c r="C302" i="3"/>
  <c r="E302" i="3"/>
  <c r="L302" i="3"/>
  <c r="D302" i="3"/>
  <c r="I302" i="3"/>
  <c r="K302" i="3"/>
  <c r="J302" i="3"/>
  <c r="G302" i="3"/>
  <c r="H302" i="3"/>
  <c r="O302" i="3"/>
  <c r="A294" i="2"/>
  <c r="B301" i="3"/>
  <c r="P294" i="2" l="1"/>
  <c r="R294" i="2"/>
  <c r="Q294" i="2"/>
  <c r="C294" i="2"/>
  <c r="K294" i="2"/>
  <c r="D294" i="2"/>
  <c r="L294" i="2"/>
  <c r="E294" i="2"/>
  <c r="M294" i="2"/>
  <c r="G294" i="2"/>
  <c r="H294" i="2"/>
  <c r="I294" i="2"/>
  <c r="J294" i="2"/>
  <c r="B294" i="2"/>
  <c r="F294" i="2"/>
  <c r="N294" i="2"/>
  <c r="O294" i="2"/>
  <c r="P301" i="3"/>
  <c r="R301" i="3"/>
  <c r="Q301" i="3"/>
  <c r="I301" i="3"/>
  <c r="H301" i="3"/>
  <c r="O301" i="3"/>
  <c r="G301" i="3"/>
  <c r="D301" i="3"/>
  <c r="L301" i="3"/>
  <c r="E301" i="3"/>
  <c r="F301" i="3"/>
  <c r="C301" i="3"/>
  <c r="N301" i="3"/>
  <c r="M301" i="3"/>
  <c r="K301" i="3"/>
  <c r="J301" i="3"/>
  <c r="B300" i="3"/>
  <c r="A293" i="2"/>
  <c r="Q293" i="2" l="1"/>
  <c r="R293" i="2"/>
  <c r="P293" i="2"/>
  <c r="B293" i="2"/>
  <c r="J293" i="2"/>
  <c r="C293" i="2"/>
  <c r="K293" i="2"/>
  <c r="D293" i="2"/>
  <c r="L293" i="2"/>
  <c r="M293" i="2"/>
  <c r="N293" i="2"/>
  <c r="O293" i="2"/>
  <c r="E293" i="2"/>
  <c r="H293" i="2"/>
  <c r="G293" i="2"/>
  <c r="I293" i="2"/>
  <c r="F293" i="2"/>
  <c r="R300" i="3"/>
  <c r="Q300" i="3"/>
  <c r="P300" i="3"/>
  <c r="L300" i="3"/>
  <c r="K300" i="3"/>
  <c r="J300" i="3"/>
  <c r="O300" i="3"/>
  <c r="G300" i="3"/>
  <c r="E300" i="3"/>
  <c r="I300" i="3"/>
  <c r="D300" i="3"/>
  <c r="N300" i="3"/>
  <c r="M300" i="3"/>
  <c r="H300" i="3"/>
  <c r="F300" i="3"/>
  <c r="C300" i="3"/>
  <c r="A292" i="2"/>
  <c r="B299" i="3"/>
  <c r="R292" i="2" l="1"/>
  <c r="Q292" i="2"/>
  <c r="P292" i="2"/>
  <c r="I292" i="2"/>
  <c r="B292" i="2"/>
  <c r="J292" i="2"/>
  <c r="C292" i="2"/>
  <c r="K292" i="2"/>
  <c r="E292" i="2"/>
  <c r="F292" i="2"/>
  <c r="G292" i="2"/>
  <c r="H292" i="2"/>
  <c r="N292" i="2"/>
  <c r="D292" i="2"/>
  <c r="L292" i="2"/>
  <c r="O292" i="2"/>
  <c r="M292" i="2"/>
  <c r="Q299" i="3"/>
  <c r="R299" i="3"/>
  <c r="P299" i="3"/>
  <c r="E299" i="3"/>
  <c r="O299" i="3"/>
  <c r="G299" i="3"/>
  <c r="D299" i="3"/>
  <c r="N299" i="3"/>
  <c r="F299" i="3"/>
  <c r="M299" i="3"/>
  <c r="C299" i="3"/>
  <c r="J299" i="3"/>
  <c r="L299" i="3"/>
  <c r="H299" i="3"/>
  <c r="K299" i="3"/>
  <c r="I299" i="3"/>
  <c r="A291" i="2"/>
  <c r="B298" i="3"/>
  <c r="R291" i="2" l="1"/>
  <c r="P291" i="2"/>
  <c r="Q291" i="2"/>
  <c r="H291" i="2"/>
  <c r="I291" i="2"/>
  <c r="B291" i="2"/>
  <c r="J291" i="2"/>
  <c r="K291" i="2"/>
  <c r="L291" i="2"/>
  <c r="M291" i="2"/>
  <c r="C291" i="2"/>
  <c r="N291" i="2"/>
  <c r="F291" i="2"/>
  <c r="G291" i="2"/>
  <c r="D291" i="2"/>
  <c r="E291" i="2"/>
  <c r="O291" i="2"/>
  <c r="P298" i="3"/>
  <c r="R298" i="3"/>
  <c r="Q298" i="3"/>
  <c r="J298" i="3"/>
  <c r="I298" i="3"/>
  <c r="E298" i="3"/>
  <c r="H298" i="3"/>
  <c r="D298" i="3"/>
  <c r="M298" i="3"/>
  <c r="C298" i="3"/>
  <c r="G298" i="3"/>
  <c r="F298" i="3"/>
  <c r="O298" i="3"/>
  <c r="N298" i="3"/>
  <c r="L298" i="3"/>
  <c r="K298" i="3"/>
  <c r="B297" i="3"/>
  <c r="A290" i="2"/>
  <c r="P290" i="2" l="1"/>
  <c r="R290" i="2"/>
  <c r="Q290" i="2"/>
  <c r="G290" i="2"/>
  <c r="O290" i="2"/>
  <c r="H290" i="2"/>
  <c r="I290" i="2"/>
  <c r="C290" i="2"/>
  <c r="N290" i="2"/>
  <c r="D290" i="2"/>
  <c r="E290" i="2"/>
  <c r="F290" i="2"/>
  <c r="B290" i="2"/>
  <c r="J290" i="2"/>
  <c r="K290" i="2"/>
  <c r="L290" i="2"/>
  <c r="M290" i="2"/>
  <c r="R297" i="3"/>
  <c r="Q297" i="3"/>
  <c r="P297" i="3"/>
  <c r="M297" i="3"/>
  <c r="C297" i="3"/>
  <c r="L297" i="3"/>
  <c r="K297" i="3"/>
  <c r="D297" i="3"/>
  <c r="H297" i="3"/>
  <c r="N297" i="3"/>
  <c r="J297" i="3"/>
  <c r="E297" i="3"/>
  <c r="O297" i="3"/>
  <c r="I297" i="3"/>
  <c r="G297" i="3"/>
  <c r="F297" i="3"/>
  <c r="A289" i="2"/>
  <c r="B296" i="3"/>
  <c r="Q289" i="2" l="1"/>
  <c r="P289" i="2"/>
  <c r="R289" i="2"/>
  <c r="F289" i="2"/>
  <c r="N289" i="2"/>
  <c r="G289" i="2"/>
  <c r="O289" i="2"/>
  <c r="H289" i="2"/>
  <c r="I289" i="2"/>
  <c r="J289" i="2"/>
  <c r="K289" i="2"/>
  <c r="L289" i="2"/>
  <c r="D289" i="2"/>
  <c r="E289" i="2"/>
  <c r="C289" i="2"/>
  <c r="M289" i="2"/>
  <c r="B289" i="2"/>
  <c r="Q296" i="3"/>
  <c r="P296" i="3"/>
  <c r="R296" i="3"/>
  <c r="H296" i="3"/>
  <c r="O296" i="3"/>
  <c r="G296" i="3"/>
  <c r="N296" i="3"/>
  <c r="F296" i="3"/>
  <c r="K296" i="3"/>
  <c r="E296" i="3"/>
  <c r="M296" i="3"/>
  <c r="I296" i="3"/>
  <c r="C296" i="3"/>
  <c r="L296" i="3"/>
  <c r="J296" i="3"/>
  <c r="D296" i="3"/>
  <c r="B295" i="3"/>
  <c r="A288" i="2"/>
  <c r="R288" i="2" l="1"/>
  <c r="Q288" i="2"/>
  <c r="P288" i="2"/>
  <c r="E288" i="2"/>
  <c r="M288" i="2"/>
  <c r="F288" i="2"/>
  <c r="N288" i="2"/>
  <c r="G288" i="2"/>
  <c r="O288" i="2"/>
  <c r="L288" i="2"/>
  <c r="B288" i="2"/>
  <c r="C288" i="2"/>
  <c r="D288" i="2"/>
  <c r="J288" i="2"/>
  <c r="K288" i="2"/>
  <c r="H288" i="2"/>
  <c r="I288" i="2"/>
  <c r="P295" i="3"/>
  <c r="R295" i="3"/>
  <c r="Q295" i="3"/>
  <c r="E295" i="3"/>
  <c r="K295" i="3"/>
  <c r="D295" i="3"/>
  <c r="J295" i="3"/>
  <c r="I295" i="3"/>
  <c r="N295" i="3"/>
  <c r="F295" i="3"/>
  <c r="H295" i="3"/>
  <c r="G295" i="3"/>
  <c r="C295" i="3"/>
  <c r="O295" i="3"/>
  <c r="M295" i="3"/>
  <c r="L295" i="3"/>
  <c r="A287" i="2"/>
  <c r="B294" i="3"/>
  <c r="R287" i="2" l="1"/>
  <c r="Q287" i="2"/>
  <c r="P287" i="2"/>
  <c r="D287" i="2"/>
  <c r="L287" i="2"/>
  <c r="E287" i="2"/>
  <c r="M287" i="2"/>
  <c r="F287" i="2"/>
  <c r="N287" i="2"/>
  <c r="G287" i="2"/>
  <c r="H287" i="2"/>
  <c r="I287" i="2"/>
  <c r="J287" i="2"/>
  <c r="B287" i="2"/>
  <c r="C287" i="2"/>
  <c r="K287" i="2"/>
  <c r="O287" i="2"/>
  <c r="Q294" i="3"/>
  <c r="P294" i="3"/>
  <c r="R294" i="3"/>
  <c r="N294" i="3"/>
  <c r="F294" i="3"/>
  <c r="M294" i="3"/>
  <c r="C294" i="3"/>
  <c r="E294" i="3"/>
  <c r="L294" i="3"/>
  <c r="D294" i="3"/>
  <c r="I294" i="3"/>
  <c r="O294" i="3"/>
  <c r="K294" i="3"/>
  <c r="J294" i="3"/>
  <c r="H294" i="3"/>
  <c r="G294" i="3"/>
  <c r="B293" i="3"/>
  <c r="A286" i="2"/>
  <c r="P286" i="2" l="1"/>
  <c r="Q286" i="2"/>
  <c r="R286" i="2"/>
  <c r="C286" i="2"/>
  <c r="K286" i="2"/>
  <c r="D286" i="2"/>
  <c r="L286" i="2"/>
  <c r="E286" i="2"/>
  <c r="M286" i="2"/>
  <c r="J286" i="2"/>
  <c r="N286" i="2"/>
  <c r="O286" i="2"/>
  <c r="B286" i="2"/>
  <c r="H286" i="2"/>
  <c r="I286" i="2"/>
  <c r="F286" i="2"/>
  <c r="G286" i="2"/>
  <c r="R293" i="3"/>
  <c r="Q293" i="3"/>
  <c r="P293" i="3"/>
  <c r="I293" i="3"/>
  <c r="H293" i="3"/>
  <c r="O293" i="3"/>
  <c r="G293" i="3"/>
  <c r="D293" i="3"/>
  <c r="L293" i="3"/>
  <c r="N293" i="3"/>
  <c r="E293" i="3"/>
  <c r="M293" i="3"/>
  <c r="J293" i="3"/>
  <c r="F293" i="3"/>
  <c r="K293" i="3"/>
  <c r="C293" i="3"/>
  <c r="A285" i="2"/>
  <c r="B292" i="3"/>
  <c r="Q285" i="2" l="1"/>
  <c r="R285" i="2"/>
  <c r="P285" i="2"/>
  <c r="B285" i="2"/>
  <c r="J285" i="2"/>
  <c r="C285" i="2"/>
  <c r="K285" i="2"/>
  <c r="D285" i="2"/>
  <c r="L285" i="2"/>
  <c r="E285" i="2"/>
  <c r="F285" i="2"/>
  <c r="G285" i="2"/>
  <c r="H285" i="2"/>
  <c r="I285" i="2"/>
  <c r="M285" i="2"/>
  <c r="N285" i="2"/>
  <c r="O285" i="2"/>
  <c r="P292" i="3"/>
  <c r="R292" i="3"/>
  <c r="Q292" i="3"/>
  <c r="L292" i="3"/>
  <c r="K292" i="3"/>
  <c r="J292" i="3"/>
  <c r="O292" i="3"/>
  <c r="G292" i="3"/>
  <c r="E292" i="3"/>
  <c r="I292" i="3"/>
  <c r="C292" i="3"/>
  <c r="H292" i="3"/>
  <c r="F292" i="3"/>
  <c r="D292" i="3"/>
  <c r="N292" i="3"/>
  <c r="M292" i="3"/>
  <c r="A284" i="2"/>
  <c r="B291" i="3"/>
  <c r="R284" i="2" l="1"/>
  <c r="Q284" i="2"/>
  <c r="P284" i="2"/>
  <c r="I284" i="2"/>
  <c r="B284" i="2"/>
  <c r="J284" i="2"/>
  <c r="C284" i="2"/>
  <c r="K284" i="2"/>
  <c r="H284" i="2"/>
  <c r="L284" i="2"/>
  <c r="M284" i="2"/>
  <c r="N284" i="2"/>
  <c r="F284" i="2"/>
  <c r="G284" i="2"/>
  <c r="O284" i="2"/>
  <c r="D284" i="2"/>
  <c r="E284" i="2"/>
  <c r="Q291" i="3"/>
  <c r="R291" i="3"/>
  <c r="P291" i="3"/>
  <c r="E291" i="3"/>
  <c r="O291" i="3"/>
  <c r="G291" i="3"/>
  <c r="D291" i="3"/>
  <c r="N291" i="3"/>
  <c r="F291" i="3"/>
  <c r="M291" i="3"/>
  <c r="C291" i="3"/>
  <c r="J291" i="3"/>
  <c r="L291" i="3"/>
  <c r="K291" i="3"/>
  <c r="I291" i="3"/>
  <c r="H291" i="3"/>
  <c r="B290" i="3"/>
  <c r="A283" i="2"/>
  <c r="Q283" i="2" l="1"/>
  <c r="P283" i="2"/>
  <c r="R283" i="2"/>
  <c r="H283" i="2"/>
  <c r="I283" i="2"/>
  <c r="B283" i="2"/>
  <c r="J283" i="2"/>
  <c r="C283" i="2"/>
  <c r="N283" i="2"/>
  <c r="D283" i="2"/>
  <c r="O283" i="2"/>
  <c r="E283" i="2"/>
  <c r="F283" i="2"/>
  <c r="L283" i="2"/>
  <c r="G283" i="2"/>
  <c r="M283" i="2"/>
  <c r="K283" i="2"/>
  <c r="R290" i="3"/>
  <c r="Q290" i="3"/>
  <c r="P290" i="3"/>
  <c r="J290" i="3"/>
  <c r="I290" i="3"/>
  <c r="E290" i="3"/>
  <c r="H290" i="3"/>
  <c r="D290" i="3"/>
  <c r="M290" i="3"/>
  <c r="C290" i="3"/>
  <c r="O290" i="3"/>
  <c r="N290" i="3"/>
  <c r="K290" i="3"/>
  <c r="G290" i="3"/>
  <c r="L290" i="3"/>
  <c r="F290" i="3"/>
  <c r="A282" i="2"/>
  <c r="B289" i="3"/>
  <c r="P282" i="2" l="1"/>
  <c r="R282" i="2"/>
  <c r="Q282" i="2"/>
  <c r="G282" i="2"/>
  <c r="O282" i="2"/>
  <c r="H282" i="2"/>
  <c r="I282" i="2"/>
  <c r="F282" i="2"/>
  <c r="J282" i="2"/>
  <c r="K282" i="2"/>
  <c r="L282" i="2"/>
  <c r="E282" i="2"/>
  <c r="M282" i="2"/>
  <c r="B282" i="2"/>
  <c r="C282" i="2"/>
  <c r="D282" i="2"/>
  <c r="N282" i="2"/>
  <c r="R289" i="3"/>
  <c r="Q289" i="3"/>
  <c r="P289" i="3"/>
  <c r="M289" i="3"/>
  <c r="C289" i="3"/>
  <c r="L289" i="3"/>
  <c r="K289" i="3"/>
  <c r="D289" i="3"/>
  <c r="H289" i="3"/>
  <c r="J289" i="3"/>
  <c r="N289" i="3"/>
  <c r="I289" i="3"/>
  <c r="G289" i="3"/>
  <c r="F289" i="3"/>
  <c r="E289" i="3"/>
  <c r="O289" i="3"/>
  <c r="B288" i="3"/>
  <c r="A281" i="2"/>
  <c r="Q281" i="2" l="1"/>
  <c r="P281" i="2"/>
  <c r="R281" i="2"/>
  <c r="F281" i="2"/>
  <c r="N281" i="2"/>
  <c r="G281" i="2"/>
  <c r="O281" i="2"/>
  <c r="H281" i="2"/>
  <c r="L281" i="2"/>
  <c r="B281" i="2"/>
  <c r="M281" i="2"/>
  <c r="C281" i="2"/>
  <c r="D281" i="2"/>
  <c r="J281" i="2"/>
  <c r="K281" i="2"/>
  <c r="E281" i="2"/>
  <c r="I281" i="2"/>
  <c r="Q288" i="3"/>
  <c r="P288" i="3"/>
  <c r="R288" i="3"/>
  <c r="H288" i="3"/>
  <c r="O288" i="3"/>
  <c r="G288" i="3"/>
  <c r="N288" i="3"/>
  <c r="F288" i="3"/>
  <c r="K288" i="3"/>
  <c r="E288" i="3"/>
  <c r="C288" i="3"/>
  <c r="I288" i="3"/>
  <c r="M288" i="3"/>
  <c r="L288" i="3"/>
  <c r="J288" i="3"/>
  <c r="D288" i="3"/>
  <c r="B287" i="3"/>
  <c r="A280" i="2"/>
  <c r="R280" i="2" l="1"/>
  <c r="Q280" i="2"/>
  <c r="P280" i="2"/>
  <c r="E280" i="2"/>
  <c r="M280" i="2"/>
  <c r="F280" i="2"/>
  <c r="N280" i="2"/>
  <c r="G280" i="2"/>
  <c r="O280" i="2"/>
  <c r="D280" i="2"/>
  <c r="H280" i="2"/>
  <c r="I280" i="2"/>
  <c r="J280" i="2"/>
  <c r="B280" i="2"/>
  <c r="C280" i="2"/>
  <c r="K280" i="2"/>
  <c r="L280" i="2"/>
  <c r="P287" i="3"/>
  <c r="R287" i="3"/>
  <c r="Q287" i="3"/>
  <c r="E287" i="3"/>
  <c r="K287" i="3"/>
  <c r="D287" i="3"/>
  <c r="J287" i="3"/>
  <c r="I287" i="3"/>
  <c r="N287" i="3"/>
  <c r="F287" i="3"/>
  <c r="L287" i="3"/>
  <c r="H287" i="3"/>
  <c r="O287" i="3"/>
  <c r="M287" i="3"/>
  <c r="G287" i="3"/>
  <c r="C287" i="3"/>
  <c r="A279" i="2"/>
  <c r="B286" i="3"/>
  <c r="R279" i="2" l="1"/>
  <c r="Q279" i="2"/>
  <c r="P279" i="2"/>
  <c r="D279" i="2"/>
  <c r="L279" i="2"/>
  <c r="E279" i="2"/>
  <c r="M279" i="2"/>
  <c r="F279" i="2"/>
  <c r="N279" i="2"/>
  <c r="J279" i="2"/>
  <c r="K279" i="2"/>
  <c r="O279" i="2"/>
  <c r="B279" i="2"/>
  <c r="H279" i="2"/>
  <c r="C279" i="2"/>
  <c r="G279" i="2"/>
  <c r="I279" i="2"/>
  <c r="R286" i="3"/>
  <c r="Q286" i="3"/>
  <c r="P286" i="3"/>
  <c r="N286" i="3"/>
  <c r="F286" i="3"/>
  <c r="M286" i="3"/>
  <c r="C286" i="3"/>
  <c r="E286" i="3"/>
  <c r="L286" i="3"/>
  <c r="D286" i="3"/>
  <c r="I286" i="3"/>
  <c r="K286" i="3"/>
  <c r="J286" i="3"/>
  <c r="G286" i="3"/>
  <c r="H286" i="3"/>
  <c r="O286" i="3"/>
  <c r="A278" i="2"/>
  <c r="B285" i="3"/>
  <c r="P278" i="2" l="1"/>
  <c r="Q278" i="2"/>
  <c r="R278" i="2"/>
  <c r="C278" i="2"/>
  <c r="K278" i="2"/>
  <c r="D278" i="2"/>
  <c r="L278" i="2"/>
  <c r="E278" i="2"/>
  <c r="M278" i="2"/>
  <c r="B278" i="2"/>
  <c r="F278" i="2"/>
  <c r="G278" i="2"/>
  <c r="H278" i="2"/>
  <c r="N278" i="2"/>
  <c r="O278" i="2"/>
  <c r="J278" i="2"/>
  <c r="I278" i="2"/>
  <c r="P285" i="3"/>
  <c r="R285" i="3"/>
  <c r="Q285" i="3"/>
  <c r="I285" i="3"/>
  <c r="H285" i="3"/>
  <c r="O285" i="3"/>
  <c r="G285" i="3"/>
  <c r="D285" i="3"/>
  <c r="L285" i="3"/>
  <c r="E285" i="3"/>
  <c r="F285" i="3"/>
  <c r="C285" i="3"/>
  <c r="N285" i="3"/>
  <c r="J285" i="3"/>
  <c r="M285" i="3"/>
  <c r="K285" i="3"/>
  <c r="B284" i="3"/>
  <c r="A277" i="2"/>
  <c r="Q277" i="2" l="1"/>
  <c r="P277" i="2"/>
  <c r="R277" i="2"/>
  <c r="B277" i="2"/>
  <c r="J277" i="2"/>
  <c r="C277" i="2"/>
  <c r="K277" i="2"/>
  <c r="D277" i="2"/>
  <c r="L277" i="2"/>
  <c r="H277" i="2"/>
  <c r="I277" i="2"/>
  <c r="M277" i="2"/>
  <c r="N277" i="2"/>
  <c r="G277" i="2"/>
  <c r="O277" i="2"/>
  <c r="E277" i="2"/>
  <c r="F277" i="2"/>
  <c r="Q284" i="3"/>
  <c r="P284" i="3"/>
  <c r="R284" i="3"/>
  <c r="L284" i="3"/>
  <c r="K284" i="3"/>
  <c r="J284" i="3"/>
  <c r="O284" i="3"/>
  <c r="G284" i="3"/>
  <c r="E284" i="3"/>
  <c r="M284" i="3"/>
  <c r="I284" i="3"/>
  <c r="D284" i="3"/>
  <c r="N284" i="3"/>
  <c r="H284" i="3"/>
  <c r="F284" i="3"/>
  <c r="C284" i="3"/>
  <c r="A276" i="2"/>
  <c r="B283" i="3"/>
  <c r="R276" i="2" l="1"/>
  <c r="Q276" i="2"/>
  <c r="P276" i="2"/>
  <c r="I276" i="2"/>
  <c r="B276" i="2"/>
  <c r="J276" i="2"/>
  <c r="C276" i="2"/>
  <c r="K276" i="2"/>
  <c r="N276" i="2"/>
  <c r="D276" i="2"/>
  <c r="O276" i="2"/>
  <c r="E276" i="2"/>
  <c r="F276" i="2"/>
  <c r="L276" i="2"/>
  <c r="M276" i="2"/>
  <c r="G276" i="2"/>
  <c r="H276" i="2"/>
  <c r="R283" i="3"/>
  <c r="P283" i="3"/>
  <c r="Q283" i="3"/>
  <c r="E283" i="3"/>
  <c r="O283" i="3"/>
  <c r="G283" i="3"/>
  <c r="D283" i="3"/>
  <c r="N283" i="3"/>
  <c r="F283" i="3"/>
  <c r="M283" i="3"/>
  <c r="C283" i="3"/>
  <c r="J283" i="3"/>
  <c r="L283" i="3"/>
  <c r="K283" i="3"/>
  <c r="H283" i="3"/>
  <c r="I283" i="3"/>
  <c r="A275" i="2"/>
  <c r="B282" i="3"/>
  <c r="P275" i="2" l="1"/>
  <c r="Q275" i="2"/>
  <c r="R275" i="2"/>
  <c r="H275" i="2"/>
  <c r="I275" i="2"/>
  <c r="B275" i="2"/>
  <c r="J275" i="2"/>
  <c r="F275" i="2"/>
  <c r="G275" i="2"/>
  <c r="K275" i="2"/>
  <c r="L275" i="2"/>
  <c r="D275" i="2"/>
  <c r="O275" i="2"/>
  <c r="E275" i="2"/>
  <c r="M275" i="2"/>
  <c r="N275" i="2"/>
  <c r="C275" i="2"/>
  <c r="R282" i="3"/>
  <c r="Q282" i="3"/>
  <c r="P282" i="3"/>
  <c r="J282" i="3"/>
  <c r="I282" i="3"/>
  <c r="E282" i="3"/>
  <c r="H282" i="3"/>
  <c r="D282" i="3"/>
  <c r="M282" i="3"/>
  <c r="C282" i="3"/>
  <c r="G282" i="3"/>
  <c r="F282" i="3"/>
  <c r="O282" i="3"/>
  <c r="N282" i="3"/>
  <c r="L282" i="3"/>
  <c r="K282" i="3"/>
  <c r="B281" i="3"/>
  <c r="A274" i="2"/>
  <c r="Q274" i="2" l="1"/>
  <c r="R274" i="2"/>
  <c r="P274" i="2"/>
  <c r="G274" i="2"/>
  <c r="O274" i="2"/>
  <c r="H274" i="2"/>
  <c r="I274" i="2"/>
  <c r="L274" i="2"/>
  <c r="B274" i="2"/>
  <c r="M274" i="2"/>
  <c r="C274" i="2"/>
  <c r="N274" i="2"/>
  <c r="D274" i="2"/>
  <c r="J274" i="2"/>
  <c r="E274" i="2"/>
  <c r="F274" i="2"/>
  <c r="K274" i="2"/>
  <c r="R281" i="3"/>
  <c r="P281" i="3"/>
  <c r="Q281" i="3"/>
  <c r="M281" i="3"/>
  <c r="C281" i="3"/>
  <c r="L281" i="3"/>
  <c r="K281" i="3"/>
  <c r="D281" i="3"/>
  <c r="H281" i="3"/>
  <c r="J281" i="3"/>
  <c r="E281" i="3"/>
  <c r="O281" i="3"/>
  <c r="N281" i="3"/>
  <c r="I281" i="3"/>
  <c r="G281" i="3"/>
  <c r="F281" i="3"/>
  <c r="B280" i="3"/>
  <c r="A273" i="2"/>
  <c r="R273" i="2" l="1"/>
  <c r="P273" i="2"/>
  <c r="Q273" i="2"/>
  <c r="F273" i="2"/>
  <c r="N273" i="2"/>
  <c r="G273" i="2"/>
  <c r="O273" i="2"/>
  <c r="H273" i="2"/>
  <c r="D273" i="2"/>
  <c r="E273" i="2"/>
  <c r="I273" i="2"/>
  <c r="J273" i="2"/>
  <c r="M273" i="2"/>
  <c r="B273" i="2"/>
  <c r="C273" i="2"/>
  <c r="K273" i="2"/>
  <c r="L273" i="2"/>
  <c r="Q280" i="3"/>
  <c r="R280" i="3"/>
  <c r="P280" i="3"/>
  <c r="H280" i="3"/>
  <c r="O280" i="3"/>
  <c r="G280" i="3"/>
  <c r="N280" i="3"/>
  <c r="F280" i="3"/>
  <c r="K280" i="3"/>
  <c r="E280" i="3"/>
  <c r="M280" i="3"/>
  <c r="I280" i="3"/>
  <c r="C280" i="3"/>
  <c r="L280" i="3"/>
  <c r="J280" i="3"/>
  <c r="D280" i="3"/>
  <c r="B279" i="3"/>
  <c r="A272" i="2"/>
  <c r="Q272" i="2" l="1"/>
  <c r="P272" i="2"/>
  <c r="R272" i="2"/>
  <c r="E272" i="2"/>
  <c r="M272" i="2"/>
  <c r="F272" i="2"/>
  <c r="N272" i="2"/>
  <c r="G272" i="2"/>
  <c r="O272" i="2"/>
  <c r="J272" i="2"/>
  <c r="K272" i="2"/>
  <c r="L272" i="2"/>
  <c r="B272" i="2"/>
  <c r="I272" i="2"/>
  <c r="H272" i="2"/>
  <c r="C272" i="2"/>
  <c r="D272" i="2"/>
  <c r="P279" i="3"/>
  <c r="R279" i="3"/>
  <c r="Q279" i="3"/>
  <c r="E279" i="3"/>
  <c r="K279" i="3"/>
  <c r="D279" i="3"/>
  <c r="J279" i="3"/>
  <c r="I279" i="3"/>
  <c r="N279" i="3"/>
  <c r="F279" i="3"/>
  <c r="H279" i="3"/>
  <c r="G279" i="3"/>
  <c r="C279" i="3"/>
  <c r="O279" i="3"/>
  <c r="M279" i="3"/>
  <c r="L279" i="3"/>
  <c r="B278" i="3"/>
  <c r="A271" i="2"/>
  <c r="Q271" i="2" l="1"/>
  <c r="R271" i="2"/>
  <c r="P271" i="2"/>
  <c r="F271" i="2"/>
  <c r="C271" i="2"/>
  <c r="L271" i="2"/>
  <c r="D271" i="2"/>
  <c r="M271" i="2"/>
  <c r="E271" i="2"/>
  <c r="N271" i="2"/>
  <c r="B271" i="2"/>
  <c r="G271" i="2"/>
  <c r="H271" i="2"/>
  <c r="O271" i="2"/>
  <c r="I271" i="2"/>
  <c r="J271" i="2"/>
  <c r="K271" i="2"/>
  <c r="P278" i="3"/>
  <c r="R278" i="3"/>
  <c r="Q278" i="3"/>
  <c r="N278" i="3"/>
  <c r="F278" i="3"/>
  <c r="M278" i="3"/>
  <c r="C278" i="3"/>
  <c r="E278" i="3"/>
  <c r="L278" i="3"/>
  <c r="D278" i="3"/>
  <c r="I278" i="3"/>
  <c r="O278" i="3"/>
  <c r="K278" i="3"/>
  <c r="J278" i="3"/>
  <c r="H278" i="3"/>
  <c r="G278" i="3"/>
  <c r="A270" i="2"/>
  <c r="B277" i="3"/>
  <c r="R270" i="2" l="1"/>
  <c r="Q270" i="2"/>
  <c r="P270" i="2"/>
  <c r="E270" i="2"/>
  <c r="M270" i="2"/>
  <c r="G270" i="2"/>
  <c r="H270" i="2"/>
  <c r="I270" i="2"/>
  <c r="C270" i="2"/>
  <c r="D270" i="2"/>
  <c r="F270" i="2"/>
  <c r="J270" i="2"/>
  <c r="N270" i="2"/>
  <c r="B270" i="2"/>
  <c r="K270" i="2"/>
  <c r="L270" i="2"/>
  <c r="O270" i="2"/>
  <c r="Q277" i="3"/>
  <c r="R277" i="3"/>
  <c r="P277" i="3"/>
  <c r="I277" i="3"/>
  <c r="H277" i="3"/>
  <c r="O277" i="3"/>
  <c r="G277" i="3"/>
  <c r="D277" i="3"/>
  <c r="L277" i="3"/>
  <c r="N277" i="3"/>
  <c r="J277" i="3"/>
  <c r="M277" i="3"/>
  <c r="E277" i="3"/>
  <c r="K277" i="3"/>
  <c r="F277" i="3"/>
  <c r="C277" i="3"/>
  <c r="B276" i="3"/>
  <c r="A269" i="2"/>
  <c r="P269" i="2" l="1"/>
  <c r="R269" i="2"/>
  <c r="Q269" i="2"/>
  <c r="D269" i="2"/>
  <c r="L269" i="2"/>
  <c r="J269" i="2"/>
  <c r="B269" i="2"/>
  <c r="K269" i="2"/>
  <c r="C269" i="2"/>
  <c r="M269" i="2"/>
  <c r="F269" i="2"/>
  <c r="G269" i="2"/>
  <c r="H269" i="2"/>
  <c r="I269" i="2"/>
  <c r="E269" i="2"/>
  <c r="N269" i="2"/>
  <c r="O269" i="2"/>
  <c r="R276" i="3"/>
  <c r="Q276" i="3"/>
  <c r="P276" i="3"/>
  <c r="L276" i="3"/>
  <c r="K276" i="3"/>
  <c r="J276" i="3"/>
  <c r="O276" i="3"/>
  <c r="G276" i="3"/>
  <c r="E276" i="3"/>
  <c r="I276" i="3"/>
  <c r="H276" i="3"/>
  <c r="F276" i="3"/>
  <c r="C276" i="3"/>
  <c r="D276" i="3"/>
  <c r="N276" i="3"/>
  <c r="M276" i="3"/>
  <c r="A268" i="2"/>
  <c r="B275" i="3"/>
  <c r="P268" i="2" l="1"/>
  <c r="Q268" i="2"/>
  <c r="R268" i="2"/>
  <c r="C268" i="2"/>
  <c r="K268" i="2"/>
  <c r="E268" i="2"/>
  <c r="N268" i="2"/>
  <c r="F268" i="2"/>
  <c r="O268" i="2"/>
  <c r="G268" i="2"/>
  <c r="H268" i="2"/>
  <c r="I268" i="2"/>
  <c r="J268" i="2"/>
  <c r="L268" i="2"/>
  <c r="B268" i="2"/>
  <c r="D268" i="2"/>
  <c r="M268" i="2"/>
  <c r="P275" i="3"/>
  <c r="R275" i="3"/>
  <c r="Q275" i="3"/>
  <c r="E275" i="3"/>
  <c r="O275" i="3"/>
  <c r="G275" i="3"/>
  <c r="D275" i="3"/>
  <c r="N275" i="3"/>
  <c r="F275" i="3"/>
  <c r="M275" i="3"/>
  <c r="C275" i="3"/>
  <c r="J275" i="3"/>
  <c r="L275" i="3"/>
  <c r="K275" i="3"/>
  <c r="I275" i="3"/>
  <c r="H275" i="3"/>
  <c r="B274" i="3"/>
  <c r="A267" i="2"/>
  <c r="P267" i="2" l="1"/>
  <c r="R267" i="2"/>
  <c r="Q267" i="2"/>
  <c r="B267" i="2"/>
  <c r="J267" i="2"/>
  <c r="H267" i="2"/>
  <c r="I267" i="2"/>
  <c r="K267" i="2"/>
  <c r="G267" i="2"/>
  <c r="L267" i="2"/>
  <c r="M267" i="2"/>
  <c r="N267" i="2"/>
  <c r="E267" i="2"/>
  <c r="C267" i="2"/>
  <c r="D267" i="2"/>
  <c r="F267" i="2"/>
  <c r="O267" i="2"/>
  <c r="P274" i="3"/>
  <c r="R274" i="3"/>
  <c r="Q274" i="3"/>
  <c r="J274" i="3"/>
  <c r="I274" i="3"/>
  <c r="E274" i="3"/>
  <c r="H274" i="3"/>
  <c r="D274" i="3"/>
  <c r="M274" i="3"/>
  <c r="C274" i="3"/>
  <c r="O274" i="3"/>
  <c r="N274" i="3"/>
  <c r="K274" i="3"/>
  <c r="G274" i="3"/>
  <c r="L274" i="3"/>
  <c r="F274" i="3"/>
  <c r="B273" i="3"/>
  <c r="A266" i="2"/>
  <c r="Q266" i="2" l="1"/>
  <c r="P266" i="2"/>
  <c r="R266" i="2"/>
  <c r="I266" i="2"/>
  <c r="C266" i="2"/>
  <c r="L266" i="2"/>
  <c r="D266" i="2"/>
  <c r="M266" i="2"/>
  <c r="E266" i="2"/>
  <c r="N266" i="2"/>
  <c r="J266" i="2"/>
  <c r="K266" i="2"/>
  <c r="O266" i="2"/>
  <c r="G266" i="2"/>
  <c r="H266" i="2"/>
  <c r="F266" i="2"/>
  <c r="B266" i="2"/>
  <c r="R273" i="3"/>
  <c r="Q273" i="3"/>
  <c r="P273" i="3"/>
  <c r="M273" i="3"/>
  <c r="C273" i="3"/>
  <c r="L273" i="3"/>
  <c r="K273" i="3"/>
  <c r="D273" i="3"/>
  <c r="H273" i="3"/>
  <c r="J273" i="3"/>
  <c r="F273" i="3"/>
  <c r="I273" i="3"/>
  <c r="G273" i="3"/>
  <c r="E273" i="3"/>
  <c r="O273" i="3"/>
  <c r="N273" i="3"/>
  <c r="A265" i="2"/>
  <c r="B272" i="3"/>
  <c r="R265" i="2" l="1"/>
  <c r="Q265" i="2"/>
  <c r="P265" i="2"/>
  <c r="H265" i="2"/>
  <c r="F265" i="2"/>
  <c r="O265" i="2"/>
  <c r="G265" i="2"/>
  <c r="I265" i="2"/>
  <c r="L265" i="2"/>
  <c r="M265" i="2"/>
  <c r="B265" i="2"/>
  <c r="N265" i="2"/>
  <c r="C265" i="2"/>
  <c r="J265" i="2"/>
  <c r="K265" i="2"/>
  <c r="D265" i="2"/>
  <c r="E265" i="2"/>
  <c r="Q272" i="3"/>
  <c r="R272" i="3"/>
  <c r="P272" i="3"/>
  <c r="H272" i="3"/>
  <c r="O272" i="3"/>
  <c r="G272" i="3"/>
  <c r="N272" i="3"/>
  <c r="F272" i="3"/>
  <c r="K272" i="3"/>
  <c r="E272" i="3"/>
  <c r="C272" i="3"/>
  <c r="M272" i="3"/>
  <c r="L272" i="3"/>
  <c r="J272" i="3"/>
  <c r="D272" i="3"/>
  <c r="I272" i="3"/>
  <c r="B271" i="3"/>
  <c r="A264" i="2"/>
  <c r="P264" i="2" l="1"/>
  <c r="Q264" i="2"/>
  <c r="R264" i="2"/>
  <c r="G264" i="2"/>
  <c r="O264" i="2"/>
  <c r="J264" i="2"/>
  <c r="B264" i="2"/>
  <c r="K264" i="2"/>
  <c r="C264" i="2"/>
  <c r="L264" i="2"/>
  <c r="N264" i="2"/>
  <c r="D264" i="2"/>
  <c r="E264" i="2"/>
  <c r="I264" i="2"/>
  <c r="H264" i="2"/>
  <c r="M264" i="2"/>
  <c r="F264" i="2"/>
  <c r="P271" i="3"/>
  <c r="R271" i="3"/>
  <c r="Q271" i="3"/>
  <c r="E271" i="3"/>
  <c r="K271" i="3"/>
  <c r="D271" i="3"/>
  <c r="J271" i="3"/>
  <c r="I271" i="3"/>
  <c r="N271" i="3"/>
  <c r="F271" i="3"/>
  <c r="H271" i="3"/>
  <c r="O271" i="3"/>
  <c r="L271" i="3"/>
  <c r="M271" i="3"/>
  <c r="G271" i="3"/>
  <c r="C271" i="3"/>
  <c r="A263" i="2"/>
  <c r="B270" i="3"/>
  <c r="Q263" i="2" l="1"/>
  <c r="P263" i="2"/>
  <c r="R263" i="2"/>
  <c r="F263" i="2"/>
  <c r="N263" i="2"/>
  <c r="D263" i="2"/>
  <c r="M263" i="2"/>
  <c r="E263" i="2"/>
  <c r="O263" i="2"/>
  <c r="G263" i="2"/>
  <c r="B263" i="2"/>
  <c r="C263" i="2"/>
  <c r="H263" i="2"/>
  <c r="K263" i="2"/>
  <c r="I263" i="2"/>
  <c r="L263" i="2"/>
  <c r="J263" i="2"/>
  <c r="R270" i="3"/>
  <c r="Q270" i="3"/>
  <c r="P270" i="3"/>
  <c r="N270" i="3"/>
  <c r="F270" i="3"/>
  <c r="M270" i="3"/>
  <c r="C270" i="3"/>
  <c r="E270" i="3"/>
  <c r="L270" i="3"/>
  <c r="D270" i="3"/>
  <c r="I270" i="3"/>
  <c r="K270" i="3"/>
  <c r="J270" i="3"/>
  <c r="H270" i="3"/>
  <c r="G270" i="3"/>
  <c r="O270" i="3"/>
  <c r="B269" i="3"/>
  <c r="A262" i="2"/>
  <c r="R262" i="2" l="1"/>
  <c r="Q262" i="2"/>
  <c r="P262" i="2"/>
  <c r="E262" i="2"/>
  <c r="M262" i="2"/>
  <c r="H262" i="2"/>
  <c r="I262" i="2"/>
  <c r="J262" i="2"/>
  <c r="C262" i="2"/>
  <c r="D262" i="2"/>
  <c r="F262" i="2"/>
  <c r="G262" i="2"/>
  <c r="N262" i="2"/>
  <c r="O262" i="2"/>
  <c r="K262" i="2"/>
  <c r="L262" i="2"/>
  <c r="B262" i="2"/>
  <c r="R269" i="3"/>
  <c r="P269" i="3"/>
  <c r="Q269" i="3"/>
  <c r="I269" i="3"/>
  <c r="H269" i="3"/>
  <c r="O269" i="3"/>
  <c r="G269" i="3"/>
  <c r="D269" i="3"/>
  <c r="L269" i="3"/>
  <c r="E269" i="3"/>
  <c r="F269" i="3"/>
  <c r="C269" i="3"/>
  <c r="N269" i="3"/>
  <c r="M269" i="3"/>
  <c r="K269" i="3"/>
  <c r="J269" i="3"/>
  <c r="B268" i="3"/>
  <c r="A261" i="2"/>
  <c r="P261" i="2" l="1"/>
  <c r="Q261" i="2"/>
  <c r="R261" i="2"/>
  <c r="D261" i="2"/>
  <c r="L261" i="2"/>
  <c r="B261" i="2"/>
  <c r="K261" i="2"/>
  <c r="C261" i="2"/>
  <c r="M261" i="2"/>
  <c r="E261" i="2"/>
  <c r="N261" i="2"/>
  <c r="F261" i="2"/>
  <c r="G261" i="2"/>
  <c r="H261" i="2"/>
  <c r="I261" i="2"/>
  <c r="O261" i="2"/>
  <c r="J261" i="2"/>
  <c r="Q268" i="3"/>
  <c r="P268" i="3"/>
  <c r="R268" i="3"/>
  <c r="L268" i="3"/>
  <c r="K268" i="3"/>
  <c r="J268" i="3"/>
  <c r="O268" i="3"/>
  <c r="G268" i="3"/>
  <c r="E268" i="3"/>
  <c r="M268" i="3"/>
  <c r="I268" i="3"/>
  <c r="D268" i="3"/>
  <c r="N268" i="3"/>
  <c r="H268" i="3"/>
  <c r="F268" i="3"/>
  <c r="C268" i="3"/>
  <c r="A260" i="2"/>
  <c r="B267" i="3"/>
  <c r="R260" i="2" l="1"/>
  <c r="Q260" i="2"/>
  <c r="P260" i="2"/>
  <c r="C260" i="2"/>
  <c r="K260" i="2"/>
  <c r="F260" i="2"/>
  <c r="O260" i="2"/>
  <c r="G260" i="2"/>
  <c r="H260" i="2"/>
  <c r="E260" i="2"/>
  <c r="I260" i="2"/>
  <c r="J260" i="2"/>
  <c r="L260" i="2"/>
  <c r="D260" i="2"/>
  <c r="B260" i="2"/>
  <c r="M260" i="2"/>
  <c r="N260" i="2"/>
  <c r="R267" i="3"/>
  <c r="Q267" i="3"/>
  <c r="P267" i="3"/>
  <c r="E267" i="3"/>
  <c r="O267" i="3"/>
  <c r="G267" i="3"/>
  <c r="D267" i="3"/>
  <c r="N267" i="3"/>
  <c r="F267" i="3"/>
  <c r="M267" i="3"/>
  <c r="C267" i="3"/>
  <c r="J267" i="3"/>
  <c r="L267" i="3"/>
  <c r="K267" i="3"/>
  <c r="H267" i="3"/>
  <c r="I267" i="3"/>
  <c r="B266" i="3"/>
  <c r="A259" i="2"/>
  <c r="P259" i="2" l="1"/>
  <c r="R259" i="2"/>
  <c r="Q259" i="2"/>
  <c r="B259" i="2"/>
  <c r="J259" i="2"/>
  <c r="I259" i="2"/>
  <c r="K259" i="2"/>
  <c r="C259" i="2"/>
  <c r="L259" i="2"/>
  <c r="G259" i="2"/>
  <c r="H259" i="2"/>
  <c r="M259" i="2"/>
  <c r="N259" i="2"/>
  <c r="E259" i="2"/>
  <c r="O259" i="2"/>
  <c r="D259" i="2"/>
  <c r="F259" i="2"/>
  <c r="Q266" i="3"/>
  <c r="R266" i="3"/>
  <c r="P266" i="3"/>
  <c r="J266" i="3"/>
  <c r="I266" i="3"/>
  <c r="E266" i="3"/>
  <c r="H266" i="3"/>
  <c r="D266" i="3"/>
  <c r="M266" i="3"/>
  <c r="C266" i="3"/>
  <c r="G266" i="3"/>
  <c r="F266" i="3"/>
  <c r="O266" i="3"/>
  <c r="N266" i="3"/>
  <c r="L266" i="3"/>
  <c r="K266" i="3"/>
  <c r="A258" i="2"/>
  <c r="B265" i="3"/>
  <c r="R258" i="2" l="1"/>
  <c r="P258" i="2"/>
  <c r="Q258" i="2"/>
  <c r="I258" i="2"/>
  <c r="D258" i="2"/>
  <c r="M258" i="2"/>
  <c r="E258" i="2"/>
  <c r="N258" i="2"/>
  <c r="F258" i="2"/>
  <c r="O258" i="2"/>
  <c r="J258" i="2"/>
  <c r="K258" i="2"/>
  <c r="L258" i="2"/>
  <c r="H258" i="2"/>
  <c r="G258" i="2"/>
  <c r="B258" i="2"/>
  <c r="C258" i="2"/>
  <c r="R265" i="3"/>
  <c r="Q265" i="3"/>
  <c r="P265" i="3"/>
  <c r="M265" i="3"/>
  <c r="C265" i="3"/>
  <c r="L265" i="3"/>
  <c r="K265" i="3"/>
  <c r="D265" i="3"/>
  <c r="H265" i="3"/>
  <c r="N265" i="3"/>
  <c r="J265" i="3"/>
  <c r="E265" i="3"/>
  <c r="O265" i="3"/>
  <c r="I265" i="3"/>
  <c r="G265" i="3"/>
  <c r="F265" i="3"/>
  <c r="B264" i="3"/>
  <c r="A257" i="2"/>
  <c r="Q257" i="2" l="1"/>
  <c r="R257" i="2"/>
  <c r="P257" i="2"/>
  <c r="H257" i="2"/>
  <c r="G257" i="2"/>
  <c r="I257" i="2"/>
  <c r="J257" i="2"/>
  <c r="L257" i="2"/>
  <c r="M257" i="2"/>
  <c r="B257" i="2"/>
  <c r="N257" i="2"/>
  <c r="C257" i="2"/>
  <c r="O257" i="2"/>
  <c r="F257" i="2"/>
  <c r="K257" i="2"/>
  <c r="D257" i="2"/>
  <c r="E257" i="2"/>
  <c r="Q264" i="3"/>
  <c r="R264" i="3"/>
  <c r="P264" i="3"/>
  <c r="H264" i="3"/>
  <c r="O264" i="3"/>
  <c r="G264" i="3"/>
  <c r="N264" i="3"/>
  <c r="F264" i="3"/>
  <c r="K264" i="3"/>
  <c r="E264" i="3"/>
  <c r="M264" i="3"/>
  <c r="C264" i="3"/>
  <c r="L264" i="3"/>
  <c r="J264" i="3"/>
  <c r="D264" i="3"/>
  <c r="I264" i="3"/>
  <c r="A256" i="2"/>
  <c r="B263" i="3"/>
  <c r="P256" i="2" l="1"/>
  <c r="Q256" i="2"/>
  <c r="R256" i="2"/>
  <c r="G256" i="2"/>
  <c r="O256" i="2"/>
  <c r="B256" i="2"/>
  <c r="K256" i="2"/>
  <c r="C256" i="2"/>
  <c r="L256" i="2"/>
  <c r="D256" i="2"/>
  <c r="M256" i="2"/>
  <c r="N256" i="2"/>
  <c r="E256" i="2"/>
  <c r="I256" i="2"/>
  <c r="F256" i="2"/>
  <c r="H256" i="2"/>
  <c r="J256" i="2"/>
  <c r="P263" i="3"/>
  <c r="Q263" i="3"/>
  <c r="R263" i="3"/>
  <c r="E263" i="3"/>
  <c r="K263" i="3"/>
  <c r="D263" i="3"/>
  <c r="J263" i="3"/>
  <c r="I263" i="3"/>
  <c r="N263" i="3"/>
  <c r="F263" i="3"/>
  <c r="H263" i="3"/>
  <c r="G263" i="3"/>
  <c r="C263" i="3"/>
  <c r="O263" i="3"/>
  <c r="M263" i="3"/>
  <c r="L263" i="3"/>
  <c r="B262" i="3"/>
  <c r="A255" i="2"/>
  <c r="P255" i="2" l="1"/>
  <c r="Q255" i="2"/>
  <c r="R255" i="2"/>
  <c r="F255" i="2"/>
  <c r="N255" i="2"/>
  <c r="E255" i="2"/>
  <c r="O255" i="2"/>
  <c r="G255" i="2"/>
  <c r="H255" i="2"/>
  <c r="M255" i="2"/>
  <c r="B255" i="2"/>
  <c r="C255" i="2"/>
  <c r="D255" i="2"/>
  <c r="L255" i="2"/>
  <c r="I255" i="2"/>
  <c r="J255" i="2"/>
  <c r="K255" i="2"/>
  <c r="R262" i="3"/>
  <c r="Q262" i="3"/>
  <c r="P262" i="3"/>
  <c r="N262" i="3"/>
  <c r="F262" i="3"/>
  <c r="M262" i="3"/>
  <c r="C262" i="3"/>
  <c r="E262" i="3"/>
  <c r="L262" i="3"/>
  <c r="D262" i="3"/>
  <c r="I262" i="3"/>
  <c r="O262" i="3"/>
  <c r="K262" i="3"/>
  <c r="J262" i="3"/>
  <c r="H262" i="3"/>
  <c r="G262" i="3"/>
  <c r="A254" i="2"/>
  <c r="B261" i="3"/>
  <c r="P254" i="2" l="1"/>
  <c r="R254" i="2"/>
  <c r="Q254" i="2"/>
  <c r="E254" i="2"/>
  <c r="M254" i="2"/>
  <c r="I254" i="2"/>
  <c r="J254" i="2"/>
  <c r="B254" i="2"/>
  <c r="K254" i="2"/>
  <c r="C254" i="2"/>
  <c r="D254" i="2"/>
  <c r="F254" i="2"/>
  <c r="G254" i="2"/>
  <c r="N254" i="2"/>
  <c r="O254" i="2"/>
  <c r="H254" i="2"/>
  <c r="L254" i="2"/>
  <c r="R261" i="3"/>
  <c r="Q261" i="3"/>
  <c r="P261" i="3"/>
  <c r="I261" i="3"/>
  <c r="H261" i="3"/>
  <c r="O261" i="3"/>
  <c r="G261" i="3"/>
  <c r="D261" i="3"/>
  <c r="L261" i="3"/>
  <c r="N261" i="3"/>
  <c r="J261" i="3"/>
  <c r="E261" i="3"/>
  <c r="M261" i="3"/>
  <c r="F261" i="3"/>
  <c r="K261" i="3"/>
  <c r="C261" i="3"/>
  <c r="B260" i="3"/>
  <c r="A253" i="2"/>
  <c r="Q253" i="2" l="1"/>
  <c r="R253" i="2"/>
  <c r="P253" i="2"/>
  <c r="D253" i="2"/>
  <c r="L253" i="2"/>
  <c r="C253" i="2"/>
  <c r="M253" i="2"/>
  <c r="E253" i="2"/>
  <c r="N253" i="2"/>
  <c r="F253" i="2"/>
  <c r="O253" i="2"/>
  <c r="B253" i="2"/>
  <c r="G253" i="2"/>
  <c r="H253" i="2"/>
  <c r="I253" i="2"/>
  <c r="J253" i="2"/>
  <c r="K253" i="2"/>
  <c r="R260" i="3"/>
  <c r="Q260" i="3"/>
  <c r="P260" i="3"/>
  <c r="L260" i="3"/>
  <c r="K260" i="3"/>
  <c r="J260" i="3"/>
  <c r="O260" i="3"/>
  <c r="G260" i="3"/>
  <c r="E260" i="3"/>
  <c r="I260" i="3"/>
  <c r="H260" i="3"/>
  <c r="F260" i="3"/>
  <c r="C260" i="3"/>
  <c r="D260" i="3"/>
  <c r="N260" i="3"/>
  <c r="M260" i="3"/>
  <c r="B259" i="3"/>
  <c r="A252" i="2"/>
  <c r="R252" i="2" l="1"/>
  <c r="P252" i="2"/>
  <c r="Q252" i="2"/>
  <c r="C252" i="2"/>
  <c r="K252" i="2"/>
  <c r="G252" i="2"/>
  <c r="H252" i="2"/>
  <c r="I252" i="2"/>
  <c r="E252" i="2"/>
  <c r="F252" i="2"/>
  <c r="J252" i="2"/>
  <c r="L252" i="2"/>
  <c r="B252" i="2"/>
  <c r="O252" i="2"/>
  <c r="D252" i="2"/>
  <c r="M252" i="2"/>
  <c r="N252" i="2"/>
  <c r="R259" i="3"/>
  <c r="Q259" i="3"/>
  <c r="P259" i="3"/>
  <c r="E259" i="3"/>
  <c r="O259" i="3"/>
  <c r="G259" i="3"/>
  <c r="D259" i="3"/>
  <c r="N259" i="3"/>
  <c r="F259" i="3"/>
  <c r="M259" i="3"/>
  <c r="C259" i="3"/>
  <c r="J259" i="3"/>
  <c r="L259" i="3"/>
  <c r="K259" i="3"/>
  <c r="I259" i="3"/>
  <c r="H259" i="3"/>
  <c r="A251" i="2"/>
  <c r="B258" i="3"/>
  <c r="R251" i="2" l="1"/>
  <c r="P251" i="2"/>
  <c r="Q251" i="2"/>
  <c r="B251" i="2"/>
  <c r="J251" i="2"/>
  <c r="K251" i="2"/>
  <c r="C251" i="2"/>
  <c r="L251" i="2"/>
  <c r="D251" i="2"/>
  <c r="M251" i="2"/>
  <c r="G251" i="2"/>
  <c r="H251" i="2"/>
  <c r="I251" i="2"/>
  <c r="N251" i="2"/>
  <c r="E251" i="2"/>
  <c r="F251" i="2"/>
  <c r="O251" i="2"/>
  <c r="Q258" i="3"/>
  <c r="P258" i="3"/>
  <c r="R258" i="3"/>
  <c r="J258" i="3"/>
  <c r="I258" i="3"/>
  <c r="E258" i="3"/>
  <c r="H258" i="3"/>
  <c r="D258" i="3"/>
  <c r="M258" i="3"/>
  <c r="C258" i="3"/>
  <c r="O258" i="3"/>
  <c r="N258" i="3"/>
  <c r="K258" i="3"/>
  <c r="G258" i="3"/>
  <c r="L258" i="3"/>
  <c r="F258" i="3"/>
  <c r="A250" i="2"/>
  <c r="B257" i="3"/>
  <c r="Q250" i="2" l="1"/>
  <c r="P250" i="2"/>
  <c r="R250" i="2"/>
  <c r="I250" i="2"/>
  <c r="E250" i="2"/>
  <c r="N250" i="2"/>
  <c r="F250" i="2"/>
  <c r="O250" i="2"/>
  <c r="G250" i="2"/>
  <c r="J250" i="2"/>
  <c r="K250" i="2"/>
  <c r="L250" i="2"/>
  <c r="M250" i="2"/>
  <c r="D250" i="2"/>
  <c r="H250" i="2"/>
  <c r="B250" i="2"/>
  <c r="C250" i="2"/>
  <c r="P257" i="3"/>
  <c r="Q257" i="3"/>
  <c r="R257" i="3"/>
  <c r="M257" i="3"/>
  <c r="C257" i="3"/>
  <c r="L257" i="3"/>
  <c r="K257" i="3"/>
  <c r="D257" i="3"/>
  <c r="H257" i="3"/>
  <c r="J257" i="3"/>
  <c r="F257" i="3"/>
  <c r="I257" i="3"/>
  <c r="G257" i="3"/>
  <c r="E257" i="3"/>
  <c r="O257" i="3"/>
  <c r="N257" i="3"/>
  <c r="B256" i="3"/>
  <c r="A249" i="2"/>
  <c r="P249" i="2" l="1"/>
  <c r="R249" i="2"/>
  <c r="Q249" i="2"/>
  <c r="H249" i="2"/>
  <c r="I249" i="2"/>
  <c r="J249" i="2"/>
  <c r="B249" i="2"/>
  <c r="K249" i="2"/>
  <c r="L249" i="2"/>
  <c r="M249" i="2"/>
  <c r="N249" i="2"/>
  <c r="C249" i="2"/>
  <c r="O249" i="2"/>
  <c r="F249" i="2"/>
  <c r="G249" i="2"/>
  <c r="D249" i="2"/>
  <c r="E249" i="2"/>
  <c r="R256" i="3"/>
  <c r="Q256" i="3"/>
  <c r="P256" i="3"/>
  <c r="H256" i="3"/>
  <c r="O256" i="3"/>
  <c r="G256" i="3"/>
  <c r="N256" i="3"/>
  <c r="F256" i="3"/>
  <c r="K256" i="3"/>
  <c r="E256" i="3"/>
  <c r="C256" i="3"/>
  <c r="M256" i="3"/>
  <c r="L256" i="3"/>
  <c r="J256" i="3"/>
  <c r="D256" i="3"/>
  <c r="I256" i="3"/>
  <c r="A248" i="2"/>
  <c r="B255" i="3"/>
  <c r="P248" i="2" l="1"/>
  <c r="R248" i="2"/>
  <c r="Q248" i="2"/>
  <c r="G248" i="2"/>
  <c r="O248" i="2"/>
  <c r="C248" i="2"/>
  <c r="L248" i="2"/>
  <c r="D248" i="2"/>
  <c r="M248" i="2"/>
  <c r="E248" i="2"/>
  <c r="N248" i="2"/>
  <c r="K248" i="2"/>
  <c r="B248" i="2"/>
  <c r="I248" i="2"/>
  <c r="F248" i="2"/>
  <c r="H248" i="2"/>
  <c r="J248" i="2"/>
  <c r="R255" i="3"/>
  <c r="Q255" i="3"/>
  <c r="P255" i="3"/>
  <c r="E255" i="3"/>
  <c r="K255" i="3"/>
  <c r="D255" i="3"/>
  <c r="J255" i="3"/>
  <c r="I255" i="3"/>
  <c r="N255" i="3"/>
  <c r="F255" i="3"/>
  <c r="H255" i="3"/>
  <c r="O255" i="3"/>
  <c r="L255" i="3"/>
  <c r="M255" i="3"/>
  <c r="G255" i="3"/>
  <c r="C255" i="3"/>
  <c r="B254" i="3"/>
  <c r="A247" i="2"/>
  <c r="P247" i="2" l="1"/>
  <c r="R247" i="2"/>
  <c r="Q247" i="2"/>
  <c r="F247" i="2"/>
  <c r="N247" i="2"/>
  <c r="G247" i="2"/>
  <c r="H247" i="2"/>
  <c r="I247" i="2"/>
  <c r="M247" i="2"/>
  <c r="B247" i="2"/>
  <c r="O247" i="2"/>
  <c r="C247" i="2"/>
  <c r="D247" i="2"/>
  <c r="K247" i="2"/>
  <c r="E247" i="2"/>
  <c r="L247" i="2"/>
  <c r="J247" i="2"/>
  <c r="R254" i="3"/>
  <c r="Q254" i="3"/>
  <c r="P254" i="3"/>
  <c r="N254" i="3"/>
  <c r="F254" i="3"/>
  <c r="M254" i="3"/>
  <c r="C254" i="3"/>
  <c r="E254" i="3"/>
  <c r="L254" i="3"/>
  <c r="D254" i="3"/>
  <c r="I254" i="3"/>
  <c r="K254" i="3"/>
  <c r="J254" i="3"/>
  <c r="H254" i="3"/>
  <c r="G254" i="3"/>
  <c r="O254" i="3"/>
  <c r="A246" i="2"/>
  <c r="B253" i="3"/>
  <c r="P246" i="2" l="1"/>
  <c r="R246" i="2"/>
  <c r="Q246" i="2"/>
  <c r="E246" i="2"/>
  <c r="M246" i="2"/>
  <c r="J246" i="2"/>
  <c r="B246" i="2"/>
  <c r="K246" i="2"/>
  <c r="C246" i="2"/>
  <c r="L246" i="2"/>
  <c r="D246" i="2"/>
  <c r="F246" i="2"/>
  <c r="G246" i="2"/>
  <c r="N246" i="2"/>
  <c r="O246" i="2"/>
  <c r="I246" i="2"/>
  <c r="H246" i="2"/>
  <c r="R253" i="3"/>
  <c r="P253" i="3"/>
  <c r="Q253" i="3"/>
  <c r="I253" i="3"/>
  <c r="H253" i="3"/>
  <c r="O253" i="3"/>
  <c r="G253" i="3"/>
  <c r="D253" i="3"/>
  <c r="L253" i="3"/>
  <c r="E253" i="3"/>
  <c r="F253" i="3"/>
  <c r="C253" i="3"/>
  <c r="N253" i="3"/>
  <c r="M253" i="3"/>
  <c r="K253" i="3"/>
  <c r="J253" i="3"/>
  <c r="B252" i="3"/>
  <c r="A245" i="2"/>
  <c r="Q245" i="2" l="1"/>
  <c r="R245" i="2"/>
  <c r="P245" i="2"/>
  <c r="D245" i="2"/>
  <c r="L245" i="2"/>
  <c r="E245" i="2"/>
  <c r="N245" i="2"/>
  <c r="F245" i="2"/>
  <c r="O245" i="2"/>
  <c r="G245" i="2"/>
  <c r="B245" i="2"/>
  <c r="C245" i="2"/>
  <c r="H245" i="2"/>
  <c r="I245" i="2"/>
  <c r="M245" i="2"/>
  <c r="J245" i="2"/>
  <c r="K245" i="2"/>
  <c r="R252" i="3"/>
  <c r="Q252" i="3"/>
  <c r="P252" i="3"/>
  <c r="L252" i="3"/>
  <c r="K252" i="3"/>
  <c r="J252" i="3"/>
  <c r="O252" i="3"/>
  <c r="G252" i="3"/>
  <c r="E252" i="3"/>
  <c r="M252" i="3"/>
  <c r="D252" i="3"/>
  <c r="N252" i="3"/>
  <c r="I252" i="3"/>
  <c r="H252" i="3"/>
  <c r="F252" i="3"/>
  <c r="C252" i="3"/>
  <c r="B251" i="3"/>
  <c r="A244" i="2"/>
  <c r="R244" i="2" l="1"/>
  <c r="P244" i="2"/>
  <c r="Q244" i="2"/>
  <c r="C244" i="2"/>
  <c r="K244" i="2"/>
  <c r="H244" i="2"/>
  <c r="I244" i="2"/>
  <c r="J244" i="2"/>
  <c r="E244" i="2"/>
  <c r="F244" i="2"/>
  <c r="G244" i="2"/>
  <c r="L244" i="2"/>
  <c r="O244" i="2"/>
  <c r="D244" i="2"/>
  <c r="M244" i="2"/>
  <c r="N244" i="2"/>
  <c r="B244" i="2"/>
  <c r="R251" i="3"/>
  <c r="Q251" i="3"/>
  <c r="P251" i="3"/>
  <c r="E251" i="3"/>
  <c r="O251" i="3"/>
  <c r="G251" i="3"/>
  <c r="D251" i="3"/>
  <c r="N251" i="3"/>
  <c r="F251" i="3"/>
  <c r="M251" i="3"/>
  <c r="C251" i="3"/>
  <c r="J251" i="3"/>
  <c r="L251" i="3"/>
  <c r="K251" i="3"/>
  <c r="H251" i="3"/>
  <c r="I251" i="3"/>
  <c r="B250" i="3"/>
  <c r="A243" i="2"/>
  <c r="R243" i="2" l="1"/>
  <c r="Q243" i="2"/>
  <c r="P243" i="2"/>
  <c r="B243" i="2"/>
  <c r="J243" i="2"/>
  <c r="C243" i="2"/>
  <c r="L243" i="2"/>
  <c r="D243" i="2"/>
  <c r="M243" i="2"/>
  <c r="E243" i="2"/>
  <c r="N243" i="2"/>
  <c r="G243" i="2"/>
  <c r="H243" i="2"/>
  <c r="I243" i="2"/>
  <c r="K243" i="2"/>
  <c r="F243" i="2"/>
  <c r="O243" i="2"/>
  <c r="Q250" i="3"/>
  <c r="P250" i="3"/>
  <c r="R250" i="3"/>
  <c r="J250" i="3"/>
  <c r="I250" i="3"/>
  <c r="E250" i="3"/>
  <c r="H250" i="3"/>
  <c r="D250" i="3"/>
  <c r="M250" i="3"/>
  <c r="C250" i="3"/>
  <c r="G250" i="3"/>
  <c r="O250" i="3"/>
  <c r="F250" i="3"/>
  <c r="N250" i="3"/>
  <c r="L250" i="3"/>
  <c r="K250" i="3"/>
  <c r="B249" i="3"/>
  <c r="A242" i="2"/>
  <c r="R242" i="2" l="1"/>
  <c r="Q242" i="2"/>
  <c r="P242" i="2"/>
  <c r="I242" i="2"/>
  <c r="F242" i="2"/>
  <c r="O242" i="2"/>
  <c r="G242" i="2"/>
  <c r="H242" i="2"/>
  <c r="J242" i="2"/>
  <c r="K242" i="2"/>
  <c r="L242" i="2"/>
  <c r="M242" i="2"/>
  <c r="E242" i="2"/>
  <c r="N242" i="2"/>
  <c r="B242" i="2"/>
  <c r="C242" i="2"/>
  <c r="D242" i="2"/>
  <c r="P249" i="3"/>
  <c r="R249" i="3"/>
  <c r="Q249" i="3"/>
  <c r="M249" i="3"/>
  <c r="C249" i="3"/>
  <c r="L249" i="3"/>
  <c r="K249" i="3"/>
  <c r="D249" i="3"/>
  <c r="H249" i="3"/>
  <c r="N249" i="3"/>
  <c r="J249" i="3"/>
  <c r="E249" i="3"/>
  <c r="O249" i="3"/>
  <c r="I249" i="3"/>
  <c r="G249" i="3"/>
  <c r="F249" i="3"/>
  <c r="A241" i="2"/>
  <c r="B248" i="3"/>
  <c r="Q241" i="2" l="1"/>
  <c r="P241" i="2"/>
  <c r="R241" i="2"/>
  <c r="H241" i="2"/>
  <c r="J241" i="2"/>
  <c r="B241" i="2"/>
  <c r="K241" i="2"/>
  <c r="C241" i="2"/>
  <c r="L241" i="2"/>
  <c r="I241" i="2"/>
  <c r="M241" i="2"/>
  <c r="N241" i="2"/>
  <c r="O241" i="2"/>
  <c r="G241" i="2"/>
  <c r="F241" i="2"/>
  <c r="D241" i="2"/>
  <c r="E241" i="2"/>
  <c r="R248" i="3"/>
  <c r="Q248" i="3"/>
  <c r="P248" i="3"/>
  <c r="H248" i="3"/>
  <c r="O248" i="3"/>
  <c r="G248" i="3"/>
  <c r="N248" i="3"/>
  <c r="F248" i="3"/>
  <c r="K248" i="3"/>
  <c r="E248" i="3"/>
  <c r="M248" i="3"/>
  <c r="L248" i="3"/>
  <c r="J248" i="3"/>
  <c r="D248" i="3"/>
  <c r="I248" i="3"/>
  <c r="C248" i="3"/>
  <c r="B247" i="3"/>
  <c r="A240" i="2"/>
  <c r="P240" i="2" l="1"/>
  <c r="R240" i="2"/>
  <c r="Q240" i="2"/>
  <c r="G240" i="2"/>
  <c r="O240" i="2"/>
  <c r="D240" i="2"/>
  <c r="M240" i="2"/>
  <c r="E240" i="2"/>
  <c r="N240" i="2"/>
  <c r="F240" i="2"/>
  <c r="K240" i="2"/>
  <c r="L240" i="2"/>
  <c r="B240" i="2"/>
  <c r="I240" i="2"/>
  <c r="C240" i="2"/>
  <c r="H240" i="2"/>
  <c r="J240" i="2"/>
  <c r="R247" i="3"/>
  <c r="P247" i="3"/>
  <c r="Q247" i="3"/>
  <c r="E247" i="3"/>
  <c r="K247" i="3"/>
  <c r="D247" i="3"/>
  <c r="J247" i="3"/>
  <c r="I247" i="3"/>
  <c r="N247" i="3"/>
  <c r="F247" i="3"/>
  <c r="H247" i="3"/>
  <c r="G247" i="3"/>
  <c r="C247" i="3"/>
  <c r="O247" i="3"/>
  <c r="M247" i="3"/>
  <c r="L247" i="3"/>
  <c r="A239" i="2"/>
  <c r="B246" i="3"/>
  <c r="Q239" i="2" l="1"/>
  <c r="P239" i="2"/>
  <c r="R239" i="2"/>
  <c r="F239" i="2"/>
  <c r="N239" i="2"/>
  <c r="H239" i="2"/>
  <c r="I239" i="2"/>
  <c r="J239" i="2"/>
  <c r="M239" i="2"/>
  <c r="B239" i="2"/>
  <c r="O239" i="2"/>
  <c r="C239" i="2"/>
  <c r="D239" i="2"/>
  <c r="L239" i="2"/>
  <c r="E239" i="2"/>
  <c r="G239" i="2"/>
  <c r="K239" i="2"/>
  <c r="R246" i="3"/>
  <c r="Q246" i="3"/>
  <c r="P246" i="3"/>
  <c r="N246" i="3"/>
  <c r="F246" i="3"/>
  <c r="M246" i="3"/>
  <c r="C246" i="3"/>
  <c r="E246" i="3"/>
  <c r="L246" i="3"/>
  <c r="D246" i="3"/>
  <c r="I246" i="3"/>
  <c r="K246" i="3"/>
  <c r="O246" i="3"/>
  <c r="J246" i="3"/>
  <c r="H246" i="3"/>
  <c r="G246" i="3"/>
  <c r="A238" i="2"/>
  <c r="B245" i="3"/>
  <c r="P238" i="2" l="1"/>
  <c r="Q238" i="2"/>
  <c r="R238" i="2"/>
  <c r="E238" i="2"/>
  <c r="M238" i="2"/>
  <c r="B238" i="2"/>
  <c r="K238" i="2"/>
  <c r="C238" i="2"/>
  <c r="L238" i="2"/>
  <c r="D238" i="2"/>
  <c r="N238" i="2"/>
  <c r="F238" i="2"/>
  <c r="G238" i="2"/>
  <c r="J238" i="2"/>
  <c r="O238" i="2"/>
  <c r="H238" i="2"/>
  <c r="I238" i="2"/>
  <c r="R245" i="3"/>
  <c r="P245" i="3"/>
  <c r="Q245" i="3"/>
  <c r="I245" i="3"/>
  <c r="H245" i="3"/>
  <c r="O245" i="3"/>
  <c r="G245" i="3"/>
  <c r="D245" i="3"/>
  <c r="L245" i="3"/>
  <c r="N245" i="3"/>
  <c r="J245" i="3"/>
  <c r="M245" i="3"/>
  <c r="E245" i="3"/>
  <c r="F245" i="3"/>
  <c r="K245" i="3"/>
  <c r="C245" i="3"/>
  <c r="A237" i="2"/>
  <c r="B244" i="3"/>
  <c r="Q237" i="2" l="1"/>
  <c r="P237" i="2"/>
  <c r="R237" i="2"/>
  <c r="D237" i="2"/>
  <c r="L237" i="2"/>
  <c r="F237" i="2"/>
  <c r="O237" i="2"/>
  <c r="G237" i="2"/>
  <c r="H237" i="2"/>
  <c r="B237" i="2"/>
  <c r="C237" i="2"/>
  <c r="E237" i="2"/>
  <c r="I237" i="2"/>
  <c r="J237" i="2"/>
  <c r="K237" i="2"/>
  <c r="M237" i="2"/>
  <c r="N237" i="2"/>
  <c r="R244" i="3"/>
  <c r="Q244" i="3"/>
  <c r="P244" i="3"/>
  <c r="L244" i="3"/>
  <c r="K244" i="3"/>
  <c r="J244" i="3"/>
  <c r="O244" i="3"/>
  <c r="G244" i="3"/>
  <c r="E244" i="3"/>
  <c r="I244" i="3"/>
  <c r="H244" i="3"/>
  <c r="F244" i="3"/>
  <c r="C244" i="3"/>
  <c r="D244" i="3"/>
  <c r="N244" i="3"/>
  <c r="M244" i="3"/>
  <c r="B243" i="3"/>
  <c r="A236" i="2"/>
  <c r="R236" i="2" l="1"/>
  <c r="Q236" i="2"/>
  <c r="P236" i="2"/>
  <c r="C236" i="2"/>
  <c r="K236" i="2"/>
  <c r="I236" i="2"/>
  <c r="J236" i="2"/>
  <c r="B236" i="2"/>
  <c r="L236" i="2"/>
  <c r="E236" i="2"/>
  <c r="F236" i="2"/>
  <c r="G236" i="2"/>
  <c r="H236" i="2"/>
  <c r="D236" i="2"/>
  <c r="O236" i="2"/>
  <c r="M236" i="2"/>
  <c r="N236" i="2"/>
  <c r="R243" i="3"/>
  <c r="Q243" i="3"/>
  <c r="P243" i="3"/>
  <c r="E243" i="3"/>
  <c r="O243" i="3"/>
  <c r="G243" i="3"/>
  <c r="D243" i="3"/>
  <c r="N243" i="3"/>
  <c r="F243" i="3"/>
  <c r="M243" i="3"/>
  <c r="C243" i="3"/>
  <c r="J243" i="3"/>
  <c r="L243" i="3"/>
  <c r="K243" i="3"/>
  <c r="I243" i="3"/>
  <c r="H243" i="3"/>
  <c r="A235" i="2"/>
  <c r="B242" i="3"/>
  <c r="R235" i="2" l="1"/>
  <c r="P235" i="2"/>
  <c r="Q235" i="2"/>
  <c r="B235" i="2"/>
  <c r="J235" i="2"/>
  <c r="D235" i="2"/>
  <c r="M235" i="2"/>
  <c r="E235" i="2"/>
  <c r="N235" i="2"/>
  <c r="F235" i="2"/>
  <c r="O235" i="2"/>
  <c r="G235" i="2"/>
  <c r="H235" i="2"/>
  <c r="I235" i="2"/>
  <c r="K235" i="2"/>
  <c r="C235" i="2"/>
  <c r="L235" i="2"/>
  <c r="Q242" i="3"/>
  <c r="P242" i="3"/>
  <c r="R242" i="3"/>
  <c r="J242" i="3"/>
  <c r="I242" i="3"/>
  <c r="E242" i="3"/>
  <c r="H242" i="3"/>
  <c r="D242" i="3"/>
  <c r="M242" i="3"/>
  <c r="C242" i="3"/>
  <c r="O242" i="3"/>
  <c r="G242" i="3"/>
  <c r="N242" i="3"/>
  <c r="K242" i="3"/>
  <c r="L242" i="3"/>
  <c r="F242" i="3"/>
  <c r="B241" i="3"/>
  <c r="A234" i="2"/>
  <c r="Q234" i="2" l="1"/>
  <c r="R234" i="2"/>
  <c r="P234" i="2"/>
  <c r="I234" i="2"/>
  <c r="G234" i="2"/>
  <c r="H234" i="2"/>
  <c r="J234" i="2"/>
  <c r="F234" i="2"/>
  <c r="K234" i="2"/>
  <c r="L234" i="2"/>
  <c r="M234" i="2"/>
  <c r="D234" i="2"/>
  <c r="B234" i="2"/>
  <c r="C234" i="2"/>
  <c r="E234" i="2"/>
  <c r="N234" i="2"/>
  <c r="O234" i="2"/>
  <c r="P241" i="3"/>
  <c r="Q241" i="3"/>
  <c r="R241" i="3"/>
  <c r="M241" i="3"/>
  <c r="C241" i="3"/>
  <c r="L241" i="3"/>
  <c r="K241" i="3"/>
  <c r="D241" i="3"/>
  <c r="H241" i="3"/>
  <c r="J241" i="3"/>
  <c r="F241" i="3"/>
  <c r="I241" i="3"/>
  <c r="G241" i="3"/>
  <c r="E241" i="3"/>
  <c r="O241" i="3"/>
  <c r="N241" i="3"/>
  <c r="B240" i="3"/>
  <c r="A233" i="2"/>
  <c r="P233" i="2" l="1"/>
  <c r="R233" i="2"/>
  <c r="Q233" i="2"/>
  <c r="H233" i="2"/>
  <c r="B233" i="2"/>
  <c r="K233" i="2"/>
  <c r="C233" i="2"/>
  <c r="L233" i="2"/>
  <c r="D233" i="2"/>
  <c r="M233" i="2"/>
  <c r="I233" i="2"/>
  <c r="J233" i="2"/>
  <c r="N233" i="2"/>
  <c r="O233" i="2"/>
  <c r="F233" i="2"/>
  <c r="G233" i="2"/>
  <c r="E233" i="2"/>
  <c r="P240" i="3"/>
  <c r="R240" i="3"/>
  <c r="Q240" i="3"/>
  <c r="H240" i="3"/>
  <c r="O240" i="3"/>
  <c r="G240" i="3"/>
  <c r="N240" i="3"/>
  <c r="F240" i="3"/>
  <c r="K240" i="3"/>
  <c r="E240" i="3"/>
  <c r="C240" i="3"/>
  <c r="M240" i="3"/>
  <c r="L240" i="3"/>
  <c r="J240" i="3"/>
  <c r="D240" i="3"/>
  <c r="I240" i="3"/>
  <c r="B239" i="3"/>
  <c r="A232" i="2"/>
  <c r="P232" i="2" l="1"/>
  <c r="R232" i="2"/>
  <c r="Q232" i="2"/>
  <c r="G232" i="2"/>
  <c r="O232" i="2"/>
  <c r="E232" i="2"/>
  <c r="N232" i="2"/>
  <c r="F232" i="2"/>
  <c r="H232" i="2"/>
  <c r="K232" i="2"/>
  <c r="L232" i="2"/>
  <c r="M232" i="2"/>
  <c r="B232" i="2"/>
  <c r="I232" i="2"/>
  <c r="D232" i="2"/>
  <c r="J232" i="2"/>
  <c r="C232" i="2"/>
  <c r="Q239" i="3"/>
  <c r="P239" i="3"/>
  <c r="R239" i="3"/>
  <c r="E239" i="3"/>
  <c r="K239" i="3"/>
  <c r="D239" i="3"/>
  <c r="J239" i="3"/>
  <c r="I239" i="3"/>
  <c r="N239" i="3"/>
  <c r="F239" i="3"/>
  <c r="O239" i="3"/>
  <c r="L239" i="3"/>
  <c r="M239" i="3"/>
  <c r="H239" i="3"/>
  <c r="G239" i="3"/>
  <c r="C239" i="3"/>
  <c r="A231" i="2"/>
  <c r="B238" i="3"/>
  <c r="R231" i="2" l="1"/>
  <c r="P231" i="2"/>
  <c r="Q231" i="2"/>
  <c r="F231" i="2"/>
  <c r="N231" i="2"/>
  <c r="I231" i="2"/>
  <c r="J231" i="2"/>
  <c r="B231" i="2"/>
  <c r="K231" i="2"/>
  <c r="M231" i="2"/>
  <c r="O231" i="2"/>
  <c r="C231" i="2"/>
  <c r="D231" i="2"/>
  <c r="H231" i="2"/>
  <c r="E231" i="2"/>
  <c r="L231" i="2"/>
  <c r="G231" i="2"/>
  <c r="R238" i="3"/>
  <c r="Q238" i="3"/>
  <c r="P238" i="3"/>
  <c r="N238" i="3"/>
  <c r="F238" i="3"/>
  <c r="M238" i="3"/>
  <c r="C238" i="3"/>
  <c r="E238" i="3"/>
  <c r="L238" i="3"/>
  <c r="D238" i="3"/>
  <c r="I238" i="3"/>
  <c r="K238" i="3"/>
  <c r="J238" i="3"/>
  <c r="H238" i="3"/>
  <c r="G238" i="3"/>
  <c r="O238" i="3"/>
  <c r="B237" i="3"/>
  <c r="A230" i="2"/>
  <c r="P230" i="2" l="1"/>
  <c r="R230" i="2"/>
  <c r="Q230" i="2"/>
  <c r="E230" i="2"/>
  <c r="M230" i="2"/>
  <c r="C230" i="2"/>
  <c r="L230" i="2"/>
  <c r="D230" i="2"/>
  <c r="N230" i="2"/>
  <c r="F230" i="2"/>
  <c r="O230" i="2"/>
  <c r="B230" i="2"/>
  <c r="G230" i="2"/>
  <c r="J230" i="2"/>
  <c r="K230" i="2"/>
  <c r="I230" i="2"/>
  <c r="H230" i="2"/>
  <c r="R237" i="3"/>
  <c r="Q237" i="3"/>
  <c r="P237" i="3"/>
  <c r="I237" i="3"/>
  <c r="H237" i="3"/>
  <c r="O237" i="3"/>
  <c r="G237" i="3"/>
  <c r="D237" i="3"/>
  <c r="L237" i="3"/>
  <c r="E237" i="3"/>
  <c r="F237" i="3"/>
  <c r="C237" i="3"/>
  <c r="N237" i="3"/>
  <c r="M237" i="3"/>
  <c r="K237" i="3"/>
  <c r="J237" i="3"/>
  <c r="B236" i="3"/>
  <c r="A229" i="2"/>
  <c r="Q229" i="2" l="1"/>
  <c r="R229" i="2"/>
  <c r="P229" i="2"/>
  <c r="D229" i="2"/>
  <c r="L229" i="2"/>
  <c r="G229" i="2"/>
  <c r="H229" i="2"/>
  <c r="I229" i="2"/>
  <c r="B229" i="2"/>
  <c r="O229" i="2"/>
  <c r="C229" i="2"/>
  <c r="E229" i="2"/>
  <c r="F229" i="2"/>
  <c r="M229" i="2"/>
  <c r="K229" i="2"/>
  <c r="N229" i="2"/>
  <c r="J229" i="2"/>
  <c r="R236" i="3"/>
  <c r="Q236" i="3"/>
  <c r="P236" i="3"/>
  <c r="L236" i="3"/>
  <c r="K236" i="3"/>
  <c r="J236" i="3"/>
  <c r="O236" i="3"/>
  <c r="G236" i="3"/>
  <c r="E236" i="3"/>
  <c r="M236" i="3"/>
  <c r="I236" i="3"/>
  <c r="D236" i="3"/>
  <c r="N236" i="3"/>
  <c r="H236" i="3"/>
  <c r="F236" i="3"/>
  <c r="C236" i="3"/>
  <c r="A228" i="2"/>
  <c r="B235" i="3"/>
  <c r="R228" i="2" l="1"/>
  <c r="P228" i="2"/>
  <c r="Q228" i="2"/>
  <c r="D228" i="2"/>
  <c r="L228" i="2"/>
  <c r="H228" i="2"/>
  <c r="G228" i="2"/>
  <c r="I228" i="2"/>
  <c r="J228" i="2"/>
  <c r="O228" i="2"/>
  <c r="B228" i="2"/>
  <c r="C228" i="2"/>
  <c r="E228" i="2"/>
  <c r="M228" i="2"/>
  <c r="F228" i="2"/>
  <c r="N228" i="2"/>
  <c r="K228" i="2"/>
  <c r="R235" i="3"/>
  <c r="Q235" i="3"/>
  <c r="P235" i="3"/>
  <c r="E235" i="3"/>
  <c r="O235" i="3"/>
  <c r="G235" i="3"/>
  <c r="D235" i="3"/>
  <c r="N235" i="3"/>
  <c r="F235" i="3"/>
  <c r="M235" i="3"/>
  <c r="C235" i="3"/>
  <c r="J235" i="3"/>
  <c r="L235" i="3"/>
  <c r="K235" i="3"/>
  <c r="H235" i="3"/>
  <c r="I235" i="3"/>
  <c r="B234" i="3"/>
  <c r="A227" i="2"/>
  <c r="Q227" i="2" l="1"/>
  <c r="P227" i="2"/>
  <c r="R227" i="2"/>
  <c r="C227" i="2"/>
  <c r="K227" i="2"/>
  <c r="B227" i="2"/>
  <c r="L227" i="2"/>
  <c r="G227" i="2"/>
  <c r="H227" i="2"/>
  <c r="I227" i="2"/>
  <c r="N227" i="2"/>
  <c r="O227" i="2"/>
  <c r="D227" i="2"/>
  <c r="J227" i="2"/>
  <c r="M227" i="2"/>
  <c r="F227" i="2"/>
  <c r="E227" i="2"/>
  <c r="Q234" i="3"/>
  <c r="P234" i="3"/>
  <c r="R234" i="3"/>
  <c r="J234" i="3"/>
  <c r="I234" i="3"/>
  <c r="E234" i="3"/>
  <c r="H234" i="3"/>
  <c r="D234" i="3"/>
  <c r="M234" i="3"/>
  <c r="C234" i="3"/>
  <c r="G234" i="3"/>
  <c r="F234" i="3"/>
  <c r="O234" i="3"/>
  <c r="N234" i="3"/>
  <c r="L234" i="3"/>
  <c r="K234" i="3"/>
  <c r="A226" i="2"/>
  <c r="B233" i="3"/>
  <c r="P226" i="2" l="1"/>
  <c r="R226" i="2"/>
  <c r="Q226" i="2"/>
  <c r="B226" i="2"/>
  <c r="J226" i="2"/>
  <c r="F226" i="2"/>
  <c r="O226" i="2"/>
  <c r="G226" i="2"/>
  <c r="H226" i="2"/>
  <c r="I226" i="2"/>
  <c r="L226" i="2"/>
  <c r="M226" i="2"/>
  <c r="N226" i="2"/>
  <c r="E226" i="2"/>
  <c r="D226" i="2"/>
  <c r="K226" i="2"/>
  <c r="C226" i="2"/>
  <c r="P233" i="3"/>
  <c r="R233" i="3"/>
  <c r="Q233" i="3"/>
  <c r="M233" i="3"/>
  <c r="C233" i="3"/>
  <c r="L233" i="3"/>
  <c r="K233" i="3"/>
  <c r="D233" i="3"/>
  <c r="H233" i="3"/>
  <c r="E233" i="3"/>
  <c r="O233" i="3"/>
  <c r="N233" i="3"/>
  <c r="J233" i="3"/>
  <c r="I233" i="3"/>
  <c r="G233" i="3"/>
  <c r="F233" i="3"/>
  <c r="B232" i="3"/>
  <c r="A225" i="2"/>
  <c r="P225" i="2" l="1"/>
  <c r="Q225" i="2"/>
  <c r="R225" i="2"/>
  <c r="I225" i="2"/>
  <c r="J225" i="2"/>
  <c r="F225" i="2"/>
  <c r="G225" i="2"/>
  <c r="H225" i="2"/>
  <c r="K225" i="2"/>
  <c r="L225" i="2"/>
  <c r="M225" i="2"/>
  <c r="N225" i="2"/>
  <c r="D225" i="2"/>
  <c r="B225" i="2"/>
  <c r="E225" i="2"/>
  <c r="O225" i="2"/>
  <c r="C225" i="2"/>
  <c r="R232" i="3"/>
  <c r="Q232" i="3"/>
  <c r="P232" i="3"/>
  <c r="H232" i="3"/>
  <c r="O232" i="3"/>
  <c r="G232" i="3"/>
  <c r="N232" i="3"/>
  <c r="F232" i="3"/>
  <c r="K232" i="3"/>
  <c r="E232" i="3"/>
  <c r="M232" i="3"/>
  <c r="I232" i="3"/>
  <c r="C232" i="3"/>
  <c r="L232" i="3"/>
  <c r="J232" i="3"/>
  <c r="D232" i="3"/>
  <c r="A224" i="2"/>
  <c r="B231" i="3"/>
  <c r="Q224" i="2" l="1"/>
  <c r="P224" i="2"/>
  <c r="R224" i="2"/>
  <c r="H224" i="2"/>
  <c r="D224" i="2"/>
  <c r="M224" i="2"/>
  <c r="F224" i="2"/>
  <c r="G224" i="2"/>
  <c r="I224" i="2"/>
  <c r="E224" i="2"/>
  <c r="J224" i="2"/>
  <c r="K224" i="2"/>
  <c r="L224" i="2"/>
  <c r="B224" i="2"/>
  <c r="C224" i="2"/>
  <c r="N224" i="2"/>
  <c r="O224" i="2"/>
  <c r="R231" i="3"/>
  <c r="Q231" i="3"/>
  <c r="P231" i="3"/>
  <c r="E231" i="3"/>
  <c r="K231" i="3"/>
  <c r="D231" i="3"/>
  <c r="J231" i="3"/>
  <c r="I231" i="3"/>
  <c r="N231" i="3"/>
  <c r="F231" i="3"/>
  <c r="H231" i="3"/>
  <c r="G231" i="3"/>
  <c r="C231" i="3"/>
  <c r="O231" i="3"/>
  <c r="M231" i="3"/>
  <c r="L231" i="3"/>
  <c r="B230" i="3"/>
  <c r="A223" i="2"/>
  <c r="R223" i="2" l="1"/>
  <c r="P223" i="2"/>
  <c r="Q223" i="2"/>
  <c r="G223" i="2"/>
  <c r="O223" i="2"/>
  <c r="F223" i="2"/>
  <c r="H223" i="2"/>
  <c r="C223" i="2"/>
  <c r="N223" i="2"/>
  <c r="D223" i="2"/>
  <c r="E223" i="2"/>
  <c r="B223" i="2"/>
  <c r="I223" i="2"/>
  <c r="J223" i="2"/>
  <c r="K223" i="2"/>
  <c r="L223" i="2"/>
  <c r="M223" i="2"/>
  <c r="P230" i="3"/>
  <c r="R230" i="3"/>
  <c r="Q230" i="3"/>
  <c r="N230" i="3"/>
  <c r="F230" i="3"/>
  <c r="M230" i="3"/>
  <c r="C230" i="3"/>
  <c r="E230" i="3"/>
  <c r="L230" i="3"/>
  <c r="D230" i="3"/>
  <c r="I230" i="3"/>
  <c r="G230" i="3"/>
  <c r="O230" i="3"/>
  <c r="K230" i="3"/>
  <c r="J230" i="3"/>
  <c r="H230" i="3"/>
  <c r="B229" i="3"/>
  <c r="A222" i="2"/>
  <c r="P222" i="2" l="1"/>
  <c r="R222" i="2"/>
  <c r="Q222" i="2"/>
  <c r="F222" i="2"/>
  <c r="N222" i="2"/>
  <c r="J222" i="2"/>
  <c r="B222" i="2"/>
  <c r="K222" i="2"/>
  <c r="I222" i="2"/>
  <c r="L222" i="2"/>
  <c r="M222" i="2"/>
  <c r="O222" i="2"/>
  <c r="C222" i="2"/>
  <c r="H222" i="2"/>
  <c r="D222" i="2"/>
  <c r="E222" i="2"/>
  <c r="G222" i="2"/>
  <c r="R229" i="3"/>
  <c r="Q229" i="3"/>
  <c r="P229" i="3"/>
  <c r="I229" i="3"/>
  <c r="H229" i="3"/>
  <c r="O229" i="3"/>
  <c r="G229" i="3"/>
  <c r="D229" i="3"/>
  <c r="L229" i="3"/>
  <c r="N229" i="3"/>
  <c r="E229" i="3"/>
  <c r="M229" i="3"/>
  <c r="K229" i="3"/>
  <c r="J229" i="3"/>
  <c r="F229" i="3"/>
  <c r="C229" i="3"/>
  <c r="B228" i="3"/>
  <c r="A221" i="2"/>
  <c r="Q221" i="2" l="1"/>
  <c r="P221" i="2"/>
  <c r="R221" i="2"/>
  <c r="E221" i="2"/>
  <c r="M221" i="2"/>
  <c r="D221" i="2"/>
  <c r="N221" i="2"/>
  <c r="F221" i="2"/>
  <c r="O221" i="2"/>
  <c r="C221" i="2"/>
  <c r="G221" i="2"/>
  <c r="H221" i="2"/>
  <c r="B221" i="2"/>
  <c r="I221" i="2"/>
  <c r="J221" i="2"/>
  <c r="K221" i="2"/>
  <c r="L221" i="2"/>
  <c r="R228" i="3"/>
  <c r="Q228" i="3"/>
  <c r="P228" i="3"/>
  <c r="L228" i="3"/>
  <c r="K228" i="3"/>
  <c r="J228" i="3"/>
  <c r="O228" i="3"/>
  <c r="G228" i="3"/>
  <c r="E228" i="3"/>
  <c r="I228" i="3"/>
  <c r="C228" i="3"/>
  <c r="H228" i="3"/>
  <c r="F228" i="3"/>
  <c r="D228" i="3"/>
  <c r="N228" i="3"/>
  <c r="M228" i="3"/>
  <c r="A220" i="2"/>
  <c r="B227" i="3"/>
  <c r="R220" i="2" l="1"/>
  <c r="Q220" i="2"/>
  <c r="P220" i="2"/>
  <c r="D220" i="2"/>
  <c r="L220" i="2"/>
  <c r="H220" i="2"/>
  <c r="I220" i="2"/>
  <c r="K220" i="2"/>
  <c r="M220" i="2"/>
  <c r="B220" i="2"/>
  <c r="N220" i="2"/>
  <c r="C220" i="2"/>
  <c r="E220" i="2"/>
  <c r="J220" i="2"/>
  <c r="F220" i="2"/>
  <c r="O220" i="2"/>
  <c r="G220" i="2"/>
  <c r="Q227" i="3"/>
  <c r="P227" i="3"/>
  <c r="R227" i="3"/>
  <c r="E227" i="3"/>
  <c r="O227" i="3"/>
  <c r="G227" i="3"/>
  <c r="D227" i="3"/>
  <c r="N227" i="3"/>
  <c r="F227" i="3"/>
  <c r="M227" i="3"/>
  <c r="C227" i="3"/>
  <c r="J227" i="3"/>
  <c r="L227" i="3"/>
  <c r="K227" i="3"/>
  <c r="I227" i="3"/>
  <c r="H227" i="3"/>
  <c r="B226" i="3"/>
  <c r="A219" i="2"/>
  <c r="P219" i="2" l="1"/>
  <c r="Q219" i="2"/>
  <c r="R219" i="2"/>
  <c r="C219" i="2"/>
  <c r="K219" i="2"/>
  <c r="J219" i="2"/>
  <c r="B219" i="2"/>
  <c r="L219" i="2"/>
  <c r="D219" i="2"/>
  <c r="M219" i="2"/>
  <c r="E219" i="2"/>
  <c r="F219" i="2"/>
  <c r="G219" i="2"/>
  <c r="H219" i="2"/>
  <c r="I219" i="2"/>
  <c r="N219" i="2"/>
  <c r="O219" i="2"/>
  <c r="P226" i="3"/>
  <c r="R226" i="3"/>
  <c r="Q226" i="3"/>
  <c r="J226" i="3"/>
  <c r="D226" i="3"/>
  <c r="I226" i="3"/>
  <c r="E226" i="3"/>
  <c r="H226" i="3"/>
  <c r="M226" i="3"/>
  <c r="C226" i="3"/>
  <c r="O226" i="3"/>
  <c r="N226" i="3"/>
  <c r="K226" i="3"/>
  <c r="G226" i="3"/>
  <c r="L226" i="3"/>
  <c r="F226" i="3"/>
  <c r="A218" i="2"/>
  <c r="B225" i="3"/>
  <c r="P218" i="2" l="1"/>
  <c r="R218" i="2"/>
  <c r="Q218" i="2"/>
  <c r="B218" i="2"/>
  <c r="J218" i="2"/>
  <c r="E218" i="2"/>
  <c r="N218" i="2"/>
  <c r="F218" i="2"/>
  <c r="O218" i="2"/>
  <c r="G218" i="2"/>
  <c r="D218" i="2"/>
  <c r="H218" i="2"/>
  <c r="I218" i="2"/>
  <c r="M218" i="2"/>
  <c r="L218" i="2"/>
  <c r="C218" i="2"/>
  <c r="K218" i="2"/>
  <c r="R225" i="3"/>
  <c r="Q225" i="3"/>
  <c r="P225" i="3"/>
  <c r="M225" i="3"/>
  <c r="C225" i="3"/>
  <c r="L225" i="3"/>
  <c r="K225" i="3"/>
  <c r="D225" i="3"/>
  <c r="H225" i="3"/>
  <c r="J225" i="3"/>
  <c r="I225" i="3"/>
  <c r="N225" i="3"/>
  <c r="G225" i="3"/>
  <c r="F225" i="3"/>
  <c r="E225" i="3"/>
  <c r="O225" i="3"/>
  <c r="B224" i="3"/>
  <c r="A217" i="2"/>
  <c r="P217" i="2" l="1"/>
  <c r="R217" i="2"/>
  <c r="Q217" i="2"/>
  <c r="I217" i="2"/>
  <c r="H217" i="2"/>
  <c r="J217" i="2"/>
  <c r="B217" i="2"/>
  <c r="K217" i="2"/>
  <c r="F217" i="2"/>
  <c r="G217" i="2"/>
  <c r="L217" i="2"/>
  <c r="C217" i="2"/>
  <c r="D217" i="2"/>
  <c r="E217" i="2"/>
  <c r="O217" i="2"/>
  <c r="M217" i="2"/>
  <c r="N217" i="2"/>
  <c r="R224" i="3"/>
  <c r="Q224" i="3"/>
  <c r="P224" i="3"/>
  <c r="H224" i="3"/>
  <c r="O224" i="3"/>
  <c r="G224" i="3"/>
  <c r="N224" i="3"/>
  <c r="F224" i="3"/>
  <c r="K224" i="3"/>
  <c r="E224" i="3"/>
  <c r="C224" i="3"/>
  <c r="M224" i="3"/>
  <c r="L224" i="3"/>
  <c r="J224" i="3"/>
  <c r="D224" i="3"/>
  <c r="I224" i="3"/>
  <c r="A216" i="2"/>
  <c r="B223" i="3"/>
  <c r="R216" i="2" l="1"/>
  <c r="Q216" i="2"/>
  <c r="P216" i="2"/>
  <c r="H216" i="2"/>
  <c r="C216" i="2"/>
  <c r="L216" i="2"/>
  <c r="D216" i="2"/>
  <c r="M216" i="2"/>
  <c r="E216" i="2"/>
  <c r="N216" i="2"/>
  <c r="I216" i="2"/>
  <c r="J216" i="2"/>
  <c r="K216" i="2"/>
  <c r="F216" i="2"/>
  <c r="G216" i="2"/>
  <c r="O216" i="2"/>
  <c r="B216" i="2"/>
  <c r="Q223" i="3"/>
  <c r="P223" i="3"/>
  <c r="R223" i="3"/>
  <c r="E223" i="3"/>
  <c r="K223" i="3"/>
  <c r="D223" i="3"/>
  <c r="J223" i="3"/>
  <c r="I223" i="3"/>
  <c r="N223" i="3"/>
  <c r="F223" i="3"/>
  <c r="L223" i="3"/>
  <c r="O223" i="3"/>
  <c r="M223" i="3"/>
  <c r="H223" i="3"/>
  <c r="G223" i="3"/>
  <c r="C223" i="3"/>
  <c r="B222" i="3"/>
  <c r="A215" i="2"/>
  <c r="R215" i="2" l="1"/>
  <c r="P215" i="2"/>
  <c r="Q215" i="2"/>
  <c r="G215" i="2"/>
  <c r="O215" i="2"/>
  <c r="F215" i="2"/>
  <c r="H215" i="2"/>
  <c r="I215" i="2"/>
  <c r="K215" i="2"/>
  <c r="L215" i="2"/>
  <c r="M215" i="2"/>
  <c r="N215" i="2"/>
  <c r="B215" i="2"/>
  <c r="J215" i="2"/>
  <c r="C215" i="2"/>
  <c r="D215" i="2"/>
  <c r="E215" i="2"/>
  <c r="P222" i="3"/>
  <c r="Q222" i="3"/>
  <c r="R222" i="3"/>
  <c r="N222" i="3"/>
  <c r="F222" i="3"/>
  <c r="M222" i="3"/>
  <c r="C222" i="3"/>
  <c r="E222" i="3"/>
  <c r="L222" i="3"/>
  <c r="D222" i="3"/>
  <c r="I222" i="3"/>
  <c r="K222" i="3"/>
  <c r="O222" i="3"/>
  <c r="J222" i="3"/>
  <c r="G222" i="3"/>
  <c r="H222" i="3"/>
  <c r="A214" i="2"/>
  <c r="B221" i="3"/>
  <c r="R214" i="2" l="1"/>
  <c r="Q214" i="2"/>
  <c r="P214" i="2"/>
  <c r="F214" i="2"/>
  <c r="N214" i="2"/>
  <c r="J214" i="2"/>
  <c r="B214" i="2"/>
  <c r="K214" i="2"/>
  <c r="C214" i="2"/>
  <c r="L214" i="2"/>
  <c r="M214" i="2"/>
  <c r="O214" i="2"/>
  <c r="D214" i="2"/>
  <c r="E214" i="2"/>
  <c r="G214" i="2"/>
  <c r="I214" i="2"/>
  <c r="H214" i="2"/>
  <c r="R221" i="3"/>
  <c r="Q221" i="3"/>
  <c r="P221" i="3"/>
  <c r="I221" i="3"/>
  <c r="H221" i="3"/>
  <c r="O221" i="3"/>
  <c r="G221" i="3"/>
  <c r="D221" i="3"/>
  <c r="L221" i="3"/>
  <c r="E221" i="3"/>
  <c r="F221" i="3"/>
  <c r="C221" i="3"/>
  <c r="N221" i="3"/>
  <c r="M221" i="3"/>
  <c r="K221" i="3"/>
  <c r="J221" i="3"/>
  <c r="B220" i="3"/>
  <c r="A213" i="2"/>
  <c r="Q213" i="2" l="1"/>
  <c r="P213" i="2"/>
  <c r="R213" i="2"/>
  <c r="E213" i="2"/>
  <c r="M213" i="2"/>
  <c r="D213" i="2"/>
  <c r="N213" i="2"/>
  <c r="F213" i="2"/>
  <c r="O213" i="2"/>
  <c r="G213" i="2"/>
  <c r="L213" i="2"/>
  <c r="B213" i="2"/>
  <c r="H213" i="2"/>
  <c r="I213" i="2"/>
  <c r="J213" i="2"/>
  <c r="K213" i="2"/>
  <c r="C213" i="2"/>
  <c r="R220" i="3"/>
  <c r="Q220" i="3"/>
  <c r="P220" i="3"/>
  <c r="L220" i="3"/>
  <c r="K220" i="3"/>
  <c r="J220" i="3"/>
  <c r="O220" i="3"/>
  <c r="G220" i="3"/>
  <c r="E220" i="3"/>
  <c r="I220" i="3"/>
  <c r="D220" i="3"/>
  <c r="N220" i="3"/>
  <c r="M220" i="3"/>
  <c r="C220" i="3"/>
  <c r="H220" i="3"/>
  <c r="F220" i="3"/>
  <c r="B219" i="3"/>
  <c r="A212" i="2"/>
  <c r="Q212" i="2" l="1"/>
  <c r="R212" i="2"/>
  <c r="P212" i="2"/>
  <c r="D212" i="2"/>
  <c r="L212" i="2"/>
  <c r="H212" i="2"/>
  <c r="I212" i="2"/>
  <c r="J212" i="2"/>
  <c r="B212" i="2"/>
  <c r="O212" i="2"/>
  <c r="C212" i="2"/>
  <c r="E212" i="2"/>
  <c r="M212" i="2"/>
  <c r="N212" i="2"/>
  <c r="F212" i="2"/>
  <c r="G212" i="2"/>
  <c r="K212" i="2"/>
  <c r="Q219" i="3"/>
  <c r="P219" i="3"/>
  <c r="R219" i="3"/>
  <c r="E219" i="3"/>
  <c r="O219" i="3"/>
  <c r="G219" i="3"/>
  <c r="D219" i="3"/>
  <c r="N219" i="3"/>
  <c r="F219" i="3"/>
  <c r="M219" i="3"/>
  <c r="C219" i="3"/>
  <c r="J219" i="3"/>
  <c r="L219" i="3"/>
  <c r="H219" i="3"/>
  <c r="K219" i="3"/>
  <c r="I219" i="3"/>
  <c r="B218" i="3"/>
  <c r="A211" i="2"/>
  <c r="P211" i="2" l="1"/>
  <c r="Q211" i="2"/>
  <c r="R211" i="2"/>
  <c r="C211" i="2"/>
  <c r="K211" i="2"/>
  <c r="B211" i="2"/>
  <c r="L211" i="2"/>
  <c r="D211" i="2"/>
  <c r="M211" i="2"/>
  <c r="E211" i="2"/>
  <c r="N211" i="2"/>
  <c r="F211" i="2"/>
  <c r="G211" i="2"/>
  <c r="H211" i="2"/>
  <c r="O211" i="2"/>
  <c r="J211" i="2"/>
  <c r="I211" i="2"/>
  <c r="P218" i="3"/>
  <c r="R218" i="3"/>
  <c r="Q218" i="3"/>
  <c r="J218" i="3"/>
  <c r="I218" i="3"/>
  <c r="D218" i="3"/>
  <c r="E218" i="3"/>
  <c r="H218" i="3"/>
  <c r="M218" i="3"/>
  <c r="C218" i="3"/>
  <c r="G218" i="3"/>
  <c r="K218" i="3"/>
  <c r="F218" i="3"/>
  <c r="O218" i="3"/>
  <c r="N218" i="3"/>
  <c r="L218" i="3"/>
  <c r="B217" i="3"/>
  <c r="A210" i="2"/>
  <c r="Q210" i="2" l="1"/>
  <c r="P210" i="2"/>
  <c r="R210" i="2"/>
  <c r="B210" i="2"/>
  <c r="J210" i="2"/>
  <c r="F210" i="2"/>
  <c r="O210" i="2"/>
  <c r="G210" i="2"/>
  <c r="H210" i="2"/>
  <c r="D210" i="2"/>
  <c r="E210" i="2"/>
  <c r="I210" i="2"/>
  <c r="C210" i="2"/>
  <c r="K210" i="2"/>
  <c r="L210" i="2"/>
  <c r="M210" i="2"/>
  <c r="N210" i="2"/>
  <c r="Q217" i="3"/>
  <c r="P217" i="3"/>
  <c r="R217" i="3"/>
  <c r="M217" i="3"/>
  <c r="C217" i="3"/>
  <c r="L217" i="3"/>
  <c r="K217" i="3"/>
  <c r="D217" i="3"/>
  <c r="H217" i="3"/>
  <c r="N217" i="3"/>
  <c r="J217" i="3"/>
  <c r="E217" i="3"/>
  <c r="O217" i="3"/>
  <c r="I217" i="3"/>
  <c r="G217" i="3"/>
  <c r="F217" i="3"/>
  <c r="A209" i="2"/>
  <c r="B216" i="3"/>
  <c r="R209" i="2" l="1"/>
  <c r="P209" i="2"/>
  <c r="Q209" i="2"/>
  <c r="I209" i="2"/>
  <c r="J209" i="2"/>
  <c r="B209" i="2"/>
  <c r="K209" i="2"/>
  <c r="C209" i="2"/>
  <c r="L209" i="2"/>
  <c r="F209" i="2"/>
  <c r="G209" i="2"/>
  <c r="H209" i="2"/>
  <c r="N209" i="2"/>
  <c r="O209" i="2"/>
  <c r="M209" i="2"/>
  <c r="D209" i="2"/>
  <c r="E209" i="2"/>
  <c r="R216" i="3"/>
  <c r="Q216" i="3"/>
  <c r="P216" i="3"/>
  <c r="H216" i="3"/>
  <c r="O216" i="3"/>
  <c r="G216" i="3"/>
  <c r="N216" i="3"/>
  <c r="F216" i="3"/>
  <c r="K216" i="3"/>
  <c r="E216" i="3"/>
  <c r="M216" i="3"/>
  <c r="C216" i="3"/>
  <c r="L216" i="3"/>
  <c r="J216" i="3"/>
  <c r="D216" i="3"/>
  <c r="I216" i="3"/>
  <c r="A208" i="2"/>
  <c r="B215" i="3"/>
  <c r="Q208" i="2" l="1"/>
  <c r="P208" i="2"/>
  <c r="R208" i="2"/>
  <c r="H208" i="2"/>
  <c r="D208" i="2"/>
  <c r="M208" i="2"/>
  <c r="E208" i="2"/>
  <c r="N208" i="2"/>
  <c r="F208" i="2"/>
  <c r="O208" i="2"/>
  <c r="I208" i="2"/>
  <c r="J208" i="2"/>
  <c r="K208" i="2"/>
  <c r="B208" i="2"/>
  <c r="C208" i="2"/>
  <c r="G208" i="2"/>
  <c r="L208" i="2"/>
  <c r="Q215" i="3"/>
  <c r="P215" i="3"/>
  <c r="R215" i="3"/>
  <c r="E215" i="3"/>
  <c r="K215" i="3"/>
  <c r="D215" i="3"/>
  <c r="J215" i="3"/>
  <c r="I215" i="3"/>
  <c r="N215" i="3"/>
  <c r="F215" i="3"/>
  <c r="H215" i="3"/>
  <c r="G215" i="3"/>
  <c r="L215" i="3"/>
  <c r="C215" i="3"/>
  <c r="O215" i="3"/>
  <c r="M215" i="3"/>
  <c r="B214" i="3"/>
  <c r="A207" i="2"/>
  <c r="R207" i="2" l="1"/>
  <c r="P207" i="2"/>
  <c r="Q207" i="2"/>
  <c r="G207" i="2"/>
  <c r="O207" i="2"/>
  <c r="H207" i="2"/>
  <c r="I207" i="2"/>
  <c r="J207" i="2"/>
  <c r="K207" i="2"/>
  <c r="L207" i="2"/>
  <c r="M207" i="2"/>
  <c r="D207" i="2"/>
  <c r="E207" i="2"/>
  <c r="F207" i="2"/>
  <c r="N207" i="2"/>
  <c r="B207" i="2"/>
  <c r="C207" i="2"/>
  <c r="P214" i="3"/>
  <c r="R214" i="3"/>
  <c r="Q214" i="3"/>
  <c r="N214" i="3"/>
  <c r="F214" i="3"/>
  <c r="M214" i="3"/>
  <c r="C214" i="3"/>
  <c r="E214" i="3"/>
  <c r="L214" i="3"/>
  <c r="D214" i="3"/>
  <c r="I214" i="3"/>
  <c r="O214" i="3"/>
  <c r="G214" i="3"/>
  <c r="K214" i="3"/>
  <c r="J214" i="3"/>
  <c r="H214" i="3"/>
  <c r="B213" i="3"/>
  <c r="A206" i="2"/>
  <c r="P206" i="2" l="1"/>
  <c r="R206" i="2"/>
  <c r="Q206" i="2"/>
  <c r="F206" i="2"/>
  <c r="N206" i="2"/>
  <c r="B206" i="2"/>
  <c r="K206" i="2"/>
  <c r="C206" i="2"/>
  <c r="L206" i="2"/>
  <c r="D206" i="2"/>
  <c r="M206" i="2"/>
  <c r="J206" i="2"/>
  <c r="O206" i="2"/>
  <c r="I206" i="2"/>
  <c r="H206" i="2"/>
  <c r="E206" i="2"/>
  <c r="G206" i="2"/>
  <c r="R213" i="3"/>
  <c r="Q213" i="3"/>
  <c r="P213" i="3"/>
  <c r="I213" i="3"/>
  <c r="H213" i="3"/>
  <c r="O213" i="3"/>
  <c r="G213" i="3"/>
  <c r="D213" i="3"/>
  <c r="L213" i="3"/>
  <c r="N213" i="3"/>
  <c r="M213" i="3"/>
  <c r="J213" i="3"/>
  <c r="K213" i="3"/>
  <c r="E213" i="3"/>
  <c r="F213" i="3"/>
  <c r="C213" i="3"/>
  <c r="B212" i="3"/>
  <c r="A205" i="2"/>
  <c r="P205" i="2" l="1"/>
  <c r="R205" i="2"/>
  <c r="Q205" i="2"/>
  <c r="E205" i="2"/>
  <c r="M205" i="2"/>
  <c r="F205" i="2"/>
  <c r="O205" i="2"/>
  <c r="G205" i="2"/>
  <c r="H205" i="2"/>
  <c r="L205" i="2"/>
  <c r="N205" i="2"/>
  <c r="B205" i="2"/>
  <c r="C205" i="2"/>
  <c r="D205" i="2"/>
  <c r="K205" i="2"/>
  <c r="J205" i="2"/>
  <c r="I205" i="2"/>
  <c r="R212" i="3"/>
  <c r="Q212" i="3"/>
  <c r="P212" i="3"/>
  <c r="L212" i="3"/>
  <c r="K212" i="3"/>
  <c r="J212" i="3"/>
  <c r="O212" i="3"/>
  <c r="G212" i="3"/>
  <c r="E212" i="3"/>
  <c r="I212" i="3"/>
  <c r="C212" i="3"/>
  <c r="H212" i="3"/>
  <c r="F212" i="3"/>
  <c r="D212" i="3"/>
  <c r="N212" i="3"/>
  <c r="M212" i="3"/>
  <c r="A204" i="2"/>
  <c r="B211" i="3"/>
  <c r="Q204" i="2" l="1"/>
  <c r="R204" i="2"/>
  <c r="P204" i="2"/>
  <c r="D204" i="2"/>
  <c r="L204" i="2"/>
  <c r="I204" i="2"/>
  <c r="J204" i="2"/>
  <c r="B204" i="2"/>
  <c r="K204" i="2"/>
  <c r="O204" i="2"/>
  <c r="C204" i="2"/>
  <c r="E204" i="2"/>
  <c r="F204" i="2"/>
  <c r="G204" i="2"/>
  <c r="H204" i="2"/>
  <c r="M204" i="2"/>
  <c r="N204" i="2"/>
  <c r="P211" i="3"/>
  <c r="R211" i="3"/>
  <c r="Q211" i="3"/>
  <c r="E211" i="3"/>
  <c r="O211" i="3"/>
  <c r="G211" i="3"/>
  <c r="D211" i="3"/>
  <c r="N211" i="3"/>
  <c r="F211" i="3"/>
  <c r="M211" i="3"/>
  <c r="C211" i="3"/>
  <c r="J211" i="3"/>
  <c r="L211" i="3"/>
  <c r="H211" i="3"/>
  <c r="K211" i="3"/>
  <c r="I211" i="3"/>
  <c r="B210" i="3"/>
  <c r="A203" i="2"/>
  <c r="P203" i="2" l="1"/>
  <c r="R203" i="2"/>
  <c r="Q203" i="2"/>
  <c r="C203" i="2"/>
  <c r="K203" i="2"/>
  <c r="D203" i="2"/>
  <c r="M203" i="2"/>
  <c r="E203" i="2"/>
  <c r="N203" i="2"/>
  <c r="F203" i="2"/>
  <c r="O203" i="2"/>
  <c r="B203" i="2"/>
  <c r="G203" i="2"/>
  <c r="J203" i="2"/>
  <c r="L203" i="2"/>
  <c r="H203" i="2"/>
  <c r="I203" i="2"/>
  <c r="R210" i="3"/>
  <c r="Q210" i="3"/>
  <c r="P210" i="3"/>
  <c r="J210" i="3"/>
  <c r="I210" i="3"/>
  <c r="E210" i="3"/>
  <c r="H210" i="3"/>
  <c r="D210" i="3"/>
  <c r="M210" i="3"/>
  <c r="C210" i="3"/>
  <c r="O210" i="3"/>
  <c r="N210" i="3"/>
  <c r="G210" i="3"/>
  <c r="L210" i="3"/>
  <c r="K210" i="3"/>
  <c r="F210" i="3"/>
  <c r="B209" i="3"/>
  <c r="A202" i="2"/>
  <c r="Q202" i="2" l="1"/>
  <c r="P202" i="2"/>
  <c r="R202" i="2"/>
  <c r="B202" i="2"/>
  <c r="J202" i="2"/>
  <c r="G202" i="2"/>
  <c r="H202" i="2"/>
  <c r="I202" i="2"/>
  <c r="D202" i="2"/>
  <c r="E202" i="2"/>
  <c r="F202" i="2"/>
  <c r="O202" i="2"/>
  <c r="C202" i="2"/>
  <c r="M202" i="2"/>
  <c r="N202" i="2"/>
  <c r="K202" i="2"/>
  <c r="L202" i="2"/>
  <c r="R209" i="3"/>
  <c r="Q209" i="3"/>
  <c r="P209" i="3"/>
  <c r="M209" i="3"/>
  <c r="C209" i="3"/>
  <c r="L209" i="3"/>
  <c r="K209" i="3"/>
  <c r="D209" i="3"/>
  <c r="H209" i="3"/>
  <c r="J209" i="3"/>
  <c r="I209" i="3"/>
  <c r="F209" i="3"/>
  <c r="N209" i="3"/>
  <c r="G209" i="3"/>
  <c r="E209" i="3"/>
  <c r="O209" i="3"/>
  <c r="B208" i="3"/>
  <c r="A201" i="2"/>
  <c r="R201" i="2" l="1"/>
  <c r="P201" i="2"/>
  <c r="Q201" i="2"/>
  <c r="I201" i="2"/>
  <c r="B201" i="2"/>
  <c r="K201" i="2"/>
  <c r="C201" i="2"/>
  <c r="L201" i="2"/>
  <c r="D201" i="2"/>
  <c r="M201" i="2"/>
  <c r="F201" i="2"/>
  <c r="G201" i="2"/>
  <c r="H201" i="2"/>
  <c r="E201" i="2"/>
  <c r="J201" i="2"/>
  <c r="N201" i="2"/>
  <c r="O201" i="2"/>
  <c r="R208" i="3"/>
  <c r="Q208" i="3"/>
  <c r="P208" i="3"/>
  <c r="H208" i="3"/>
  <c r="O208" i="3"/>
  <c r="G208" i="3"/>
  <c r="N208" i="3"/>
  <c r="F208" i="3"/>
  <c r="K208" i="3"/>
  <c r="E208" i="3"/>
  <c r="C208" i="3"/>
  <c r="I208" i="3"/>
  <c r="M208" i="3"/>
  <c r="L208" i="3"/>
  <c r="J208" i="3"/>
  <c r="D208" i="3"/>
  <c r="B207" i="3"/>
  <c r="A200" i="2"/>
  <c r="Q200" i="2" l="1"/>
  <c r="R200" i="2"/>
  <c r="P200" i="2"/>
  <c r="H200" i="2"/>
  <c r="E200" i="2"/>
  <c r="N200" i="2"/>
  <c r="F200" i="2"/>
  <c r="O200" i="2"/>
  <c r="G200" i="2"/>
  <c r="I200" i="2"/>
  <c r="J200" i="2"/>
  <c r="K200" i="2"/>
  <c r="L200" i="2"/>
  <c r="M200" i="2"/>
  <c r="D200" i="2"/>
  <c r="B200" i="2"/>
  <c r="C200" i="2"/>
  <c r="Q207" i="3"/>
  <c r="P207" i="3"/>
  <c r="R207" i="3"/>
  <c r="E207" i="3"/>
  <c r="K207" i="3"/>
  <c r="D207" i="3"/>
  <c r="J207" i="3"/>
  <c r="I207" i="3"/>
  <c r="N207" i="3"/>
  <c r="F207" i="3"/>
  <c r="L207" i="3"/>
  <c r="H207" i="3"/>
  <c r="O207" i="3"/>
  <c r="M207" i="3"/>
  <c r="G207" i="3"/>
  <c r="C207" i="3"/>
  <c r="A199" i="2"/>
  <c r="B206" i="3"/>
  <c r="R199" i="2" l="1"/>
  <c r="P199" i="2"/>
  <c r="Q199" i="2"/>
  <c r="G199" i="2"/>
  <c r="O199" i="2"/>
  <c r="I199" i="2"/>
  <c r="J199" i="2"/>
  <c r="B199" i="2"/>
  <c r="K199" i="2"/>
  <c r="H199" i="2"/>
  <c r="L199" i="2"/>
  <c r="M199" i="2"/>
  <c r="C199" i="2"/>
  <c r="D199" i="2"/>
  <c r="N199" i="2"/>
  <c r="E199" i="2"/>
  <c r="F199" i="2"/>
  <c r="P206" i="3"/>
  <c r="R206" i="3"/>
  <c r="Q206" i="3"/>
  <c r="N206" i="3"/>
  <c r="F206" i="3"/>
  <c r="M206" i="3"/>
  <c r="C206" i="3"/>
  <c r="E206" i="3"/>
  <c r="L206" i="3"/>
  <c r="D206" i="3"/>
  <c r="I206" i="3"/>
  <c r="K206" i="3"/>
  <c r="J206" i="3"/>
  <c r="G206" i="3"/>
  <c r="H206" i="3"/>
  <c r="O206" i="3"/>
  <c r="A198" i="2"/>
  <c r="B205" i="3"/>
  <c r="P198" i="2" l="1"/>
  <c r="R198" i="2"/>
  <c r="Q198" i="2"/>
  <c r="F198" i="2"/>
  <c r="N198" i="2"/>
  <c r="C198" i="2"/>
  <c r="L198" i="2"/>
  <c r="D198" i="2"/>
  <c r="M198" i="2"/>
  <c r="E198" i="2"/>
  <c r="O198" i="2"/>
  <c r="J198" i="2"/>
  <c r="K198" i="2"/>
  <c r="B198" i="2"/>
  <c r="G198" i="2"/>
  <c r="H198" i="2"/>
  <c r="I198" i="2"/>
  <c r="Q205" i="3"/>
  <c r="P205" i="3"/>
  <c r="R205" i="3"/>
  <c r="I205" i="3"/>
  <c r="H205" i="3"/>
  <c r="O205" i="3"/>
  <c r="G205" i="3"/>
  <c r="D205" i="3"/>
  <c r="L205" i="3"/>
  <c r="E205" i="3"/>
  <c r="F205" i="3"/>
  <c r="C205" i="3"/>
  <c r="N205" i="3"/>
  <c r="J205" i="3"/>
  <c r="M205" i="3"/>
  <c r="K205" i="3"/>
  <c r="A197" i="2"/>
  <c r="B204" i="3"/>
  <c r="R197" i="2" l="1"/>
  <c r="P197" i="2"/>
  <c r="Q197" i="2"/>
  <c r="E197" i="2"/>
  <c r="M197" i="2"/>
  <c r="G197" i="2"/>
  <c r="H197" i="2"/>
  <c r="I197" i="2"/>
  <c r="L197" i="2"/>
  <c r="N197" i="2"/>
  <c r="B197" i="2"/>
  <c r="O197" i="2"/>
  <c r="J197" i="2"/>
  <c r="K197" i="2"/>
  <c r="F197" i="2"/>
  <c r="C197" i="2"/>
  <c r="D197" i="2"/>
  <c r="R204" i="3"/>
  <c r="Q204" i="3"/>
  <c r="P204" i="3"/>
  <c r="L204" i="3"/>
  <c r="K204" i="3"/>
  <c r="J204" i="3"/>
  <c r="O204" i="3"/>
  <c r="G204" i="3"/>
  <c r="E204" i="3"/>
  <c r="I204" i="3"/>
  <c r="C204" i="3"/>
  <c r="D204" i="3"/>
  <c r="N204" i="3"/>
  <c r="M204" i="3"/>
  <c r="H204" i="3"/>
  <c r="F204" i="3"/>
  <c r="A196" i="2"/>
  <c r="B203" i="3"/>
  <c r="Q196" i="2" l="1"/>
  <c r="P196" i="2"/>
  <c r="R196" i="2"/>
  <c r="D196" i="2"/>
  <c r="L196" i="2"/>
  <c r="J196" i="2"/>
  <c r="B196" i="2"/>
  <c r="K196" i="2"/>
  <c r="C196" i="2"/>
  <c r="M196" i="2"/>
  <c r="O196" i="2"/>
  <c r="E196" i="2"/>
  <c r="F196" i="2"/>
  <c r="I196" i="2"/>
  <c r="N196" i="2"/>
  <c r="G196" i="2"/>
  <c r="H196" i="2"/>
  <c r="R203" i="3"/>
  <c r="Q203" i="3"/>
  <c r="P203" i="3"/>
  <c r="E203" i="3"/>
  <c r="O203" i="3"/>
  <c r="G203" i="3"/>
  <c r="D203" i="3"/>
  <c r="N203" i="3"/>
  <c r="F203" i="3"/>
  <c r="M203" i="3"/>
  <c r="C203" i="3"/>
  <c r="J203" i="3"/>
  <c r="L203" i="3"/>
  <c r="H203" i="3"/>
  <c r="K203" i="3"/>
  <c r="I203" i="3"/>
  <c r="B202" i="3"/>
  <c r="A195" i="2"/>
  <c r="P195" i="2" l="1"/>
  <c r="R195" i="2"/>
  <c r="Q195" i="2"/>
  <c r="C195" i="2"/>
  <c r="K195" i="2"/>
  <c r="E195" i="2"/>
  <c r="N195" i="2"/>
  <c r="F195" i="2"/>
  <c r="O195" i="2"/>
  <c r="G195" i="2"/>
  <c r="B195" i="2"/>
  <c r="D195" i="2"/>
  <c r="H195" i="2"/>
  <c r="I195" i="2"/>
  <c r="J195" i="2"/>
  <c r="L195" i="2"/>
  <c r="M195" i="2"/>
  <c r="R202" i="3"/>
  <c r="Q202" i="3"/>
  <c r="P202" i="3"/>
  <c r="J202" i="3"/>
  <c r="D202" i="3"/>
  <c r="I202" i="3"/>
  <c r="E202" i="3"/>
  <c r="H202" i="3"/>
  <c r="M202" i="3"/>
  <c r="C202" i="3"/>
  <c r="G202" i="3"/>
  <c r="F202" i="3"/>
  <c r="O202" i="3"/>
  <c r="K202" i="3"/>
  <c r="N202" i="3"/>
  <c r="L202" i="3"/>
  <c r="B201" i="3"/>
  <c r="A194" i="2"/>
  <c r="Q194" i="2" l="1"/>
  <c r="P194" i="2"/>
  <c r="R194" i="2"/>
  <c r="B194" i="2"/>
  <c r="J194" i="2"/>
  <c r="H194" i="2"/>
  <c r="I194" i="2"/>
  <c r="K194" i="2"/>
  <c r="D194" i="2"/>
  <c r="E194" i="2"/>
  <c r="F194" i="2"/>
  <c r="L194" i="2"/>
  <c r="M194" i="2"/>
  <c r="N194" i="2"/>
  <c r="O194" i="2"/>
  <c r="C194" i="2"/>
  <c r="G194" i="2"/>
  <c r="R201" i="3"/>
  <c r="Q201" i="3"/>
  <c r="P201" i="3"/>
  <c r="M201" i="3"/>
  <c r="C201" i="3"/>
  <c r="L201" i="3"/>
  <c r="K201" i="3"/>
  <c r="D201" i="3"/>
  <c r="H201" i="3"/>
  <c r="N201" i="3"/>
  <c r="J201" i="3"/>
  <c r="F201" i="3"/>
  <c r="E201" i="3"/>
  <c r="O201" i="3"/>
  <c r="I201" i="3"/>
  <c r="G201" i="3"/>
  <c r="A193" i="2"/>
  <c r="B200" i="3"/>
  <c r="R193" i="2" l="1"/>
  <c r="P193" i="2"/>
  <c r="Q193" i="2"/>
  <c r="I193" i="2"/>
  <c r="C193" i="2"/>
  <c r="L193" i="2"/>
  <c r="D193" i="2"/>
  <c r="M193" i="2"/>
  <c r="E193" i="2"/>
  <c r="N193" i="2"/>
  <c r="F193" i="2"/>
  <c r="G193" i="2"/>
  <c r="H193" i="2"/>
  <c r="K193" i="2"/>
  <c r="O193" i="2"/>
  <c r="B193" i="2"/>
  <c r="J193" i="2"/>
  <c r="R200" i="3"/>
  <c r="Q200" i="3"/>
  <c r="P200" i="3"/>
  <c r="H200" i="3"/>
  <c r="O200" i="3"/>
  <c r="G200" i="3"/>
  <c r="N200" i="3"/>
  <c r="F200" i="3"/>
  <c r="K200" i="3"/>
  <c r="E200" i="3"/>
  <c r="M200" i="3"/>
  <c r="C200" i="3"/>
  <c r="L200" i="3"/>
  <c r="J200" i="3"/>
  <c r="D200" i="3"/>
  <c r="I200" i="3"/>
  <c r="A192" i="2"/>
  <c r="B199" i="3"/>
  <c r="Q192" i="2" l="1"/>
  <c r="R192" i="2"/>
  <c r="P192" i="2"/>
  <c r="H192" i="2"/>
  <c r="F192" i="2"/>
  <c r="O192" i="2"/>
  <c r="G192" i="2"/>
  <c r="I192" i="2"/>
  <c r="E192" i="2"/>
  <c r="J192" i="2"/>
  <c r="K192" i="2"/>
  <c r="B192" i="2"/>
  <c r="C192" i="2"/>
  <c r="D192" i="2"/>
  <c r="L192" i="2"/>
  <c r="M192" i="2"/>
  <c r="N192" i="2"/>
  <c r="Q199" i="3"/>
  <c r="P199" i="3"/>
  <c r="R199" i="3"/>
  <c r="E199" i="3"/>
  <c r="K199" i="3"/>
  <c r="D199" i="3"/>
  <c r="J199" i="3"/>
  <c r="I199" i="3"/>
  <c r="N199" i="3"/>
  <c r="F199" i="3"/>
  <c r="H199" i="3"/>
  <c r="L199" i="3"/>
  <c r="G199" i="3"/>
  <c r="C199" i="3"/>
  <c r="O199" i="3"/>
  <c r="M199" i="3"/>
  <c r="B198" i="3"/>
  <c r="A191" i="2"/>
  <c r="R191" i="2" l="1"/>
  <c r="Q191" i="2"/>
  <c r="P191" i="2"/>
  <c r="G191" i="2"/>
  <c r="O191" i="2"/>
  <c r="J191" i="2"/>
  <c r="B191" i="2"/>
  <c r="K191" i="2"/>
  <c r="C191" i="2"/>
  <c r="L191" i="2"/>
  <c r="H191" i="2"/>
  <c r="I191" i="2"/>
  <c r="M191" i="2"/>
  <c r="F191" i="2"/>
  <c r="N191" i="2"/>
  <c r="E191" i="2"/>
  <c r="D191" i="2"/>
  <c r="P198" i="3"/>
  <c r="R198" i="3"/>
  <c r="Q198" i="3"/>
  <c r="N198" i="3"/>
  <c r="F198" i="3"/>
  <c r="M198" i="3"/>
  <c r="C198" i="3"/>
  <c r="E198" i="3"/>
  <c r="L198" i="3"/>
  <c r="D198" i="3"/>
  <c r="I198" i="3"/>
  <c r="O198" i="3"/>
  <c r="K198" i="3"/>
  <c r="J198" i="3"/>
  <c r="H198" i="3"/>
  <c r="G198" i="3"/>
  <c r="A190" i="2"/>
  <c r="B197" i="3"/>
  <c r="R190" i="2" l="1"/>
  <c r="P190" i="2"/>
  <c r="Q190" i="2"/>
  <c r="F190" i="2"/>
  <c r="N190" i="2"/>
  <c r="D190" i="2"/>
  <c r="M190" i="2"/>
  <c r="E190" i="2"/>
  <c r="O190" i="2"/>
  <c r="G190" i="2"/>
  <c r="J190" i="2"/>
  <c r="K190" i="2"/>
  <c r="L190" i="2"/>
  <c r="B190" i="2"/>
  <c r="I190" i="2"/>
  <c r="H190" i="2"/>
  <c r="C190" i="2"/>
  <c r="R197" i="3"/>
  <c r="Q197" i="3"/>
  <c r="P197" i="3"/>
  <c r="I197" i="3"/>
  <c r="H197" i="3"/>
  <c r="O197" i="3"/>
  <c r="G197" i="3"/>
  <c r="D197" i="3"/>
  <c r="L197" i="3"/>
  <c r="N197" i="3"/>
  <c r="M197" i="3"/>
  <c r="J197" i="3"/>
  <c r="E197" i="3"/>
  <c r="K197" i="3"/>
  <c r="F197" i="3"/>
  <c r="C197" i="3"/>
  <c r="A189" i="2"/>
  <c r="B196" i="3"/>
  <c r="P189" i="2" l="1"/>
  <c r="R189" i="2"/>
  <c r="Q189" i="2"/>
  <c r="E189" i="2"/>
  <c r="M189" i="2"/>
  <c r="H189" i="2"/>
  <c r="I189" i="2"/>
  <c r="J189" i="2"/>
  <c r="L189" i="2"/>
  <c r="N189" i="2"/>
  <c r="B189" i="2"/>
  <c r="O189" i="2"/>
  <c r="C189" i="2"/>
  <c r="D189" i="2"/>
  <c r="F189" i="2"/>
  <c r="G189" i="2"/>
  <c r="K189" i="2"/>
  <c r="Q196" i="3"/>
  <c r="P196" i="3"/>
  <c r="R196" i="3"/>
  <c r="L196" i="3"/>
  <c r="K196" i="3"/>
  <c r="J196" i="3"/>
  <c r="O196" i="3"/>
  <c r="G196" i="3"/>
  <c r="E196" i="3"/>
  <c r="I196" i="3"/>
  <c r="H196" i="3"/>
  <c r="M196" i="3"/>
  <c r="F196" i="3"/>
  <c r="C196" i="3"/>
  <c r="D196" i="3"/>
  <c r="N196" i="3"/>
  <c r="A188" i="2"/>
  <c r="B195" i="3"/>
  <c r="Q188" i="2" l="1"/>
  <c r="R188" i="2"/>
  <c r="P188" i="2"/>
  <c r="D188" i="2"/>
  <c r="L188" i="2"/>
  <c r="B188" i="2"/>
  <c r="K188" i="2"/>
  <c r="C188" i="2"/>
  <c r="M188" i="2"/>
  <c r="E188" i="2"/>
  <c r="N188" i="2"/>
  <c r="O188" i="2"/>
  <c r="H188" i="2"/>
  <c r="I188" i="2"/>
  <c r="J188" i="2"/>
  <c r="G188" i="2"/>
  <c r="F188" i="2"/>
  <c r="Q195" i="3"/>
  <c r="P195" i="3"/>
  <c r="R195" i="3"/>
  <c r="E195" i="3"/>
  <c r="O195" i="3"/>
  <c r="G195" i="3"/>
  <c r="D195" i="3"/>
  <c r="N195" i="3"/>
  <c r="F195" i="3"/>
  <c r="M195" i="3"/>
  <c r="C195" i="3"/>
  <c r="J195" i="3"/>
  <c r="L195" i="3"/>
  <c r="H195" i="3"/>
  <c r="K195" i="3"/>
  <c r="I195" i="3"/>
  <c r="A187" i="2"/>
  <c r="B194" i="3"/>
  <c r="P187" i="2" l="1"/>
  <c r="R187" i="2"/>
  <c r="Q187" i="2"/>
  <c r="C187" i="2"/>
  <c r="K187" i="2"/>
  <c r="F187" i="2"/>
  <c r="O187" i="2"/>
  <c r="G187" i="2"/>
  <c r="H187" i="2"/>
  <c r="N187" i="2"/>
  <c r="B187" i="2"/>
  <c r="D187" i="2"/>
  <c r="M187" i="2"/>
  <c r="J187" i="2"/>
  <c r="E187" i="2"/>
  <c r="L187" i="2"/>
  <c r="I187" i="2"/>
  <c r="R194" i="3"/>
  <c r="Q194" i="3"/>
  <c r="P194" i="3"/>
  <c r="J194" i="3"/>
  <c r="I194" i="3"/>
  <c r="D194" i="3"/>
  <c r="E194" i="3"/>
  <c r="H194" i="3"/>
  <c r="M194" i="3"/>
  <c r="C194" i="3"/>
  <c r="O194" i="3"/>
  <c r="K194" i="3"/>
  <c r="N194" i="3"/>
  <c r="G194" i="3"/>
  <c r="L194" i="3"/>
  <c r="F194" i="3"/>
  <c r="B193" i="3"/>
  <c r="A186" i="2"/>
  <c r="Q186" i="2" l="1"/>
  <c r="R186" i="2"/>
  <c r="P186" i="2"/>
  <c r="B186" i="2"/>
  <c r="J186" i="2"/>
  <c r="I186" i="2"/>
  <c r="K186" i="2"/>
  <c r="C186" i="2"/>
  <c r="L186" i="2"/>
  <c r="D186" i="2"/>
  <c r="E186" i="2"/>
  <c r="F186" i="2"/>
  <c r="G186" i="2"/>
  <c r="H186" i="2"/>
  <c r="O186" i="2"/>
  <c r="M186" i="2"/>
  <c r="N186" i="2"/>
  <c r="R193" i="3"/>
  <c r="Q193" i="3"/>
  <c r="P193" i="3"/>
  <c r="M193" i="3"/>
  <c r="C193" i="3"/>
  <c r="L193" i="3"/>
  <c r="K193" i="3"/>
  <c r="D193" i="3"/>
  <c r="H193" i="3"/>
  <c r="J193" i="3"/>
  <c r="I193" i="3"/>
  <c r="F193" i="3"/>
  <c r="G193" i="3"/>
  <c r="N193" i="3"/>
  <c r="E193" i="3"/>
  <c r="O193" i="3"/>
  <c r="B192" i="3"/>
  <c r="A185" i="2"/>
  <c r="R185" i="2" l="1"/>
  <c r="P185" i="2"/>
  <c r="Q185" i="2"/>
  <c r="G185" i="2"/>
  <c r="O185" i="2"/>
  <c r="H185" i="2"/>
  <c r="I185" i="2"/>
  <c r="F185" i="2"/>
  <c r="J185" i="2"/>
  <c r="K185" i="2"/>
  <c r="N185" i="2"/>
  <c r="B185" i="2"/>
  <c r="C185" i="2"/>
  <c r="D185" i="2"/>
  <c r="E185" i="2"/>
  <c r="L185" i="2"/>
  <c r="M185" i="2"/>
  <c r="R192" i="3"/>
  <c r="Q192" i="3"/>
  <c r="P192" i="3"/>
  <c r="H192" i="3"/>
  <c r="O192" i="3"/>
  <c r="G192" i="3"/>
  <c r="N192" i="3"/>
  <c r="F192" i="3"/>
  <c r="K192" i="3"/>
  <c r="E192" i="3"/>
  <c r="C192" i="3"/>
  <c r="I192" i="3"/>
  <c r="M192" i="3"/>
  <c r="L192" i="3"/>
  <c r="J192" i="3"/>
  <c r="D192" i="3"/>
  <c r="B191" i="3"/>
  <c r="A184" i="2"/>
  <c r="Q184" i="2" l="1"/>
  <c r="R184" i="2"/>
  <c r="P184" i="2"/>
  <c r="F184" i="2"/>
  <c r="N184" i="2"/>
  <c r="G184" i="2"/>
  <c r="O184" i="2"/>
  <c r="H184" i="2"/>
  <c r="L184" i="2"/>
  <c r="B184" i="2"/>
  <c r="M184" i="2"/>
  <c r="C184" i="2"/>
  <c r="E184" i="2"/>
  <c r="I184" i="2"/>
  <c r="J184" i="2"/>
  <c r="K184" i="2"/>
  <c r="D184" i="2"/>
  <c r="Q191" i="3"/>
  <c r="P191" i="3"/>
  <c r="R191" i="3"/>
  <c r="E191" i="3"/>
  <c r="K191" i="3"/>
  <c r="D191" i="3"/>
  <c r="J191" i="3"/>
  <c r="I191" i="3"/>
  <c r="N191" i="3"/>
  <c r="F191" i="3"/>
  <c r="H191" i="3"/>
  <c r="O191" i="3"/>
  <c r="M191" i="3"/>
  <c r="L191" i="3"/>
  <c r="G191" i="3"/>
  <c r="C191" i="3"/>
  <c r="A183" i="2"/>
  <c r="B190" i="3"/>
  <c r="R183" i="2" l="1"/>
  <c r="Q183" i="2"/>
  <c r="P183" i="2"/>
  <c r="E183" i="2"/>
  <c r="M183" i="2"/>
  <c r="F183" i="2"/>
  <c r="N183" i="2"/>
  <c r="G183" i="2"/>
  <c r="O183" i="2"/>
  <c r="D183" i="2"/>
  <c r="H183" i="2"/>
  <c r="I183" i="2"/>
  <c r="B183" i="2"/>
  <c r="C183" i="2"/>
  <c r="J183" i="2"/>
  <c r="K183" i="2"/>
  <c r="L183" i="2"/>
  <c r="P190" i="3"/>
  <c r="R190" i="3"/>
  <c r="Q190" i="3"/>
  <c r="N190" i="3"/>
  <c r="F190" i="3"/>
  <c r="D190" i="3"/>
  <c r="M190" i="3"/>
  <c r="C190" i="3"/>
  <c r="E190" i="3"/>
  <c r="L190" i="3"/>
  <c r="I190" i="3"/>
  <c r="K190" i="3"/>
  <c r="G190" i="3"/>
  <c r="O190" i="3"/>
  <c r="J190" i="3"/>
  <c r="H190" i="3"/>
  <c r="B189" i="3"/>
  <c r="A182" i="2"/>
  <c r="Q182" i="2" l="1"/>
  <c r="R182" i="2"/>
  <c r="P182" i="2"/>
  <c r="D182" i="2"/>
  <c r="L182" i="2"/>
  <c r="E182" i="2"/>
  <c r="M182" i="2"/>
  <c r="F182" i="2"/>
  <c r="N182" i="2"/>
  <c r="J182" i="2"/>
  <c r="K182" i="2"/>
  <c r="O182" i="2"/>
  <c r="G182" i="2"/>
  <c r="H182" i="2"/>
  <c r="I182" i="2"/>
  <c r="B182" i="2"/>
  <c r="C182" i="2"/>
  <c r="R189" i="3"/>
  <c r="Q189" i="3"/>
  <c r="P189" i="3"/>
  <c r="I189" i="3"/>
  <c r="H189" i="3"/>
  <c r="O189" i="3"/>
  <c r="G189" i="3"/>
  <c r="D189" i="3"/>
  <c r="L189" i="3"/>
  <c r="E189" i="3"/>
  <c r="F189" i="3"/>
  <c r="C189" i="3"/>
  <c r="N189" i="3"/>
  <c r="M189" i="3"/>
  <c r="K189" i="3"/>
  <c r="J189" i="3"/>
  <c r="A181" i="2"/>
  <c r="B188" i="3"/>
  <c r="R181" i="2" l="1"/>
  <c r="P181" i="2"/>
  <c r="Q181" i="2"/>
  <c r="C181" i="2"/>
  <c r="K181" i="2"/>
  <c r="D181" i="2"/>
  <c r="L181" i="2"/>
  <c r="E181" i="2"/>
  <c r="M181" i="2"/>
  <c r="B181" i="2"/>
  <c r="F181" i="2"/>
  <c r="G181" i="2"/>
  <c r="O181" i="2"/>
  <c r="H181" i="2"/>
  <c r="J181" i="2"/>
  <c r="I181" i="2"/>
  <c r="N181" i="2"/>
  <c r="P188" i="3"/>
  <c r="Q188" i="3"/>
  <c r="R188" i="3"/>
  <c r="L188" i="3"/>
  <c r="K188" i="3"/>
  <c r="J188" i="3"/>
  <c r="O188" i="3"/>
  <c r="G188" i="3"/>
  <c r="E188" i="3"/>
  <c r="D188" i="3"/>
  <c r="M188" i="3"/>
  <c r="C188" i="3"/>
  <c r="N188" i="3"/>
  <c r="I188" i="3"/>
  <c r="H188" i="3"/>
  <c r="F188" i="3"/>
  <c r="A180" i="2"/>
  <c r="B187" i="3"/>
  <c r="Q180" i="2" l="1"/>
  <c r="R180" i="2"/>
  <c r="P180" i="2"/>
  <c r="B180" i="2"/>
  <c r="J180" i="2"/>
  <c r="C180" i="2"/>
  <c r="K180" i="2"/>
  <c r="D180" i="2"/>
  <c r="L180" i="2"/>
  <c r="H180" i="2"/>
  <c r="I180" i="2"/>
  <c r="M180" i="2"/>
  <c r="F180" i="2"/>
  <c r="G180" i="2"/>
  <c r="N180" i="2"/>
  <c r="O180" i="2"/>
  <c r="E180" i="2"/>
  <c r="Q187" i="3"/>
  <c r="P187" i="3"/>
  <c r="R187" i="3"/>
  <c r="E187" i="3"/>
  <c r="O187" i="3"/>
  <c r="G187" i="3"/>
  <c r="D187" i="3"/>
  <c r="N187" i="3"/>
  <c r="F187" i="3"/>
  <c r="M187" i="3"/>
  <c r="C187" i="3"/>
  <c r="J187" i="3"/>
  <c r="L187" i="3"/>
  <c r="H187" i="3"/>
  <c r="K187" i="3"/>
  <c r="I187" i="3"/>
  <c r="B186" i="3"/>
  <c r="A179" i="2"/>
  <c r="P179" i="2" l="1"/>
  <c r="Q179" i="2"/>
  <c r="R179" i="2"/>
  <c r="I179" i="2"/>
  <c r="B179" i="2"/>
  <c r="J179" i="2"/>
  <c r="C179" i="2"/>
  <c r="K179" i="2"/>
  <c r="N179" i="2"/>
  <c r="D179" i="2"/>
  <c r="O179" i="2"/>
  <c r="E179" i="2"/>
  <c r="F179" i="2"/>
  <c r="G179" i="2"/>
  <c r="H179" i="2"/>
  <c r="L179" i="2"/>
  <c r="M179" i="2"/>
  <c r="R186" i="3"/>
  <c r="Q186" i="3"/>
  <c r="P186" i="3"/>
  <c r="J186" i="3"/>
  <c r="I186" i="3"/>
  <c r="E186" i="3"/>
  <c r="H186" i="3"/>
  <c r="D186" i="3"/>
  <c r="M186" i="3"/>
  <c r="C186" i="3"/>
  <c r="G186" i="3"/>
  <c r="F186" i="3"/>
  <c r="O186" i="3"/>
  <c r="K186" i="3"/>
  <c r="N186" i="3"/>
  <c r="L186" i="3"/>
  <c r="B185" i="3"/>
  <c r="A178" i="2"/>
  <c r="Q178" i="2" l="1"/>
  <c r="R178" i="2"/>
  <c r="P178" i="2"/>
  <c r="H178" i="2"/>
  <c r="I178" i="2"/>
  <c r="B178" i="2"/>
  <c r="J178" i="2"/>
  <c r="F178" i="2"/>
  <c r="G178" i="2"/>
  <c r="K178" i="2"/>
  <c r="E178" i="2"/>
  <c r="L178" i="2"/>
  <c r="M178" i="2"/>
  <c r="N178" i="2"/>
  <c r="O178" i="2"/>
  <c r="C178" i="2"/>
  <c r="D178" i="2"/>
  <c r="R185" i="3"/>
  <c r="Q185" i="3"/>
  <c r="P185" i="3"/>
  <c r="M185" i="3"/>
  <c r="C185" i="3"/>
  <c r="L185" i="3"/>
  <c r="K185" i="3"/>
  <c r="D185" i="3"/>
  <c r="H185" i="3"/>
  <c r="J185" i="3"/>
  <c r="F185" i="3"/>
  <c r="E185" i="3"/>
  <c r="O185" i="3"/>
  <c r="N185" i="3"/>
  <c r="I185" i="3"/>
  <c r="G185" i="3"/>
  <c r="B184" i="3"/>
  <c r="A177" i="2"/>
  <c r="R177" i="2" l="1"/>
  <c r="P177" i="2"/>
  <c r="Q177" i="2"/>
  <c r="G177" i="2"/>
  <c r="O177" i="2"/>
  <c r="H177" i="2"/>
  <c r="I177" i="2"/>
  <c r="L177" i="2"/>
  <c r="B177" i="2"/>
  <c r="M177" i="2"/>
  <c r="C177" i="2"/>
  <c r="N177" i="2"/>
  <c r="D177" i="2"/>
  <c r="E177" i="2"/>
  <c r="F177" i="2"/>
  <c r="J177" i="2"/>
  <c r="K177" i="2"/>
  <c r="R184" i="3"/>
  <c r="Q184" i="3"/>
  <c r="P184" i="3"/>
  <c r="H184" i="3"/>
  <c r="O184" i="3"/>
  <c r="G184" i="3"/>
  <c r="N184" i="3"/>
  <c r="F184" i="3"/>
  <c r="K184" i="3"/>
  <c r="E184" i="3"/>
  <c r="M184" i="3"/>
  <c r="L184" i="3"/>
  <c r="I184" i="3"/>
  <c r="J184" i="3"/>
  <c r="D184" i="3"/>
  <c r="C184" i="3"/>
  <c r="B183" i="3"/>
  <c r="A176" i="2"/>
  <c r="R176" i="2" l="1"/>
  <c r="P176" i="2"/>
  <c r="Q176" i="2"/>
  <c r="F176" i="2"/>
  <c r="N176" i="2"/>
  <c r="G176" i="2"/>
  <c r="O176" i="2"/>
  <c r="H176" i="2"/>
  <c r="D176" i="2"/>
  <c r="E176" i="2"/>
  <c r="I176" i="2"/>
  <c r="J176" i="2"/>
  <c r="K176" i="2"/>
  <c r="L176" i="2"/>
  <c r="M176" i="2"/>
  <c r="C176" i="2"/>
  <c r="B176" i="2"/>
  <c r="Q183" i="3"/>
  <c r="P183" i="3"/>
  <c r="R183" i="3"/>
  <c r="E183" i="3"/>
  <c r="K183" i="3"/>
  <c r="D183" i="3"/>
  <c r="J183" i="3"/>
  <c r="I183" i="3"/>
  <c r="N183" i="3"/>
  <c r="F183" i="3"/>
  <c r="H183" i="3"/>
  <c r="G183" i="3"/>
  <c r="L183" i="3"/>
  <c r="C183" i="3"/>
  <c r="O183" i="3"/>
  <c r="M183" i="3"/>
  <c r="A175" i="2"/>
  <c r="B182" i="3"/>
  <c r="R175" i="2" l="1"/>
  <c r="Q175" i="2"/>
  <c r="P175" i="2"/>
  <c r="E175" i="2"/>
  <c r="M175" i="2"/>
  <c r="F175" i="2"/>
  <c r="N175" i="2"/>
  <c r="G175" i="2"/>
  <c r="O175" i="2"/>
  <c r="J175" i="2"/>
  <c r="K175" i="2"/>
  <c r="L175" i="2"/>
  <c r="B175" i="2"/>
  <c r="C175" i="2"/>
  <c r="D175" i="2"/>
  <c r="H175" i="2"/>
  <c r="I175" i="2"/>
  <c r="R182" i="3"/>
  <c r="Q182" i="3"/>
  <c r="P182" i="3"/>
  <c r="N182" i="3"/>
  <c r="F182" i="3"/>
  <c r="M182" i="3"/>
  <c r="C182" i="3"/>
  <c r="D182" i="3"/>
  <c r="E182" i="3"/>
  <c r="L182" i="3"/>
  <c r="I182" i="3"/>
  <c r="O182" i="3"/>
  <c r="G182" i="3"/>
  <c r="K182" i="3"/>
  <c r="J182" i="3"/>
  <c r="H182" i="3"/>
  <c r="A174" i="2"/>
  <c r="B181" i="3"/>
  <c r="R174" i="2" l="1"/>
  <c r="Q174" i="2"/>
  <c r="P174" i="2"/>
  <c r="D174" i="2"/>
  <c r="L174" i="2"/>
  <c r="E174" i="2"/>
  <c r="M174" i="2"/>
  <c r="F174" i="2"/>
  <c r="N174" i="2"/>
  <c r="B174" i="2"/>
  <c r="C174" i="2"/>
  <c r="G174" i="2"/>
  <c r="I174" i="2"/>
  <c r="J174" i="2"/>
  <c r="K174" i="2"/>
  <c r="O174" i="2"/>
  <c r="H174" i="2"/>
  <c r="R181" i="3"/>
  <c r="Q181" i="3"/>
  <c r="P181" i="3"/>
  <c r="I181" i="3"/>
  <c r="H181" i="3"/>
  <c r="O181" i="3"/>
  <c r="G181" i="3"/>
  <c r="D181" i="3"/>
  <c r="L181" i="3"/>
  <c r="N181" i="3"/>
  <c r="E181" i="3"/>
  <c r="F181" i="3"/>
  <c r="M181" i="3"/>
  <c r="J181" i="3"/>
  <c r="K181" i="3"/>
  <c r="C181" i="3"/>
  <c r="B180" i="3"/>
  <c r="A173" i="2"/>
  <c r="Q173" i="2" l="1"/>
  <c r="P173" i="2"/>
  <c r="R173" i="2"/>
  <c r="C173" i="2"/>
  <c r="K173" i="2"/>
  <c r="D173" i="2"/>
  <c r="L173" i="2"/>
  <c r="E173" i="2"/>
  <c r="M173" i="2"/>
  <c r="H173" i="2"/>
  <c r="I173" i="2"/>
  <c r="J173" i="2"/>
  <c r="B173" i="2"/>
  <c r="F173" i="2"/>
  <c r="G173" i="2"/>
  <c r="O173" i="2"/>
  <c r="N173" i="2"/>
  <c r="P180" i="3"/>
  <c r="Q180" i="3"/>
  <c r="R180" i="3"/>
  <c r="L180" i="3"/>
  <c r="K180" i="3"/>
  <c r="J180" i="3"/>
  <c r="O180" i="3"/>
  <c r="G180" i="3"/>
  <c r="E180" i="3"/>
  <c r="I180" i="3"/>
  <c r="H180" i="3"/>
  <c r="F180" i="3"/>
  <c r="C180" i="3"/>
  <c r="D180" i="3"/>
  <c r="N180" i="3"/>
  <c r="M180" i="3"/>
  <c r="B179" i="3"/>
  <c r="A172" i="2"/>
  <c r="P172" i="2" l="1"/>
  <c r="R172" i="2"/>
  <c r="Q172" i="2"/>
  <c r="B172" i="2"/>
  <c r="J172" i="2"/>
  <c r="C172" i="2"/>
  <c r="K172" i="2"/>
  <c r="D172" i="2"/>
  <c r="L172" i="2"/>
  <c r="N172" i="2"/>
  <c r="O172" i="2"/>
  <c r="E172" i="2"/>
  <c r="H172" i="2"/>
  <c r="I172" i="2"/>
  <c r="M172" i="2"/>
  <c r="F172" i="2"/>
  <c r="G172" i="2"/>
  <c r="R179" i="3"/>
  <c r="Q179" i="3"/>
  <c r="P179" i="3"/>
  <c r="E179" i="3"/>
  <c r="O179" i="3"/>
  <c r="G179" i="3"/>
  <c r="D179" i="3"/>
  <c r="N179" i="3"/>
  <c r="F179" i="3"/>
  <c r="M179" i="3"/>
  <c r="C179" i="3"/>
  <c r="J179" i="3"/>
  <c r="L179" i="3"/>
  <c r="H179" i="3"/>
  <c r="K179" i="3"/>
  <c r="I179" i="3"/>
  <c r="B178" i="3"/>
  <c r="A171" i="2"/>
  <c r="P171" i="2" l="1"/>
  <c r="R171" i="2"/>
  <c r="Q171" i="2"/>
  <c r="I171" i="2"/>
  <c r="B171" i="2"/>
  <c r="J171" i="2"/>
  <c r="C171" i="2"/>
  <c r="K171" i="2"/>
  <c r="F171" i="2"/>
  <c r="G171" i="2"/>
  <c r="H171" i="2"/>
  <c r="D171" i="2"/>
  <c r="M171" i="2"/>
  <c r="N171" i="2"/>
  <c r="O171" i="2"/>
  <c r="E171" i="2"/>
  <c r="L171" i="2"/>
  <c r="R178" i="3"/>
  <c r="Q178" i="3"/>
  <c r="P178" i="3"/>
  <c r="J178" i="3"/>
  <c r="D178" i="3"/>
  <c r="I178" i="3"/>
  <c r="E178" i="3"/>
  <c r="H178" i="3"/>
  <c r="M178" i="3"/>
  <c r="C178" i="3"/>
  <c r="O178" i="3"/>
  <c r="K178" i="3"/>
  <c r="N178" i="3"/>
  <c r="L178" i="3"/>
  <c r="G178" i="3"/>
  <c r="F178" i="3"/>
  <c r="A170" i="2"/>
  <c r="B177" i="3"/>
  <c r="Q170" i="2" l="1"/>
  <c r="R170" i="2"/>
  <c r="P170" i="2"/>
  <c r="H170" i="2"/>
  <c r="I170" i="2"/>
  <c r="B170" i="2"/>
  <c r="J170" i="2"/>
  <c r="L170" i="2"/>
  <c r="M170" i="2"/>
  <c r="C170" i="2"/>
  <c r="N170" i="2"/>
  <c r="G170" i="2"/>
  <c r="K170" i="2"/>
  <c r="O170" i="2"/>
  <c r="E170" i="2"/>
  <c r="F170" i="2"/>
  <c r="D170" i="2"/>
  <c r="Q177" i="3"/>
  <c r="P177" i="3"/>
  <c r="R177" i="3"/>
  <c r="M177" i="3"/>
  <c r="C177" i="3"/>
  <c r="L177" i="3"/>
  <c r="K177" i="3"/>
  <c r="D177" i="3"/>
  <c r="H177" i="3"/>
  <c r="J177" i="3"/>
  <c r="I177" i="3"/>
  <c r="F177" i="3"/>
  <c r="N177" i="3"/>
  <c r="G177" i="3"/>
  <c r="E177" i="3"/>
  <c r="O177" i="3"/>
  <c r="B176" i="3"/>
  <c r="A169" i="2"/>
  <c r="R169" i="2" l="1"/>
  <c r="P169" i="2"/>
  <c r="Q169" i="2"/>
  <c r="G169" i="2"/>
  <c r="O169" i="2"/>
  <c r="H169" i="2"/>
  <c r="I169" i="2"/>
  <c r="D169" i="2"/>
  <c r="E169" i="2"/>
  <c r="F169" i="2"/>
  <c r="B169" i="2"/>
  <c r="C169" i="2"/>
  <c r="J169" i="2"/>
  <c r="M169" i="2"/>
  <c r="K169" i="2"/>
  <c r="L169" i="2"/>
  <c r="N169" i="2"/>
  <c r="P176" i="3"/>
  <c r="R176" i="3"/>
  <c r="Q176" i="3"/>
  <c r="H176" i="3"/>
  <c r="O176" i="3"/>
  <c r="G176" i="3"/>
  <c r="N176" i="3"/>
  <c r="F176" i="3"/>
  <c r="K176" i="3"/>
  <c r="E176" i="3"/>
  <c r="C176" i="3"/>
  <c r="M176" i="3"/>
  <c r="I176" i="3"/>
  <c r="L176" i="3"/>
  <c r="J176" i="3"/>
  <c r="D176" i="3"/>
  <c r="A168" i="2"/>
  <c r="B175" i="3"/>
  <c r="Q168" i="2" l="1"/>
  <c r="P168" i="2"/>
  <c r="R168" i="2"/>
  <c r="E168" i="2"/>
  <c r="M168" i="2"/>
  <c r="B168" i="2"/>
  <c r="K168" i="2"/>
  <c r="C168" i="2"/>
  <c r="L168" i="2"/>
  <c r="D168" i="2"/>
  <c r="N168" i="2"/>
  <c r="G168" i="2"/>
  <c r="H168" i="2"/>
  <c r="I168" i="2"/>
  <c r="F168" i="2"/>
  <c r="J168" i="2"/>
  <c r="O168" i="2"/>
  <c r="R175" i="3"/>
  <c r="Q175" i="3"/>
  <c r="P175" i="3"/>
  <c r="E175" i="3"/>
  <c r="K175" i="3"/>
  <c r="D175" i="3"/>
  <c r="J175" i="3"/>
  <c r="I175" i="3"/>
  <c r="N175" i="3"/>
  <c r="F175" i="3"/>
  <c r="O175" i="3"/>
  <c r="H175" i="3"/>
  <c r="M175" i="3"/>
  <c r="L175" i="3"/>
  <c r="G175" i="3"/>
  <c r="C175" i="3"/>
  <c r="B174" i="3"/>
  <c r="A167" i="2"/>
  <c r="R167" i="2" l="1"/>
  <c r="P167" i="2"/>
  <c r="Q167" i="2"/>
  <c r="D167" i="2"/>
  <c r="L167" i="2"/>
  <c r="F167" i="2"/>
  <c r="O167" i="2"/>
  <c r="G167" i="2"/>
  <c r="H167" i="2"/>
  <c r="I167" i="2"/>
  <c r="J167" i="2"/>
  <c r="K167" i="2"/>
  <c r="N167" i="2"/>
  <c r="E167" i="2"/>
  <c r="M167" i="2"/>
  <c r="C167" i="2"/>
  <c r="B167" i="2"/>
  <c r="Q174" i="3"/>
  <c r="P174" i="3"/>
  <c r="R174" i="3"/>
  <c r="N174" i="3"/>
  <c r="F174" i="3"/>
  <c r="M174" i="3"/>
  <c r="C174" i="3"/>
  <c r="E174" i="3"/>
  <c r="L174" i="3"/>
  <c r="D174" i="3"/>
  <c r="I174" i="3"/>
  <c r="K174" i="3"/>
  <c r="G174" i="3"/>
  <c r="J174" i="3"/>
  <c r="O174" i="3"/>
  <c r="H174" i="3"/>
  <c r="A166" i="2"/>
  <c r="B173" i="3"/>
  <c r="Q166" i="2" l="1"/>
  <c r="P166" i="2"/>
  <c r="R166" i="2"/>
  <c r="C166" i="2"/>
  <c r="K166" i="2"/>
  <c r="I166" i="2"/>
  <c r="J166" i="2"/>
  <c r="B166" i="2"/>
  <c r="L166" i="2"/>
  <c r="H166" i="2"/>
  <c r="M166" i="2"/>
  <c r="N166" i="2"/>
  <c r="D166" i="2"/>
  <c r="E166" i="2"/>
  <c r="F166" i="2"/>
  <c r="G166" i="2"/>
  <c r="O166" i="2"/>
  <c r="R173" i="3"/>
  <c r="P173" i="3"/>
  <c r="Q173" i="3"/>
  <c r="I173" i="3"/>
  <c r="H173" i="3"/>
  <c r="O173" i="3"/>
  <c r="G173" i="3"/>
  <c r="D173" i="3"/>
  <c r="L173" i="3"/>
  <c r="E173" i="3"/>
  <c r="F173" i="3"/>
  <c r="C173" i="3"/>
  <c r="N173" i="3"/>
  <c r="J173" i="3"/>
  <c r="M173" i="3"/>
  <c r="K173" i="3"/>
  <c r="B172" i="3"/>
  <c r="A165" i="2"/>
  <c r="P165" i="2" l="1"/>
  <c r="Q165" i="2"/>
  <c r="R165" i="2"/>
  <c r="B165" i="2"/>
  <c r="J165" i="2"/>
  <c r="D165" i="2"/>
  <c r="M165" i="2"/>
  <c r="E165" i="2"/>
  <c r="N165" i="2"/>
  <c r="F165" i="2"/>
  <c r="O165" i="2"/>
  <c r="K165" i="2"/>
  <c r="L165" i="2"/>
  <c r="G165" i="2"/>
  <c r="H165" i="2"/>
  <c r="I165" i="2"/>
  <c r="C165" i="2"/>
  <c r="Q172" i="3"/>
  <c r="P172" i="3"/>
  <c r="R172" i="3"/>
  <c r="L172" i="3"/>
  <c r="K172" i="3"/>
  <c r="J172" i="3"/>
  <c r="O172" i="3"/>
  <c r="G172" i="3"/>
  <c r="E172" i="3"/>
  <c r="I172" i="3"/>
  <c r="D172" i="3"/>
  <c r="M172" i="3"/>
  <c r="N172" i="3"/>
  <c r="H172" i="3"/>
  <c r="F172" i="3"/>
  <c r="C172" i="3"/>
  <c r="B171" i="3"/>
  <c r="A164" i="2"/>
  <c r="R164" i="2" l="1"/>
  <c r="P164" i="2"/>
  <c r="Q164" i="2"/>
  <c r="I164" i="2"/>
  <c r="G164" i="2"/>
  <c r="H164" i="2"/>
  <c r="J164" i="2"/>
  <c r="M164" i="2"/>
  <c r="B164" i="2"/>
  <c r="N164" i="2"/>
  <c r="C164" i="2"/>
  <c r="O164" i="2"/>
  <c r="L164" i="2"/>
  <c r="F164" i="2"/>
  <c r="K164" i="2"/>
  <c r="D164" i="2"/>
  <c r="E164" i="2"/>
  <c r="Q171" i="3"/>
  <c r="P171" i="3"/>
  <c r="R171" i="3"/>
  <c r="E171" i="3"/>
  <c r="O171" i="3"/>
  <c r="G171" i="3"/>
  <c r="D171" i="3"/>
  <c r="N171" i="3"/>
  <c r="F171" i="3"/>
  <c r="M171" i="3"/>
  <c r="C171" i="3"/>
  <c r="J171" i="3"/>
  <c r="L171" i="3"/>
  <c r="K171" i="3"/>
  <c r="I171" i="3"/>
  <c r="H171" i="3"/>
  <c r="B170" i="3"/>
  <c r="A163" i="2"/>
  <c r="P163" i="2" l="1"/>
  <c r="R163" i="2"/>
  <c r="Q163" i="2"/>
  <c r="H163" i="2"/>
  <c r="B163" i="2"/>
  <c r="K163" i="2"/>
  <c r="C163" i="2"/>
  <c r="L163" i="2"/>
  <c r="D163" i="2"/>
  <c r="M163" i="2"/>
  <c r="O163" i="2"/>
  <c r="E163" i="2"/>
  <c r="F163" i="2"/>
  <c r="G163" i="2"/>
  <c r="N163" i="2"/>
  <c r="I163" i="2"/>
  <c r="J163" i="2"/>
  <c r="R170" i="3"/>
  <c r="Q170" i="3"/>
  <c r="P170" i="3"/>
  <c r="J170" i="3"/>
  <c r="I170" i="3"/>
  <c r="D170" i="3"/>
  <c r="E170" i="3"/>
  <c r="H170" i="3"/>
  <c r="M170" i="3"/>
  <c r="C170" i="3"/>
  <c r="G170" i="3"/>
  <c r="K170" i="3"/>
  <c r="F170" i="3"/>
  <c r="O170" i="3"/>
  <c r="N170" i="3"/>
  <c r="L170" i="3"/>
  <c r="A162" i="2"/>
  <c r="B169" i="3"/>
  <c r="Q162" i="2" l="1"/>
  <c r="R162" i="2"/>
  <c r="P162" i="2"/>
  <c r="G162" i="2"/>
  <c r="O162" i="2"/>
  <c r="E162" i="2"/>
  <c r="N162" i="2"/>
  <c r="F162" i="2"/>
  <c r="H162" i="2"/>
  <c r="B162" i="2"/>
  <c r="C162" i="2"/>
  <c r="D162" i="2"/>
  <c r="I162" i="2"/>
  <c r="J162" i="2"/>
  <c r="K162" i="2"/>
  <c r="L162" i="2"/>
  <c r="M162" i="2"/>
  <c r="Q169" i="3"/>
  <c r="P169" i="3"/>
  <c r="R169" i="3"/>
  <c r="M169" i="3"/>
  <c r="C169" i="3"/>
  <c r="L169" i="3"/>
  <c r="K169" i="3"/>
  <c r="D169" i="3"/>
  <c r="H169" i="3"/>
  <c r="N169" i="3"/>
  <c r="F169" i="3"/>
  <c r="E169" i="3"/>
  <c r="O169" i="3"/>
  <c r="J169" i="3"/>
  <c r="I169" i="3"/>
  <c r="G169" i="3"/>
  <c r="B168" i="3"/>
  <c r="A161" i="2"/>
  <c r="R161" i="2" l="1"/>
  <c r="P161" i="2"/>
  <c r="Q161" i="2"/>
  <c r="F161" i="2"/>
  <c r="N161" i="2"/>
  <c r="I161" i="2"/>
  <c r="J161" i="2"/>
  <c r="B161" i="2"/>
  <c r="K161" i="2"/>
  <c r="D161" i="2"/>
  <c r="E161" i="2"/>
  <c r="G161" i="2"/>
  <c r="M161" i="2"/>
  <c r="O161" i="2"/>
  <c r="H161" i="2"/>
  <c r="L161" i="2"/>
  <c r="C161" i="2"/>
  <c r="P168" i="3"/>
  <c r="R168" i="3"/>
  <c r="Q168" i="3"/>
  <c r="H168" i="3"/>
  <c r="O168" i="3"/>
  <c r="G168" i="3"/>
  <c r="N168" i="3"/>
  <c r="F168" i="3"/>
  <c r="K168" i="3"/>
  <c r="E168" i="3"/>
  <c r="M168" i="3"/>
  <c r="C168" i="3"/>
  <c r="L168" i="3"/>
  <c r="I168" i="3"/>
  <c r="J168" i="3"/>
  <c r="D168" i="3"/>
  <c r="A160" i="2"/>
  <c r="B167" i="3"/>
  <c r="R160" i="2" l="1"/>
  <c r="P160" i="2"/>
  <c r="Q160" i="2"/>
  <c r="E160" i="2"/>
  <c r="M160" i="2"/>
  <c r="C160" i="2"/>
  <c r="L160" i="2"/>
  <c r="D160" i="2"/>
  <c r="N160" i="2"/>
  <c r="F160" i="2"/>
  <c r="O160" i="2"/>
  <c r="G160" i="2"/>
  <c r="H160" i="2"/>
  <c r="I160" i="2"/>
  <c r="B160" i="2"/>
  <c r="J160" i="2"/>
  <c r="K160" i="2"/>
  <c r="R167" i="3"/>
  <c r="Q167" i="3"/>
  <c r="P167" i="3"/>
  <c r="E167" i="3"/>
  <c r="K167" i="3"/>
  <c r="D167" i="3"/>
  <c r="J167" i="3"/>
  <c r="I167" i="3"/>
  <c r="N167" i="3"/>
  <c r="F167" i="3"/>
  <c r="H167" i="3"/>
  <c r="G167" i="3"/>
  <c r="C167" i="3"/>
  <c r="L167" i="3"/>
  <c r="O167" i="3"/>
  <c r="M167" i="3"/>
  <c r="B166" i="3"/>
  <c r="A159" i="2"/>
  <c r="Q159" i="2" l="1"/>
  <c r="R159" i="2"/>
  <c r="P159" i="2"/>
  <c r="D159" i="2"/>
  <c r="L159" i="2"/>
  <c r="G159" i="2"/>
  <c r="H159" i="2"/>
  <c r="I159" i="2"/>
  <c r="F159" i="2"/>
  <c r="J159" i="2"/>
  <c r="K159" i="2"/>
  <c r="C159" i="2"/>
  <c r="E159" i="2"/>
  <c r="M159" i="2"/>
  <c r="N159" i="2"/>
  <c r="O159" i="2"/>
  <c r="B159" i="2"/>
  <c r="P166" i="3"/>
  <c r="R166" i="3"/>
  <c r="Q166" i="3"/>
  <c r="N166" i="3"/>
  <c r="F166" i="3"/>
  <c r="D166" i="3"/>
  <c r="M166" i="3"/>
  <c r="C166" i="3"/>
  <c r="E166" i="3"/>
  <c r="L166" i="3"/>
  <c r="I166" i="3"/>
  <c r="G166" i="3"/>
  <c r="K166" i="3"/>
  <c r="O166" i="3"/>
  <c r="J166" i="3"/>
  <c r="H166" i="3"/>
  <c r="B165" i="3"/>
  <c r="A158" i="2"/>
  <c r="Q158" i="2" l="1"/>
  <c r="P158" i="2"/>
  <c r="R158" i="2"/>
  <c r="C158" i="2"/>
  <c r="K158" i="2"/>
  <c r="J158" i="2"/>
  <c r="B158" i="2"/>
  <c r="L158" i="2"/>
  <c r="D158" i="2"/>
  <c r="M158" i="2"/>
  <c r="H158" i="2"/>
  <c r="I158" i="2"/>
  <c r="N158" i="2"/>
  <c r="O158" i="2"/>
  <c r="F158" i="2"/>
  <c r="G158" i="2"/>
  <c r="E158" i="2"/>
  <c r="R165" i="3"/>
  <c r="Q165" i="3"/>
  <c r="P165" i="3"/>
  <c r="I165" i="3"/>
  <c r="H165" i="3"/>
  <c r="O165" i="3"/>
  <c r="G165" i="3"/>
  <c r="D165" i="3"/>
  <c r="L165" i="3"/>
  <c r="N165" i="3"/>
  <c r="J165" i="3"/>
  <c r="M165" i="3"/>
  <c r="E165" i="3"/>
  <c r="K165" i="3"/>
  <c r="F165" i="3"/>
  <c r="C165" i="3"/>
  <c r="B164" i="3"/>
  <c r="A157" i="2"/>
  <c r="R157" i="2" l="1"/>
  <c r="Q157" i="2"/>
  <c r="P157" i="2"/>
  <c r="B157" i="2"/>
  <c r="J157" i="2"/>
  <c r="E157" i="2"/>
  <c r="N157" i="2"/>
  <c r="F157" i="2"/>
  <c r="O157" i="2"/>
  <c r="G157" i="2"/>
  <c r="K157" i="2"/>
  <c r="L157" i="2"/>
  <c r="M157" i="2"/>
  <c r="C157" i="2"/>
  <c r="D157" i="2"/>
  <c r="H157" i="2"/>
  <c r="I157" i="2"/>
  <c r="R164" i="3"/>
  <c r="Q164" i="3"/>
  <c r="P164" i="3"/>
  <c r="L164" i="3"/>
  <c r="K164" i="3"/>
  <c r="J164" i="3"/>
  <c r="O164" i="3"/>
  <c r="G164" i="3"/>
  <c r="E164" i="3"/>
  <c r="I164" i="3"/>
  <c r="H164" i="3"/>
  <c r="C164" i="3"/>
  <c r="M164" i="3"/>
  <c r="F164" i="3"/>
  <c r="D164" i="3"/>
  <c r="N164" i="3"/>
  <c r="A156" i="2"/>
  <c r="B163" i="3"/>
  <c r="R156" i="2" l="1"/>
  <c r="Q156" i="2"/>
  <c r="P156" i="2"/>
  <c r="I156" i="2"/>
  <c r="H156" i="2"/>
  <c r="J156" i="2"/>
  <c r="B156" i="2"/>
  <c r="K156" i="2"/>
  <c r="M156" i="2"/>
  <c r="N156" i="2"/>
  <c r="C156" i="2"/>
  <c r="O156" i="2"/>
  <c r="E156" i="2"/>
  <c r="F156" i="2"/>
  <c r="G156" i="2"/>
  <c r="L156" i="2"/>
  <c r="D156" i="2"/>
  <c r="R163" i="3"/>
  <c r="Q163" i="3"/>
  <c r="P163" i="3"/>
  <c r="E163" i="3"/>
  <c r="O163" i="3"/>
  <c r="G163" i="3"/>
  <c r="D163" i="3"/>
  <c r="N163" i="3"/>
  <c r="F163" i="3"/>
  <c r="M163" i="3"/>
  <c r="C163" i="3"/>
  <c r="J163" i="3"/>
  <c r="L163" i="3"/>
  <c r="K163" i="3"/>
  <c r="I163" i="3"/>
  <c r="H163" i="3"/>
  <c r="B162" i="3"/>
  <c r="A155" i="2"/>
  <c r="R155" i="2" l="1"/>
  <c r="Q155" i="2"/>
  <c r="P155" i="2"/>
  <c r="H155" i="2"/>
  <c r="C155" i="2"/>
  <c r="L155" i="2"/>
  <c r="D155" i="2"/>
  <c r="M155" i="2"/>
  <c r="E155" i="2"/>
  <c r="N155" i="2"/>
  <c r="O155" i="2"/>
  <c r="B155" i="2"/>
  <c r="J155" i="2"/>
  <c r="K155" i="2"/>
  <c r="G155" i="2"/>
  <c r="I155" i="2"/>
  <c r="F155" i="2"/>
  <c r="R162" i="3"/>
  <c r="Q162" i="3"/>
  <c r="P162" i="3"/>
  <c r="J162" i="3"/>
  <c r="I162" i="3"/>
  <c r="D162" i="3"/>
  <c r="E162" i="3"/>
  <c r="H162" i="3"/>
  <c r="M162" i="3"/>
  <c r="C162" i="3"/>
  <c r="O162" i="3"/>
  <c r="K162" i="3"/>
  <c r="N162" i="3"/>
  <c r="G162" i="3"/>
  <c r="L162" i="3"/>
  <c r="F162" i="3"/>
  <c r="A154" i="2"/>
  <c r="B161" i="3"/>
  <c r="P154" i="2" l="1"/>
  <c r="R154" i="2"/>
  <c r="Q154" i="2"/>
  <c r="G154" i="2"/>
  <c r="O154" i="2"/>
  <c r="F154" i="2"/>
  <c r="H154" i="2"/>
  <c r="I154" i="2"/>
  <c r="B154" i="2"/>
  <c r="N154" i="2"/>
  <c r="C154" i="2"/>
  <c r="D154" i="2"/>
  <c r="E154" i="2"/>
  <c r="L154" i="2"/>
  <c r="J154" i="2"/>
  <c r="K154" i="2"/>
  <c r="M154" i="2"/>
  <c r="Q161" i="3"/>
  <c r="R161" i="3"/>
  <c r="P161" i="3"/>
  <c r="M161" i="3"/>
  <c r="C161" i="3"/>
  <c r="L161" i="3"/>
  <c r="K161" i="3"/>
  <c r="D161" i="3"/>
  <c r="H161" i="3"/>
  <c r="J161" i="3"/>
  <c r="I161" i="3"/>
  <c r="G161" i="3"/>
  <c r="F161" i="3"/>
  <c r="N161" i="3"/>
  <c r="E161" i="3"/>
  <c r="O161" i="3"/>
  <c r="B160" i="3"/>
  <c r="A153" i="2"/>
  <c r="Q153" i="2" l="1"/>
  <c r="R153" i="2"/>
  <c r="P153" i="2"/>
  <c r="F153" i="2"/>
  <c r="N153" i="2"/>
  <c r="J153" i="2"/>
  <c r="B153" i="2"/>
  <c r="K153" i="2"/>
  <c r="C153" i="2"/>
  <c r="L153" i="2"/>
  <c r="D153" i="2"/>
  <c r="E153" i="2"/>
  <c r="G153" i="2"/>
  <c r="H153" i="2"/>
  <c r="I153" i="2"/>
  <c r="M153" i="2"/>
  <c r="O153" i="2"/>
  <c r="P160" i="3"/>
  <c r="R160" i="3"/>
  <c r="Q160" i="3"/>
  <c r="H160" i="3"/>
  <c r="O160" i="3"/>
  <c r="G160" i="3"/>
  <c r="N160" i="3"/>
  <c r="F160" i="3"/>
  <c r="K160" i="3"/>
  <c r="E160" i="3"/>
  <c r="C160" i="3"/>
  <c r="M160" i="3"/>
  <c r="I160" i="3"/>
  <c r="L160" i="3"/>
  <c r="J160" i="3"/>
  <c r="D160" i="3"/>
  <c r="A152" i="2"/>
  <c r="B159" i="3"/>
  <c r="R152" i="2" l="1"/>
  <c r="Q152" i="2"/>
  <c r="P152" i="2"/>
  <c r="E152" i="2"/>
  <c r="M152" i="2"/>
  <c r="D152" i="2"/>
  <c r="N152" i="2"/>
  <c r="F152" i="2"/>
  <c r="O152" i="2"/>
  <c r="G152" i="2"/>
  <c r="C152" i="2"/>
  <c r="H152" i="2"/>
  <c r="I152" i="2"/>
  <c r="K152" i="2"/>
  <c r="L152" i="2"/>
  <c r="B152" i="2"/>
  <c r="J152" i="2"/>
  <c r="R159" i="3"/>
  <c r="Q159" i="3"/>
  <c r="P159" i="3"/>
  <c r="E159" i="3"/>
  <c r="K159" i="3"/>
  <c r="D159" i="3"/>
  <c r="J159" i="3"/>
  <c r="I159" i="3"/>
  <c r="N159" i="3"/>
  <c r="F159" i="3"/>
  <c r="O159" i="3"/>
  <c r="L159" i="3"/>
  <c r="M159" i="3"/>
  <c r="H159" i="3"/>
  <c r="G159" i="3"/>
  <c r="C159" i="3"/>
  <c r="A151" i="2"/>
  <c r="B158" i="3"/>
  <c r="P151" i="2" l="1"/>
  <c r="Q151" i="2"/>
  <c r="R151" i="2"/>
  <c r="D151" i="2"/>
  <c r="L151" i="2"/>
  <c r="H151" i="2"/>
  <c r="I151" i="2"/>
  <c r="J151" i="2"/>
  <c r="F151" i="2"/>
  <c r="G151" i="2"/>
  <c r="K151" i="2"/>
  <c r="B151" i="2"/>
  <c r="C151" i="2"/>
  <c r="N151" i="2"/>
  <c r="E151" i="2"/>
  <c r="M151" i="2"/>
  <c r="O151" i="2"/>
  <c r="R158" i="3"/>
  <c r="Q158" i="3"/>
  <c r="P158" i="3"/>
  <c r="N158" i="3"/>
  <c r="F158" i="3"/>
  <c r="M158" i="3"/>
  <c r="C158" i="3"/>
  <c r="E158" i="3"/>
  <c r="L158" i="3"/>
  <c r="D158" i="3"/>
  <c r="I158" i="3"/>
  <c r="K158" i="3"/>
  <c r="G158" i="3"/>
  <c r="J158" i="3"/>
  <c r="O158" i="3"/>
  <c r="H158" i="3"/>
  <c r="B157" i="3"/>
  <c r="A150" i="2"/>
  <c r="Q150" i="2" l="1"/>
  <c r="P150" i="2"/>
  <c r="R150" i="2"/>
  <c r="C150" i="2"/>
  <c r="K150" i="2"/>
  <c r="B150" i="2"/>
  <c r="L150" i="2"/>
  <c r="D150" i="2"/>
  <c r="M150" i="2"/>
  <c r="E150" i="2"/>
  <c r="N150" i="2"/>
  <c r="H150" i="2"/>
  <c r="I150" i="2"/>
  <c r="J150" i="2"/>
  <c r="F150" i="2"/>
  <c r="G150" i="2"/>
  <c r="O150" i="2"/>
  <c r="P157" i="3"/>
  <c r="R157" i="3"/>
  <c r="Q157" i="3"/>
  <c r="I157" i="3"/>
  <c r="H157" i="3"/>
  <c r="O157" i="3"/>
  <c r="G157" i="3"/>
  <c r="D157" i="3"/>
  <c r="L157" i="3"/>
  <c r="E157" i="3"/>
  <c r="F157" i="3"/>
  <c r="J157" i="3"/>
  <c r="C157" i="3"/>
  <c r="N157" i="3"/>
  <c r="M157" i="3"/>
  <c r="K157" i="3"/>
  <c r="B156" i="3"/>
  <c r="A149" i="2"/>
  <c r="R149" i="2" l="1"/>
  <c r="Q149" i="2"/>
  <c r="P149" i="2"/>
  <c r="B149" i="2"/>
  <c r="J149" i="2"/>
  <c r="F149" i="2"/>
  <c r="O149" i="2"/>
  <c r="G149" i="2"/>
  <c r="H149" i="2"/>
  <c r="K149" i="2"/>
  <c r="L149" i="2"/>
  <c r="M149" i="2"/>
  <c r="I149" i="2"/>
  <c r="N149" i="2"/>
  <c r="D149" i="2"/>
  <c r="E149" i="2"/>
  <c r="C149" i="2"/>
  <c r="Q156" i="3"/>
  <c r="R156" i="3"/>
  <c r="P156" i="3"/>
  <c r="L156" i="3"/>
  <c r="K156" i="3"/>
  <c r="J156" i="3"/>
  <c r="O156" i="3"/>
  <c r="G156" i="3"/>
  <c r="E156" i="3"/>
  <c r="I156" i="3"/>
  <c r="D156" i="3"/>
  <c r="M156" i="3"/>
  <c r="N156" i="3"/>
  <c r="C156" i="3"/>
  <c r="H156" i="3"/>
  <c r="F156" i="3"/>
  <c r="A148" i="2"/>
  <c r="B155" i="3"/>
  <c r="R148" i="2" l="1"/>
  <c r="Q148" i="2"/>
  <c r="P148" i="2"/>
  <c r="I148" i="2"/>
  <c r="J148" i="2"/>
  <c r="B148" i="2"/>
  <c r="K148" i="2"/>
  <c r="C148" i="2"/>
  <c r="L148" i="2"/>
  <c r="M148" i="2"/>
  <c r="N148" i="2"/>
  <c r="O148" i="2"/>
  <c r="D148" i="2"/>
  <c r="E148" i="2"/>
  <c r="F148" i="2"/>
  <c r="G148" i="2"/>
  <c r="H148" i="2"/>
  <c r="P155" i="3"/>
  <c r="Q155" i="3"/>
  <c r="R155" i="3"/>
  <c r="E155" i="3"/>
  <c r="O155" i="3"/>
  <c r="G155" i="3"/>
  <c r="D155" i="3"/>
  <c r="N155" i="3"/>
  <c r="F155" i="3"/>
  <c r="M155" i="3"/>
  <c r="C155" i="3"/>
  <c r="J155" i="3"/>
  <c r="L155" i="3"/>
  <c r="K155" i="3"/>
  <c r="I155" i="3"/>
  <c r="H155" i="3"/>
  <c r="B154" i="3"/>
  <c r="A147" i="2"/>
  <c r="R147" i="2" l="1"/>
  <c r="Q147" i="2"/>
  <c r="P147" i="2"/>
  <c r="H147" i="2"/>
  <c r="D147" i="2"/>
  <c r="M147" i="2"/>
  <c r="E147" i="2"/>
  <c r="N147" i="2"/>
  <c r="F147" i="2"/>
  <c r="O147" i="2"/>
  <c r="L147" i="2"/>
  <c r="B147" i="2"/>
  <c r="C147" i="2"/>
  <c r="G147" i="2"/>
  <c r="I147" i="2"/>
  <c r="J147" i="2"/>
  <c r="K147" i="2"/>
  <c r="R154" i="3"/>
  <c r="Q154" i="3"/>
  <c r="P154" i="3"/>
  <c r="J154" i="3"/>
  <c r="D154" i="3"/>
  <c r="I154" i="3"/>
  <c r="E154" i="3"/>
  <c r="H154" i="3"/>
  <c r="M154" i="3"/>
  <c r="C154" i="3"/>
  <c r="G154" i="3"/>
  <c r="F154" i="3"/>
  <c r="K154" i="3"/>
  <c r="O154" i="3"/>
  <c r="N154" i="3"/>
  <c r="L154" i="3"/>
  <c r="B153" i="3"/>
  <c r="A146" i="2"/>
  <c r="P146" i="2" l="1"/>
  <c r="R146" i="2"/>
  <c r="Q146" i="2"/>
  <c r="G146" i="2"/>
  <c r="O146" i="2"/>
  <c r="H146" i="2"/>
  <c r="I146" i="2"/>
  <c r="J146" i="2"/>
  <c r="B146" i="2"/>
  <c r="N146" i="2"/>
  <c r="C146" i="2"/>
  <c r="D146" i="2"/>
  <c r="K146" i="2"/>
  <c r="L146" i="2"/>
  <c r="M146" i="2"/>
  <c r="E146" i="2"/>
  <c r="F146" i="2"/>
  <c r="Q153" i="3"/>
  <c r="P153" i="3"/>
  <c r="R153" i="3"/>
  <c r="M153" i="3"/>
  <c r="C153" i="3"/>
  <c r="L153" i="3"/>
  <c r="K153" i="3"/>
  <c r="D153" i="3"/>
  <c r="H153" i="3"/>
  <c r="N153" i="3"/>
  <c r="F153" i="3"/>
  <c r="J153" i="3"/>
  <c r="E153" i="3"/>
  <c r="O153" i="3"/>
  <c r="I153" i="3"/>
  <c r="G153" i="3"/>
  <c r="B152" i="3"/>
  <c r="A145" i="2"/>
  <c r="R145" i="2" l="1"/>
  <c r="Q145" i="2"/>
  <c r="P145" i="2"/>
  <c r="F145" i="2"/>
  <c r="N145" i="2"/>
  <c r="B145" i="2"/>
  <c r="K145" i="2"/>
  <c r="C145" i="2"/>
  <c r="L145" i="2"/>
  <c r="D145" i="2"/>
  <c r="M145" i="2"/>
  <c r="E145" i="2"/>
  <c r="G145" i="2"/>
  <c r="J145" i="2"/>
  <c r="H145" i="2"/>
  <c r="I145" i="2"/>
  <c r="O145" i="2"/>
  <c r="P152" i="3"/>
  <c r="R152" i="3"/>
  <c r="Q152" i="3"/>
  <c r="H152" i="3"/>
  <c r="O152" i="3"/>
  <c r="G152" i="3"/>
  <c r="N152" i="3"/>
  <c r="F152" i="3"/>
  <c r="K152" i="3"/>
  <c r="E152" i="3"/>
  <c r="M152" i="3"/>
  <c r="C152" i="3"/>
  <c r="L152" i="3"/>
  <c r="I152" i="3"/>
  <c r="J152" i="3"/>
  <c r="D152" i="3"/>
  <c r="A144" i="2"/>
  <c r="B151" i="3"/>
  <c r="Q144" i="2" l="1"/>
  <c r="R144" i="2"/>
  <c r="P144" i="2"/>
  <c r="E144" i="2"/>
  <c r="M144" i="2"/>
  <c r="F144" i="2"/>
  <c r="O144" i="2"/>
  <c r="G144" i="2"/>
  <c r="H144" i="2"/>
  <c r="C144" i="2"/>
  <c r="D144" i="2"/>
  <c r="I144" i="2"/>
  <c r="B144" i="2"/>
  <c r="J144" i="2"/>
  <c r="K144" i="2"/>
  <c r="L144" i="2"/>
  <c r="N144" i="2"/>
  <c r="P151" i="3"/>
  <c r="R151" i="3"/>
  <c r="Q151" i="3"/>
  <c r="E151" i="3"/>
  <c r="K151" i="3"/>
  <c r="D151" i="3"/>
  <c r="J151" i="3"/>
  <c r="I151" i="3"/>
  <c r="N151" i="3"/>
  <c r="F151" i="3"/>
  <c r="H151" i="3"/>
  <c r="G151" i="3"/>
  <c r="C151" i="3"/>
  <c r="O151" i="3"/>
  <c r="M151" i="3"/>
  <c r="L151" i="3"/>
  <c r="A143" i="2"/>
  <c r="B150" i="3"/>
  <c r="P143" i="2" l="1"/>
  <c r="R143" i="2"/>
  <c r="Q143" i="2"/>
  <c r="D143" i="2"/>
  <c r="L143" i="2"/>
  <c r="I143" i="2"/>
  <c r="J143" i="2"/>
  <c r="B143" i="2"/>
  <c r="K143" i="2"/>
  <c r="F143" i="2"/>
  <c r="G143" i="2"/>
  <c r="H143" i="2"/>
  <c r="M143" i="2"/>
  <c r="N143" i="2"/>
  <c r="O143" i="2"/>
  <c r="C143" i="2"/>
  <c r="E143" i="2"/>
  <c r="P150" i="3"/>
  <c r="Q150" i="3"/>
  <c r="R150" i="3"/>
  <c r="N150" i="3"/>
  <c r="F150" i="3"/>
  <c r="M150" i="3"/>
  <c r="C150" i="3"/>
  <c r="D150" i="3"/>
  <c r="E150" i="3"/>
  <c r="L150" i="3"/>
  <c r="I150" i="3"/>
  <c r="K150" i="3"/>
  <c r="G150" i="3"/>
  <c r="O150" i="3"/>
  <c r="J150" i="3"/>
  <c r="H150" i="3"/>
  <c r="B149" i="3"/>
  <c r="A142" i="2"/>
  <c r="Q142" i="2" l="1"/>
  <c r="P142" i="2"/>
  <c r="R142" i="2"/>
  <c r="B142" i="2"/>
  <c r="C142" i="2"/>
  <c r="K142" i="2"/>
  <c r="D142" i="2"/>
  <c r="M142" i="2"/>
  <c r="E142" i="2"/>
  <c r="N142" i="2"/>
  <c r="F142" i="2"/>
  <c r="O142" i="2"/>
  <c r="H142" i="2"/>
  <c r="I142" i="2"/>
  <c r="J142" i="2"/>
  <c r="L142" i="2"/>
  <c r="G142" i="2"/>
  <c r="R149" i="3"/>
  <c r="Q149" i="3"/>
  <c r="P149" i="3"/>
  <c r="I149" i="3"/>
  <c r="H149" i="3"/>
  <c r="O149" i="3"/>
  <c r="G149" i="3"/>
  <c r="D149" i="3"/>
  <c r="L149" i="3"/>
  <c r="N149" i="3"/>
  <c r="J149" i="3"/>
  <c r="M149" i="3"/>
  <c r="K149" i="3"/>
  <c r="E149" i="3"/>
  <c r="F149" i="3"/>
  <c r="C149" i="3"/>
  <c r="B148" i="3"/>
  <c r="A141" i="2"/>
  <c r="R141" i="2" l="1"/>
  <c r="Q141" i="2"/>
  <c r="P141" i="2"/>
  <c r="I141" i="2"/>
  <c r="F141" i="2"/>
  <c r="O141" i="2"/>
  <c r="C141" i="2"/>
  <c r="M141" i="2"/>
  <c r="D141" i="2"/>
  <c r="N141" i="2"/>
  <c r="E141" i="2"/>
  <c r="G141" i="2"/>
  <c r="H141" i="2"/>
  <c r="J141" i="2"/>
  <c r="B141" i="2"/>
  <c r="L141" i="2"/>
  <c r="K141" i="2"/>
  <c r="R148" i="3"/>
  <c r="Q148" i="3"/>
  <c r="P148" i="3"/>
  <c r="L148" i="3"/>
  <c r="K148" i="3"/>
  <c r="J148" i="3"/>
  <c r="O148" i="3"/>
  <c r="G148" i="3"/>
  <c r="E148" i="3"/>
  <c r="I148" i="3"/>
  <c r="H148" i="3"/>
  <c r="C148" i="3"/>
  <c r="F148" i="3"/>
  <c r="M148" i="3"/>
  <c r="D148" i="3"/>
  <c r="N148" i="3"/>
  <c r="A140" i="2"/>
  <c r="B147" i="3"/>
  <c r="P140" i="2" l="1"/>
  <c r="Q140" i="2"/>
  <c r="R140" i="2"/>
  <c r="H140" i="2"/>
  <c r="J140" i="2"/>
  <c r="C140" i="2"/>
  <c r="M140" i="2"/>
  <c r="D140" i="2"/>
  <c r="N140" i="2"/>
  <c r="E140" i="2"/>
  <c r="O140" i="2"/>
  <c r="B140" i="2"/>
  <c r="F140" i="2"/>
  <c r="G140" i="2"/>
  <c r="I140" i="2"/>
  <c r="K140" i="2"/>
  <c r="L140" i="2"/>
  <c r="R147" i="3"/>
  <c r="Q147" i="3"/>
  <c r="P147" i="3"/>
  <c r="E147" i="3"/>
  <c r="O147" i="3"/>
  <c r="G147" i="3"/>
  <c r="D147" i="3"/>
  <c r="N147" i="3"/>
  <c r="F147" i="3"/>
  <c r="M147" i="3"/>
  <c r="C147" i="3"/>
  <c r="J147" i="3"/>
  <c r="L147" i="3"/>
  <c r="H147" i="3"/>
  <c r="K147" i="3"/>
  <c r="I147" i="3"/>
  <c r="A139" i="2"/>
  <c r="B146" i="3"/>
  <c r="R139" i="2" l="1"/>
  <c r="P139" i="2"/>
  <c r="Q139" i="2"/>
  <c r="G139" i="2"/>
  <c r="O139" i="2"/>
  <c r="D139" i="2"/>
  <c r="M139" i="2"/>
  <c r="B139" i="2"/>
  <c r="L139" i="2"/>
  <c r="C139" i="2"/>
  <c r="N139" i="2"/>
  <c r="E139" i="2"/>
  <c r="F139" i="2"/>
  <c r="H139" i="2"/>
  <c r="I139" i="2"/>
  <c r="J139" i="2"/>
  <c r="K139" i="2"/>
  <c r="R146" i="3"/>
  <c r="P146" i="3"/>
  <c r="Q146" i="3"/>
  <c r="J146" i="3"/>
  <c r="D146" i="3"/>
  <c r="I146" i="3"/>
  <c r="E146" i="3"/>
  <c r="H146" i="3"/>
  <c r="M146" i="3"/>
  <c r="C146" i="3"/>
  <c r="O146" i="3"/>
  <c r="K146" i="3"/>
  <c r="N146" i="3"/>
  <c r="G146" i="3"/>
  <c r="L146" i="3"/>
  <c r="F146" i="3"/>
  <c r="A138" i="2"/>
  <c r="B145" i="3"/>
  <c r="R138" i="2" l="1"/>
  <c r="Q138" i="2"/>
  <c r="P138" i="2"/>
  <c r="F138" i="2"/>
  <c r="N138" i="2"/>
  <c r="H138" i="2"/>
  <c r="B138" i="2"/>
  <c r="L138" i="2"/>
  <c r="C138" i="2"/>
  <c r="M138" i="2"/>
  <c r="D138" i="2"/>
  <c r="O138" i="2"/>
  <c r="I138" i="2"/>
  <c r="J138" i="2"/>
  <c r="K138" i="2"/>
  <c r="E138" i="2"/>
  <c r="G138" i="2"/>
  <c r="Q145" i="3"/>
  <c r="R145" i="3"/>
  <c r="P145" i="3"/>
  <c r="M145" i="3"/>
  <c r="C145" i="3"/>
  <c r="L145" i="3"/>
  <c r="K145" i="3"/>
  <c r="D145" i="3"/>
  <c r="H145" i="3"/>
  <c r="J145" i="3"/>
  <c r="I145" i="3"/>
  <c r="N145" i="3"/>
  <c r="G145" i="3"/>
  <c r="F145" i="3"/>
  <c r="E145" i="3"/>
  <c r="O145" i="3"/>
  <c r="B144" i="3"/>
  <c r="A137" i="2"/>
  <c r="Q137" i="2" l="1"/>
  <c r="P137" i="2"/>
  <c r="R137" i="2"/>
  <c r="E137" i="2"/>
  <c r="M137" i="2"/>
  <c r="B137" i="2"/>
  <c r="K137" i="2"/>
  <c r="L137" i="2"/>
  <c r="C137" i="2"/>
  <c r="N137" i="2"/>
  <c r="D137" i="2"/>
  <c r="O137" i="2"/>
  <c r="J137" i="2"/>
  <c r="I137" i="2"/>
  <c r="G137" i="2"/>
  <c r="F137" i="2"/>
  <c r="H137" i="2"/>
  <c r="P144" i="3"/>
  <c r="R144" i="3"/>
  <c r="Q144" i="3"/>
  <c r="H144" i="3"/>
  <c r="O144" i="3"/>
  <c r="G144" i="3"/>
  <c r="N144" i="3"/>
  <c r="F144" i="3"/>
  <c r="K144" i="3"/>
  <c r="E144" i="3"/>
  <c r="C144" i="3"/>
  <c r="I144" i="3"/>
  <c r="M144" i="3"/>
  <c r="L144" i="3"/>
  <c r="J144" i="3"/>
  <c r="D144" i="3"/>
  <c r="B143" i="3"/>
  <c r="A136" i="2"/>
  <c r="P136" i="2" l="1"/>
  <c r="R136" i="2"/>
  <c r="Q136" i="2"/>
  <c r="D136" i="2"/>
  <c r="L136" i="2"/>
  <c r="F136" i="2"/>
  <c r="O136" i="2"/>
  <c r="K136" i="2"/>
  <c r="B136" i="2"/>
  <c r="M136" i="2"/>
  <c r="C136" i="2"/>
  <c r="N136" i="2"/>
  <c r="I136" i="2"/>
  <c r="J136" i="2"/>
  <c r="H136" i="2"/>
  <c r="E136" i="2"/>
  <c r="G136" i="2"/>
  <c r="Q143" i="3"/>
  <c r="P143" i="3"/>
  <c r="R143" i="3"/>
  <c r="E143" i="3"/>
  <c r="K143" i="3"/>
  <c r="D143" i="3"/>
  <c r="J143" i="3"/>
  <c r="I143" i="3"/>
  <c r="N143" i="3"/>
  <c r="F143" i="3"/>
  <c r="H143" i="3"/>
  <c r="O143" i="3"/>
  <c r="L143" i="3"/>
  <c r="M143" i="3"/>
  <c r="G143" i="3"/>
  <c r="C143" i="3"/>
  <c r="B142" i="3"/>
  <c r="A135" i="2"/>
  <c r="P135" i="2" l="1"/>
  <c r="R135" i="2"/>
  <c r="Q135" i="2"/>
  <c r="C135" i="2"/>
  <c r="K135" i="2"/>
  <c r="I135" i="2"/>
  <c r="L135" i="2"/>
  <c r="B135" i="2"/>
  <c r="M135" i="2"/>
  <c r="D135" i="2"/>
  <c r="N135" i="2"/>
  <c r="G135" i="2"/>
  <c r="H135" i="2"/>
  <c r="J135" i="2"/>
  <c r="E135" i="2"/>
  <c r="F135" i="2"/>
  <c r="O135" i="2"/>
  <c r="Q142" i="3"/>
  <c r="P142" i="3"/>
  <c r="R142" i="3"/>
  <c r="N142" i="3"/>
  <c r="F142" i="3"/>
  <c r="M142" i="3"/>
  <c r="C142" i="3"/>
  <c r="E142" i="3"/>
  <c r="L142" i="3"/>
  <c r="D142" i="3"/>
  <c r="I142" i="3"/>
  <c r="K142" i="3"/>
  <c r="G142" i="3"/>
  <c r="J142" i="3"/>
  <c r="H142" i="3"/>
  <c r="O142" i="3"/>
  <c r="A134" i="2"/>
  <c r="B141" i="3"/>
  <c r="Q134" i="2" l="1"/>
  <c r="R134" i="2"/>
  <c r="P134" i="2"/>
  <c r="B134" i="2"/>
  <c r="J134" i="2"/>
  <c r="D134" i="2"/>
  <c r="M134" i="2"/>
  <c r="K134" i="2"/>
  <c r="L134" i="2"/>
  <c r="C134" i="2"/>
  <c r="N134" i="2"/>
  <c r="F134" i="2"/>
  <c r="G134" i="2"/>
  <c r="H134" i="2"/>
  <c r="E134" i="2"/>
  <c r="I134" i="2"/>
  <c r="O134" i="2"/>
  <c r="P141" i="3"/>
  <c r="Q141" i="3"/>
  <c r="R141" i="3"/>
  <c r="I141" i="3"/>
  <c r="H141" i="3"/>
  <c r="O141" i="3"/>
  <c r="G141" i="3"/>
  <c r="D141" i="3"/>
  <c r="L141" i="3"/>
  <c r="E141" i="3"/>
  <c r="F141" i="3"/>
  <c r="C141" i="3"/>
  <c r="N141" i="3"/>
  <c r="J141" i="3"/>
  <c r="M141" i="3"/>
  <c r="K141" i="3"/>
  <c r="B140" i="3"/>
  <c r="A133" i="2"/>
  <c r="R133" i="2" l="1"/>
  <c r="P133" i="2"/>
  <c r="Q133" i="2"/>
  <c r="I133" i="2"/>
  <c r="G133" i="2"/>
  <c r="K133" i="2"/>
  <c r="B133" i="2"/>
  <c r="L133" i="2"/>
  <c r="C133" i="2"/>
  <c r="M133" i="2"/>
  <c r="D133" i="2"/>
  <c r="E133" i="2"/>
  <c r="F133" i="2"/>
  <c r="H133" i="2"/>
  <c r="J133" i="2"/>
  <c r="N133" i="2"/>
  <c r="O133" i="2"/>
  <c r="R140" i="3"/>
  <c r="Q140" i="3"/>
  <c r="P140" i="3"/>
  <c r="L140" i="3"/>
  <c r="K140" i="3"/>
  <c r="J140" i="3"/>
  <c r="O140" i="3"/>
  <c r="G140" i="3"/>
  <c r="E140" i="3"/>
  <c r="D140" i="3"/>
  <c r="M140" i="3"/>
  <c r="N140" i="3"/>
  <c r="I140" i="3"/>
  <c r="H140" i="3"/>
  <c r="F140" i="3"/>
  <c r="C140" i="3"/>
  <c r="A132" i="2"/>
  <c r="B139" i="3"/>
  <c r="R132" i="2" l="1"/>
  <c r="Q132" i="2"/>
  <c r="P132" i="2"/>
  <c r="H132" i="2"/>
  <c r="B132" i="2"/>
  <c r="K132" i="2"/>
  <c r="J132" i="2"/>
  <c r="L132" i="2"/>
  <c r="C132" i="2"/>
  <c r="M132" i="2"/>
  <c r="D132" i="2"/>
  <c r="E132" i="2"/>
  <c r="G132" i="2"/>
  <c r="I132" i="2"/>
  <c r="N132" i="2"/>
  <c r="O132" i="2"/>
  <c r="F132" i="2"/>
  <c r="P139" i="3"/>
  <c r="R139" i="3"/>
  <c r="Q139" i="3"/>
  <c r="E139" i="3"/>
  <c r="O139" i="3"/>
  <c r="G139" i="3"/>
  <c r="D139" i="3"/>
  <c r="N139" i="3"/>
  <c r="F139" i="3"/>
  <c r="M139" i="3"/>
  <c r="C139" i="3"/>
  <c r="J139" i="3"/>
  <c r="L139" i="3"/>
  <c r="K139" i="3"/>
  <c r="I139" i="3"/>
  <c r="H139" i="3"/>
  <c r="A131" i="2"/>
  <c r="B138" i="3"/>
  <c r="P131" i="2" l="1"/>
  <c r="Q131" i="2"/>
  <c r="R131" i="2"/>
  <c r="G131" i="2"/>
  <c r="O131" i="2"/>
  <c r="E131" i="2"/>
  <c r="N131" i="2"/>
  <c r="J131" i="2"/>
  <c r="K131" i="2"/>
  <c r="B131" i="2"/>
  <c r="L131" i="2"/>
  <c r="C131" i="2"/>
  <c r="I131" i="2"/>
  <c r="M131" i="2"/>
  <c r="F131" i="2"/>
  <c r="H131" i="2"/>
  <c r="D131" i="2"/>
  <c r="R138" i="3"/>
  <c r="Q138" i="3"/>
  <c r="P138" i="3"/>
  <c r="J138" i="3"/>
  <c r="I138" i="3"/>
  <c r="D138" i="3"/>
  <c r="E138" i="3"/>
  <c r="H138" i="3"/>
  <c r="M138" i="3"/>
  <c r="C138" i="3"/>
  <c r="G138" i="3"/>
  <c r="O138" i="3"/>
  <c r="K138" i="3"/>
  <c r="F138" i="3"/>
  <c r="N138" i="3"/>
  <c r="L138" i="3"/>
  <c r="A130" i="2"/>
  <c r="B137" i="3"/>
  <c r="Q130" i="2" l="1"/>
  <c r="P130" i="2"/>
  <c r="R130" i="2"/>
  <c r="F130" i="2"/>
  <c r="N130" i="2"/>
  <c r="I130" i="2"/>
  <c r="J130" i="2"/>
  <c r="K130" i="2"/>
  <c r="B130" i="2"/>
  <c r="L130" i="2"/>
  <c r="M130" i="2"/>
  <c r="O130" i="2"/>
  <c r="C130" i="2"/>
  <c r="D130" i="2"/>
  <c r="E130" i="2"/>
  <c r="G130" i="2"/>
  <c r="H130" i="2"/>
  <c r="Q137" i="3"/>
  <c r="P137" i="3"/>
  <c r="R137" i="3"/>
  <c r="M137" i="3"/>
  <c r="C137" i="3"/>
  <c r="L137" i="3"/>
  <c r="K137" i="3"/>
  <c r="D137" i="3"/>
  <c r="H137" i="3"/>
  <c r="N137" i="3"/>
  <c r="J137" i="3"/>
  <c r="F137" i="3"/>
  <c r="E137" i="3"/>
  <c r="O137" i="3"/>
  <c r="I137" i="3"/>
  <c r="G137" i="3"/>
  <c r="A129" i="2"/>
  <c r="B136" i="3"/>
  <c r="R129" i="2" l="1"/>
  <c r="Q129" i="2"/>
  <c r="P129" i="2"/>
  <c r="E129" i="2"/>
  <c r="M129" i="2"/>
  <c r="C129" i="2"/>
  <c r="L129" i="2"/>
  <c r="I129" i="2"/>
  <c r="J129" i="2"/>
  <c r="K129" i="2"/>
  <c r="H129" i="2"/>
  <c r="N129" i="2"/>
  <c r="O129" i="2"/>
  <c r="B129" i="2"/>
  <c r="D129" i="2"/>
  <c r="G129" i="2"/>
  <c r="F129" i="2"/>
  <c r="P136" i="3"/>
  <c r="R136" i="3"/>
  <c r="Q136" i="3"/>
  <c r="H136" i="3"/>
  <c r="O136" i="3"/>
  <c r="G136" i="3"/>
  <c r="N136" i="3"/>
  <c r="F136" i="3"/>
  <c r="K136" i="3"/>
  <c r="E136" i="3"/>
  <c r="M136" i="3"/>
  <c r="L136" i="3"/>
  <c r="I136" i="3"/>
  <c r="J136" i="3"/>
  <c r="D136" i="3"/>
  <c r="C136" i="3"/>
  <c r="A128" i="2"/>
  <c r="B135" i="3"/>
  <c r="P128" i="2" l="1"/>
  <c r="R128" i="2"/>
  <c r="Q128" i="2"/>
  <c r="D128" i="2"/>
  <c r="L128" i="2"/>
  <c r="G128" i="2"/>
  <c r="I128" i="2"/>
  <c r="J128" i="2"/>
  <c r="K128" i="2"/>
  <c r="F128" i="2"/>
  <c r="H128" i="2"/>
  <c r="M128" i="2"/>
  <c r="B128" i="2"/>
  <c r="C128" i="2"/>
  <c r="E128" i="2"/>
  <c r="N128" i="2"/>
  <c r="O128" i="2"/>
  <c r="R135" i="3"/>
  <c r="Q135" i="3"/>
  <c r="P135" i="3"/>
  <c r="E135" i="3"/>
  <c r="K135" i="3"/>
  <c r="D135" i="3"/>
  <c r="J135" i="3"/>
  <c r="I135" i="3"/>
  <c r="N135" i="3"/>
  <c r="F135" i="3"/>
  <c r="H135" i="3"/>
  <c r="G135" i="3"/>
  <c r="C135" i="3"/>
  <c r="L135" i="3"/>
  <c r="O135" i="3"/>
  <c r="M135" i="3"/>
  <c r="B134" i="3"/>
  <c r="A127" i="2"/>
  <c r="P127" i="2" l="1"/>
  <c r="R127" i="2"/>
  <c r="Q127" i="2"/>
  <c r="C127" i="2"/>
  <c r="K127" i="2"/>
  <c r="J127" i="2"/>
  <c r="H127" i="2"/>
  <c r="I127" i="2"/>
  <c r="L127" i="2"/>
  <c r="E127" i="2"/>
  <c r="F127" i="2"/>
  <c r="G127" i="2"/>
  <c r="B127" i="2"/>
  <c r="D127" i="2"/>
  <c r="M127" i="2"/>
  <c r="N127" i="2"/>
  <c r="O127" i="2"/>
  <c r="R134" i="3"/>
  <c r="P134" i="3"/>
  <c r="Q134" i="3"/>
  <c r="N134" i="3"/>
  <c r="F134" i="3"/>
  <c r="D134" i="3"/>
  <c r="M134" i="3"/>
  <c r="C134" i="3"/>
  <c r="E134" i="3"/>
  <c r="L134" i="3"/>
  <c r="I134" i="3"/>
  <c r="K134" i="3"/>
  <c r="G134" i="3"/>
  <c r="O134" i="3"/>
  <c r="J134" i="3"/>
  <c r="H134" i="3"/>
  <c r="A126" i="2"/>
  <c r="B133" i="3"/>
  <c r="Q126" i="2" l="1"/>
  <c r="P126" i="2"/>
  <c r="R126" i="2"/>
  <c r="B126" i="2"/>
  <c r="J126" i="2"/>
  <c r="E126" i="2"/>
  <c r="N126" i="2"/>
  <c r="H126" i="2"/>
  <c r="I126" i="2"/>
  <c r="K126" i="2"/>
  <c r="C126" i="2"/>
  <c r="D126" i="2"/>
  <c r="F126" i="2"/>
  <c r="G126" i="2"/>
  <c r="L126" i="2"/>
  <c r="M126" i="2"/>
  <c r="O126" i="2"/>
  <c r="R133" i="3"/>
  <c r="Q133" i="3"/>
  <c r="P133" i="3"/>
  <c r="I133" i="3"/>
  <c r="H133" i="3"/>
  <c r="O133" i="3"/>
  <c r="G133" i="3"/>
  <c r="D133" i="3"/>
  <c r="L133" i="3"/>
  <c r="N133" i="3"/>
  <c r="J133" i="3"/>
  <c r="E133" i="3"/>
  <c r="M133" i="3"/>
  <c r="F133" i="3"/>
  <c r="K133" i="3"/>
  <c r="C133" i="3"/>
  <c r="B132" i="3"/>
  <c r="A125" i="2"/>
  <c r="R125" i="2" l="1"/>
  <c r="P125" i="2"/>
  <c r="Q125" i="2"/>
  <c r="I125" i="2"/>
  <c r="H125" i="2"/>
  <c r="G125" i="2"/>
  <c r="J125" i="2"/>
  <c r="K125" i="2"/>
  <c r="B125" i="2"/>
  <c r="O125" i="2"/>
  <c r="C125" i="2"/>
  <c r="D125" i="2"/>
  <c r="L125" i="2"/>
  <c r="M125" i="2"/>
  <c r="N125" i="2"/>
  <c r="E125" i="2"/>
  <c r="F125" i="2"/>
  <c r="Q132" i="3"/>
  <c r="R132" i="3"/>
  <c r="P132" i="3"/>
  <c r="L132" i="3"/>
  <c r="K132" i="3"/>
  <c r="J132" i="3"/>
  <c r="O132" i="3"/>
  <c r="G132" i="3"/>
  <c r="E132" i="3"/>
  <c r="I132" i="3"/>
  <c r="H132" i="3"/>
  <c r="C132" i="3"/>
  <c r="M132" i="3"/>
  <c r="F132" i="3"/>
  <c r="D132" i="3"/>
  <c r="N132" i="3"/>
  <c r="A124" i="2"/>
  <c r="B131" i="3"/>
  <c r="P124" i="2" l="1"/>
  <c r="R124" i="2"/>
  <c r="Q124" i="2"/>
  <c r="H124" i="2"/>
  <c r="C124" i="2"/>
  <c r="L124" i="2"/>
  <c r="G124" i="2"/>
  <c r="I124" i="2"/>
  <c r="J124" i="2"/>
  <c r="N124" i="2"/>
  <c r="O124" i="2"/>
  <c r="B124" i="2"/>
  <c r="M124" i="2"/>
  <c r="F124" i="2"/>
  <c r="K124" i="2"/>
  <c r="D124" i="2"/>
  <c r="E124" i="2"/>
  <c r="Q131" i="3"/>
  <c r="R131" i="3"/>
  <c r="P131" i="3"/>
  <c r="E131" i="3"/>
  <c r="O131" i="3"/>
  <c r="G131" i="3"/>
  <c r="D131" i="3"/>
  <c r="N131" i="3"/>
  <c r="F131" i="3"/>
  <c r="M131" i="3"/>
  <c r="C131" i="3"/>
  <c r="J131" i="3"/>
  <c r="L131" i="3"/>
  <c r="H131" i="3"/>
  <c r="K131" i="3"/>
  <c r="I131" i="3"/>
  <c r="B130" i="3"/>
  <c r="A123" i="2"/>
  <c r="P123" i="2" l="1"/>
  <c r="R123" i="2"/>
  <c r="Q123" i="2"/>
  <c r="G123" i="2"/>
  <c r="O123" i="2"/>
  <c r="F123" i="2"/>
  <c r="H123" i="2"/>
  <c r="I123" i="2"/>
  <c r="J123" i="2"/>
  <c r="L123" i="2"/>
  <c r="M123" i="2"/>
  <c r="N123" i="2"/>
  <c r="B123" i="2"/>
  <c r="C123" i="2"/>
  <c r="K123" i="2"/>
  <c r="D123" i="2"/>
  <c r="E123" i="2"/>
  <c r="R130" i="3"/>
  <c r="P130" i="3"/>
  <c r="Q130" i="3"/>
  <c r="J130" i="3"/>
  <c r="I130" i="3"/>
  <c r="D130" i="3"/>
  <c r="E130" i="3"/>
  <c r="H130" i="3"/>
  <c r="M130" i="3"/>
  <c r="C130" i="3"/>
  <c r="O130" i="3"/>
  <c r="G130" i="3"/>
  <c r="N130" i="3"/>
  <c r="K130" i="3"/>
  <c r="L130" i="3"/>
  <c r="F130" i="3"/>
  <c r="A122" i="2"/>
  <c r="B129" i="3"/>
  <c r="Q122" i="2" l="1"/>
  <c r="R122" i="2"/>
  <c r="P122" i="2"/>
  <c r="F122" i="2"/>
  <c r="N122" i="2"/>
  <c r="J122" i="2"/>
  <c r="G122" i="2"/>
  <c r="H122" i="2"/>
  <c r="I122" i="2"/>
  <c r="K122" i="2"/>
  <c r="L122" i="2"/>
  <c r="M122" i="2"/>
  <c r="B122" i="2"/>
  <c r="C122" i="2"/>
  <c r="D122" i="2"/>
  <c r="E122" i="2"/>
  <c r="O122" i="2"/>
  <c r="Q129" i="3"/>
  <c r="R129" i="3"/>
  <c r="P129" i="3"/>
  <c r="M129" i="3"/>
  <c r="C129" i="3"/>
  <c r="L129" i="3"/>
  <c r="K129" i="3"/>
  <c r="D129" i="3"/>
  <c r="H129" i="3"/>
  <c r="J129" i="3"/>
  <c r="I129" i="3"/>
  <c r="G129" i="3"/>
  <c r="F129" i="3"/>
  <c r="E129" i="3"/>
  <c r="O129" i="3"/>
  <c r="N129" i="3"/>
  <c r="A121" i="2"/>
  <c r="B128" i="3"/>
  <c r="R121" i="2" l="1"/>
  <c r="P121" i="2"/>
  <c r="Q121" i="2"/>
  <c r="E121" i="2"/>
  <c r="M121" i="2"/>
  <c r="D121" i="2"/>
  <c r="N121" i="2"/>
  <c r="G121" i="2"/>
  <c r="H121" i="2"/>
  <c r="I121" i="2"/>
  <c r="F121" i="2"/>
  <c r="J121" i="2"/>
  <c r="K121" i="2"/>
  <c r="B121" i="2"/>
  <c r="C121" i="2"/>
  <c r="L121" i="2"/>
  <c r="O121" i="2"/>
  <c r="P128" i="3"/>
  <c r="Q128" i="3"/>
  <c r="R128" i="3"/>
  <c r="H128" i="3"/>
  <c r="O128" i="3"/>
  <c r="G128" i="3"/>
  <c r="N128" i="3"/>
  <c r="F128" i="3"/>
  <c r="K128" i="3"/>
  <c r="E128" i="3"/>
  <c r="C128" i="3"/>
  <c r="I128" i="3"/>
  <c r="M128" i="3"/>
  <c r="L128" i="3"/>
  <c r="J128" i="3"/>
  <c r="D128" i="3"/>
  <c r="A120" i="2"/>
  <c r="B127" i="3"/>
  <c r="R120" i="2" l="1"/>
  <c r="Q120" i="2"/>
  <c r="P120" i="2"/>
  <c r="D120" i="2"/>
  <c r="L120" i="2"/>
  <c r="H120" i="2"/>
  <c r="F120" i="2"/>
  <c r="G120" i="2"/>
  <c r="I120" i="2"/>
  <c r="C120" i="2"/>
  <c r="E120" i="2"/>
  <c r="J120" i="2"/>
  <c r="B120" i="2"/>
  <c r="K120" i="2"/>
  <c r="M120" i="2"/>
  <c r="N120" i="2"/>
  <c r="O120" i="2"/>
  <c r="Q127" i="3"/>
  <c r="P127" i="3"/>
  <c r="R127" i="3"/>
  <c r="E127" i="3"/>
  <c r="K127" i="3"/>
  <c r="D127" i="3"/>
  <c r="J127" i="3"/>
  <c r="I127" i="3"/>
  <c r="N127" i="3"/>
  <c r="F127" i="3"/>
  <c r="L127" i="3"/>
  <c r="H127" i="3"/>
  <c r="O127" i="3"/>
  <c r="M127" i="3"/>
  <c r="G127" i="3"/>
  <c r="C127" i="3"/>
  <c r="B126" i="3"/>
  <c r="A119" i="2"/>
  <c r="P119" i="2" l="1"/>
  <c r="R119" i="2"/>
  <c r="Q119" i="2"/>
  <c r="C119" i="2"/>
  <c r="K119" i="2"/>
  <c r="B119" i="2"/>
  <c r="L119" i="2"/>
  <c r="F119" i="2"/>
  <c r="G119" i="2"/>
  <c r="H119" i="2"/>
  <c r="D119" i="2"/>
  <c r="E119" i="2"/>
  <c r="J119" i="2"/>
  <c r="M119" i="2"/>
  <c r="N119" i="2"/>
  <c r="O119" i="2"/>
  <c r="I119" i="2"/>
  <c r="R126" i="3"/>
  <c r="Q126" i="3"/>
  <c r="P126" i="3"/>
  <c r="N126" i="3"/>
  <c r="F126" i="3"/>
  <c r="D126" i="3"/>
  <c r="M126" i="3"/>
  <c r="C126" i="3"/>
  <c r="E126" i="3"/>
  <c r="L126" i="3"/>
  <c r="I126" i="3"/>
  <c r="K126" i="3"/>
  <c r="J126" i="3"/>
  <c r="G126" i="3"/>
  <c r="O126" i="3"/>
  <c r="H126" i="3"/>
  <c r="B125" i="3"/>
  <c r="A118" i="2"/>
  <c r="Q118" i="2" l="1"/>
  <c r="P118" i="2"/>
  <c r="R118" i="2"/>
  <c r="B118" i="2"/>
  <c r="J118" i="2"/>
  <c r="F118" i="2"/>
  <c r="O118" i="2"/>
  <c r="E118" i="2"/>
  <c r="G118" i="2"/>
  <c r="H118" i="2"/>
  <c r="N118" i="2"/>
  <c r="C118" i="2"/>
  <c r="L118" i="2"/>
  <c r="M118" i="2"/>
  <c r="D118" i="2"/>
  <c r="I118" i="2"/>
  <c r="K118" i="2"/>
  <c r="P125" i="3"/>
  <c r="R125" i="3"/>
  <c r="Q125" i="3"/>
  <c r="I125" i="3"/>
  <c r="H125" i="3"/>
  <c r="O125" i="3"/>
  <c r="G125" i="3"/>
  <c r="D125" i="3"/>
  <c r="L125" i="3"/>
  <c r="E125" i="3"/>
  <c r="F125" i="3"/>
  <c r="C125" i="3"/>
  <c r="N125" i="3"/>
  <c r="J125" i="3"/>
  <c r="M125" i="3"/>
  <c r="K125" i="3"/>
  <c r="A117" i="2"/>
  <c r="B124" i="3"/>
  <c r="R117" i="2" l="1"/>
  <c r="Q117" i="2"/>
  <c r="P117" i="2"/>
  <c r="I117" i="2"/>
  <c r="J117" i="2"/>
  <c r="E117" i="2"/>
  <c r="O117" i="2"/>
  <c r="F117" i="2"/>
  <c r="G117" i="2"/>
  <c r="M117" i="2"/>
  <c r="N117" i="2"/>
  <c r="B117" i="2"/>
  <c r="C117" i="2"/>
  <c r="K117" i="2"/>
  <c r="L117" i="2"/>
  <c r="D117" i="2"/>
  <c r="H117" i="2"/>
  <c r="R124" i="3"/>
  <c r="Q124" i="3"/>
  <c r="P124" i="3"/>
  <c r="L124" i="3"/>
  <c r="K124" i="3"/>
  <c r="J124" i="3"/>
  <c r="O124" i="3"/>
  <c r="G124" i="3"/>
  <c r="E124" i="3"/>
  <c r="C124" i="3"/>
  <c r="D124" i="3"/>
  <c r="I124" i="3"/>
  <c r="N124" i="3"/>
  <c r="M124" i="3"/>
  <c r="H124" i="3"/>
  <c r="F124" i="3"/>
  <c r="B123" i="3"/>
  <c r="A116" i="2"/>
  <c r="P116" i="2" l="1"/>
  <c r="R116" i="2"/>
  <c r="Q116" i="2"/>
  <c r="H116" i="2"/>
  <c r="B116" i="2"/>
  <c r="K116" i="2"/>
  <c r="D116" i="2"/>
  <c r="M116" i="2"/>
  <c r="C116" i="2"/>
  <c r="O116" i="2"/>
  <c r="E116" i="2"/>
  <c r="F116" i="2"/>
  <c r="J116" i="2"/>
  <c r="L116" i="2"/>
  <c r="N116" i="2"/>
  <c r="G116" i="2"/>
  <c r="I116" i="2"/>
  <c r="R123" i="3"/>
  <c r="Q123" i="3"/>
  <c r="P123" i="3"/>
  <c r="E123" i="3"/>
  <c r="O123" i="3"/>
  <c r="G123" i="3"/>
  <c r="D123" i="3"/>
  <c r="N123" i="3"/>
  <c r="F123" i="3"/>
  <c r="M123" i="3"/>
  <c r="C123" i="3"/>
  <c r="J123" i="3"/>
  <c r="L123" i="3"/>
  <c r="H123" i="3"/>
  <c r="K123" i="3"/>
  <c r="I123" i="3"/>
  <c r="A115" i="2"/>
  <c r="B122" i="3"/>
  <c r="P115" i="2" l="1"/>
  <c r="R115" i="2"/>
  <c r="Q115" i="2"/>
  <c r="G115" i="2"/>
  <c r="O115" i="2"/>
  <c r="E115" i="2"/>
  <c r="N115" i="2"/>
  <c r="H115" i="2"/>
  <c r="J115" i="2"/>
  <c r="K115" i="2"/>
  <c r="L115" i="2"/>
  <c r="C115" i="2"/>
  <c r="D115" i="2"/>
  <c r="F115" i="2"/>
  <c r="B115" i="2"/>
  <c r="M115" i="2"/>
  <c r="I115" i="2"/>
  <c r="R122" i="3"/>
  <c r="Q122" i="3"/>
  <c r="P122" i="3"/>
  <c r="J122" i="3"/>
  <c r="I122" i="3"/>
  <c r="E122" i="3"/>
  <c r="H122" i="3"/>
  <c r="D122" i="3"/>
  <c r="M122" i="3"/>
  <c r="C122" i="3"/>
  <c r="G122" i="3"/>
  <c r="O122" i="3"/>
  <c r="F122" i="3"/>
  <c r="K122" i="3"/>
  <c r="N122" i="3"/>
  <c r="L122" i="3"/>
  <c r="A114" i="2"/>
  <c r="B121" i="3"/>
  <c r="Q114" i="2" l="1"/>
  <c r="R114" i="2"/>
  <c r="P114" i="2"/>
  <c r="F114" i="2"/>
  <c r="N114" i="2"/>
  <c r="I114" i="2"/>
  <c r="B114" i="2"/>
  <c r="K114" i="2"/>
  <c r="D114" i="2"/>
  <c r="E114" i="2"/>
  <c r="G114" i="2"/>
  <c r="M114" i="2"/>
  <c r="O114" i="2"/>
  <c r="C114" i="2"/>
  <c r="H114" i="2"/>
  <c r="J114" i="2"/>
  <c r="L114" i="2"/>
  <c r="Q121" i="3"/>
  <c r="P121" i="3"/>
  <c r="R121" i="3"/>
  <c r="M121" i="3"/>
  <c r="C121" i="3"/>
  <c r="L121" i="3"/>
  <c r="K121" i="3"/>
  <c r="D121" i="3"/>
  <c r="H121" i="3"/>
  <c r="N121" i="3"/>
  <c r="J121" i="3"/>
  <c r="E121" i="3"/>
  <c r="O121" i="3"/>
  <c r="F121" i="3"/>
  <c r="I121" i="3"/>
  <c r="G121" i="3"/>
  <c r="A113" i="2"/>
  <c r="B120" i="3"/>
  <c r="R113" i="2" l="1"/>
  <c r="Q113" i="2"/>
  <c r="P113" i="2"/>
  <c r="E113" i="2"/>
  <c r="M113" i="2"/>
  <c r="C113" i="2"/>
  <c r="L113" i="2"/>
  <c r="F113" i="2"/>
  <c r="O113" i="2"/>
  <c r="J113" i="2"/>
  <c r="K113" i="2"/>
  <c r="N113" i="2"/>
  <c r="G113" i="2"/>
  <c r="H113" i="2"/>
  <c r="I113" i="2"/>
  <c r="B113" i="2"/>
  <c r="D113" i="2"/>
  <c r="P120" i="3"/>
  <c r="R120" i="3"/>
  <c r="Q120" i="3"/>
  <c r="H120" i="3"/>
  <c r="O120" i="3"/>
  <c r="G120" i="3"/>
  <c r="N120" i="3"/>
  <c r="F120" i="3"/>
  <c r="K120" i="3"/>
  <c r="E120" i="3"/>
  <c r="M120" i="3"/>
  <c r="L120" i="3"/>
  <c r="J120" i="3"/>
  <c r="D120" i="3"/>
  <c r="I120" i="3"/>
  <c r="C120" i="3"/>
  <c r="B119" i="3"/>
  <c r="A112" i="2"/>
  <c r="R112" i="2" l="1"/>
  <c r="Q112" i="2"/>
  <c r="P112" i="2"/>
  <c r="E112" i="2"/>
  <c r="C112" i="2"/>
  <c r="L112" i="2"/>
  <c r="G112" i="2"/>
  <c r="I112" i="2"/>
  <c r="D112" i="2"/>
  <c r="F112" i="2"/>
  <c r="H112" i="2"/>
  <c r="O112" i="2"/>
  <c r="B112" i="2"/>
  <c r="M112" i="2"/>
  <c r="J112" i="2"/>
  <c r="K112" i="2"/>
  <c r="N112" i="2"/>
  <c r="R119" i="3"/>
  <c r="Q119" i="3"/>
  <c r="P119" i="3"/>
  <c r="E119" i="3"/>
  <c r="K119" i="3"/>
  <c r="D119" i="3"/>
  <c r="J119" i="3"/>
  <c r="I119" i="3"/>
  <c r="N119" i="3"/>
  <c r="F119" i="3"/>
  <c r="H119" i="3"/>
  <c r="G119" i="3"/>
  <c r="C119" i="3"/>
  <c r="O119" i="3"/>
  <c r="M119" i="3"/>
  <c r="L119" i="3"/>
  <c r="B118" i="3"/>
  <c r="A111" i="2"/>
  <c r="Q111" i="2" l="1"/>
  <c r="P111" i="2"/>
  <c r="R111" i="2"/>
  <c r="D111" i="2"/>
  <c r="L111" i="2"/>
  <c r="G111" i="2"/>
  <c r="F111" i="2"/>
  <c r="I111" i="2"/>
  <c r="H111" i="2"/>
  <c r="J111" i="2"/>
  <c r="K111" i="2"/>
  <c r="C111" i="2"/>
  <c r="E111" i="2"/>
  <c r="M111" i="2"/>
  <c r="N111" i="2"/>
  <c r="O111" i="2"/>
  <c r="B111" i="2"/>
  <c r="P118" i="3"/>
  <c r="R118" i="3"/>
  <c r="Q118" i="3"/>
  <c r="N118" i="3"/>
  <c r="F118" i="3"/>
  <c r="M118" i="3"/>
  <c r="C118" i="3"/>
  <c r="D118" i="3"/>
  <c r="E118" i="3"/>
  <c r="L118" i="3"/>
  <c r="I118" i="3"/>
  <c r="O118" i="3"/>
  <c r="K118" i="3"/>
  <c r="G118" i="3"/>
  <c r="J118" i="3"/>
  <c r="H118" i="3"/>
  <c r="A110" i="2"/>
  <c r="B117" i="3"/>
  <c r="P110" i="2" l="1"/>
  <c r="R110" i="2"/>
  <c r="Q110" i="2"/>
  <c r="C110" i="2"/>
  <c r="K110" i="2"/>
  <c r="J110" i="2"/>
  <c r="F110" i="2"/>
  <c r="G110" i="2"/>
  <c r="H110" i="2"/>
  <c r="I110" i="2"/>
  <c r="L110" i="2"/>
  <c r="M110" i="2"/>
  <c r="N110" i="2"/>
  <c r="O110" i="2"/>
  <c r="E110" i="2"/>
  <c r="B110" i="2"/>
  <c r="D110" i="2"/>
  <c r="Q117" i="3"/>
  <c r="R117" i="3"/>
  <c r="P117" i="3"/>
  <c r="I117" i="3"/>
  <c r="H117" i="3"/>
  <c r="O117" i="3"/>
  <c r="G117" i="3"/>
  <c r="D117" i="3"/>
  <c r="L117" i="3"/>
  <c r="N117" i="3"/>
  <c r="M117" i="3"/>
  <c r="J117" i="3"/>
  <c r="E117" i="3"/>
  <c r="F117" i="3"/>
  <c r="K117" i="3"/>
  <c r="C117" i="3"/>
  <c r="B116" i="3"/>
  <c r="A109" i="2"/>
  <c r="Q109" i="2" l="1"/>
  <c r="R109" i="2"/>
  <c r="P109" i="2"/>
  <c r="B109" i="2"/>
  <c r="J109" i="2"/>
  <c r="E109" i="2"/>
  <c r="N109" i="2"/>
  <c r="F109" i="2"/>
  <c r="G109" i="2"/>
  <c r="H109" i="2"/>
  <c r="D109" i="2"/>
  <c r="I109" i="2"/>
  <c r="K109" i="2"/>
  <c r="O109" i="2"/>
  <c r="C109" i="2"/>
  <c r="L109" i="2"/>
  <c r="M109" i="2"/>
  <c r="P116" i="3"/>
  <c r="R116" i="3"/>
  <c r="Q116" i="3"/>
  <c r="L116" i="3"/>
  <c r="K116" i="3"/>
  <c r="J116" i="3"/>
  <c r="O116" i="3"/>
  <c r="G116" i="3"/>
  <c r="E116" i="3"/>
  <c r="I116" i="3"/>
  <c r="H116" i="3"/>
  <c r="M116" i="3"/>
  <c r="F116" i="3"/>
  <c r="C116" i="3"/>
  <c r="D116" i="3"/>
  <c r="N116" i="3"/>
  <c r="A108" i="2"/>
  <c r="B115" i="3"/>
  <c r="P108" i="2" l="1"/>
  <c r="R108" i="2"/>
  <c r="Q108" i="2"/>
  <c r="I108" i="2"/>
  <c r="H108" i="2"/>
  <c r="E108" i="2"/>
  <c r="O108" i="2"/>
  <c r="F108" i="2"/>
  <c r="G108" i="2"/>
  <c r="C108" i="2"/>
  <c r="D108" i="2"/>
  <c r="J108" i="2"/>
  <c r="B108" i="2"/>
  <c r="K108" i="2"/>
  <c r="N108" i="2"/>
  <c r="M108" i="2"/>
  <c r="L108" i="2"/>
  <c r="R115" i="3"/>
  <c r="Q115" i="3"/>
  <c r="P115" i="3"/>
  <c r="E115" i="3"/>
  <c r="O115" i="3"/>
  <c r="G115" i="3"/>
  <c r="D115" i="3"/>
  <c r="N115" i="3"/>
  <c r="F115" i="3"/>
  <c r="M115" i="3"/>
  <c r="C115" i="3"/>
  <c r="J115" i="3"/>
  <c r="L115" i="3"/>
  <c r="H115" i="3"/>
  <c r="K115" i="3"/>
  <c r="I115" i="3"/>
  <c r="A107" i="2"/>
  <c r="B114" i="3"/>
  <c r="P107" i="2" l="1"/>
  <c r="R107" i="2"/>
  <c r="Q107" i="2"/>
  <c r="H107" i="2"/>
  <c r="C107" i="2"/>
  <c r="L107" i="2"/>
  <c r="E107" i="2"/>
  <c r="O107" i="2"/>
  <c r="F107" i="2"/>
  <c r="G107" i="2"/>
  <c r="B107" i="2"/>
  <c r="D107" i="2"/>
  <c r="I107" i="2"/>
  <c r="N107" i="2"/>
  <c r="J107" i="2"/>
  <c r="K107" i="2"/>
  <c r="M107" i="2"/>
  <c r="R114" i="3"/>
  <c r="P114" i="3"/>
  <c r="Q114" i="3"/>
  <c r="J114" i="3"/>
  <c r="D114" i="3"/>
  <c r="I114" i="3"/>
  <c r="E114" i="3"/>
  <c r="H114" i="3"/>
  <c r="M114" i="3"/>
  <c r="C114" i="3"/>
  <c r="O114" i="3"/>
  <c r="K114" i="3"/>
  <c r="N114" i="3"/>
  <c r="G114" i="3"/>
  <c r="L114" i="3"/>
  <c r="F114" i="3"/>
  <c r="A106" i="2"/>
  <c r="B113" i="3"/>
  <c r="Q106" i="2" l="1"/>
  <c r="R106" i="2"/>
  <c r="P106" i="2"/>
  <c r="G106" i="2"/>
  <c r="O106" i="2"/>
  <c r="F106" i="2"/>
  <c r="D106" i="2"/>
  <c r="N106" i="2"/>
  <c r="E106" i="2"/>
  <c r="H106" i="2"/>
  <c r="M106" i="2"/>
  <c r="B106" i="2"/>
  <c r="C106" i="2"/>
  <c r="I106" i="2"/>
  <c r="J106" i="2"/>
  <c r="K106" i="2"/>
  <c r="L106" i="2"/>
  <c r="Q113" i="3"/>
  <c r="R113" i="3"/>
  <c r="P113" i="3"/>
  <c r="M113" i="3"/>
  <c r="C113" i="3"/>
  <c r="L113" i="3"/>
  <c r="K113" i="3"/>
  <c r="D113" i="3"/>
  <c r="H113" i="3"/>
  <c r="J113" i="3"/>
  <c r="N113" i="3"/>
  <c r="I113" i="3"/>
  <c r="F113" i="3"/>
  <c r="G113" i="3"/>
  <c r="E113" i="3"/>
  <c r="O113" i="3"/>
  <c r="B112" i="3"/>
  <c r="A105" i="2"/>
  <c r="R105" i="2" l="1"/>
  <c r="Q105" i="2"/>
  <c r="P105" i="2"/>
  <c r="F105" i="2"/>
  <c r="N105" i="2"/>
  <c r="J105" i="2"/>
  <c r="D105" i="2"/>
  <c r="O105" i="2"/>
  <c r="E105" i="2"/>
  <c r="G105" i="2"/>
  <c r="L105" i="2"/>
  <c r="M105" i="2"/>
  <c r="H105" i="2"/>
  <c r="I105" i="2"/>
  <c r="K105" i="2"/>
  <c r="B105" i="2"/>
  <c r="C105" i="2"/>
  <c r="P112" i="3"/>
  <c r="Q112" i="3"/>
  <c r="R112" i="3"/>
  <c r="H112" i="3"/>
  <c r="O112" i="3"/>
  <c r="G112" i="3"/>
  <c r="N112" i="3"/>
  <c r="F112" i="3"/>
  <c r="K112" i="3"/>
  <c r="E112" i="3"/>
  <c r="C112" i="3"/>
  <c r="I112" i="3"/>
  <c r="M112" i="3"/>
  <c r="L112" i="3"/>
  <c r="J112" i="3"/>
  <c r="D112" i="3"/>
  <c r="A104" i="2"/>
  <c r="B111" i="3"/>
  <c r="Q104" i="2" l="1"/>
  <c r="P104" i="2"/>
  <c r="R104" i="2"/>
  <c r="E104" i="2"/>
  <c r="M104" i="2"/>
  <c r="D104" i="2"/>
  <c r="N104" i="2"/>
  <c r="C104" i="2"/>
  <c r="O104" i="2"/>
  <c r="F104" i="2"/>
  <c r="G104" i="2"/>
  <c r="J104" i="2"/>
  <c r="K104" i="2"/>
  <c r="L104" i="2"/>
  <c r="I104" i="2"/>
  <c r="B104" i="2"/>
  <c r="H104" i="2"/>
  <c r="P111" i="3"/>
  <c r="Q111" i="3"/>
  <c r="R111" i="3"/>
  <c r="E111" i="3"/>
  <c r="K111" i="3"/>
  <c r="D111" i="3"/>
  <c r="J111" i="3"/>
  <c r="I111" i="3"/>
  <c r="N111" i="3"/>
  <c r="F111" i="3"/>
  <c r="L111" i="3"/>
  <c r="H111" i="3"/>
  <c r="O111" i="3"/>
  <c r="M111" i="3"/>
  <c r="G111" i="3"/>
  <c r="C111" i="3"/>
  <c r="B110" i="3"/>
  <c r="A103" i="2"/>
  <c r="P103" i="2" l="1"/>
  <c r="R103" i="2"/>
  <c r="Q103" i="2"/>
  <c r="D103" i="2"/>
  <c r="L103" i="2"/>
  <c r="H103" i="2"/>
  <c r="C103" i="2"/>
  <c r="N103" i="2"/>
  <c r="E103" i="2"/>
  <c r="O103" i="2"/>
  <c r="F103" i="2"/>
  <c r="I103" i="2"/>
  <c r="J103" i="2"/>
  <c r="K103" i="2"/>
  <c r="M103" i="2"/>
  <c r="B103" i="2"/>
  <c r="G103" i="2"/>
  <c r="R110" i="3"/>
  <c r="Q110" i="3"/>
  <c r="P110" i="3"/>
  <c r="N110" i="3"/>
  <c r="F110" i="3"/>
  <c r="M110" i="3"/>
  <c r="C110" i="3"/>
  <c r="D110" i="3"/>
  <c r="E110" i="3"/>
  <c r="L110" i="3"/>
  <c r="I110" i="3"/>
  <c r="K110" i="3"/>
  <c r="O110" i="3"/>
  <c r="J110" i="3"/>
  <c r="H110" i="3"/>
  <c r="G110" i="3"/>
  <c r="A102" i="2"/>
  <c r="B109" i="3"/>
  <c r="Q102" i="2" l="1"/>
  <c r="R102" i="2"/>
  <c r="P102" i="2"/>
  <c r="C102" i="2"/>
  <c r="K102" i="2"/>
  <c r="B102" i="2"/>
  <c r="L102" i="2"/>
  <c r="D102" i="2"/>
  <c r="N102" i="2"/>
  <c r="E102" i="2"/>
  <c r="O102" i="2"/>
  <c r="F102" i="2"/>
  <c r="G102" i="2"/>
  <c r="H102" i="2"/>
  <c r="I102" i="2"/>
  <c r="J102" i="2"/>
  <c r="M102" i="2"/>
  <c r="R109" i="3"/>
  <c r="Q109" i="3"/>
  <c r="P109" i="3"/>
  <c r="I109" i="3"/>
  <c r="H109" i="3"/>
  <c r="O109" i="3"/>
  <c r="G109" i="3"/>
  <c r="D109" i="3"/>
  <c r="L109" i="3"/>
  <c r="E109" i="3"/>
  <c r="F109" i="3"/>
  <c r="C109" i="3"/>
  <c r="N109" i="3"/>
  <c r="J109" i="3"/>
  <c r="M109" i="3"/>
  <c r="K109" i="3"/>
  <c r="B108" i="3"/>
  <c r="A101" i="2"/>
  <c r="P101" i="2" l="1"/>
  <c r="Q101" i="2"/>
  <c r="R101" i="2"/>
  <c r="B101" i="2"/>
  <c r="J101" i="2"/>
  <c r="F101" i="2"/>
  <c r="O101" i="2"/>
  <c r="C101" i="2"/>
  <c r="M101" i="2"/>
  <c r="D101" i="2"/>
  <c r="N101" i="2"/>
  <c r="E101" i="2"/>
  <c r="G101" i="2"/>
  <c r="H101" i="2"/>
  <c r="I101" i="2"/>
  <c r="K101" i="2"/>
  <c r="L101" i="2"/>
  <c r="P108" i="3"/>
  <c r="R108" i="3"/>
  <c r="Q108" i="3"/>
  <c r="L108" i="3"/>
  <c r="K108" i="3"/>
  <c r="J108" i="3"/>
  <c r="O108" i="3"/>
  <c r="G108" i="3"/>
  <c r="E108" i="3"/>
  <c r="I108" i="3"/>
  <c r="D108" i="3"/>
  <c r="M108" i="3"/>
  <c r="N108" i="3"/>
  <c r="H108" i="3"/>
  <c r="F108" i="3"/>
  <c r="C108" i="3"/>
  <c r="A100" i="2"/>
  <c r="B107" i="3"/>
  <c r="P100" i="2" l="1"/>
  <c r="Q100" i="2"/>
  <c r="R100" i="2"/>
  <c r="I100" i="2"/>
  <c r="J100" i="2"/>
  <c r="C100" i="2"/>
  <c r="M100" i="2"/>
  <c r="D100" i="2"/>
  <c r="N100" i="2"/>
  <c r="E100" i="2"/>
  <c r="O100" i="2"/>
  <c r="B100" i="2"/>
  <c r="F100" i="2"/>
  <c r="G100" i="2"/>
  <c r="H100" i="2"/>
  <c r="L100" i="2"/>
  <c r="K100" i="2"/>
  <c r="Q107" i="3"/>
  <c r="P107" i="3"/>
  <c r="R107" i="3"/>
  <c r="E107" i="3"/>
  <c r="O107" i="3"/>
  <c r="G107" i="3"/>
  <c r="D107" i="3"/>
  <c r="N107" i="3"/>
  <c r="F107" i="3"/>
  <c r="M107" i="3"/>
  <c r="C107" i="3"/>
  <c r="J107" i="3"/>
  <c r="L107" i="3"/>
  <c r="H107" i="3"/>
  <c r="K107" i="3"/>
  <c r="I107" i="3"/>
  <c r="B106" i="3"/>
  <c r="A99" i="2"/>
  <c r="P99" i="2" l="1"/>
  <c r="Q99" i="2"/>
  <c r="R99" i="2"/>
  <c r="H99" i="2"/>
  <c r="D99" i="2"/>
  <c r="M99" i="2"/>
  <c r="B99" i="2"/>
  <c r="L99" i="2"/>
  <c r="C99" i="2"/>
  <c r="N99" i="2"/>
  <c r="E99" i="2"/>
  <c r="O99" i="2"/>
  <c r="G99" i="2"/>
  <c r="I99" i="2"/>
  <c r="J99" i="2"/>
  <c r="K99" i="2"/>
  <c r="F99" i="2"/>
  <c r="R106" i="3"/>
  <c r="Q106" i="3"/>
  <c r="P106" i="3"/>
  <c r="J106" i="3"/>
  <c r="I106" i="3"/>
  <c r="E106" i="3"/>
  <c r="H106" i="3"/>
  <c r="D106" i="3"/>
  <c r="M106" i="3"/>
  <c r="C106" i="3"/>
  <c r="G106" i="3"/>
  <c r="F106" i="3"/>
  <c r="K106" i="3"/>
  <c r="O106" i="3"/>
  <c r="N106" i="3"/>
  <c r="L106" i="3"/>
  <c r="B105" i="3"/>
  <c r="A98" i="2"/>
  <c r="Q98" i="2" l="1"/>
  <c r="R98" i="2"/>
  <c r="P98" i="2"/>
  <c r="G98" i="2"/>
  <c r="O98" i="2"/>
  <c r="H98" i="2"/>
  <c r="B98" i="2"/>
  <c r="L98" i="2"/>
  <c r="C98" i="2"/>
  <c r="M98" i="2"/>
  <c r="D98" i="2"/>
  <c r="N98" i="2"/>
  <c r="K98" i="2"/>
  <c r="I98" i="2"/>
  <c r="J98" i="2"/>
  <c r="E98" i="2"/>
  <c r="F98" i="2"/>
  <c r="R105" i="3"/>
  <c r="Q105" i="3"/>
  <c r="P105" i="3"/>
  <c r="M105" i="3"/>
  <c r="C105" i="3"/>
  <c r="L105" i="3"/>
  <c r="K105" i="3"/>
  <c r="D105" i="3"/>
  <c r="H105" i="3"/>
  <c r="F105" i="3"/>
  <c r="N105" i="3"/>
  <c r="J105" i="3"/>
  <c r="E105" i="3"/>
  <c r="O105" i="3"/>
  <c r="I105" i="3"/>
  <c r="G105" i="3"/>
  <c r="A97" i="2"/>
  <c r="B104" i="3"/>
  <c r="R97" i="2" l="1"/>
  <c r="Q97" i="2"/>
  <c r="P97" i="2"/>
  <c r="F97" i="2"/>
  <c r="N97" i="2"/>
  <c r="B97" i="2"/>
  <c r="K97" i="2"/>
  <c r="L97" i="2"/>
  <c r="C97" i="2"/>
  <c r="M97" i="2"/>
  <c r="D97" i="2"/>
  <c r="O97" i="2"/>
  <c r="I97" i="2"/>
  <c r="J97" i="2"/>
  <c r="E97" i="2"/>
  <c r="G97" i="2"/>
  <c r="H97" i="2"/>
  <c r="P104" i="3"/>
  <c r="R104" i="3"/>
  <c r="Q104" i="3"/>
  <c r="H104" i="3"/>
  <c r="O104" i="3"/>
  <c r="G104" i="3"/>
  <c r="N104" i="3"/>
  <c r="F104" i="3"/>
  <c r="K104" i="3"/>
  <c r="E104" i="3"/>
  <c r="M104" i="3"/>
  <c r="C104" i="3"/>
  <c r="L104" i="3"/>
  <c r="J104" i="3"/>
  <c r="D104" i="3"/>
  <c r="I104" i="3"/>
  <c r="A96" i="2"/>
  <c r="B103" i="3"/>
  <c r="P96" i="2" l="1"/>
  <c r="R96" i="2"/>
  <c r="Q96" i="2"/>
  <c r="E96" i="2"/>
  <c r="M96" i="2"/>
  <c r="F96" i="2"/>
  <c r="O96" i="2"/>
  <c r="K96" i="2"/>
  <c r="B96" i="2"/>
  <c r="L96" i="2"/>
  <c r="C96" i="2"/>
  <c r="N96" i="2"/>
  <c r="H96" i="2"/>
  <c r="I96" i="2"/>
  <c r="J96" i="2"/>
  <c r="G96" i="2"/>
  <c r="D96" i="2"/>
  <c r="R103" i="3"/>
  <c r="Q103" i="3"/>
  <c r="P103" i="3"/>
  <c r="E103" i="3"/>
  <c r="K103" i="3"/>
  <c r="D103" i="3"/>
  <c r="J103" i="3"/>
  <c r="I103" i="3"/>
  <c r="N103" i="3"/>
  <c r="F103" i="3"/>
  <c r="H103" i="3"/>
  <c r="G103" i="3"/>
  <c r="C103" i="3"/>
  <c r="L103" i="3"/>
  <c r="O103" i="3"/>
  <c r="M103" i="3"/>
  <c r="B102" i="3"/>
  <c r="A95" i="2"/>
  <c r="Q95" i="2" l="1"/>
  <c r="P95" i="2"/>
  <c r="R95" i="2"/>
  <c r="D95" i="2"/>
  <c r="L95" i="2"/>
  <c r="I95" i="2"/>
  <c r="K95" i="2"/>
  <c r="B95" i="2"/>
  <c r="M95" i="2"/>
  <c r="C95" i="2"/>
  <c r="N95" i="2"/>
  <c r="F95" i="2"/>
  <c r="G95" i="2"/>
  <c r="H95" i="2"/>
  <c r="J95" i="2"/>
  <c r="O95" i="2"/>
  <c r="E95" i="2"/>
  <c r="R102" i="3"/>
  <c r="Q102" i="3"/>
  <c r="P102" i="3"/>
  <c r="N102" i="3"/>
  <c r="F102" i="3"/>
  <c r="D102" i="3"/>
  <c r="M102" i="3"/>
  <c r="C102" i="3"/>
  <c r="E102" i="3"/>
  <c r="L102" i="3"/>
  <c r="I102" i="3"/>
  <c r="O102" i="3"/>
  <c r="K102" i="3"/>
  <c r="G102" i="3"/>
  <c r="J102" i="3"/>
  <c r="H102" i="3"/>
  <c r="B101" i="3"/>
  <c r="A94" i="2"/>
  <c r="P94" i="2" l="1"/>
  <c r="R94" i="2"/>
  <c r="Q94" i="2"/>
  <c r="C94" i="2"/>
  <c r="K94" i="2"/>
  <c r="J94" i="2"/>
  <c r="B94" i="2"/>
  <c r="L94" i="2"/>
  <c r="D94" i="2"/>
  <c r="M94" i="2"/>
  <c r="H94" i="2"/>
  <c r="I94" i="2"/>
  <c r="N94" i="2"/>
  <c r="E94" i="2"/>
  <c r="F94" i="2"/>
  <c r="G94" i="2"/>
  <c r="O94" i="2"/>
  <c r="Q101" i="3"/>
  <c r="P101" i="3"/>
  <c r="R101" i="3"/>
  <c r="I101" i="3"/>
  <c r="H101" i="3"/>
  <c r="O101" i="3"/>
  <c r="G101" i="3"/>
  <c r="D101" i="3"/>
  <c r="L101" i="3"/>
  <c r="N101" i="3"/>
  <c r="E101" i="3"/>
  <c r="M101" i="3"/>
  <c r="J101" i="3"/>
  <c r="K101" i="3"/>
  <c r="F101" i="3"/>
  <c r="C101" i="3"/>
  <c r="B100" i="3"/>
  <c r="A93" i="2"/>
  <c r="Q93" i="2" l="1"/>
  <c r="P93" i="2"/>
  <c r="R93" i="2"/>
  <c r="B93" i="2"/>
  <c r="J93" i="2"/>
  <c r="E93" i="2"/>
  <c r="N93" i="2"/>
  <c r="F93" i="2"/>
  <c r="O93" i="2"/>
  <c r="G93" i="2"/>
  <c r="K93" i="2"/>
  <c r="L93" i="2"/>
  <c r="M93" i="2"/>
  <c r="D93" i="2"/>
  <c r="H93" i="2"/>
  <c r="I93" i="2"/>
  <c r="C93" i="2"/>
  <c r="P100" i="3"/>
  <c r="R100" i="3"/>
  <c r="Q100" i="3"/>
  <c r="L100" i="3"/>
  <c r="K100" i="3"/>
  <c r="J100" i="3"/>
  <c r="O100" i="3"/>
  <c r="G100" i="3"/>
  <c r="E100" i="3"/>
  <c r="I100" i="3"/>
  <c r="M100" i="3"/>
  <c r="H100" i="3"/>
  <c r="F100" i="3"/>
  <c r="C100" i="3"/>
  <c r="D100" i="3"/>
  <c r="N100" i="3"/>
  <c r="A92" i="2"/>
  <c r="B99" i="3"/>
  <c r="P92" i="2" l="1"/>
  <c r="R92" i="2"/>
  <c r="Q92" i="2"/>
  <c r="I92" i="2"/>
  <c r="H92" i="2"/>
  <c r="J92" i="2"/>
  <c r="B92" i="2"/>
  <c r="K92" i="2"/>
  <c r="M92" i="2"/>
  <c r="N92" i="2"/>
  <c r="C92" i="2"/>
  <c r="O92" i="2"/>
  <c r="L92" i="2"/>
  <c r="D92" i="2"/>
  <c r="E92" i="2"/>
  <c r="F92" i="2"/>
  <c r="G92" i="2"/>
  <c r="R99" i="3"/>
  <c r="Q99" i="3"/>
  <c r="P99" i="3"/>
  <c r="E99" i="3"/>
  <c r="O99" i="3"/>
  <c r="G99" i="3"/>
  <c r="D99" i="3"/>
  <c r="N99" i="3"/>
  <c r="F99" i="3"/>
  <c r="M99" i="3"/>
  <c r="C99" i="3"/>
  <c r="J99" i="3"/>
  <c r="L99" i="3"/>
  <c r="H99" i="3"/>
  <c r="K99" i="3"/>
  <c r="I99" i="3"/>
  <c r="B98" i="3"/>
  <c r="A91" i="2"/>
  <c r="P91" i="2" l="1"/>
  <c r="R91" i="2"/>
  <c r="Q91" i="2"/>
  <c r="H91" i="2"/>
  <c r="C91" i="2"/>
  <c r="L91" i="2"/>
  <c r="D91" i="2"/>
  <c r="M91" i="2"/>
  <c r="E91" i="2"/>
  <c r="N91" i="2"/>
  <c r="O91" i="2"/>
  <c r="B91" i="2"/>
  <c r="F91" i="2"/>
  <c r="J91" i="2"/>
  <c r="K91" i="2"/>
  <c r="G91" i="2"/>
  <c r="I91" i="2"/>
  <c r="P98" i="3"/>
  <c r="R98" i="3"/>
  <c r="Q98" i="3"/>
  <c r="J98" i="3"/>
  <c r="I98" i="3"/>
  <c r="D98" i="3"/>
  <c r="E98" i="3"/>
  <c r="H98" i="3"/>
  <c r="M98" i="3"/>
  <c r="C98" i="3"/>
  <c r="O98" i="3"/>
  <c r="K98" i="3"/>
  <c r="N98" i="3"/>
  <c r="G98" i="3"/>
  <c r="L98" i="3"/>
  <c r="F98" i="3"/>
  <c r="A90" i="2"/>
  <c r="B97" i="3"/>
  <c r="Q90" i="2" l="1"/>
  <c r="R90" i="2"/>
  <c r="P90" i="2"/>
  <c r="G90" i="2"/>
  <c r="O90" i="2"/>
  <c r="F90" i="2"/>
  <c r="H90" i="2"/>
  <c r="I90" i="2"/>
  <c r="B90" i="2"/>
  <c r="N90" i="2"/>
  <c r="C90" i="2"/>
  <c r="D90" i="2"/>
  <c r="E90" i="2"/>
  <c r="J90" i="2"/>
  <c r="K90" i="2"/>
  <c r="L90" i="2"/>
  <c r="M90" i="2"/>
  <c r="R97" i="3"/>
  <c r="P97" i="3"/>
  <c r="Q97" i="3"/>
  <c r="M97" i="3"/>
  <c r="C97" i="3"/>
  <c r="L97" i="3"/>
  <c r="K97" i="3"/>
  <c r="D97" i="3"/>
  <c r="H97" i="3"/>
  <c r="J97" i="3"/>
  <c r="I97" i="3"/>
  <c r="F97" i="3"/>
  <c r="G97" i="3"/>
  <c r="E97" i="3"/>
  <c r="O97" i="3"/>
  <c r="N97" i="3"/>
  <c r="B96" i="3"/>
  <c r="A89" i="2"/>
  <c r="R89" i="2" l="1"/>
  <c r="P89" i="2"/>
  <c r="Q89" i="2"/>
  <c r="F89" i="2"/>
  <c r="N89" i="2"/>
  <c r="J89" i="2"/>
  <c r="H89" i="2"/>
  <c r="I89" i="2"/>
  <c r="K89" i="2"/>
  <c r="B89" i="2"/>
  <c r="C89" i="2"/>
  <c r="D89" i="2"/>
  <c r="L89" i="2"/>
  <c r="M89" i="2"/>
  <c r="O89" i="2"/>
  <c r="E89" i="2"/>
  <c r="G89" i="2"/>
  <c r="Q96" i="3"/>
  <c r="P96" i="3"/>
  <c r="R96" i="3"/>
  <c r="H96" i="3"/>
  <c r="O96" i="3"/>
  <c r="G96" i="3"/>
  <c r="N96" i="3"/>
  <c r="F96" i="3"/>
  <c r="K96" i="3"/>
  <c r="E96" i="3"/>
  <c r="C96" i="3"/>
  <c r="M96" i="3"/>
  <c r="I96" i="3"/>
  <c r="L96" i="3"/>
  <c r="J96" i="3"/>
  <c r="D96" i="3"/>
  <c r="B95" i="3"/>
  <c r="A88" i="2"/>
  <c r="Q88" i="2" l="1"/>
  <c r="R88" i="2"/>
  <c r="P88" i="2"/>
  <c r="E88" i="2"/>
  <c r="M88" i="2"/>
  <c r="D88" i="2"/>
  <c r="N88" i="2"/>
  <c r="H88" i="2"/>
  <c r="I88" i="2"/>
  <c r="J88" i="2"/>
  <c r="O88" i="2"/>
  <c r="B88" i="2"/>
  <c r="L88" i="2"/>
  <c r="C88" i="2"/>
  <c r="F88" i="2"/>
  <c r="G88" i="2"/>
  <c r="K88" i="2"/>
  <c r="P95" i="3"/>
  <c r="R95" i="3"/>
  <c r="Q95" i="3"/>
  <c r="E95" i="3"/>
  <c r="K95" i="3"/>
  <c r="D95" i="3"/>
  <c r="J95" i="3"/>
  <c r="I95" i="3"/>
  <c r="N95" i="3"/>
  <c r="F95" i="3"/>
  <c r="O95" i="3"/>
  <c r="H95" i="3"/>
  <c r="M95" i="3"/>
  <c r="L95" i="3"/>
  <c r="G95" i="3"/>
  <c r="C95" i="3"/>
  <c r="B94" i="3"/>
  <c r="A87" i="2"/>
  <c r="P87" i="2" l="1"/>
  <c r="Q87" i="2"/>
  <c r="R87" i="2"/>
  <c r="D87" i="2"/>
  <c r="L87" i="2"/>
  <c r="H87" i="2"/>
  <c r="G87" i="2"/>
  <c r="I87" i="2"/>
  <c r="J87" i="2"/>
  <c r="M87" i="2"/>
  <c r="N87" i="2"/>
  <c r="O87" i="2"/>
  <c r="B87" i="2"/>
  <c r="K87" i="2"/>
  <c r="F87" i="2"/>
  <c r="C87" i="2"/>
  <c r="E87" i="2"/>
  <c r="R94" i="3"/>
  <c r="Q94" i="3"/>
  <c r="P94" i="3"/>
  <c r="N94" i="3"/>
  <c r="F94" i="3"/>
  <c r="D94" i="3"/>
  <c r="M94" i="3"/>
  <c r="C94" i="3"/>
  <c r="E94" i="3"/>
  <c r="L94" i="3"/>
  <c r="I94" i="3"/>
  <c r="K94" i="3"/>
  <c r="G94" i="3"/>
  <c r="J94" i="3"/>
  <c r="O94" i="3"/>
  <c r="H94" i="3"/>
  <c r="B93" i="3"/>
  <c r="A86" i="2"/>
  <c r="P86" i="2" l="1"/>
  <c r="R86" i="2"/>
  <c r="Q86" i="2"/>
  <c r="C86" i="2"/>
  <c r="K86" i="2"/>
  <c r="B86" i="2"/>
  <c r="L86" i="2"/>
  <c r="G86" i="2"/>
  <c r="H86" i="2"/>
  <c r="I86" i="2"/>
  <c r="J86" i="2"/>
  <c r="M86" i="2"/>
  <c r="N86" i="2"/>
  <c r="D86" i="2"/>
  <c r="E86" i="2"/>
  <c r="F86" i="2"/>
  <c r="O86" i="2"/>
  <c r="Q93" i="3"/>
  <c r="P93" i="3"/>
  <c r="R93" i="3"/>
  <c r="I93" i="3"/>
  <c r="H93" i="3"/>
  <c r="O93" i="3"/>
  <c r="G93" i="3"/>
  <c r="D93" i="3"/>
  <c r="L93" i="3"/>
  <c r="E93" i="3"/>
  <c r="F93" i="3"/>
  <c r="N93" i="3"/>
  <c r="J93" i="3"/>
  <c r="C93" i="3"/>
  <c r="M93" i="3"/>
  <c r="K93" i="3"/>
  <c r="A85" i="2"/>
  <c r="B92" i="3"/>
  <c r="Q85" i="2" l="1"/>
  <c r="P85" i="2"/>
  <c r="R85" i="2"/>
  <c r="B85" i="2"/>
  <c r="J85" i="2"/>
  <c r="F85" i="2"/>
  <c r="O85" i="2"/>
  <c r="G85" i="2"/>
  <c r="H85" i="2"/>
  <c r="I85" i="2"/>
  <c r="E85" i="2"/>
  <c r="K85" i="2"/>
  <c r="L85" i="2"/>
  <c r="C85" i="2"/>
  <c r="D85" i="2"/>
  <c r="N85" i="2"/>
  <c r="M85" i="2"/>
  <c r="P92" i="3"/>
  <c r="Q92" i="3"/>
  <c r="R92" i="3"/>
  <c r="L92" i="3"/>
  <c r="K92" i="3"/>
  <c r="J92" i="3"/>
  <c r="O92" i="3"/>
  <c r="G92" i="3"/>
  <c r="E92" i="3"/>
  <c r="D92" i="3"/>
  <c r="M92" i="3"/>
  <c r="N92" i="3"/>
  <c r="I92" i="3"/>
  <c r="C92" i="3"/>
  <c r="H92" i="3"/>
  <c r="F92" i="3"/>
  <c r="B91" i="3"/>
  <c r="A84" i="2"/>
  <c r="R84" i="2" l="1"/>
  <c r="Q84" i="2"/>
  <c r="P84" i="2"/>
  <c r="I84" i="2"/>
  <c r="J84" i="2"/>
  <c r="F84" i="2"/>
  <c r="G84" i="2"/>
  <c r="H84" i="2"/>
  <c r="D84" i="2"/>
  <c r="E84" i="2"/>
  <c r="K84" i="2"/>
  <c r="C84" i="2"/>
  <c r="L84" i="2"/>
  <c r="M84" i="2"/>
  <c r="O84" i="2"/>
  <c r="B84" i="2"/>
  <c r="N84" i="2"/>
  <c r="R91" i="3"/>
  <c r="Q91" i="3"/>
  <c r="P91" i="3"/>
  <c r="E91" i="3"/>
  <c r="O91" i="3"/>
  <c r="G91" i="3"/>
  <c r="D91" i="3"/>
  <c r="N91" i="3"/>
  <c r="F91" i="3"/>
  <c r="M91" i="3"/>
  <c r="C91" i="3"/>
  <c r="J91" i="3"/>
  <c r="L91" i="3"/>
  <c r="K91" i="3"/>
  <c r="I91" i="3"/>
  <c r="H91" i="3"/>
  <c r="A83" i="2"/>
  <c r="B90" i="3"/>
  <c r="P83" i="2" l="1"/>
  <c r="R83" i="2"/>
  <c r="Q83" i="2"/>
  <c r="H83" i="2"/>
  <c r="D83" i="2"/>
  <c r="M83" i="2"/>
  <c r="F83" i="2"/>
  <c r="G83" i="2"/>
  <c r="I83" i="2"/>
  <c r="B83" i="2"/>
  <c r="C83" i="2"/>
  <c r="E83" i="2"/>
  <c r="K83" i="2"/>
  <c r="L83" i="2"/>
  <c r="N83" i="2"/>
  <c r="J83" i="2"/>
  <c r="O83" i="2"/>
  <c r="P90" i="3"/>
  <c r="R90" i="3"/>
  <c r="Q90" i="3"/>
  <c r="J90" i="3"/>
  <c r="I90" i="3"/>
  <c r="E90" i="3"/>
  <c r="H90" i="3"/>
  <c r="D90" i="3"/>
  <c r="M90" i="3"/>
  <c r="C90" i="3"/>
  <c r="G90" i="3"/>
  <c r="F90" i="3"/>
  <c r="O90" i="3"/>
  <c r="K90" i="3"/>
  <c r="N90" i="3"/>
  <c r="L90" i="3"/>
  <c r="A82" i="2"/>
  <c r="B89" i="3"/>
  <c r="Q82" i="2" l="1"/>
  <c r="P82" i="2"/>
  <c r="R82" i="2"/>
  <c r="G82" i="2"/>
  <c r="O82" i="2"/>
  <c r="H82" i="2"/>
  <c r="E82" i="2"/>
  <c r="F82" i="2"/>
  <c r="I82" i="2"/>
  <c r="N82" i="2"/>
  <c r="B82" i="2"/>
  <c r="C82" i="2"/>
  <c r="L82" i="2"/>
  <c r="M82" i="2"/>
  <c r="D82" i="2"/>
  <c r="J82" i="2"/>
  <c r="K82" i="2"/>
  <c r="Q89" i="3"/>
  <c r="R89" i="3"/>
  <c r="P89" i="3"/>
  <c r="M89" i="3"/>
  <c r="C89" i="3"/>
  <c r="L89" i="3"/>
  <c r="K89" i="3"/>
  <c r="D89" i="3"/>
  <c r="H89" i="3"/>
  <c r="N89" i="3"/>
  <c r="J89" i="3"/>
  <c r="E89" i="3"/>
  <c r="O89" i="3"/>
  <c r="I89" i="3"/>
  <c r="G89" i="3"/>
  <c r="F89" i="3"/>
  <c r="A81" i="2"/>
  <c r="B88" i="3"/>
  <c r="R81" i="2" l="1"/>
  <c r="Q81" i="2"/>
  <c r="P81" i="2"/>
  <c r="F81" i="2"/>
  <c r="N81" i="2"/>
  <c r="B81" i="2"/>
  <c r="K81" i="2"/>
  <c r="E81" i="2"/>
  <c r="G81" i="2"/>
  <c r="H81" i="2"/>
  <c r="M81" i="2"/>
  <c r="O81" i="2"/>
  <c r="C81" i="2"/>
  <c r="D81" i="2"/>
  <c r="I81" i="2"/>
  <c r="J81" i="2"/>
  <c r="L81" i="2"/>
  <c r="R88" i="3"/>
  <c r="Q88" i="3"/>
  <c r="P88" i="3"/>
  <c r="H88" i="3"/>
  <c r="O88" i="3"/>
  <c r="G88" i="3"/>
  <c r="N88" i="3"/>
  <c r="F88" i="3"/>
  <c r="K88" i="3"/>
  <c r="E88" i="3"/>
  <c r="M88" i="3"/>
  <c r="L88" i="3"/>
  <c r="I88" i="3"/>
  <c r="J88" i="3"/>
  <c r="D88" i="3"/>
  <c r="C88" i="3"/>
  <c r="B87" i="3"/>
  <c r="A80" i="2"/>
  <c r="P80" i="2" l="1"/>
  <c r="Q80" i="2"/>
  <c r="R80" i="2"/>
  <c r="E80" i="2"/>
  <c r="M80" i="2"/>
  <c r="F80" i="2"/>
  <c r="O80" i="2"/>
  <c r="D80" i="2"/>
  <c r="G80" i="2"/>
  <c r="H80" i="2"/>
  <c r="K80" i="2"/>
  <c r="L80" i="2"/>
  <c r="N80" i="2"/>
  <c r="B80" i="2"/>
  <c r="C80" i="2"/>
  <c r="I80" i="2"/>
  <c r="J80" i="2"/>
  <c r="R87" i="3"/>
  <c r="P87" i="3"/>
  <c r="Q87" i="3"/>
  <c r="E87" i="3"/>
  <c r="K87" i="3"/>
  <c r="D87" i="3"/>
  <c r="J87" i="3"/>
  <c r="I87" i="3"/>
  <c r="N87" i="3"/>
  <c r="F87" i="3"/>
  <c r="H87" i="3"/>
  <c r="L87" i="3"/>
  <c r="G87" i="3"/>
  <c r="C87" i="3"/>
  <c r="O87" i="3"/>
  <c r="M87" i="3"/>
  <c r="B86" i="3"/>
  <c r="A79" i="2"/>
  <c r="R79" i="2" l="1"/>
  <c r="P79" i="2"/>
  <c r="Q79" i="2"/>
  <c r="D79" i="2"/>
  <c r="L79" i="2"/>
  <c r="I79" i="2"/>
  <c r="E79" i="2"/>
  <c r="O79" i="2"/>
  <c r="F79" i="2"/>
  <c r="G79" i="2"/>
  <c r="J79" i="2"/>
  <c r="K79" i="2"/>
  <c r="M79" i="2"/>
  <c r="B79" i="2"/>
  <c r="C79" i="2"/>
  <c r="H79" i="2"/>
  <c r="N79" i="2"/>
  <c r="R86" i="3"/>
  <c r="Q86" i="3"/>
  <c r="P86" i="3"/>
  <c r="N86" i="3"/>
  <c r="F86" i="3"/>
  <c r="M86" i="3"/>
  <c r="C86" i="3"/>
  <c r="D86" i="3"/>
  <c r="E86" i="3"/>
  <c r="L86" i="3"/>
  <c r="I86" i="3"/>
  <c r="K86" i="3"/>
  <c r="O86" i="3"/>
  <c r="G86" i="3"/>
  <c r="J86" i="3"/>
  <c r="H86" i="3"/>
  <c r="A78" i="2"/>
  <c r="B85" i="3"/>
  <c r="Q78" i="2" l="1"/>
  <c r="P78" i="2"/>
  <c r="R78" i="2"/>
  <c r="C78" i="2"/>
  <c r="K78" i="2"/>
  <c r="D78" i="2"/>
  <c r="M78" i="2"/>
  <c r="E78" i="2"/>
  <c r="O78" i="2"/>
  <c r="F78" i="2"/>
  <c r="G78" i="2"/>
  <c r="H78" i="2"/>
  <c r="I78" i="2"/>
  <c r="J78" i="2"/>
  <c r="B78" i="2"/>
  <c r="L78" i="2"/>
  <c r="N78" i="2"/>
  <c r="Q85" i="3"/>
  <c r="R85" i="3"/>
  <c r="P85" i="3"/>
  <c r="I85" i="3"/>
  <c r="H85" i="3"/>
  <c r="O85" i="3"/>
  <c r="G85" i="3"/>
  <c r="D85" i="3"/>
  <c r="L85" i="3"/>
  <c r="N85" i="3"/>
  <c r="J85" i="3"/>
  <c r="F85" i="3"/>
  <c r="M85" i="3"/>
  <c r="K85" i="3"/>
  <c r="E85" i="3"/>
  <c r="C85" i="3"/>
  <c r="B84" i="3"/>
  <c r="A77" i="2"/>
  <c r="R77" i="2" l="1"/>
  <c r="Q77" i="2"/>
  <c r="P77" i="2"/>
  <c r="B77" i="2"/>
  <c r="J77" i="2"/>
  <c r="G77" i="2"/>
  <c r="D77" i="2"/>
  <c r="N77" i="2"/>
  <c r="E77" i="2"/>
  <c r="O77" i="2"/>
  <c r="F77" i="2"/>
  <c r="C77" i="2"/>
  <c r="H77" i="2"/>
  <c r="I77" i="2"/>
  <c r="K77" i="2"/>
  <c r="L77" i="2"/>
  <c r="M77" i="2"/>
  <c r="P84" i="3"/>
  <c r="R84" i="3"/>
  <c r="Q84" i="3"/>
  <c r="L84" i="3"/>
  <c r="K84" i="3"/>
  <c r="J84" i="3"/>
  <c r="O84" i="3"/>
  <c r="G84" i="3"/>
  <c r="E84" i="3"/>
  <c r="I84" i="3"/>
  <c r="H84" i="3"/>
  <c r="C84" i="3"/>
  <c r="M84" i="3"/>
  <c r="F84" i="3"/>
  <c r="D84" i="3"/>
  <c r="N84" i="3"/>
  <c r="A76" i="2"/>
  <c r="B83" i="3"/>
  <c r="R76" i="2" l="1"/>
  <c r="Q76" i="2"/>
  <c r="P76" i="2"/>
  <c r="I76" i="2"/>
  <c r="B76" i="2"/>
  <c r="K76" i="2"/>
  <c r="D76" i="2"/>
  <c r="N76" i="2"/>
  <c r="E76" i="2"/>
  <c r="O76" i="2"/>
  <c r="F76" i="2"/>
  <c r="C76" i="2"/>
  <c r="G76" i="2"/>
  <c r="L76" i="2"/>
  <c r="M76" i="2"/>
  <c r="J76" i="2"/>
  <c r="H76" i="2"/>
  <c r="R83" i="3"/>
  <c r="Q83" i="3"/>
  <c r="P83" i="3"/>
  <c r="E83" i="3"/>
  <c r="O83" i="3"/>
  <c r="G83" i="3"/>
  <c r="D83" i="3"/>
  <c r="N83" i="3"/>
  <c r="F83" i="3"/>
  <c r="M83" i="3"/>
  <c r="C83" i="3"/>
  <c r="J83" i="3"/>
  <c r="H83" i="3"/>
  <c r="L83" i="3"/>
  <c r="K83" i="3"/>
  <c r="I83" i="3"/>
  <c r="A75" i="2"/>
  <c r="B82" i="3"/>
  <c r="P75" i="2" l="1"/>
  <c r="Q75" i="2"/>
  <c r="R75" i="2"/>
  <c r="H75" i="2"/>
  <c r="E75" i="2"/>
  <c r="N75" i="2"/>
  <c r="C75" i="2"/>
  <c r="M75" i="2"/>
  <c r="D75" i="2"/>
  <c r="O75" i="2"/>
  <c r="F75" i="2"/>
  <c r="B75" i="2"/>
  <c r="L75" i="2"/>
  <c r="G75" i="2"/>
  <c r="I75" i="2"/>
  <c r="J75" i="2"/>
  <c r="K75" i="2"/>
  <c r="Q82" i="3"/>
  <c r="P82" i="3"/>
  <c r="R82" i="3"/>
  <c r="J82" i="3"/>
  <c r="D82" i="3"/>
  <c r="I82" i="3"/>
  <c r="E82" i="3"/>
  <c r="H82" i="3"/>
  <c r="M82" i="3"/>
  <c r="C82" i="3"/>
  <c r="O82" i="3"/>
  <c r="N82" i="3"/>
  <c r="G82" i="3"/>
  <c r="L82" i="3"/>
  <c r="K82" i="3"/>
  <c r="F82" i="3"/>
  <c r="A74" i="2"/>
  <c r="B81" i="3"/>
  <c r="Q74" i="2" l="1"/>
  <c r="R74" i="2"/>
  <c r="P74" i="2"/>
  <c r="G74" i="2"/>
  <c r="O74" i="2"/>
  <c r="I74" i="2"/>
  <c r="C74" i="2"/>
  <c r="M74" i="2"/>
  <c r="D74" i="2"/>
  <c r="N74" i="2"/>
  <c r="E74" i="2"/>
  <c r="L74" i="2"/>
  <c r="B74" i="2"/>
  <c r="F74" i="2"/>
  <c r="J74" i="2"/>
  <c r="K74" i="2"/>
  <c r="H74" i="2"/>
  <c r="R81" i="3"/>
  <c r="Q81" i="3"/>
  <c r="P81" i="3"/>
  <c r="M81" i="3"/>
  <c r="C81" i="3"/>
  <c r="L81" i="3"/>
  <c r="K81" i="3"/>
  <c r="D81" i="3"/>
  <c r="H81" i="3"/>
  <c r="J81" i="3"/>
  <c r="F81" i="3"/>
  <c r="I81" i="3"/>
  <c r="G81" i="3"/>
  <c r="E81" i="3"/>
  <c r="O81" i="3"/>
  <c r="N81" i="3"/>
  <c r="A73" i="2"/>
  <c r="B80" i="3"/>
  <c r="R73" i="2" l="1"/>
  <c r="P73" i="2"/>
  <c r="Q73" i="2"/>
  <c r="F73" i="2"/>
  <c r="N73" i="2"/>
  <c r="C73" i="2"/>
  <c r="L73" i="2"/>
  <c r="B73" i="2"/>
  <c r="M73" i="2"/>
  <c r="D73" i="2"/>
  <c r="O73" i="2"/>
  <c r="E73" i="2"/>
  <c r="J73" i="2"/>
  <c r="K73" i="2"/>
  <c r="G73" i="2"/>
  <c r="H73" i="2"/>
  <c r="I73" i="2"/>
  <c r="R80" i="3"/>
  <c r="Q80" i="3"/>
  <c r="P80" i="3"/>
  <c r="H80" i="3"/>
  <c r="O80" i="3"/>
  <c r="G80" i="3"/>
  <c r="N80" i="3"/>
  <c r="F80" i="3"/>
  <c r="K80" i="3"/>
  <c r="E80" i="3"/>
  <c r="C80" i="3"/>
  <c r="M80" i="3"/>
  <c r="I80" i="3"/>
  <c r="L80" i="3"/>
  <c r="J80" i="3"/>
  <c r="D80" i="3"/>
  <c r="A72" i="2"/>
  <c r="B79" i="3"/>
  <c r="R72" i="2" l="1"/>
  <c r="Q72" i="2"/>
  <c r="P72" i="2"/>
  <c r="E72" i="2"/>
  <c r="M72" i="2"/>
  <c r="G72" i="2"/>
  <c r="B72" i="2"/>
  <c r="L72" i="2"/>
  <c r="C72" i="2"/>
  <c r="N72" i="2"/>
  <c r="D72" i="2"/>
  <c r="O72" i="2"/>
  <c r="I72" i="2"/>
  <c r="J72" i="2"/>
  <c r="K72" i="2"/>
  <c r="F72" i="2"/>
  <c r="H72" i="2"/>
  <c r="P79" i="3"/>
  <c r="Q79" i="3"/>
  <c r="R79" i="3"/>
  <c r="E79" i="3"/>
  <c r="K79" i="3"/>
  <c r="D79" i="3"/>
  <c r="J79" i="3"/>
  <c r="I79" i="3"/>
  <c r="N79" i="3"/>
  <c r="F79" i="3"/>
  <c r="O79" i="3"/>
  <c r="L79" i="3"/>
  <c r="M79" i="3"/>
  <c r="H79" i="3"/>
  <c r="G79" i="3"/>
  <c r="C79" i="3"/>
  <c r="B78" i="3"/>
  <c r="A71" i="2"/>
  <c r="Q71" i="2" l="1"/>
  <c r="R71" i="2"/>
  <c r="P71" i="2"/>
  <c r="D71" i="2"/>
  <c r="L71" i="2"/>
  <c r="J71" i="2"/>
  <c r="B71" i="2"/>
  <c r="M71" i="2"/>
  <c r="C71" i="2"/>
  <c r="N71" i="2"/>
  <c r="E71" i="2"/>
  <c r="O71" i="2"/>
  <c r="G71" i="2"/>
  <c r="H71" i="2"/>
  <c r="I71" i="2"/>
  <c r="F71" i="2"/>
  <c r="K71" i="2"/>
  <c r="R78" i="3"/>
  <c r="Q78" i="3"/>
  <c r="P78" i="3"/>
  <c r="N78" i="3"/>
  <c r="F78" i="3"/>
  <c r="M78" i="3"/>
  <c r="C78" i="3"/>
  <c r="D78" i="3"/>
  <c r="E78" i="3"/>
  <c r="L78" i="3"/>
  <c r="I78" i="3"/>
  <c r="K78" i="3"/>
  <c r="G78" i="3"/>
  <c r="J78" i="3"/>
  <c r="H78" i="3"/>
  <c r="O78" i="3"/>
  <c r="A70" i="2"/>
  <c r="B77" i="3"/>
  <c r="P70" i="2" l="1"/>
  <c r="R70" i="2"/>
  <c r="Q70" i="2"/>
  <c r="G70" i="2"/>
  <c r="O70" i="2"/>
  <c r="H70" i="2"/>
  <c r="C70" i="2"/>
  <c r="K70" i="2"/>
  <c r="L70" i="2"/>
  <c r="I70" i="2"/>
  <c r="J70" i="2"/>
  <c r="M70" i="2"/>
  <c r="B70" i="2"/>
  <c r="D70" i="2"/>
  <c r="F70" i="2"/>
  <c r="N70" i="2"/>
  <c r="E70" i="2"/>
  <c r="Q77" i="3"/>
  <c r="R77" i="3"/>
  <c r="P77" i="3"/>
  <c r="I77" i="3"/>
  <c r="H77" i="3"/>
  <c r="O77" i="3"/>
  <c r="G77" i="3"/>
  <c r="D77" i="3"/>
  <c r="L77" i="3"/>
  <c r="E77" i="3"/>
  <c r="F77" i="3"/>
  <c r="J77" i="3"/>
  <c r="C77" i="3"/>
  <c r="N77" i="3"/>
  <c r="M77" i="3"/>
  <c r="K77" i="3"/>
  <c r="B76" i="3"/>
  <c r="A69" i="2"/>
  <c r="Q69" i="2" l="1"/>
  <c r="P69" i="2"/>
  <c r="R69" i="2"/>
  <c r="F69" i="2"/>
  <c r="N69" i="2"/>
  <c r="G69" i="2"/>
  <c r="O69" i="2"/>
  <c r="B69" i="2"/>
  <c r="J69" i="2"/>
  <c r="D69" i="2"/>
  <c r="K69" i="2"/>
  <c r="L69" i="2"/>
  <c r="M69" i="2"/>
  <c r="E69" i="2"/>
  <c r="H69" i="2"/>
  <c r="I69" i="2"/>
  <c r="C69" i="2"/>
  <c r="P76" i="3"/>
  <c r="Q76" i="3"/>
  <c r="R76" i="3"/>
  <c r="L76" i="3"/>
  <c r="K76" i="3"/>
  <c r="J76" i="3"/>
  <c r="O76" i="3"/>
  <c r="G76" i="3"/>
  <c r="E76" i="3"/>
  <c r="I76" i="3"/>
  <c r="D76" i="3"/>
  <c r="C76" i="3"/>
  <c r="N76" i="3"/>
  <c r="M76" i="3"/>
  <c r="H76" i="3"/>
  <c r="F76" i="3"/>
  <c r="A68" i="2"/>
  <c r="B75" i="3"/>
  <c r="R68" i="2" l="1"/>
  <c r="Q68" i="2"/>
  <c r="P68" i="2"/>
  <c r="E68" i="2"/>
  <c r="M68" i="2"/>
  <c r="F68" i="2"/>
  <c r="N68" i="2"/>
  <c r="I68" i="2"/>
  <c r="J68" i="2"/>
  <c r="L68" i="2"/>
  <c r="O68" i="2"/>
  <c r="B68" i="2"/>
  <c r="K68" i="2"/>
  <c r="C68" i="2"/>
  <c r="D68" i="2"/>
  <c r="G68" i="2"/>
  <c r="H68" i="2"/>
  <c r="P75" i="3"/>
  <c r="R75" i="3"/>
  <c r="Q75" i="3"/>
  <c r="E75" i="3"/>
  <c r="O75" i="3"/>
  <c r="G75" i="3"/>
  <c r="D75" i="3"/>
  <c r="N75" i="3"/>
  <c r="F75" i="3"/>
  <c r="M75" i="3"/>
  <c r="C75" i="3"/>
  <c r="J75" i="3"/>
  <c r="L75" i="3"/>
  <c r="K75" i="3"/>
  <c r="H75" i="3"/>
  <c r="I75" i="3"/>
  <c r="B74" i="3"/>
  <c r="A67" i="2"/>
  <c r="P67" i="2" l="1"/>
  <c r="R67" i="2"/>
  <c r="Q67" i="2"/>
  <c r="D67" i="2"/>
  <c r="L67" i="2"/>
  <c r="E67" i="2"/>
  <c r="M67" i="2"/>
  <c r="H67" i="2"/>
  <c r="B67" i="2"/>
  <c r="O67" i="2"/>
  <c r="N67" i="2"/>
  <c r="C67" i="2"/>
  <c r="F67" i="2"/>
  <c r="I67" i="2"/>
  <c r="J67" i="2"/>
  <c r="K67" i="2"/>
  <c r="G67" i="2"/>
  <c r="R74" i="3"/>
  <c r="Q74" i="3"/>
  <c r="P74" i="3"/>
  <c r="J74" i="3"/>
  <c r="I74" i="3"/>
  <c r="E74" i="3"/>
  <c r="H74" i="3"/>
  <c r="D74" i="3"/>
  <c r="M74" i="3"/>
  <c r="C74" i="3"/>
  <c r="G74" i="3"/>
  <c r="K74" i="3"/>
  <c r="F74" i="3"/>
  <c r="O74" i="3"/>
  <c r="N74" i="3"/>
  <c r="L74" i="3"/>
  <c r="A66" i="2"/>
  <c r="B73" i="3"/>
  <c r="Q66" i="2" l="1"/>
  <c r="P66" i="2"/>
  <c r="R66" i="2"/>
  <c r="C66" i="2"/>
  <c r="K66" i="2"/>
  <c r="D66" i="2"/>
  <c r="L66" i="2"/>
  <c r="G66" i="2"/>
  <c r="O66" i="2"/>
  <c r="H66" i="2"/>
  <c r="B66" i="2"/>
  <c r="E66" i="2"/>
  <c r="F66" i="2"/>
  <c r="I66" i="2"/>
  <c r="J66" i="2"/>
  <c r="M66" i="2"/>
  <c r="N66" i="2"/>
  <c r="Q73" i="3"/>
  <c r="P73" i="3"/>
  <c r="R73" i="3"/>
  <c r="M73" i="3"/>
  <c r="C73" i="3"/>
  <c r="L73" i="3"/>
  <c r="K73" i="3"/>
  <c r="D73" i="3"/>
  <c r="H73" i="3"/>
  <c r="N73" i="3"/>
  <c r="J73" i="3"/>
  <c r="E73" i="3"/>
  <c r="O73" i="3"/>
  <c r="I73" i="3"/>
  <c r="G73" i="3"/>
  <c r="F73" i="3"/>
  <c r="A65" i="2"/>
  <c r="B72" i="3"/>
  <c r="R65" i="2" l="1"/>
  <c r="Q65" i="2"/>
  <c r="P65" i="2"/>
  <c r="B65" i="2"/>
  <c r="J65" i="2"/>
  <c r="C65" i="2"/>
  <c r="K65" i="2"/>
  <c r="F65" i="2"/>
  <c r="N65" i="2"/>
  <c r="M65" i="2"/>
  <c r="D65" i="2"/>
  <c r="E65" i="2"/>
  <c r="G65" i="2"/>
  <c r="L65" i="2"/>
  <c r="O65" i="2"/>
  <c r="I65" i="2"/>
  <c r="H65" i="2"/>
  <c r="R72" i="3"/>
  <c r="P72" i="3"/>
  <c r="Q72" i="3"/>
  <c r="H72" i="3"/>
  <c r="O72" i="3"/>
  <c r="G72" i="3"/>
  <c r="N72" i="3"/>
  <c r="F72" i="3"/>
  <c r="K72" i="3"/>
  <c r="E72" i="3"/>
  <c r="M72" i="3"/>
  <c r="C72" i="3"/>
  <c r="L72" i="3"/>
  <c r="I72" i="3"/>
  <c r="J72" i="3"/>
  <c r="D72" i="3"/>
  <c r="A64" i="2"/>
  <c r="B71" i="3"/>
  <c r="P64" i="2" l="1"/>
  <c r="R64" i="2"/>
  <c r="Q64" i="2"/>
  <c r="I64" i="2"/>
  <c r="B64" i="2"/>
  <c r="J64" i="2"/>
  <c r="E64" i="2"/>
  <c r="M64" i="2"/>
  <c r="F64" i="2"/>
  <c r="D64" i="2"/>
  <c r="G64" i="2"/>
  <c r="H64" i="2"/>
  <c r="K64" i="2"/>
  <c r="L64" i="2"/>
  <c r="N64" i="2"/>
  <c r="C64" i="2"/>
  <c r="O64" i="2"/>
  <c r="Q71" i="3"/>
  <c r="P71" i="3"/>
  <c r="R71" i="3"/>
  <c r="E71" i="3"/>
  <c r="K71" i="3"/>
  <c r="D71" i="3"/>
  <c r="J71" i="3"/>
  <c r="I71" i="3"/>
  <c r="N71" i="3"/>
  <c r="F71" i="3"/>
  <c r="H71" i="3"/>
  <c r="G71" i="3"/>
  <c r="C71" i="3"/>
  <c r="L71" i="3"/>
  <c r="O71" i="3"/>
  <c r="M71" i="3"/>
  <c r="B70" i="3"/>
  <c r="A63" i="2"/>
  <c r="R63" i="2" l="1"/>
  <c r="Q63" i="2"/>
  <c r="P63" i="2"/>
  <c r="H63" i="2"/>
  <c r="I63" i="2"/>
  <c r="D63" i="2"/>
  <c r="L63" i="2"/>
  <c r="K63" i="2"/>
  <c r="F63" i="2"/>
  <c r="G63" i="2"/>
  <c r="J63" i="2"/>
  <c r="C63" i="2"/>
  <c r="E63" i="2"/>
  <c r="M63" i="2"/>
  <c r="B63" i="2"/>
  <c r="N63" i="2"/>
  <c r="O63" i="2"/>
  <c r="R70" i="3"/>
  <c r="Q70" i="3"/>
  <c r="P70" i="3"/>
  <c r="N70" i="3"/>
  <c r="F70" i="3"/>
  <c r="D70" i="3"/>
  <c r="M70" i="3"/>
  <c r="C70" i="3"/>
  <c r="E70" i="3"/>
  <c r="L70" i="3"/>
  <c r="I70" i="3"/>
  <c r="G70" i="3"/>
  <c r="O70" i="3"/>
  <c r="K70" i="3"/>
  <c r="J70" i="3"/>
  <c r="H70" i="3"/>
  <c r="B69" i="3"/>
  <c r="A62" i="2"/>
  <c r="P62" i="2" l="1"/>
  <c r="R62" i="2"/>
  <c r="Q62" i="2"/>
  <c r="G62" i="2"/>
  <c r="O62" i="2"/>
  <c r="H62" i="2"/>
  <c r="C62" i="2"/>
  <c r="K62" i="2"/>
  <c r="D62" i="2"/>
  <c r="I62" i="2"/>
  <c r="J62" i="2"/>
  <c r="L62" i="2"/>
  <c r="M62" i="2"/>
  <c r="N62" i="2"/>
  <c r="B62" i="2"/>
  <c r="E62" i="2"/>
  <c r="F62" i="2"/>
  <c r="Q69" i="3"/>
  <c r="R69" i="3"/>
  <c r="P69" i="3"/>
  <c r="I69" i="3"/>
  <c r="H69" i="3"/>
  <c r="O69" i="3"/>
  <c r="G69" i="3"/>
  <c r="D69" i="3"/>
  <c r="L69" i="3"/>
  <c r="N69" i="3"/>
  <c r="J69" i="3"/>
  <c r="E69" i="3"/>
  <c r="M69" i="3"/>
  <c r="F69" i="3"/>
  <c r="K69" i="3"/>
  <c r="C69" i="3"/>
  <c r="A61" i="2"/>
  <c r="B68" i="3"/>
  <c r="Q61" i="2" l="1"/>
  <c r="P61" i="2"/>
  <c r="R61" i="2"/>
  <c r="F61" i="2"/>
  <c r="N61" i="2"/>
  <c r="G61" i="2"/>
  <c r="O61" i="2"/>
  <c r="B61" i="2"/>
  <c r="J61" i="2"/>
  <c r="I61" i="2"/>
  <c r="K61" i="2"/>
  <c r="L61" i="2"/>
  <c r="M61" i="2"/>
  <c r="C61" i="2"/>
  <c r="H61" i="2"/>
  <c r="D61" i="2"/>
  <c r="E61" i="2"/>
  <c r="P68" i="3"/>
  <c r="Q68" i="3"/>
  <c r="R68" i="3"/>
  <c r="L68" i="3"/>
  <c r="K68" i="3"/>
  <c r="J68" i="3"/>
  <c r="O68" i="3"/>
  <c r="G68" i="3"/>
  <c r="E68" i="3"/>
  <c r="I68" i="3"/>
  <c r="M68" i="3"/>
  <c r="H68" i="3"/>
  <c r="C68" i="3"/>
  <c r="F68" i="3"/>
  <c r="D68" i="3"/>
  <c r="N68" i="3"/>
  <c r="A60" i="2"/>
  <c r="B67" i="3"/>
  <c r="R60" i="2" l="1"/>
  <c r="Q60" i="2"/>
  <c r="P60" i="2"/>
  <c r="E60" i="2"/>
  <c r="M60" i="2"/>
  <c r="F60" i="2"/>
  <c r="N60" i="2"/>
  <c r="I60" i="2"/>
  <c r="B60" i="2"/>
  <c r="O60" i="2"/>
  <c r="K60" i="2"/>
  <c r="L60" i="2"/>
  <c r="D60" i="2"/>
  <c r="G60" i="2"/>
  <c r="H60" i="2"/>
  <c r="J60" i="2"/>
  <c r="C60" i="2"/>
  <c r="R67" i="3"/>
  <c r="Q67" i="3"/>
  <c r="P67" i="3"/>
  <c r="E67" i="3"/>
  <c r="O67" i="3"/>
  <c r="G67" i="3"/>
  <c r="D67" i="3"/>
  <c r="N67" i="3"/>
  <c r="F67" i="3"/>
  <c r="M67" i="3"/>
  <c r="C67" i="3"/>
  <c r="J67" i="3"/>
  <c r="L67" i="3"/>
  <c r="H67" i="3"/>
  <c r="K67" i="3"/>
  <c r="I67" i="3"/>
  <c r="A59" i="2"/>
  <c r="B66" i="3"/>
  <c r="R59" i="2" l="1"/>
  <c r="P59" i="2"/>
  <c r="Q59" i="2"/>
  <c r="C59" i="2"/>
  <c r="E59" i="2"/>
  <c r="B59" i="2"/>
  <c r="L59" i="2"/>
  <c r="D59" i="2"/>
  <c r="M59" i="2"/>
  <c r="H59" i="2"/>
  <c r="G59" i="2"/>
  <c r="N59" i="2"/>
  <c r="O59" i="2"/>
  <c r="J59" i="2"/>
  <c r="K59" i="2"/>
  <c r="I59" i="2"/>
  <c r="F59" i="2"/>
  <c r="R66" i="3"/>
  <c r="Q66" i="3"/>
  <c r="P66" i="3"/>
  <c r="J66" i="3"/>
  <c r="I66" i="3"/>
  <c r="D66" i="3"/>
  <c r="E66" i="3"/>
  <c r="H66" i="3"/>
  <c r="M66" i="3"/>
  <c r="C66" i="3"/>
  <c r="O66" i="3"/>
  <c r="N66" i="3"/>
  <c r="K66" i="3"/>
  <c r="G66" i="3"/>
  <c r="L66" i="3"/>
  <c r="F66" i="3"/>
  <c r="A58" i="2"/>
  <c r="B65" i="3"/>
  <c r="Q58" i="2" l="1"/>
  <c r="R58" i="2"/>
  <c r="P58" i="2"/>
  <c r="B58" i="2"/>
  <c r="J58" i="2"/>
  <c r="D58" i="2"/>
  <c r="L58" i="2"/>
  <c r="M58" i="2"/>
  <c r="C58" i="2"/>
  <c r="N58" i="2"/>
  <c r="G58" i="2"/>
  <c r="E58" i="2"/>
  <c r="H58" i="2"/>
  <c r="I58" i="2"/>
  <c r="K58" i="2"/>
  <c r="O58" i="2"/>
  <c r="F58" i="2"/>
  <c r="P65" i="3"/>
  <c r="R65" i="3"/>
  <c r="Q65" i="3"/>
  <c r="M65" i="3"/>
  <c r="C65" i="3"/>
  <c r="L65" i="3"/>
  <c r="K65" i="3"/>
  <c r="D65" i="3"/>
  <c r="H65" i="3"/>
  <c r="J65" i="3"/>
  <c r="I65" i="3"/>
  <c r="N65" i="3"/>
  <c r="G65" i="3"/>
  <c r="F65" i="3"/>
  <c r="E65" i="3"/>
  <c r="O65" i="3"/>
  <c r="A57" i="2"/>
  <c r="B64" i="3"/>
  <c r="P57" i="2" l="1"/>
  <c r="R57" i="2"/>
  <c r="Q57" i="2"/>
  <c r="I57" i="2"/>
  <c r="C57" i="2"/>
  <c r="K57" i="2"/>
  <c r="L57" i="2"/>
  <c r="B57" i="2"/>
  <c r="M57" i="2"/>
  <c r="F57" i="2"/>
  <c r="D57" i="2"/>
  <c r="E57" i="2"/>
  <c r="J57" i="2"/>
  <c r="N57" i="2"/>
  <c r="O57" i="2"/>
  <c r="G57" i="2"/>
  <c r="H57" i="2"/>
  <c r="R64" i="3"/>
  <c r="Q64" i="3"/>
  <c r="P64" i="3"/>
  <c r="H64" i="3"/>
  <c r="O64" i="3"/>
  <c r="G64" i="3"/>
  <c r="N64" i="3"/>
  <c r="F64" i="3"/>
  <c r="K64" i="3"/>
  <c r="E64" i="3"/>
  <c r="C64" i="3"/>
  <c r="I64" i="3"/>
  <c r="M64" i="3"/>
  <c r="L64" i="3"/>
  <c r="J64" i="3"/>
  <c r="D64" i="3"/>
  <c r="A56" i="2"/>
  <c r="B63" i="3"/>
  <c r="Q56" i="2" l="1"/>
  <c r="P56" i="2"/>
  <c r="R56" i="2"/>
  <c r="H56" i="2"/>
  <c r="B56" i="2"/>
  <c r="J56" i="2"/>
  <c r="K56" i="2"/>
  <c r="L56" i="2"/>
  <c r="E56" i="2"/>
  <c r="O56" i="2"/>
  <c r="N56" i="2"/>
  <c r="I56" i="2"/>
  <c r="M56" i="2"/>
  <c r="G56" i="2"/>
  <c r="D56" i="2"/>
  <c r="F56" i="2"/>
  <c r="C56" i="2"/>
  <c r="R63" i="3"/>
  <c r="Q63" i="3"/>
  <c r="P63" i="3"/>
  <c r="E63" i="3"/>
  <c r="K63" i="3"/>
  <c r="D63" i="3"/>
  <c r="J63" i="3"/>
  <c r="I63" i="3"/>
  <c r="N63" i="3"/>
  <c r="F63" i="3"/>
  <c r="O63" i="3"/>
  <c r="H63" i="3"/>
  <c r="L63" i="3"/>
  <c r="M63" i="3"/>
  <c r="G63" i="3"/>
  <c r="C63" i="3"/>
  <c r="B62" i="3"/>
  <c r="A55" i="2"/>
  <c r="R55" i="2" l="1"/>
  <c r="P55" i="2"/>
  <c r="Q55" i="2"/>
  <c r="G55" i="2"/>
  <c r="O55" i="2"/>
  <c r="I55" i="2"/>
  <c r="J55" i="2"/>
  <c r="K55" i="2"/>
  <c r="D55" i="2"/>
  <c r="N55" i="2"/>
  <c r="L55" i="2"/>
  <c r="C55" i="2"/>
  <c r="E55" i="2"/>
  <c r="F55" i="2"/>
  <c r="M55" i="2"/>
  <c r="B55" i="2"/>
  <c r="H55" i="2"/>
  <c r="R62" i="3"/>
  <c r="Q62" i="3"/>
  <c r="P62" i="3"/>
  <c r="N62" i="3"/>
  <c r="F62" i="3"/>
  <c r="D62" i="3"/>
  <c r="M62" i="3"/>
  <c r="C62" i="3"/>
  <c r="E62" i="3"/>
  <c r="L62" i="3"/>
  <c r="I62" i="3"/>
  <c r="K62" i="3"/>
  <c r="J62" i="3"/>
  <c r="G62" i="3"/>
  <c r="H62" i="3"/>
  <c r="O62" i="3"/>
  <c r="A54" i="2"/>
  <c r="B61" i="3"/>
  <c r="R54" i="2" l="1"/>
  <c r="Q54" i="2"/>
  <c r="P54" i="2"/>
  <c r="F54" i="2"/>
  <c r="N54" i="2"/>
  <c r="H54" i="2"/>
  <c r="I54" i="2"/>
  <c r="J54" i="2"/>
  <c r="C54" i="2"/>
  <c r="M54" i="2"/>
  <c r="G54" i="2"/>
  <c r="O54" i="2"/>
  <c r="K54" i="2"/>
  <c r="L54" i="2"/>
  <c r="D54" i="2"/>
  <c r="E54" i="2"/>
  <c r="B54" i="2"/>
  <c r="Q61" i="3"/>
  <c r="R61" i="3"/>
  <c r="P61" i="3"/>
  <c r="I61" i="3"/>
  <c r="H61" i="3"/>
  <c r="O61" i="3"/>
  <c r="G61" i="3"/>
  <c r="D61" i="3"/>
  <c r="L61" i="3"/>
  <c r="E61" i="3"/>
  <c r="F61" i="3"/>
  <c r="C61" i="3"/>
  <c r="N61" i="3"/>
  <c r="J61" i="3"/>
  <c r="M61" i="3"/>
  <c r="K61" i="3"/>
  <c r="B60" i="3"/>
  <c r="A53" i="2"/>
  <c r="P53" i="2" l="1"/>
  <c r="R53" i="2"/>
  <c r="Q53" i="2"/>
  <c r="E53" i="2"/>
  <c r="M53" i="2"/>
  <c r="G53" i="2"/>
  <c r="O53" i="2"/>
  <c r="H53" i="2"/>
  <c r="I53" i="2"/>
  <c r="B53" i="2"/>
  <c r="L53" i="2"/>
  <c r="D53" i="2"/>
  <c r="F53" i="2"/>
  <c r="J53" i="2"/>
  <c r="K53" i="2"/>
  <c r="N53" i="2"/>
  <c r="C53" i="2"/>
  <c r="P60" i="3"/>
  <c r="R60" i="3"/>
  <c r="Q60" i="3"/>
  <c r="L60" i="3"/>
  <c r="K60" i="3"/>
  <c r="J60" i="3"/>
  <c r="O60" i="3"/>
  <c r="G60" i="3"/>
  <c r="E60" i="3"/>
  <c r="I60" i="3"/>
  <c r="D60" i="3"/>
  <c r="C60" i="3"/>
  <c r="N60" i="3"/>
  <c r="M60" i="3"/>
  <c r="H60" i="3"/>
  <c r="F60" i="3"/>
  <c r="A52" i="2"/>
  <c r="B59" i="3"/>
  <c r="Q52" i="2" l="1"/>
  <c r="P52" i="2"/>
  <c r="R52" i="2"/>
  <c r="D52" i="2"/>
  <c r="L52" i="2"/>
  <c r="F52" i="2"/>
  <c r="N52" i="2"/>
  <c r="G52" i="2"/>
  <c r="H52" i="2"/>
  <c r="K52" i="2"/>
  <c r="B52" i="2"/>
  <c r="C52" i="2"/>
  <c r="J52" i="2"/>
  <c r="M52" i="2"/>
  <c r="O52" i="2"/>
  <c r="E52" i="2"/>
  <c r="I52" i="2"/>
  <c r="P59" i="3"/>
  <c r="R59" i="3"/>
  <c r="Q59" i="3"/>
  <c r="E59" i="3"/>
  <c r="O59" i="3"/>
  <c r="G59" i="3"/>
  <c r="D59" i="3"/>
  <c r="N59" i="3"/>
  <c r="F59" i="3"/>
  <c r="M59" i="3"/>
  <c r="C59" i="3"/>
  <c r="J59" i="3"/>
  <c r="L59" i="3"/>
  <c r="K59" i="3"/>
  <c r="H59" i="3"/>
  <c r="I59" i="3"/>
  <c r="B58" i="3"/>
  <c r="A51" i="2"/>
  <c r="R51" i="2" l="1"/>
  <c r="Q51" i="2"/>
  <c r="P51" i="2"/>
  <c r="C51" i="2"/>
  <c r="K51" i="2"/>
  <c r="E51" i="2"/>
  <c r="M51" i="2"/>
  <c r="F51" i="2"/>
  <c r="G51" i="2"/>
  <c r="J51" i="2"/>
  <c r="O51" i="2"/>
  <c r="I51" i="2"/>
  <c r="L51" i="2"/>
  <c r="N51" i="2"/>
  <c r="H51" i="2"/>
  <c r="D51" i="2"/>
  <c r="B51" i="2"/>
  <c r="R58" i="3"/>
  <c r="P58" i="3"/>
  <c r="Q58" i="3"/>
  <c r="J58" i="3"/>
  <c r="I58" i="3"/>
  <c r="E58" i="3"/>
  <c r="H58" i="3"/>
  <c r="D58" i="3"/>
  <c r="M58" i="3"/>
  <c r="C58" i="3"/>
  <c r="G58" i="3"/>
  <c r="F58" i="3"/>
  <c r="K58" i="3"/>
  <c r="O58" i="3"/>
  <c r="N58" i="3"/>
  <c r="L58" i="3"/>
  <c r="A50" i="2"/>
  <c r="B57" i="3"/>
  <c r="P50" i="2" l="1"/>
  <c r="R50" i="2"/>
  <c r="Q50" i="2"/>
  <c r="B50" i="2"/>
  <c r="J50" i="2"/>
  <c r="D50" i="2"/>
  <c r="L50" i="2"/>
  <c r="E50" i="2"/>
  <c r="O50" i="2"/>
  <c r="F50" i="2"/>
  <c r="I50" i="2"/>
  <c r="M50" i="2"/>
  <c r="C50" i="2"/>
  <c r="G50" i="2"/>
  <c r="K50" i="2"/>
  <c r="N50" i="2"/>
  <c r="H50" i="2"/>
  <c r="Q57" i="3"/>
  <c r="P57" i="3"/>
  <c r="R57" i="3"/>
  <c r="M57" i="3"/>
  <c r="C57" i="3"/>
  <c r="L57" i="3"/>
  <c r="K57" i="3"/>
  <c r="D57" i="3"/>
  <c r="H57" i="3"/>
  <c r="N57" i="3"/>
  <c r="J57" i="3"/>
  <c r="F57" i="3"/>
  <c r="E57" i="3"/>
  <c r="O57" i="3"/>
  <c r="I57" i="3"/>
  <c r="G57" i="3"/>
  <c r="B56" i="3"/>
  <c r="A49" i="2"/>
  <c r="R49" i="2" l="1"/>
  <c r="P49" i="2"/>
  <c r="Q49" i="2"/>
  <c r="I49" i="2"/>
  <c r="C49" i="2"/>
  <c r="K49" i="2"/>
  <c r="D49" i="2"/>
  <c r="N49" i="2"/>
  <c r="E49" i="2"/>
  <c r="O49" i="2"/>
  <c r="H49" i="2"/>
  <c r="J49" i="2"/>
  <c r="M49" i="2"/>
  <c r="G49" i="2"/>
  <c r="L49" i="2"/>
  <c r="B49" i="2"/>
  <c r="F49" i="2"/>
  <c r="P56" i="3"/>
  <c r="R56" i="3"/>
  <c r="Q56" i="3"/>
  <c r="H56" i="3"/>
  <c r="O56" i="3"/>
  <c r="G56" i="3"/>
  <c r="N56" i="3"/>
  <c r="F56" i="3"/>
  <c r="K56" i="3"/>
  <c r="E56" i="3"/>
  <c r="M56" i="3"/>
  <c r="L56" i="3"/>
  <c r="C56" i="3"/>
  <c r="I56" i="3"/>
  <c r="J56" i="3"/>
  <c r="D56" i="3"/>
  <c r="B55" i="3"/>
  <c r="A48" i="2"/>
  <c r="R48" i="2" l="1"/>
  <c r="Q48" i="2"/>
  <c r="P48" i="2"/>
  <c r="H48" i="2"/>
  <c r="B48" i="2"/>
  <c r="J48" i="2"/>
  <c r="C48" i="2"/>
  <c r="M48" i="2"/>
  <c r="D48" i="2"/>
  <c r="N48" i="2"/>
  <c r="G48" i="2"/>
  <c r="F48" i="2"/>
  <c r="E48" i="2"/>
  <c r="I48" i="2"/>
  <c r="K48" i="2"/>
  <c r="L48" i="2"/>
  <c r="O48" i="2"/>
  <c r="R55" i="3"/>
  <c r="Q55" i="3"/>
  <c r="P55" i="3"/>
  <c r="E55" i="3"/>
  <c r="K55" i="3"/>
  <c r="D55" i="3"/>
  <c r="J55" i="3"/>
  <c r="I55" i="3"/>
  <c r="N55" i="3"/>
  <c r="F55" i="3"/>
  <c r="H55" i="3"/>
  <c r="G55" i="3"/>
  <c r="C55" i="3"/>
  <c r="L55" i="3"/>
  <c r="O55" i="3"/>
  <c r="M55" i="3"/>
  <c r="A47" i="2"/>
  <c r="B54" i="3"/>
  <c r="R47" i="2" l="1"/>
  <c r="Q47" i="2"/>
  <c r="P47" i="2"/>
  <c r="G47" i="2"/>
  <c r="O47" i="2"/>
  <c r="I47" i="2"/>
  <c r="B47" i="2"/>
  <c r="L47" i="2"/>
  <c r="C47" i="2"/>
  <c r="M47" i="2"/>
  <c r="F47" i="2"/>
  <c r="D47" i="2"/>
  <c r="J47" i="2"/>
  <c r="K47" i="2"/>
  <c r="N47" i="2"/>
  <c r="E47" i="2"/>
  <c r="H47" i="2"/>
  <c r="R54" i="3"/>
  <c r="P54" i="3"/>
  <c r="Q54" i="3"/>
  <c r="N54" i="3"/>
  <c r="F54" i="3"/>
  <c r="M54" i="3"/>
  <c r="C54" i="3"/>
  <c r="D54" i="3"/>
  <c r="E54" i="3"/>
  <c r="L54" i="3"/>
  <c r="I54" i="3"/>
  <c r="G54" i="3"/>
  <c r="O54" i="3"/>
  <c r="K54" i="3"/>
  <c r="J54" i="3"/>
  <c r="H54" i="3"/>
  <c r="A46" i="2"/>
  <c r="B53" i="3"/>
  <c r="R46" i="2" l="1"/>
  <c r="Q46" i="2"/>
  <c r="P46" i="2"/>
  <c r="F46" i="2"/>
  <c r="N46" i="2"/>
  <c r="H46" i="2"/>
  <c r="K46" i="2"/>
  <c r="B46" i="2"/>
  <c r="L46" i="2"/>
  <c r="E46" i="2"/>
  <c r="I46" i="2"/>
  <c r="J46" i="2"/>
  <c r="M46" i="2"/>
  <c r="G46" i="2"/>
  <c r="O46" i="2"/>
  <c r="D46" i="2"/>
  <c r="C46" i="2"/>
  <c r="Q53" i="3"/>
  <c r="P53" i="3"/>
  <c r="R53" i="3"/>
  <c r="I53" i="3"/>
  <c r="H53" i="3"/>
  <c r="O53" i="3"/>
  <c r="G53" i="3"/>
  <c r="D53" i="3"/>
  <c r="L53" i="3"/>
  <c r="N53" i="3"/>
  <c r="M53" i="3"/>
  <c r="J53" i="3"/>
  <c r="E53" i="3"/>
  <c r="F53" i="3"/>
  <c r="K53" i="3"/>
  <c r="C53" i="3"/>
  <c r="A45" i="2"/>
  <c r="B52" i="3"/>
  <c r="P45" i="2" l="1"/>
  <c r="Q45" i="2"/>
  <c r="R45" i="2"/>
  <c r="E45" i="2"/>
  <c r="M45" i="2"/>
  <c r="G45" i="2"/>
  <c r="O45" i="2"/>
  <c r="J45" i="2"/>
  <c r="K45" i="2"/>
  <c r="D45" i="2"/>
  <c r="N45" i="2"/>
  <c r="B45" i="2"/>
  <c r="C45" i="2"/>
  <c r="F45" i="2"/>
  <c r="I45" i="2"/>
  <c r="L45" i="2"/>
  <c r="H45" i="2"/>
  <c r="P52" i="3"/>
  <c r="R52" i="3"/>
  <c r="Q52" i="3"/>
  <c r="L52" i="3"/>
  <c r="K52" i="3"/>
  <c r="J52" i="3"/>
  <c r="O52" i="3"/>
  <c r="G52" i="3"/>
  <c r="E52" i="3"/>
  <c r="I52" i="3"/>
  <c r="H52" i="3"/>
  <c r="C52" i="3"/>
  <c r="F52" i="3"/>
  <c r="D52" i="3"/>
  <c r="N52" i="3"/>
  <c r="M52" i="3"/>
  <c r="B51" i="3"/>
  <c r="A44" i="2"/>
  <c r="Q44" i="2" l="1"/>
  <c r="R44" i="2"/>
  <c r="P44" i="2"/>
  <c r="D44" i="2"/>
  <c r="L44" i="2"/>
  <c r="F44" i="2"/>
  <c r="N44" i="2"/>
  <c r="I44" i="2"/>
  <c r="J44" i="2"/>
  <c r="C44" i="2"/>
  <c r="O44" i="2"/>
  <c r="K44" i="2"/>
  <c r="M44" i="2"/>
  <c r="G44" i="2"/>
  <c r="H44" i="2"/>
  <c r="B44" i="2"/>
  <c r="E44" i="2"/>
  <c r="P51" i="3"/>
  <c r="R51" i="3"/>
  <c r="Q51" i="3"/>
  <c r="E51" i="3"/>
  <c r="O51" i="3"/>
  <c r="G51" i="3"/>
  <c r="D51" i="3"/>
  <c r="N51" i="3"/>
  <c r="F51" i="3"/>
  <c r="M51" i="3"/>
  <c r="C51" i="3"/>
  <c r="J51" i="3"/>
  <c r="L51" i="3"/>
  <c r="H51" i="3"/>
  <c r="K51" i="3"/>
  <c r="I51" i="3"/>
  <c r="A43" i="2"/>
  <c r="B50" i="3"/>
  <c r="R43" i="2" l="1"/>
  <c r="P43" i="2"/>
  <c r="Q43" i="2"/>
  <c r="C43" i="2"/>
  <c r="K43" i="2"/>
  <c r="E43" i="2"/>
  <c r="M43" i="2"/>
  <c r="H43" i="2"/>
  <c r="I43" i="2"/>
  <c r="B43" i="2"/>
  <c r="N43" i="2"/>
  <c r="G43" i="2"/>
  <c r="D43" i="2"/>
  <c r="F43" i="2"/>
  <c r="J43" i="2"/>
  <c r="L43" i="2"/>
  <c r="O43" i="2"/>
  <c r="Q50" i="3"/>
  <c r="P50" i="3"/>
  <c r="R50" i="3"/>
  <c r="J50" i="3"/>
  <c r="D50" i="3"/>
  <c r="I50" i="3"/>
  <c r="E50" i="3"/>
  <c r="H50" i="3"/>
  <c r="M50" i="3"/>
  <c r="C50" i="3"/>
  <c r="O50" i="3"/>
  <c r="N50" i="3"/>
  <c r="G50" i="3"/>
  <c r="L50" i="3"/>
  <c r="K50" i="3"/>
  <c r="F50" i="3"/>
  <c r="B49" i="3"/>
  <c r="A42" i="2"/>
  <c r="Q42" i="2" l="1"/>
  <c r="P42" i="2"/>
  <c r="R42" i="2"/>
  <c r="B42" i="2"/>
  <c r="J42" i="2"/>
  <c r="D42" i="2"/>
  <c r="L42" i="2"/>
  <c r="G42" i="2"/>
  <c r="H42" i="2"/>
  <c r="M42" i="2"/>
  <c r="E42" i="2"/>
  <c r="O42" i="2"/>
  <c r="I42" i="2"/>
  <c r="K42" i="2"/>
  <c r="N42" i="2"/>
  <c r="C42" i="2"/>
  <c r="F42" i="2"/>
  <c r="R49" i="3"/>
  <c r="Q49" i="3"/>
  <c r="P49" i="3"/>
  <c r="M49" i="3"/>
  <c r="C49" i="3"/>
  <c r="L49" i="3"/>
  <c r="K49" i="3"/>
  <c r="D49" i="3"/>
  <c r="H49" i="3"/>
  <c r="J49" i="3"/>
  <c r="I49" i="3"/>
  <c r="F49" i="3"/>
  <c r="N49" i="3"/>
  <c r="G49" i="3"/>
  <c r="E49" i="3"/>
  <c r="O49" i="3"/>
  <c r="B48" i="3"/>
  <c r="A41" i="2"/>
  <c r="R41" i="2" l="1"/>
  <c r="P41" i="2"/>
  <c r="Q41" i="2"/>
  <c r="I41" i="2"/>
  <c r="C41" i="2"/>
  <c r="K41" i="2"/>
  <c r="F41" i="2"/>
  <c r="G41" i="2"/>
  <c r="L41" i="2"/>
  <c r="B41" i="2"/>
  <c r="H41" i="2"/>
  <c r="J41" i="2"/>
  <c r="M41" i="2"/>
  <c r="E41" i="2"/>
  <c r="N41" i="2"/>
  <c r="O41" i="2"/>
  <c r="D41" i="2"/>
  <c r="Q48" i="3"/>
  <c r="P48" i="3"/>
  <c r="R48" i="3"/>
  <c r="H48" i="3"/>
  <c r="O48" i="3"/>
  <c r="G48" i="3"/>
  <c r="N48" i="3"/>
  <c r="F48" i="3"/>
  <c r="K48" i="3"/>
  <c r="E48" i="3"/>
  <c r="C48" i="3"/>
  <c r="M48" i="3"/>
  <c r="I48" i="3"/>
  <c r="L48" i="3"/>
  <c r="J48" i="3"/>
  <c r="D48" i="3"/>
  <c r="A40" i="2"/>
  <c r="B47" i="3"/>
  <c r="R40" i="2" l="1"/>
  <c r="Q40" i="2"/>
  <c r="P40" i="2"/>
  <c r="H40" i="2"/>
  <c r="B40" i="2"/>
  <c r="J40" i="2"/>
  <c r="E40" i="2"/>
  <c r="O40" i="2"/>
  <c r="F40" i="2"/>
  <c r="K40" i="2"/>
  <c r="N40" i="2"/>
  <c r="C40" i="2"/>
  <c r="D40" i="2"/>
  <c r="I40" i="2"/>
  <c r="L40" i="2"/>
  <c r="M40" i="2"/>
  <c r="G40" i="2"/>
  <c r="P47" i="3"/>
  <c r="Q47" i="3"/>
  <c r="R47" i="3"/>
  <c r="E47" i="3"/>
  <c r="K47" i="3"/>
  <c r="D47" i="3"/>
  <c r="J47" i="3"/>
  <c r="I47" i="3"/>
  <c r="N47" i="3"/>
  <c r="F47" i="3"/>
  <c r="H47" i="3"/>
  <c r="O47" i="3"/>
  <c r="L47" i="3"/>
  <c r="M47" i="3"/>
  <c r="G47" i="3"/>
  <c r="C47" i="3"/>
  <c r="B46" i="3"/>
  <c r="A39" i="2"/>
  <c r="R39" i="2" l="1"/>
  <c r="Q39" i="2"/>
  <c r="P39" i="2"/>
  <c r="G39" i="2"/>
  <c r="O39" i="2"/>
  <c r="I39" i="2"/>
  <c r="D39" i="2"/>
  <c r="N39" i="2"/>
  <c r="E39" i="2"/>
  <c r="J39" i="2"/>
  <c r="L39" i="2"/>
  <c r="K39" i="2"/>
  <c r="M39" i="2"/>
  <c r="F39" i="2"/>
  <c r="H39" i="2"/>
  <c r="B39" i="2"/>
  <c r="C39" i="2"/>
  <c r="R46" i="3"/>
  <c r="Q46" i="3"/>
  <c r="P46" i="3"/>
  <c r="N46" i="3"/>
  <c r="F46" i="3"/>
  <c r="M46" i="3"/>
  <c r="C46" i="3"/>
  <c r="E46" i="3"/>
  <c r="L46" i="3"/>
  <c r="D46" i="3"/>
  <c r="I46" i="3"/>
  <c r="K46" i="3"/>
  <c r="J46" i="3"/>
  <c r="O46" i="3"/>
  <c r="H46" i="3"/>
  <c r="G46" i="3"/>
  <c r="A38" i="2"/>
  <c r="B45" i="3"/>
  <c r="Q38" i="2" l="1"/>
  <c r="P38" i="2"/>
  <c r="R38" i="2"/>
  <c r="F38" i="2"/>
  <c r="N38" i="2"/>
  <c r="H38" i="2"/>
  <c r="C38" i="2"/>
  <c r="M38" i="2"/>
  <c r="D38" i="2"/>
  <c r="O38" i="2"/>
  <c r="I38" i="2"/>
  <c r="J38" i="2"/>
  <c r="B38" i="2"/>
  <c r="E38" i="2"/>
  <c r="G38" i="2"/>
  <c r="K38" i="2"/>
  <c r="L38" i="2"/>
  <c r="R45" i="3"/>
  <c r="Q45" i="3"/>
  <c r="P45" i="3"/>
  <c r="I45" i="3"/>
  <c r="H45" i="3"/>
  <c r="O45" i="3"/>
  <c r="G45" i="3"/>
  <c r="D45" i="3"/>
  <c r="L45" i="3"/>
  <c r="E45" i="3"/>
  <c r="F45" i="3"/>
  <c r="C45" i="3"/>
  <c r="N45" i="3"/>
  <c r="M45" i="3"/>
  <c r="K45" i="3"/>
  <c r="J45" i="3"/>
  <c r="A37" i="2"/>
  <c r="B44" i="3"/>
  <c r="P37" i="2" l="1"/>
  <c r="R37" i="2"/>
  <c r="Q37" i="2"/>
  <c r="E37" i="2"/>
  <c r="M37" i="2"/>
  <c r="G37" i="2"/>
  <c r="O37" i="2"/>
  <c r="B37" i="2"/>
  <c r="L37" i="2"/>
  <c r="C37" i="2"/>
  <c r="N37" i="2"/>
  <c r="H37" i="2"/>
  <c r="F37" i="2"/>
  <c r="I37" i="2"/>
  <c r="J37" i="2"/>
  <c r="K37" i="2"/>
  <c r="D37" i="2"/>
  <c r="P44" i="3"/>
  <c r="R44" i="3"/>
  <c r="Q44" i="3"/>
  <c r="L44" i="3"/>
  <c r="K44" i="3"/>
  <c r="J44" i="3"/>
  <c r="O44" i="3"/>
  <c r="G44" i="3"/>
  <c r="E44" i="3"/>
  <c r="M44" i="3"/>
  <c r="C44" i="3"/>
  <c r="D44" i="3"/>
  <c r="N44" i="3"/>
  <c r="I44" i="3"/>
  <c r="H44" i="3"/>
  <c r="F44" i="3"/>
  <c r="A36" i="2"/>
  <c r="B43" i="3"/>
  <c r="Q36" i="2" l="1"/>
  <c r="P36" i="2"/>
  <c r="R36" i="2"/>
  <c r="D36" i="2"/>
  <c r="L36" i="2"/>
  <c r="F36" i="2"/>
  <c r="N36" i="2"/>
  <c r="K36" i="2"/>
  <c r="B36" i="2"/>
  <c r="M36" i="2"/>
  <c r="G36" i="2"/>
  <c r="C36" i="2"/>
  <c r="H36" i="2"/>
  <c r="I36" i="2"/>
  <c r="J36" i="2"/>
  <c r="E36" i="2"/>
  <c r="O36" i="2"/>
  <c r="R43" i="3"/>
  <c r="Q43" i="3"/>
  <c r="P43" i="3"/>
  <c r="E43" i="3"/>
  <c r="O43" i="3"/>
  <c r="G43" i="3"/>
  <c r="D43" i="3"/>
  <c r="N43" i="3"/>
  <c r="F43" i="3"/>
  <c r="M43" i="3"/>
  <c r="C43" i="3"/>
  <c r="J43" i="3"/>
  <c r="L43" i="3"/>
  <c r="K43" i="3"/>
  <c r="H43" i="3"/>
  <c r="I43" i="3"/>
  <c r="B42" i="3"/>
  <c r="A35" i="2"/>
  <c r="R35" i="2" l="1"/>
  <c r="P35" i="2"/>
  <c r="Q35" i="2"/>
  <c r="C35" i="2"/>
  <c r="K35" i="2"/>
  <c r="E35" i="2"/>
  <c r="M35" i="2"/>
  <c r="J35" i="2"/>
  <c r="L35" i="2"/>
  <c r="F35" i="2"/>
  <c r="B35" i="2"/>
  <c r="D35" i="2"/>
  <c r="H35" i="2"/>
  <c r="I35" i="2"/>
  <c r="N35" i="2"/>
  <c r="G35" i="2"/>
  <c r="O35" i="2"/>
  <c r="R42" i="3"/>
  <c r="Q42" i="3"/>
  <c r="P42" i="3"/>
  <c r="J42" i="3"/>
  <c r="D42" i="3"/>
  <c r="I42" i="3"/>
  <c r="E42" i="3"/>
  <c r="H42" i="3"/>
  <c r="M42" i="3"/>
  <c r="C42" i="3"/>
  <c r="G42" i="3"/>
  <c r="F42" i="3"/>
  <c r="O42" i="3"/>
  <c r="K42" i="3"/>
  <c r="N42" i="3"/>
  <c r="L42" i="3"/>
  <c r="B41" i="3"/>
  <c r="A34" i="2"/>
  <c r="R34" i="2" l="1"/>
  <c r="Q34" i="2"/>
  <c r="P34" i="2"/>
  <c r="B34" i="2"/>
  <c r="J34" i="2"/>
  <c r="D34" i="2"/>
  <c r="L34" i="2"/>
  <c r="I34" i="2"/>
  <c r="K34" i="2"/>
  <c r="E34" i="2"/>
  <c r="O34" i="2"/>
  <c r="N34" i="2"/>
  <c r="H34" i="2"/>
  <c r="M34" i="2"/>
  <c r="F34" i="2"/>
  <c r="G34" i="2"/>
  <c r="C34" i="2"/>
  <c r="R41" i="3"/>
  <c r="Q41" i="3"/>
  <c r="P41" i="3"/>
  <c r="M41" i="3"/>
  <c r="C41" i="3"/>
  <c r="L41" i="3"/>
  <c r="K41" i="3"/>
  <c r="D41" i="3"/>
  <c r="H41" i="3"/>
  <c r="J41" i="3"/>
  <c r="E41" i="3"/>
  <c r="O41" i="3"/>
  <c r="N41" i="3"/>
  <c r="F41" i="3"/>
  <c r="I41" i="3"/>
  <c r="G41" i="3"/>
  <c r="B40" i="3"/>
  <c r="A33" i="2"/>
  <c r="R33" i="2" l="1"/>
  <c r="Q33" i="2"/>
  <c r="P33" i="2"/>
  <c r="I33" i="2"/>
  <c r="C33" i="2"/>
  <c r="K33" i="2"/>
  <c r="H33" i="2"/>
  <c r="J33" i="2"/>
  <c r="D33" i="2"/>
  <c r="N33" i="2"/>
  <c r="L33" i="2"/>
  <c r="B33" i="2"/>
  <c r="E33" i="2"/>
  <c r="F33" i="2"/>
  <c r="G33" i="2"/>
  <c r="M33" i="2"/>
  <c r="O33" i="2"/>
  <c r="Q40" i="3"/>
  <c r="P40" i="3"/>
  <c r="R40" i="3"/>
  <c r="H40" i="3"/>
  <c r="O40" i="3"/>
  <c r="G40" i="3"/>
  <c r="N40" i="3"/>
  <c r="F40" i="3"/>
  <c r="K40" i="3"/>
  <c r="E40" i="3"/>
  <c r="M40" i="3"/>
  <c r="L40" i="3"/>
  <c r="I40" i="3"/>
  <c r="C40" i="3"/>
  <c r="J40" i="3"/>
  <c r="D40" i="3"/>
  <c r="A32" i="2"/>
  <c r="B39" i="3"/>
  <c r="R32" i="2" l="1"/>
  <c r="Q32" i="2"/>
  <c r="P32" i="2"/>
  <c r="C32" i="2"/>
  <c r="H32" i="2"/>
  <c r="J32" i="2"/>
  <c r="G32" i="2"/>
  <c r="I32" i="2"/>
  <c r="B32" i="2"/>
  <c r="M32" i="2"/>
  <c r="F32" i="2"/>
  <c r="N32" i="2"/>
  <c r="O32" i="2"/>
  <c r="E32" i="2"/>
  <c r="K32" i="2"/>
  <c r="L32" i="2"/>
  <c r="D32" i="2"/>
  <c r="P39" i="3"/>
  <c r="R39" i="3"/>
  <c r="Q39" i="3"/>
  <c r="E39" i="3"/>
  <c r="K39" i="3"/>
  <c r="D39" i="3"/>
  <c r="J39" i="3"/>
  <c r="I39" i="3"/>
  <c r="N39" i="3"/>
  <c r="F39" i="3"/>
  <c r="H39" i="3"/>
  <c r="G39" i="3"/>
  <c r="L39" i="3"/>
  <c r="C39" i="3"/>
  <c r="O39" i="3"/>
  <c r="M39" i="3"/>
  <c r="B38" i="3"/>
  <c r="A31" i="2"/>
  <c r="Q31" i="2" l="1"/>
  <c r="P31" i="2"/>
  <c r="R31" i="2"/>
  <c r="B31" i="2"/>
  <c r="J31" i="2"/>
  <c r="C31" i="2"/>
  <c r="L31" i="2"/>
  <c r="E31" i="2"/>
  <c r="N31" i="2"/>
  <c r="O31" i="2"/>
  <c r="D31" i="2"/>
  <c r="H31" i="2"/>
  <c r="F31" i="2"/>
  <c r="G31" i="2"/>
  <c r="I31" i="2"/>
  <c r="K31" i="2"/>
  <c r="M31" i="2"/>
  <c r="Q38" i="3"/>
  <c r="R38" i="3"/>
  <c r="P38" i="3"/>
  <c r="N38" i="3"/>
  <c r="F38" i="3"/>
  <c r="M38" i="3"/>
  <c r="C38" i="3"/>
  <c r="D38" i="3"/>
  <c r="E38" i="3"/>
  <c r="L38" i="3"/>
  <c r="I38" i="3"/>
  <c r="O38" i="3"/>
  <c r="K38" i="3"/>
  <c r="J38" i="3"/>
  <c r="H38" i="3"/>
  <c r="G38" i="3"/>
  <c r="A30" i="2"/>
  <c r="B37" i="3"/>
  <c r="R30" i="2" l="1"/>
  <c r="Q30" i="2"/>
  <c r="P30" i="2"/>
  <c r="G30" i="2"/>
  <c r="O30" i="2"/>
  <c r="I30" i="2"/>
  <c r="B30" i="2"/>
  <c r="L30" i="2"/>
  <c r="D30" i="2"/>
  <c r="N30" i="2"/>
  <c r="E30" i="2"/>
  <c r="F30" i="2"/>
  <c r="K30" i="2"/>
  <c r="H30" i="2"/>
  <c r="C30" i="2"/>
  <c r="J30" i="2"/>
  <c r="M30" i="2"/>
  <c r="R37" i="3"/>
  <c r="Q37" i="3"/>
  <c r="P37" i="3"/>
  <c r="I37" i="3"/>
  <c r="H37" i="3"/>
  <c r="O37" i="3"/>
  <c r="G37" i="3"/>
  <c r="D37" i="3"/>
  <c r="L37" i="3"/>
  <c r="N37" i="3"/>
  <c r="M37" i="3"/>
  <c r="F37" i="3"/>
  <c r="K37" i="3"/>
  <c r="J37" i="3"/>
  <c r="E37" i="3"/>
  <c r="C37" i="3"/>
  <c r="B36" i="3"/>
  <c r="A29" i="2"/>
  <c r="P29" i="2" l="1"/>
  <c r="Q29" i="2"/>
  <c r="R29" i="2"/>
  <c r="F29" i="2"/>
  <c r="N29" i="2"/>
  <c r="H29" i="2"/>
  <c r="K29" i="2"/>
  <c r="C29" i="2"/>
  <c r="M29" i="2"/>
  <c r="G29" i="2"/>
  <c r="I29" i="2"/>
  <c r="O29" i="2"/>
  <c r="J29" i="2"/>
  <c r="L29" i="2"/>
  <c r="B29" i="2"/>
  <c r="D29" i="2"/>
  <c r="E29" i="2"/>
  <c r="Q36" i="3"/>
  <c r="R36" i="3"/>
  <c r="P36" i="3"/>
  <c r="L36" i="3"/>
  <c r="K36" i="3"/>
  <c r="J36" i="3"/>
  <c r="O36" i="3"/>
  <c r="G36" i="3"/>
  <c r="E36" i="3"/>
  <c r="I36" i="3"/>
  <c r="H36" i="3"/>
  <c r="C36" i="3"/>
  <c r="M36" i="3"/>
  <c r="F36" i="3"/>
  <c r="D36" i="3"/>
  <c r="N36" i="3"/>
  <c r="B35" i="3"/>
  <c r="A28" i="2"/>
  <c r="Q28" i="2" l="1"/>
  <c r="P28" i="2"/>
  <c r="R28" i="2"/>
  <c r="E28" i="2"/>
  <c r="M28" i="2"/>
  <c r="G28" i="2"/>
  <c r="O28" i="2"/>
  <c r="J28" i="2"/>
  <c r="B28" i="2"/>
  <c r="L28" i="2"/>
  <c r="I28" i="2"/>
  <c r="K28" i="2"/>
  <c r="C28" i="2"/>
  <c r="H28" i="2"/>
  <c r="N28" i="2"/>
  <c r="D28" i="2"/>
  <c r="F28" i="2"/>
  <c r="R35" i="3"/>
  <c r="Q35" i="3"/>
  <c r="P35" i="3"/>
  <c r="E35" i="3"/>
  <c r="O35" i="3"/>
  <c r="G35" i="3"/>
  <c r="D35" i="3"/>
  <c r="N35" i="3"/>
  <c r="F35" i="3"/>
  <c r="M35" i="3"/>
  <c r="C35" i="3"/>
  <c r="J35" i="3"/>
  <c r="L35" i="3"/>
  <c r="H35" i="3"/>
  <c r="K35" i="3"/>
  <c r="I35" i="3"/>
  <c r="A27" i="2"/>
  <c r="B34" i="3"/>
  <c r="R27" i="2" l="1"/>
  <c r="P27" i="2"/>
  <c r="Q27" i="2"/>
  <c r="D27" i="2"/>
  <c r="L27" i="2"/>
  <c r="F27" i="2"/>
  <c r="N27" i="2"/>
  <c r="I27" i="2"/>
  <c r="K27" i="2"/>
  <c r="M27" i="2"/>
  <c r="O27" i="2"/>
  <c r="E27" i="2"/>
  <c r="H27" i="2"/>
  <c r="B27" i="2"/>
  <c r="C27" i="2"/>
  <c r="G27" i="2"/>
  <c r="J27" i="2"/>
  <c r="R34" i="3"/>
  <c r="Q34" i="3"/>
  <c r="P34" i="3"/>
  <c r="J34" i="3"/>
  <c r="D34" i="3"/>
  <c r="I34" i="3"/>
  <c r="E34" i="3"/>
  <c r="H34" i="3"/>
  <c r="M34" i="3"/>
  <c r="C34" i="3"/>
  <c r="O34" i="3"/>
  <c r="N34" i="3"/>
  <c r="K34" i="3"/>
  <c r="L34" i="3"/>
  <c r="G34" i="3"/>
  <c r="F34" i="3"/>
  <c r="A26" i="2"/>
  <c r="B33" i="3"/>
  <c r="Q26" i="2" l="1"/>
  <c r="R26" i="2"/>
  <c r="P26" i="2"/>
  <c r="C26" i="2"/>
  <c r="K26" i="2"/>
  <c r="H26" i="2"/>
  <c r="J26" i="2"/>
  <c r="E26" i="2"/>
  <c r="G26" i="2"/>
  <c r="M26" i="2"/>
  <c r="N26" i="2"/>
  <c r="D26" i="2"/>
  <c r="O26" i="2"/>
  <c r="B26" i="2"/>
  <c r="F26" i="2"/>
  <c r="I26" i="2"/>
  <c r="L26" i="2"/>
  <c r="R33" i="3"/>
  <c r="Q33" i="3"/>
  <c r="P33" i="3"/>
  <c r="M33" i="3"/>
  <c r="C33" i="3"/>
  <c r="L33" i="3"/>
  <c r="K33" i="3"/>
  <c r="D33" i="3"/>
  <c r="H33" i="3"/>
  <c r="J33" i="3"/>
  <c r="I33" i="3"/>
  <c r="G33" i="3"/>
  <c r="F33" i="3"/>
  <c r="N33" i="3"/>
  <c r="E33" i="3"/>
  <c r="O33" i="3"/>
  <c r="B32" i="3"/>
  <c r="A25" i="2"/>
  <c r="R25" i="2" l="1"/>
  <c r="Q25" i="2"/>
  <c r="P25" i="2"/>
  <c r="B25" i="2"/>
  <c r="J25" i="2"/>
  <c r="C25" i="2"/>
  <c r="L25" i="2"/>
  <c r="E25" i="2"/>
  <c r="N25" i="2"/>
  <c r="K25" i="2"/>
  <c r="O25" i="2"/>
  <c r="I25" i="2"/>
  <c r="M25" i="2"/>
  <c r="D25" i="2"/>
  <c r="F25" i="2"/>
  <c r="H25" i="2"/>
  <c r="G25" i="2"/>
  <c r="Q32" i="3"/>
  <c r="P32" i="3"/>
  <c r="R32" i="3"/>
  <c r="H32" i="3"/>
  <c r="G32" i="3"/>
  <c r="O32" i="3"/>
  <c r="N32" i="3"/>
  <c r="F32" i="3"/>
  <c r="K32" i="3"/>
  <c r="E32" i="3"/>
  <c r="C32" i="3"/>
  <c r="M32" i="3"/>
  <c r="I32" i="3"/>
  <c r="L32" i="3"/>
  <c r="J32" i="3"/>
  <c r="D32" i="3"/>
  <c r="B31" i="3"/>
  <c r="A24" i="2"/>
  <c r="R24" i="2" l="1"/>
  <c r="Q24" i="2"/>
  <c r="P24" i="2"/>
  <c r="I24" i="2"/>
  <c r="F24" i="2"/>
  <c r="O24" i="2"/>
  <c r="H24" i="2"/>
  <c r="E24" i="2"/>
  <c r="J24" i="2"/>
  <c r="K24" i="2"/>
  <c r="L24" i="2"/>
  <c r="B24" i="2"/>
  <c r="C24" i="2"/>
  <c r="D24" i="2"/>
  <c r="G24" i="2"/>
  <c r="M24" i="2"/>
  <c r="N24" i="2"/>
  <c r="P31" i="3"/>
  <c r="R31" i="3"/>
  <c r="Q31" i="3"/>
  <c r="E31" i="3"/>
  <c r="K31" i="3"/>
  <c r="D31" i="3"/>
  <c r="J31" i="3"/>
  <c r="I31" i="3"/>
  <c r="N31" i="3"/>
  <c r="F31" i="3"/>
  <c r="L31" i="3"/>
  <c r="H31" i="3"/>
  <c r="O31" i="3"/>
  <c r="M31" i="3"/>
  <c r="G31" i="3"/>
  <c r="C31" i="3"/>
  <c r="B30" i="3"/>
  <c r="A23" i="2"/>
  <c r="R23" i="2" l="1"/>
  <c r="Q23" i="2"/>
  <c r="P23" i="2"/>
  <c r="H23" i="2"/>
  <c r="J23" i="2"/>
  <c r="C23" i="2"/>
  <c r="L23" i="2"/>
  <c r="M23" i="2"/>
  <c r="D23" i="2"/>
  <c r="O23" i="2"/>
  <c r="G23" i="2"/>
  <c r="I23" i="2"/>
  <c r="E23" i="2"/>
  <c r="B23" i="2"/>
  <c r="F23" i="2"/>
  <c r="K23" i="2"/>
  <c r="N23" i="2"/>
  <c r="R30" i="3"/>
  <c r="Q30" i="3"/>
  <c r="P30" i="3"/>
  <c r="N30" i="3"/>
  <c r="F30" i="3"/>
  <c r="M30" i="3"/>
  <c r="C30" i="3"/>
  <c r="E30" i="3"/>
  <c r="L30" i="3"/>
  <c r="D30" i="3"/>
  <c r="I30" i="3"/>
  <c r="K30" i="3"/>
  <c r="J30" i="3"/>
  <c r="G30" i="3"/>
  <c r="H30" i="3"/>
  <c r="O30" i="3"/>
  <c r="B29" i="3"/>
  <c r="A22" i="2"/>
  <c r="Q22" i="2" l="1"/>
  <c r="R22" i="2"/>
  <c r="P22" i="2"/>
  <c r="D22" i="2"/>
  <c r="F22" i="2"/>
  <c r="N22" i="2"/>
  <c r="G22" i="2"/>
  <c r="O22" i="2"/>
  <c r="L22" i="2"/>
  <c r="C22" i="2"/>
  <c r="E22" i="2"/>
  <c r="I22" i="2"/>
  <c r="B22" i="2"/>
  <c r="H22" i="2"/>
  <c r="M22" i="2"/>
  <c r="J22" i="2"/>
  <c r="K22" i="2"/>
  <c r="P29" i="3"/>
  <c r="R29" i="3"/>
  <c r="Q29" i="3"/>
  <c r="I29" i="3"/>
  <c r="H29" i="3"/>
  <c r="O29" i="3"/>
  <c r="G29" i="3"/>
  <c r="D29" i="3"/>
  <c r="L29" i="3"/>
  <c r="E29" i="3"/>
  <c r="F29" i="3"/>
  <c r="C29" i="3"/>
  <c r="J29" i="3"/>
  <c r="N29" i="3"/>
  <c r="M29" i="3"/>
  <c r="K29" i="3"/>
  <c r="B28" i="3"/>
  <c r="A21" i="2"/>
  <c r="P21" i="2" l="1"/>
  <c r="Q21" i="2"/>
  <c r="R21" i="2"/>
  <c r="C21" i="2"/>
  <c r="K21" i="2"/>
  <c r="I21" i="2"/>
  <c r="J21" i="2"/>
  <c r="G21" i="2"/>
  <c r="L21" i="2"/>
  <c r="D21" i="2"/>
  <c r="F21" i="2"/>
  <c r="N21" i="2"/>
  <c r="O21" i="2"/>
  <c r="B21" i="2"/>
  <c r="E21" i="2"/>
  <c r="H21" i="2"/>
  <c r="M21" i="2"/>
  <c r="Q28" i="3"/>
  <c r="R28" i="3"/>
  <c r="P28" i="3"/>
  <c r="L28" i="3"/>
  <c r="K28" i="3"/>
  <c r="J28" i="3"/>
  <c r="O28" i="3"/>
  <c r="G28" i="3"/>
  <c r="E28" i="3"/>
  <c r="M28" i="3"/>
  <c r="D28" i="3"/>
  <c r="C28" i="3"/>
  <c r="N28" i="3"/>
  <c r="I28" i="3"/>
  <c r="H28" i="3"/>
  <c r="F28" i="3"/>
  <c r="A20" i="2"/>
  <c r="B27" i="3"/>
  <c r="Q20" i="2" l="1"/>
  <c r="R20" i="2"/>
  <c r="P20" i="2"/>
  <c r="B20" i="2"/>
  <c r="J20" i="2"/>
  <c r="D20" i="2"/>
  <c r="M20" i="2"/>
  <c r="E20" i="2"/>
  <c r="N20" i="2"/>
  <c r="O20" i="2"/>
  <c r="F20" i="2"/>
  <c r="G20" i="2"/>
  <c r="C20" i="2"/>
  <c r="K20" i="2"/>
  <c r="I20" i="2"/>
  <c r="L20" i="2"/>
  <c r="H20" i="2"/>
  <c r="R27" i="3"/>
  <c r="Q27" i="3"/>
  <c r="P27" i="3"/>
  <c r="E27" i="3"/>
  <c r="O27" i="3"/>
  <c r="G27" i="3"/>
  <c r="F27" i="3"/>
  <c r="D27" i="3"/>
  <c r="N27" i="3"/>
  <c r="M27" i="3"/>
  <c r="C27" i="3"/>
  <c r="J27" i="3"/>
  <c r="L27" i="3"/>
  <c r="K27" i="3"/>
  <c r="I27" i="3"/>
  <c r="H27" i="3"/>
  <c r="B26" i="3"/>
  <c r="A19" i="2"/>
  <c r="R19" i="2" l="1"/>
  <c r="Q19" i="2"/>
  <c r="P19" i="2"/>
  <c r="I19" i="2"/>
  <c r="F19" i="2"/>
  <c r="O19" i="2"/>
  <c r="D19" i="2"/>
  <c r="N19" i="2"/>
  <c r="E19" i="2"/>
  <c r="G19" i="2"/>
  <c r="J19" i="2"/>
  <c r="M19" i="2"/>
  <c r="H19" i="2"/>
  <c r="K19" i="2"/>
  <c r="C19" i="2"/>
  <c r="L19" i="2"/>
  <c r="B19" i="2"/>
  <c r="R26" i="3"/>
  <c r="Q26" i="3"/>
  <c r="P26" i="3"/>
  <c r="J26" i="3"/>
  <c r="I26" i="3"/>
  <c r="D26" i="3"/>
  <c r="E26" i="3"/>
  <c r="H26" i="3"/>
  <c r="M26" i="3"/>
  <c r="C26" i="3"/>
  <c r="G26" i="3"/>
  <c r="F26" i="3"/>
  <c r="O26" i="3"/>
  <c r="K26" i="3"/>
  <c r="N26" i="3"/>
  <c r="L26" i="3"/>
  <c r="A18" i="2"/>
  <c r="B25" i="3"/>
  <c r="Q18" i="2" l="1"/>
  <c r="R18" i="2"/>
  <c r="P18" i="2"/>
  <c r="H18" i="2"/>
  <c r="J18" i="2"/>
  <c r="D18" i="2"/>
  <c r="N18" i="2"/>
  <c r="E18" i="2"/>
  <c r="O18" i="2"/>
  <c r="I18" i="2"/>
  <c r="L18" i="2"/>
  <c r="G18" i="2"/>
  <c r="M18" i="2"/>
  <c r="B18" i="2"/>
  <c r="C18" i="2"/>
  <c r="F18" i="2"/>
  <c r="K18" i="2"/>
  <c r="R25" i="3"/>
  <c r="Q25" i="3"/>
  <c r="P25" i="3"/>
  <c r="M25" i="3"/>
  <c r="C25" i="3"/>
  <c r="L25" i="3"/>
  <c r="K25" i="3"/>
  <c r="D25" i="3"/>
  <c r="H25" i="3"/>
  <c r="F25" i="3"/>
  <c r="N25" i="3"/>
  <c r="J25" i="3"/>
  <c r="E25" i="3"/>
  <c r="O25" i="3"/>
  <c r="I25" i="3"/>
  <c r="G25" i="3"/>
  <c r="B24" i="3"/>
  <c r="A17" i="2"/>
  <c r="Q17" i="2" l="1"/>
  <c r="P17" i="2"/>
  <c r="R17" i="2"/>
  <c r="G17" i="2"/>
  <c r="O17" i="2"/>
  <c r="D17" i="2"/>
  <c r="M17" i="2"/>
  <c r="C17" i="2"/>
  <c r="N17" i="2"/>
  <c r="E17" i="2"/>
  <c r="K17" i="2"/>
  <c r="B17" i="2"/>
  <c r="H17" i="2"/>
  <c r="I17" i="2"/>
  <c r="L17" i="2"/>
  <c r="F17" i="2"/>
  <c r="J17" i="2"/>
  <c r="Q24" i="3"/>
  <c r="P24" i="3"/>
  <c r="R24" i="3"/>
  <c r="H24" i="3"/>
  <c r="G24" i="3"/>
  <c r="O24" i="3"/>
  <c r="N24" i="3"/>
  <c r="F24" i="3"/>
  <c r="K24" i="3"/>
  <c r="E24" i="3"/>
  <c r="M24" i="3"/>
  <c r="L24" i="3"/>
  <c r="I24" i="3"/>
  <c r="J24" i="3"/>
  <c r="D24" i="3"/>
  <c r="C24" i="3"/>
  <c r="A16" i="2"/>
  <c r="B23" i="3"/>
  <c r="R16" i="2" l="1"/>
  <c r="Q16" i="2"/>
  <c r="P16" i="2"/>
  <c r="F16" i="2"/>
  <c r="N16" i="2"/>
  <c r="H16" i="2"/>
  <c r="C16" i="2"/>
  <c r="M16" i="2"/>
  <c r="D16" i="2"/>
  <c r="O16" i="2"/>
  <c r="E16" i="2"/>
  <c r="L16" i="2"/>
  <c r="B16" i="2"/>
  <c r="G16" i="2"/>
  <c r="K16" i="2"/>
  <c r="I16" i="2"/>
  <c r="J16" i="2"/>
  <c r="P23" i="3"/>
  <c r="Q23" i="3"/>
  <c r="R23" i="3"/>
  <c r="E23" i="3"/>
  <c r="K23" i="3"/>
  <c r="J23" i="3"/>
  <c r="D23" i="3"/>
  <c r="I23" i="3"/>
  <c r="N23" i="3"/>
  <c r="F23" i="3"/>
  <c r="H23" i="3"/>
  <c r="G23" i="3"/>
  <c r="C23" i="3"/>
  <c r="O23" i="3"/>
  <c r="M23" i="3"/>
  <c r="L23" i="3"/>
  <c r="B22" i="3"/>
  <c r="A15" i="2"/>
  <c r="Q15" i="2" l="1"/>
  <c r="P15" i="2"/>
  <c r="R15" i="2"/>
  <c r="E15" i="2"/>
  <c r="M15" i="2"/>
  <c r="B15" i="2"/>
  <c r="K15" i="2"/>
  <c r="C15" i="2"/>
  <c r="N15" i="2"/>
  <c r="D15" i="2"/>
  <c r="O15" i="2"/>
  <c r="F15" i="2"/>
  <c r="H15" i="2"/>
  <c r="I15" i="2"/>
  <c r="L15" i="2"/>
  <c r="G15" i="2"/>
  <c r="J15" i="2"/>
  <c r="R22" i="3"/>
  <c r="P22" i="3"/>
  <c r="Q22" i="3"/>
  <c r="N22" i="3"/>
  <c r="F22" i="3"/>
  <c r="C22" i="3"/>
  <c r="D22" i="3"/>
  <c r="M22" i="3"/>
  <c r="E22" i="3"/>
  <c r="L22" i="3"/>
  <c r="I22" i="3"/>
  <c r="K22" i="3"/>
  <c r="O22" i="3"/>
  <c r="G22" i="3"/>
  <c r="J22" i="3"/>
  <c r="H22" i="3"/>
  <c r="A14" i="2"/>
  <c r="B21" i="3"/>
  <c r="P14" i="2" l="1"/>
  <c r="Q14" i="2"/>
  <c r="R14" i="2"/>
  <c r="D14" i="2"/>
  <c r="L14" i="2"/>
  <c r="F14" i="2"/>
  <c r="O14" i="2"/>
  <c r="B14" i="2"/>
  <c r="M14" i="2"/>
  <c r="C14" i="2"/>
  <c r="N14" i="2"/>
  <c r="H14" i="2"/>
  <c r="J14" i="2"/>
  <c r="G14" i="2"/>
  <c r="E14" i="2"/>
  <c r="I14" i="2"/>
  <c r="K14" i="2"/>
  <c r="P21" i="3"/>
  <c r="R21" i="3"/>
  <c r="Q21" i="3"/>
  <c r="I21" i="3"/>
  <c r="H21" i="3"/>
  <c r="O21" i="3"/>
  <c r="G21" i="3"/>
  <c r="D21" i="3"/>
  <c r="L21" i="3"/>
  <c r="N21" i="3"/>
  <c r="E21" i="3"/>
  <c r="M21" i="3"/>
  <c r="F21" i="3"/>
  <c r="K21" i="3"/>
  <c r="J21" i="3"/>
  <c r="C21" i="3"/>
  <c r="A13" i="2"/>
  <c r="B20" i="3"/>
  <c r="P13" i="2" l="1"/>
  <c r="R13" i="2"/>
  <c r="Q13" i="2"/>
  <c r="C13" i="2"/>
  <c r="K13" i="2"/>
  <c r="J13" i="2"/>
  <c r="H13" i="2"/>
  <c r="M13" i="2"/>
  <c r="B13" i="2"/>
  <c r="N13" i="2"/>
  <c r="I13" i="2"/>
  <c r="O13" i="2"/>
  <c r="F13" i="2"/>
  <c r="G13" i="2"/>
  <c r="L13" i="2"/>
  <c r="E13" i="2"/>
  <c r="D13" i="2"/>
  <c r="P20" i="3"/>
  <c r="R20" i="3"/>
  <c r="Q20" i="3"/>
  <c r="L20" i="3"/>
  <c r="K20" i="3"/>
  <c r="J20" i="3"/>
  <c r="O20" i="3"/>
  <c r="G20" i="3"/>
  <c r="E20" i="3"/>
  <c r="I20" i="3"/>
  <c r="H20" i="3"/>
  <c r="C20" i="3"/>
  <c r="M20" i="3"/>
  <c r="F20" i="3"/>
  <c r="D20" i="3"/>
  <c r="N20" i="3"/>
  <c r="B19" i="3"/>
  <c r="A12" i="2"/>
  <c r="Q12" i="2" l="1"/>
  <c r="R12" i="2"/>
  <c r="P12" i="2"/>
  <c r="B12" i="2"/>
  <c r="J12" i="2"/>
  <c r="E12" i="2"/>
  <c r="N12" i="2"/>
  <c r="H12" i="2"/>
  <c r="G12" i="2"/>
  <c r="I12" i="2"/>
  <c r="K12" i="2"/>
  <c r="M12" i="2"/>
  <c r="C12" i="2"/>
  <c r="F12" i="2"/>
  <c r="L12" i="2"/>
  <c r="D12" i="2"/>
  <c r="O12" i="2"/>
  <c r="R19" i="3"/>
  <c r="P19" i="3"/>
  <c r="Q19" i="3"/>
  <c r="E19" i="3"/>
  <c r="O19" i="3"/>
  <c r="G19" i="3"/>
  <c r="F19" i="3"/>
  <c r="D19" i="3"/>
  <c r="N19" i="3"/>
  <c r="M19" i="3"/>
  <c r="C19" i="3"/>
  <c r="J19" i="3"/>
  <c r="L19" i="3"/>
  <c r="H19" i="3"/>
  <c r="K19" i="3"/>
  <c r="I19" i="3"/>
  <c r="B18" i="3"/>
  <c r="A11" i="2"/>
  <c r="R11" i="2" l="1"/>
  <c r="P11" i="2"/>
  <c r="Q11" i="2"/>
  <c r="I11" i="2"/>
  <c r="H11" i="2"/>
  <c r="G11" i="2"/>
  <c r="C11" i="2"/>
  <c r="N11" i="2"/>
  <c r="D11" i="2"/>
  <c r="O11" i="2"/>
  <c r="J11" i="2"/>
  <c r="L11" i="2"/>
  <c r="M11" i="2"/>
  <c r="B11" i="2"/>
  <c r="K11" i="2"/>
  <c r="E11" i="2"/>
  <c r="F11" i="2"/>
  <c r="R18" i="3"/>
  <c r="Q18" i="3"/>
  <c r="P18" i="3"/>
  <c r="J18" i="3"/>
  <c r="I18" i="3"/>
  <c r="D18" i="3"/>
  <c r="E18" i="3"/>
  <c r="H18" i="3"/>
  <c r="M18" i="3"/>
  <c r="C18" i="3"/>
  <c r="O18" i="3"/>
  <c r="N18" i="3"/>
  <c r="K18" i="3"/>
  <c r="L18" i="3"/>
  <c r="G18" i="3"/>
  <c r="F18" i="3"/>
  <c r="B17" i="3"/>
  <c r="A10" i="2"/>
  <c r="P10" i="2" l="1"/>
  <c r="Q10" i="2"/>
  <c r="R10" i="2"/>
  <c r="H10" i="2"/>
  <c r="C10" i="2"/>
  <c r="L10" i="2"/>
  <c r="G10" i="2"/>
  <c r="J10" i="2"/>
  <c r="K10" i="2"/>
  <c r="F10" i="2"/>
  <c r="M10" i="2"/>
  <c r="B10" i="2"/>
  <c r="E10" i="2"/>
  <c r="D10" i="2"/>
  <c r="O10" i="2"/>
  <c r="I10" i="2"/>
  <c r="N10" i="2"/>
  <c r="R17" i="3"/>
  <c r="Q17" i="3"/>
  <c r="P17" i="3"/>
  <c r="M17" i="3"/>
  <c r="C17" i="3"/>
  <c r="L17" i="3"/>
  <c r="K17" i="3"/>
  <c r="D17" i="3"/>
  <c r="H17" i="3"/>
  <c r="J17" i="3"/>
  <c r="I17" i="3"/>
  <c r="F17" i="3"/>
  <c r="N17" i="3"/>
  <c r="G17" i="3"/>
  <c r="E17" i="3"/>
  <c r="O17" i="3"/>
  <c r="A9" i="2"/>
  <c r="B16" i="3"/>
  <c r="P9" i="2" l="1"/>
  <c r="Q9" i="2"/>
  <c r="R9" i="2"/>
  <c r="G9" i="2"/>
  <c r="O9" i="2"/>
  <c r="F9" i="2"/>
  <c r="H9" i="2"/>
  <c r="D9" i="2"/>
  <c r="E9" i="2"/>
  <c r="I9" i="2"/>
  <c r="K9" i="2"/>
  <c r="L9" i="2"/>
  <c r="N9" i="2"/>
  <c r="B9" i="2"/>
  <c r="C9" i="2"/>
  <c r="J9" i="2"/>
  <c r="M9" i="2"/>
  <c r="Q16" i="3"/>
  <c r="P16" i="3"/>
  <c r="R16" i="3"/>
  <c r="H16" i="3"/>
  <c r="G16" i="3"/>
  <c r="O16" i="3"/>
  <c r="N16" i="3"/>
  <c r="F16" i="3"/>
  <c r="K16" i="3"/>
  <c r="E16" i="3"/>
  <c r="C16" i="3"/>
  <c r="M16" i="3"/>
  <c r="L16" i="3"/>
  <c r="J16" i="3"/>
  <c r="D16" i="3"/>
  <c r="I16" i="3"/>
  <c r="B15" i="3"/>
  <c r="A8" i="2"/>
  <c r="P8" i="2" l="1"/>
  <c r="R8" i="2"/>
  <c r="Q8" i="2"/>
  <c r="F8" i="2"/>
  <c r="N8" i="2"/>
  <c r="J8" i="2"/>
  <c r="G8" i="2"/>
  <c r="L8" i="2"/>
  <c r="B8" i="2"/>
  <c r="M8" i="2"/>
  <c r="E8" i="2"/>
  <c r="I8" i="2"/>
  <c r="D8" i="2"/>
  <c r="C8" i="2"/>
  <c r="H8" i="2"/>
  <c r="K8" i="2"/>
  <c r="O8" i="2"/>
  <c r="P15" i="3"/>
  <c r="R15" i="3"/>
  <c r="Q15" i="3"/>
  <c r="E15" i="3"/>
  <c r="K15" i="3"/>
  <c r="J15" i="3"/>
  <c r="D15" i="3"/>
  <c r="I15" i="3"/>
  <c r="N15" i="3"/>
  <c r="F15" i="3"/>
  <c r="H15" i="3"/>
  <c r="O15" i="3"/>
  <c r="M15" i="3"/>
  <c r="L15" i="3"/>
  <c r="G15" i="3"/>
  <c r="C15" i="3"/>
  <c r="B14" i="3"/>
  <c r="A7" i="2"/>
  <c r="R7" i="2" l="1"/>
  <c r="Q7" i="2"/>
  <c r="P7" i="2"/>
  <c r="E7" i="2"/>
  <c r="M7" i="2"/>
  <c r="D7" i="2"/>
  <c r="N7" i="2"/>
  <c r="G7" i="2"/>
  <c r="H7" i="2"/>
  <c r="I7" i="2"/>
  <c r="C7" i="2"/>
  <c r="J7" i="2"/>
  <c r="B7" i="2"/>
  <c r="K7" i="2"/>
  <c r="O7" i="2"/>
  <c r="L7" i="2"/>
  <c r="F7" i="2"/>
  <c r="R14" i="3"/>
  <c r="Q14" i="3"/>
  <c r="P14" i="3"/>
  <c r="N14" i="3"/>
  <c r="F14" i="3"/>
  <c r="M14" i="3"/>
  <c r="C14" i="3"/>
  <c r="E14" i="3"/>
  <c r="L14" i="3"/>
  <c r="D14" i="3"/>
  <c r="I14" i="3"/>
  <c r="K14" i="3"/>
  <c r="J14" i="3"/>
  <c r="O14" i="3"/>
  <c r="G14" i="3"/>
  <c r="H14" i="3"/>
  <c r="A6" i="2"/>
  <c r="B13" i="3"/>
  <c r="R6" i="2" l="1"/>
  <c r="Q6" i="2"/>
  <c r="P6" i="2"/>
  <c r="D6" i="2"/>
  <c r="L6" i="2"/>
  <c r="B6" i="2"/>
  <c r="J6" i="2"/>
  <c r="F6" i="2"/>
  <c r="C6" i="2"/>
  <c r="O6" i="2"/>
  <c r="K6" i="2"/>
  <c r="I6" i="2"/>
  <c r="M6" i="2"/>
  <c r="H6" i="2"/>
  <c r="G6" i="2"/>
  <c r="E6" i="2"/>
  <c r="N6" i="2"/>
  <c r="R13" i="3"/>
  <c r="Q13" i="3"/>
  <c r="P13" i="3"/>
  <c r="I13" i="3"/>
  <c r="H13" i="3"/>
  <c r="O13" i="3"/>
  <c r="G13" i="3"/>
  <c r="D13" i="3"/>
  <c r="L13" i="3"/>
  <c r="E13" i="3"/>
  <c r="F13" i="3"/>
  <c r="C13" i="3"/>
  <c r="N13" i="3"/>
  <c r="J13" i="3"/>
  <c r="M13" i="3"/>
  <c r="K13" i="3"/>
  <c r="A5" i="2"/>
  <c r="B12" i="3"/>
  <c r="R5" i="2" l="1"/>
  <c r="Q5" i="2"/>
  <c r="P5" i="2"/>
  <c r="C5" i="2"/>
  <c r="K5" i="2"/>
  <c r="I5" i="2"/>
  <c r="E5" i="2"/>
  <c r="O5" i="2"/>
  <c r="J5" i="2"/>
  <c r="F5" i="2"/>
  <c r="H5" i="2"/>
  <c r="L5" i="2"/>
  <c r="D5" i="2"/>
  <c r="M5" i="2"/>
  <c r="N5" i="2"/>
  <c r="G5" i="2"/>
  <c r="B5" i="2"/>
  <c r="R12" i="3"/>
  <c r="Q12" i="3"/>
  <c r="P12" i="3"/>
  <c r="L12" i="3"/>
  <c r="K12" i="3"/>
  <c r="J12" i="3"/>
  <c r="O12" i="3"/>
  <c r="G12" i="3"/>
  <c r="E12" i="3"/>
  <c r="M12" i="3"/>
  <c r="D12" i="3"/>
  <c r="I12" i="3"/>
  <c r="C12" i="3"/>
  <c r="N12" i="3"/>
  <c r="H12" i="3"/>
  <c r="F12" i="3"/>
  <c r="A4" i="2"/>
  <c r="B11" i="3"/>
  <c r="P4" i="2" l="1"/>
  <c r="R4" i="2"/>
  <c r="Q4" i="2"/>
  <c r="B4" i="2"/>
  <c r="J4" i="2"/>
  <c r="H4" i="2"/>
  <c r="D4" i="2"/>
  <c r="N4" i="2"/>
  <c r="E4" i="2"/>
  <c r="L4" i="2"/>
  <c r="G4" i="2"/>
  <c r="I4" i="2"/>
  <c r="O4" i="2"/>
  <c r="M4" i="2"/>
  <c r="C4" i="2"/>
  <c r="F4" i="2"/>
  <c r="K4" i="2"/>
  <c r="R11" i="3"/>
  <c r="P11" i="3"/>
  <c r="Q11" i="3"/>
  <c r="E11" i="3"/>
  <c r="O11" i="3"/>
  <c r="G11" i="3"/>
  <c r="N11" i="3"/>
  <c r="D11" i="3"/>
  <c r="F11" i="3"/>
  <c r="M11" i="3"/>
  <c r="C11" i="3"/>
  <c r="J11" i="3"/>
  <c r="L11" i="3"/>
  <c r="K11" i="3"/>
  <c r="I11" i="3"/>
  <c r="H11" i="3"/>
  <c r="B10" i="3"/>
  <c r="A3" i="2"/>
  <c r="Q3" i="2" l="1"/>
  <c r="R3" i="2"/>
  <c r="P3" i="2"/>
  <c r="I3" i="2"/>
  <c r="B3" i="2"/>
  <c r="J3" i="2"/>
  <c r="C3" i="2"/>
  <c r="K3" i="2"/>
  <c r="H3" i="2"/>
  <c r="L3" i="2"/>
  <c r="M3" i="2"/>
  <c r="N3" i="2"/>
  <c r="F3" i="2"/>
  <c r="G3" i="2"/>
  <c r="O3" i="2"/>
  <c r="D3" i="2"/>
  <c r="E3" i="2"/>
  <c r="R10" i="3"/>
  <c r="Q10" i="3"/>
  <c r="P10" i="3"/>
  <c r="J10" i="3"/>
  <c r="I10" i="3"/>
  <c r="D10" i="3"/>
  <c r="E10" i="3"/>
  <c r="H10" i="3"/>
  <c r="M10" i="3"/>
  <c r="C10" i="3"/>
  <c r="G10" i="3"/>
  <c r="O10" i="3"/>
  <c r="K10" i="3"/>
  <c r="F10" i="3"/>
  <c r="N10" i="3"/>
  <c r="L10" i="3"/>
  <c r="B9" i="3"/>
  <c r="R9" i="3" l="1"/>
  <c r="Q9" i="3"/>
  <c r="P9" i="3"/>
  <c r="M9" i="3"/>
  <c r="C9" i="3"/>
  <c r="L9" i="3"/>
  <c r="K9" i="3"/>
  <c r="D9" i="3"/>
  <c r="H9" i="3"/>
  <c r="N9" i="3"/>
  <c r="E9" i="3"/>
  <c r="O9" i="3"/>
  <c r="J9" i="3"/>
  <c r="I9" i="3"/>
  <c r="G9" i="3"/>
  <c r="F9" i="3"/>
  <c r="B8" i="3"/>
  <c r="Q8" i="3" l="1"/>
  <c r="P8" i="3"/>
  <c r="R8" i="3"/>
  <c r="H8" i="3"/>
  <c r="G8" i="3"/>
  <c r="O8" i="3"/>
  <c r="N8" i="3"/>
  <c r="F8" i="3"/>
  <c r="K8" i="3"/>
  <c r="E8" i="3"/>
  <c r="M8" i="3"/>
  <c r="L8" i="3"/>
  <c r="I8" i="3"/>
  <c r="C8" i="3"/>
  <c r="J8" i="3"/>
  <c r="D8" i="3"/>
  <c r="B7" i="3"/>
  <c r="Q7" i="3" l="1"/>
  <c r="P7" i="3"/>
  <c r="R7" i="3"/>
  <c r="E7" i="3"/>
  <c r="K7" i="3"/>
  <c r="J7" i="3"/>
  <c r="D7" i="3"/>
  <c r="I7" i="3"/>
  <c r="N7" i="3"/>
  <c r="F7" i="3"/>
  <c r="H7" i="3"/>
  <c r="G7" i="3"/>
  <c r="L7" i="3"/>
  <c r="C7" i="3"/>
  <c r="O7" i="3"/>
  <c r="M7" i="3"/>
  <c r="B6" i="3"/>
  <c r="Q6" i="3" l="1"/>
  <c r="P6" i="3"/>
  <c r="R6" i="3"/>
  <c r="N6" i="3"/>
  <c r="F6" i="3"/>
  <c r="M6" i="3"/>
  <c r="C6" i="3"/>
  <c r="D6" i="3"/>
  <c r="E6" i="3"/>
  <c r="L6" i="3"/>
  <c r="I6" i="3"/>
  <c r="K6" i="3"/>
  <c r="O6" i="3"/>
  <c r="G6" i="3"/>
  <c r="J6" i="3"/>
  <c r="H6" i="3"/>
  <c r="B5" i="3"/>
  <c r="R5" i="3" l="1"/>
  <c r="Q5" i="3"/>
  <c r="P5" i="3"/>
  <c r="I5" i="3"/>
  <c r="H5" i="3"/>
  <c r="O5" i="3"/>
  <c r="G5" i="3"/>
  <c r="D5" i="3"/>
  <c r="L5" i="3"/>
  <c r="N5" i="3"/>
  <c r="M5" i="3"/>
  <c r="J5" i="3"/>
  <c r="K5" i="3"/>
  <c r="E5" i="3"/>
  <c r="F5" i="3"/>
  <c r="C5" i="3"/>
  <c r="B4" i="3"/>
  <c r="R4" i="3" l="1"/>
  <c r="Q4" i="3"/>
  <c r="P4" i="3"/>
  <c r="L4" i="3"/>
  <c r="K4" i="3"/>
  <c r="J4" i="3"/>
  <c r="O4" i="3"/>
  <c r="G4" i="3"/>
  <c r="I4" i="3"/>
  <c r="H4" i="3"/>
  <c r="C4" i="3"/>
  <c r="M4" i="3"/>
  <c r="F4" i="3"/>
  <c r="E4" i="3"/>
  <c r="D4" i="3"/>
  <c r="N4" i="3"/>
  <c r="B3" i="3"/>
  <c r="R3" i="3" l="1"/>
  <c r="P3" i="3"/>
  <c r="Q3" i="3"/>
  <c r="E3" i="3"/>
  <c r="D3" i="3"/>
  <c r="M3" i="3"/>
  <c r="C3" i="3"/>
  <c r="L3" i="3"/>
  <c r="K3" i="3"/>
  <c r="J3" i="3"/>
  <c r="I3" i="3"/>
  <c r="H3" i="3"/>
  <c r="O3" i="3"/>
  <c r="G3" i="3"/>
  <c r="N3" i="3"/>
  <c r="F3" i="3"/>
</calcChain>
</file>

<file path=xl/sharedStrings.xml><?xml version="1.0" encoding="utf-8"?>
<sst xmlns="http://schemas.openxmlformats.org/spreadsheetml/2006/main" count="31120" uniqueCount="420">
  <si>
    <t>DF</t>
  </si>
  <si>
    <t>D</t>
  </si>
  <si>
    <t>NG</t>
  </si>
  <si>
    <t>TI</t>
  </si>
  <si>
    <t>Hour</t>
  </si>
  <si>
    <t>BA</t>
  </si>
  <si>
    <t>Sum (DIBA)</t>
  </si>
  <si>
    <t>Balance NG D TI</t>
  </si>
  <si>
    <t>Balance TI DIBA</t>
  </si>
  <si>
    <t>Pair Mismatch</t>
  </si>
  <si>
    <t>File 0</t>
  </si>
  <si>
    <t>File 1</t>
  </si>
  <si>
    <t>File 2</t>
  </si>
  <si>
    <t>Time Zone</t>
  </si>
  <si>
    <t>NG: COL</t>
  </si>
  <si>
    <t>NG: NG</t>
  </si>
  <si>
    <t>NG: NUC</t>
  </si>
  <si>
    <t>NG: OIL</t>
  </si>
  <si>
    <t>NG: WAT</t>
  </si>
  <si>
    <t>NG: SUN</t>
  </si>
  <si>
    <t>NG: WND</t>
  </si>
  <si>
    <t>NG: OTH</t>
  </si>
  <si>
    <t>Balance NG</t>
  </si>
  <si>
    <t>Local Time</t>
  </si>
  <si>
    <t>Balance D</t>
  </si>
  <si>
    <t>File D</t>
  </si>
  <si>
    <t>NG: UNK</t>
  </si>
  <si>
    <t>Missing DIBA</t>
  </si>
  <si>
    <t>Sum (D) over Subregions</t>
  </si>
  <si>
    <t>Sum (NG) over Energy Sources</t>
  </si>
  <si>
    <t>Missing NG by Energy Source</t>
  </si>
  <si>
    <t>Missing D by Subregion</t>
  </si>
  <si>
    <t>Imputed D</t>
  </si>
  <si>
    <t>Imputed NG</t>
  </si>
  <si>
    <t>Published D</t>
  </si>
  <si>
    <t>Published NG</t>
  </si>
  <si>
    <t>Unknown</t>
  </si>
  <si>
    <t>Other</t>
  </si>
  <si>
    <t>Wind</t>
  </si>
  <si>
    <t>Solar</t>
  </si>
  <si>
    <t>Hydro and Pumped Storage</t>
  </si>
  <si>
    <t>Petroleum Products</t>
  </si>
  <si>
    <t>Nuclear</t>
  </si>
  <si>
    <t>Natural Gas</t>
  </si>
  <si>
    <t>Coal</t>
  </si>
  <si>
    <t>Total Interchange</t>
  </si>
  <si>
    <t>Net Generation</t>
  </si>
  <si>
    <t>Demand</t>
  </si>
  <si>
    <t>Forecast Demand</t>
  </si>
  <si>
    <t>UTC Time</t>
  </si>
  <si>
    <t xml:space="preserve"> </t>
  </si>
  <si>
    <t>Mexican Authorities</t>
  </si>
  <si>
    <t>MEX</t>
  </si>
  <si>
    <t>Canadian Authorities</t>
  </si>
  <si>
    <t>CAN</t>
  </si>
  <si>
    <t>United States Lower 48</t>
  </si>
  <si>
    <t>US48</t>
  </si>
  <si>
    <t>Southwest</t>
  </si>
  <si>
    <t>SW</t>
  </si>
  <si>
    <t>Southeast</t>
  </si>
  <si>
    <t>SE</t>
  </si>
  <si>
    <t>Northwest</t>
  </si>
  <si>
    <t>NW</t>
  </si>
  <si>
    <t>Outside Lower 48</t>
  </si>
  <si>
    <t>NA</t>
  </si>
  <si>
    <t>Midwest</t>
  </si>
  <si>
    <t>MIDW</t>
  </si>
  <si>
    <t>Mid-Atlantic</t>
  </si>
  <si>
    <t>MIDA</t>
  </si>
  <si>
    <t>Florida</t>
  </si>
  <si>
    <t>FLA</t>
  </si>
  <si>
    <t>Central</t>
  </si>
  <si>
    <t>CENT</t>
  </si>
  <si>
    <t>Carolinas</t>
  </si>
  <si>
    <t>CAR</t>
  </si>
  <si>
    <t>California</t>
  </si>
  <si>
    <t>CAL</t>
  </si>
  <si>
    <t>Alcoa Power Generating, Inc. - Yadkin Division</t>
  </si>
  <si>
    <t>YAD</t>
  </si>
  <si>
    <t>NaturEner Wind Watch, LLC</t>
  </si>
  <si>
    <t>WWA</t>
  </si>
  <si>
    <t>Western Area Power Administration - Upper Great Plains East</t>
  </si>
  <si>
    <t>WAUE</t>
  </si>
  <si>
    <t>Western Area Power Administration - Upper Great Plains West</t>
  </si>
  <si>
    <t>WAUW</t>
  </si>
  <si>
    <t>Western Area Power Administration - Desert Southwest Region</t>
  </si>
  <si>
    <t>WALC</t>
  </si>
  <si>
    <t>Western Area Power Administration - Rocky Mountain Region</t>
  </si>
  <si>
    <t>WACM</t>
  </si>
  <si>
    <t>Tennessee Valley Authority</t>
  </si>
  <si>
    <t>TVA</t>
  </si>
  <si>
    <t>City of Tacoma, Department of Public Utilities, Light Division</t>
  </si>
  <si>
    <t>TPWR</t>
  </si>
  <si>
    <t>Turlock Irrigation District</t>
  </si>
  <si>
    <t>TIDC</t>
  </si>
  <si>
    <t>Tucson Electric Power</t>
  </si>
  <si>
    <t>TEPC</t>
  </si>
  <si>
    <t>Tampa Electric Company</t>
  </si>
  <si>
    <t>TEC</t>
  </si>
  <si>
    <t>Tallahassee, City of</t>
  </si>
  <si>
    <t>TAL</t>
  </si>
  <si>
    <t>Southwest Power Pool</t>
  </si>
  <si>
    <t>SWPP</t>
  </si>
  <si>
    <t>Salt River Project Agricultural Improvement and Power District</t>
  </si>
  <si>
    <t>SRP</t>
  </si>
  <si>
    <t>Southwestern Power Administration</t>
  </si>
  <si>
    <t>SPA</t>
  </si>
  <si>
    <t>Southern Company Services, Inc. - Trans</t>
  </si>
  <si>
    <t>SOCO</t>
  </si>
  <si>
    <t>Southeastern Power Administration</t>
  </si>
  <si>
    <t>SEPA</t>
  </si>
  <si>
    <t>Seminole Electric Cooperative</t>
  </si>
  <si>
    <t>SEC</t>
  </si>
  <si>
    <t>Seattle City Light</t>
  </si>
  <si>
    <t>SCL</t>
  </si>
  <si>
    <t>South Carolina Electric &amp; Gas Company</t>
  </si>
  <si>
    <t>SCEG</t>
  </si>
  <si>
    <t>South Carolina Public Service Authority</t>
  </si>
  <si>
    <t>SC</t>
  </si>
  <si>
    <t>Puget Sound Energy, Inc.</t>
  </si>
  <si>
    <t>PSEI</t>
  </si>
  <si>
    <t>Public Service Company of Colorado</t>
  </si>
  <si>
    <t>PSCO</t>
  </si>
  <si>
    <t>Public Service Company of New Mexico</t>
  </si>
  <si>
    <t>PNM</t>
  </si>
  <si>
    <t>PJM Interconnection, LLC</t>
  </si>
  <si>
    <t>PJM</t>
  </si>
  <si>
    <t>Portland General Electric Company</t>
  </si>
  <si>
    <t>PGE</t>
  </si>
  <si>
    <t>PacifiCorp West</t>
  </si>
  <si>
    <t>PACW</t>
  </si>
  <si>
    <t>PacifiCorp East</t>
  </si>
  <si>
    <t>PACE</t>
  </si>
  <si>
    <t>Ohio Valley Electric Corporation</t>
  </si>
  <si>
    <t>OVEC</t>
  </si>
  <si>
    <t>New York Independent System Operator</t>
  </si>
  <si>
    <t>NYIS</t>
  </si>
  <si>
    <t>NorthWestern Corporation</t>
  </si>
  <si>
    <t>NWMT</t>
  </si>
  <si>
    <t>New Smyrna Beach, Utilities Commission of</t>
  </si>
  <si>
    <t>NSB</t>
  </si>
  <si>
    <t>Nevada Power Company</t>
  </si>
  <si>
    <t>NEVP</t>
  </si>
  <si>
    <t>Midcontinent Independent System Operator, Inc.</t>
  </si>
  <si>
    <t>MISO</t>
  </si>
  <si>
    <t>LG&amp;E and KU Services Company as agent for Louisville Gas and Electric Company and Kentucky Utilities Company</t>
  </si>
  <si>
    <t>LGEE</t>
  </si>
  <si>
    <t>Los Angeles Department of Water and Power</t>
  </si>
  <si>
    <t>LDWP</t>
  </si>
  <si>
    <t>JEA</t>
  </si>
  <si>
    <t>New England ISO</t>
  </si>
  <si>
    <t>ISNE</t>
  </si>
  <si>
    <t>Idaho Power Company</t>
  </si>
  <si>
    <t>IPCO</t>
  </si>
  <si>
    <t>Imperial Irrigation District</t>
  </si>
  <si>
    <t>IID</t>
  </si>
  <si>
    <t>Homestead, City of</t>
  </si>
  <si>
    <t>HST</t>
  </si>
  <si>
    <t>New Harquahala Generating Company, LLC - HGBA</t>
  </si>
  <si>
    <t>HGMA</t>
  </si>
  <si>
    <t>NaturEner Power Watch, LLC (GWA)</t>
  </si>
  <si>
    <t>GWA</t>
  </si>
  <si>
    <t>Gainesville Regional Utilities</t>
  </si>
  <si>
    <t>GVL</t>
  </si>
  <si>
    <t>Gila River Power, LLC</t>
  </si>
  <si>
    <t>GRMA</t>
  </si>
  <si>
    <t>Griffith Energy, LLC</t>
  </si>
  <si>
    <t>GRIF</t>
  </si>
  <si>
    <t>Gridforce Energy Management, LLC</t>
  </si>
  <si>
    <t>GRID</t>
  </si>
  <si>
    <t>Public Utility District No. 2 of Grant County, Washington</t>
  </si>
  <si>
    <t>GCPD</t>
  </si>
  <si>
    <t>Florida Power &amp; Light Co.</t>
  </si>
  <si>
    <t>FPL</t>
  </si>
  <si>
    <t>Duke Energy Florida, Inc.</t>
  </si>
  <si>
    <t>FPC</t>
  </si>
  <si>
    <t>Florida Municipal Power Pool</t>
  </si>
  <si>
    <t>FMPP</t>
  </si>
  <si>
    <t>Electric Reliability Council of Texas, Inc.</t>
  </si>
  <si>
    <t>ERCO</t>
  </si>
  <si>
    <t>El Paso Electric Company</t>
  </si>
  <si>
    <t>EPE</t>
  </si>
  <si>
    <t>Electric Energy, Inc.</t>
  </si>
  <si>
    <t>EEI</t>
  </si>
  <si>
    <t>Duke Energy Carolinas</t>
  </si>
  <si>
    <t>DUK</t>
  </si>
  <si>
    <t>PUD No. 1 of Douglas County</t>
  </si>
  <si>
    <t>DOPD</t>
  </si>
  <si>
    <t>Arlington Valley, LLC - AVBA</t>
  </si>
  <si>
    <t>DEAA</t>
  </si>
  <si>
    <t>Constellation Energy Control and Dispatch, LLC</t>
  </si>
  <si>
    <t>CSTO</t>
  </si>
  <si>
    <t>Duke Energy Progress West</t>
  </si>
  <si>
    <t>CPLW</t>
  </si>
  <si>
    <t>Duke Energy Progress East</t>
  </si>
  <si>
    <t>CPLE</t>
  </si>
  <si>
    <t>California Independent System Operator</t>
  </si>
  <si>
    <t>CISO</t>
  </si>
  <si>
    <t>Public Utility District No. 1 of Chelan County</t>
  </si>
  <si>
    <t>CHPD</t>
  </si>
  <si>
    <t>Bonneville Power Administration</t>
  </si>
  <si>
    <t>BPAT</t>
  </si>
  <si>
    <t>Balancing Authority of Northern California</t>
  </si>
  <si>
    <t>BANC</t>
  </si>
  <si>
    <t>Arizona Public Service Company</t>
  </si>
  <si>
    <t>AZPS</t>
  </si>
  <si>
    <t>Avista Corporation</t>
  </si>
  <si>
    <t>AVA</t>
  </si>
  <si>
    <t>Associated Electric Cooperative, Inc.</t>
  </si>
  <si>
    <t>AECI</t>
  </si>
  <si>
    <t>PowerSouth Energy Cooperative</t>
  </si>
  <si>
    <t>AEC</t>
  </si>
  <si>
    <t>Name</t>
  </si>
  <si>
    <t>Code</t>
  </si>
  <si>
    <t>Local Date</t>
  </si>
  <si>
    <t>No Subregions</t>
  </si>
  <si>
    <t>Date</t>
  </si>
  <si>
    <t>Generation Only</t>
  </si>
  <si>
    <t>DF Range Error</t>
  </si>
  <si>
    <t>D Range Error</t>
  </si>
  <si>
    <t>NG Range Error</t>
  </si>
  <si>
    <t>TI Range Error</t>
  </si>
  <si>
    <t>Active PNM</t>
  </si>
  <si>
    <t>Active SWPP</t>
  </si>
  <si>
    <t>Active TEPC</t>
  </si>
  <si>
    <t>From PNM</t>
  </si>
  <si>
    <t>From SWPP</t>
  </si>
  <si>
    <t>From TEPC</t>
  </si>
  <si>
    <t>Balance PNM</t>
  </si>
  <si>
    <t>Balance SWPP</t>
  </si>
  <si>
    <t>Balance TEPC</t>
  </si>
  <si>
    <t>Arizona</t>
  </si>
  <si>
    <t>N</t>
  </si>
  <si>
    <t>EPEdaily1822015</t>
  </si>
  <si>
    <t>EPEdaily1832015</t>
  </si>
  <si>
    <t>EPEdaily1842015</t>
  </si>
  <si>
    <t/>
  </si>
  <si>
    <t>EPEdaily1852015</t>
  </si>
  <si>
    <t>EPEdaily1862015</t>
  </si>
  <si>
    <t>EPEdaily1872015</t>
  </si>
  <si>
    <t>EPEdaily1882015</t>
  </si>
  <si>
    <t>EPEdaily1892015</t>
  </si>
  <si>
    <t>EPEdaily1902015</t>
  </si>
  <si>
    <t>EPEdaily1912015</t>
  </si>
  <si>
    <t>EPEdaily1922015</t>
  </si>
  <si>
    <t>EPEdaily1932015</t>
  </si>
  <si>
    <t>EPEdaily1942015</t>
  </si>
  <si>
    <t>EPEdaily1952015</t>
  </si>
  <si>
    <t>EPEdaily1962015</t>
  </si>
  <si>
    <t>EPEdaily1972015</t>
  </si>
  <si>
    <t>EPEdaily1982015</t>
  </si>
  <si>
    <t>EPEdaily1992015</t>
  </si>
  <si>
    <t>EPEdaily2002015</t>
  </si>
  <si>
    <t>EPEdaily2012015</t>
  </si>
  <si>
    <t>EPEdaily2022015</t>
  </si>
  <si>
    <t>EPEdaily2032015</t>
  </si>
  <si>
    <t>EPEdaily2042015</t>
  </si>
  <si>
    <t>EPEdaily2052015</t>
  </si>
  <si>
    <t>EPEdaily2062015</t>
  </si>
  <si>
    <t>EPEdaily2072015</t>
  </si>
  <si>
    <t>EPEdaily2082015</t>
  </si>
  <si>
    <t>EPEdaily2092015</t>
  </si>
  <si>
    <t>EPEdaily2102015</t>
  </si>
  <si>
    <t>EPEdaily2112015</t>
  </si>
  <si>
    <t>EPEdaily2122015</t>
  </si>
  <si>
    <t>EPEdaily2132015</t>
  </si>
  <si>
    <t>EPEdaily2142015</t>
  </si>
  <si>
    <t>EPEdaily2152015</t>
  </si>
  <si>
    <t>EPEdaily2162015</t>
  </si>
  <si>
    <t>EPEdaily2172015</t>
  </si>
  <si>
    <t>EPEdaily2182015</t>
  </si>
  <si>
    <t>EPEdaily2192015</t>
  </si>
  <si>
    <t>EPEdaily2202015</t>
  </si>
  <si>
    <t>EPEdaily2212015</t>
  </si>
  <si>
    <t>EPEdaily2222015</t>
  </si>
  <si>
    <t>EPEdaily2232015</t>
  </si>
  <si>
    <t>EPEdaily2242015</t>
  </si>
  <si>
    <t>EPEdaily2252015</t>
  </si>
  <si>
    <t>EPEdaily2262015</t>
  </si>
  <si>
    <t>EPEdaily2272015</t>
  </si>
  <si>
    <t>EPEdaily2282015</t>
  </si>
  <si>
    <t>EPEdaily2292015</t>
  </si>
  <si>
    <t>EPEdaily2302015</t>
  </si>
  <si>
    <t>EPEdaily2312015</t>
  </si>
  <si>
    <t>EPEdaily2322015</t>
  </si>
  <si>
    <t>EPEdaily2332015</t>
  </si>
  <si>
    <t>EPEdaily2342015</t>
  </si>
  <si>
    <t>EPEdaily2352015</t>
  </si>
  <si>
    <t>EPEdaily2362015</t>
  </si>
  <si>
    <t>EPEdaily2372015</t>
  </si>
  <si>
    <t>EPEdaily2382015</t>
  </si>
  <si>
    <t>EPEdaily2392015</t>
  </si>
  <si>
    <t>EPEdaily2402015</t>
  </si>
  <si>
    <t>EPEdaily2412015</t>
  </si>
  <si>
    <t>EPEdaily2422015</t>
  </si>
  <si>
    <t>EPEdaily2432015</t>
  </si>
  <si>
    <t>EPEdaily2442015</t>
  </si>
  <si>
    <t>EPEdaily2452015</t>
  </si>
  <si>
    <t>EPEdaily2462015</t>
  </si>
  <si>
    <t>EPEdaily2472015</t>
  </si>
  <si>
    <t>EPEdaily2482015</t>
  </si>
  <si>
    <t>EPEdaily2492015</t>
  </si>
  <si>
    <t>EPEdaily2502015</t>
  </si>
  <si>
    <t>EPEdaily2512015</t>
  </si>
  <si>
    <t>EPEdaily2522015</t>
  </si>
  <si>
    <t>EPEdaily2532015</t>
  </si>
  <si>
    <t>EPEdaily2542015</t>
  </si>
  <si>
    <t>EPEdaily2552015</t>
  </si>
  <si>
    <t>EPEdaily2562015</t>
  </si>
  <si>
    <t>EPEdaily2572015</t>
  </si>
  <si>
    <t>EPEdaily2582015</t>
  </si>
  <si>
    <t>EPEdaily2592015</t>
  </si>
  <si>
    <t>EPEdaily2602015</t>
  </si>
  <si>
    <t>EPEdaily2612015</t>
  </si>
  <si>
    <t>EPEdaily2622015</t>
  </si>
  <si>
    <t>EPEdaily2632015</t>
  </si>
  <si>
    <t>EPEdaily2642015</t>
  </si>
  <si>
    <t>EPEdaily2652015</t>
  </si>
  <si>
    <t>EPEdaily2662015</t>
  </si>
  <si>
    <t>EPEdaily2672015</t>
  </si>
  <si>
    <t>EPEdaily2682015</t>
  </si>
  <si>
    <t>EPEdaily2692015</t>
  </si>
  <si>
    <t>EPEdaily2702015</t>
  </si>
  <si>
    <t>EPEdaily2712015</t>
  </si>
  <si>
    <t>EPEdaily2722015</t>
  </si>
  <si>
    <t>EPEdaily2732015</t>
  </si>
  <si>
    <t>EPEdaily2742015</t>
  </si>
  <si>
    <t>EPEdaily2752015</t>
  </si>
  <si>
    <t>EPEdaily2762015</t>
  </si>
  <si>
    <t>EPEdaily2772015</t>
  </si>
  <si>
    <t>EPEdaily2782015</t>
  </si>
  <si>
    <t>EPEdaily2792015</t>
  </si>
  <si>
    <t>EPEdaily2802015</t>
  </si>
  <si>
    <t>EPEdaily2812015</t>
  </si>
  <si>
    <t>EPEdaily2822015</t>
  </si>
  <si>
    <t>EPEdaily2832015</t>
  </si>
  <si>
    <t>EPEdaily2842015</t>
  </si>
  <si>
    <t>EPEdaily2852015</t>
  </si>
  <si>
    <t>EPEdaily2862015</t>
  </si>
  <si>
    <t>EPEdaily2872015</t>
  </si>
  <si>
    <t>EPEdaily2882015</t>
  </si>
  <si>
    <t>EPEdaily2892015</t>
  </si>
  <si>
    <t>EPEdaily2902015</t>
  </si>
  <si>
    <t>EPEdaily2912015</t>
  </si>
  <si>
    <t>EPEdaily2922015</t>
  </si>
  <si>
    <t>EPEdaily2932015</t>
  </si>
  <si>
    <t>EPEdaily2942015</t>
  </si>
  <si>
    <t>EPEdaily2952015</t>
  </si>
  <si>
    <t>EPEdaily2962015</t>
  </si>
  <si>
    <t>EPEdaily2972015</t>
  </si>
  <si>
    <t>EPEdaily2982015</t>
  </si>
  <si>
    <t>EPEdaily2992015</t>
  </si>
  <si>
    <t>EPEdaily3002015</t>
  </si>
  <si>
    <t>EPEdaily3012015</t>
  </si>
  <si>
    <t>EPEdaily3022015</t>
  </si>
  <si>
    <t>EPEdaily3032015</t>
  </si>
  <si>
    <t>EPEdaily3042015</t>
  </si>
  <si>
    <t>EPEdaily3052015</t>
  </si>
  <si>
    <t>EPEdaily3062015</t>
  </si>
  <si>
    <t>EPEdaily3072015</t>
  </si>
  <si>
    <t>EPEdaily3082015</t>
  </si>
  <si>
    <t>EPEdaily3092015</t>
  </si>
  <si>
    <t>EPEdaily3102015</t>
  </si>
  <si>
    <t>EPEdaily3112015</t>
  </si>
  <si>
    <t>EPEdaily3122015</t>
  </si>
  <si>
    <t>EPEdaily3132015</t>
  </si>
  <si>
    <t>EPEdaily3142015</t>
  </si>
  <si>
    <t>EPEdaily3152015</t>
  </si>
  <si>
    <t>EPEdaily3162015</t>
  </si>
  <si>
    <t>EPEdaily3172015</t>
  </si>
  <si>
    <t>EPEdaily3182015</t>
  </si>
  <si>
    <t>EPEdaily3192015</t>
  </si>
  <si>
    <t>EPEdaily3202015</t>
  </si>
  <si>
    <t>EPEdaily3212015</t>
  </si>
  <si>
    <t>EPEdaily3222015</t>
  </si>
  <si>
    <t>EPEdaily3232015</t>
  </si>
  <si>
    <t>EPEdaily3242015</t>
  </si>
  <si>
    <t>EPEdaily3252015</t>
  </si>
  <si>
    <t>EPEdaily3262015</t>
  </si>
  <si>
    <t>EPEdaily3272015</t>
  </si>
  <si>
    <t>EPEdaily3282015</t>
  </si>
  <si>
    <t>EPEdaily3292015</t>
  </si>
  <si>
    <t>EPEdaily3302015</t>
  </si>
  <si>
    <t>EPEdaily3312015</t>
  </si>
  <si>
    <t>EPEdaily3322015</t>
  </si>
  <si>
    <t>EPEdaily3332015</t>
  </si>
  <si>
    <t>EPEdaily3342015</t>
  </si>
  <si>
    <t>EPEdaily3352015</t>
  </si>
  <si>
    <t>EPEdaily3362015</t>
  </si>
  <si>
    <t>EPEdaily3372015</t>
  </si>
  <si>
    <t>EPEdaily3382015</t>
  </si>
  <si>
    <t>EPEdaily3392015</t>
  </si>
  <si>
    <t>EPEdaily3402015</t>
  </si>
  <si>
    <t>EPEdaily3412015</t>
  </si>
  <si>
    <t>EPEdaily3422015</t>
  </si>
  <si>
    <t>EPEdaily3432015</t>
  </si>
  <si>
    <t>EPEdaily3442015</t>
  </si>
  <si>
    <t>EPEdaily3452015</t>
  </si>
  <si>
    <t>EPEdaily3462015</t>
  </si>
  <si>
    <t>EPEdaily3472015</t>
  </si>
  <si>
    <t>EPEdaily3482015</t>
  </si>
  <si>
    <t>EPEdaily3492015</t>
  </si>
  <si>
    <t>EPEdaily3502015</t>
  </si>
  <si>
    <t>EPEdaily3512015</t>
  </si>
  <si>
    <t>EPEdaily3522015</t>
  </si>
  <si>
    <t>EPEdaily3532015</t>
  </si>
  <si>
    <t>EPEdaily3542015</t>
  </si>
  <si>
    <t>EPEdaily3552015</t>
  </si>
  <si>
    <t>EPEdaily3562015</t>
  </si>
  <si>
    <t>EPEdaily3572015</t>
  </si>
  <si>
    <t>EPEdaily3582015</t>
  </si>
  <si>
    <t>EPEdaily3592015</t>
  </si>
  <si>
    <t>EPEdaily3602015</t>
  </si>
  <si>
    <t>EPEdaily3612015</t>
  </si>
  <si>
    <t>EPEdaily3622015</t>
  </si>
  <si>
    <t>EPEdaily3632015</t>
  </si>
  <si>
    <t>EPEdaily3642015</t>
  </si>
  <si>
    <t>EPEdaily3652015</t>
  </si>
  <si>
    <t>EPEdaily0012016</t>
  </si>
  <si>
    <t>EPEdaily0022016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</si>
</sst>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[$-409]ddmmmyyyy\ h:mm:ss"/>
  </numFmts>
  <fonts count="1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9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" fillId="0" borderId="0"/>
  </cellStyleXfs>
  <cellXfs count="5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 wrapText="1"/>
    </xf>
    <xf numFmtId="0" fontId="4" fillId="0" borderId="0" xfId="0" applyFont="1" applyAlignment="1">
      <alignment horizontal="right" vertical="top" wrapText="1"/>
    </xf>
    <xf numFmtId="0" fontId="0" fillId="0" borderId="0" xfId="0" applyAlignment="1">
      <alignment horizontal="right"/>
    </xf>
    <xf numFmtId="165" fontId="0" fillId="2" borderId="0" xfId="0" applyNumberFormat="1" applyFill="1" applyAlignment="1">
      <alignment horizontal="right" vertical="top"/>
    </xf>
    <xf numFmtId="165" fontId="0" fillId="3" borderId="0" xfId="0" applyNumberFormat="1" applyFill="1" applyAlignment="1">
      <alignment horizontal="right" vertical="top"/>
    </xf>
    <xf numFmtId="165" fontId="0" fillId="4" borderId="0" xfId="0" applyNumberFormat="1" applyFill="1" applyAlignment="1">
      <alignment horizontal="right" vertical="top"/>
    </xf>
    <xf numFmtId="0" fontId="0" fillId="4" borderId="0" xfId="0" applyFill="1" applyAlignment="1">
      <alignment horizontal="right" vertical="top" wrapText="1"/>
    </xf>
    <xf numFmtId="0" fontId="0" fillId="0" borderId="0" xfId="0" applyFill="1" applyAlignment="1">
      <alignment horizontal="right" vertical="top" wrapText="1"/>
    </xf>
    <xf numFmtId="0" fontId="4" fillId="0" borderId="0" xfId="1" applyAlignment="1">
      <alignment horizontal="center" vertical="top" wrapText="1"/>
    </xf>
    <xf numFmtId="165" fontId="4" fillId="6" borderId="0" xfId="0" applyNumberFormat="1" applyFont="1" applyFill="1" applyAlignment="1">
      <alignment horizontal="right" vertical="top"/>
    </xf>
    <xf numFmtId="0" fontId="0" fillId="0" borderId="0" xfId="0" applyAlignment="1">
      <alignment horizontal="center"/>
    </xf>
    <xf numFmtId="0" fontId="4" fillId="4" borderId="0" xfId="0" applyFont="1" applyFill="1" applyAlignment="1">
      <alignment horizontal="right" vertical="top"/>
    </xf>
    <xf numFmtId="0" fontId="4" fillId="0" borderId="0" xfId="0" applyFont="1" applyFill="1" applyAlignment="1">
      <alignment horizontal="right" vertical="top" wrapText="1"/>
    </xf>
    <xf numFmtId="1" fontId="0" fillId="2" borderId="0" xfId="0" applyNumberFormat="1" applyFill="1" applyAlignment="1">
      <alignment horizontal="right" vertical="top"/>
    </xf>
    <xf numFmtId="1" fontId="0" fillId="3" borderId="0" xfId="0" applyNumberFormat="1" applyFill="1" applyAlignment="1">
      <alignment horizontal="right" vertical="top"/>
    </xf>
    <xf numFmtId="1" fontId="5" fillId="5" borderId="0" xfId="0" applyNumberFormat="1" applyFont="1" applyFill="1" applyAlignment="1">
      <alignment horizontal="right" vertical="top" wrapText="1"/>
    </xf>
    <xf numFmtId="1" fontId="0" fillId="3" borderId="0" xfId="0" applyNumberFormat="1" applyFill="1" applyAlignment="1">
      <alignment horizontal="right" vertical="top" wrapText="1"/>
    </xf>
    <xf numFmtId="1" fontId="0" fillId="0" borderId="0" xfId="0" applyNumberFormat="1"/>
    <xf numFmtId="165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top" wrapText="1"/>
    </xf>
    <xf numFmtId="0" fontId="4" fillId="6" borderId="0" xfId="0" applyFont="1" applyFill="1" applyAlignment="1">
      <alignment horizontal="right" vertical="top" wrapText="1"/>
    </xf>
    <xf numFmtId="1" fontId="4" fillId="3" borderId="0" xfId="0" applyNumberFormat="1" applyFont="1" applyFill="1" applyAlignment="1">
      <alignment horizontal="right" vertical="top" wrapText="1"/>
    </xf>
    <xf numFmtId="1" fontId="5" fillId="7" borderId="0" xfId="0" applyNumberFormat="1" applyFont="1" applyFill="1" applyAlignment="1">
      <alignment horizontal="right" vertical="top" wrapText="1"/>
    </xf>
    <xf numFmtId="1" fontId="5" fillId="0" borderId="0" xfId="0" applyNumberFormat="1" applyFont="1" applyFill="1" applyAlignment="1">
      <alignment horizontal="right" vertical="top" wrapText="1"/>
    </xf>
    <xf numFmtId="0" fontId="1" fillId="0" borderId="0" xfId="4"/>
    <xf numFmtId="3" fontId="1" fillId="0" borderId="0" xfId="4" applyNumberFormat="1"/>
    <xf numFmtId="165" fontId="1" fillId="0" borderId="0" xfId="4" applyNumberFormat="1"/>
    <xf numFmtId="0" fontId="7" fillId="0" borderId="0" xfId="4" applyFont="1"/>
    <xf numFmtId="0" fontId="1" fillId="0" borderId="0" xfId="4" applyFont="1"/>
    <xf numFmtId="1" fontId="8" fillId="0" borderId="0" xfId="0" applyNumberFormat="1" applyFont="1" applyFill="1" applyAlignment="1">
      <alignment horizontal="right" wrapText="1"/>
    </xf>
    <xf numFmtId="0" fontId="6" fillId="0" borderId="0" xfId="4" applyFont="1" applyAlignment="1">
      <alignment horizontal="right"/>
    </xf>
    <xf numFmtId="165" fontId="8" fillId="0" borderId="0" xfId="0" applyNumberFormat="1" applyFont="1" applyAlignment="1">
      <alignment horizontal="right"/>
    </xf>
    <xf numFmtId="14" fontId="1" fillId="0" borderId="0" xfId="4" applyNumberFormat="1"/>
    <xf numFmtId="0" fontId="1" fillId="0" borderId="0" xfId="5"/>
    <xf numFmtId="49" fontId="9" fillId="8" borderId="1" xfId="0" applyNumberFormat="1" applyFont="1" applyFill="1" applyBorder="1" applyAlignment="1"/>
    <xf numFmtId="49" fontId="9" fillId="8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10" fillId="0" borderId="1" xfId="0" applyFont="1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 vertical="center" wrapText="1"/>
    </xf>
    <xf numFmtId="1" fontId="4" fillId="0" borderId="0" xfId="0" applyNumberFormat="1" applyFont="1" applyFill="1" applyAlignment="1">
      <alignment horizontal="right" wrapText="1"/>
    </xf>
    <xf numFmtId="0" fontId="4" fillId="0" borderId="0" xfId="0" applyFont="1" applyAlignment="1">
      <alignment horizontal="left" vertical="top"/>
    </xf>
  </cellXfs>
  <cellStyles count="6">
    <cellStyle name="Normal" xfId="0" builtinId="0"/>
    <cellStyle name="Normal 2" xfId="3" xr:uid="{00000000-0005-0000-0000-000001000000}"/>
    <cellStyle name="Normal 2 2 2 2" xfId="2" xr:uid="{00000000-0005-0000-0000-000002000000}"/>
    <cellStyle name="Normal 2 2 3" xfId="1" xr:uid="{00000000-0005-0000-0000-000003000000}"/>
    <cellStyle name="Normal 3" xfId="4" xr:uid="{00000000-0005-0000-0000-000004000000}"/>
    <cellStyle name="Normal 4" xfId="5" xr:uid="{00000000-0005-0000-0000-000005000000}"/>
  </cellStyles>
  <dxfs count="20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'Hourly Charts'!$U$4</c:f>
          <c:strCache>
            <c:ptCount val="1"/>
            <c:pt idx="0">
              <c:v>Hourly electricity demand, net generation, and total interchange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20112248468941382"/>
          <c:w val="0.66282242855268447"/>
          <c:h val="0.63040463692038495"/>
        </c:manualLayout>
      </c:layout>
      <c:lineChart>
        <c:grouping val="standard"/>
        <c:varyColors val="0"/>
        <c:ser>
          <c:idx val="0"/>
          <c:order val="0"/>
          <c:tx>
            <c:strRef>
              <c:f>'Hourly Charts'!$C$2</c:f>
              <c:strCache>
                <c:ptCount val="1"/>
                <c:pt idx="0">
                  <c:v>Forecast Demand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Charts'!$C$3:$C$362</c:f>
              <c:numCache>
                <c:formatCode>#,##0</c:formatCode>
                <c:ptCount val="360"/>
                <c:pt idx="0">
                  <c:v>944</c:v>
                </c:pt>
                <c:pt idx="1">
                  <c:v>1096</c:v>
                </c:pt>
                <c:pt idx="2">
                  <c:v>1130</c:v>
                </c:pt>
                <c:pt idx="3">
                  <c:v>1148</c:v>
                </c:pt>
                <c:pt idx="4">
                  <c:v>1129</c:v>
                </c:pt>
                <c:pt idx="5">
                  <c:v>1077</c:v>
                </c:pt>
                <c:pt idx="6">
                  <c:v>973</c:v>
                </c:pt>
                <c:pt idx="7">
                  <c:v>853</c:v>
                </c:pt>
                <c:pt idx="8">
                  <c:v>804</c:v>
                </c:pt>
                <c:pt idx="9">
                  <c:v>785</c:v>
                </c:pt>
                <c:pt idx="10">
                  <c:v>774</c:v>
                </c:pt>
                <c:pt idx="11">
                  <c:v>779</c:v>
                </c:pt>
                <c:pt idx="12">
                  <c:v>820</c:v>
                </c:pt>
                <c:pt idx="13">
                  <c:v>887</c:v>
                </c:pt>
                <c:pt idx="14">
                  <c:v>996</c:v>
                </c:pt>
                <c:pt idx="15">
                  <c:v>1002</c:v>
                </c:pt>
                <c:pt idx="16">
                  <c:v>998</c:v>
                </c:pt>
                <c:pt idx="17">
                  <c:v>988</c:v>
                </c:pt>
                <c:pt idx="18">
                  <c:v>966</c:v>
                </c:pt>
                <c:pt idx="19">
                  <c:v>938</c:v>
                </c:pt>
                <c:pt idx="20">
                  <c:v>908</c:v>
                </c:pt>
                <c:pt idx="21">
                  <c:v>895</c:v>
                </c:pt>
                <c:pt idx="22">
                  <c:v>886</c:v>
                </c:pt>
                <c:pt idx="23">
                  <c:v>892</c:v>
                </c:pt>
                <c:pt idx="24">
                  <c:v>915</c:v>
                </c:pt>
                <c:pt idx="25">
                  <c:v>1061</c:v>
                </c:pt>
                <c:pt idx="26">
                  <c:v>1104</c:v>
                </c:pt>
                <c:pt idx="27">
                  <c:v>1122</c:v>
                </c:pt>
                <c:pt idx="28">
                  <c:v>1117</c:v>
                </c:pt>
                <c:pt idx="29">
                  <c:v>1071</c:v>
                </c:pt>
                <c:pt idx="30">
                  <c:v>972</c:v>
                </c:pt>
                <c:pt idx="31">
                  <c:v>854</c:v>
                </c:pt>
                <c:pt idx="32">
                  <c:v>790</c:v>
                </c:pt>
                <c:pt idx="33">
                  <c:v>769</c:v>
                </c:pt>
                <c:pt idx="34">
                  <c:v>766</c:v>
                </c:pt>
                <c:pt idx="35">
                  <c:v>772</c:v>
                </c:pt>
                <c:pt idx="36">
                  <c:v>800</c:v>
                </c:pt>
                <c:pt idx="37">
                  <c:v>857</c:v>
                </c:pt>
                <c:pt idx="38">
                  <c:v>989</c:v>
                </c:pt>
                <c:pt idx="39">
                  <c:v>985</c:v>
                </c:pt>
                <c:pt idx="40">
                  <c:v>959</c:v>
                </c:pt>
                <c:pt idx="41">
                  <c:v>958</c:v>
                </c:pt>
                <c:pt idx="42">
                  <c:v>937</c:v>
                </c:pt>
                <c:pt idx="43">
                  <c:v>902</c:v>
                </c:pt>
                <c:pt idx="44">
                  <c:v>889</c:v>
                </c:pt>
                <c:pt idx="45">
                  <c:v>872</c:v>
                </c:pt>
                <c:pt idx="46">
                  <c:v>869</c:v>
                </c:pt>
                <c:pt idx="47">
                  <c:v>855</c:v>
                </c:pt>
                <c:pt idx="48">
                  <c:v>881</c:v>
                </c:pt>
                <c:pt idx="49">
                  <c:v>1029</c:v>
                </c:pt>
                <c:pt idx="50">
                  <c:v>1043</c:v>
                </c:pt>
                <c:pt idx="51">
                  <c:v>1020</c:v>
                </c:pt>
                <c:pt idx="52">
                  <c:v>1013</c:v>
                </c:pt>
                <c:pt idx="53">
                  <c:v>982</c:v>
                </c:pt>
                <c:pt idx="54">
                  <c:v>904</c:v>
                </c:pt>
                <c:pt idx="55">
                  <c:v>851</c:v>
                </c:pt>
                <c:pt idx="56">
                  <c:v>787</c:v>
                </c:pt>
                <c:pt idx="57">
                  <c:v>754</c:v>
                </c:pt>
                <c:pt idx="58">
                  <c:v>747</c:v>
                </c:pt>
                <c:pt idx="59">
                  <c:v>756</c:v>
                </c:pt>
                <c:pt idx="60">
                  <c:v>764</c:v>
                </c:pt>
                <c:pt idx="61">
                  <c:v>784</c:v>
                </c:pt>
                <c:pt idx="62">
                  <c:v>838</c:v>
                </c:pt>
                <c:pt idx="63">
                  <c:v>829</c:v>
                </c:pt>
                <c:pt idx="64">
                  <c:v>863</c:v>
                </c:pt>
                <c:pt idx="65">
                  <c:v>852</c:v>
                </c:pt>
                <c:pt idx="66">
                  <c:v>844</c:v>
                </c:pt>
                <c:pt idx="67">
                  <c:v>822</c:v>
                </c:pt>
                <c:pt idx="68">
                  <c:v>793</c:v>
                </c:pt>
                <c:pt idx="69">
                  <c:v>787</c:v>
                </c:pt>
                <c:pt idx="70">
                  <c:v>768</c:v>
                </c:pt>
                <c:pt idx="71">
                  <c:v>770</c:v>
                </c:pt>
                <c:pt idx="72">
                  <c:v>800</c:v>
                </c:pt>
                <c:pt idx="73">
                  <c:v>944</c:v>
                </c:pt>
                <c:pt idx="74">
                  <c:v>983</c:v>
                </c:pt>
                <c:pt idx="75">
                  <c:v>964</c:v>
                </c:pt>
                <c:pt idx="76">
                  <c:v>934</c:v>
                </c:pt>
                <c:pt idx="77">
                  <c:v>923</c:v>
                </c:pt>
                <c:pt idx="78">
                  <c:v>867</c:v>
                </c:pt>
                <c:pt idx="79">
                  <c:v>818</c:v>
                </c:pt>
                <c:pt idx="80">
                  <c:v>765</c:v>
                </c:pt>
                <c:pt idx="81">
                  <c:v>723</c:v>
                </c:pt>
                <c:pt idx="82">
                  <c:v>707</c:v>
                </c:pt>
                <c:pt idx="83">
                  <c:v>689</c:v>
                </c:pt>
                <c:pt idx="84">
                  <c:v>689</c:v>
                </c:pt>
                <c:pt idx="85">
                  <c:v>713</c:v>
                </c:pt>
                <c:pt idx="86">
                  <c:v>738</c:v>
                </c:pt>
                <c:pt idx="87">
                  <c:v>732</c:v>
                </c:pt>
                <c:pt idx="88">
                  <c:v>758</c:v>
                </c:pt>
                <c:pt idx="89">
                  <c:v>765</c:v>
                </c:pt>
                <c:pt idx="90">
                  <c:v>770</c:v>
                </c:pt>
                <c:pt idx="91">
                  <c:v>789</c:v>
                </c:pt>
                <c:pt idx="92">
                  <c:v>777</c:v>
                </c:pt>
                <c:pt idx="93">
                  <c:v>776</c:v>
                </c:pt>
                <c:pt idx="94">
                  <c:v>772</c:v>
                </c:pt>
                <c:pt idx="95">
                  <c:v>761</c:v>
                </c:pt>
                <c:pt idx="96">
                  <c:v>788</c:v>
                </c:pt>
                <c:pt idx="97">
                  <c:v>937</c:v>
                </c:pt>
                <c:pt idx="98">
                  <c:v>974</c:v>
                </c:pt>
                <c:pt idx="99">
                  <c:v>980</c:v>
                </c:pt>
                <c:pt idx="100">
                  <c:v>977</c:v>
                </c:pt>
                <c:pt idx="101">
                  <c:v>947</c:v>
                </c:pt>
                <c:pt idx="102">
                  <c:v>854</c:v>
                </c:pt>
                <c:pt idx="103">
                  <c:v>817</c:v>
                </c:pt>
                <c:pt idx="104">
                  <c:v>758</c:v>
                </c:pt>
                <c:pt idx="105">
                  <c:v>721</c:v>
                </c:pt>
                <c:pt idx="106">
                  <c:v>713</c:v>
                </c:pt>
                <c:pt idx="107">
                  <c:v>712</c:v>
                </c:pt>
                <c:pt idx="108">
                  <c:v>723</c:v>
                </c:pt>
                <c:pt idx="109">
                  <c:v>792</c:v>
                </c:pt>
                <c:pt idx="110">
                  <c:v>849</c:v>
                </c:pt>
                <c:pt idx="111">
                  <c:v>866</c:v>
                </c:pt>
                <c:pt idx="112">
                  <c:v>896</c:v>
                </c:pt>
                <c:pt idx="113">
                  <c:v>901</c:v>
                </c:pt>
                <c:pt idx="114">
                  <c:v>886</c:v>
                </c:pt>
                <c:pt idx="115">
                  <c:v>869</c:v>
                </c:pt>
                <c:pt idx="116">
                  <c:v>877</c:v>
                </c:pt>
                <c:pt idx="117">
                  <c:v>867</c:v>
                </c:pt>
                <c:pt idx="118">
                  <c:v>867</c:v>
                </c:pt>
                <c:pt idx="119">
                  <c:v>871</c:v>
                </c:pt>
                <c:pt idx="120">
                  <c:v>878</c:v>
                </c:pt>
                <c:pt idx="121">
                  <c:v>991</c:v>
                </c:pt>
                <c:pt idx="122">
                  <c:v>1018</c:v>
                </c:pt>
                <c:pt idx="123">
                  <c:v>1024</c:v>
                </c:pt>
                <c:pt idx="124">
                  <c:v>1005</c:v>
                </c:pt>
                <c:pt idx="125">
                  <c:v>964</c:v>
                </c:pt>
                <c:pt idx="126">
                  <c:v>909</c:v>
                </c:pt>
                <c:pt idx="127">
                  <c:v>792</c:v>
                </c:pt>
                <c:pt idx="128">
                  <c:v>738</c:v>
                </c:pt>
                <c:pt idx="129">
                  <c:v>712</c:v>
                </c:pt>
                <c:pt idx="130">
                  <c:v>701</c:v>
                </c:pt>
                <c:pt idx="131">
                  <c:v>712</c:v>
                </c:pt>
                <c:pt idx="132">
                  <c:v>722</c:v>
                </c:pt>
                <c:pt idx="133">
                  <c:v>765</c:v>
                </c:pt>
                <c:pt idx="134">
                  <c:v>846</c:v>
                </c:pt>
                <c:pt idx="135">
                  <c:v>843</c:v>
                </c:pt>
                <c:pt idx="136">
                  <c:v>877</c:v>
                </c:pt>
                <c:pt idx="137">
                  <c:v>877</c:v>
                </c:pt>
                <c:pt idx="138">
                  <c:v>870</c:v>
                </c:pt>
                <c:pt idx="139">
                  <c:v>863</c:v>
                </c:pt>
                <c:pt idx="140">
                  <c:v>857</c:v>
                </c:pt>
                <c:pt idx="141">
                  <c:v>827</c:v>
                </c:pt>
                <c:pt idx="142">
                  <c:v>828</c:v>
                </c:pt>
                <c:pt idx="143">
                  <c:v>835</c:v>
                </c:pt>
                <c:pt idx="144">
                  <c:v>860</c:v>
                </c:pt>
                <c:pt idx="145">
                  <c:v>994</c:v>
                </c:pt>
                <c:pt idx="146">
                  <c:v>1012</c:v>
                </c:pt>
                <c:pt idx="147">
                  <c:v>1004</c:v>
                </c:pt>
                <c:pt idx="148">
                  <c:v>994</c:v>
                </c:pt>
                <c:pt idx="149">
                  <c:v>955</c:v>
                </c:pt>
                <c:pt idx="150">
                  <c:v>884</c:v>
                </c:pt>
                <c:pt idx="151">
                  <c:v>813</c:v>
                </c:pt>
                <c:pt idx="152">
                  <c:v>765</c:v>
                </c:pt>
                <c:pt idx="153">
                  <c:v>740</c:v>
                </c:pt>
                <c:pt idx="154">
                  <c:v>713</c:v>
                </c:pt>
                <c:pt idx="155">
                  <c:v>712</c:v>
                </c:pt>
                <c:pt idx="156">
                  <c:v>729</c:v>
                </c:pt>
                <c:pt idx="157">
                  <c:v>768</c:v>
                </c:pt>
                <c:pt idx="158">
                  <c:v>827</c:v>
                </c:pt>
                <c:pt idx="159">
                  <c:v>843</c:v>
                </c:pt>
                <c:pt idx="160">
                  <c:v>880</c:v>
                </c:pt>
                <c:pt idx="161">
                  <c:v>882</c:v>
                </c:pt>
                <c:pt idx="162">
                  <c:v>883</c:v>
                </c:pt>
                <c:pt idx="163">
                  <c:v>863</c:v>
                </c:pt>
                <c:pt idx="164">
                  <c:v>845</c:v>
                </c:pt>
                <c:pt idx="165">
                  <c:v>831</c:v>
                </c:pt>
                <c:pt idx="166">
                  <c:v>825</c:v>
                </c:pt>
                <c:pt idx="167">
                  <c:v>809</c:v>
                </c:pt>
                <c:pt idx="168">
                  <c:v>846</c:v>
                </c:pt>
                <c:pt idx="169">
                  <c:v>985</c:v>
                </c:pt>
                <c:pt idx="170">
                  <c:v>978</c:v>
                </c:pt>
                <c:pt idx="171">
                  <c:v>974</c:v>
                </c:pt>
                <c:pt idx="172">
                  <c:v>970</c:v>
                </c:pt>
                <c:pt idx="173">
                  <c:v>944</c:v>
                </c:pt>
                <c:pt idx="174">
                  <c:v>873</c:v>
                </c:pt>
                <c:pt idx="175">
                  <c:v>778</c:v>
                </c:pt>
                <c:pt idx="176">
                  <c:v>725</c:v>
                </c:pt>
                <c:pt idx="177">
                  <c:v>683</c:v>
                </c:pt>
                <c:pt idx="178">
                  <c:v>649</c:v>
                </c:pt>
                <c:pt idx="179">
                  <c:v>646</c:v>
                </c:pt>
                <c:pt idx="180">
                  <c:v>665</c:v>
                </c:pt>
                <c:pt idx="181">
                  <c:v>698</c:v>
                </c:pt>
                <c:pt idx="182">
                  <c:v>759</c:v>
                </c:pt>
                <c:pt idx="183">
                  <c:v>755</c:v>
                </c:pt>
                <c:pt idx="184">
                  <c:v>773</c:v>
                </c:pt>
                <c:pt idx="185">
                  <c:v>805</c:v>
                </c:pt>
                <c:pt idx="186">
                  <c:v>807</c:v>
                </c:pt>
                <c:pt idx="187">
                  <c:v>821</c:v>
                </c:pt>
                <c:pt idx="188">
                  <c:v>788</c:v>
                </c:pt>
                <c:pt idx="189">
                  <c:v>781</c:v>
                </c:pt>
                <c:pt idx="190">
                  <c:v>774</c:v>
                </c:pt>
                <c:pt idx="191">
                  <c:v>760</c:v>
                </c:pt>
                <c:pt idx="192">
                  <c:v>775</c:v>
                </c:pt>
                <c:pt idx="193">
                  <c:v>913</c:v>
                </c:pt>
                <c:pt idx="194">
                  <c:v>896</c:v>
                </c:pt>
                <c:pt idx="195">
                  <c:v>851</c:v>
                </c:pt>
                <c:pt idx="196">
                  <c:v>830</c:v>
                </c:pt>
                <c:pt idx="197">
                  <c:v>823</c:v>
                </c:pt>
                <c:pt idx="198">
                  <c:v>790</c:v>
                </c:pt>
                <c:pt idx="199">
                  <c:v>751</c:v>
                </c:pt>
                <c:pt idx="200">
                  <c:v>710</c:v>
                </c:pt>
                <c:pt idx="201">
                  <c:v>683</c:v>
                </c:pt>
                <c:pt idx="202">
                  <c:v>650</c:v>
                </c:pt>
                <c:pt idx="203">
                  <c:v>638</c:v>
                </c:pt>
                <c:pt idx="204">
                  <c:v>626</c:v>
                </c:pt>
                <c:pt idx="205">
                  <c:v>636</c:v>
                </c:pt>
                <c:pt idx="206">
                  <c:v>654</c:v>
                </c:pt>
                <c:pt idx="207">
                  <c:v>658</c:v>
                </c:pt>
                <c:pt idx="208">
                  <c:v>653</c:v>
                </c:pt>
                <c:pt idx="209">
                  <c:v>659</c:v>
                </c:pt>
                <c:pt idx="210">
                  <c:v>663</c:v>
                </c:pt>
                <c:pt idx="211">
                  <c:v>672</c:v>
                </c:pt>
                <c:pt idx="212">
                  <c:v>660</c:v>
                </c:pt>
                <c:pt idx="213">
                  <c:v>637</c:v>
                </c:pt>
                <c:pt idx="214">
                  <c:v>647</c:v>
                </c:pt>
                <c:pt idx="215">
                  <c:v>653</c:v>
                </c:pt>
                <c:pt idx="216">
                  <c:v>683</c:v>
                </c:pt>
                <c:pt idx="217">
                  <c:v>794</c:v>
                </c:pt>
                <c:pt idx="218">
                  <c:v>808</c:v>
                </c:pt>
                <c:pt idx="219">
                  <c:v>810</c:v>
                </c:pt>
                <c:pt idx="220">
                  <c:v>818</c:v>
                </c:pt>
                <c:pt idx="221">
                  <c:v>798</c:v>
                </c:pt>
                <c:pt idx="222">
                  <c:v>780</c:v>
                </c:pt>
                <c:pt idx="223">
                  <c:v>726</c:v>
                </c:pt>
                <c:pt idx="224">
                  <c:v>677</c:v>
                </c:pt>
                <c:pt idx="225">
                  <c:v>663</c:v>
                </c:pt>
                <c:pt idx="226">
                  <c:v>617</c:v>
                </c:pt>
                <c:pt idx="227">
                  <c:v>633</c:v>
                </c:pt>
                <c:pt idx="228">
                  <c:v>598</c:v>
                </c:pt>
                <c:pt idx="229">
                  <c:v>679</c:v>
                </c:pt>
                <c:pt idx="230">
                  <c:v>682</c:v>
                </c:pt>
                <c:pt idx="231">
                  <c:v>672</c:v>
                </c:pt>
                <c:pt idx="232">
                  <c:v>766</c:v>
                </c:pt>
                <c:pt idx="233">
                  <c:v>893</c:v>
                </c:pt>
                <c:pt idx="234">
                  <c:v>821</c:v>
                </c:pt>
                <c:pt idx="235">
                  <c:v>816</c:v>
                </c:pt>
                <c:pt idx="236">
                  <c:v>731</c:v>
                </c:pt>
                <c:pt idx="237">
                  <c:v>762</c:v>
                </c:pt>
                <c:pt idx="238">
                  <c:v>794</c:v>
                </c:pt>
                <c:pt idx="239">
                  <c:v>759</c:v>
                </c:pt>
                <c:pt idx="240">
                  <c:v>799</c:v>
                </c:pt>
                <c:pt idx="241">
                  <c:v>946</c:v>
                </c:pt>
                <c:pt idx="242">
                  <c:v>989</c:v>
                </c:pt>
                <c:pt idx="243">
                  <c:v>1074</c:v>
                </c:pt>
                <c:pt idx="244">
                  <c:v>961</c:v>
                </c:pt>
                <c:pt idx="245">
                  <c:v>944</c:v>
                </c:pt>
                <c:pt idx="246">
                  <c:v>902</c:v>
                </c:pt>
                <c:pt idx="247">
                  <c:v>808</c:v>
                </c:pt>
                <c:pt idx="248">
                  <c:v>766</c:v>
                </c:pt>
                <c:pt idx="249">
                  <c:v>727</c:v>
                </c:pt>
                <c:pt idx="250">
                  <c:v>719</c:v>
                </c:pt>
                <c:pt idx="251">
                  <c:v>713</c:v>
                </c:pt>
                <c:pt idx="252">
                  <c:v>721</c:v>
                </c:pt>
                <c:pt idx="253">
                  <c:v>735</c:v>
                </c:pt>
                <c:pt idx="254">
                  <c:v>792</c:v>
                </c:pt>
                <c:pt idx="255">
                  <c:v>777</c:v>
                </c:pt>
                <c:pt idx="256">
                  <c:v>804</c:v>
                </c:pt>
                <c:pt idx="257">
                  <c:v>866</c:v>
                </c:pt>
                <c:pt idx="258">
                  <c:v>891</c:v>
                </c:pt>
                <c:pt idx="259">
                  <c:v>855</c:v>
                </c:pt>
                <c:pt idx="260">
                  <c:v>904</c:v>
                </c:pt>
                <c:pt idx="261">
                  <c:v>836</c:v>
                </c:pt>
                <c:pt idx="262">
                  <c:v>844</c:v>
                </c:pt>
                <c:pt idx="263">
                  <c:v>816</c:v>
                </c:pt>
                <c:pt idx="264">
                  <c:v>860</c:v>
                </c:pt>
                <c:pt idx="265">
                  <c:v>996</c:v>
                </c:pt>
                <c:pt idx="266">
                  <c:v>1056</c:v>
                </c:pt>
                <c:pt idx="267">
                  <c:v>1030</c:v>
                </c:pt>
                <c:pt idx="268">
                  <c:v>1017</c:v>
                </c:pt>
                <c:pt idx="269">
                  <c:v>969</c:v>
                </c:pt>
                <c:pt idx="270">
                  <c:v>896</c:v>
                </c:pt>
                <c:pt idx="271">
                  <c:v>863</c:v>
                </c:pt>
                <c:pt idx="272">
                  <c:v>810</c:v>
                </c:pt>
                <c:pt idx="273">
                  <c:v>804</c:v>
                </c:pt>
                <c:pt idx="274">
                  <c:v>784</c:v>
                </c:pt>
                <c:pt idx="275">
                  <c:v>754</c:v>
                </c:pt>
                <c:pt idx="276">
                  <c:v>771</c:v>
                </c:pt>
                <c:pt idx="277">
                  <c:v>807</c:v>
                </c:pt>
                <c:pt idx="278">
                  <c:v>870</c:v>
                </c:pt>
                <c:pt idx="279">
                  <c:v>894</c:v>
                </c:pt>
                <c:pt idx="280">
                  <c:v>943</c:v>
                </c:pt>
                <c:pt idx="281">
                  <c:v>946</c:v>
                </c:pt>
                <c:pt idx="282">
                  <c:v>910</c:v>
                </c:pt>
                <c:pt idx="283">
                  <c:v>861</c:v>
                </c:pt>
                <c:pt idx="284">
                  <c:v>869</c:v>
                </c:pt>
                <c:pt idx="285">
                  <c:v>885</c:v>
                </c:pt>
                <c:pt idx="286">
                  <c:v>860</c:v>
                </c:pt>
                <c:pt idx="287">
                  <c:v>859</c:v>
                </c:pt>
                <c:pt idx="288">
                  <c:v>868</c:v>
                </c:pt>
                <c:pt idx="289">
                  <c:v>1026</c:v>
                </c:pt>
                <c:pt idx="290">
                  <c:v>1075</c:v>
                </c:pt>
                <c:pt idx="291">
                  <c:v>1079</c:v>
                </c:pt>
                <c:pt idx="292">
                  <c:v>1048</c:v>
                </c:pt>
                <c:pt idx="293">
                  <c:v>1022</c:v>
                </c:pt>
                <c:pt idx="294">
                  <c:v>970</c:v>
                </c:pt>
                <c:pt idx="295">
                  <c:v>876</c:v>
                </c:pt>
                <c:pt idx="296">
                  <c:v>823</c:v>
                </c:pt>
                <c:pt idx="297">
                  <c:v>802</c:v>
                </c:pt>
                <c:pt idx="298">
                  <c:v>785</c:v>
                </c:pt>
                <c:pt idx="299">
                  <c:v>779</c:v>
                </c:pt>
                <c:pt idx="300">
                  <c:v>798</c:v>
                </c:pt>
                <c:pt idx="301">
                  <c:v>824</c:v>
                </c:pt>
                <c:pt idx="302">
                  <c:v>897</c:v>
                </c:pt>
                <c:pt idx="303">
                  <c:v>920</c:v>
                </c:pt>
                <c:pt idx="304">
                  <c:v>926</c:v>
                </c:pt>
                <c:pt idx="305">
                  <c:v>931</c:v>
                </c:pt>
                <c:pt idx="306">
                  <c:v>916</c:v>
                </c:pt>
                <c:pt idx="307">
                  <c:v>913</c:v>
                </c:pt>
                <c:pt idx="308">
                  <c:v>913</c:v>
                </c:pt>
                <c:pt idx="309">
                  <c:v>889</c:v>
                </c:pt>
                <c:pt idx="310">
                  <c:v>883</c:v>
                </c:pt>
                <c:pt idx="311">
                  <c:v>880</c:v>
                </c:pt>
                <c:pt idx="312">
                  <c:v>888</c:v>
                </c:pt>
                <c:pt idx="313">
                  <c:v>1027</c:v>
                </c:pt>
                <c:pt idx="314">
                  <c:v>1078</c:v>
                </c:pt>
                <c:pt idx="315">
                  <c:v>1080</c:v>
                </c:pt>
                <c:pt idx="316">
                  <c:v>1044</c:v>
                </c:pt>
                <c:pt idx="317">
                  <c:v>1016</c:v>
                </c:pt>
                <c:pt idx="318">
                  <c:v>948</c:v>
                </c:pt>
                <c:pt idx="319">
                  <c:v>866</c:v>
                </c:pt>
                <c:pt idx="320">
                  <c:v>808</c:v>
                </c:pt>
                <c:pt idx="321">
                  <c:v>771</c:v>
                </c:pt>
                <c:pt idx="322">
                  <c:v>763</c:v>
                </c:pt>
                <c:pt idx="323">
                  <c:v>765</c:v>
                </c:pt>
                <c:pt idx="324">
                  <c:v>781</c:v>
                </c:pt>
                <c:pt idx="325">
                  <c:v>813</c:v>
                </c:pt>
                <c:pt idx="326">
                  <c:v>886</c:v>
                </c:pt>
                <c:pt idx="327">
                  <c:v>909</c:v>
                </c:pt>
                <c:pt idx="328">
                  <c:v>915</c:v>
                </c:pt>
                <c:pt idx="329">
                  <c:v>920</c:v>
                </c:pt>
                <c:pt idx="330">
                  <c:v>910</c:v>
                </c:pt>
                <c:pt idx="331">
                  <c:v>909</c:v>
                </c:pt>
                <c:pt idx="332">
                  <c:v>890</c:v>
                </c:pt>
                <c:pt idx="333">
                  <c:v>871</c:v>
                </c:pt>
                <c:pt idx="334">
                  <c:v>860</c:v>
                </c:pt>
                <c:pt idx="335">
                  <c:v>853</c:v>
                </c:pt>
                <c:pt idx="336">
                  <c:v>863</c:v>
                </c:pt>
                <c:pt idx="337">
                  <c:v>1004</c:v>
                </c:pt>
                <c:pt idx="338">
                  <c:v>1060</c:v>
                </c:pt>
                <c:pt idx="339">
                  <c:v>1057</c:v>
                </c:pt>
                <c:pt idx="340">
                  <c:v>1022</c:v>
                </c:pt>
                <c:pt idx="341">
                  <c:v>997</c:v>
                </c:pt>
                <c:pt idx="342">
                  <c:v>923</c:v>
                </c:pt>
                <c:pt idx="343">
                  <c:v>856</c:v>
                </c:pt>
                <c:pt idx="344">
                  <c:v>796</c:v>
                </c:pt>
                <c:pt idx="345">
                  <c:v>778</c:v>
                </c:pt>
                <c:pt idx="346">
                  <c:v>751</c:v>
                </c:pt>
                <c:pt idx="347">
                  <c:v>748</c:v>
                </c:pt>
                <c:pt idx="348">
                  <c:v>757</c:v>
                </c:pt>
                <c:pt idx="349">
                  <c:v>793</c:v>
                </c:pt>
                <c:pt idx="350">
                  <c:v>851</c:v>
                </c:pt>
                <c:pt idx="351">
                  <c:v>860</c:v>
                </c:pt>
                <c:pt idx="352">
                  <c:v>866</c:v>
                </c:pt>
                <c:pt idx="353">
                  <c:v>894</c:v>
                </c:pt>
                <c:pt idx="354">
                  <c:v>901</c:v>
                </c:pt>
                <c:pt idx="355">
                  <c:v>896</c:v>
                </c:pt>
                <c:pt idx="356">
                  <c:v>836</c:v>
                </c:pt>
                <c:pt idx="357">
                  <c:v>813</c:v>
                </c:pt>
                <c:pt idx="358">
                  <c:v>796</c:v>
                </c:pt>
                <c:pt idx="359">
                  <c:v>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7-46BB-9CB1-91E48E009B6E}"/>
            </c:ext>
          </c:extLst>
        </c:ser>
        <c:ser>
          <c:idx val="1"/>
          <c:order val="1"/>
          <c:tx>
            <c:strRef>
              <c:f>'Hourly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Charts'!$D$3:$D$362</c:f>
              <c:numCache>
                <c:formatCode>#,##0</c:formatCode>
                <c:ptCount val="360"/>
                <c:pt idx="0">
                  <c:v>931</c:v>
                </c:pt>
                <c:pt idx="1">
                  <c:v>1052</c:v>
                </c:pt>
                <c:pt idx="2">
                  <c:v>1092</c:v>
                </c:pt>
                <c:pt idx="3">
                  <c:v>1119</c:v>
                </c:pt>
                <c:pt idx="4">
                  <c:v>1104</c:v>
                </c:pt>
                <c:pt idx="5">
                  <c:v>1062</c:v>
                </c:pt>
                <c:pt idx="6">
                  <c:v>974</c:v>
                </c:pt>
                <c:pt idx="7">
                  <c:v>888</c:v>
                </c:pt>
                <c:pt idx="8">
                  <c:v>848</c:v>
                </c:pt>
                <c:pt idx="9">
                  <c:v>814</c:v>
                </c:pt>
                <c:pt idx="10">
                  <c:v>809</c:v>
                </c:pt>
                <c:pt idx="11">
                  <c:v>806</c:v>
                </c:pt>
                <c:pt idx="12">
                  <c:v>829</c:v>
                </c:pt>
                <c:pt idx="13">
                  <c:v>869</c:v>
                </c:pt>
                <c:pt idx="14">
                  <c:v>981</c:v>
                </c:pt>
                <c:pt idx="15">
                  <c:v>1006</c:v>
                </c:pt>
                <c:pt idx="16">
                  <c:v>985</c:v>
                </c:pt>
                <c:pt idx="17">
                  <c:v>976</c:v>
                </c:pt>
                <c:pt idx="18">
                  <c:v>957</c:v>
                </c:pt>
                <c:pt idx="19">
                  <c:v>927</c:v>
                </c:pt>
                <c:pt idx="20">
                  <c:v>892</c:v>
                </c:pt>
                <c:pt idx="21">
                  <c:v>889</c:v>
                </c:pt>
                <c:pt idx="22">
                  <c:v>891</c:v>
                </c:pt>
                <c:pt idx="23">
                  <c:v>888</c:v>
                </c:pt>
                <c:pt idx="24">
                  <c:v>915</c:v>
                </c:pt>
                <c:pt idx="25">
                  <c:v>1030</c:v>
                </c:pt>
                <c:pt idx="26">
                  <c:v>1073</c:v>
                </c:pt>
                <c:pt idx="27">
                  <c:v>1084</c:v>
                </c:pt>
                <c:pt idx="28">
                  <c:v>1078</c:v>
                </c:pt>
                <c:pt idx="29">
                  <c:v>1038</c:v>
                </c:pt>
                <c:pt idx="30">
                  <c:v>968</c:v>
                </c:pt>
                <c:pt idx="31">
                  <c:v>877</c:v>
                </c:pt>
                <c:pt idx="32">
                  <c:v>838</c:v>
                </c:pt>
                <c:pt idx="33">
                  <c:v>815</c:v>
                </c:pt>
                <c:pt idx="34">
                  <c:v>807</c:v>
                </c:pt>
                <c:pt idx="35">
                  <c:v>799</c:v>
                </c:pt>
                <c:pt idx="36">
                  <c:v>831</c:v>
                </c:pt>
                <c:pt idx="37">
                  <c:v>889</c:v>
                </c:pt>
                <c:pt idx="38">
                  <c:v>1000</c:v>
                </c:pt>
                <c:pt idx="39">
                  <c:v>1007</c:v>
                </c:pt>
                <c:pt idx="40">
                  <c:v>989</c:v>
                </c:pt>
                <c:pt idx="41">
                  <c:v>966</c:v>
                </c:pt>
                <c:pt idx="42">
                  <c:v>947</c:v>
                </c:pt>
                <c:pt idx="43">
                  <c:v>914</c:v>
                </c:pt>
                <c:pt idx="44">
                  <c:v>880</c:v>
                </c:pt>
                <c:pt idx="45">
                  <c:v>870</c:v>
                </c:pt>
                <c:pt idx="46">
                  <c:v>863</c:v>
                </c:pt>
                <c:pt idx="47">
                  <c:v>856</c:v>
                </c:pt>
                <c:pt idx="48">
                  <c:v>869</c:v>
                </c:pt>
                <c:pt idx="49">
                  <c:v>981</c:v>
                </c:pt>
                <c:pt idx="50">
                  <c:v>1022</c:v>
                </c:pt>
                <c:pt idx="51">
                  <c:v>1013</c:v>
                </c:pt>
                <c:pt idx="52">
                  <c:v>1018</c:v>
                </c:pt>
                <c:pt idx="53">
                  <c:v>991</c:v>
                </c:pt>
                <c:pt idx="54">
                  <c:v>919</c:v>
                </c:pt>
                <c:pt idx="55">
                  <c:v>851</c:v>
                </c:pt>
                <c:pt idx="56">
                  <c:v>803</c:v>
                </c:pt>
                <c:pt idx="57">
                  <c:v>774</c:v>
                </c:pt>
                <c:pt idx="58">
                  <c:v>758</c:v>
                </c:pt>
                <c:pt idx="59">
                  <c:v>752</c:v>
                </c:pt>
                <c:pt idx="60">
                  <c:v>757</c:v>
                </c:pt>
                <c:pt idx="61">
                  <c:v>783</c:v>
                </c:pt>
                <c:pt idx="62">
                  <c:v>818</c:v>
                </c:pt>
                <c:pt idx="63">
                  <c:v>829</c:v>
                </c:pt>
                <c:pt idx="64">
                  <c:v>856</c:v>
                </c:pt>
                <c:pt idx="65">
                  <c:v>858</c:v>
                </c:pt>
                <c:pt idx="66">
                  <c:v>850</c:v>
                </c:pt>
                <c:pt idx="67">
                  <c:v>823</c:v>
                </c:pt>
                <c:pt idx="68">
                  <c:v>806</c:v>
                </c:pt>
                <c:pt idx="69">
                  <c:v>788</c:v>
                </c:pt>
                <c:pt idx="70">
                  <c:v>776</c:v>
                </c:pt>
                <c:pt idx="71">
                  <c:v>783</c:v>
                </c:pt>
                <c:pt idx="72">
                  <c:v>821</c:v>
                </c:pt>
                <c:pt idx="73">
                  <c:v>922</c:v>
                </c:pt>
                <c:pt idx="74">
                  <c:v>942</c:v>
                </c:pt>
                <c:pt idx="75">
                  <c:v>937</c:v>
                </c:pt>
                <c:pt idx="76">
                  <c:v>927</c:v>
                </c:pt>
                <c:pt idx="77">
                  <c:v>896</c:v>
                </c:pt>
                <c:pt idx="78">
                  <c:v>843</c:v>
                </c:pt>
                <c:pt idx="79">
                  <c:v>785</c:v>
                </c:pt>
                <c:pt idx="80">
                  <c:v>738</c:v>
                </c:pt>
                <c:pt idx="81">
                  <c:v>698</c:v>
                </c:pt>
                <c:pt idx="82">
                  <c:v>680</c:v>
                </c:pt>
                <c:pt idx="83">
                  <c:v>670</c:v>
                </c:pt>
                <c:pt idx="84">
                  <c:v>674</c:v>
                </c:pt>
                <c:pt idx="85">
                  <c:v>688</c:v>
                </c:pt>
                <c:pt idx="86">
                  <c:v>718</c:v>
                </c:pt>
                <c:pt idx="87">
                  <c:v>721</c:v>
                </c:pt>
                <c:pt idx="88">
                  <c:v>738</c:v>
                </c:pt>
                <c:pt idx="89">
                  <c:v>746</c:v>
                </c:pt>
                <c:pt idx="90">
                  <c:v>747</c:v>
                </c:pt>
                <c:pt idx="91">
                  <c:v>743</c:v>
                </c:pt>
                <c:pt idx="92">
                  <c:v>736</c:v>
                </c:pt>
                <c:pt idx="93">
                  <c:v>736</c:v>
                </c:pt>
                <c:pt idx="94">
                  <c:v>735</c:v>
                </c:pt>
                <c:pt idx="95">
                  <c:v>737</c:v>
                </c:pt>
                <c:pt idx="96">
                  <c:v>763</c:v>
                </c:pt>
                <c:pt idx="97">
                  <c:v>869</c:v>
                </c:pt>
                <c:pt idx="98">
                  <c:v>922</c:v>
                </c:pt>
                <c:pt idx="99">
                  <c:v>934</c:v>
                </c:pt>
                <c:pt idx="100">
                  <c:v>941</c:v>
                </c:pt>
                <c:pt idx="101">
                  <c:v>915</c:v>
                </c:pt>
                <c:pt idx="102">
                  <c:v>856</c:v>
                </c:pt>
                <c:pt idx="103">
                  <c:v>790</c:v>
                </c:pt>
                <c:pt idx="104">
                  <c:v>738</c:v>
                </c:pt>
                <c:pt idx="105">
                  <c:v>707</c:v>
                </c:pt>
                <c:pt idx="106">
                  <c:v>690</c:v>
                </c:pt>
                <c:pt idx="107">
                  <c:v>686</c:v>
                </c:pt>
                <c:pt idx="108">
                  <c:v>723</c:v>
                </c:pt>
                <c:pt idx="109">
                  <c:v>770</c:v>
                </c:pt>
                <c:pt idx="110">
                  <c:v>843</c:v>
                </c:pt>
                <c:pt idx="111">
                  <c:v>862</c:v>
                </c:pt>
                <c:pt idx="112">
                  <c:v>887</c:v>
                </c:pt>
                <c:pt idx="113">
                  <c:v>874</c:v>
                </c:pt>
                <c:pt idx="114">
                  <c:v>878</c:v>
                </c:pt>
                <c:pt idx="115">
                  <c:v>878</c:v>
                </c:pt>
                <c:pt idx="116">
                  <c:v>872</c:v>
                </c:pt>
                <c:pt idx="117">
                  <c:v>856</c:v>
                </c:pt>
                <c:pt idx="118">
                  <c:v>848</c:v>
                </c:pt>
                <c:pt idx="119">
                  <c:v>847</c:v>
                </c:pt>
                <c:pt idx="120">
                  <c:v>862</c:v>
                </c:pt>
                <c:pt idx="121">
                  <c:v>969</c:v>
                </c:pt>
                <c:pt idx="122">
                  <c:v>1012</c:v>
                </c:pt>
                <c:pt idx="123">
                  <c:v>1016</c:v>
                </c:pt>
                <c:pt idx="124">
                  <c:v>986</c:v>
                </c:pt>
                <c:pt idx="125">
                  <c:v>958</c:v>
                </c:pt>
                <c:pt idx="126">
                  <c:v>898</c:v>
                </c:pt>
                <c:pt idx="127">
                  <c:v>831</c:v>
                </c:pt>
                <c:pt idx="128">
                  <c:v>784</c:v>
                </c:pt>
                <c:pt idx="129">
                  <c:v>756</c:v>
                </c:pt>
                <c:pt idx="130">
                  <c:v>738</c:v>
                </c:pt>
                <c:pt idx="131">
                  <c:v>733</c:v>
                </c:pt>
                <c:pt idx="132">
                  <c:v>751</c:v>
                </c:pt>
                <c:pt idx="133">
                  <c:v>783</c:v>
                </c:pt>
                <c:pt idx="134">
                  <c:v>840</c:v>
                </c:pt>
                <c:pt idx="135">
                  <c:v>867</c:v>
                </c:pt>
                <c:pt idx="136">
                  <c:v>879</c:v>
                </c:pt>
                <c:pt idx="137">
                  <c:v>888</c:v>
                </c:pt>
                <c:pt idx="138">
                  <c:v>890</c:v>
                </c:pt>
                <c:pt idx="139">
                  <c:v>895</c:v>
                </c:pt>
                <c:pt idx="140">
                  <c:v>899</c:v>
                </c:pt>
                <c:pt idx="141">
                  <c:v>896</c:v>
                </c:pt>
                <c:pt idx="142">
                  <c:v>899</c:v>
                </c:pt>
                <c:pt idx="143">
                  <c:v>912</c:v>
                </c:pt>
                <c:pt idx="144">
                  <c:v>914</c:v>
                </c:pt>
                <c:pt idx="145">
                  <c:v>998</c:v>
                </c:pt>
                <c:pt idx="146">
                  <c:v>1038</c:v>
                </c:pt>
                <c:pt idx="147">
                  <c:v>1020</c:v>
                </c:pt>
                <c:pt idx="148">
                  <c:v>1004</c:v>
                </c:pt>
                <c:pt idx="149">
                  <c:v>975</c:v>
                </c:pt>
                <c:pt idx="150">
                  <c:v>910</c:v>
                </c:pt>
                <c:pt idx="151">
                  <c:v>826</c:v>
                </c:pt>
                <c:pt idx="152">
                  <c:v>766</c:v>
                </c:pt>
                <c:pt idx="153">
                  <c:v>731</c:v>
                </c:pt>
                <c:pt idx="154">
                  <c:v>720</c:v>
                </c:pt>
                <c:pt idx="155">
                  <c:v>702</c:v>
                </c:pt>
                <c:pt idx="156">
                  <c:v>719</c:v>
                </c:pt>
                <c:pt idx="157">
                  <c:v>748</c:v>
                </c:pt>
                <c:pt idx="158">
                  <c:v>812</c:v>
                </c:pt>
                <c:pt idx="159">
                  <c:v>844</c:v>
                </c:pt>
                <c:pt idx="160">
                  <c:v>864</c:v>
                </c:pt>
                <c:pt idx="161">
                  <c:v>887</c:v>
                </c:pt>
                <c:pt idx="162">
                  <c:v>873</c:v>
                </c:pt>
                <c:pt idx="163">
                  <c:v>863</c:v>
                </c:pt>
                <c:pt idx="164">
                  <c:v>856</c:v>
                </c:pt>
                <c:pt idx="165">
                  <c:v>851</c:v>
                </c:pt>
                <c:pt idx="166">
                  <c:v>841</c:v>
                </c:pt>
                <c:pt idx="167">
                  <c:v>831</c:v>
                </c:pt>
                <c:pt idx="168">
                  <c:v>844</c:v>
                </c:pt>
                <c:pt idx="169">
                  <c:v>939</c:v>
                </c:pt>
                <c:pt idx="170">
                  <c:v>982</c:v>
                </c:pt>
                <c:pt idx="171">
                  <c:v>970</c:v>
                </c:pt>
                <c:pt idx="172">
                  <c:v>954</c:v>
                </c:pt>
                <c:pt idx="173">
                  <c:v>921</c:v>
                </c:pt>
                <c:pt idx="174">
                  <c:v>863</c:v>
                </c:pt>
                <c:pt idx="175">
                  <c:v>795</c:v>
                </c:pt>
                <c:pt idx="176">
                  <c:v>738</c:v>
                </c:pt>
                <c:pt idx="177">
                  <c:v>693</c:v>
                </c:pt>
                <c:pt idx="178">
                  <c:v>674</c:v>
                </c:pt>
                <c:pt idx="179">
                  <c:v>664</c:v>
                </c:pt>
                <c:pt idx="180">
                  <c:v>669</c:v>
                </c:pt>
                <c:pt idx="181">
                  <c:v>692</c:v>
                </c:pt>
                <c:pt idx="182">
                  <c:v>727</c:v>
                </c:pt>
                <c:pt idx="183">
                  <c:v>734</c:v>
                </c:pt>
                <c:pt idx="184">
                  <c:v>761</c:v>
                </c:pt>
                <c:pt idx="185">
                  <c:v>773</c:v>
                </c:pt>
                <c:pt idx="186">
                  <c:v>779</c:v>
                </c:pt>
                <c:pt idx="187">
                  <c:v>781</c:v>
                </c:pt>
                <c:pt idx="188">
                  <c:v>766</c:v>
                </c:pt>
                <c:pt idx="189">
                  <c:v>756</c:v>
                </c:pt>
                <c:pt idx="190">
                  <c:v>756</c:v>
                </c:pt>
                <c:pt idx="191">
                  <c:v>758</c:v>
                </c:pt>
                <c:pt idx="192">
                  <c:v>773</c:v>
                </c:pt>
                <c:pt idx="193">
                  <c:v>857</c:v>
                </c:pt>
                <c:pt idx="194">
                  <c:v>877</c:v>
                </c:pt>
                <c:pt idx="195">
                  <c:v>846</c:v>
                </c:pt>
                <c:pt idx="196">
                  <c:v>826</c:v>
                </c:pt>
                <c:pt idx="197">
                  <c:v>803</c:v>
                </c:pt>
                <c:pt idx="198">
                  <c:v>780</c:v>
                </c:pt>
                <c:pt idx="199">
                  <c:v>747</c:v>
                </c:pt>
                <c:pt idx="200">
                  <c:v>718</c:v>
                </c:pt>
                <c:pt idx="201">
                  <c:v>689</c:v>
                </c:pt>
                <c:pt idx="202">
                  <c:v>669</c:v>
                </c:pt>
                <c:pt idx="203">
                  <c:v>656</c:v>
                </c:pt>
                <c:pt idx="204">
                  <c:v>654</c:v>
                </c:pt>
                <c:pt idx="205">
                  <c:v>665</c:v>
                </c:pt>
                <c:pt idx="206">
                  <c:v>685</c:v>
                </c:pt>
                <c:pt idx="207">
                  <c:v>678</c:v>
                </c:pt>
                <c:pt idx="208">
                  <c:v>687</c:v>
                </c:pt>
                <c:pt idx="209">
                  <c:v>690</c:v>
                </c:pt>
                <c:pt idx="210">
                  <c:v>695</c:v>
                </c:pt>
                <c:pt idx="211">
                  <c:v>690</c:v>
                </c:pt>
                <c:pt idx="212">
                  <c:v>686</c:v>
                </c:pt>
                <c:pt idx="213">
                  <c:v>679</c:v>
                </c:pt>
                <c:pt idx="214">
                  <c:v>672</c:v>
                </c:pt>
                <c:pt idx="215">
                  <c:v>674</c:v>
                </c:pt>
                <c:pt idx="216">
                  <c:v>688</c:v>
                </c:pt>
                <c:pt idx="217">
                  <c:v>781</c:v>
                </c:pt>
                <c:pt idx="218">
                  <c:v>814</c:v>
                </c:pt>
                <c:pt idx="219">
                  <c:v>818</c:v>
                </c:pt>
                <c:pt idx="220">
                  <c:v>807</c:v>
                </c:pt>
                <c:pt idx="221">
                  <c:v>795</c:v>
                </c:pt>
                <c:pt idx="222">
                  <c:v>761</c:v>
                </c:pt>
                <c:pt idx="223">
                  <c:v>715</c:v>
                </c:pt>
                <c:pt idx="224">
                  <c:v>678</c:v>
                </c:pt>
                <c:pt idx="225">
                  <c:v>650</c:v>
                </c:pt>
                <c:pt idx="226">
                  <c:v>634</c:v>
                </c:pt>
                <c:pt idx="227">
                  <c:v>630</c:v>
                </c:pt>
                <c:pt idx="228">
                  <c:v>636</c:v>
                </c:pt>
                <c:pt idx="229">
                  <c:v>662</c:v>
                </c:pt>
                <c:pt idx="230">
                  <c:v>696</c:v>
                </c:pt>
                <c:pt idx="231">
                  <c:v>705</c:v>
                </c:pt>
                <c:pt idx="232">
                  <c:v>730</c:v>
                </c:pt>
                <c:pt idx="233">
                  <c:v>764</c:v>
                </c:pt>
                <c:pt idx="234">
                  <c:v>785</c:v>
                </c:pt>
                <c:pt idx="235">
                  <c:v>811</c:v>
                </c:pt>
                <c:pt idx="236">
                  <c:v>839</c:v>
                </c:pt>
                <c:pt idx="237">
                  <c:v>870</c:v>
                </c:pt>
                <c:pt idx="238">
                  <c:v>880</c:v>
                </c:pt>
                <c:pt idx="239">
                  <c:v>897</c:v>
                </c:pt>
                <c:pt idx="240">
                  <c:v>942</c:v>
                </c:pt>
                <c:pt idx="241">
                  <c:v>1027</c:v>
                </c:pt>
                <c:pt idx="242">
                  <c:v>1048</c:v>
                </c:pt>
                <c:pt idx="243">
                  <c:v>1038</c:v>
                </c:pt>
                <c:pt idx="244">
                  <c:v>1016</c:v>
                </c:pt>
                <c:pt idx="245">
                  <c:v>978</c:v>
                </c:pt>
                <c:pt idx="246">
                  <c:v>916</c:v>
                </c:pt>
                <c:pt idx="247">
                  <c:v>857</c:v>
                </c:pt>
                <c:pt idx="248">
                  <c:v>814</c:v>
                </c:pt>
                <c:pt idx="249">
                  <c:v>773</c:v>
                </c:pt>
                <c:pt idx="250">
                  <c:v>752</c:v>
                </c:pt>
                <c:pt idx="251">
                  <c:v>744</c:v>
                </c:pt>
                <c:pt idx="252">
                  <c:v>748</c:v>
                </c:pt>
                <c:pt idx="253">
                  <c:v>758</c:v>
                </c:pt>
                <c:pt idx="254">
                  <c:v>774</c:v>
                </c:pt>
                <c:pt idx="255">
                  <c:v>782</c:v>
                </c:pt>
                <c:pt idx="256">
                  <c:v>812</c:v>
                </c:pt>
                <c:pt idx="257">
                  <c:v>841</c:v>
                </c:pt>
                <c:pt idx="258">
                  <c:v>859</c:v>
                </c:pt>
                <c:pt idx="259">
                  <c:v>863</c:v>
                </c:pt>
                <c:pt idx="260">
                  <c:v>857</c:v>
                </c:pt>
                <c:pt idx="261">
                  <c:v>837</c:v>
                </c:pt>
                <c:pt idx="262">
                  <c:v>824</c:v>
                </c:pt>
                <c:pt idx="263">
                  <c:v>825</c:v>
                </c:pt>
                <c:pt idx="264">
                  <c:v>846</c:v>
                </c:pt>
                <c:pt idx="265">
                  <c:v>958</c:v>
                </c:pt>
                <c:pt idx="266">
                  <c:v>1010</c:v>
                </c:pt>
                <c:pt idx="267">
                  <c:v>1003</c:v>
                </c:pt>
                <c:pt idx="268">
                  <c:v>991</c:v>
                </c:pt>
                <c:pt idx="269">
                  <c:v>959</c:v>
                </c:pt>
                <c:pt idx="270">
                  <c:v>899</c:v>
                </c:pt>
                <c:pt idx="271">
                  <c:v>843</c:v>
                </c:pt>
                <c:pt idx="272">
                  <c:v>799</c:v>
                </c:pt>
                <c:pt idx="273">
                  <c:v>771</c:v>
                </c:pt>
                <c:pt idx="274">
                  <c:v>758</c:v>
                </c:pt>
                <c:pt idx="275">
                  <c:v>758</c:v>
                </c:pt>
                <c:pt idx="276">
                  <c:v>780</c:v>
                </c:pt>
                <c:pt idx="277">
                  <c:v>819</c:v>
                </c:pt>
                <c:pt idx="278">
                  <c:v>875</c:v>
                </c:pt>
                <c:pt idx="279">
                  <c:v>899</c:v>
                </c:pt>
                <c:pt idx="280">
                  <c:v>930</c:v>
                </c:pt>
                <c:pt idx="281">
                  <c:v>946</c:v>
                </c:pt>
                <c:pt idx="282">
                  <c:v>944</c:v>
                </c:pt>
                <c:pt idx="283">
                  <c:v>935</c:v>
                </c:pt>
                <c:pt idx="284">
                  <c:v>919</c:v>
                </c:pt>
                <c:pt idx="285">
                  <c:v>906</c:v>
                </c:pt>
                <c:pt idx="286">
                  <c:v>891</c:v>
                </c:pt>
                <c:pt idx="287">
                  <c:v>880</c:v>
                </c:pt>
                <c:pt idx="288">
                  <c:v>891</c:v>
                </c:pt>
                <c:pt idx="289">
                  <c:v>1000</c:v>
                </c:pt>
                <c:pt idx="290">
                  <c:v>1069</c:v>
                </c:pt>
                <c:pt idx="291">
                  <c:v>1068</c:v>
                </c:pt>
                <c:pt idx="292">
                  <c:v>1076</c:v>
                </c:pt>
                <c:pt idx="293">
                  <c:v>1016</c:v>
                </c:pt>
                <c:pt idx="294">
                  <c:v>943</c:v>
                </c:pt>
                <c:pt idx="295">
                  <c:v>870</c:v>
                </c:pt>
                <c:pt idx="296">
                  <c:v>824</c:v>
                </c:pt>
                <c:pt idx="297">
                  <c:v>795</c:v>
                </c:pt>
                <c:pt idx="298">
                  <c:v>781</c:v>
                </c:pt>
                <c:pt idx="299">
                  <c:v>779</c:v>
                </c:pt>
                <c:pt idx="300">
                  <c:v>791</c:v>
                </c:pt>
                <c:pt idx="301">
                  <c:v>830</c:v>
                </c:pt>
                <c:pt idx="302">
                  <c:v>885</c:v>
                </c:pt>
                <c:pt idx="303">
                  <c:v>903</c:v>
                </c:pt>
                <c:pt idx="304">
                  <c:v>934</c:v>
                </c:pt>
                <c:pt idx="305">
                  <c:v>952</c:v>
                </c:pt>
                <c:pt idx="306">
                  <c:v>965</c:v>
                </c:pt>
                <c:pt idx="307">
                  <c:v>946</c:v>
                </c:pt>
                <c:pt idx="308">
                  <c:v>913</c:v>
                </c:pt>
                <c:pt idx="309">
                  <c:v>893</c:v>
                </c:pt>
                <c:pt idx="310">
                  <c:v>885</c:v>
                </c:pt>
                <c:pt idx="311">
                  <c:v>896</c:v>
                </c:pt>
                <c:pt idx="312">
                  <c:v>917</c:v>
                </c:pt>
                <c:pt idx="313">
                  <c:v>1010</c:v>
                </c:pt>
                <c:pt idx="314">
                  <c:v>1060</c:v>
                </c:pt>
                <c:pt idx="315">
                  <c:v>1058</c:v>
                </c:pt>
                <c:pt idx="316">
                  <c:v>1041</c:v>
                </c:pt>
                <c:pt idx="317">
                  <c:v>999</c:v>
                </c:pt>
                <c:pt idx="318">
                  <c:v>933</c:v>
                </c:pt>
                <c:pt idx="319">
                  <c:v>864</c:v>
                </c:pt>
                <c:pt idx="320">
                  <c:v>815</c:v>
                </c:pt>
                <c:pt idx="321">
                  <c:v>782</c:v>
                </c:pt>
                <c:pt idx="322">
                  <c:v>774</c:v>
                </c:pt>
                <c:pt idx="323">
                  <c:v>773</c:v>
                </c:pt>
                <c:pt idx="324">
                  <c:v>786</c:v>
                </c:pt>
                <c:pt idx="325">
                  <c:v>825</c:v>
                </c:pt>
                <c:pt idx="326">
                  <c:v>886</c:v>
                </c:pt>
                <c:pt idx="327">
                  <c:v>906</c:v>
                </c:pt>
                <c:pt idx="328">
                  <c:v>921</c:v>
                </c:pt>
                <c:pt idx="329">
                  <c:v>924</c:v>
                </c:pt>
                <c:pt idx="330">
                  <c:v>911</c:v>
                </c:pt>
                <c:pt idx="331">
                  <c:v>894</c:v>
                </c:pt>
                <c:pt idx="332">
                  <c:v>869</c:v>
                </c:pt>
                <c:pt idx="333">
                  <c:v>850</c:v>
                </c:pt>
                <c:pt idx="334">
                  <c:v>836</c:v>
                </c:pt>
                <c:pt idx="335">
                  <c:v>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7-46BB-9CB1-91E48E009B6E}"/>
            </c:ext>
          </c:extLst>
        </c:ser>
        <c:ser>
          <c:idx val="2"/>
          <c:order val="2"/>
          <c:tx>
            <c:strRef>
              <c:f>'Hourly Charts'!$E$2</c:f>
              <c:strCache>
                <c:ptCount val="1"/>
                <c:pt idx="0">
                  <c:v>Net Generation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Charts'!$E$3:$E$362</c:f>
              <c:numCache>
                <c:formatCode>#,##0</c:formatCode>
                <c:ptCount val="360"/>
                <c:pt idx="0">
                  <c:v>332</c:v>
                </c:pt>
                <c:pt idx="1">
                  <c:v>438</c:v>
                </c:pt>
                <c:pt idx="2">
                  <c:v>502</c:v>
                </c:pt>
                <c:pt idx="3">
                  <c:v>528</c:v>
                </c:pt>
                <c:pt idx="4">
                  <c:v>520</c:v>
                </c:pt>
                <c:pt idx="5">
                  <c:v>518</c:v>
                </c:pt>
                <c:pt idx="6">
                  <c:v>406</c:v>
                </c:pt>
                <c:pt idx="7">
                  <c:v>322</c:v>
                </c:pt>
                <c:pt idx="8">
                  <c:v>334</c:v>
                </c:pt>
                <c:pt idx="9">
                  <c:v>303</c:v>
                </c:pt>
                <c:pt idx="10">
                  <c:v>294</c:v>
                </c:pt>
                <c:pt idx="11">
                  <c:v>296</c:v>
                </c:pt>
                <c:pt idx="12">
                  <c:v>285</c:v>
                </c:pt>
                <c:pt idx="13">
                  <c:v>369</c:v>
                </c:pt>
                <c:pt idx="14">
                  <c:v>435</c:v>
                </c:pt>
                <c:pt idx="15">
                  <c:v>405</c:v>
                </c:pt>
                <c:pt idx="16">
                  <c:v>360</c:v>
                </c:pt>
                <c:pt idx="17">
                  <c:v>373</c:v>
                </c:pt>
                <c:pt idx="18">
                  <c:v>368</c:v>
                </c:pt>
                <c:pt idx="19">
                  <c:v>343</c:v>
                </c:pt>
                <c:pt idx="20">
                  <c:v>317</c:v>
                </c:pt>
                <c:pt idx="21">
                  <c:v>329</c:v>
                </c:pt>
                <c:pt idx="22">
                  <c:v>348</c:v>
                </c:pt>
                <c:pt idx="23">
                  <c:v>340</c:v>
                </c:pt>
                <c:pt idx="24">
                  <c:v>329</c:v>
                </c:pt>
                <c:pt idx="25">
                  <c:v>417</c:v>
                </c:pt>
                <c:pt idx="26">
                  <c:v>456</c:v>
                </c:pt>
                <c:pt idx="27">
                  <c:v>464</c:v>
                </c:pt>
                <c:pt idx="28">
                  <c:v>461</c:v>
                </c:pt>
                <c:pt idx="29">
                  <c:v>406</c:v>
                </c:pt>
                <c:pt idx="30">
                  <c:v>336</c:v>
                </c:pt>
                <c:pt idx="31">
                  <c:v>314</c:v>
                </c:pt>
                <c:pt idx="32">
                  <c:v>269</c:v>
                </c:pt>
                <c:pt idx="33">
                  <c:v>283</c:v>
                </c:pt>
                <c:pt idx="34">
                  <c:v>290</c:v>
                </c:pt>
                <c:pt idx="35">
                  <c:v>270</c:v>
                </c:pt>
                <c:pt idx="36">
                  <c:v>277</c:v>
                </c:pt>
                <c:pt idx="37">
                  <c:v>240</c:v>
                </c:pt>
                <c:pt idx="38">
                  <c:v>356</c:v>
                </c:pt>
                <c:pt idx="39">
                  <c:v>367</c:v>
                </c:pt>
                <c:pt idx="40">
                  <c:v>353</c:v>
                </c:pt>
                <c:pt idx="41">
                  <c:v>330</c:v>
                </c:pt>
                <c:pt idx="42">
                  <c:v>301</c:v>
                </c:pt>
                <c:pt idx="43">
                  <c:v>301</c:v>
                </c:pt>
                <c:pt idx="44">
                  <c:v>331</c:v>
                </c:pt>
                <c:pt idx="45">
                  <c:v>333</c:v>
                </c:pt>
                <c:pt idx="46">
                  <c:v>304</c:v>
                </c:pt>
                <c:pt idx="47">
                  <c:v>302</c:v>
                </c:pt>
                <c:pt idx="48">
                  <c:v>293</c:v>
                </c:pt>
                <c:pt idx="49">
                  <c:v>388</c:v>
                </c:pt>
                <c:pt idx="50">
                  <c:v>421</c:v>
                </c:pt>
                <c:pt idx="51">
                  <c:v>412</c:v>
                </c:pt>
                <c:pt idx="52">
                  <c:v>414</c:v>
                </c:pt>
                <c:pt idx="53">
                  <c:v>390</c:v>
                </c:pt>
                <c:pt idx="54">
                  <c:v>326</c:v>
                </c:pt>
                <c:pt idx="55">
                  <c:v>249</c:v>
                </c:pt>
                <c:pt idx="56">
                  <c:v>260</c:v>
                </c:pt>
                <c:pt idx="57">
                  <c:v>265</c:v>
                </c:pt>
                <c:pt idx="58">
                  <c:v>248</c:v>
                </c:pt>
                <c:pt idx="59">
                  <c:v>249</c:v>
                </c:pt>
                <c:pt idx="60">
                  <c:v>245</c:v>
                </c:pt>
                <c:pt idx="61">
                  <c:v>223</c:v>
                </c:pt>
                <c:pt idx="62">
                  <c:v>249</c:v>
                </c:pt>
                <c:pt idx="63">
                  <c:v>315</c:v>
                </c:pt>
                <c:pt idx="64">
                  <c:v>327</c:v>
                </c:pt>
                <c:pt idx="65">
                  <c:v>329</c:v>
                </c:pt>
                <c:pt idx="66">
                  <c:v>316</c:v>
                </c:pt>
                <c:pt idx="67">
                  <c:v>306</c:v>
                </c:pt>
                <c:pt idx="68">
                  <c:v>301</c:v>
                </c:pt>
                <c:pt idx="69">
                  <c:v>303</c:v>
                </c:pt>
                <c:pt idx="70">
                  <c:v>298</c:v>
                </c:pt>
                <c:pt idx="71">
                  <c:v>292</c:v>
                </c:pt>
                <c:pt idx="72">
                  <c:v>305</c:v>
                </c:pt>
                <c:pt idx="73">
                  <c:v>393</c:v>
                </c:pt>
                <c:pt idx="74">
                  <c:v>416</c:v>
                </c:pt>
                <c:pt idx="75">
                  <c:v>411</c:v>
                </c:pt>
                <c:pt idx="76">
                  <c:v>402</c:v>
                </c:pt>
                <c:pt idx="77">
                  <c:v>372</c:v>
                </c:pt>
                <c:pt idx="78">
                  <c:v>314</c:v>
                </c:pt>
                <c:pt idx="79">
                  <c:v>231</c:v>
                </c:pt>
                <c:pt idx="80">
                  <c:v>250</c:v>
                </c:pt>
                <c:pt idx="81">
                  <c:v>238</c:v>
                </c:pt>
                <c:pt idx="82">
                  <c:v>228</c:v>
                </c:pt>
                <c:pt idx="83">
                  <c:v>235</c:v>
                </c:pt>
                <c:pt idx="84">
                  <c:v>240</c:v>
                </c:pt>
                <c:pt idx="85">
                  <c:v>251</c:v>
                </c:pt>
                <c:pt idx="86">
                  <c:v>256</c:v>
                </c:pt>
                <c:pt idx="87">
                  <c:v>261</c:v>
                </c:pt>
                <c:pt idx="88">
                  <c:v>290</c:v>
                </c:pt>
                <c:pt idx="89">
                  <c:v>302</c:v>
                </c:pt>
                <c:pt idx="90">
                  <c:v>303</c:v>
                </c:pt>
                <c:pt idx="91">
                  <c:v>304</c:v>
                </c:pt>
                <c:pt idx="92">
                  <c:v>301</c:v>
                </c:pt>
                <c:pt idx="93">
                  <c:v>297</c:v>
                </c:pt>
                <c:pt idx="94">
                  <c:v>289</c:v>
                </c:pt>
                <c:pt idx="95">
                  <c:v>293</c:v>
                </c:pt>
                <c:pt idx="96">
                  <c:v>280</c:v>
                </c:pt>
                <c:pt idx="97">
                  <c:v>389</c:v>
                </c:pt>
                <c:pt idx="98">
                  <c:v>440</c:v>
                </c:pt>
                <c:pt idx="99">
                  <c:v>516</c:v>
                </c:pt>
                <c:pt idx="100">
                  <c:v>471</c:v>
                </c:pt>
                <c:pt idx="101">
                  <c:v>438</c:v>
                </c:pt>
                <c:pt idx="102">
                  <c:v>381</c:v>
                </c:pt>
                <c:pt idx="103">
                  <c:v>313</c:v>
                </c:pt>
                <c:pt idx="104">
                  <c:v>267</c:v>
                </c:pt>
                <c:pt idx="105">
                  <c:v>263</c:v>
                </c:pt>
                <c:pt idx="106">
                  <c:v>238</c:v>
                </c:pt>
                <c:pt idx="107">
                  <c:v>229</c:v>
                </c:pt>
                <c:pt idx="108">
                  <c:v>258</c:v>
                </c:pt>
                <c:pt idx="109">
                  <c:v>291</c:v>
                </c:pt>
                <c:pt idx="110">
                  <c:v>361</c:v>
                </c:pt>
                <c:pt idx="111">
                  <c:v>335</c:v>
                </c:pt>
                <c:pt idx="112">
                  <c:v>339</c:v>
                </c:pt>
                <c:pt idx="113">
                  <c:v>329</c:v>
                </c:pt>
                <c:pt idx="114">
                  <c:v>338</c:v>
                </c:pt>
                <c:pt idx="115">
                  <c:v>325</c:v>
                </c:pt>
                <c:pt idx="116">
                  <c:v>321</c:v>
                </c:pt>
                <c:pt idx="117">
                  <c:v>315</c:v>
                </c:pt>
                <c:pt idx="118">
                  <c:v>306</c:v>
                </c:pt>
                <c:pt idx="119">
                  <c:v>306</c:v>
                </c:pt>
                <c:pt idx="120">
                  <c:v>325</c:v>
                </c:pt>
                <c:pt idx="121">
                  <c:v>421</c:v>
                </c:pt>
                <c:pt idx="122">
                  <c:v>467</c:v>
                </c:pt>
                <c:pt idx="123">
                  <c:v>470</c:v>
                </c:pt>
                <c:pt idx="124">
                  <c:v>450</c:v>
                </c:pt>
                <c:pt idx="125">
                  <c:v>417</c:v>
                </c:pt>
                <c:pt idx="126">
                  <c:v>358</c:v>
                </c:pt>
                <c:pt idx="127">
                  <c:v>351</c:v>
                </c:pt>
                <c:pt idx="128">
                  <c:v>333</c:v>
                </c:pt>
                <c:pt idx="129">
                  <c:v>304</c:v>
                </c:pt>
                <c:pt idx="130">
                  <c:v>279</c:v>
                </c:pt>
                <c:pt idx="131">
                  <c:v>260</c:v>
                </c:pt>
                <c:pt idx="132">
                  <c:v>266</c:v>
                </c:pt>
                <c:pt idx="133">
                  <c:v>271</c:v>
                </c:pt>
                <c:pt idx="134">
                  <c:v>366</c:v>
                </c:pt>
                <c:pt idx="135">
                  <c:v>264</c:v>
                </c:pt>
                <c:pt idx="136">
                  <c:v>268</c:v>
                </c:pt>
                <c:pt idx="137">
                  <c:v>317</c:v>
                </c:pt>
                <c:pt idx="138">
                  <c:v>312</c:v>
                </c:pt>
                <c:pt idx="139">
                  <c:v>328</c:v>
                </c:pt>
                <c:pt idx="140">
                  <c:v>337</c:v>
                </c:pt>
                <c:pt idx="141">
                  <c:v>325</c:v>
                </c:pt>
                <c:pt idx="142">
                  <c:v>272</c:v>
                </c:pt>
                <c:pt idx="143">
                  <c:v>269</c:v>
                </c:pt>
                <c:pt idx="144">
                  <c:v>274</c:v>
                </c:pt>
                <c:pt idx="145">
                  <c:v>364</c:v>
                </c:pt>
                <c:pt idx="146">
                  <c:v>401</c:v>
                </c:pt>
                <c:pt idx="147">
                  <c:v>387</c:v>
                </c:pt>
                <c:pt idx="148">
                  <c:v>367</c:v>
                </c:pt>
                <c:pt idx="149">
                  <c:v>340</c:v>
                </c:pt>
                <c:pt idx="150">
                  <c:v>286</c:v>
                </c:pt>
                <c:pt idx="151">
                  <c:v>292</c:v>
                </c:pt>
                <c:pt idx="152">
                  <c:v>243</c:v>
                </c:pt>
                <c:pt idx="153">
                  <c:v>230</c:v>
                </c:pt>
                <c:pt idx="154">
                  <c:v>244</c:v>
                </c:pt>
                <c:pt idx="155">
                  <c:v>232</c:v>
                </c:pt>
                <c:pt idx="156">
                  <c:v>249</c:v>
                </c:pt>
                <c:pt idx="157">
                  <c:v>237</c:v>
                </c:pt>
                <c:pt idx="158">
                  <c:v>306</c:v>
                </c:pt>
                <c:pt idx="159">
                  <c:v>263</c:v>
                </c:pt>
                <c:pt idx="160">
                  <c:v>232</c:v>
                </c:pt>
                <c:pt idx="161">
                  <c:v>250</c:v>
                </c:pt>
                <c:pt idx="162">
                  <c:v>263</c:v>
                </c:pt>
                <c:pt idx="163">
                  <c:v>272</c:v>
                </c:pt>
                <c:pt idx="164">
                  <c:v>286</c:v>
                </c:pt>
                <c:pt idx="165">
                  <c:v>287</c:v>
                </c:pt>
                <c:pt idx="166">
                  <c:v>270</c:v>
                </c:pt>
                <c:pt idx="167">
                  <c:v>260</c:v>
                </c:pt>
                <c:pt idx="168">
                  <c:v>260</c:v>
                </c:pt>
                <c:pt idx="169">
                  <c:v>322</c:v>
                </c:pt>
                <c:pt idx="170">
                  <c:v>356</c:v>
                </c:pt>
                <c:pt idx="171">
                  <c:v>349</c:v>
                </c:pt>
                <c:pt idx="172">
                  <c:v>333</c:v>
                </c:pt>
                <c:pt idx="173">
                  <c:v>302</c:v>
                </c:pt>
                <c:pt idx="174">
                  <c:v>249</c:v>
                </c:pt>
                <c:pt idx="175">
                  <c:v>258</c:v>
                </c:pt>
                <c:pt idx="176">
                  <c:v>246</c:v>
                </c:pt>
                <c:pt idx="177">
                  <c:v>251</c:v>
                </c:pt>
                <c:pt idx="178">
                  <c:v>224</c:v>
                </c:pt>
                <c:pt idx="179">
                  <c:v>224</c:v>
                </c:pt>
                <c:pt idx="180">
                  <c:v>238</c:v>
                </c:pt>
                <c:pt idx="181">
                  <c:v>233</c:v>
                </c:pt>
                <c:pt idx="182">
                  <c:v>262</c:v>
                </c:pt>
                <c:pt idx="183">
                  <c:v>230</c:v>
                </c:pt>
                <c:pt idx="184">
                  <c:v>242</c:v>
                </c:pt>
                <c:pt idx="185">
                  <c:v>264</c:v>
                </c:pt>
                <c:pt idx="186">
                  <c:v>283</c:v>
                </c:pt>
                <c:pt idx="187">
                  <c:v>313</c:v>
                </c:pt>
                <c:pt idx="188">
                  <c:v>288</c:v>
                </c:pt>
                <c:pt idx="189">
                  <c:v>271</c:v>
                </c:pt>
                <c:pt idx="190">
                  <c:v>289</c:v>
                </c:pt>
                <c:pt idx="191">
                  <c:v>276</c:v>
                </c:pt>
                <c:pt idx="192">
                  <c:v>255</c:v>
                </c:pt>
                <c:pt idx="193">
                  <c:v>251</c:v>
                </c:pt>
                <c:pt idx="194">
                  <c:v>256</c:v>
                </c:pt>
                <c:pt idx="195">
                  <c:v>230</c:v>
                </c:pt>
                <c:pt idx="196">
                  <c:v>224</c:v>
                </c:pt>
                <c:pt idx="197">
                  <c:v>253</c:v>
                </c:pt>
                <c:pt idx="198">
                  <c:v>250</c:v>
                </c:pt>
                <c:pt idx="199">
                  <c:v>266</c:v>
                </c:pt>
                <c:pt idx="200">
                  <c:v>229</c:v>
                </c:pt>
                <c:pt idx="201">
                  <c:v>248</c:v>
                </c:pt>
                <c:pt idx="202">
                  <c:v>261</c:v>
                </c:pt>
                <c:pt idx="203">
                  <c:v>251</c:v>
                </c:pt>
                <c:pt idx="204">
                  <c:v>254</c:v>
                </c:pt>
                <c:pt idx="205">
                  <c:v>258</c:v>
                </c:pt>
                <c:pt idx="206">
                  <c:v>236</c:v>
                </c:pt>
                <c:pt idx="207">
                  <c:v>240</c:v>
                </c:pt>
                <c:pt idx="208">
                  <c:v>283</c:v>
                </c:pt>
                <c:pt idx="209">
                  <c:v>320</c:v>
                </c:pt>
                <c:pt idx="210">
                  <c:v>336</c:v>
                </c:pt>
                <c:pt idx="211">
                  <c:v>303</c:v>
                </c:pt>
                <c:pt idx="212">
                  <c:v>322</c:v>
                </c:pt>
                <c:pt idx="213">
                  <c:v>335</c:v>
                </c:pt>
                <c:pt idx="214">
                  <c:v>326</c:v>
                </c:pt>
                <c:pt idx="215">
                  <c:v>330</c:v>
                </c:pt>
                <c:pt idx="216">
                  <c:v>288</c:v>
                </c:pt>
                <c:pt idx="217">
                  <c:v>266</c:v>
                </c:pt>
                <c:pt idx="218">
                  <c:v>292</c:v>
                </c:pt>
                <c:pt idx="219">
                  <c:v>286</c:v>
                </c:pt>
                <c:pt idx="220">
                  <c:v>275</c:v>
                </c:pt>
                <c:pt idx="221">
                  <c:v>260</c:v>
                </c:pt>
                <c:pt idx="222">
                  <c:v>237</c:v>
                </c:pt>
                <c:pt idx="223">
                  <c:v>235</c:v>
                </c:pt>
                <c:pt idx="224">
                  <c:v>241</c:v>
                </c:pt>
                <c:pt idx="225">
                  <c:v>256</c:v>
                </c:pt>
                <c:pt idx="226">
                  <c:v>240</c:v>
                </c:pt>
                <c:pt idx="227">
                  <c:v>222</c:v>
                </c:pt>
                <c:pt idx="228">
                  <c:v>260</c:v>
                </c:pt>
                <c:pt idx="229">
                  <c:v>218</c:v>
                </c:pt>
                <c:pt idx="230">
                  <c:v>241</c:v>
                </c:pt>
                <c:pt idx="231">
                  <c:v>238</c:v>
                </c:pt>
                <c:pt idx="232">
                  <c:v>236</c:v>
                </c:pt>
                <c:pt idx="233">
                  <c:v>253</c:v>
                </c:pt>
                <c:pt idx="234">
                  <c:v>281</c:v>
                </c:pt>
                <c:pt idx="235">
                  <c:v>281</c:v>
                </c:pt>
                <c:pt idx="236">
                  <c:v>289</c:v>
                </c:pt>
                <c:pt idx="237">
                  <c:v>334</c:v>
                </c:pt>
                <c:pt idx="238">
                  <c:v>345</c:v>
                </c:pt>
                <c:pt idx="239">
                  <c:v>366</c:v>
                </c:pt>
                <c:pt idx="240">
                  <c:v>404</c:v>
                </c:pt>
                <c:pt idx="241">
                  <c:v>469</c:v>
                </c:pt>
                <c:pt idx="242">
                  <c:v>450</c:v>
                </c:pt>
                <c:pt idx="243">
                  <c:v>414</c:v>
                </c:pt>
                <c:pt idx="244">
                  <c:v>467</c:v>
                </c:pt>
                <c:pt idx="245">
                  <c:v>435</c:v>
                </c:pt>
                <c:pt idx="246">
                  <c:v>377</c:v>
                </c:pt>
                <c:pt idx="247">
                  <c:v>382</c:v>
                </c:pt>
                <c:pt idx="248">
                  <c:v>331</c:v>
                </c:pt>
                <c:pt idx="249">
                  <c:v>280</c:v>
                </c:pt>
                <c:pt idx="250">
                  <c:v>272</c:v>
                </c:pt>
                <c:pt idx="251">
                  <c:v>281</c:v>
                </c:pt>
                <c:pt idx="252">
                  <c:v>284</c:v>
                </c:pt>
                <c:pt idx="253">
                  <c:v>274</c:v>
                </c:pt>
                <c:pt idx="254">
                  <c:v>290</c:v>
                </c:pt>
                <c:pt idx="255">
                  <c:v>282</c:v>
                </c:pt>
                <c:pt idx="256">
                  <c:v>292</c:v>
                </c:pt>
                <c:pt idx="257">
                  <c:v>318</c:v>
                </c:pt>
                <c:pt idx="258">
                  <c:v>331</c:v>
                </c:pt>
                <c:pt idx="259">
                  <c:v>344</c:v>
                </c:pt>
                <c:pt idx="260">
                  <c:v>334</c:v>
                </c:pt>
                <c:pt idx="261">
                  <c:v>311</c:v>
                </c:pt>
                <c:pt idx="262">
                  <c:v>300</c:v>
                </c:pt>
                <c:pt idx="263">
                  <c:v>297</c:v>
                </c:pt>
                <c:pt idx="264">
                  <c:v>314</c:v>
                </c:pt>
                <c:pt idx="265">
                  <c:v>413</c:v>
                </c:pt>
                <c:pt idx="266">
                  <c:v>467</c:v>
                </c:pt>
                <c:pt idx="267">
                  <c:v>454</c:v>
                </c:pt>
                <c:pt idx="268">
                  <c:v>456</c:v>
                </c:pt>
                <c:pt idx="269">
                  <c:v>427</c:v>
                </c:pt>
                <c:pt idx="270">
                  <c:v>361</c:v>
                </c:pt>
                <c:pt idx="271">
                  <c:v>247</c:v>
                </c:pt>
                <c:pt idx="272">
                  <c:v>309</c:v>
                </c:pt>
                <c:pt idx="273">
                  <c:v>354</c:v>
                </c:pt>
                <c:pt idx="274">
                  <c:v>374</c:v>
                </c:pt>
                <c:pt idx="275">
                  <c:v>353</c:v>
                </c:pt>
                <c:pt idx="276">
                  <c:v>325</c:v>
                </c:pt>
                <c:pt idx="277">
                  <c:v>343</c:v>
                </c:pt>
                <c:pt idx="278">
                  <c:v>364</c:v>
                </c:pt>
                <c:pt idx="279">
                  <c:v>389</c:v>
                </c:pt>
                <c:pt idx="280">
                  <c:v>403</c:v>
                </c:pt>
                <c:pt idx="281">
                  <c:v>417</c:v>
                </c:pt>
                <c:pt idx="282">
                  <c:v>414</c:v>
                </c:pt>
                <c:pt idx="283">
                  <c:v>438</c:v>
                </c:pt>
                <c:pt idx="284">
                  <c:v>426</c:v>
                </c:pt>
                <c:pt idx="285">
                  <c:v>375</c:v>
                </c:pt>
                <c:pt idx="286">
                  <c:v>358</c:v>
                </c:pt>
                <c:pt idx="287">
                  <c:v>358</c:v>
                </c:pt>
                <c:pt idx="288">
                  <c:v>343</c:v>
                </c:pt>
                <c:pt idx="289">
                  <c:v>453</c:v>
                </c:pt>
                <c:pt idx="290">
                  <c:v>502</c:v>
                </c:pt>
                <c:pt idx="291">
                  <c:v>514</c:v>
                </c:pt>
                <c:pt idx="292">
                  <c:v>492</c:v>
                </c:pt>
                <c:pt idx="293">
                  <c:v>468</c:v>
                </c:pt>
                <c:pt idx="294">
                  <c:v>402</c:v>
                </c:pt>
                <c:pt idx="295">
                  <c:v>336</c:v>
                </c:pt>
                <c:pt idx="296">
                  <c:v>262</c:v>
                </c:pt>
                <c:pt idx="297">
                  <c:v>220</c:v>
                </c:pt>
                <c:pt idx="298">
                  <c:v>217</c:v>
                </c:pt>
                <c:pt idx="299">
                  <c:v>223</c:v>
                </c:pt>
                <c:pt idx="300">
                  <c:v>228</c:v>
                </c:pt>
                <c:pt idx="301">
                  <c:v>241</c:v>
                </c:pt>
                <c:pt idx="302">
                  <c:v>289</c:v>
                </c:pt>
                <c:pt idx="303">
                  <c:v>293</c:v>
                </c:pt>
                <c:pt idx="304">
                  <c:v>321</c:v>
                </c:pt>
                <c:pt idx="305">
                  <c:v>338</c:v>
                </c:pt>
                <c:pt idx="306">
                  <c:v>386</c:v>
                </c:pt>
                <c:pt idx="307">
                  <c:v>384</c:v>
                </c:pt>
                <c:pt idx="308">
                  <c:v>362</c:v>
                </c:pt>
                <c:pt idx="309">
                  <c:v>329</c:v>
                </c:pt>
                <c:pt idx="310">
                  <c:v>317</c:v>
                </c:pt>
                <c:pt idx="311">
                  <c:v>313</c:v>
                </c:pt>
                <c:pt idx="312">
                  <c:v>296</c:v>
                </c:pt>
                <c:pt idx="313">
                  <c:v>369</c:v>
                </c:pt>
                <c:pt idx="314">
                  <c:v>408</c:v>
                </c:pt>
                <c:pt idx="315">
                  <c:v>379</c:v>
                </c:pt>
                <c:pt idx="316">
                  <c:v>386</c:v>
                </c:pt>
                <c:pt idx="317">
                  <c:v>420</c:v>
                </c:pt>
                <c:pt idx="318">
                  <c:v>353</c:v>
                </c:pt>
                <c:pt idx="319">
                  <c:v>315</c:v>
                </c:pt>
                <c:pt idx="320">
                  <c:v>279</c:v>
                </c:pt>
                <c:pt idx="321">
                  <c:v>272</c:v>
                </c:pt>
                <c:pt idx="322">
                  <c:v>257</c:v>
                </c:pt>
                <c:pt idx="323">
                  <c:v>258</c:v>
                </c:pt>
                <c:pt idx="324">
                  <c:v>276</c:v>
                </c:pt>
                <c:pt idx="325">
                  <c:v>315</c:v>
                </c:pt>
                <c:pt idx="326">
                  <c:v>374</c:v>
                </c:pt>
                <c:pt idx="327">
                  <c:v>325</c:v>
                </c:pt>
                <c:pt idx="328">
                  <c:v>404</c:v>
                </c:pt>
                <c:pt idx="329">
                  <c:v>317</c:v>
                </c:pt>
                <c:pt idx="330">
                  <c:v>309</c:v>
                </c:pt>
                <c:pt idx="331">
                  <c:v>297</c:v>
                </c:pt>
                <c:pt idx="332">
                  <c:v>284</c:v>
                </c:pt>
                <c:pt idx="333">
                  <c:v>283</c:v>
                </c:pt>
                <c:pt idx="334">
                  <c:v>283</c:v>
                </c:pt>
                <c:pt idx="335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7-46BB-9CB1-91E48E009B6E}"/>
            </c:ext>
          </c:extLst>
        </c:ser>
        <c:ser>
          <c:idx val="3"/>
          <c:order val="3"/>
          <c:tx>
            <c:strRef>
              <c:f>'Hourly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Charts'!$F$3:$F$362</c:f>
              <c:numCache>
                <c:formatCode>#,##0</c:formatCode>
                <c:ptCount val="360"/>
                <c:pt idx="0">
                  <c:v>-600</c:v>
                </c:pt>
                <c:pt idx="1">
                  <c:v>-617</c:v>
                </c:pt>
                <c:pt idx="2">
                  <c:v>-591</c:v>
                </c:pt>
                <c:pt idx="3">
                  <c:v>-594</c:v>
                </c:pt>
                <c:pt idx="4">
                  <c:v>-586</c:v>
                </c:pt>
                <c:pt idx="5">
                  <c:v>-546</c:v>
                </c:pt>
                <c:pt idx="6">
                  <c:v>-569</c:v>
                </c:pt>
                <c:pt idx="7">
                  <c:v>-567</c:v>
                </c:pt>
                <c:pt idx="8">
                  <c:v>-516</c:v>
                </c:pt>
                <c:pt idx="9">
                  <c:v>-513</c:v>
                </c:pt>
                <c:pt idx="10">
                  <c:v>-516</c:v>
                </c:pt>
                <c:pt idx="11">
                  <c:v>-512</c:v>
                </c:pt>
                <c:pt idx="12">
                  <c:v>-546</c:v>
                </c:pt>
                <c:pt idx="13">
                  <c:v>-502</c:v>
                </c:pt>
                <c:pt idx="14">
                  <c:v>-548</c:v>
                </c:pt>
                <c:pt idx="15">
                  <c:v>-603</c:v>
                </c:pt>
                <c:pt idx="16">
                  <c:v>-626</c:v>
                </c:pt>
                <c:pt idx="17">
                  <c:v>-603</c:v>
                </c:pt>
                <c:pt idx="18">
                  <c:v>-591</c:v>
                </c:pt>
                <c:pt idx="19">
                  <c:v>-585</c:v>
                </c:pt>
                <c:pt idx="20">
                  <c:v>-576</c:v>
                </c:pt>
                <c:pt idx="21">
                  <c:v>-561</c:v>
                </c:pt>
                <c:pt idx="22">
                  <c:v>-544</c:v>
                </c:pt>
                <c:pt idx="23">
                  <c:v>-550</c:v>
                </c:pt>
                <c:pt idx="24">
                  <c:v>-587</c:v>
                </c:pt>
                <c:pt idx="25">
                  <c:v>-617</c:v>
                </c:pt>
                <c:pt idx="26">
                  <c:v>-618</c:v>
                </c:pt>
                <c:pt idx="27">
                  <c:v>-621</c:v>
                </c:pt>
                <c:pt idx="28">
                  <c:v>-618</c:v>
                </c:pt>
                <c:pt idx="29">
                  <c:v>-633</c:v>
                </c:pt>
                <c:pt idx="30">
                  <c:v>-634</c:v>
                </c:pt>
                <c:pt idx="31">
                  <c:v>-564</c:v>
                </c:pt>
                <c:pt idx="32">
                  <c:v>-570</c:v>
                </c:pt>
                <c:pt idx="33">
                  <c:v>-534</c:v>
                </c:pt>
                <c:pt idx="34">
                  <c:v>-519</c:v>
                </c:pt>
                <c:pt idx="35">
                  <c:v>-530</c:v>
                </c:pt>
                <c:pt idx="36">
                  <c:v>-556</c:v>
                </c:pt>
                <c:pt idx="37">
                  <c:v>-652</c:v>
                </c:pt>
                <c:pt idx="38">
                  <c:v>-647</c:v>
                </c:pt>
                <c:pt idx="39">
                  <c:v>-641</c:v>
                </c:pt>
                <c:pt idx="40">
                  <c:v>-637</c:v>
                </c:pt>
                <c:pt idx="41">
                  <c:v>-637</c:v>
                </c:pt>
                <c:pt idx="42">
                  <c:v>-647</c:v>
                </c:pt>
                <c:pt idx="43">
                  <c:v>-615</c:v>
                </c:pt>
                <c:pt idx="44">
                  <c:v>-550</c:v>
                </c:pt>
                <c:pt idx="45">
                  <c:v>-539</c:v>
                </c:pt>
                <c:pt idx="46">
                  <c:v>-560</c:v>
                </c:pt>
                <c:pt idx="47">
                  <c:v>-555</c:v>
                </c:pt>
                <c:pt idx="48">
                  <c:v>-576</c:v>
                </c:pt>
                <c:pt idx="49">
                  <c:v>-596</c:v>
                </c:pt>
                <c:pt idx="50">
                  <c:v>-602</c:v>
                </c:pt>
                <c:pt idx="51">
                  <c:v>-602</c:v>
                </c:pt>
                <c:pt idx="52">
                  <c:v>-605</c:v>
                </c:pt>
                <c:pt idx="53">
                  <c:v>-602</c:v>
                </c:pt>
                <c:pt idx="54">
                  <c:v>-594</c:v>
                </c:pt>
                <c:pt idx="55">
                  <c:v>-603</c:v>
                </c:pt>
                <c:pt idx="56">
                  <c:v>-544</c:v>
                </c:pt>
                <c:pt idx="57">
                  <c:v>-511</c:v>
                </c:pt>
                <c:pt idx="58">
                  <c:v>-511</c:v>
                </c:pt>
                <c:pt idx="59">
                  <c:v>-506</c:v>
                </c:pt>
                <c:pt idx="60">
                  <c:v>-513</c:v>
                </c:pt>
                <c:pt idx="61">
                  <c:v>-562</c:v>
                </c:pt>
                <c:pt idx="62">
                  <c:v>-572</c:v>
                </c:pt>
                <c:pt idx="63">
                  <c:v>-514</c:v>
                </c:pt>
                <c:pt idx="64">
                  <c:v>-529</c:v>
                </c:pt>
                <c:pt idx="65">
                  <c:v>-529</c:v>
                </c:pt>
                <c:pt idx="66">
                  <c:v>-535</c:v>
                </c:pt>
                <c:pt idx="67">
                  <c:v>-519</c:v>
                </c:pt>
                <c:pt idx="68">
                  <c:v>-506</c:v>
                </c:pt>
                <c:pt idx="69">
                  <c:v>-486</c:v>
                </c:pt>
                <c:pt idx="70">
                  <c:v>-479</c:v>
                </c:pt>
                <c:pt idx="71">
                  <c:v>-492</c:v>
                </c:pt>
                <c:pt idx="72">
                  <c:v>-518</c:v>
                </c:pt>
                <c:pt idx="73">
                  <c:v>-533</c:v>
                </c:pt>
                <c:pt idx="74">
                  <c:v>-528</c:v>
                </c:pt>
                <c:pt idx="75">
                  <c:v>-527</c:v>
                </c:pt>
                <c:pt idx="76">
                  <c:v>-526</c:v>
                </c:pt>
                <c:pt idx="77">
                  <c:v>-527</c:v>
                </c:pt>
                <c:pt idx="78">
                  <c:v>-530</c:v>
                </c:pt>
                <c:pt idx="79">
                  <c:v>-556</c:v>
                </c:pt>
                <c:pt idx="80">
                  <c:v>-489</c:v>
                </c:pt>
                <c:pt idx="81">
                  <c:v>-464</c:v>
                </c:pt>
                <c:pt idx="82">
                  <c:v>-453</c:v>
                </c:pt>
                <c:pt idx="83">
                  <c:v>-436</c:v>
                </c:pt>
                <c:pt idx="84">
                  <c:v>-435</c:v>
                </c:pt>
                <c:pt idx="85">
                  <c:v>-441</c:v>
                </c:pt>
                <c:pt idx="86">
                  <c:v>-463</c:v>
                </c:pt>
                <c:pt idx="87">
                  <c:v>-462</c:v>
                </c:pt>
                <c:pt idx="88">
                  <c:v>-448</c:v>
                </c:pt>
                <c:pt idx="89">
                  <c:v>-445</c:v>
                </c:pt>
                <c:pt idx="90">
                  <c:v>-445</c:v>
                </c:pt>
                <c:pt idx="91">
                  <c:v>-441</c:v>
                </c:pt>
                <c:pt idx="92">
                  <c:v>-436</c:v>
                </c:pt>
                <c:pt idx="93">
                  <c:v>-440</c:v>
                </c:pt>
                <c:pt idx="94">
                  <c:v>-447</c:v>
                </c:pt>
                <c:pt idx="95">
                  <c:v>-446</c:v>
                </c:pt>
                <c:pt idx="96">
                  <c:v>-484</c:v>
                </c:pt>
                <c:pt idx="97">
                  <c:v>-483</c:v>
                </c:pt>
                <c:pt idx="98">
                  <c:v>-483</c:v>
                </c:pt>
                <c:pt idx="99">
                  <c:v>-419</c:v>
                </c:pt>
                <c:pt idx="100">
                  <c:v>-471</c:v>
                </c:pt>
                <c:pt idx="101">
                  <c:v>-478</c:v>
                </c:pt>
                <c:pt idx="102">
                  <c:v>-476</c:v>
                </c:pt>
                <c:pt idx="103">
                  <c:v>-478</c:v>
                </c:pt>
                <c:pt idx="104">
                  <c:v>-472</c:v>
                </c:pt>
                <c:pt idx="105">
                  <c:v>-446</c:v>
                </c:pt>
                <c:pt idx="106">
                  <c:v>-454</c:v>
                </c:pt>
                <c:pt idx="107">
                  <c:v>-458</c:v>
                </c:pt>
                <c:pt idx="108">
                  <c:v>-466</c:v>
                </c:pt>
                <c:pt idx="109">
                  <c:v>-481</c:v>
                </c:pt>
                <c:pt idx="110">
                  <c:v>-483</c:v>
                </c:pt>
                <c:pt idx="111">
                  <c:v>-527</c:v>
                </c:pt>
                <c:pt idx="112">
                  <c:v>-549</c:v>
                </c:pt>
                <c:pt idx="113">
                  <c:v>-546</c:v>
                </c:pt>
                <c:pt idx="114">
                  <c:v>-541</c:v>
                </c:pt>
                <c:pt idx="115">
                  <c:v>-555</c:v>
                </c:pt>
                <c:pt idx="116">
                  <c:v>-553</c:v>
                </c:pt>
                <c:pt idx="117">
                  <c:v>-542</c:v>
                </c:pt>
                <c:pt idx="118">
                  <c:v>-542</c:v>
                </c:pt>
                <c:pt idx="119">
                  <c:v>-542</c:v>
                </c:pt>
                <c:pt idx="120">
                  <c:v>-538</c:v>
                </c:pt>
                <c:pt idx="121">
                  <c:v>-552</c:v>
                </c:pt>
                <c:pt idx="122">
                  <c:v>-546</c:v>
                </c:pt>
                <c:pt idx="123">
                  <c:v>-548</c:v>
                </c:pt>
                <c:pt idx="124">
                  <c:v>-539</c:v>
                </c:pt>
                <c:pt idx="125">
                  <c:v>-542</c:v>
                </c:pt>
                <c:pt idx="126">
                  <c:v>-543</c:v>
                </c:pt>
                <c:pt idx="127">
                  <c:v>-482</c:v>
                </c:pt>
                <c:pt idx="128">
                  <c:v>-452</c:v>
                </c:pt>
                <c:pt idx="129">
                  <c:v>-454</c:v>
                </c:pt>
                <c:pt idx="130">
                  <c:v>-460</c:v>
                </c:pt>
                <c:pt idx="131">
                  <c:v>-474</c:v>
                </c:pt>
                <c:pt idx="132">
                  <c:v>-486</c:v>
                </c:pt>
                <c:pt idx="133">
                  <c:v>-514</c:v>
                </c:pt>
                <c:pt idx="134">
                  <c:v>-475</c:v>
                </c:pt>
                <c:pt idx="135">
                  <c:v>-603</c:v>
                </c:pt>
                <c:pt idx="136">
                  <c:v>-612</c:v>
                </c:pt>
                <c:pt idx="137">
                  <c:v>-571</c:v>
                </c:pt>
                <c:pt idx="138">
                  <c:v>-579</c:v>
                </c:pt>
                <c:pt idx="139">
                  <c:v>-570</c:v>
                </c:pt>
                <c:pt idx="140">
                  <c:v>-564</c:v>
                </c:pt>
                <c:pt idx="141">
                  <c:v>-572</c:v>
                </c:pt>
                <c:pt idx="142">
                  <c:v>-628</c:v>
                </c:pt>
                <c:pt idx="143">
                  <c:v>-644</c:v>
                </c:pt>
                <c:pt idx="144">
                  <c:v>-641</c:v>
                </c:pt>
                <c:pt idx="145">
                  <c:v>-636</c:v>
                </c:pt>
                <c:pt idx="146">
                  <c:v>-639</c:v>
                </c:pt>
                <c:pt idx="147">
                  <c:v>-634</c:v>
                </c:pt>
                <c:pt idx="148">
                  <c:v>-638</c:v>
                </c:pt>
                <c:pt idx="149">
                  <c:v>-638</c:v>
                </c:pt>
                <c:pt idx="150">
                  <c:v>-625</c:v>
                </c:pt>
                <c:pt idx="151">
                  <c:v>-535</c:v>
                </c:pt>
                <c:pt idx="152">
                  <c:v>-524</c:v>
                </c:pt>
                <c:pt idx="153">
                  <c:v>-503</c:v>
                </c:pt>
                <c:pt idx="154">
                  <c:v>-478</c:v>
                </c:pt>
                <c:pt idx="155">
                  <c:v>-472</c:v>
                </c:pt>
                <c:pt idx="156">
                  <c:v>-471</c:v>
                </c:pt>
                <c:pt idx="157">
                  <c:v>-514</c:v>
                </c:pt>
                <c:pt idx="158">
                  <c:v>-508</c:v>
                </c:pt>
                <c:pt idx="159">
                  <c:v>-581</c:v>
                </c:pt>
                <c:pt idx="160">
                  <c:v>-633</c:v>
                </c:pt>
                <c:pt idx="161">
                  <c:v>-637</c:v>
                </c:pt>
                <c:pt idx="162">
                  <c:v>-611</c:v>
                </c:pt>
                <c:pt idx="163">
                  <c:v>-593</c:v>
                </c:pt>
                <c:pt idx="164">
                  <c:v>-571</c:v>
                </c:pt>
                <c:pt idx="165">
                  <c:v>-565</c:v>
                </c:pt>
                <c:pt idx="166">
                  <c:v>-573</c:v>
                </c:pt>
                <c:pt idx="167">
                  <c:v>-572</c:v>
                </c:pt>
                <c:pt idx="168">
                  <c:v>-585</c:v>
                </c:pt>
                <c:pt idx="169">
                  <c:v>-619</c:v>
                </c:pt>
                <c:pt idx="170">
                  <c:v>-627</c:v>
                </c:pt>
                <c:pt idx="171">
                  <c:v>-623</c:v>
                </c:pt>
                <c:pt idx="172">
                  <c:v>-622</c:v>
                </c:pt>
                <c:pt idx="173">
                  <c:v>-620</c:v>
                </c:pt>
                <c:pt idx="174">
                  <c:v>-615</c:v>
                </c:pt>
                <c:pt idx="175">
                  <c:v>-538</c:v>
                </c:pt>
                <c:pt idx="176">
                  <c:v>-493</c:v>
                </c:pt>
                <c:pt idx="177">
                  <c:v>-445</c:v>
                </c:pt>
                <c:pt idx="178">
                  <c:v>-451</c:v>
                </c:pt>
                <c:pt idx="179">
                  <c:v>-442</c:v>
                </c:pt>
                <c:pt idx="180">
                  <c:v>-433</c:v>
                </c:pt>
                <c:pt idx="181">
                  <c:v>-462</c:v>
                </c:pt>
                <c:pt idx="182">
                  <c:v>-467</c:v>
                </c:pt>
                <c:pt idx="183">
                  <c:v>-505</c:v>
                </c:pt>
                <c:pt idx="184">
                  <c:v>-519</c:v>
                </c:pt>
                <c:pt idx="185">
                  <c:v>-511</c:v>
                </c:pt>
                <c:pt idx="186">
                  <c:v>-496</c:v>
                </c:pt>
                <c:pt idx="187">
                  <c:v>-470</c:v>
                </c:pt>
                <c:pt idx="188">
                  <c:v>-478</c:v>
                </c:pt>
                <c:pt idx="189">
                  <c:v>-486</c:v>
                </c:pt>
                <c:pt idx="190">
                  <c:v>-468</c:v>
                </c:pt>
                <c:pt idx="191">
                  <c:v>-482</c:v>
                </c:pt>
                <c:pt idx="192">
                  <c:v>-519</c:v>
                </c:pt>
                <c:pt idx="193">
                  <c:v>-608</c:v>
                </c:pt>
                <c:pt idx="194">
                  <c:v>-622</c:v>
                </c:pt>
                <c:pt idx="195">
                  <c:v>-618</c:v>
                </c:pt>
                <c:pt idx="196">
                  <c:v>-603</c:v>
                </c:pt>
                <c:pt idx="197">
                  <c:v>-552</c:v>
                </c:pt>
                <c:pt idx="198">
                  <c:v>-531</c:v>
                </c:pt>
                <c:pt idx="199">
                  <c:v>-482</c:v>
                </c:pt>
                <c:pt idx="200">
                  <c:v>-490</c:v>
                </c:pt>
                <c:pt idx="201">
                  <c:v>-443</c:v>
                </c:pt>
                <c:pt idx="202">
                  <c:v>-409</c:v>
                </c:pt>
                <c:pt idx="203">
                  <c:v>-407</c:v>
                </c:pt>
                <c:pt idx="204">
                  <c:v>-401</c:v>
                </c:pt>
                <c:pt idx="205">
                  <c:v>-410</c:v>
                </c:pt>
                <c:pt idx="206">
                  <c:v>-450</c:v>
                </c:pt>
                <c:pt idx="207">
                  <c:v>-439</c:v>
                </c:pt>
                <c:pt idx="208">
                  <c:v>-404</c:v>
                </c:pt>
                <c:pt idx="209">
                  <c:v>-372</c:v>
                </c:pt>
                <c:pt idx="210">
                  <c:v>-360</c:v>
                </c:pt>
                <c:pt idx="211">
                  <c:v>-389</c:v>
                </c:pt>
                <c:pt idx="212">
                  <c:v>-365</c:v>
                </c:pt>
                <c:pt idx="213">
                  <c:v>-345</c:v>
                </c:pt>
                <c:pt idx="214">
                  <c:v>-348</c:v>
                </c:pt>
                <c:pt idx="215">
                  <c:v>-344</c:v>
                </c:pt>
                <c:pt idx="216">
                  <c:v>-401</c:v>
                </c:pt>
                <c:pt idx="217">
                  <c:v>-518</c:v>
                </c:pt>
                <c:pt idx="218">
                  <c:v>-523</c:v>
                </c:pt>
                <c:pt idx="219">
                  <c:v>-533</c:v>
                </c:pt>
                <c:pt idx="220">
                  <c:v>-534</c:v>
                </c:pt>
                <c:pt idx="221">
                  <c:v>-536</c:v>
                </c:pt>
                <c:pt idx="222">
                  <c:v>-525</c:v>
                </c:pt>
                <c:pt idx="223">
                  <c:v>-481</c:v>
                </c:pt>
                <c:pt idx="224">
                  <c:v>-439</c:v>
                </c:pt>
                <c:pt idx="225">
                  <c:v>-396</c:v>
                </c:pt>
                <c:pt idx="226">
                  <c:v>-395</c:v>
                </c:pt>
                <c:pt idx="227">
                  <c:v>-409</c:v>
                </c:pt>
                <c:pt idx="228">
                  <c:v>-379</c:v>
                </c:pt>
                <c:pt idx="229">
                  <c:v>-446</c:v>
                </c:pt>
                <c:pt idx="230">
                  <c:v>-456</c:v>
                </c:pt>
                <c:pt idx="231">
                  <c:v>-467</c:v>
                </c:pt>
                <c:pt idx="232">
                  <c:v>-495</c:v>
                </c:pt>
                <c:pt idx="233">
                  <c:v>-512</c:v>
                </c:pt>
                <c:pt idx="234">
                  <c:v>-505</c:v>
                </c:pt>
                <c:pt idx="235">
                  <c:v>-531</c:v>
                </c:pt>
                <c:pt idx="236">
                  <c:v>-551</c:v>
                </c:pt>
                <c:pt idx="237">
                  <c:v>-536</c:v>
                </c:pt>
                <c:pt idx="238">
                  <c:v>-536</c:v>
                </c:pt>
                <c:pt idx="239">
                  <c:v>-532</c:v>
                </c:pt>
                <c:pt idx="240">
                  <c:v>-539</c:v>
                </c:pt>
                <c:pt idx="241">
                  <c:v>-562</c:v>
                </c:pt>
                <c:pt idx="242">
                  <c:v>-599</c:v>
                </c:pt>
                <c:pt idx="243">
                  <c:v>-626</c:v>
                </c:pt>
                <c:pt idx="244">
                  <c:v>-550</c:v>
                </c:pt>
                <c:pt idx="245">
                  <c:v>-545</c:v>
                </c:pt>
                <c:pt idx="246">
                  <c:v>-540</c:v>
                </c:pt>
                <c:pt idx="247">
                  <c:v>-476</c:v>
                </c:pt>
                <c:pt idx="248">
                  <c:v>-484</c:v>
                </c:pt>
                <c:pt idx="249">
                  <c:v>-495</c:v>
                </c:pt>
                <c:pt idx="250">
                  <c:v>-481</c:v>
                </c:pt>
                <c:pt idx="251">
                  <c:v>-464</c:v>
                </c:pt>
                <c:pt idx="252">
                  <c:v>-465</c:v>
                </c:pt>
                <c:pt idx="253">
                  <c:v>-486</c:v>
                </c:pt>
                <c:pt idx="254">
                  <c:v>-486</c:v>
                </c:pt>
                <c:pt idx="255">
                  <c:v>-500</c:v>
                </c:pt>
                <c:pt idx="256">
                  <c:v>-520</c:v>
                </c:pt>
                <c:pt idx="257">
                  <c:v>-523</c:v>
                </c:pt>
                <c:pt idx="258">
                  <c:v>-529</c:v>
                </c:pt>
                <c:pt idx="259">
                  <c:v>-522</c:v>
                </c:pt>
                <c:pt idx="260">
                  <c:v>-524</c:v>
                </c:pt>
                <c:pt idx="261">
                  <c:v>-526</c:v>
                </c:pt>
                <c:pt idx="262">
                  <c:v>-525</c:v>
                </c:pt>
                <c:pt idx="263">
                  <c:v>-529</c:v>
                </c:pt>
                <c:pt idx="264">
                  <c:v>-533</c:v>
                </c:pt>
                <c:pt idx="265">
                  <c:v>-547</c:v>
                </c:pt>
                <c:pt idx="266">
                  <c:v>-545</c:v>
                </c:pt>
                <c:pt idx="267">
                  <c:v>-551</c:v>
                </c:pt>
                <c:pt idx="268">
                  <c:v>-536</c:v>
                </c:pt>
                <c:pt idx="269">
                  <c:v>-533</c:v>
                </c:pt>
                <c:pt idx="270">
                  <c:v>-538</c:v>
                </c:pt>
                <c:pt idx="271">
                  <c:v>-597</c:v>
                </c:pt>
                <c:pt idx="272">
                  <c:v>-491</c:v>
                </c:pt>
                <c:pt idx="273">
                  <c:v>-419</c:v>
                </c:pt>
                <c:pt idx="274">
                  <c:v>-387</c:v>
                </c:pt>
                <c:pt idx="275">
                  <c:v>-407</c:v>
                </c:pt>
                <c:pt idx="276">
                  <c:v>-456</c:v>
                </c:pt>
                <c:pt idx="277">
                  <c:v>-478</c:v>
                </c:pt>
                <c:pt idx="278">
                  <c:v>-514</c:v>
                </c:pt>
                <c:pt idx="279">
                  <c:v>-511</c:v>
                </c:pt>
                <c:pt idx="280">
                  <c:v>-528</c:v>
                </c:pt>
                <c:pt idx="281">
                  <c:v>-529</c:v>
                </c:pt>
                <c:pt idx="282">
                  <c:v>-531</c:v>
                </c:pt>
                <c:pt idx="283">
                  <c:v>-499</c:v>
                </c:pt>
                <c:pt idx="284">
                  <c:v>-494</c:v>
                </c:pt>
                <c:pt idx="285">
                  <c:v>-532</c:v>
                </c:pt>
                <c:pt idx="286">
                  <c:v>-533</c:v>
                </c:pt>
                <c:pt idx="287">
                  <c:v>-523</c:v>
                </c:pt>
                <c:pt idx="288">
                  <c:v>-549</c:v>
                </c:pt>
                <c:pt idx="289">
                  <c:v>-549</c:v>
                </c:pt>
                <c:pt idx="290">
                  <c:v>-569</c:v>
                </c:pt>
                <c:pt idx="291">
                  <c:v>-555</c:v>
                </c:pt>
                <c:pt idx="292">
                  <c:v>-585</c:v>
                </c:pt>
                <c:pt idx="293">
                  <c:v>-549</c:v>
                </c:pt>
                <c:pt idx="294">
                  <c:v>-544</c:v>
                </c:pt>
                <c:pt idx="295">
                  <c:v>-535</c:v>
                </c:pt>
                <c:pt idx="296">
                  <c:v>-563</c:v>
                </c:pt>
                <c:pt idx="297">
                  <c:v>-577</c:v>
                </c:pt>
                <c:pt idx="298">
                  <c:v>-565</c:v>
                </c:pt>
                <c:pt idx="299">
                  <c:v>-559</c:v>
                </c:pt>
                <c:pt idx="300">
                  <c:v>-564</c:v>
                </c:pt>
                <c:pt idx="301">
                  <c:v>-593</c:v>
                </c:pt>
                <c:pt idx="302">
                  <c:v>-597</c:v>
                </c:pt>
                <c:pt idx="303">
                  <c:v>-611</c:v>
                </c:pt>
                <c:pt idx="304">
                  <c:v>-614</c:v>
                </c:pt>
                <c:pt idx="305">
                  <c:v>-614</c:v>
                </c:pt>
                <c:pt idx="306">
                  <c:v>-580</c:v>
                </c:pt>
                <c:pt idx="307">
                  <c:v>-564</c:v>
                </c:pt>
                <c:pt idx="308">
                  <c:v>-552</c:v>
                </c:pt>
                <c:pt idx="309">
                  <c:v>-565</c:v>
                </c:pt>
                <c:pt idx="310">
                  <c:v>-568</c:v>
                </c:pt>
                <c:pt idx="311">
                  <c:v>-585</c:v>
                </c:pt>
                <c:pt idx="312">
                  <c:v>-622</c:v>
                </c:pt>
                <c:pt idx="313">
                  <c:v>-645</c:v>
                </c:pt>
                <c:pt idx="314">
                  <c:v>-654</c:v>
                </c:pt>
                <c:pt idx="315">
                  <c:v>-680</c:v>
                </c:pt>
                <c:pt idx="316">
                  <c:v>-657</c:v>
                </c:pt>
                <c:pt idx="317">
                  <c:v>-580</c:v>
                </c:pt>
                <c:pt idx="318">
                  <c:v>-581</c:v>
                </c:pt>
                <c:pt idx="319">
                  <c:v>-551</c:v>
                </c:pt>
                <c:pt idx="320">
                  <c:v>-537</c:v>
                </c:pt>
                <c:pt idx="321">
                  <c:v>-512</c:v>
                </c:pt>
                <c:pt idx="322">
                  <c:v>-518</c:v>
                </c:pt>
                <c:pt idx="323">
                  <c:v>-517</c:v>
                </c:pt>
                <c:pt idx="324">
                  <c:v>-511</c:v>
                </c:pt>
                <c:pt idx="325">
                  <c:v>-513</c:v>
                </c:pt>
                <c:pt idx="326">
                  <c:v>-513</c:v>
                </c:pt>
                <c:pt idx="327">
                  <c:v>-581</c:v>
                </c:pt>
                <c:pt idx="328">
                  <c:v>-518</c:v>
                </c:pt>
                <c:pt idx="329">
                  <c:v>-608</c:v>
                </c:pt>
                <c:pt idx="330">
                  <c:v>-603</c:v>
                </c:pt>
                <c:pt idx="331">
                  <c:v>-599</c:v>
                </c:pt>
                <c:pt idx="332">
                  <c:v>-585</c:v>
                </c:pt>
                <c:pt idx="333">
                  <c:v>-568</c:v>
                </c:pt>
                <c:pt idx="334">
                  <c:v>-553</c:v>
                </c:pt>
                <c:pt idx="335">
                  <c:v>-553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F7-46BB-9CB1-91E48E009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49264"/>
        <c:axId val="1937840560"/>
      </c:lineChart>
      <c:catAx>
        <c:axId val="193784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40560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193784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4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93236209397874"/>
          <c:y val="0.4007626892792247"/>
          <c:w val="0.2066639810846429"/>
          <c:h val="0.295361621463983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Charts'!$U$19</c:f>
          <c:strCache>
            <c:ptCount val="1"/>
            <c:pt idx="0">
              <c:v>Hourly electricity demand &amp;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'Hourly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Charts'!$I$3:$I$338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9-4667-99A7-06E564CB5A85}"/>
            </c:ext>
          </c:extLst>
        </c:ser>
        <c:ser>
          <c:idx val="0"/>
          <c:order val="3"/>
          <c:tx>
            <c:strRef>
              <c:f>'Hourly Charts'!$G$2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Charts'!$G$3:$G$338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69-4667-99A7-06E564CB5A85}"/>
            </c:ext>
          </c:extLst>
        </c:ser>
        <c:ser>
          <c:idx val="1"/>
          <c:order val="4"/>
          <c:tx>
            <c:strRef>
              <c:f>'Hourly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Charts'!$H$3:$H$338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69-4667-99A7-06E564CB5A85}"/>
            </c:ext>
          </c:extLst>
        </c:ser>
        <c:ser>
          <c:idx val="3"/>
          <c:order val="5"/>
          <c:tx>
            <c:strRef>
              <c:f>'Hourly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solidFill>
              <a:srgbClr val="000000">
                <a:lumMod val="85000"/>
                <a:lumOff val="15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Charts'!$J$3:$J$338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69-4667-99A7-06E564CB5A85}"/>
            </c:ext>
          </c:extLst>
        </c:ser>
        <c:ser>
          <c:idx val="4"/>
          <c:order val="6"/>
          <c:tx>
            <c:strRef>
              <c:f>'Hourly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solidFill>
              <a:srgbClr val="0096D7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Charts'!$K$3:$K$338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69-4667-99A7-06E564CB5A85}"/>
            </c:ext>
          </c:extLst>
        </c:ser>
        <c:ser>
          <c:idx val="5"/>
          <c:order val="7"/>
          <c:tx>
            <c:strRef>
              <c:f>'Hourly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70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Charts'!$L$3:$L$338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69-4667-99A7-06E564CB5A85}"/>
            </c:ext>
          </c:extLst>
        </c:ser>
        <c:ser>
          <c:idx val="6"/>
          <c:order val="8"/>
          <c:tx>
            <c:strRef>
              <c:f>'Hourly Charts'!$M$2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5D973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Charts'!$M$3:$M$338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69-4667-99A7-06E564CB5A85}"/>
            </c:ext>
          </c:extLst>
        </c:ser>
        <c:ser>
          <c:idx val="7"/>
          <c:order val="9"/>
          <c:tx>
            <c:strRef>
              <c:f>'Hourly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333333">
                <a:lumMod val="20000"/>
                <a:lumOff val="80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Charts'!$N$3:$N$338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69-4667-99A7-06E564CB5A85}"/>
            </c:ext>
          </c:extLst>
        </c:ser>
        <c:ser>
          <c:idx val="10"/>
          <c:order val="10"/>
          <c:tx>
            <c:strRef>
              <c:f>'Hourly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A33340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Charts'!$O$3:$O$338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69-4667-99A7-06E564CB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7851440"/>
        <c:axId val="1937850352"/>
      </c:barChart>
      <c:lineChart>
        <c:grouping val="standard"/>
        <c:varyColors val="0"/>
        <c:ser>
          <c:idx val="8"/>
          <c:order val="0"/>
          <c:tx>
            <c:strRef>
              <c:f>'Hourly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Charts'!$D$3:$D$362</c:f>
              <c:numCache>
                <c:formatCode>#,##0</c:formatCode>
                <c:ptCount val="360"/>
                <c:pt idx="0">
                  <c:v>931</c:v>
                </c:pt>
                <c:pt idx="1">
                  <c:v>1052</c:v>
                </c:pt>
                <c:pt idx="2">
                  <c:v>1092</c:v>
                </c:pt>
                <c:pt idx="3">
                  <c:v>1119</c:v>
                </c:pt>
                <c:pt idx="4">
                  <c:v>1104</c:v>
                </c:pt>
                <c:pt idx="5">
                  <c:v>1062</c:v>
                </c:pt>
                <c:pt idx="6">
                  <c:v>974</c:v>
                </c:pt>
                <c:pt idx="7">
                  <c:v>888</c:v>
                </c:pt>
                <c:pt idx="8">
                  <c:v>848</c:v>
                </c:pt>
                <c:pt idx="9">
                  <c:v>814</c:v>
                </c:pt>
                <c:pt idx="10">
                  <c:v>809</c:v>
                </c:pt>
                <c:pt idx="11">
                  <c:v>806</c:v>
                </c:pt>
                <c:pt idx="12">
                  <c:v>829</c:v>
                </c:pt>
                <c:pt idx="13">
                  <c:v>869</c:v>
                </c:pt>
                <c:pt idx="14">
                  <c:v>981</c:v>
                </c:pt>
                <c:pt idx="15">
                  <c:v>1006</c:v>
                </c:pt>
                <c:pt idx="16">
                  <c:v>985</c:v>
                </c:pt>
                <c:pt idx="17">
                  <c:v>976</c:v>
                </c:pt>
                <c:pt idx="18">
                  <c:v>957</c:v>
                </c:pt>
                <c:pt idx="19">
                  <c:v>927</c:v>
                </c:pt>
                <c:pt idx="20">
                  <c:v>892</c:v>
                </c:pt>
                <c:pt idx="21">
                  <c:v>889</c:v>
                </c:pt>
                <c:pt idx="22">
                  <c:v>891</c:v>
                </c:pt>
                <c:pt idx="23">
                  <c:v>888</c:v>
                </c:pt>
                <c:pt idx="24">
                  <c:v>915</c:v>
                </c:pt>
                <c:pt idx="25">
                  <c:v>1030</c:v>
                </c:pt>
                <c:pt idx="26">
                  <c:v>1073</c:v>
                </c:pt>
                <c:pt idx="27">
                  <c:v>1084</c:v>
                </c:pt>
                <c:pt idx="28">
                  <c:v>1078</c:v>
                </c:pt>
                <c:pt idx="29">
                  <c:v>1038</c:v>
                </c:pt>
                <c:pt idx="30">
                  <c:v>968</c:v>
                </c:pt>
                <c:pt idx="31">
                  <c:v>877</c:v>
                </c:pt>
                <c:pt idx="32">
                  <c:v>838</c:v>
                </c:pt>
                <c:pt idx="33">
                  <c:v>815</c:v>
                </c:pt>
                <c:pt idx="34">
                  <c:v>807</c:v>
                </c:pt>
                <c:pt idx="35">
                  <c:v>799</c:v>
                </c:pt>
                <c:pt idx="36">
                  <c:v>831</c:v>
                </c:pt>
                <c:pt idx="37">
                  <c:v>889</c:v>
                </c:pt>
                <c:pt idx="38">
                  <c:v>1000</c:v>
                </c:pt>
                <c:pt idx="39">
                  <c:v>1007</c:v>
                </c:pt>
                <c:pt idx="40">
                  <c:v>989</c:v>
                </c:pt>
                <c:pt idx="41">
                  <c:v>966</c:v>
                </c:pt>
                <c:pt idx="42">
                  <c:v>947</c:v>
                </c:pt>
                <c:pt idx="43">
                  <c:v>914</c:v>
                </c:pt>
                <c:pt idx="44">
                  <c:v>880</c:v>
                </c:pt>
                <c:pt idx="45">
                  <c:v>870</c:v>
                </c:pt>
                <c:pt idx="46">
                  <c:v>863</c:v>
                </c:pt>
                <c:pt idx="47">
                  <c:v>856</c:v>
                </c:pt>
                <c:pt idx="48">
                  <c:v>869</c:v>
                </c:pt>
                <c:pt idx="49">
                  <c:v>981</c:v>
                </c:pt>
                <c:pt idx="50">
                  <c:v>1022</c:v>
                </c:pt>
                <c:pt idx="51">
                  <c:v>1013</c:v>
                </c:pt>
                <c:pt idx="52">
                  <c:v>1018</c:v>
                </c:pt>
                <c:pt idx="53">
                  <c:v>991</c:v>
                </c:pt>
                <c:pt idx="54">
                  <c:v>919</c:v>
                </c:pt>
                <c:pt idx="55">
                  <c:v>851</c:v>
                </c:pt>
                <c:pt idx="56">
                  <c:v>803</c:v>
                </c:pt>
                <c:pt idx="57">
                  <c:v>774</c:v>
                </c:pt>
                <c:pt idx="58">
                  <c:v>758</c:v>
                </c:pt>
                <c:pt idx="59">
                  <c:v>752</c:v>
                </c:pt>
                <c:pt idx="60">
                  <c:v>757</c:v>
                </c:pt>
                <c:pt idx="61">
                  <c:v>783</c:v>
                </c:pt>
                <c:pt idx="62">
                  <c:v>818</c:v>
                </c:pt>
                <c:pt idx="63">
                  <c:v>829</c:v>
                </c:pt>
                <c:pt idx="64">
                  <c:v>856</c:v>
                </c:pt>
                <c:pt idx="65">
                  <c:v>858</c:v>
                </c:pt>
                <c:pt idx="66">
                  <c:v>850</c:v>
                </c:pt>
                <c:pt idx="67">
                  <c:v>823</c:v>
                </c:pt>
                <c:pt idx="68">
                  <c:v>806</c:v>
                </c:pt>
                <c:pt idx="69">
                  <c:v>788</c:v>
                </c:pt>
                <c:pt idx="70">
                  <c:v>776</c:v>
                </c:pt>
                <c:pt idx="71">
                  <c:v>783</c:v>
                </c:pt>
                <c:pt idx="72">
                  <c:v>821</c:v>
                </c:pt>
                <c:pt idx="73">
                  <c:v>922</c:v>
                </c:pt>
                <c:pt idx="74">
                  <c:v>942</c:v>
                </c:pt>
                <c:pt idx="75">
                  <c:v>937</c:v>
                </c:pt>
                <c:pt idx="76">
                  <c:v>927</c:v>
                </c:pt>
                <c:pt idx="77">
                  <c:v>896</c:v>
                </c:pt>
                <c:pt idx="78">
                  <c:v>843</c:v>
                </c:pt>
                <c:pt idx="79">
                  <c:v>785</c:v>
                </c:pt>
                <c:pt idx="80">
                  <c:v>738</c:v>
                </c:pt>
                <c:pt idx="81">
                  <c:v>698</c:v>
                </c:pt>
                <c:pt idx="82">
                  <c:v>680</c:v>
                </c:pt>
                <c:pt idx="83">
                  <c:v>670</c:v>
                </c:pt>
                <c:pt idx="84">
                  <c:v>674</c:v>
                </c:pt>
                <c:pt idx="85">
                  <c:v>688</c:v>
                </c:pt>
                <c:pt idx="86">
                  <c:v>718</c:v>
                </c:pt>
                <c:pt idx="87">
                  <c:v>721</c:v>
                </c:pt>
                <c:pt idx="88">
                  <c:v>738</c:v>
                </c:pt>
                <c:pt idx="89">
                  <c:v>746</c:v>
                </c:pt>
                <c:pt idx="90">
                  <c:v>747</c:v>
                </c:pt>
                <c:pt idx="91">
                  <c:v>743</c:v>
                </c:pt>
                <c:pt idx="92">
                  <c:v>736</c:v>
                </c:pt>
                <c:pt idx="93">
                  <c:v>736</c:v>
                </c:pt>
                <c:pt idx="94">
                  <c:v>735</c:v>
                </c:pt>
                <c:pt idx="95">
                  <c:v>737</c:v>
                </c:pt>
                <c:pt idx="96">
                  <c:v>763</c:v>
                </c:pt>
                <c:pt idx="97">
                  <c:v>869</c:v>
                </c:pt>
                <c:pt idx="98">
                  <c:v>922</c:v>
                </c:pt>
                <c:pt idx="99">
                  <c:v>934</c:v>
                </c:pt>
                <c:pt idx="100">
                  <c:v>941</c:v>
                </c:pt>
                <c:pt idx="101">
                  <c:v>915</c:v>
                </c:pt>
                <c:pt idx="102">
                  <c:v>856</c:v>
                </c:pt>
                <c:pt idx="103">
                  <c:v>790</c:v>
                </c:pt>
                <c:pt idx="104">
                  <c:v>738</c:v>
                </c:pt>
                <c:pt idx="105">
                  <c:v>707</c:v>
                </c:pt>
                <c:pt idx="106">
                  <c:v>690</c:v>
                </c:pt>
                <c:pt idx="107">
                  <c:v>686</c:v>
                </c:pt>
                <c:pt idx="108">
                  <c:v>723</c:v>
                </c:pt>
                <c:pt idx="109">
                  <c:v>770</c:v>
                </c:pt>
                <c:pt idx="110">
                  <c:v>843</c:v>
                </c:pt>
                <c:pt idx="111">
                  <c:v>862</c:v>
                </c:pt>
                <c:pt idx="112">
                  <c:v>887</c:v>
                </c:pt>
                <c:pt idx="113">
                  <c:v>874</c:v>
                </c:pt>
                <c:pt idx="114">
                  <c:v>878</c:v>
                </c:pt>
                <c:pt idx="115">
                  <c:v>878</c:v>
                </c:pt>
                <c:pt idx="116">
                  <c:v>872</c:v>
                </c:pt>
                <c:pt idx="117">
                  <c:v>856</c:v>
                </c:pt>
                <c:pt idx="118">
                  <c:v>848</c:v>
                </c:pt>
                <c:pt idx="119">
                  <c:v>847</c:v>
                </c:pt>
                <c:pt idx="120">
                  <c:v>862</c:v>
                </c:pt>
                <c:pt idx="121">
                  <c:v>969</c:v>
                </c:pt>
                <c:pt idx="122">
                  <c:v>1012</c:v>
                </c:pt>
                <c:pt idx="123">
                  <c:v>1016</c:v>
                </c:pt>
                <c:pt idx="124">
                  <c:v>986</c:v>
                </c:pt>
                <c:pt idx="125">
                  <c:v>958</c:v>
                </c:pt>
                <c:pt idx="126">
                  <c:v>898</c:v>
                </c:pt>
                <c:pt idx="127">
                  <c:v>831</c:v>
                </c:pt>
                <c:pt idx="128">
                  <c:v>784</c:v>
                </c:pt>
                <c:pt idx="129">
                  <c:v>756</c:v>
                </c:pt>
                <c:pt idx="130">
                  <c:v>738</c:v>
                </c:pt>
                <c:pt idx="131">
                  <c:v>733</c:v>
                </c:pt>
                <c:pt idx="132">
                  <c:v>751</c:v>
                </c:pt>
                <c:pt idx="133">
                  <c:v>783</c:v>
                </c:pt>
                <c:pt idx="134">
                  <c:v>840</c:v>
                </c:pt>
                <c:pt idx="135">
                  <c:v>867</c:v>
                </c:pt>
                <c:pt idx="136">
                  <c:v>879</c:v>
                </c:pt>
                <c:pt idx="137">
                  <c:v>888</c:v>
                </c:pt>
                <c:pt idx="138">
                  <c:v>890</c:v>
                </c:pt>
                <c:pt idx="139">
                  <c:v>895</c:v>
                </c:pt>
                <c:pt idx="140">
                  <c:v>899</c:v>
                </c:pt>
                <c:pt idx="141">
                  <c:v>896</c:v>
                </c:pt>
                <c:pt idx="142">
                  <c:v>899</c:v>
                </c:pt>
                <c:pt idx="143">
                  <c:v>912</c:v>
                </c:pt>
                <c:pt idx="144">
                  <c:v>914</c:v>
                </c:pt>
                <c:pt idx="145">
                  <c:v>998</c:v>
                </c:pt>
                <c:pt idx="146">
                  <c:v>1038</c:v>
                </c:pt>
                <c:pt idx="147">
                  <c:v>1020</c:v>
                </c:pt>
                <c:pt idx="148">
                  <c:v>1004</c:v>
                </c:pt>
                <c:pt idx="149">
                  <c:v>975</c:v>
                </c:pt>
                <c:pt idx="150">
                  <c:v>910</c:v>
                </c:pt>
                <c:pt idx="151">
                  <c:v>826</c:v>
                </c:pt>
                <c:pt idx="152">
                  <c:v>766</c:v>
                </c:pt>
                <c:pt idx="153">
                  <c:v>731</c:v>
                </c:pt>
                <c:pt idx="154">
                  <c:v>720</c:v>
                </c:pt>
                <c:pt idx="155">
                  <c:v>702</c:v>
                </c:pt>
                <c:pt idx="156">
                  <c:v>719</c:v>
                </c:pt>
                <c:pt idx="157">
                  <c:v>748</c:v>
                </c:pt>
                <c:pt idx="158">
                  <c:v>812</c:v>
                </c:pt>
                <c:pt idx="159">
                  <c:v>844</c:v>
                </c:pt>
                <c:pt idx="160">
                  <c:v>864</c:v>
                </c:pt>
                <c:pt idx="161">
                  <c:v>887</c:v>
                </c:pt>
                <c:pt idx="162">
                  <c:v>873</c:v>
                </c:pt>
                <c:pt idx="163">
                  <c:v>863</c:v>
                </c:pt>
                <c:pt idx="164">
                  <c:v>856</c:v>
                </c:pt>
                <c:pt idx="165">
                  <c:v>851</c:v>
                </c:pt>
                <c:pt idx="166">
                  <c:v>841</c:v>
                </c:pt>
                <c:pt idx="167">
                  <c:v>831</c:v>
                </c:pt>
                <c:pt idx="168">
                  <c:v>844</c:v>
                </c:pt>
                <c:pt idx="169">
                  <c:v>939</c:v>
                </c:pt>
                <c:pt idx="170">
                  <c:v>982</c:v>
                </c:pt>
                <c:pt idx="171">
                  <c:v>970</c:v>
                </c:pt>
                <c:pt idx="172">
                  <c:v>954</c:v>
                </c:pt>
                <c:pt idx="173">
                  <c:v>921</c:v>
                </c:pt>
                <c:pt idx="174">
                  <c:v>863</c:v>
                </c:pt>
                <c:pt idx="175">
                  <c:v>795</c:v>
                </c:pt>
                <c:pt idx="176">
                  <c:v>738</c:v>
                </c:pt>
                <c:pt idx="177">
                  <c:v>693</c:v>
                </c:pt>
                <c:pt idx="178">
                  <c:v>674</c:v>
                </c:pt>
                <c:pt idx="179">
                  <c:v>664</c:v>
                </c:pt>
                <c:pt idx="180">
                  <c:v>669</c:v>
                </c:pt>
                <c:pt idx="181">
                  <c:v>692</c:v>
                </c:pt>
                <c:pt idx="182">
                  <c:v>727</c:v>
                </c:pt>
                <c:pt idx="183">
                  <c:v>734</c:v>
                </c:pt>
                <c:pt idx="184">
                  <c:v>761</c:v>
                </c:pt>
                <c:pt idx="185">
                  <c:v>773</c:v>
                </c:pt>
                <c:pt idx="186">
                  <c:v>779</c:v>
                </c:pt>
                <c:pt idx="187">
                  <c:v>781</c:v>
                </c:pt>
                <c:pt idx="188">
                  <c:v>766</c:v>
                </c:pt>
                <c:pt idx="189">
                  <c:v>756</c:v>
                </c:pt>
                <c:pt idx="190">
                  <c:v>756</c:v>
                </c:pt>
                <c:pt idx="191">
                  <c:v>758</c:v>
                </c:pt>
                <c:pt idx="192">
                  <c:v>773</c:v>
                </c:pt>
                <c:pt idx="193">
                  <c:v>857</c:v>
                </c:pt>
                <c:pt idx="194">
                  <c:v>877</c:v>
                </c:pt>
                <c:pt idx="195">
                  <c:v>846</c:v>
                </c:pt>
                <c:pt idx="196">
                  <c:v>826</c:v>
                </c:pt>
                <c:pt idx="197">
                  <c:v>803</c:v>
                </c:pt>
                <c:pt idx="198">
                  <c:v>780</c:v>
                </c:pt>
                <c:pt idx="199">
                  <c:v>747</c:v>
                </c:pt>
                <c:pt idx="200">
                  <c:v>718</c:v>
                </c:pt>
                <c:pt idx="201">
                  <c:v>689</c:v>
                </c:pt>
                <c:pt idx="202">
                  <c:v>669</c:v>
                </c:pt>
                <c:pt idx="203">
                  <c:v>656</c:v>
                </c:pt>
                <c:pt idx="204">
                  <c:v>654</c:v>
                </c:pt>
                <c:pt idx="205">
                  <c:v>665</c:v>
                </c:pt>
                <c:pt idx="206">
                  <c:v>685</c:v>
                </c:pt>
                <c:pt idx="207">
                  <c:v>678</c:v>
                </c:pt>
                <c:pt idx="208">
                  <c:v>687</c:v>
                </c:pt>
                <c:pt idx="209">
                  <c:v>690</c:v>
                </c:pt>
                <c:pt idx="210">
                  <c:v>695</c:v>
                </c:pt>
                <c:pt idx="211">
                  <c:v>690</c:v>
                </c:pt>
                <c:pt idx="212">
                  <c:v>686</c:v>
                </c:pt>
                <c:pt idx="213">
                  <c:v>679</c:v>
                </c:pt>
                <c:pt idx="214">
                  <c:v>672</c:v>
                </c:pt>
                <c:pt idx="215">
                  <c:v>674</c:v>
                </c:pt>
                <c:pt idx="216">
                  <c:v>688</c:v>
                </c:pt>
                <c:pt idx="217">
                  <c:v>781</c:v>
                </c:pt>
                <c:pt idx="218">
                  <c:v>814</c:v>
                </c:pt>
                <c:pt idx="219">
                  <c:v>818</c:v>
                </c:pt>
                <c:pt idx="220">
                  <c:v>807</c:v>
                </c:pt>
                <c:pt idx="221">
                  <c:v>795</c:v>
                </c:pt>
                <c:pt idx="222">
                  <c:v>761</c:v>
                </c:pt>
                <c:pt idx="223">
                  <c:v>715</c:v>
                </c:pt>
                <c:pt idx="224">
                  <c:v>678</c:v>
                </c:pt>
                <c:pt idx="225">
                  <c:v>650</c:v>
                </c:pt>
                <c:pt idx="226">
                  <c:v>634</c:v>
                </c:pt>
                <c:pt idx="227">
                  <c:v>630</c:v>
                </c:pt>
                <c:pt idx="228">
                  <c:v>636</c:v>
                </c:pt>
                <c:pt idx="229">
                  <c:v>662</c:v>
                </c:pt>
                <c:pt idx="230">
                  <c:v>696</c:v>
                </c:pt>
                <c:pt idx="231">
                  <c:v>705</c:v>
                </c:pt>
                <c:pt idx="232">
                  <c:v>730</c:v>
                </c:pt>
                <c:pt idx="233">
                  <c:v>764</c:v>
                </c:pt>
                <c:pt idx="234">
                  <c:v>785</c:v>
                </c:pt>
                <c:pt idx="235">
                  <c:v>811</c:v>
                </c:pt>
                <c:pt idx="236">
                  <c:v>839</c:v>
                </c:pt>
                <c:pt idx="237">
                  <c:v>870</c:v>
                </c:pt>
                <c:pt idx="238">
                  <c:v>880</c:v>
                </c:pt>
                <c:pt idx="239">
                  <c:v>897</c:v>
                </c:pt>
                <c:pt idx="240">
                  <c:v>942</c:v>
                </c:pt>
                <c:pt idx="241">
                  <c:v>1027</c:v>
                </c:pt>
                <c:pt idx="242">
                  <c:v>1048</c:v>
                </c:pt>
                <c:pt idx="243">
                  <c:v>1038</c:v>
                </c:pt>
                <c:pt idx="244">
                  <c:v>1016</c:v>
                </c:pt>
                <c:pt idx="245">
                  <c:v>978</c:v>
                </c:pt>
                <c:pt idx="246">
                  <c:v>916</c:v>
                </c:pt>
                <c:pt idx="247">
                  <c:v>857</c:v>
                </c:pt>
                <c:pt idx="248">
                  <c:v>814</c:v>
                </c:pt>
                <c:pt idx="249">
                  <c:v>773</c:v>
                </c:pt>
                <c:pt idx="250">
                  <c:v>752</c:v>
                </c:pt>
                <c:pt idx="251">
                  <c:v>744</c:v>
                </c:pt>
                <c:pt idx="252">
                  <c:v>748</c:v>
                </c:pt>
                <c:pt idx="253">
                  <c:v>758</c:v>
                </c:pt>
                <c:pt idx="254">
                  <c:v>774</c:v>
                </c:pt>
                <c:pt idx="255">
                  <c:v>782</c:v>
                </c:pt>
                <c:pt idx="256">
                  <c:v>812</c:v>
                </c:pt>
                <c:pt idx="257">
                  <c:v>841</c:v>
                </c:pt>
                <c:pt idx="258">
                  <c:v>859</c:v>
                </c:pt>
                <c:pt idx="259">
                  <c:v>863</c:v>
                </c:pt>
                <c:pt idx="260">
                  <c:v>857</c:v>
                </c:pt>
                <c:pt idx="261">
                  <c:v>837</c:v>
                </c:pt>
                <c:pt idx="262">
                  <c:v>824</c:v>
                </c:pt>
                <c:pt idx="263">
                  <c:v>825</c:v>
                </c:pt>
                <c:pt idx="264">
                  <c:v>846</c:v>
                </c:pt>
                <c:pt idx="265">
                  <c:v>958</c:v>
                </c:pt>
                <c:pt idx="266">
                  <c:v>1010</c:v>
                </c:pt>
                <c:pt idx="267">
                  <c:v>1003</c:v>
                </c:pt>
                <c:pt idx="268">
                  <c:v>991</c:v>
                </c:pt>
                <c:pt idx="269">
                  <c:v>959</c:v>
                </c:pt>
                <c:pt idx="270">
                  <c:v>899</c:v>
                </c:pt>
                <c:pt idx="271">
                  <c:v>843</c:v>
                </c:pt>
                <c:pt idx="272">
                  <c:v>799</c:v>
                </c:pt>
                <c:pt idx="273">
                  <c:v>771</c:v>
                </c:pt>
                <c:pt idx="274">
                  <c:v>758</c:v>
                </c:pt>
                <c:pt idx="275">
                  <c:v>758</c:v>
                </c:pt>
                <c:pt idx="276">
                  <c:v>780</c:v>
                </c:pt>
                <c:pt idx="277">
                  <c:v>819</c:v>
                </c:pt>
                <c:pt idx="278">
                  <c:v>875</c:v>
                </c:pt>
                <c:pt idx="279">
                  <c:v>899</c:v>
                </c:pt>
                <c:pt idx="280">
                  <c:v>930</c:v>
                </c:pt>
                <c:pt idx="281">
                  <c:v>946</c:v>
                </c:pt>
                <c:pt idx="282">
                  <c:v>944</c:v>
                </c:pt>
                <c:pt idx="283">
                  <c:v>935</c:v>
                </c:pt>
                <c:pt idx="284">
                  <c:v>919</c:v>
                </c:pt>
                <c:pt idx="285">
                  <c:v>906</c:v>
                </c:pt>
                <c:pt idx="286">
                  <c:v>891</c:v>
                </c:pt>
                <c:pt idx="287">
                  <c:v>880</c:v>
                </c:pt>
                <c:pt idx="288">
                  <c:v>891</c:v>
                </c:pt>
                <c:pt idx="289">
                  <c:v>1000</c:v>
                </c:pt>
                <c:pt idx="290">
                  <c:v>1069</c:v>
                </c:pt>
                <c:pt idx="291">
                  <c:v>1068</c:v>
                </c:pt>
                <c:pt idx="292">
                  <c:v>1076</c:v>
                </c:pt>
                <c:pt idx="293">
                  <c:v>1016</c:v>
                </c:pt>
                <c:pt idx="294">
                  <c:v>943</c:v>
                </c:pt>
                <c:pt idx="295">
                  <c:v>870</c:v>
                </c:pt>
                <c:pt idx="296">
                  <c:v>824</c:v>
                </c:pt>
                <c:pt idx="297">
                  <c:v>795</c:v>
                </c:pt>
                <c:pt idx="298">
                  <c:v>781</c:v>
                </c:pt>
                <c:pt idx="299">
                  <c:v>779</c:v>
                </c:pt>
                <c:pt idx="300">
                  <c:v>791</c:v>
                </c:pt>
                <c:pt idx="301">
                  <c:v>830</c:v>
                </c:pt>
                <c:pt idx="302">
                  <c:v>885</c:v>
                </c:pt>
                <c:pt idx="303">
                  <c:v>903</c:v>
                </c:pt>
                <c:pt idx="304">
                  <c:v>934</c:v>
                </c:pt>
                <c:pt idx="305">
                  <c:v>952</c:v>
                </c:pt>
                <c:pt idx="306">
                  <c:v>965</c:v>
                </c:pt>
                <c:pt idx="307">
                  <c:v>946</c:v>
                </c:pt>
                <c:pt idx="308">
                  <c:v>913</c:v>
                </c:pt>
                <c:pt idx="309">
                  <c:v>893</c:v>
                </c:pt>
                <c:pt idx="310">
                  <c:v>885</c:v>
                </c:pt>
                <c:pt idx="311">
                  <c:v>896</c:v>
                </c:pt>
                <c:pt idx="312">
                  <c:v>917</c:v>
                </c:pt>
                <c:pt idx="313">
                  <c:v>1010</c:v>
                </c:pt>
                <c:pt idx="314">
                  <c:v>1060</c:v>
                </c:pt>
                <c:pt idx="315">
                  <c:v>1058</c:v>
                </c:pt>
                <c:pt idx="316">
                  <c:v>1041</c:v>
                </c:pt>
                <c:pt idx="317">
                  <c:v>999</c:v>
                </c:pt>
                <c:pt idx="318">
                  <c:v>933</c:v>
                </c:pt>
                <c:pt idx="319">
                  <c:v>864</c:v>
                </c:pt>
                <c:pt idx="320">
                  <c:v>815</c:v>
                </c:pt>
                <c:pt idx="321">
                  <c:v>782</c:v>
                </c:pt>
                <c:pt idx="322">
                  <c:v>774</c:v>
                </c:pt>
                <c:pt idx="323">
                  <c:v>773</c:v>
                </c:pt>
                <c:pt idx="324">
                  <c:v>786</c:v>
                </c:pt>
                <c:pt idx="325">
                  <c:v>825</c:v>
                </c:pt>
                <c:pt idx="326">
                  <c:v>886</c:v>
                </c:pt>
                <c:pt idx="327">
                  <c:v>906</c:v>
                </c:pt>
                <c:pt idx="328">
                  <c:v>921</c:v>
                </c:pt>
                <c:pt idx="329">
                  <c:v>924</c:v>
                </c:pt>
                <c:pt idx="330">
                  <c:v>911</c:v>
                </c:pt>
                <c:pt idx="331">
                  <c:v>894</c:v>
                </c:pt>
                <c:pt idx="332">
                  <c:v>869</c:v>
                </c:pt>
                <c:pt idx="333">
                  <c:v>850</c:v>
                </c:pt>
                <c:pt idx="334">
                  <c:v>836</c:v>
                </c:pt>
                <c:pt idx="335">
                  <c:v>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69-4667-99A7-06E564CB5A85}"/>
            </c:ext>
          </c:extLst>
        </c:ser>
        <c:ser>
          <c:idx val="9"/>
          <c:order val="1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Charts'!$E$3:$E$338</c:f>
              <c:numCache>
                <c:formatCode>#,##0</c:formatCode>
                <c:ptCount val="336"/>
                <c:pt idx="0">
                  <c:v>332</c:v>
                </c:pt>
                <c:pt idx="1">
                  <c:v>438</c:v>
                </c:pt>
                <c:pt idx="2">
                  <c:v>502</c:v>
                </c:pt>
                <c:pt idx="3">
                  <c:v>528</c:v>
                </c:pt>
                <c:pt idx="4">
                  <c:v>520</c:v>
                </c:pt>
                <c:pt idx="5">
                  <c:v>518</c:v>
                </c:pt>
                <c:pt idx="6">
                  <c:v>406</c:v>
                </c:pt>
                <c:pt idx="7">
                  <c:v>322</c:v>
                </c:pt>
                <c:pt idx="8">
                  <c:v>334</c:v>
                </c:pt>
                <c:pt idx="9">
                  <c:v>303</c:v>
                </c:pt>
                <c:pt idx="10">
                  <c:v>294</c:v>
                </c:pt>
                <c:pt idx="11">
                  <c:v>296</c:v>
                </c:pt>
                <c:pt idx="12">
                  <c:v>285</c:v>
                </c:pt>
                <c:pt idx="13">
                  <c:v>369</c:v>
                </c:pt>
                <c:pt idx="14">
                  <c:v>435</c:v>
                </c:pt>
                <c:pt idx="15">
                  <c:v>405</c:v>
                </c:pt>
                <c:pt idx="16">
                  <c:v>360</c:v>
                </c:pt>
                <c:pt idx="17">
                  <c:v>373</c:v>
                </c:pt>
                <c:pt idx="18">
                  <c:v>368</c:v>
                </c:pt>
                <c:pt idx="19">
                  <c:v>343</c:v>
                </c:pt>
                <c:pt idx="20">
                  <c:v>317</c:v>
                </c:pt>
                <c:pt idx="21">
                  <c:v>329</c:v>
                </c:pt>
                <c:pt idx="22">
                  <c:v>348</c:v>
                </c:pt>
                <c:pt idx="23">
                  <c:v>340</c:v>
                </c:pt>
                <c:pt idx="24">
                  <c:v>329</c:v>
                </c:pt>
                <c:pt idx="25">
                  <c:v>417</c:v>
                </c:pt>
                <c:pt idx="26">
                  <c:v>456</c:v>
                </c:pt>
                <c:pt idx="27">
                  <c:v>464</c:v>
                </c:pt>
                <c:pt idx="28">
                  <c:v>461</c:v>
                </c:pt>
                <c:pt idx="29">
                  <c:v>406</c:v>
                </c:pt>
                <c:pt idx="30">
                  <c:v>336</c:v>
                </c:pt>
                <c:pt idx="31">
                  <c:v>314</c:v>
                </c:pt>
                <c:pt idx="32">
                  <c:v>269</c:v>
                </c:pt>
                <c:pt idx="33">
                  <c:v>283</c:v>
                </c:pt>
                <c:pt idx="34">
                  <c:v>290</c:v>
                </c:pt>
                <c:pt idx="35">
                  <c:v>270</c:v>
                </c:pt>
                <c:pt idx="36">
                  <c:v>277</c:v>
                </c:pt>
                <c:pt idx="37">
                  <c:v>240</c:v>
                </c:pt>
                <c:pt idx="38">
                  <c:v>356</c:v>
                </c:pt>
                <c:pt idx="39">
                  <c:v>367</c:v>
                </c:pt>
                <c:pt idx="40">
                  <c:v>353</c:v>
                </c:pt>
                <c:pt idx="41">
                  <c:v>330</c:v>
                </c:pt>
                <c:pt idx="42">
                  <c:v>301</c:v>
                </c:pt>
                <c:pt idx="43">
                  <c:v>301</c:v>
                </c:pt>
                <c:pt idx="44">
                  <c:v>331</c:v>
                </c:pt>
                <c:pt idx="45">
                  <c:v>333</c:v>
                </c:pt>
                <c:pt idx="46">
                  <c:v>304</c:v>
                </c:pt>
                <c:pt idx="47">
                  <c:v>302</c:v>
                </c:pt>
                <c:pt idx="48">
                  <c:v>293</c:v>
                </c:pt>
                <c:pt idx="49">
                  <c:v>388</c:v>
                </c:pt>
                <c:pt idx="50">
                  <c:v>421</c:v>
                </c:pt>
                <c:pt idx="51">
                  <c:v>412</c:v>
                </c:pt>
                <c:pt idx="52">
                  <c:v>414</c:v>
                </c:pt>
                <c:pt idx="53">
                  <c:v>390</c:v>
                </c:pt>
                <c:pt idx="54">
                  <c:v>326</c:v>
                </c:pt>
                <c:pt idx="55">
                  <c:v>249</c:v>
                </c:pt>
                <c:pt idx="56">
                  <c:v>260</c:v>
                </c:pt>
                <c:pt idx="57">
                  <c:v>265</c:v>
                </c:pt>
                <c:pt idx="58">
                  <c:v>248</c:v>
                </c:pt>
                <c:pt idx="59">
                  <c:v>249</c:v>
                </c:pt>
                <c:pt idx="60">
                  <c:v>245</c:v>
                </c:pt>
                <c:pt idx="61">
                  <c:v>223</c:v>
                </c:pt>
                <c:pt idx="62">
                  <c:v>249</c:v>
                </c:pt>
                <c:pt idx="63">
                  <c:v>315</c:v>
                </c:pt>
                <c:pt idx="64">
                  <c:v>327</c:v>
                </c:pt>
                <c:pt idx="65">
                  <c:v>329</c:v>
                </c:pt>
                <c:pt idx="66">
                  <c:v>316</c:v>
                </c:pt>
                <c:pt idx="67">
                  <c:v>306</c:v>
                </c:pt>
                <c:pt idx="68">
                  <c:v>301</c:v>
                </c:pt>
                <c:pt idx="69">
                  <c:v>303</c:v>
                </c:pt>
                <c:pt idx="70">
                  <c:v>298</c:v>
                </c:pt>
                <c:pt idx="71">
                  <c:v>292</c:v>
                </c:pt>
                <c:pt idx="72">
                  <c:v>305</c:v>
                </c:pt>
                <c:pt idx="73">
                  <c:v>393</c:v>
                </c:pt>
                <c:pt idx="74">
                  <c:v>416</c:v>
                </c:pt>
                <c:pt idx="75">
                  <c:v>411</c:v>
                </c:pt>
                <c:pt idx="76">
                  <c:v>402</c:v>
                </c:pt>
                <c:pt idx="77">
                  <c:v>372</c:v>
                </c:pt>
                <c:pt idx="78">
                  <c:v>314</c:v>
                </c:pt>
                <c:pt idx="79">
                  <c:v>231</c:v>
                </c:pt>
                <c:pt idx="80">
                  <c:v>250</c:v>
                </c:pt>
                <c:pt idx="81">
                  <c:v>238</c:v>
                </c:pt>
                <c:pt idx="82">
                  <c:v>228</c:v>
                </c:pt>
                <c:pt idx="83">
                  <c:v>235</c:v>
                </c:pt>
                <c:pt idx="84">
                  <c:v>240</c:v>
                </c:pt>
                <c:pt idx="85">
                  <c:v>251</c:v>
                </c:pt>
                <c:pt idx="86">
                  <c:v>256</c:v>
                </c:pt>
                <c:pt idx="87">
                  <c:v>261</c:v>
                </c:pt>
                <c:pt idx="88">
                  <c:v>290</c:v>
                </c:pt>
                <c:pt idx="89">
                  <c:v>302</c:v>
                </c:pt>
                <c:pt idx="90">
                  <c:v>303</c:v>
                </c:pt>
                <c:pt idx="91">
                  <c:v>304</c:v>
                </c:pt>
                <c:pt idx="92">
                  <c:v>301</c:v>
                </c:pt>
                <c:pt idx="93">
                  <c:v>297</c:v>
                </c:pt>
                <c:pt idx="94">
                  <c:v>289</c:v>
                </c:pt>
                <c:pt idx="95">
                  <c:v>293</c:v>
                </c:pt>
                <c:pt idx="96">
                  <c:v>280</c:v>
                </c:pt>
                <c:pt idx="97">
                  <c:v>389</c:v>
                </c:pt>
                <c:pt idx="98">
                  <c:v>440</c:v>
                </c:pt>
                <c:pt idx="99">
                  <c:v>516</c:v>
                </c:pt>
                <c:pt idx="100">
                  <c:v>471</c:v>
                </c:pt>
                <c:pt idx="101">
                  <c:v>438</c:v>
                </c:pt>
                <c:pt idx="102">
                  <c:v>381</c:v>
                </c:pt>
                <c:pt idx="103">
                  <c:v>313</c:v>
                </c:pt>
                <c:pt idx="104">
                  <c:v>267</c:v>
                </c:pt>
                <c:pt idx="105">
                  <c:v>263</c:v>
                </c:pt>
                <c:pt idx="106">
                  <c:v>238</c:v>
                </c:pt>
                <c:pt idx="107">
                  <c:v>229</c:v>
                </c:pt>
                <c:pt idx="108">
                  <c:v>258</c:v>
                </c:pt>
                <c:pt idx="109">
                  <c:v>291</c:v>
                </c:pt>
                <c:pt idx="110">
                  <c:v>361</c:v>
                </c:pt>
                <c:pt idx="111">
                  <c:v>335</c:v>
                </c:pt>
                <c:pt idx="112">
                  <c:v>339</c:v>
                </c:pt>
                <c:pt idx="113">
                  <c:v>329</c:v>
                </c:pt>
                <c:pt idx="114">
                  <c:v>338</c:v>
                </c:pt>
                <c:pt idx="115">
                  <c:v>325</c:v>
                </c:pt>
                <c:pt idx="116">
                  <c:v>321</c:v>
                </c:pt>
                <c:pt idx="117">
                  <c:v>315</c:v>
                </c:pt>
                <c:pt idx="118">
                  <c:v>306</c:v>
                </c:pt>
                <c:pt idx="119">
                  <c:v>306</c:v>
                </c:pt>
                <c:pt idx="120">
                  <c:v>325</c:v>
                </c:pt>
                <c:pt idx="121">
                  <c:v>421</c:v>
                </c:pt>
                <c:pt idx="122">
                  <c:v>467</c:v>
                </c:pt>
                <c:pt idx="123">
                  <c:v>470</c:v>
                </c:pt>
                <c:pt idx="124">
                  <c:v>450</c:v>
                </c:pt>
                <c:pt idx="125">
                  <c:v>417</c:v>
                </c:pt>
                <c:pt idx="126">
                  <c:v>358</c:v>
                </c:pt>
                <c:pt idx="127">
                  <c:v>351</c:v>
                </c:pt>
                <c:pt idx="128">
                  <c:v>333</c:v>
                </c:pt>
                <c:pt idx="129">
                  <c:v>304</c:v>
                </c:pt>
                <c:pt idx="130">
                  <c:v>279</c:v>
                </c:pt>
                <c:pt idx="131">
                  <c:v>260</c:v>
                </c:pt>
                <c:pt idx="132">
                  <c:v>266</c:v>
                </c:pt>
                <c:pt idx="133">
                  <c:v>271</c:v>
                </c:pt>
                <c:pt idx="134">
                  <c:v>366</c:v>
                </c:pt>
                <c:pt idx="135">
                  <c:v>264</c:v>
                </c:pt>
                <c:pt idx="136">
                  <c:v>268</c:v>
                </c:pt>
                <c:pt idx="137">
                  <c:v>317</c:v>
                </c:pt>
                <c:pt idx="138">
                  <c:v>312</c:v>
                </c:pt>
                <c:pt idx="139">
                  <c:v>328</c:v>
                </c:pt>
                <c:pt idx="140">
                  <c:v>337</c:v>
                </c:pt>
                <c:pt idx="141">
                  <c:v>325</c:v>
                </c:pt>
                <c:pt idx="142">
                  <c:v>272</c:v>
                </c:pt>
                <c:pt idx="143">
                  <c:v>269</c:v>
                </c:pt>
                <c:pt idx="144">
                  <c:v>274</c:v>
                </c:pt>
                <c:pt idx="145">
                  <c:v>364</c:v>
                </c:pt>
                <c:pt idx="146">
                  <c:v>401</c:v>
                </c:pt>
                <c:pt idx="147">
                  <c:v>387</c:v>
                </c:pt>
                <c:pt idx="148">
                  <c:v>367</c:v>
                </c:pt>
                <c:pt idx="149">
                  <c:v>340</c:v>
                </c:pt>
                <c:pt idx="150">
                  <c:v>286</c:v>
                </c:pt>
                <c:pt idx="151">
                  <c:v>292</c:v>
                </c:pt>
                <c:pt idx="152">
                  <c:v>243</c:v>
                </c:pt>
                <c:pt idx="153">
                  <c:v>230</c:v>
                </c:pt>
                <c:pt idx="154">
                  <c:v>244</c:v>
                </c:pt>
                <c:pt idx="155">
                  <c:v>232</c:v>
                </c:pt>
                <c:pt idx="156">
                  <c:v>249</c:v>
                </c:pt>
                <c:pt idx="157">
                  <c:v>237</c:v>
                </c:pt>
                <c:pt idx="158">
                  <c:v>306</c:v>
                </c:pt>
                <c:pt idx="159">
                  <c:v>263</c:v>
                </c:pt>
                <c:pt idx="160">
                  <c:v>232</c:v>
                </c:pt>
                <c:pt idx="161">
                  <c:v>250</c:v>
                </c:pt>
                <c:pt idx="162">
                  <c:v>263</c:v>
                </c:pt>
                <c:pt idx="163">
                  <c:v>272</c:v>
                </c:pt>
                <c:pt idx="164">
                  <c:v>286</c:v>
                </c:pt>
                <c:pt idx="165">
                  <c:v>287</c:v>
                </c:pt>
                <c:pt idx="166">
                  <c:v>270</c:v>
                </c:pt>
                <c:pt idx="167">
                  <c:v>260</c:v>
                </c:pt>
                <c:pt idx="168">
                  <c:v>260</c:v>
                </c:pt>
                <c:pt idx="169">
                  <c:v>322</c:v>
                </c:pt>
                <c:pt idx="170">
                  <c:v>356</c:v>
                </c:pt>
                <c:pt idx="171">
                  <c:v>349</c:v>
                </c:pt>
                <c:pt idx="172">
                  <c:v>333</c:v>
                </c:pt>
                <c:pt idx="173">
                  <c:v>302</c:v>
                </c:pt>
                <c:pt idx="174">
                  <c:v>249</c:v>
                </c:pt>
                <c:pt idx="175">
                  <c:v>258</c:v>
                </c:pt>
                <c:pt idx="176">
                  <c:v>246</c:v>
                </c:pt>
                <c:pt idx="177">
                  <c:v>251</c:v>
                </c:pt>
                <c:pt idx="178">
                  <c:v>224</c:v>
                </c:pt>
                <c:pt idx="179">
                  <c:v>224</c:v>
                </c:pt>
                <c:pt idx="180">
                  <c:v>238</c:v>
                </c:pt>
                <c:pt idx="181">
                  <c:v>233</c:v>
                </c:pt>
                <c:pt idx="182">
                  <c:v>262</c:v>
                </c:pt>
                <c:pt idx="183">
                  <c:v>230</c:v>
                </c:pt>
                <c:pt idx="184">
                  <c:v>242</c:v>
                </c:pt>
                <c:pt idx="185">
                  <c:v>264</c:v>
                </c:pt>
                <c:pt idx="186">
                  <c:v>283</c:v>
                </c:pt>
                <c:pt idx="187">
                  <c:v>313</c:v>
                </c:pt>
                <c:pt idx="188">
                  <c:v>288</c:v>
                </c:pt>
                <c:pt idx="189">
                  <c:v>271</c:v>
                </c:pt>
                <c:pt idx="190">
                  <c:v>289</c:v>
                </c:pt>
                <c:pt idx="191">
                  <c:v>276</c:v>
                </c:pt>
                <c:pt idx="192">
                  <c:v>255</c:v>
                </c:pt>
                <c:pt idx="193">
                  <c:v>251</c:v>
                </c:pt>
                <c:pt idx="194">
                  <c:v>256</c:v>
                </c:pt>
                <c:pt idx="195">
                  <c:v>230</c:v>
                </c:pt>
                <c:pt idx="196">
                  <c:v>224</c:v>
                </c:pt>
                <c:pt idx="197">
                  <c:v>253</c:v>
                </c:pt>
                <c:pt idx="198">
                  <c:v>250</c:v>
                </c:pt>
                <c:pt idx="199">
                  <c:v>266</c:v>
                </c:pt>
                <c:pt idx="200">
                  <c:v>229</c:v>
                </c:pt>
                <c:pt idx="201">
                  <c:v>248</c:v>
                </c:pt>
                <c:pt idx="202">
                  <c:v>261</c:v>
                </c:pt>
                <c:pt idx="203">
                  <c:v>251</c:v>
                </c:pt>
                <c:pt idx="204">
                  <c:v>254</c:v>
                </c:pt>
                <c:pt idx="205">
                  <c:v>258</c:v>
                </c:pt>
                <c:pt idx="206">
                  <c:v>236</c:v>
                </c:pt>
                <c:pt idx="207">
                  <c:v>240</c:v>
                </c:pt>
                <c:pt idx="208">
                  <c:v>283</c:v>
                </c:pt>
                <c:pt idx="209">
                  <c:v>320</c:v>
                </c:pt>
                <c:pt idx="210">
                  <c:v>336</c:v>
                </c:pt>
                <c:pt idx="211">
                  <c:v>303</c:v>
                </c:pt>
                <c:pt idx="212">
                  <c:v>322</c:v>
                </c:pt>
                <c:pt idx="213">
                  <c:v>335</c:v>
                </c:pt>
                <c:pt idx="214">
                  <c:v>326</c:v>
                </c:pt>
                <c:pt idx="215">
                  <c:v>330</c:v>
                </c:pt>
                <c:pt idx="216">
                  <c:v>288</c:v>
                </c:pt>
                <c:pt idx="217">
                  <c:v>266</c:v>
                </c:pt>
                <c:pt idx="218">
                  <c:v>292</c:v>
                </c:pt>
                <c:pt idx="219">
                  <c:v>286</c:v>
                </c:pt>
                <c:pt idx="220">
                  <c:v>275</c:v>
                </c:pt>
                <c:pt idx="221">
                  <c:v>260</c:v>
                </c:pt>
                <c:pt idx="222">
                  <c:v>237</c:v>
                </c:pt>
                <c:pt idx="223">
                  <c:v>235</c:v>
                </c:pt>
                <c:pt idx="224">
                  <c:v>241</c:v>
                </c:pt>
                <c:pt idx="225">
                  <c:v>256</c:v>
                </c:pt>
                <c:pt idx="226">
                  <c:v>240</c:v>
                </c:pt>
                <c:pt idx="227">
                  <c:v>222</c:v>
                </c:pt>
                <c:pt idx="228">
                  <c:v>260</c:v>
                </c:pt>
                <c:pt idx="229">
                  <c:v>218</c:v>
                </c:pt>
                <c:pt idx="230">
                  <c:v>241</c:v>
                </c:pt>
                <c:pt idx="231">
                  <c:v>238</c:v>
                </c:pt>
                <c:pt idx="232">
                  <c:v>236</c:v>
                </c:pt>
                <c:pt idx="233">
                  <c:v>253</c:v>
                </c:pt>
                <c:pt idx="234">
                  <c:v>281</c:v>
                </c:pt>
                <c:pt idx="235">
                  <c:v>281</c:v>
                </c:pt>
                <c:pt idx="236">
                  <c:v>289</c:v>
                </c:pt>
                <c:pt idx="237">
                  <c:v>334</c:v>
                </c:pt>
                <c:pt idx="238">
                  <c:v>345</c:v>
                </c:pt>
                <c:pt idx="239">
                  <c:v>366</c:v>
                </c:pt>
                <c:pt idx="240">
                  <c:v>404</c:v>
                </c:pt>
                <c:pt idx="241">
                  <c:v>469</c:v>
                </c:pt>
                <c:pt idx="242">
                  <c:v>450</c:v>
                </c:pt>
                <c:pt idx="243">
                  <c:v>414</c:v>
                </c:pt>
                <c:pt idx="244">
                  <c:v>467</c:v>
                </c:pt>
                <c:pt idx="245">
                  <c:v>435</c:v>
                </c:pt>
                <c:pt idx="246">
                  <c:v>377</c:v>
                </c:pt>
                <c:pt idx="247">
                  <c:v>382</c:v>
                </c:pt>
                <c:pt idx="248">
                  <c:v>331</c:v>
                </c:pt>
                <c:pt idx="249">
                  <c:v>280</c:v>
                </c:pt>
                <c:pt idx="250">
                  <c:v>272</c:v>
                </c:pt>
                <c:pt idx="251">
                  <c:v>281</c:v>
                </c:pt>
                <c:pt idx="252">
                  <c:v>284</c:v>
                </c:pt>
                <c:pt idx="253">
                  <c:v>274</c:v>
                </c:pt>
                <c:pt idx="254">
                  <c:v>290</c:v>
                </c:pt>
                <c:pt idx="255">
                  <c:v>282</c:v>
                </c:pt>
                <c:pt idx="256">
                  <c:v>292</c:v>
                </c:pt>
                <c:pt idx="257">
                  <c:v>318</c:v>
                </c:pt>
                <c:pt idx="258">
                  <c:v>331</c:v>
                </c:pt>
                <c:pt idx="259">
                  <c:v>344</c:v>
                </c:pt>
                <c:pt idx="260">
                  <c:v>334</c:v>
                </c:pt>
                <c:pt idx="261">
                  <c:v>311</c:v>
                </c:pt>
                <c:pt idx="262">
                  <c:v>300</c:v>
                </c:pt>
                <c:pt idx="263">
                  <c:v>297</c:v>
                </c:pt>
                <c:pt idx="264">
                  <c:v>314</c:v>
                </c:pt>
                <c:pt idx="265">
                  <c:v>413</c:v>
                </c:pt>
                <c:pt idx="266">
                  <c:v>467</c:v>
                </c:pt>
                <c:pt idx="267">
                  <c:v>454</c:v>
                </c:pt>
                <c:pt idx="268">
                  <c:v>456</c:v>
                </c:pt>
                <c:pt idx="269">
                  <c:v>427</c:v>
                </c:pt>
                <c:pt idx="270">
                  <c:v>361</c:v>
                </c:pt>
                <c:pt idx="271">
                  <c:v>247</c:v>
                </c:pt>
                <c:pt idx="272">
                  <c:v>309</c:v>
                </c:pt>
                <c:pt idx="273">
                  <c:v>354</c:v>
                </c:pt>
                <c:pt idx="274">
                  <c:v>374</c:v>
                </c:pt>
                <c:pt idx="275">
                  <c:v>353</c:v>
                </c:pt>
                <c:pt idx="276">
                  <c:v>325</c:v>
                </c:pt>
                <c:pt idx="277">
                  <c:v>343</c:v>
                </c:pt>
                <c:pt idx="278">
                  <c:v>364</c:v>
                </c:pt>
                <c:pt idx="279">
                  <c:v>389</c:v>
                </c:pt>
                <c:pt idx="280">
                  <c:v>403</c:v>
                </c:pt>
                <c:pt idx="281">
                  <c:v>417</c:v>
                </c:pt>
                <c:pt idx="282">
                  <c:v>414</c:v>
                </c:pt>
                <c:pt idx="283">
                  <c:v>438</c:v>
                </c:pt>
                <c:pt idx="284">
                  <c:v>426</c:v>
                </c:pt>
                <c:pt idx="285">
                  <c:v>375</c:v>
                </c:pt>
                <c:pt idx="286">
                  <c:v>358</c:v>
                </c:pt>
                <c:pt idx="287">
                  <c:v>358</c:v>
                </c:pt>
                <c:pt idx="288">
                  <c:v>343</c:v>
                </c:pt>
                <c:pt idx="289">
                  <c:v>453</c:v>
                </c:pt>
                <c:pt idx="290">
                  <c:v>502</c:v>
                </c:pt>
                <c:pt idx="291">
                  <c:v>514</c:v>
                </c:pt>
                <c:pt idx="292">
                  <c:v>492</c:v>
                </c:pt>
                <c:pt idx="293">
                  <c:v>468</c:v>
                </c:pt>
                <c:pt idx="294">
                  <c:v>402</c:v>
                </c:pt>
                <c:pt idx="295">
                  <c:v>336</c:v>
                </c:pt>
                <c:pt idx="296">
                  <c:v>262</c:v>
                </c:pt>
                <c:pt idx="297">
                  <c:v>220</c:v>
                </c:pt>
                <c:pt idx="298">
                  <c:v>217</c:v>
                </c:pt>
                <c:pt idx="299">
                  <c:v>223</c:v>
                </c:pt>
                <c:pt idx="300">
                  <c:v>228</c:v>
                </c:pt>
                <c:pt idx="301">
                  <c:v>241</c:v>
                </c:pt>
                <c:pt idx="302">
                  <c:v>289</c:v>
                </c:pt>
                <c:pt idx="303">
                  <c:v>293</c:v>
                </c:pt>
                <c:pt idx="304">
                  <c:v>321</c:v>
                </c:pt>
                <c:pt idx="305">
                  <c:v>338</c:v>
                </c:pt>
                <c:pt idx="306">
                  <c:v>386</c:v>
                </c:pt>
                <c:pt idx="307">
                  <c:v>384</c:v>
                </c:pt>
                <c:pt idx="308">
                  <c:v>362</c:v>
                </c:pt>
                <c:pt idx="309">
                  <c:v>329</c:v>
                </c:pt>
                <c:pt idx="310">
                  <c:v>317</c:v>
                </c:pt>
                <c:pt idx="311">
                  <c:v>313</c:v>
                </c:pt>
                <c:pt idx="312">
                  <c:v>296</c:v>
                </c:pt>
                <c:pt idx="313">
                  <c:v>369</c:v>
                </c:pt>
                <c:pt idx="314">
                  <c:v>408</c:v>
                </c:pt>
                <c:pt idx="315">
                  <c:v>379</c:v>
                </c:pt>
                <c:pt idx="316">
                  <c:v>386</c:v>
                </c:pt>
                <c:pt idx="317">
                  <c:v>420</c:v>
                </c:pt>
                <c:pt idx="318">
                  <c:v>353</c:v>
                </c:pt>
                <c:pt idx="319">
                  <c:v>315</c:v>
                </c:pt>
                <c:pt idx="320">
                  <c:v>279</c:v>
                </c:pt>
                <c:pt idx="321">
                  <c:v>272</c:v>
                </c:pt>
                <c:pt idx="322">
                  <c:v>257</c:v>
                </c:pt>
                <c:pt idx="323">
                  <c:v>258</c:v>
                </c:pt>
                <c:pt idx="324">
                  <c:v>276</c:v>
                </c:pt>
                <c:pt idx="325">
                  <c:v>315</c:v>
                </c:pt>
                <c:pt idx="326">
                  <c:v>374</c:v>
                </c:pt>
                <c:pt idx="327">
                  <c:v>325</c:v>
                </c:pt>
                <c:pt idx="328">
                  <c:v>404</c:v>
                </c:pt>
                <c:pt idx="329">
                  <c:v>317</c:v>
                </c:pt>
                <c:pt idx="330">
                  <c:v>309</c:v>
                </c:pt>
                <c:pt idx="331">
                  <c:v>297</c:v>
                </c:pt>
                <c:pt idx="332">
                  <c:v>284</c:v>
                </c:pt>
                <c:pt idx="333">
                  <c:v>283</c:v>
                </c:pt>
                <c:pt idx="334">
                  <c:v>283</c:v>
                </c:pt>
                <c:pt idx="335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69-4667-99A7-06E564CB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851440"/>
        <c:axId val="1937850352"/>
      </c:lineChart>
      <c:catAx>
        <c:axId val="193785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out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50352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19378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Charts'!$AH$19</c:f>
          <c:strCache>
            <c:ptCount val="1"/>
            <c:pt idx="0">
              <c:v>Hourly electricity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lineChart>
        <c:grouping val="standard"/>
        <c:varyColors val="0"/>
        <c:ser>
          <c:idx val="10"/>
          <c:order val="0"/>
          <c:tx>
            <c:strRef>
              <c:f>'Hourly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rgbClr val="A33340">
                  <a:lumMod val="20000"/>
                  <a:lumOff val="8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Charts'!$O$3:$O$338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48-4C57-AD8A-4E8E153592FD}"/>
            </c:ext>
          </c:extLst>
        </c:ser>
        <c:ser>
          <c:idx val="7"/>
          <c:order val="1"/>
          <c:tx>
            <c:strRef>
              <c:f>'Hourly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BFBFBF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Charts'!$N$3:$N$338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48-4C57-AD8A-4E8E153592FD}"/>
            </c:ext>
          </c:extLst>
        </c:ser>
        <c:ser>
          <c:idx val="6"/>
          <c:order val="2"/>
          <c:tx>
            <c:strRef>
              <c:f>'Hourly Charts'!$M$2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5D9732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Charts'!$M$3:$M$338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48-4C57-AD8A-4E8E153592FD}"/>
            </c:ext>
          </c:extLst>
        </c:ser>
        <c:ser>
          <c:idx val="5"/>
          <c:order val="3"/>
          <c:tx>
            <c:strRef>
              <c:f>'Hourly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702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Charts'!$L$3:$L$338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48-4C57-AD8A-4E8E153592FD}"/>
            </c:ext>
          </c:extLst>
        </c:ser>
        <c:ser>
          <c:idx val="4"/>
          <c:order val="4"/>
          <c:tx>
            <c:strRef>
              <c:f>'Hourly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ln w="28575" cap="rnd">
              <a:solidFill>
                <a:srgbClr val="0096D7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Charts'!$K$3:$K$338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48-4C57-AD8A-4E8E153592FD}"/>
            </c:ext>
          </c:extLst>
        </c:ser>
        <c:ser>
          <c:idx val="3"/>
          <c:order val="5"/>
          <c:tx>
            <c:strRef>
              <c:f>'Hourly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ln w="28575" cap="rnd">
              <a:solidFill>
                <a:srgbClr val="262626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Charts'!$J$3:$J$338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48-4C57-AD8A-4E8E153592FD}"/>
            </c:ext>
          </c:extLst>
        </c:ser>
        <c:ser>
          <c:idx val="1"/>
          <c:order val="6"/>
          <c:tx>
            <c:strRef>
              <c:f>'Hourly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BD732A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Charts'!$H$3:$H$338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48-4C57-AD8A-4E8E153592FD}"/>
            </c:ext>
          </c:extLst>
        </c:ser>
        <c:ser>
          <c:idx val="0"/>
          <c:order val="7"/>
          <c:tx>
            <c:strRef>
              <c:f>'Hourly Charts'!$G$2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Charts'!$G$3:$G$338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48-4C57-AD8A-4E8E153592FD}"/>
            </c:ext>
          </c:extLst>
        </c:ser>
        <c:ser>
          <c:idx val="2"/>
          <c:order val="8"/>
          <c:tx>
            <c:strRef>
              <c:f>'Hourly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Charts'!$I$3:$I$338</c:f>
              <c:numCache>
                <c:formatCode>#,##0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E48-4C57-AD8A-4E8E153592FD}"/>
            </c:ext>
          </c:extLst>
        </c:ser>
        <c:ser>
          <c:idx val="9"/>
          <c:order val="9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Charts'!$E$3:$E$362</c:f>
              <c:numCache>
                <c:formatCode>#,##0</c:formatCode>
                <c:ptCount val="360"/>
                <c:pt idx="0">
                  <c:v>332</c:v>
                </c:pt>
                <c:pt idx="1">
                  <c:v>438</c:v>
                </c:pt>
                <c:pt idx="2">
                  <c:v>502</c:v>
                </c:pt>
                <c:pt idx="3">
                  <c:v>528</c:v>
                </c:pt>
                <c:pt idx="4">
                  <c:v>520</c:v>
                </c:pt>
                <c:pt idx="5">
                  <c:v>518</c:v>
                </c:pt>
                <c:pt idx="6">
                  <c:v>406</c:v>
                </c:pt>
                <c:pt idx="7">
                  <c:v>322</c:v>
                </c:pt>
                <c:pt idx="8">
                  <c:v>334</c:v>
                </c:pt>
                <c:pt idx="9">
                  <c:v>303</c:v>
                </c:pt>
                <c:pt idx="10">
                  <c:v>294</c:v>
                </c:pt>
                <c:pt idx="11">
                  <c:v>296</c:v>
                </c:pt>
                <c:pt idx="12">
                  <c:v>285</c:v>
                </c:pt>
                <c:pt idx="13">
                  <c:v>369</c:v>
                </c:pt>
                <c:pt idx="14">
                  <c:v>435</c:v>
                </c:pt>
                <c:pt idx="15">
                  <c:v>405</c:v>
                </c:pt>
                <c:pt idx="16">
                  <c:v>360</c:v>
                </c:pt>
                <c:pt idx="17">
                  <c:v>373</c:v>
                </c:pt>
                <c:pt idx="18">
                  <c:v>368</c:v>
                </c:pt>
                <c:pt idx="19">
                  <c:v>343</c:v>
                </c:pt>
                <c:pt idx="20">
                  <c:v>317</c:v>
                </c:pt>
                <c:pt idx="21">
                  <c:v>329</c:v>
                </c:pt>
                <c:pt idx="22">
                  <c:v>348</c:v>
                </c:pt>
                <c:pt idx="23">
                  <c:v>340</c:v>
                </c:pt>
                <c:pt idx="24">
                  <c:v>329</c:v>
                </c:pt>
                <c:pt idx="25">
                  <c:v>417</c:v>
                </c:pt>
                <c:pt idx="26">
                  <c:v>456</c:v>
                </c:pt>
                <c:pt idx="27">
                  <c:v>464</c:v>
                </c:pt>
                <c:pt idx="28">
                  <c:v>461</c:v>
                </c:pt>
                <c:pt idx="29">
                  <c:v>406</c:v>
                </c:pt>
                <c:pt idx="30">
                  <c:v>336</c:v>
                </c:pt>
                <c:pt idx="31">
                  <c:v>314</c:v>
                </c:pt>
                <c:pt idx="32">
                  <c:v>269</c:v>
                </c:pt>
                <c:pt idx="33">
                  <c:v>283</c:v>
                </c:pt>
                <c:pt idx="34">
                  <c:v>290</c:v>
                </c:pt>
                <c:pt idx="35">
                  <c:v>270</c:v>
                </c:pt>
                <c:pt idx="36">
                  <c:v>277</c:v>
                </c:pt>
                <c:pt idx="37">
                  <c:v>240</c:v>
                </c:pt>
                <c:pt idx="38">
                  <c:v>356</c:v>
                </c:pt>
                <c:pt idx="39">
                  <c:v>367</c:v>
                </c:pt>
                <c:pt idx="40">
                  <c:v>353</c:v>
                </c:pt>
                <c:pt idx="41">
                  <c:v>330</c:v>
                </c:pt>
                <c:pt idx="42">
                  <c:v>301</c:v>
                </c:pt>
                <c:pt idx="43">
                  <c:v>301</c:v>
                </c:pt>
                <c:pt idx="44">
                  <c:v>331</c:v>
                </c:pt>
                <c:pt idx="45">
                  <c:v>333</c:v>
                </c:pt>
                <c:pt idx="46">
                  <c:v>304</c:v>
                </c:pt>
                <c:pt idx="47">
                  <c:v>302</c:v>
                </c:pt>
                <c:pt idx="48">
                  <c:v>293</c:v>
                </c:pt>
                <c:pt idx="49">
                  <c:v>388</c:v>
                </c:pt>
                <c:pt idx="50">
                  <c:v>421</c:v>
                </c:pt>
                <c:pt idx="51">
                  <c:v>412</c:v>
                </c:pt>
                <c:pt idx="52">
                  <c:v>414</c:v>
                </c:pt>
                <c:pt idx="53">
                  <c:v>390</c:v>
                </c:pt>
                <c:pt idx="54">
                  <c:v>326</c:v>
                </c:pt>
                <c:pt idx="55">
                  <c:v>249</c:v>
                </c:pt>
                <c:pt idx="56">
                  <c:v>260</c:v>
                </c:pt>
                <c:pt idx="57">
                  <c:v>265</c:v>
                </c:pt>
                <c:pt idx="58">
                  <c:v>248</c:v>
                </c:pt>
                <c:pt idx="59">
                  <c:v>249</c:v>
                </c:pt>
                <c:pt idx="60">
                  <c:v>245</c:v>
                </c:pt>
                <c:pt idx="61">
                  <c:v>223</c:v>
                </c:pt>
                <c:pt idx="62">
                  <c:v>249</c:v>
                </c:pt>
                <c:pt idx="63">
                  <c:v>315</c:v>
                </c:pt>
                <c:pt idx="64">
                  <c:v>327</c:v>
                </c:pt>
                <c:pt idx="65">
                  <c:v>329</c:v>
                </c:pt>
                <c:pt idx="66">
                  <c:v>316</c:v>
                </c:pt>
                <c:pt idx="67">
                  <c:v>306</c:v>
                </c:pt>
                <c:pt idx="68">
                  <c:v>301</c:v>
                </c:pt>
                <c:pt idx="69">
                  <c:v>303</c:v>
                </c:pt>
                <c:pt idx="70">
                  <c:v>298</c:v>
                </c:pt>
                <c:pt idx="71">
                  <c:v>292</c:v>
                </c:pt>
                <c:pt idx="72">
                  <c:v>305</c:v>
                </c:pt>
                <c:pt idx="73">
                  <c:v>393</c:v>
                </c:pt>
                <c:pt idx="74">
                  <c:v>416</c:v>
                </c:pt>
                <c:pt idx="75">
                  <c:v>411</c:v>
                </c:pt>
                <c:pt idx="76">
                  <c:v>402</c:v>
                </c:pt>
                <c:pt idx="77">
                  <c:v>372</c:v>
                </c:pt>
                <c:pt idx="78">
                  <c:v>314</c:v>
                </c:pt>
                <c:pt idx="79">
                  <c:v>231</c:v>
                </c:pt>
                <c:pt idx="80">
                  <c:v>250</c:v>
                </c:pt>
                <c:pt idx="81">
                  <c:v>238</c:v>
                </c:pt>
                <c:pt idx="82">
                  <c:v>228</c:v>
                </c:pt>
                <c:pt idx="83">
                  <c:v>235</c:v>
                </c:pt>
                <c:pt idx="84">
                  <c:v>240</c:v>
                </c:pt>
                <c:pt idx="85">
                  <c:v>251</c:v>
                </c:pt>
                <c:pt idx="86">
                  <c:v>256</c:v>
                </c:pt>
                <c:pt idx="87">
                  <c:v>261</c:v>
                </c:pt>
                <c:pt idx="88">
                  <c:v>290</c:v>
                </c:pt>
                <c:pt idx="89">
                  <c:v>302</c:v>
                </c:pt>
                <c:pt idx="90">
                  <c:v>303</c:v>
                </c:pt>
                <c:pt idx="91">
                  <c:v>304</c:v>
                </c:pt>
                <c:pt idx="92">
                  <c:v>301</c:v>
                </c:pt>
                <c:pt idx="93">
                  <c:v>297</c:v>
                </c:pt>
                <c:pt idx="94">
                  <c:v>289</c:v>
                </c:pt>
                <c:pt idx="95">
                  <c:v>293</c:v>
                </c:pt>
                <c:pt idx="96">
                  <c:v>280</c:v>
                </c:pt>
                <c:pt idx="97">
                  <c:v>389</c:v>
                </c:pt>
                <c:pt idx="98">
                  <c:v>440</c:v>
                </c:pt>
                <c:pt idx="99">
                  <c:v>516</c:v>
                </c:pt>
                <c:pt idx="100">
                  <c:v>471</c:v>
                </c:pt>
                <c:pt idx="101">
                  <c:v>438</c:v>
                </c:pt>
                <c:pt idx="102">
                  <c:v>381</c:v>
                </c:pt>
                <c:pt idx="103">
                  <c:v>313</c:v>
                </c:pt>
                <c:pt idx="104">
                  <c:v>267</c:v>
                </c:pt>
                <c:pt idx="105">
                  <c:v>263</c:v>
                </c:pt>
                <c:pt idx="106">
                  <c:v>238</c:v>
                </c:pt>
                <c:pt idx="107">
                  <c:v>229</c:v>
                </c:pt>
                <c:pt idx="108">
                  <c:v>258</c:v>
                </c:pt>
                <c:pt idx="109">
                  <c:v>291</c:v>
                </c:pt>
                <c:pt idx="110">
                  <c:v>361</c:v>
                </c:pt>
                <c:pt idx="111">
                  <c:v>335</c:v>
                </c:pt>
                <c:pt idx="112">
                  <c:v>339</c:v>
                </c:pt>
                <c:pt idx="113">
                  <c:v>329</c:v>
                </c:pt>
                <c:pt idx="114">
                  <c:v>338</c:v>
                </c:pt>
                <c:pt idx="115">
                  <c:v>325</c:v>
                </c:pt>
                <c:pt idx="116">
                  <c:v>321</c:v>
                </c:pt>
                <c:pt idx="117">
                  <c:v>315</c:v>
                </c:pt>
                <c:pt idx="118">
                  <c:v>306</c:v>
                </c:pt>
                <c:pt idx="119">
                  <c:v>306</c:v>
                </c:pt>
                <c:pt idx="120">
                  <c:v>325</c:v>
                </c:pt>
                <c:pt idx="121">
                  <c:v>421</c:v>
                </c:pt>
                <c:pt idx="122">
                  <c:v>467</c:v>
                </c:pt>
                <c:pt idx="123">
                  <c:v>470</c:v>
                </c:pt>
                <c:pt idx="124">
                  <c:v>450</c:v>
                </c:pt>
                <c:pt idx="125">
                  <c:v>417</c:v>
                </c:pt>
                <c:pt idx="126">
                  <c:v>358</c:v>
                </c:pt>
                <c:pt idx="127">
                  <c:v>351</c:v>
                </c:pt>
                <c:pt idx="128">
                  <c:v>333</c:v>
                </c:pt>
                <c:pt idx="129">
                  <c:v>304</c:v>
                </c:pt>
                <c:pt idx="130">
                  <c:v>279</c:v>
                </c:pt>
                <c:pt idx="131">
                  <c:v>260</c:v>
                </c:pt>
                <c:pt idx="132">
                  <c:v>266</c:v>
                </c:pt>
                <c:pt idx="133">
                  <c:v>271</c:v>
                </c:pt>
                <c:pt idx="134">
                  <c:v>366</c:v>
                </c:pt>
                <c:pt idx="135">
                  <c:v>264</c:v>
                </c:pt>
                <c:pt idx="136">
                  <c:v>268</c:v>
                </c:pt>
                <c:pt idx="137">
                  <c:v>317</c:v>
                </c:pt>
                <c:pt idx="138">
                  <c:v>312</c:v>
                </c:pt>
                <c:pt idx="139">
                  <c:v>328</c:v>
                </c:pt>
                <c:pt idx="140">
                  <c:v>337</c:v>
                </c:pt>
                <c:pt idx="141">
                  <c:v>325</c:v>
                </c:pt>
                <c:pt idx="142">
                  <c:v>272</c:v>
                </c:pt>
                <c:pt idx="143">
                  <c:v>269</c:v>
                </c:pt>
                <c:pt idx="144">
                  <c:v>274</c:v>
                </c:pt>
                <c:pt idx="145">
                  <c:v>364</c:v>
                </c:pt>
                <c:pt idx="146">
                  <c:v>401</c:v>
                </c:pt>
                <c:pt idx="147">
                  <c:v>387</c:v>
                </c:pt>
                <c:pt idx="148">
                  <c:v>367</c:v>
                </c:pt>
                <c:pt idx="149">
                  <c:v>340</c:v>
                </c:pt>
                <c:pt idx="150">
                  <c:v>286</c:v>
                </c:pt>
                <c:pt idx="151">
                  <c:v>292</c:v>
                </c:pt>
                <c:pt idx="152">
                  <c:v>243</c:v>
                </c:pt>
                <c:pt idx="153">
                  <c:v>230</c:v>
                </c:pt>
                <c:pt idx="154">
                  <c:v>244</c:v>
                </c:pt>
                <c:pt idx="155">
                  <c:v>232</c:v>
                </c:pt>
                <c:pt idx="156">
                  <c:v>249</c:v>
                </c:pt>
                <c:pt idx="157">
                  <c:v>237</c:v>
                </c:pt>
                <c:pt idx="158">
                  <c:v>306</c:v>
                </c:pt>
                <c:pt idx="159">
                  <c:v>263</c:v>
                </c:pt>
                <c:pt idx="160">
                  <c:v>232</c:v>
                </c:pt>
                <c:pt idx="161">
                  <c:v>250</c:v>
                </c:pt>
                <c:pt idx="162">
                  <c:v>263</c:v>
                </c:pt>
                <c:pt idx="163">
                  <c:v>272</c:v>
                </c:pt>
                <c:pt idx="164">
                  <c:v>286</c:v>
                </c:pt>
                <c:pt idx="165">
                  <c:v>287</c:v>
                </c:pt>
                <c:pt idx="166">
                  <c:v>270</c:v>
                </c:pt>
                <c:pt idx="167">
                  <c:v>260</c:v>
                </c:pt>
                <c:pt idx="168">
                  <c:v>260</c:v>
                </c:pt>
                <c:pt idx="169">
                  <c:v>322</c:v>
                </c:pt>
                <c:pt idx="170">
                  <c:v>356</c:v>
                </c:pt>
                <c:pt idx="171">
                  <c:v>349</c:v>
                </c:pt>
                <c:pt idx="172">
                  <c:v>333</c:v>
                </c:pt>
                <c:pt idx="173">
                  <c:v>302</c:v>
                </c:pt>
                <c:pt idx="174">
                  <c:v>249</c:v>
                </c:pt>
                <c:pt idx="175">
                  <c:v>258</c:v>
                </c:pt>
                <c:pt idx="176">
                  <c:v>246</c:v>
                </c:pt>
                <c:pt idx="177">
                  <c:v>251</c:v>
                </c:pt>
                <c:pt idx="178">
                  <c:v>224</c:v>
                </c:pt>
                <c:pt idx="179">
                  <c:v>224</c:v>
                </c:pt>
                <c:pt idx="180">
                  <c:v>238</c:v>
                </c:pt>
                <c:pt idx="181">
                  <c:v>233</c:v>
                </c:pt>
                <c:pt idx="182">
                  <c:v>262</c:v>
                </c:pt>
                <c:pt idx="183">
                  <c:v>230</c:v>
                </c:pt>
                <c:pt idx="184">
                  <c:v>242</c:v>
                </c:pt>
                <c:pt idx="185">
                  <c:v>264</c:v>
                </c:pt>
                <c:pt idx="186">
                  <c:v>283</c:v>
                </c:pt>
                <c:pt idx="187">
                  <c:v>313</c:v>
                </c:pt>
                <c:pt idx="188">
                  <c:v>288</c:v>
                </c:pt>
                <c:pt idx="189">
                  <c:v>271</c:v>
                </c:pt>
                <c:pt idx="190">
                  <c:v>289</c:v>
                </c:pt>
                <c:pt idx="191">
                  <c:v>276</c:v>
                </c:pt>
                <c:pt idx="192">
                  <c:v>255</c:v>
                </c:pt>
                <c:pt idx="193">
                  <c:v>251</c:v>
                </c:pt>
                <c:pt idx="194">
                  <c:v>256</c:v>
                </c:pt>
                <c:pt idx="195">
                  <c:v>230</c:v>
                </c:pt>
                <c:pt idx="196">
                  <c:v>224</c:v>
                </c:pt>
                <c:pt idx="197">
                  <c:v>253</c:v>
                </c:pt>
                <c:pt idx="198">
                  <c:v>250</c:v>
                </c:pt>
                <c:pt idx="199">
                  <c:v>266</c:v>
                </c:pt>
                <c:pt idx="200">
                  <c:v>229</c:v>
                </c:pt>
                <c:pt idx="201">
                  <c:v>248</c:v>
                </c:pt>
                <c:pt idx="202">
                  <c:v>261</c:v>
                </c:pt>
                <c:pt idx="203">
                  <c:v>251</c:v>
                </c:pt>
                <c:pt idx="204">
                  <c:v>254</c:v>
                </c:pt>
                <c:pt idx="205">
                  <c:v>258</c:v>
                </c:pt>
                <c:pt idx="206">
                  <c:v>236</c:v>
                </c:pt>
                <c:pt idx="207">
                  <c:v>240</c:v>
                </c:pt>
                <c:pt idx="208">
                  <c:v>283</c:v>
                </c:pt>
                <c:pt idx="209">
                  <c:v>320</c:v>
                </c:pt>
                <c:pt idx="210">
                  <c:v>336</c:v>
                </c:pt>
                <c:pt idx="211">
                  <c:v>303</c:v>
                </c:pt>
                <c:pt idx="212">
                  <c:v>322</c:v>
                </c:pt>
                <c:pt idx="213">
                  <c:v>335</c:v>
                </c:pt>
                <c:pt idx="214">
                  <c:v>326</c:v>
                </c:pt>
                <c:pt idx="215">
                  <c:v>330</c:v>
                </c:pt>
                <c:pt idx="216">
                  <c:v>288</c:v>
                </c:pt>
                <c:pt idx="217">
                  <c:v>266</c:v>
                </c:pt>
                <c:pt idx="218">
                  <c:v>292</c:v>
                </c:pt>
                <c:pt idx="219">
                  <c:v>286</c:v>
                </c:pt>
                <c:pt idx="220">
                  <c:v>275</c:v>
                </c:pt>
                <c:pt idx="221">
                  <c:v>260</c:v>
                </c:pt>
                <c:pt idx="222">
                  <c:v>237</c:v>
                </c:pt>
                <c:pt idx="223">
                  <c:v>235</c:v>
                </c:pt>
                <c:pt idx="224">
                  <c:v>241</c:v>
                </c:pt>
                <c:pt idx="225">
                  <c:v>256</c:v>
                </c:pt>
                <c:pt idx="226">
                  <c:v>240</c:v>
                </c:pt>
                <c:pt idx="227">
                  <c:v>222</c:v>
                </c:pt>
                <c:pt idx="228">
                  <c:v>260</c:v>
                </c:pt>
                <c:pt idx="229">
                  <c:v>218</c:v>
                </c:pt>
                <c:pt idx="230">
                  <c:v>241</c:v>
                </c:pt>
                <c:pt idx="231">
                  <c:v>238</c:v>
                </c:pt>
                <c:pt idx="232">
                  <c:v>236</c:v>
                </c:pt>
                <c:pt idx="233">
                  <c:v>253</c:v>
                </c:pt>
                <c:pt idx="234">
                  <c:v>281</c:v>
                </c:pt>
                <c:pt idx="235">
                  <c:v>281</c:v>
                </c:pt>
                <c:pt idx="236">
                  <c:v>289</c:v>
                </c:pt>
                <c:pt idx="237">
                  <c:v>334</c:v>
                </c:pt>
                <c:pt idx="238">
                  <c:v>345</c:v>
                </c:pt>
                <c:pt idx="239">
                  <c:v>366</c:v>
                </c:pt>
                <c:pt idx="240">
                  <c:v>404</c:v>
                </c:pt>
                <c:pt idx="241">
                  <c:v>469</c:v>
                </c:pt>
                <c:pt idx="242">
                  <c:v>450</c:v>
                </c:pt>
                <c:pt idx="243">
                  <c:v>414</c:v>
                </c:pt>
                <c:pt idx="244">
                  <c:v>467</c:v>
                </c:pt>
                <c:pt idx="245">
                  <c:v>435</c:v>
                </c:pt>
                <c:pt idx="246">
                  <c:v>377</c:v>
                </c:pt>
                <c:pt idx="247">
                  <c:v>382</c:v>
                </c:pt>
                <c:pt idx="248">
                  <c:v>331</c:v>
                </c:pt>
                <c:pt idx="249">
                  <c:v>280</c:v>
                </c:pt>
                <c:pt idx="250">
                  <c:v>272</c:v>
                </c:pt>
                <c:pt idx="251">
                  <c:v>281</c:v>
                </c:pt>
                <c:pt idx="252">
                  <c:v>284</c:v>
                </c:pt>
                <c:pt idx="253">
                  <c:v>274</c:v>
                </c:pt>
                <c:pt idx="254">
                  <c:v>290</c:v>
                </c:pt>
                <c:pt idx="255">
                  <c:v>282</c:v>
                </c:pt>
                <c:pt idx="256">
                  <c:v>292</c:v>
                </c:pt>
                <c:pt idx="257">
                  <c:v>318</c:v>
                </c:pt>
                <c:pt idx="258">
                  <c:v>331</c:v>
                </c:pt>
                <c:pt idx="259">
                  <c:v>344</c:v>
                </c:pt>
                <c:pt idx="260">
                  <c:v>334</c:v>
                </c:pt>
                <c:pt idx="261">
                  <c:v>311</c:v>
                </c:pt>
                <c:pt idx="262">
                  <c:v>300</c:v>
                </c:pt>
                <c:pt idx="263">
                  <c:v>297</c:v>
                </c:pt>
                <c:pt idx="264">
                  <c:v>314</c:v>
                </c:pt>
                <c:pt idx="265">
                  <c:v>413</c:v>
                </c:pt>
                <c:pt idx="266">
                  <c:v>467</c:v>
                </c:pt>
                <c:pt idx="267">
                  <c:v>454</c:v>
                </c:pt>
                <c:pt idx="268">
                  <c:v>456</c:v>
                </c:pt>
                <c:pt idx="269">
                  <c:v>427</c:v>
                </c:pt>
                <c:pt idx="270">
                  <c:v>361</c:v>
                </c:pt>
                <c:pt idx="271">
                  <c:v>247</c:v>
                </c:pt>
                <c:pt idx="272">
                  <c:v>309</c:v>
                </c:pt>
                <c:pt idx="273">
                  <c:v>354</c:v>
                </c:pt>
                <c:pt idx="274">
                  <c:v>374</c:v>
                </c:pt>
                <c:pt idx="275">
                  <c:v>353</c:v>
                </c:pt>
                <c:pt idx="276">
                  <c:v>325</c:v>
                </c:pt>
                <c:pt idx="277">
                  <c:v>343</c:v>
                </c:pt>
                <c:pt idx="278">
                  <c:v>364</c:v>
                </c:pt>
                <c:pt idx="279">
                  <c:v>389</c:v>
                </c:pt>
                <c:pt idx="280">
                  <c:v>403</c:v>
                </c:pt>
                <c:pt idx="281">
                  <c:v>417</c:v>
                </c:pt>
                <c:pt idx="282">
                  <c:v>414</c:v>
                </c:pt>
                <c:pt idx="283">
                  <c:v>438</c:v>
                </c:pt>
                <c:pt idx="284">
                  <c:v>426</c:v>
                </c:pt>
                <c:pt idx="285">
                  <c:v>375</c:v>
                </c:pt>
                <c:pt idx="286">
                  <c:v>358</c:v>
                </c:pt>
                <c:pt idx="287">
                  <c:v>358</c:v>
                </c:pt>
                <c:pt idx="288">
                  <c:v>343</c:v>
                </c:pt>
                <c:pt idx="289">
                  <c:v>453</c:v>
                </c:pt>
                <c:pt idx="290">
                  <c:v>502</c:v>
                </c:pt>
                <c:pt idx="291">
                  <c:v>514</c:v>
                </c:pt>
                <c:pt idx="292">
                  <c:v>492</c:v>
                </c:pt>
                <c:pt idx="293">
                  <c:v>468</c:v>
                </c:pt>
                <c:pt idx="294">
                  <c:v>402</c:v>
                </c:pt>
                <c:pt idx="295">
                  <c:v>336</c:v>
                </c:pt>
                <c:pt idx="296">
                  <c:v>262</c:v>
                </c:pt>
                <c:pt idx="297">
                  <c:v>220</c:v>
                </c:pt>
                <c:pt idx="298">
                  <c:v>217</c:v>
                </c:pt>
                <c:pt idx="299">
                  <c:v>223</c:v>
                </c:pt>
                <c:pt idx="300">
                  <c:v>228</c:v>
                </c:pt>
                <c:pt idx="301">
                  <c:v>241</c:v>
                </c:pt>
                <c:pt idx="302">
                  <c:v>289</c:v>
                </c:pt>
                <c:pt idx="303">
                  <c:v>293</c:v>
                </c:pt>
                <c:pt idx="304">
                  <c:v>321</c:v>
                </c:pt>
                <c:pt idx="305">
                  <c:v>338</c:v>
                </c:pt>
                <c:pt idx="306">
                  <c:v>386</c:v>
                </c:pt>
                <c:pt idx="307">
                  <c:v>384</c:v>
                </c:pt>
                <c:pt idx="308">
                  <c:v>362</c:v>
                </c:pt>
                <c:pt idx="309">
                  <c:v>329</c:v>
                </c:pt>
                <c:pt idx="310">
                  <c:v>317</c:v>
                </c:pt>
                <c:pt idx="311">
                  <c:v>313</c:v>
                </c:pt>
                <c:pt idx="312">
                  <c:v>296</c:v>
                </c:pt>
                <c:pt idx="313">
                  <c:v>369</c:v>
                </c:pt>
                <c:pt idx="314">
                  <c:v>408</c:v>
                </c:pt>
                <c:pt idx="315">
                  <c:v>379</c:v>
                </c:pt>
                <c:pt idx="316">
                  <c:v>386</c:v>
                </c:pt>
                <c:pt idx="317">
                  <c:v>420</c:v>
                </c:pt>
                <c:pt idx="318">
                  <c:v>353</c:v>
                </c:pt>
                <c:pt idx="319">
                  <c:v>315</c:v>
                </c:pt>
                <c:pt idx="320">
                  <c:v>279</c:v>
                </c:pt>
                <c:pt idx="321">
                  <c:v>272</c:v>
                </c:pt>
                <c:pt idx="322">
                  <c:v>257</c:v>
                </c:pt>
                <c:pt idx="323">
                  <c:v>258</c:v>
                </c:pt>
                <c:pt idx="324">
                  <c:v>276</c:v>
                </c:pt>
                <c:pt idx="325">
                  <c:v>315</c:v>
                </c:pt>
                <c:pt idx="326">
                  <c:v>374</c:v>
                </c:pt>
                <c:pt idx="327">
                  <c:v>325</c:v>
                </c:pt>
                <c:pt idx="328">
                  <c:v>404</c:v>
                </c:pt>
                <c:pt idx="329">
                  <c:v>317</c:v>
                </c:pt>
                <c:pt idx="330">
                  <c:v>309</c:v>
                </c:pt>
                <c:pt idx="331">
                  <c:v>297</c:v>
                </c:pt>
                <c:pt idx="332">
                  <c:v>284</c:v>
                </c:pt>
                <c:pt idx="333">
                  <c:v>283</c:v>
                </c:pt>
                <c:pt idx="334">
                  <c:v>283</c:v>
                </c:pt>
                <c:pt idx="335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48-4C57-AD8A-4E8E1535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852528"/>
        <c:axId val="1937840016"/>
      </c:lineChart>
      <c:catAx>
        <c:axId val="193785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40016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19378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378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Charts'!$U$34</c:f>
          <c:strCache>
            <c:ptCount val="1"/>
            <c:pt idx="0">
              <c:v>Hourly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'Hourly Charts'!$R$2</c:f>
              <c:strCache>
                <c:ptCount val="1"/>
                <c:pt idx="0">
                  <c:v>TEPC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Charts'!$R$3:$R$362</c:f>
              <c:numCache>
                <c:formatCode>#,##0</c:formatCode>
                <c:ptCount val="360"/>
                <c:pt idx="0">
                  <c:v>-149</c:v>
                </c:pt>
                <c:pt idx="1">
                  <c:v>-144</c:v>
                </c:pt>
                <c:pt idx="2">
                  <c:v>-147</c:v>
                </c:pt>
                <c:pt idx="3">
                  <c:v>-155</c:v>
                </c:pt>
                <c:pt idx="4">
                  <c:v>-127</c:v>
                </c:pt>
                <c:pt idx="5">
                  <c:v>-126</c:v>
                </c:pt>
                <c:pt idx="6">
                  <c:v>-175</c:v>
                </c:pt>
                <c:pt idx="7">
                  <c:v>-184</c:v>
                </c:pt>
                <c:pt idx="8">
                  <c:v>-213</c:v>
                </c:pt>
                <c:pt idx="9">
                  <c:v>-217</c:v>
                </c:pt>
                <c:pt idx="10">
                  <c:v>-216</c:v>
                </c:pt>
                <c:pt idx="11">
                  <c:v>-225</c:v>
                </c:pt>
                <c:pt idx="12">
                  <c:v>-224</c:v>
                </c:pt>
                <c:pt idx="13">
                  <c:v>-136</c:v>
                </c:pt>
                <c:pt idx="14">
                  <c:v>-77</c:v>
                </c:pt>
                <c:pt idx="15">
                  <c:v>-117</c:v>
                </c:pt>
                <c:pt idx="16">
                  <c:v>-140</c:v>
                </c:pt>
                <c:pt idx="17">
                  <c:v>-176</c:v>
                </c:pt>
                <c:pt idx="18">
                  <c:v>-205</c:v>
                </c:pt>
                <c:pt idx="19">
                  <c:v>-190</c:v>
                </c:pt>
                <c:pt idx="20">
                  <c:v>-190</c:v>
                </c:pt>
                <c:pt idx="21">
                  <c:v>-187</c:v>
                </c:pt>
                <c:pt idx="22">
                  <c:v>-202</c:v>
                </c:pt>
                <c:pt idx="23">
                  <c:v>-183</c:v>
                </c:pt>
                <c:pt idx="24">
                  <c:v>-133</c:v>
                </c:pt>
                <c:pt idx="25">
                  <c:v>-140</c:v>
                </c:pt>
                <c:pt idx="26">
                  <c:v>-113</c:v>
                </c:pt>
                <c:pt idx="27">
                  <c:v>-150</c:v>
                </c:pt>
                <c:pt idx="28">
                  <c:v>-155</c:v>
                </c:pt>
                <c:pt idx="29">
                  <c:v>-167</c:v>
                </c:pt>
                <c:pt idx="30">
                  <c:v>-199</c:v>
                </c:pt>
                <c:pt idx="31">
                  <c:v>-233</c:v>
                </c:pt>
                <c:pt idx="32">
                  <c:v>-264</c:v>
                </c:pt>
                <c:pt idx="33">
                  <c:v>-255</c:v>
                </c:pt>
                <c:pt idx="34">
                  <c:v>-241</c:v>
                </c:pt>
                <c:pt idx="35">
                  <c:v>-233</c:v>
                </c:pt>
                <c:pt idx="36">
                  <c:v>-204</c:v>
                </c:pt>
                <c:pt idx="37">
                  <c:v>-220</c:v>
                </c:pt>
                <c:pt idx="38">
                  <c:v>-211</c:v>
                </c:pt>
                <c:pt idx="39">
                  <c:v>-207</c:v>
                </c:pt>
                <c:pt idx="40">
                  <c:v>-196</c:v>
                </c:pt>
                <c:pt idx="41">
                  <c:v>-219</c:v>
                </c:pt>
                <c:pt idx="42">
                  <c:v>-241</c:v>
                </c:pt>
                <c:pt idx="43">
                  <c:v>-201</c:v>
                </c:pt>
                <c:pt idx="44">
                  <c:v>-167</c:v>
                </c:pt>
                <c:pt idx="45">
                  <c:v>-181</c:v>
                </c:pt>
                <c:pt idx="46">
                  <c:v>-192</c:v>
                </c:pt>
                <c:pt idx="47">
                  <c:v>-153</c:v>
                </c:pt>
                <c:pt idx="48">
                  <c:v>-87</c:v>
                </c:pt>
                <c:pt idx="49">
                  <c:v>-109</c:v>
                </c:pt>
                <c:pt idx="50">
                  <c:v>-145</c:v>
                </c:pt>
                <c:pt idx="51">
                  <c:v>-186</c:v>
                </c:pt>
                <c:pt idx="52">
                  <c:v>-217</c:v>
                </c:pt>
                <c:pt idx="53">
                  <c:v>-185</c:v>
                </c:pt>
                <c:pt idx="54">
                  <c:v>-221</c:v>
                </c:pt>
                <c:pt idx="55">
                  <c:v>-208</c:v>
                </c:pt>
                <c:pt idx="56">
                  <c:v>-238</c:v>
                </c:pt>
                <c:pt idx="57">
                  <c:v>-203</c:v>
                </c:pt>
                <c:pt idx="58">
                  <c:v>-217</c:v>
                </c:pt>
                <c:pt idx="59">
                  <c:v>-212</c:v>
                </c:pt>
                <c:pt idx="60">
                  <c:v>-187</c:v>
                </c:pt>
                <c:pt idx="61">
                  <c:v>-143</c:v>
                </c:pt>
                <c:pt idx="62">
                  <c:v>-113</c:v>
                </c:pt>
                <c:pt idx="63">
                  <c:v>-103</c:v>
                </c:pt>
                <c:pt idx="64">
                  <c:v>-120</c:v>
                </c:pt>
                <c:pt idx="65">
                  <c:v>-71</c:v>
                </c:pt>
                <c:pt idx="66">
                  <c:v>-128</c:v>
                </c:pt>
                <c:pt idx="67">
                  <c:v>-142</c:v>
                </c:pt>
                <c:pt idx="68">
                  <c:v>-143</c:v>
                </c:pt>
                <c:pt idx="69">
                  <c:v>-118</c:v>
                </c:pt>
                <c:pt idx="70">
                  <c:v>-90</c:v>
                </c:pt>
                <c:pt idx="71">
                  <c:v>-105</c:v>
                </c:pt>
                <c:pt idx="72">
                  <c:v>-103</c:v>
                </c:pt>
                <c:pt idx="73">
                  <c:v>-134</c:v>
                </c:pt>
                <c:pt idx="74">
                  <c:v>-180</c:v>
                </c:pt>
                <c:pt idx="75">
                  <c:v>-216</c:v>
                </c:pt>
                <c:pt idx="76">
                  <c:v>-206</c:v>
                </c:pt>
                <c:pt idx="77">
                  <c:v>-169</c:v>
                </c:pt>
                <c:pt idx="78">
                  <c:v>-153</c:v>
                </c:pt>
                <c:pt idx="79">
                  <c:v>-181</c:v>
                </c:pt>
                <c:pt idx="80">
                  <c:v>-197</c:v>
                </c:pt>
                <c:pt idx="81">
                  <c:v>-194</c:v>
                </c:pt>
                <c:pt idx="82">
                  <c:v>-200</c:v>
                </c:pt>
                <c:pt idx="83">
                  <c:v>-161</c:v>
                </c:pt>
                <c:pt idx="84">
                  <c:v>-125</c:v>
                </c:pt>
                <c:pt idx="85">
                  <c:v>-93</c:v>
                </c:pt>
                <c:pt idx="86">
                  <c:v>-93</c:v>
                </c:pt>
                <c:pt idx="87">
                  <c:v>-65</c:v>
                </c:pt>
                <c:pt idx="88">
                  <c:v>-74</c:v>
                </c:pt>
                <c:pt idx="89">
                  <c:v>-127</c:v>
                </c:pt>
                <c:pt idx="90">
                  <c:v>-128</c:v>
                </c:pt>
                <c:pt idx="91">
                  <c:v>-118</c:v>
                </c:pt>
                <c:pt idx="92">
                  <c:v>-104</c:v>
                </c:pt>
                <c:pt idx="93">
                  <c:v>-110</c:v>
                </c:pt>
                <c:pt idx="94">
                  <c:v>-112</c:v>
                </c:pt>
                <c:pt idx="95">
                  <c:v>-110</c:v>
                </c:pt>
                <c:pt idx="96">
                  <c:v>-100</c:v>
                </c:pt>
                <c:pt idx="97">
                  <c:v>-60</c:v>
                </c:pt>
                <c:pt idx="98">
                  <c:v>-49</c:v>
                </c:pt>
                <c:pt idx="99">
                  <c:v>-10</c:v>
                </c:pt>
                <c:pt idx="100">
                  <c:v>14</c:v>
                </c:pt>
                <c:pt idx="101">
                  <c:v>-15</c:v>
                </c:pt>
                <c:pt idx="102">
                  <c:v>-38</c:v>
                </c:pt>
                <c:pt idx="103">
                  <c:v>-117</c:v>
                </c:pt>
                <c:pt idx="104">
                  <c:v>-157</c:v>
                </c:pt>
                <c:pt idx="105">
                  <c:v>-136</c:v>
                </c:pt>
                <c:pt idx="106">
                  <c:v>-135</c:v>
                </c:pt>
                <c:pt idx="107">
                  <c:v>-137</c:v>
                </c:pt>
                <c:pt idx="108">
                  <c:v>-115</c:v>
                </c:pt>
                <c:pt idx="109">
                  <c:v>-55</c:v>
                </c:pt>
                <c:pt idx="110">
                  <c:v>-61</c:v>
                </c:pt>
                <c:pt idx="111">
                  <c:v>-94</c:v>
                </c:pt>
                <c:pt idx="112">
                  <c:v>-141</c:v>
                </c:pt>
                <c:pt idx="113">
                  <c:v>-143</c:v>
                </c:pt>
                <c:pt idx="114">
                  <c:v>-164</c:v>
                </c:pt>
                <c:pt idx="115">
                  <c:v>-178</c:v>
                </c:pt>
                <c:pt idx="116">
                  <c:v>-172</c:v>
                </c:pt>
                <c:pt idx="117">
                  <c:v>-136</c:v>
                </c:pt>
                <c:pt idx="118">
                  <c:v>-139</c:v>
                </c:pt>
                <c:pt idx="119">
                  <c:v>-123</c:v>
                </c:pt>
                <c:pt idx="120">
                  <c:v>-58</c:v>
                </c:pt>
                <c:pt idx="121">
                  <c:v>-121</c:v>
                </c:pt>
                <c:pt idx="122">
                  <c:v>-94</c:v>
                </c:pt>
                <c:pt idx="123">
                  <c:v>-95</c:v>
                </c:pt>
                <c:pt idx="124">
                  <c:v>-90</c:v>
                </c:pt>
                <c:pt idx="125">
                  <c:v>-73</c:v>
                </c:pt>
                <c:pt idx="126">
                  <c:v>-135</c:v>
                </c:pt>
                <c:pt idx="127">
                  <c:v>-225</c:v>
                </c:pt>
                <c:pt idx="128">
                  <c:v>-322</c:v>
                </c:pt>
                <c:pt idx="129">
                  <c:v>-319</c:v>
                </c:pt>
                <c:pt idx="130">
                  <c:v>-327</c:v>
                </c:pt>
                <c:pt idx="131">
                  <c:v>-324</c:v>
                </c:pt>
                <c:pt idx="132">
                  <c:v>-300</c:v>
                </c:pt>
                <c:pt idx="133">
                  <c:v>-212</c:v>
                </c:pt>
                <c:pt idx="134">
                  <c:v>-78</c:v>
                </c:pt>
                <c:pt idx="135">
                  <c:v>-75</c:v>
                </c:pt>
                <c:pt idx="136">
                  <c:v>-118</c:v>
                </c:pt>
                <c:pt idx="137">
                  <c:v>-47</c:v>
                </c:pt>
                <c:pt idx="138">
                  <c:v>-142</c:v>
                </c:pt>
                <c:pt idx="139">
                  <c:v>-206</c:v>
                </c:pt>
                <c:pt idx="140">
                  <c:v>-195</c:v>
                </c:pt>
                <c:pt idx="141">
                  <c:v>-155</c:v>
                </c:pt>
                <c:pt idx="142">
                  <c:v>-233</c:v>
                </c:pt>
                <c:pt idx="143">
                  <c:v>-227</c:v>
                </c:pt>
                <c:pt idx="144">
                  <c:v>-194</c:v>
                </c:pt>
                <c:pt idx="145">
                  <c:v>-165</c:v>
                </c:pt>
                <c:pt idx="146">
                  <c:v>-185</c:v>
                </c:pt>
                <c:pt idx="147">
                  <c:v>-193</c:v>
                </c:pt>
                <c:pt idx="148">
                  <c:v>-174</c:v>
                </c:pt>
                <c:pt idx="149">
                  <c:v>-176</c:v>
                </c:pt>
                <c:pt idx="150">
                  <c:v>-210</c:v>
                </c:pt>
                <c:pt idx="151">
                  <c:v>-261</c:v>
                </c:pt>
                <c:pt idx="152">
                  <c:v>-363</c:v>
                </c:pt>
                <c:pt idx="153">
                  <c:v>-348</c:v>
                </c:pt>
                <c:pt idx="154">
                  <c:v>-334</c:v>
                </c:pt>
                <c:pt idx="155">
                  <c:v>-329</c:v>
                </c:pt>
                <c:pt idx="156">
                  <c:v>-289</c:v>
                </c:pt>
                <c:pt idx="157">
                  <c:v>-249</c:v>
                </c:pt>
                <c:pt idx="158">
                  <c:v>-223</c:v>
                </c:pt>
                <c:pt idx="159">
                  <c:v>-264</c:v>
                </c:pt>
                <c:pt idx="160">
                  <c:v>-308</c:v>
                </c:pt>
                <c:pt idx="161">
                  <c:v>-309</c:v>
                </c:pt>
                <c:pt idx="162">
                  <c:v>-300</c:v>
                </c:pt>
                <c:pt idx="163">
                  <c:v>-289</c:v>
                </c:pt>
                <c:pt idx="164">
                  <c:v>-275</c:v>
                </c:pt>
                <c:pt idx="165">
                  <c:v>-270</c:v>
                </c:pt>
                <c:pt idx="166">
                  <c:v>-286</c:v>
                </c:pt>
                <c:pt idx="167">
                  <c:v>-257</c:v>
                </c:pt>
                <c:pt idx="168">
                  <c:v>-233</c:v>
                </c:pt>
                <c:pt idx="169">
                  <c:v>-248</c:v>
                </c:pt>
                <c:pt idx="170">
                  <c:v>-267</c:v>
                </c:pt>
                <c:pt idx="171">
                  <c:v>-244</c:v>
                </c:pt>
                <c:pt idx="172">
                  <c:v>-232</c:v>
                </c:pt>
                <c:pt idx="173">
                  <c:v>-218</c:v>
                </c:pt>
                <c:pt idx="174">
                  <c:v>-238</c:v>
                </c:pt>
                <c:pt idx="175">
                  <c:v>-270</c:v>
                </c:pt>
                <c:pt idx="176">
                  <c:v>-339</c:v>
                </c:pt>
                <c:pt idx="177">
                  <c:v>-321</c:v>
                </c:pt>
                <c:pt idx="178">
                  <c:v>-330</c:v>
                </c:pt>
                <c:pt idx="179">
                  <c:v>-321</c:v>
                </c:pt>
                <c:pt idx="180">
                  <c:v>-285</c:v>
                </c:pt>
                <c:pt idx="181">
                  <c:v>-203</c:v>
                </c:pt>
                <c:pt idx="182">
                  <c:v>-124</c:v>
                </c:pt>
                <c:pt idx="183">
                  <c:v>-101</c:v>
                </c:pt>
                <c:pt idx="184">
                  <c:v>-98</c:v>
                </c:pt>
                <c:pt idx="185">
                  <c:v>-138</c:v>
                </c:pt>
                <c:pt idx="186">
                  <c:v>-167</c:v>
                </c:pt>
                <c:pt idx="187">
                  <c:v>-173</c:v>
                </c:pt>
                <c:pt idx="188">
                  <c:v>-157</c:v>
                </c:pt>
                <c:pt idx="189">
                  <c:v>-165</c:v>
                </c:pt>
                <c:pt idx="190">
                  <c:v>-150</c:v>
                </c:pt>
                <c:pt idx="191">
                  <c:v>-139</c:v>
                </c:pt>
                <c:pt idx="192">
                  <c:v>-127</c:v>
                </c:pt>
                <c:pt idx="193">
                  <c:v>-208</c:v>
                </c:pt>
                <c:pt idx="194">
                  <c:v>-191</c:v>
                </c:pt>
                <c:pt idx="195">
                  <c:v>-200</c:v>
                </c:pt>
                <c:pt idx="196">
                  <c:v>-184</c:v>
                </c:pt>
                <c:pt idx="197">
                  <c:v>-134</c:v>
                </c:pt>
                <c:pt idx="198">
                  <c:v>-156</c:v>
                </c:pt>
                <c:pt idx="199">
                  <c:v>-228</c:v>
                </c:pt>
                <c:pt idx="200">
                  <c:v>-326</c:v>
                </c:pt>
                <c:pt idx="201">
                  <c:v>-291</c:v>
                </c:pt>
                <c:pt idx="202">
                  <c:v>-267</c:v>
                </c:pt>
                <c:pt idx="203">
                  <c:v>-256</c:v>
                </c:pt>
                <c:pt idx="204">
                  <c:v>-215</c:v>
                </c:pt>
                <c:pt idx="205">
                  <c:v>-127</c:v>
                </c:pt>
                <c:pt idx="206">
                  <c:v>-142</c:v>
                </c:pt>
                <c:pt idx="207">
                  <c:v>-215</c:v>
                </c:pt>
                <c:pt idx="208">
                  <c:v>-220</c:v>
                </c:pt>
                <c:pt idx="209">
                  <c:v>-213</c:v>
                </c:pt>
                <c:pt idx="210">
                  <c:v>-244</c:v>
                </c:pt>
                <c:pt idx="211">
                  <c:v>-258</c:v>
                </c:pt>
                <c:pt idx="212">
                  <c:v>-252</c:v>
                </c:pt>
                <c:pt idx="213">
                  <c:v>-238</c:v>
                </c:pt>
                <c:pt idx="214">
                  <c:v>-247</c:v>
                </c:pt>
                <c:pt idx="215">
                  <c:v>-231</c:v>
                </c:pt>
                <c:pt idx="216">
                  <c:v>-187</c:v>
                </c:pt>
                <c:pt idx="217">
                  <c:v>-248</c:v>
                </c:pt>
                <c:pt idx="218">
                  <c:v>-217</c:v>
                </c:pt>
                <c:pt idx="219">
                  <c:v>-242</c:v>
                </c:pt>
                <c:pt idx="220">
                  <c:v>-265</c:v>
                </c:pt>
                <c:pt idx="221">
                  <c:v>-242</c:v>
                </c:pt>
                <c:pt idx="222">
                  <c:v>-231</c:v>
                </c:pt>
                <c:pt idx="223">
                  <c:v>-310</c:v>
                </c:pt>
                <c:pt idx="224">
                  <c:v>-381</c:v>
                </c:pt>
                <c:pt idx="225">
                  <c:v>-350</c:v>
                </c:pt>
                <c:pt idx="226">
                  <c:v>-345</c:v>
                </c:pt>
                <c:pt idx="227">
                  <c:v>-365</c:v>
                </c:pt>
                <c:pt idx="228">
                  <c:v>-310</c:v>
                </c:pt>
                <c:pt idx="229">
                  <c:v>-237</c:v>
                </c:pt>
                <c:pt idx="230">
                  <c:v>-194</c:v>
                </c:pt>
                <c:pt idx="231">
                  <c:v>-149</c:v>
                </c:pt>
                <c:pt idx="232">
                  <c:v>-163</c:v>
                </c:pt>
                <c:pt idx="233">
                  <c:v>-204</c:v>
                </c:pt>
                <c:pt idx="234">
                  <c:v>-245</c:v>
                </c:pt>
                <c:pt idx="235">
                  <c:v>-253</c:v>
                </c:pt>
                <c:pt idx="236">
                  <c:v>-247</c:v>
                </c:pt>
                <c:pt idx="237">
                  <c:v>-250</c:v>
                </c:pt>
                <c:pt idx="238">
                  <c:v>-321</c:v>
                </c:pt>
                <c:pt idx="239">
                  <c:v>-328</c:v>
                </c:pt>
                <c:pt idx="240">
                  <c:v>-243</c:v>
                </c:pt>
                <c:pt idx="241">
                  <c:v>-286</c:v>
                </c:pt>
                <c:pt idx="242">
                  <c:v>-310</c:v>
                </c:pt>
                <c:pt idx="243">
                  <c:v>-341</c:v>
                </c:pt>
                <c:pt idx="244">
                  <c:v>-302</c:v>
                </c:pt>
                <c:pt idx="245">
                  <c:v>-261</c:v>
                </c:pt>
                <c:pt idx="246">
                  <c:v>-267</c:v>
                </c:pt>
                <c:pt idx="247">
                  <c:v>-339</c:v>
                </c:pt>
                <c:pt idx="248">
                  <c:v>-444</c:v>
                </c:pt>
                <c:pt idx="249">
                  <c:v>-430</c:v>
                </c:pt>
                <c:pt idx="250">
                  <c:v>-420</c:v>
                </c:pt>
                <c:pt idx="251">
                  <c:v>-404</c:v>
                </c:pt>
                <c:pt idx="252">
                  <c:v>-370</c:v>
                </c:pt>
                <c:pt idx="253">
                  <c:v>-281</c:v>
                </c:pt>
                <c:pt idx="254">
                  <c:v>-266</c:v>
                </c:pt>
                <c:pt idx="255">
                  <c:v>-270</c:v>
                </c:pt>
                <c:pt idx="256">
                  <c:v>-283</c:v>
                </c:pt>
                <c:pt idx="257">
                  <c:v>-324</c:v>
                </c:pt>
                <c:pt idx="258">
                  <c:v>-383</c:v>
                </c:pt>
                <c:pt idx="259">
                  <c:v>-360</c:v>
                </c:pt>
                <c:pt idx="260">
                  <c:v>-362</c:v>
                </c:pt>
                <c:pt idx="261">
                  <c:v>-369</c:v>
                </c:pt>
                <c:pt idx="262">
                  <c:v>-367</c:v>
                </c:pt>
                <c:pt idx="263">
                  <c:v>-354</c:v>
                </c:pt>
                <c:pt idx="264">
                  <c:v>-180</c:v>
                </c:pt>
                <c:pt idx="265">
                  <c:v>-155</c:v>
                </c:pt>
                <c:pt idx="266">
                  <c:v>-144</c:v>
                </c:pt>
                <c:pt idx="267">
                  <c:v>-157</c:v>
                </c:pt>
                <c:pt idx="268">
                  <c:v>-145</c:v>
                </c:pt>
                <c:pt idx="269">
                  <c:v>-134</c:v>
                </c:pt>
                <c:pt idx="270">
                  <c:v>-167</c:v>
                </c:pt>
                <c:pt idx="271">
                  <c:v>-367</c:v>
                </c:pt>
                <c:pt idx="272">
                  <c:v>-414</c:v>
                </c:pt>
                <c:pt idx="273">
                  <c:v>-373</c:v>
                </c:pt>
                <c:pt idx="274">
                  <c:v>-342</c:v>
                </c:pt>
                <c:pt idx="275">
                  <c:v>-352</c:v>
                </c:pt>
                <c:pt idx="276">
                  <c:v>-351</c:v>
                </c:pt>
                <c:pt idx="277">
                  <c:v>-282</c:v>
                </c:pt>
                <c:pt idx="278">
                  <c:v>-209</c:v>
                </c:pt>
                <c:pt idx="279">
                  <c:v>-215</c:v>
                </c:pt>
                <c:pt idx="280">
                  <c:v>-194</c:v>
                </c:pt>
                <c:pt idx="281">
                  <c:v>-228</c:v>
                </c:pt>
                <c:pt idx="282">
                  <c:v>-270</c:v>
                </c:pt>
                <c:pt idx="283">
                  <c:v>-179</c:v>
                </c:pt>
                <c:pt idx="284">
                  <c:v>-183</c:v>
                </c:pt>
                <c:pt idx="285">
                  <c:v>-187</c:v>
                </c:pt>
                <c:pt idx="286">
                  <c:v>-176</c:v>
                </c:pt>
                <c:pt idx="287">
                  <c:v>-142</c:v>
                </c:pt>
                <c:pt idx="288">
                  <c:v>-204</c:v>
                </c:pt>
                <c:pt idx="289">
                  <c:v>-220</c:v>
                </c:pt>
                <c:pt idx="290">
                  <c:v>-202</c:v>
                </c:pt>
                <c:pt idx="291">
                  <c:v>-138</c:v>
                </c:pt>
                <c:pt idx="292">
                  <c:v>-188</c:v>
                </c:pt>
                <c:pt idx="293">
                  <c:v>-160</c:v>
                </c:pt>
                <c:pt idx="294">
                  <c:v>-181</c:v>
                </c:pt>
                <c:pt idx="295">
                  <c:v>-272</c:v>
                </c:pt>
                <c:pt idx="296">
                  <c:v>-384</c:v>
                </c:pt>
                <c:pt idx="297">
                  <c:v>-375</c:v>
                </c:pt>
                <c:pt idx="298">
                  <c:v>-374</c:v>
                </c:pt>
                <c:pt idx="299">
                  <c:v>-371</c:v>
                </c:pt>
                <c:pt idx="300">
                  <c:v>-340</c:v>
                </c:pt>
                <c:pt idx="301">
                  <c:v>-276</c:v>
                </c:pt>
                <c:pt idx="302">
                  <c:v>-210</c:v>
                </c:pt>
                <c:pt idx="303">
                  <c:v>-254</c:v>
                </c:pt>
                <c:pt idx="304">
                  <c:v>-267</c:v>
                </c:pt>
                <c:pt idx="305">
                  <c:v>-259</c:v>
                </c:pt>
                <c:pt idx="306">
                  <c:v>-265</c:v>
                </c:pt>
                <c:pt idx="307">
                  <c:v>-277</c:v>
                </c:pt>
                <c:pt idx="308">
                  <c:v>-287</c:v>
                </c:pt>
                <c:pt idx="309">
                  <c:v>-285</c:v>
                </c:pt>
                <c:pt idx="310">
                  <c:v>-275</c:v>
                </c:pt>
                <c:pt idx="311">
                  <c:v>-278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0-40A8-9F4F-6B81F219AFE2}"/>
            </c:ext>
          </c:extLst>
        </c:ser>
        <c:ser>
          <c:idx val="0"/>
          <c:order val="1"/>
          <c:tx>
            <c:strRef>
              <c:f>'Hourly Charts'!$Q$2</c:f>
              <c:strCache>
                <c:ptCount val="1"/>
                <c:pt idx="0">
                  <c:v>SWPP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Charts'!$Q$3:$Q$362</c:f>
              <c:numCache>
                <c:formatCode>#,##0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0-40A8-9F4F-6B81F219AFE2}"/>
            </c:ext>
          </c:extLst>
        </c:ser>
        <c:ser>
          <c:idx val="2"/>
          <c:order val="2"/>
          <c:tx>
            <c:strRef>
              <c:f>'Hourly Charts'!$P$2</c:f>
              <c:strCache>
                <c:ptCount val="1"/>
                <c:pt idx="0">
                  <c:v>PNM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Charts'!$P$3:$P$362</c:f>
              <c:numCache>
                <c:formatCode>#,##0</c:formatCode>
                <c:ptCount val="360"/>
                <c:pt idx="0">
                  <c:v>-451</c:v>
                </c:pt>
                <c:pt idx="1">
                  <c:v>-473</c:v>
                </c:pt>
                <c:pt idx="2">
                  <c:v>-444</c:v>
                </c:pt>
                <c:pt idx="3">
                  <c:v>-439</c:v>
                </c:pt>
                <c:pt idx="4">
                  <c:v>-459</c:v>
                </c:pt>
                <c:pt idx="5">
                  <c:v>-420</c:v>
                </c:pt>
                <c:pt idx="6">
                  <c:v>-394</c:v>
                </c:pt>
                <c:pt idx="7">
                  <c:v>-383</c:v>
                </c:pt>
                <c:pt idx="8">
                  <c:v>-303</c:v>
                </c:pt>
                <c:pt idx="9">
                  <c:v>-296</c:v>
                </c:pt>
                <c:pt idx="10">
                  <c:v>-300</c:v>
                </c:pt>
                <c:pt idx="11">
                  <c:v>-287</c:v>
                </c:pt>
                <c:pt idx="12">
                  <c:v>-322</c:v>
                </c:pt>
                <c:pt idx="13">
                  <c:v>-366</c:v>
                </c:pt>
                <c:pt idx="14">
                  <c:v>-471</c:v>
                </c:pt>
                <c:pt idx="15">
                  <c:v>-486</c:v>
                </c:pt>
                <c:pt idx="16">
                  <c:v>-486</c:v>
                </c:pt>
                <c:pt idx="17">
                  <c:v>-427</c:v>
                </c:pt>
                <c:pt idx="18">
                  <c:v>-386</c:v>
                </c:pt>
                <c:pt idx="19">
                  <c:v>-395</c:v>
                </c:pt>
                <c:pt idx="20">
                  <c:v>-386</c:v>
                </c:pt>
                <c:pt idx="21">
                  <c:v>-374</c:v>
                </c:pt>
                <c:pt idx="22">
                  <c:v>-342</c:v>
                </c:pt>
                <c:pt idx="23">
                  <c:v>-367</c:v>
                </c:pt>
                <c:pt idx="24">
                  <c:v>-454</c:v>
                </c:pt>
                <c:pt idx="25">
                  <c:v>-477</c:v>
                </c:pt>
                <c:pt idx="26">
                  <c:v>-505</c:v>
                </c:pt>
                <c:pt idx="27">
                  <c:v>-471</c:v>
                </c:pt>
                <c:pt idx="28">
                  <c:v>-463</c:v>
                </c:pt>
                <c:pt idx="29">
                  <c:v>-466</c:v>
                </c:pt>
                <c:pt idx="30">
                  <c:v>-435</c:v>
                </c:pt>
                <c:pt idx="31">
                  <c:v>-331</c:v>
                </c:pt>
                <c:pt idx="32">
                  <c:v>-306</c:v>
                </c:pt>
                <c:pt idx="33">
                  <c:v>-279</c:v>
                </c:pt>
                <c:pt idx="34">
                  <c:v>-278</c:v>
                </c:pt>
                <c:pt idx="35">
                  <c:v>-297</c:v>
                </c:pt>
                <c:pt idx="36">
                  <c:v>-352</c:v>
                </c:pt>
                <c:pt idx="37">
                  <c:v>-432</c:v>
                </c:pt>
                <c:pt idx="38">
                  <c:v>-436</c:v>
                </c:pt>
                <c:pt idx="39">
                  <c:v>-434</c:v>
                </c:pt>
                <c:pt idx="40">
                  <c:v>-441</c:v>
                </c:pt>
                <c:pt idx="41">
                  <c:v>-418</c:v>
                </c:pt>
                <c:pt idx="42">
                  <c:v>-406</c:v>
                </c:pt>
                <c:pt idx="43">
                  <c:v>-414</c:v>
                </c:pt>
                <c:pt idx="44">
                  <c:v>-383</c:v>
                </c:pt>
                <c:pt idx="45">
                  <c:v>-358</c:v>
                </c:pt>
                <c:pt idx="46">
                  <c:v>-368</c:v>
                </c:pt>
                <c:pt idx="47">
                  <c:v>-402</c:v>
                </c:pt>
                <c:pt idx="48">
                  <c:v>-489</c:v>
                </c:pt>
                <c:pt idx="49">
                  <c:v>-487</c:v>
                </c:pt>
                <c:pt idx="50">
                  <c:v>-457</c:v>
                </c:pt>
                <c:pt idx="51">
                  <c:v>-416</c:v>
                </c:pt>
                <c:pt idx="52">
                  <c:v>-388</c:v>
                </c:pt>
                <c:pt idx="53">
                  <c:v>-417</c:v>
                </c:pt>
                <c:pt idx="54">
                  <c:v>-373</c:v>
                </c:pt>
                <c:pt idx="55">
                  <c:v>-395</c:v>
                </c:pt>
                <c:pt idx="56">
                  <c:v>-306</c:v>
                </c:pt>
                <c:pt idx="57">
                  <c:v>-308</c:v>
                </c:pt>
                <c:pt idx="58">
                  <c:v>-294</c:v>
                </c:pt>
                <c:pt idx="59">
                  <c:v>-294</c:v>
                </c:pt>
                <c:pt idx="60">
                  <c:v>-326</c:v>
                </c:pt>
                <c:pt idx="61">
                  <c:v>-419</c:v>
                </c:pt>
                <c:pt idx="62">
                  <c:v>-459</c:v>
                </c:pt>
                <c:pt idx="63">
                  <c:v>-411</c:v>
                </c:pt>
                <c:pt idx="64">
                  <c:v>-409</c:v>
                </c:pt>
                <c:pt idx="65">
                  <c:v>-458</c:v>
                </c:pt>
                <c:pt idx="66">
                  <c:v>-407</c:v>
                </c:pt>
                <c:pt idx="67">
                  <c:v>-377</c:v>
                </c:pt>
                <c:pt idx="68">
                  <c:v>-363</c:v>
                </c:pt>
                <c:pt idx="69">
                  <c:v>-368</c:v>
                </c:pt>
                <c:pt idx="70">
                  <c:v>-389</c:v>
                </c:pt>
                <c:pt idx="71">
                  <c:v>-387</c:v>
                </c:pt>
                <c:pt idx="72">
                  <c:v>-415</c:v>
                </c:pt>
                <c:pt idx="73">
                  <c:v>-399</c:v>
                </c:pt>
                <c:pt idx="74">
                  <c:v>-348</c:v>
                </c:pt>
                <c:pt idx="75">
                  <c:v>-311</c:v>
                </c:pt>
                <c:pt idx="76">
                  <c:v>-320</c:v>
                </c:pt>
                <c:pt idx="77">
                  <c:v>-358</c:v>
                </c:pt>
                <c:pt idx="78">
                  <c:v>-377</c:v>
                </c:pt>
                <c:pt idx="79">
                  <c:v>-375</c:v>
                </c:pt>
                <c:pt idx="80">
                  <c:v>-292</c:v>
                </c:pt>
                <c:pt idx="81">
                  <c:v>-270</c:v>
                </c:pt>
                <c:pt idx="82">
                  <c:v>-253</c:v>
                </c:pt>
                <c:pt idx="83">
                  <c:v>-275</c:v>
                </c:pt>
                <c:pt idx="84">
                  <c:v>-310</c:v>
                </c:pt>
                <c:pt idx="85">
                  <c:v>-348</c:v>
                </c:pt>
                <c:pt idx="86">
                  <c:v>-370</c:v>
                </c:pt>
                <c:pt idx="87">
                  <c:v>-397</c:v>
                </c:pt>
                <c:pt idx="88">
                  <c:v>-374</c:v>
                </c:pt>
                <c:pt idx="89">
                  <c:v>-318</c:v>
                </c:pt>
                <c:pt idx="90">
                  <c:v>-317</c:v>
                </c:pt>
                <c:pt idx="91">
                  <c:v>-323</c:v>
                </c:pt>
                <c:pt idx="92">
                  <c:v>-332</c:v>
                </c:pt>
                <c:pt idx="93">
                  <c:v>-330</c:v>
                </c:pt>
                <c:pt idx="94">
                  <c:v>-335</c:v>
                </c:pt>
                <c:pt idx="95">
                  <c:v>-336</c:v>
                </c:pt>
                <c:pt idx="96">
                  <c:v>-384</c:v>
                </c:pt>
                <c:pt idx="97">
                  <c:v>-423</c:v>
                </c:pt>
                <c:pt idx="98">
                  <c:v>-434</c:v>
                </c:pt>
                <c:pt idx="99">
                  <c:v>-409</c:v>
                </c:pt>
                <c:pt idx="100">
                  <c:v>-485</c:v>
                </c:pt>
                <c:pt idx="101">
                  <c:v>-463</c:v>
                </c:pt>
                <c:pt idx="102">
                  <c:v>-438</c:v>
                </c:pt>
                <c:pt idx="103">
                  <c:v>-361</c:v>
                </c:pt>
                <c:pt idx="104">
                  <c:v>-315</c:v>
                </c:pt>
                <c:pt idx="105">
                  <c:v>-310</c:v>
                </c:pt>
                <c:pt idx="106">
                  <c:v>-319</c:v>
                </c:pt>
                <c:pt idx="107">
                  <c:v>-321</c:v>
                </c:pt>
                <c:pt idx="108">
                  <c:v>-351</c:v>
                </c:pt>
                <c:pt idx="109">
                  <c:v>-426</c:v>
                </c:pt>
                <c:pt idx="110">
                  <c:v>-422</c:v>
                </c:pt>
                <c:pt idx="111">
                  <c:v>-433</c:v>
                </c:pt>
                <c:pt idx="112">
                  <c:v>-408</c:v>
                </c:pt>
                <c:pt idx="113">
                  <c:v>-403</c:v>
                </c:pt>
                <c:pt idx="114">
                  <c:v>-377</c:v>
                </c:pt>
                <c:pt idx="115">
                  <c:v>-377</c:v>
                </c:pt>
                <c:pt idx="116">
                  <c:v>-381</c:v>
                </c:pt>
                <c:pt idx="117">
                  <c:v>-406</c:v>
                </c:pt>
                <c:pt idx="118">
                  <c:v>-403</c:v>
                </c:pt>
                <c:pt idx="119">
                  <c:v>-419</c:v>
                </c:pt>
                <c:pt idx="120">
                  <c:v>-480</c:v>
                </c:pt>
                <c:pt idx="121">
                  <c:v>-431</c:v>
                </c:pt>
                <c:pt idx="122">
                  <c:v>-452</c:v>
                </c:pt>
                <c:pt idx="123">
                  <c:v>-453</c:v>
                </c:pt>
                <c:pt idx="124">
                  <c:v>-449</c:v>
                </c:pt>
                <c:pt idx="125">
                  <c:v>-469</c:v>
                </c:pt>
                <c:pt idx="126">
                  <c:v>-408</c:v>
                </c:pt>
                <c:pt idx="127">
                  <c:v>-257</c:v>
                </c:pt>
                <c:pt idx="128">
                  <c:v>-130</c:v>
                </c:pt>
                <c:pt idx="129">
                  <c:v>-135</c:v>
                </c:pt>
                <c:pt idx="130">
                  <c:v>-133</c:v>
                </c:pt>
                <c:pt idx="131">
                  <c:v>-150</c:v>
                </c:pt>
                <c:pt idx="132">
                  <c:v>-186</c:v>
                </c:pt>
                <c:pt idx="133">
                  <c:v>-302</c:v>
                </c:pt>
                <c:pt idx="134">
                  <c:v>-397</c:v>
                </c:pt>
                <c:pt idx="135">
                  <c:v>-528</c:v>
                </c:pt>
                <c:pt idx="136">
                  <c:v>-494</c:v>
                </c:pt>
                <c:pt idx="137">
                  <c:v>-524</c:v>
                </c:pt>
                <c:pt idx="138">
                  <c:v>-437</c:v>
                </c:pt>
                <c:pt idx="139">
                  <c:v>-364</c:v>
                </c:pt>
                <c:pt idx="140">
                  <c:v>-369</c:v>
                </c:pt>
                <c:pt idx="141">
                  <c:v>-417</c:v>
                </c:pt>
                <c:pt idx="142">
                  <c:v>-395</c:v>
                </c:pt>
                <c:pt idx="143">
                  <c:v>-417</c:v>
                </c:pt>
                <c:pt idx="144">
                  <c:v>-447</c:v>
                </c:pt>
                <c:pt idx="145">
                  <c:v>-471</c:v>
                </c:pt>
                <c:pt idx="146">
                  <c:v>-454</c:v>
                </c:pt>
                <c:pt idx="147">
                  <c:v>-441</c:v>
                </c:pt>
                <c:pt idx="148">
                  <c:v>-464</c:v>
                </c:pt>
                <c:pt idx="149">
                  <c:v>-462</c:v>
                </c:pt>
                <c:pt idx="150">
                  <c:v>-415</c:v>
                </c:pt>
                <c:pt idx="151">
                  <c:v>-274</c:v>
                </c:pt>
                <c:pt idx="152">
                  <c:v>-161</c:v>
                </c:pt>
                <c:pt idx="153">
                  <c:v>-155</c:v>
                </c:pt>
                <c:pt idx="154">
                  <c:v>-144</c:v>
                </c:pt>
                <c:pt idx="155">
                  <c:v>-143</c:v>
                </c:pt>
                <c:pt idx="156">
                  <c:v>-182</c:v>
                </c:pt>
                <c:pt idx="157">
                  <c:v>-265</c:v>
                </c:pt>
                <c:pt idx="158">
                  <c:v>-285</c:v>
                </c:pt>
                <c:pt idx="159">
                  <c:v>-317</c:v>
                </c:pt>
                <c:pt idx="160">
                  <c:v>-325</c:v>
                </c:pt>
                <c:pt idx="161">
                  <c:v>-328</c:v>
                </c:pt>
                <c:pt idx="162">
                  <c:v>-311</c:v>
                </c:pt>
                <c:pt idx="163">
                  <c:v>-304</c:v>
                </c:pt>
                <c:pt idx="164">
                  <c:v>-296</c:v>
                </c:pt>
                <c:pt idx="165">
                  <c:v>-295</c:v>
                </c:pt>
                <c:pt idx="166">
                  <c:v>-287</c:v>
                </c:pt>
                <c:pt idx="167">
                  <c:v>-315</c:v>
                </c:pt>
                <c:pt idx="168">
                  <c:v>-352</c:v>
                </c:pt>
                <c:pt idx="169">
                  <c:v>-371</c:v>
                </c:pt>
                <c:pt idx="170">
                  <c:v>-360</c:v>
                </c:pt>
                <c:pt idx="171">
                  <c:v>-379</c:v>
                </c:pt>
                <c:pt idx="172">
                  <c:v>-390</c:v>
                </c:pt>
                <c:pt idx="173">
                  <c:v>-402</c:v>
                </c:pt>
                <c:pt idx="174">
                  <c:v>-377</c:v>
                </c:pt>
                <c:pt idx="175">
                  <c:v>-268</c:v>
                </c:pt>
                <c:pt idx="176">
                  <c:v>-154</c:v>
                </c:pt>
                <c:pt idx="177">
                  <c:v>-124</c:v>
                </c:pt>
                <c:pt idx="178">
                  <c:v>-121</c:v>
                </c:pt>
                <c:pt idx="179">
                  <c:v>-121</c:v>
                </c:pt>
                <c:pt idx="180">
                  <c:v>-148</c:v>
                </c:pt>
                <c:pt idx="181">
                  <c:v>-259</c:v>
                </c:pt>
                <c:pt idx="182">
                  <c:v>-343</c:v>
                </c:pt>
                <c:pt idx="183">
                  <c:v>-404</c:v>
                </c:pt>
                <c:pt idx="184">
                  <c:v>-421</c:v>
                </c:pt>
                <c:pt idx="185">
                  <c:v>-373</c:v>
                </c:pt>
                <c:pt idx="186">
                  <c:v>-329</c:v>
                </c:pt>
                <c:pt idx="187">
                  <c:v>-297</c:v>
                </c:pt>
                <c:pt idx="188">
                  <c:v>-321</c:v>
                </c:pt>
                <c:pt idx="189">
                  <c:v>-321</c:v>
                </c:pt>
                <c:pt idx="190">
                  <c:v>-318</c:v>
                </c:pt>
                <c:pt idx="191">
                  <c:v>-343</c:v>
                </c:pt>
                <c:pt idx="192">
                  <c:v>-392</c:v>
                </c:pt>
                <c:pt idx="193">
                  <c:v>-400</c:v>
                </c:pt>
                <c:pt idx="194">
                  <c:v>-431</c:v>
                </c:pt>
                <c:pt idx="195">
                  <c:v>-418</c:v>
                </c:pt>
                <c:pt idx="196">
                  <c:v>-419</c:v>
                </c:pt>
                <c:pt idx="197">
                  <c:v>-418</c:v>
                </c:pt>
                <c:pt idx="198">
                  <c:v>-375</c:v>
                </c:pt>
                <c:pt idx="199">
                  <c:v>-254</c:v>
                </c:pt>
                <c:pt idx="200">
                  <c:v>-164</c:v>
                </c:pt>
                <c:pt idx="201">
                  <c:v>-152</c:v>
                </c:pt>
                <c:pt idx="202">
                  <c:v>-142</c:v>
                </c:pt>
                <c:pt idx="203">
                  <c:v>-151</c:v>
                </c:pt>
                <c:pt idx="204">
                  <c:v>-186</c:v>
                </c:pt>
                <c:pt idx="205">
                  <c:v>-283</c:v>
                </c:pt>
                <c:pt idx="206">
                  <c:v>-308</c:v>
                </c:pt>
                <c:pt idx="207">
                  <c:v>-224</c:v>
                </c:pt>
                <c:pt idx="208">
                  <c:v>-184</c:v>
                </c:pt>
                <c:pt idx="209">
                  <c:v>-159</c:v>
                </c:pt>
                <c:pt idx="210">
                  <c:v>-116</c:v>
                </c:pt>
                <c:pt idx="211">
                  <c:v>-131</c:v>
                </c:pt>
                <c:pt idx="212">
                  <c:v>-113</c:v>
                </c:pt>
                <c:pt idx="213">
                  <c:v>-107</c:v>
                </c:pt>
                <c:pt idx="214">
                  <c:v>-101</c:v>
                </c:pt>
                <c:pt idx="215">
                  <c:v>-113</c:v>
                </c:pt>
                <c:pt idx="216">
                  <c:v>-214</c:v>
                </c:pt>
                <c:pt idx="217">
                  <c:v>-270</c:v>
                </c:pt>
                <c:pt idx="218">
                  <c:v>-306</c:v>
                </c:pt>
                <c:pt idx="219">
                  <c:v>-291</c:v>
                </c:pt>
                <c:pt idx="220">
                  <c:v>-269</c:v>
                </c:pt>
                <c:pt idx="221">
                  <c:v>-294</c:v>
                </c:pt>
                <c:pt idx="222">
                  <c:v>-294</c:v>
                </c:pt>
                <c:pt idx="223">
                  <c:v>-171</c:v>
                </c:pt>
                <c:pt idx="224">
                  <c:v>-58</c:v>
                </c:pt>
                <c:pt idx="225">
                  <c:v>-46</c:v>
                </c:pt>
                <c:pt idx="226">
                  <c:v>-50</c:v>
                </c:pt>
                <c:pt idx="227">
                  <c:v>-44</c:v>
                </c:pt>
                <c:pt idx="228">
                  <c:v>-69</c:v>
                </c:pt>
                <c:pt idx="229">
                  <c:v>-209</c:v>
                </c:pt>
                <c:pt idx="230">
                  <c:v>-262</c:v>
                </c:pt>
                <c:pt idx="231">
                  <c:v>-318</c:v>
                </c:pt>
                <c:pt idx="232">
                  <c:v>-332</c:v>
                </c:pt>
                <c:pt idx="233">
                  <c:v>-308</c:v>
                </c:pt>
                <c:pt idx="234">
                  <c:v>-260</c:v>
                </c:pt>
                <c:pt idx="235">
                  <c:v>-278</c:v>
                </c:pt>
                <c:pt idx="236">
                  <c:v>-304</c:v>
                </c:pt>
                <c:pt idx="237">
                  <c:v>-286</c:v>
                </c:pt>
                <c:pt idx="238">
                  <c:v>-215</c:v>
                </c:pt>
                <c:pt idx="239">
                  <c:v>-204</c:v>
                </c:pt>
                <c:pt idx="240">
                  <c:v>-296</c:v>
                </c:pt>
                <c:pt idx="241">
                  <c:v>-276</c:v>
                </c:pt>
                <c:pt idx="242">
                  <c:v>-289</c:v>
                </c:pt>
                <c:pt idx="243">
                  <c:v>-285</c:v>
                </c:pt>
                <c:pt idx="244">
                  <c:v>-248</c:v>
                </c:pt>
                <c:pt idx="245">
                  <c:v>-284</c:v>
                </c:pt>
                <c:pt idx="246">
                  <c:v>-273</c:v>
                </c:pt>
                <c:pt idx="247">
                  <c:v>-137</c:v>
                </c:pt>
                <c:pt idx="248">
                  <c:v>-40</c:v>
                </c:pt>
                <c:pt idx="249">
                  <c:v>-65</c:v>
                </c:pt>
                <c:pt idx="250">
                  <c:v>-61</c:v>
                </c:pt>
                <c:pt idx="251">
                  <c:v>-60</c:v>
                </c:pt>
                <c:pt idx="252">
                  <c:v>-95</c:v>
                </c:pt>
                <c:pt idx="253">
                  <c:v>-205</c:v>
                </c:pt>
                <c:pt idx="254">
                  <c:v>-220</c:v>
                </c:pt>
                <c:pt idx="255">
                  <c:v>-230</c:v>
                </c:pt>
                <c:pt idx="256">
                  <c:v>-237</c:v>
                </c:pt>
                <c:pt idx="257">
                  <c:v>-199</c:v>
                </c:pt>
                <c:pt idx="258">
                  <c:v>-146</c:v>
                </c:pt>
                <c:pt idx="259">
                  <c:v>-162</c:v>
                </c:pt>
                <c:pt idx="260">
                  <c:v>-162</c:v>
                </c:pt>
                <c:pt idx="261">
                  <c:v>-157</c:v>
                </c:pt>
                <c:pt idx="262">
                  <c:v>-158</c:v>
                </c:pt>
                <c:pt idx="263">
                  <c:v>-175</c:v>
                </c:pt>
                <c:pt idx="264">
                  <c:v>-353</c:v>
                </c:pt>
                <c:pt idx="265">
                  <c:v>-392</c:v>
                </c:pt>
                <c:pt idx="266">
                  <c:v>-401</c:v>
                </c:pt>
                <c:pt idx="267">
                  <c:v>-394</c:v>
                </c:pt>
                <c:pt idx="268">
                  <c:v>-391</c:v>
                </c:pt>
                <c:pt idx="269">
                  <c:v>-399</c:v>
                </c:pt>
                <c:pt idx="270">
                  <c:v>-371</c:v>
                </c:pt>
                <c:pt idx="271">
                  <c:v>-230</c:v>
                </c:pt>
                <c:pt idx="272">
                  <c:v>-77</c:v>
                </c:pt>
                <c:pt idx="273">
                  <c:v>-46</c:v>
                </c:pt>
                <c:pt idx="274">
                  <c:v>-45</c:v>
                </c:pt>
                <c:pt idx="275">
                  <c:v>-55</c:v>
                </c:pt>
                <c:pt idx="276">
                  <c:v>-105</c:v>
                </c:pt>
                <c:pt idx="277">
                  <c:v>-196</c:v>
                </c:pt>
                <c:pt idx="278">
                  <c:v>-305</c:v>
                </c:pt>
                <c:pt idx="279">
                  <c:v>-296</c:v>
                </c:pt>
                <c:pt idx="280">
                  <c:v>-334</c:v>
                </c:pt>
                <c:pt idx="281">
                  <c:v>-301</c:v>
                </c:pt>
                <c:pt idx="282">
                  <c:v>-261</c:v>
                </c:pt>
                <c:pt idx="283">
                  <c:v>-320</c:v>
                </c:pt>
                <c:pt idx="284">
                  <c:v>-311</c:v>
                </c:pt>
                <c:pt idx="285">
                  <c:v>-345</c:v>
                </c:pt>
                <c:pt idx="286">
                  <c:v>-357</c:v>
                </c:pt>
                <c:pt idx="287">
                  <c:v>-381</c:v>
                </c:pt>
                <c:pt idx="288">
                  <c:v>-345</c:v>
                </c:pt>
                <c:pt idx="289">
                  <c:v>-329</c:v>
                </c:pt>
                <c:pt idx="290">
                  <c:v>-367</c:v>
                </c:pt>
                <c:pt idx="291">
                  <c:v>-417</c:v>
                </c:pt>
                <c:pt idx="292">
                  <c:v>-397</c:v>
                </c:pt>
                <c:pt idx="293">
                  <c:v>-389</c:v>
                </c:pt>
                <c:pt idx="294">
                  <c:v>-363</c:v>
                </c:pt>
                <c:pt idx="295">
                  <c:v>-263</c:v>
                </c:pt>
                <c:pt idx="296">
                  <c:v>-179</c:v>
                </c:pt>
                <c:pt idx="297">
                  <c:v>-202</c:v>
                </c:pt>
                <c:pt idx="298">
                  <c:v>-191</c:v>
                </c:pt>
                <c:pt idx="299">
                  <c:v>-188</c:v>
                </c:pt>
                <c:pt idx="300">
                  <c:v>-224</c:v>
                </c:pt>
                <c:pt idx="301">
                  <c:v>-317</c:v>
                </c:pt>
                <c:pt idx="302">
                  <c:v>-387</c:v>
                </c:pt>
                <c:pt idx="303">
                  <c:v>-357</c:v>
                </c:pt>
                <c:pt idx="304">
                  <c:v>-347</c:v>
                </c:pt>
                <c:pt idx="305">
                  <c:v>-355</c:v>
                </c:pt>
                <c:pt idx="306">
                  <c:v>-315</c:v>
                </c:pt>
                <c:pt idx="307">
                  <c:v>-287</c:v>
                </c:pt>
                <c:pt idx="308">
                  <c:v>-265</c:v>
                </c:pt>
                <c:pt idx="309">
                  <c:v>-280</c:v>
                </c:pt>
                <c:pt idx="310">
                  <c:v>-293</c:v>
                </c:pt>
                <c:pt idx="311">
                  <c:v>-307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0-40A8-9F4F-6B81F219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7353808"/>
        <c:axId val="37342928"/>
      </c:barChart>
      <c:lineChart>
        <c:grouping val="standard"/>
        <c:varyColors val="0"/>
        <c:ser>
          <c:idx val="9"/>
          <c:order val="3"/>
          <c:tx>
            <c:strRef>
              <c:f>'Hourly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Charts'!$F$3:$F$362</c:f>
              <c:numCache>
                <c:formatCode>#,##0</c:formatCode>
                <c:ptCount val="360"/>
                <c:pt idx="0">
                  <c:v>-600</c:v>
                </c:pt>
                <c:pt idx="1">
                  <c:v>-617</c:v>
                </c:pt>
                <c:pt idx="2">
                  <c:v>-591</c:v>
                </c:pt>
                <c:pt idx="3">
                  <c:v>-594</c:v>
                </c:pt>
                <c:pt idx="4">
                  <c:v>-586</c:v>
                </c:pt>
                <c:pt idx="5">
                  <c:v>-546</c:v>
                </c:pt>
                <c:pt idx="6">
                  <c:v>-569</c:v>
                </c:pt>
                <c:pt idx="7">
                  <c:v>-567</c:v>
                </c:pt>
                <c:pt idx="8">
                  <c:v>-516</c:v>
                </c:pt>
                <c:pt idx="9">
                  <c:v>-513</c:v>
                </c:pt>
                <c:pt idx="10">
                  <c:v>-516</c:v>
                </c:pt>
                <c:pt idx="11">
                  <c:v>-512</c:v>
                </c:pt>
                <c:pt idx="12">
                  <c:v>-546</c:v>
                </c:pt>
                <c:pt idx="13">
                  <c:v>-502</c:v>
                </c:pt>
                <c:pt idx="14">
                  <c:v>-548</c:v>
                </c:pt>
                <c:pt idx="15">
                  <c:v>-603</c:v>
                </c:pt>
                <c:pt idx="16">
                  <c:v>-626</c:v>
                </c:pt>
                <c:pt idx="17">
                  <c:v>-603</c:v>
                </c:pt>
                <c:pt idx="18">
                  <c:v>-591</c:v>
                </c:pt>
                <c:pt idx="19">
                  <c:v>-585</c:v>
                </c:pt>
                <c:pt idx="20">
                  <c:v>-576</c:v>
                </c:pt>
                <c:pt idx="21">
                  <c:v>-561</c:v>
                </c:pt>
                <c:pt idx="22">
                  <c:v>-544</c:v>
                </c:pt>
                <c:pt idx="23">
                  <c:v>-550</c:v>
                </c:pt>
                <c:pt idx="24">
                  <c:v>-587</c:v>
                </c:pt>
                <c:pt idx="25">
                  <c:v>-617</c:v>
                </c:pt>
                <c:pt idx="26">
                  <c:v>-618</c:v>
                </c:pt>
                <c:pt idx="27">
                  <c:v>-621</c:v>
                </c:pt>
                <c:pt idx="28">
                  <c:v>-618</c:v>
                </c:pt>
                <c:pt idx="29">
                  <c:v>-633</c:v>
                </c:pt>
                <c:pt idx="30">
                  <c:v>-634</c:v>
                </c:pt>
                <c:pt idx="31">
                  <c:v>-564</c:v>
                </c:pt>
                <c:pt idx="32">
                  <c:v>-570</c:v>
                </c:pt>
                <c:pt idx="33">
                  <c:v>-534</c:v>
                </c:pt>
                <c:pt idx="34">
                  <c:v>-519</c:v>
                </c:pt>
                <c:pt idx="35">
                  <c:v>-530</c:v>
                </c:pt>
                <c:pt idx="36">
                  <c:v>-556</c:v>
                </c:pt>
                <c:pt idx="37">
                  <c:v>-652</c:v>
                </c:pt>
                <c:pt idx="38">
                  <c:v>-647</c:v>
                </c:pt>
                <c:pt idx="39">
                  <c:v>-641</c:v>
                </c:pt>
                <c:pt idx="40">
                  <c:v>-637</c:v>
                </c:pt>
                <c:pt idx="41">
                  <c:v>-637</c:v>
                </c:pt>
                <c:pt idx="42">
                  <c:v>-647</c:v>
                </c:pt>
                <c:pt idx="43">
                  <c:v>-615</c:v>
                </c:pt>
                <c:pt idx="44">
                  <c:v>-550</c:v>
                </c:pt>
                <c:pt idx="45">
                  <c:v>-539</c:v>
                </c:pt>
                <c:pt idx="46">
                  <c:v>-560</c:v>
                </c:pt>
                <c:pt idx="47">
                  <c:v>-555</c:v>
                </c:pt>
                <c:pt idx="48">
                  <c:v>-576</c:v>
                </c:pt>
                <c:pt idx="49">
                  <c:v>-596</c:v>
                </c:pt>
                <c:pt idx="50">
                  <c:v>-602</c:v>
                </c:pt>
                <c:pt idx="51">
                  <c:v>-602</c:v>
                </c:pt>
                <c:pt idx="52">
                  <c:v>-605</c:v>
                </c:pt>
                <c:pt idx="53">
                  <c:v>-602</c:v>
                </c:pt>
                <c:pt idx="54">
                  <c:v>-594</c:v>
                </c:pt>
                <c:pt idx="55">
                  <c:v>-603</c:v>
                </c:pt>
                <c:pt idx="56">
                  <c:v>-544</c:v>
                </c:pt>
                <c:pt idx="57">
                  <c:v>-511</c:v>
                </c:pt>
                <c:pt idx="58">
                  <c:v>-511</c:v>
                </c:pt>
                <c:pt idx="59">
                  <c:v>-506</c:v>
                </c:pt>
                <c:pt idx="60">
                  <c:v>-513</c:v>
                </c:pt>
                <c:pt idx="61">
                  <c:v>-562</c:v>
                </c:pt>
                <c:pt idx="62">
                  <c:v>-572</c:v>
                </c:pt>
                <c:pt idx="63">
                  <c:v>-514</c:v>
                </c:pt>
                <c:pt idx="64">
                  <c:v>-529</c:v>
                </c:pt>
                <c:pt idx="65">
                  <c:v>-529</c:v>
                </c:pt>
                <c:pt idx="66">
                  <c:v>-535</c:v>
                </c:pt>
                <c:pt idx="67">
                  <c:v>-519</c:v>
                </c:pt>
                <c:pt idx="68">
                  <c:v>-506</c:v>
                </c:pt>
                <c:pt idx="69">
                  <c:v>-486</c:v>
                </c:pt>
                <c:pt idx="70">
                  <c:v>-479</c:v>
                </c:pt>
                <c:pt idx="71">
                  <c:v>-492</c:v>
                </c:pt>
                <c:pt idx="72">
                  <c:v>-518</c:v>
                </c:pt>
                <c:pt idx="73">
                  <c:v>-533</c:v>
                </c:pt>
                <c:pt idx="74">
                  <c:v>-528</c:v>
                </c:pt>
                <c:pt idx="75">
                  <c:v>-527</c:v>
                </c:pt>
                <c:pt idx="76">
                  <c:v>-526</c:v>
                </c:pt>
                <c:pt idx="77">
                  <c:v>-527</c:v>
                </c:pt>
                <c:pt idx="78">
                  <c:v>-530</c:v>
                </c:pt>
                <c:pt idx="79">
                  <c:v>-556</c:v>
                </c:pt>
                <c:pt idx="80">
                  <c:v>-489</c:v>
                </c:pt>
                <c:pt idx="81">
                  <c:v>-464</c:v>
                </c:pt>
                <c:pt idx="82">
                  <c:v>-453</c:v>
                </c:pt>
                <c:pt idx="83">
                  <c:v>-436</c:v>
                </c:pt>
                <c:pt idx="84">
                  <c:v>-435</c:v>
                </c:pt>
                <c:pt idx="85">
                  <c:v>-441</c:v>
                </c:pt>
                <c:pt idx="86">
                  <c:v>-463</c:v>
                </c:pt>
                <c:pt idx="87">
                  <c:v>-462</c:v>
                </c:pt>
                <c:pt idx="88">
                  <c:v>-448</c:v>
                </c:pt>
                <c:pt idx="89">
                  <c:v>-445</c:v>
                </c:pt>
                <c:pt idx="90">
                  <c:v>-445</c:v>
                </c:pt>
                <c:pt idx="91">
                  <c:v>-441</c:v>
                </c:pt>
                <c:pt idx="92">
                  <c:v>-436</c:v>
                </c:pt>
                <c:pt idx="93">
                  <c:v>-440</c:v>
                </c:pt>
                <c:pt idx="94">
                  <c:v>-447</c:v>
                </c:pt>
                <c:pt idx="95">
                  <c:v>-446</c:v>
                </c:pt>
                <c:pt idx="96">
                  <c:v>-484</c:v>
                </c:pt>
                <c:pt idx="97">
                  <c:v>-483</c:v>
                </c:pt>
                <c:pt idx="98">
                  <c:v>-483</c:v>
                </c:pt>
                <c:pt idx="99">
                  <c:v>-419</c:v>
                </c:pt>
                <c:pt idx="100">
                  <c:v>-471</c:v>
                </c:pt>
                <c:pt idx="101">
                  <c:v>-478</c:v>
                </c:pt>
                <c:pt idx="102">
                  <c:v>-476</c:v>
                </c:pt>
                <c:pt idx="103">
                  <c:v>-478</c:v>
                </c:pt>
                <c:pt idx="104">
                  <c:v>-472</c:v>
                </c:pt>
                <c:pt idx="105">
                  <c:v>-446</c:v>
                </c:pt>
                <c:pt idx="106">
                  <c:v>-454</c:v>
                </c:pt>
                <c:pt idx="107">
                  <c:v>-458</c:v>
                </c:pt>
                <c:pt idx="108">
                  <c:v>-466</c:v>
                </c:pt>
                <c:pt idx="109">
                  <c:v>-481</c:v>
                </c:pt>
                <c:pt idx="110">
                  <c:v>-483</c:v>
                </c:pt>
                <c:pt idx="111">
                  <c:v>-527</c:v>
                </c:pt>
                <c:pt idx="112">
                  <c:v>-549</c:v>
                </c:pt>
                <c:pt idx="113">
                  <c:v>-546</c:v>
                </c:pt>
                <c:pt idx="114">
                  <c:v>-541</c:v>
                </c:pt>
                <c:pt idx="115">
                  <c:v>-555</c:v>
                </c:pt>
                <c:pt idx="116">
                  <c:v>-553</c:v>
                </c:pt>
                <c:pt idx="117">
                  <c:v>-542</c:v>
                </c:pt>
                <c:pt idx="118">
                  <c:v>-542</c:v>
                </c:pt>
                <c:pt idx="119">
                  <c:v>-542</c:v>
                </c:pt>
                <c:pt idx="120">
                  <c:v>-538</c:v>
                </c:pt>
                <c:pt idx="121">
                  <c:v>-552</c:v>
                </c:pt>
                <c:pt idx="122">
                  <c:v>-546</c:v>
                </c:pt>
                <c:pt idx="123">
                  <c:v>-548</c:v>
                </c:pt>
                <c:pt idx="124">
                  <c:v>-539</c:v>
                </c:pt>
                <c:pt idx="125">
                  <c:v>-542</c:v>
                </c:pt>
                <c:pt idx="126">
                  <c:v>-543</c:v>
                </c:pt>
                <c:pt idx="127">
                  <c:v>-482</c:v>
                </c:pt>
                <c:pt idx="128">
                  <c:v>-452</c:v>
                </c:pt>
                <c:pt idx="129">
                  <c:v>-454</c:v>
                </c:pt>
                <c:pt idx="130">
                  <c:v>-460</c:v>
                </c:pt>
                <c:pt idx="131">
                  <c:v>-474</c:v>
                </c:pt>
                <c:pt idx="132">
                  <c:v>-486</c:v>
                </c:pt>
                <c:pt idx="133">
                  <c:v>-514</c:v>
                </c:pt>
                <c:pt idx="134">
                  <c:v>-475</c:v>
                </c:pt>
                <c:pt idx="135">
                  <c:v>-603</c:v>
                </c:pt>
                <c:pt idx="136">
                  <c:v>-612</c:v>
                </c:pt>
                <c:pt idx="137">
                  <c:v>-571</c:v>
                </c:pt>
                <c:pt idx="138">
                  <c:v>-579</c:v>
                </c:pt>
                <c:pt idx="139">
                  <c:v>-570</c:v>
                </c:pt>
                <c:pt idx="140">
                  <c:v>-564</c:v>
                </c:pt>
                <c:pt idx="141">
                  <c:v>-572</c:v>
                </c:pt>
                <c:pt idx="142">
                  <c:v>-628</c:v>
                </c:pt>
                <c:pt idx="143">
                  <c:v>-644</c:v>
                </c:pt>
                <c:pt idx="144">
                  <c:v>-641</c:v>
                </c:pt>
                <c:pt idx="145">
                  <c:v>-636</c:v>
                </c:pt>
                <c:pt idx="146">
                  <c:v>-639</c:v>
                </c:pt>
                <c:pt idx="147">
                  <c:v>-634</c:v>
                </c:pt>
                <c:pt idx="148">
                  <c:v>-638</c:v>
                </c:pt>
                <c:pt idx="149">
                  <c:v>-638</c:v>
                </c:pt>
                <c:pt idx="150">
                  <c:v>-625</c:v>
                </c:pt>
                <c:pt idx="151">
                  <c:v>-535</c:v>
                </c:pt>
                <c:pt idx="152">
                  <c:v>-524</c:v>
                </c:pt>
                <c:pt idx="153">
                  <c:v>-503</c:v>
                </c:pt>
                <c:pt idx="154">
                  <c:v>-478</c:v>
                </c:pt>
                <c:pt idx="155">
                  <c:v>-472</c:v>
                </c:pt>
                <c:pt idx="156">
                  <c:v>-471</c:v>
                </c:pt>
                <c:pt idx="157">
                  <c:v>-514</c:v>
                </c:pt>
                <c:pt idx="158">
                  <c:v>-508</c:v>
                </c:pt>
                <c:pt idx="159">
                  <c:v>-581</c:v>
                </c:pt>
                <c:pt idx="160">
                  <c:v>-633</c:v>
                </c:pt>
                <c:pt idx="161">
                  <c:v>-637</c:v>
                </c:pt>
                <c:pt idx="162">
                  <c:v>-611</c:v>
                </c:pt>
                <c:pt idx="163">
                  <c:v>-593</c:v>
                </c:pt>
                <c:pt idx="164">
                  <c:v>-571</c:v>
                </c:pt>
                <c:pt idx="165">
                  <c:v>-565</c:v>
                </c:pt>
                <c:pt idx="166">
                  <c:v>-573</c:v>
                </c:pt>
                <c:pt idx="167">
                  <c:v>-572</c:v>
                </c:pt>
                <c:pt idx="168">
                  <c:v>-585</c:v>
                </c:pt>
                <c:pt idx="169">
                  <c:v>-619</c:v>
                </c:pt>
                <c:pt idx="170">
                  <c:v>-627</c:v>
                </c:pt>
                <c:pt idx="171">
                  <c:v>-623</c:v>
                </c:pt>
                <c:pt idx="172">
                  <c:v>-622</c:v>
                </c:pt>
                <c:pt idx="173">
                  <c:v>-620</c:v>
                </c:pt>
                <c:pt idx="174">
                  <c:v>-615</c:v>
                </c:pt>
                <c:pt idx="175">
                  <c:v>-538</c:v>
                </c:pt>
                <c:pt idx="176">
                  <c:v>-493</c:v>
                </c:pt>
                <c:pt idx="177">
                  <c:v>-445</c:v>
                </c:pt>
                <c:pt idx="178">
                  <c:v>-451</c:v>
                </c:pt>
                <c:pt idx="179">
                  <c:v>-442</c:v>
                </c:pt>
                <c:pt idx="180">
                  <c:v>-433</c:v>
                </c:pt>
                <c:pt idx="181">
                  <c:v>-462</c:v>
                </c:pt>
                <c:pt idx="182">
                  <c:v>-467</c:v>
                </c:pt>
                <c:pt idx="183">
                  <c:v>-505</c:v>
                </c:pt>
                <c:pt idx="184">
                  <c:v>-519</c:v>
                </c:pt>
                <c:pt idx="185">
                  <c:v>-511</c:v>
                </c:pt>
                <c:pt idx="186">
                  <c:v>-496</c:v>
                </c:pt>
                <c:pt idx="187">
                  <c:v>-470</c:v>
                </c:pt>
                <c:pt idx="188">
                  <c:v>-478</c:v>
                </c:pt>
                <c:pt idx="189">
                  <c:v>-486</c:v>
                </c:pt>
                <c:pt idx="190">
                  <c:v>-468</c:v>
                </c:pt>
                <c:pt idx="191">
                  <c:v>-482</c:v>
                </c:pt>
                <c:pt idx="192">
                  <c:v>-519</c:v>
                </c:pt>
                <c:pt idx="193">
                  <c:v>-608</c:v>
                </c:pt>
                <c:pt idx="194">
                  <c:v>-622</c:v>
                </c:pt>
                <c:pt idx="195">
                  <c:v>-618</c:v>
                </c:pt>
                <c:pt idx="196">
                  <c:v>-603</c:v>
                </c:pt>
                <c:pt idx="197">
                  <c:v>-552</c:v>
                </c:pt>
                <c:pt idx="198">
                  <c:v>-531</c:v>
                </c:pt>
                <c:pt idx="199">
                  <c:v>-482</c:v>
                </c:pt>
                <c:pt idx="200">
                  <c:v>-490</c:v>
                </c:pt>
                <c:pt idx="201">
                  <c:v>-443</c:v>
                </c:pt>
                <c:pt idx="202">
                  <c:v>-409</c:v>
                </c:pt>
                <c:pt idx="203">
                  <c:v>-407</c:v>
                </c:pt>
                <c:pt idx="204">
                  <c:v>-401</c:v>
                </c:pt>
                <c:pt idx="205">
                  <c:v>-410</c:v>
                </c:pt>
                <c:pt idx="206">
                  <c:v>-450</c:v>
                </c:pt>
                <c:pt idx="207">
                  <c:v>-439</c:v>
                </c:pt>
                <c:pt idx="208">
                  <c:v>-404</c:v>
                </c:pt>
                <c:pt idx="209">
                  <c:v>-372</c:v>
                </c:pt>
                <c:pt idx="210">
                  <c:v>-360</c:v>
                </c:pt>
                <c:pt idx="211">
                  <c:v>-389</c:v>
                </c:pt>
                <c:pt idx="212">
                  <c:v>-365</c:v>
                </c:pt>
                <c:pt idx="213">
                  <c:v>-345</c:v>
                </c:pt>
                <c:pt idx="214">
                  <c:v>-348</c:v>
                </c:pt>
                <c:pt idx="215">
                  <c:v>-344</c:v>
                </c:pt>
                <c:pt idx="216">
                  <c:v>-401</c:v>
                </c:pt>
                <c:pt idx="217">
                  <c:v>-518</c:v>
                </c:pt>
                <c:pt idx="218">
                  <c:v>-523</c:v>
                </c:pt>
                <c:pt idx="219">
                  <c:v>-533</c:v>
                </c:pt>
                <c:pt idx="220">
                  <c:v>-534</c:v>
                </c:pt>
                <c:pt idx="221">
                  <c:v>-536</c:v>
                </c:pt>
                <c:pt idx="222">
                  <c:v>-525</c:v>
                </c:pt>
                <c:pt idx="223">
                  <c:v>-481</c:v>
                </c:pt>
                <c:pt idx="224">
                  <c:v>-439</c:v>
                </c:pt>
                <c:pt idx="225">
                  <c:v>-396</c:v>
                </c:pt>
                <c:pt idx="226">
                  <c:v>-395</c:v>
                </c:pt>
                <c:pt idx="227">
                  <c:v>-409</c:v>
                </c:pt>
                <c:pt idx="228">
                  <c:v>-379</c:v>
                </c:pt>
                <c:pt idx="229">
                  <c:v>-446</c:v>
                </c:pt>
                <c:pt idx="230">
                  <c:v>-456</c:v>
                </c:pt>
                <c:pt idx="231">
                  <c:v>-467</c:v>
                </c:pt>
                <c:pt idx="232">
                  <c:v>-495</c:v>
                </c:pt>
                <c:pt idx="233">
                  <c:v>-512</c:v>
                </c:pt>
                <c:pt idx="234">
                  <c:v>-505</c:v>
                </c:pt>
                <c:pt idx="235">
                  <c:v>-531</c:v>
                </c:pt>
                <c:pt idx="236">
                  <c:v>-551</c:v>
                </c:pt>
                <c:pt idx="237">
                  <c:v>-536</c:v>
                </c:pt>
                <c:pt idx="238">
                  <c:v>-536</c:v>
                </c:pt>
                <c:pt idx="239">
                  <c:v>-532</c:v>
                </c:pt>
                <c:pt idx="240">
                  <c:v>-539</c:v>
                </c:pt>
                <c:pt idx="241">
                  <c:v>-562</c:v>
                </c:pt>
                <c:pt idx="242">
                  <c:v>-599</c:v>
                </c:pt>
                <c:pt idx="243">
                  <c:v>-626</c:v>
                </c:pt>
                <c:pt idx="244">
                  <c:v>-550</c:v>
                </c:pt>
                <c:pt idx="245">
                  <c:v>-545</c:v>
                </c:pt>
                <c:pt idx="246">
                  <c:v>-540</c:v>
                </c:pt>
                <c:pt idx="247">
                  <c:v>-476</c:v>
                </c:pt>
                <c:pt idx="248">
                  <c:v>-484</c:v>
                </c:pt>
                <c:pt idx="249">
                  <c:v>-495</c:v>
                </c:pt>
                <c:pt idx="250">
                  <c:v>-481</c:v>
                </c:pt>
                <c:pt idx="251">
                  <c:v>-464</c:v>
                </c:pt>
                <c:pt idx="252">
                  <c:v>-465</c:v>
                </c:pt>
                <c:pt idx="253">
                  <c:v>-486</c:v>
                </c:pt>
                <c:pt idx="254">
                  <c:v>-486</c:v>
                </c:pt>
                <c:pt idx="255">
                  <c:v>-500</c:v>
                </c:pt>
                <c:pt idx="256">
                  <c:v>-520</c:v>
                </c:pt>
                <c:pt idx="257">
                  <c:v>-523</c:v>
                </c:pt>
                <c:pt idx="258">
                  <c:v>-529</c:v>
                </c:pt>
                <c:pt idx="259">
                  <c:v>-522</c:v>
                </c:pt>
                <c:pt idx="260">
                  <c:v>-524</c:v>
                </c:pt>
                <c:pt idx="261">
                  <c:v>-526</c:v>
                </c:pt>
                <c:pt idx="262">
                  <c:v>-525</c:v>
                </c:pt>
                <c:pt idx="263">
                  <c:v>-529</c:v>
                </c:pt>
                <c:pt idx="264">
                  <c:v>-533</c:v>
                </c:pt>
                <c:pt idx="265">
                  <c:v>-547</c:v>
                </c:pt>
                <c:pt idx="266">
                  <c:v>-545</c:v>
                </c:pt>
                <c:pt idx="267">
                  <c:v>-551</c:v>
                </c:pt>
                <c:pt idx="268">
                  <c:v>-536</c:v>
                </c:pt>
                <c:pt idx="269">
                  <c:v>-533</c:v>
                </c:pt>
                <c:pt idx="270">
                  <c:v>-538</c:v>
                </c:pt>
                <c:pt idx="271">
                  <c:v>-597</c:v>
                </c:pt>
                <c:pt idx="272">
                  <c:v>-491</c:v>
                </c:pt>
                <c:pt idx="273">
                  <c:v>-419</c:v>
                </c:pt>
                <c:pt idx="274">
                  <c:v>-387</c:v>
                </c:pt>
                <c:pt idx="275">
                  <c:v>-407</c:v>
                </c:pt>
                <c:pt idx="276">
                  <c:v>-456</c:v>
                </c:pt>
                <c:pt idx="277">
                  <c:v>-478</c:v>
                </c:pt>
                <c:pt idx="278">
                  <c:v>-514</c:v>
                </c:pt>
                <c:pt idx="279">
                  <c:v>-511</c:v>
                </c:pt>
                <c:pt idx="280">
                  <c:v>-528</c:v>
                </c:pt>
                <c:pt idx="281">
                  <c:v>-529</c:v>
                </c:pt>
                <c:pt idx="282">
                  <c:v>-531</c:v>
                </c:pt>
                <c:pt idx="283">
                  <c:v>-499</c:v>
                </c:pt>
                <c:pt idx="284">
                  <c:v>-494</c:v>
                </c:pt>
                <c:pt idx="285">
                  <c:v>-532</c:v>
                </c:pt>
                <c:pt idx="286">
                  <c:v>-533</c:v>
                </c:pt>
                <c:pt idx="287">
                  <c:v>-523</c:v>
                </c:pt>
                <c:pt idx="288">
                  <c:v>-549</c:v>
                </c:pt>
                <c:pt idx="289">
                  <c:v>-549</c:v>
                </c:pt>
                <c:pt idx="290">
                  <c:v>-569</c:v>
                </c:pt>
                <c:pt idx="291">
                  <c:v>-555</c:v>
                </c:pt>
                <c:pt idx="292">
                  <c:v>-585</c:v>
                </c:pt>
                <c:pt idx="293">
                  <c:v>-549</c:v>
                </c:pt>
                <c:pt idx="294">
                  <c:v>-544</c:v>
                </c:pt>
                <c:pt idx="295">
                  <c:v>-535</c:v>
                </c:pt>
                <c:pt idx="296">
                  <c:v>-563</c:v>
                </c:pt>
                <c:pt idx="297">
                  <c:v>-577</c:v>
                </c:pt>
                <c:pt idx="298">
                  <c:v>-565</c:v>
                </c:pt>
                <c:pt idx="299">
                  <c:v>-559</c:v>
                </c:pt>
                <c:pt idx="300">
                  <c:v>-564</c:v>
                </c:pt>
                <c:pt idx="301">
                  <c:v>-593</c:v>
                </c:pt>
                <c:pt idx="302">
                  <c:v>-597</c:v>
                </c:pt>
                <c:pt idx="303">
                  <c:v>-611</c:v>
                </c:pt>
                <c:pt idx="304">
                  <c:v>-614</c:v>
                </c:pt>
                <c:pt idx="305">
                  <c:v>-614</c:v>
                </c:pt>
                <c:pt idx="306">
                  <c:v>-580</c:v>
                </c:pt>
                <c:pt idx="307">
                  <c:v>-564</c:v>
                </c:pt>
                <c:pt idx="308">
                  <c:v>-552</c:v>
                </c:pt>
                <c:pt idx="309">
                  <c:v>-565</c:v>
                </c:pt>
                <c:pt idx="310">
                  <c:v>-568</c:v>
                </c:pt>
                <c:pt idx="311">
                  <c:v>-585</c:v>
                </c:pt>
                <c:pt idx="312">
                  <c:v>-622</c:v>
                </c:pt>
                <c:pt idx="313">
                  <c:v>-645</c:v>
                </c:pt>
                <c:pt idx="314">
                  <c:v>-654</c:v>
                </c:pt>
                <c:pt idx="315">
                  <c:v>-680</c:v>
                </c:pt>
                <c:pt idx="316">
                  <c:v>-657</c:v>
                </c:pt>
                <c:pt idx="317">
                  <c:v>-580</c:v>
                </c:pt>
                <c:pt idx="318">
                  <c:v>-581</c:v>
                </c:pt>
                <c:pt idx="319">
                  <c:v>-551</c:v>
                </c:pt>
                <c:pt idx="320">
                  <c:v>-537</c:v>
                </c:pt>
                <c:pt idx="321">
                  <c:v>-512</c:v>
                </c:pt>
                <c:pt idx="322">
                  <c:v>-518</c:v>
                </c:pt>
                <c:pt idx="323">
                  <c:v>-517</c:v>
                </c:pt>
                <c:pt idx="324">
                  <c:v>-511</c:v>
                </c:pt>
                <c:pt idx="325">
                  <c:v>-513</c:v>
                </c:pt>
                <c:pt idx="326">
                  <c:v>-513</c:v>
                </c:pt>
                <c:pt idx="327">
                  <c:v>-581</c:v>
                </c:pt>
                <c:pt idx="328">
                  <c:v>-518</c:v>
                </c:pt>
                <c:pt idx="329">
                  <c:v>-608</c:v>
                </c:pt>
                <c:pt idx="330">
                  <c:v>-603</c:v>
                </c:pt>
                <c:pt idx="331">
                  <c:v>-599</c:v>
                </c:pt>
                <c:pt idx="332">
                  <c:v>-585</c:v>
                </c:pt>
                <c:pt idx="333">
                  <c:v>-568</c:v>
                </c:pt>
                <c:pt idx="334">
                  <c:v>-553</c:v>
                </c:pt>
                <c:pt idx="335">
                  <c:v>-553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0-40A8-9F4F-6B81F219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53808"/>
        <c:axId val="37342928"/>
      </c:lineChart>
      <c:catAx>
        <c:axId val="3735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2928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373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9219819951299752"/>
          <c:w val="0.24943534081825613"/>
          <c:h val="0.74979396325459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'Hourly Charts'!$AH$34</c:f>
          <c:strCache>
            <c:ptCount val="1"/>
            <c:pt idx="0">
              <c:v>Hourly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08572820802461E-2"/>
          <c:y val="0.19586789151356079"/>
          <c:w val="0.65948508809816497"/>
          <c:h val="0.64707130358705167"/>
        </c:manualLayout>
      </c:layout>
      <c:lineChart>
        <c:grouping val="standard"/>
        <c:varyColors val="0"/>
        <c:ser>
          <c:idx val="2"/>
          <c:order val="0"/>
          <c:tx>
            <c:strRef>
              <c:f>'Hourly Charts'!$P$2</c:f>
              <c:strCache>
                <c:ptCount val="1"/>
                <c:pt idx="0">
                  <c:v>PNM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Charts'!$P$3:$P$362</c:f>
              <c:numCache>
                <c:formatCode>#,##0</c:formatCode>
                <c:ptCount val="360"/>
                <c:pt idx="0">
                  <c:v>-451</c:v>
                </c:pt>
                <c:pt idx="1">
                  <c:v>-473</c:v>
                </c:pt>
                <c:pt idx="2">
                  <c:v>-444</c:v>
                </c:pt>
                <c:pt idx="3">
                  <c:v>-439</c:v>
                </c:pt>
                <c:pt idx="4">
                  <c:v>-459</c:v>
                </c:pt>
                <c:pt idx="5">
                  <c:v>-420</c:v>
                </c:pt>
                <c:pt idx="6">
                  <c:v>-394</c:v>
                </c:pt>
                <c:pt idx="7">
                  <c:v>-383</c:v>
                </c:pt>
                <c:pt idx="8">
                  <c:v>-303</c:v>
                </c:pt>
                <c:pt idx="9">
                  <c:v>-296</c:v>
                </c:pt>
                <c:pt idx="10">
                  <c:v>-300</c:v>
                </c:pt>
                <c:pt idx="11">
                  <c:v>-287</c:v>
                </c:pt>
                <c:pt idx="12">
                  <c:v>-322</c:v>
                </c:pt>
                <c:pt idx="13">
                  <c:v>-366</c:v>
                </c:pt>
                <c:pt idx="14">
                  <c:v>-471</c:v>
                </c:pt>
                <c:pt idx="15">
                  <c:v>-486</c:v>
                </c:pt>
                <c:pt idx="16">
                  <c:v>-486</c:v>
                </c:pt>
                <c:pt idx="17">
                  <c:v>-427</c:v>
                </c:pt>
                <c:pt idx="18">
                  <c:v>-386</c:v>
                </c:pt>
                <c:pt idx="19">
                  <c:v>-395</c:v>
                </c:pt>
                <c:pt idx="20">
                  <c:v>-386</c:v>
                </c:pt>
                <c:pt idx="21">
                  <c:v>-374</c:v>
                </c:pt>
                <c:pt idx="22">
                  <c:v>-342</c:v>
                </c:pt>
                <c:pt idx="23">
                  <c:v>-367</c:v>
                </c:pt>
                <c:pt idx="24">
                  <c:v>-454</c:v>
                </c:pt>
                <c:pt idx="25">
                  <c:v>-477</c:v>
                </c:pt>
                <c:pt idx="26">
                  <c:v>-505</c:v>
                </c:pt>
                <c:pt idx="27">
                  <c:v>-471</c:v>
                </c:pt>
                <c:pt idx="28">
                  <c:v>-463</c:v>
                </c:pt>
                <c:pt idx="29">
                  <c:v>-466</c:v>
                </c:pt>
                <c:pt idx="30">
                  <c:v>-435</c:v>
                </c:pt>
                <c:pt idx="31">
                  <c:v>-331</c:v>
                </c:pt>
                <c:pt idx="32">
                  <c:v>-306</c:v>
                </c:pt>
                <c:pt idx="33">
                  <c:v>-279</c:v>
                </c:pt>
                <c:pt idx="34">
                  <c:v>-278</c:v>
                </c:pt>
                <c:pt idx="35">
                  <c:v>-297</c:v>
                </c:pt>
                <c:pt idx="36">
                  <c:v>-352</c:v>
                </c:pt>
                <c:pt idx="37">
                  <c:v>-432</c:v>
                </c:pt>
                <c:pt idx="38">
                  <c:v>-436</c:v>
                </c:pt>
                <c:pt idx="39">
                  <c:v>-434</c:v>
                </c:pt>
                <c:pt idx="40">
                  <c:v>-441</c:v>
                </c:pt>
                <c:pt idx="41">
                  <c:v>-418</c:v>
                </c:pt>
                <c:pt idx="42">
                  <c:v>-406</c:v>
                </c:pt>
                <c:pt idx="43">
                  <c:v>-414</c:v>
                </c:pt>
                <c:pt idx="44">
                  <c:v>-383</c:v>
                </c:pt>
                <c:pt idx="45">
                  <c:v>-358</c:v>
                </c:pt>
                <c:pt idx="46">
                  <c:v>-368</c:v>
                </c:pt>
                <c:pt idx="47">
                  <c:v>-402</c:v>
                </c:pt>
                <c:pt idx="48">
                  <c:v>-489</c:v>
                </c:pt>
                <c:pt idx="49">
                  <c:v>-487</c:v>
                </c:pt>
                <c:pt idx="50">
                  <c:v>-457</c:v>
                </c:pt>
                <c:pt idx="51">
                  <c:v>-416</c:v>
                </c:pt>
                <c:pt idx="52">
                  <c:v>-388</c:v>
                </c:pt>
                <c:pt idx="53">
                  <c:v>-417</c:v>
                </c:pt>
                <c:pt idx="54">
                  <c:v>-373</c:v>
                </c:pt>
                <c:pt idx="55">
                  <c:v>-395</c:v>
                </c:pt>
                <c:pt idx="56">
                  <c:v>-306</c:v>
                </c:pt>
                <c:pt idx="57">
                  <c:v>-308</c:v>
                </c:pt>
                <c:pt idx="58">
                  <c:v>-294</c:v>
                </c:pt>
                <c:pt idx="59">
                  <c:v>-294</c:v>
                </c:pt>
                <c:pt idx="60">
                  <c:v>-326</c:v>
                </c:pt>
                <c:pt idx="61">
                  <c:v>-419</c:v>
                </c:pt>
                <c:pt idx="62">
                  <c:v>-459</c:v>
                </c:pt>
                <c:pt idx="63">
                  <c:v>-411</c:v>
                </c:pt>
                <c:pt idx="64">
                  <c:v>-409</c:v>
                </c:pt>
                <c:pt idx="65">
                  <c:v>-458</c:v>
                </c:pt>
                <c:pt idx="66">
                  <c:v>-407</c:v>
                </c:pt>
                <c:pt idx="67">
                  <c:v>-377</c:v>
                </c:pt>
                <c:pt idx="68">
                  <c:v>-363</c:v>
                </c:pt>
                <c:pt idx="69">
                  <c:v>-368</c:v>
                </c:pt>
                <c:pt idx="70">
                  <c:v>-389</c:v>
                </c:pt>
                <c:pt idx="71">
                  <c:v>-387</c:v>
                </c:pt>
                <c:pt idx="72">
                  <c:v>-415</c:v>
                </c:pt>
                <c:pt idx="73">
                  <c:v>-399</c:v>
                </c:pt>
                <c:pt idx="74">
                  <c:v>-348</c:v>
                </c:pt>
                <c:pt idx="75">
                  <c:v>-311</c:v>
                </c:pt>
                <c:pt idx="76">
                  <c:v>-320</c:v>
                </c:pt>
                <c:pt idx="77">
                  <c:v>-358</c:v>
                </c:pt>
                <c:pt idx="78">
                  <c:v>-377</c:v>
                </c:pt>
                <c:pt idx="79">
                  <c:v>-375</c:v>
                </c:pt>
                <c:pt idx="80">
                  <c:v>-292</c:v>
                </c:pt>
                <c:pt idx="81">
                  <c:v>-270</c:v>
                </c:pt>
                <c:pt idx="82">
                  <c:v>-253</c:v>
                </c:pt>
                <c:pt idx="83">
                  <c:v>-275</c:v>
                </c:pt>
                <c:pt idx="84">
                  <c:v>-310</c:v>
                </c:pt>
                <c:pt idx="85">
                  <c:v>-348</c:v>
                </c:pt>
                <c:pt idx="86">
                  <c:v>-370</c:v>
                </c:pt>
                <c:pt idx="87">
                  <c:v>-397</c:v>
                </c:pt>
                <c:pt idx="88">
                  <c:v>-374</c:v>
                </c:pt>
                <c:pt idx="89">
                  <c:v>-318</c:v>
                </c:pt>
                <c:pt idx="90">
                  <c:v>-317</c:v>
                </c:pt>
                <c:pt idx="91">
                  <c:v>-323</c:v>
                </c:pt>
                <c:pt idx="92">
                  <c:v>-332</c:v>
                </c:pt>
                <c:pt idx="93">
                  <c:v>-330</c:v>
                </c:pt>
                <c:pt idx="94">
                  <c:v>-335</c:v>
                </c:pt>
                <c:pt idx="95">
                  <c:v>-336</c:v>
                </c:pt>
                <c:pt idx="96">
                  <c:v>-384</c:v>
                </c:pt>
                <c:pt idx="97">
                  <c:v>-423</c:v>
                </c:pt>
                <c:pt idx="98">
                  <c:v>-434</c:v>
                </c:pt>
                <c:pt idx="99">
                  <c:v>-409</c:v>
                </c:pt>
                <c:pt idx="100">
                  <c:v>-485</c:v>
                </c:pt>
                <c:pt idx="101">
                  <c:v>-463</c:v>
                </c:pt>
                <c:pt idx="102">
                  <c:v>-438</c:v>
                </c:pt>
                <c:pt idx="103">
                  <c:v>-361</c:v>
                </c:pt>
                <c:pt idx="104">
                  <c:v>-315</c:v>
                </c:pt>
                <c:pt idx="105">
                  <c:v>-310</c:v>
                </c:pt>
                <c:pt idx="106">
                  <c:v>-319</c:v>
                </c:pt>
                <c:pt idx="107">
                  <c:v>-321</c:v>
                </c:pt>
                <c:pt idx="108">
                  <c:v>-351</c:v>
                </c:pt>
                <c:pt idx="109">
                  <c:v>-426</c:v>
                </c:pt>
                <c:pt idx="110">
                  <c:v>-422</c:v>
                </c:pt>
                <c:pt idx="111">
                  <c:v>-433</c:v>
                </c:pt>
                <c:pt idx="112">
                  <c:v>-408</c:v>
                </c:pt>
                <c:pt idx="113">
                  <c:v>-403</c:v>
                </c:pt>
                <c:pt idx="114">
                  <c:v>-377</c:v>
                </c:pt>
                <c:pt idx="115">
                  <c:v>-377</c:v>
                </c:pt>
                <c:pt idx="116">
                  <c:v>-381</c:v>
                </c:pt>
                <c:pt idx="117">
                  <c:v>-406</c:v>
                </c:pt>
                <c:pt idx="118">
                  <c:v>-403</c:v>
                </c:pt>
                <c:pt idx="119">
                  <c:v>-419</c:v>
                </c:pt>
                <c:pt idx="120">
                  <c:v>-480</c:v>
                </c:pt>
                <c:pt idx="121">
                  <c:v>-431</c:v>
                </c:pt>
                <c:pt idx="122">
                  <c:v>-452</c:v>
                </c:pt>
                <c:pt idx="123">
                  <c:v>-453</c:v>
                </c:pt>
                <c:pt idx="124">
                  <c:v>-449</c:v>
                </c:pt>
                <c:pt idx="125">
                  <c:v>-469</c:v>
                </c:pt>
                <c:pt idx="126">
                  <c:v>-408</c:v>
                </c:pt>
                <c:pt idx="127">
                  <c:v>-257</c:v>
                </c:pt>
                <c:pt idx="128">
                  <c:v>-130</c:v>
                </c:pt>
                <c:pt idx="129">
                  <c:v>-135</c:v>
                </c:pt>
                <c:pt idx="130">
                  <c:v>-133</c:v>
                </c:pt>
                <c:pt idx="131">
                  <c:v>-150</c:v>
                </c:pt>
                <c:pt idx="132">
                  <c:v>-186</c:v>
                </c:pt>
                <c:pt idx="133">
                  <c:v>-302</c:v>
                </c:pt>
                <c:pt idx="134">
                  <c:v>-397</c:v>
                </c:pt>
                <c:pt idx="135">
                  <c:v>-528</c:v>
                </c:pt>
                <c:pt idx="136">
                  <c:v>-494</c:v>
                </c:pt>
                <c:pt idx="137">
                  <c:v>-524</c:v>
                </c:pt>
                <c:pt idx="138">
                  <c:v>-437</c:v>
                </c:pt>
                <c:pt idx="139">
                  <c:v>-364</c:v>
                </c:pt>
                <c:pt idx="140">
                  <c:v>-369</c:v>
                </c:pt>
                <c:pt idx="141">
                  <c:v>-417</c:v>
                </c:pt>
                <c:pt idx="142">
                  <c:v>-395</c:v>
                </c:pt>
                <c:pt idx="143">
                  <c:v>-417</c:v>
                </c:pt>
                <c:pt idx="144">
                  <c:v>-447</c:v>
                </c:pt>
                <c:pt idx="145">
                  <c:v>-471</c:v>
                </c:pt>
                <c:pt idx="146">
                  <c:v>-454</c:v>
                </c:pt>
                <c:pt idx="147">
                  <c:v>-441</c:v>
                </c:pt>
                <c:pt idx="148">
                  <c:v>-464</c:v>
                </c:pt>
                <c:pt idx="149">
                  <c:v>-462</c:v>
                </c:pt>
                <c:pt idx="150">
                  <c:v>-415</c:v>
                </c:pt>
                <c:pt idx="151">
                  <c:v>-274</c:v>
                </c:pt>
                <c:pt idx="152">
                  <c:v>-161</c:v>
                </c:pt>
                <c:pt idx="153">
                  <c:v>-155</c:v>
                </c:pt>
                <c:pt idx="154">
                  <c:v>-144</c:v>
                </c:pt>
                <c:pt idx="155">
                  <c:v>-143</c:v>
                </c:pt>
                <c:pt idx="156">
                  <c:v>-182</c:v>
                </c:pt>
                <c:pt idx="157">
                  <c:v>-265</c:v>
                </c:pt>
                <c:pt idx="158">
                  <c:v>-285</c:v>
                </c:pt>
                <c:pt idx="159">
                  <c:v>-317</c:v>
                </c:pt>
                <c:pt idx="160">
                  <c:v>-325</c:v>
                </c:pt>
                <c:pt idx="161">
                  <c:v>-328</c:v>
                </c:pt>
                <c:pt idx="162">
                  <c:v>-311</c:v>
                </c:pt>
                <c:pt idx="163">
                  <c:v>-304</c:v>
                </c:pt>
                <c:pt idx="164">
                  <c:v>-296</c:v>
                </c:pt>
                <c:pt idx="165">
                  <c:v>-295</c:v>
                </c:pt>
                <c:pt idx="166">
                  <c:v>-287</c:v>
                </c:pt>
                <c:pt idx="167">
                  <c:v>-315</c:v>
                </c:pt>
                <c:pt idx="168">
                  <c:v>-352</c:v>
                </c:pt>
                <c:pt idx="169">
                  <c:v>-371</c:v>
                </c:pt>
                <c:pt idx="170">
                  <c:v>-360</c:v>
                </c:pt>
                <c:pt idx="171">
                  <c:v>-379</c:v>
                </c:pt>
                <c:pt idx="172">
                  <c:v>-390</c:v>
                </c:pt>
                <c:pt idx="173">
                  <c:v>-402</c:v>
                </c:pt>
                <c:pt idx="174">
                  <c:v>-377</c:v>
                </c:pt>
                <c:pt idx="175">
                  <c:v>-268</c:v>
                </c:pt>
                <c:pt idx="176">
                  <c:v>-154</c:v>
                </c:pt>
                <c:pt idx="177">
                  <c:v>-124</c:v>
                </c:pt>
                <c:pt idx="178">
                  <c:v>-121</c:v>
                </c:pt>
                <c:pt idx="179">
                  <c:v>-121</c:v>
                </c:pt>
                <c:pt idx="180">
                  <c:v>-148</c:v>
                </c:pt>
                <c:pt idx="181">
                  <c:v>-259</c:v>
                </c:pt>
                <c:pt idx="182">
                  <c:v>-343</c:v>
                </c:pt>
                <c:pt idx="183">
                  <c:v>-404</c:v>
                </c:pt>
                <c:pt idx="184">
                  <c:v>-421</c:v>
                </c:pt>
                <c:pt idx="185">
                  <c:v>-373</c:v>
                </c:pt>
                <c:pt idx="186">
                  <c:v>-329</c:v>
                </c:pt>
                <c:pt idx="187">
                  <c:v>-297</c:v>
                </c:pt>
                <c:pt idx="188">
                  <c:v>-321</c:v>
                </c:pt>
                <c:pt idx="189">
                  <c:v>-321</c:v>
                </c:pt>
                <c:pt idx="190">
                  <c:v>-318</c:v>
                </c:pt>
                <c:pt idx="191">
                  <c:v>-343</c:v>
                </c:pt>
                <c:pt idx="192">
                  <c:v>-392</c:v>
                </c:pt>
                <c:pt idx="193">
                  <c:v>-400</c:v>
                </c:pt>
                <c:pt idx="194">
                  <c:v>-431</c:v>
                </c:pt>
                <c:pt idx="195">
                  <c:v>-418</c:v>
                </c:pt>
                <c:pt idx="196">
                  <c:v>-419</c:v>
                </c:pt>
                <c:pt idx="197">
                  <c:v>-418</c:v>
                </c:pt>
                <c:pt idx="198">
                  <c:v>-375</c:v>
                </c:pt>
                <c:pt idx="199">
                  <c:v>-254</c:v>
                </c:pt>
                <c:pt idx="200">
                  <c:v>-164</c:v>
                </c:pt>
                <c:pt idx="201">
                  <c:v>-152</c:v>
                </c:pt>
                <c:pt idx="202">
                  <c:v>-142</c:v>
                </c:pt>
                <c:pt idx="203">
                  <c:v>-151</c:v>
                </c:pt>
                <c:pt idx="204">
                  <c:v>-186</c:v>
                </c:pt>
                <c:pt idx="205">
                  <c:v>-283</c:v>
                </c:pt>
                <c:pt idx="206">
                  <c:v>-308</c:v>
                </c:pt>
                <c:pt idx="207">
                  <c:v>-224</c:v>
                </c:pt>
                <c:pt idx="208">
                  <c:v>-184</c:v>
                </c:pt>
                <c:pt idx="209">
                  <c:v>-159</c:v>
                </c:pt>
                <c:pt idx="210">
                  <c:v>-116</c:v>
                </c:pt>
                <c:pt idx="211">
                  <c:v>-131</c:v>
                </c:pt>
                <c:pt idx="212">
                  <c:v>-113</c:v>
                </c:pt>
                <c:pt idx="213">
                  <c:v>-107</c:v>
                </c:pt>
                <c:pt idx="214">
                  <c:v>-101</c:v>
                </c:pt>
                <c:pt idx="215">
                  <c:v>-113</c:v>
                </c:pt>
                <c:pt idx="216">
                  <c:v>-214</c:v>
                </c:pt>
                <c:pt idx="217">
                  <c:v>-270</c:v>
                </c:pt>
                <c:pt idx="218">
                  <c:v>-306</c:v>
                </c:pt>
                <c:pt idx="219">
                  <c:v>-291</c:v>
                </c:pt>
                <c:pt idx="220">
                  <c:v>-269</c:v>
                </c:pt>
                <c:pt idx="221">
                  <c:v>-294</c:v>
                </c:pt>
                <c:pt idx="222">
                  <c:v>-294</c:v>
                </c:pt>
                <c:pt idx="223">
                  <c:v>-171</c:v>
                </c:pt>
                <c:pt idx="224">
                  <c:v>-58</c:v>
                </c:pt>
                <c:pt idx="225">
                  <c:v>-46</c:v>
                </c:pt>
                <c:pt idx="226">
                  <c:v>-50</c:v>
                </c:pt>
                <c:pt idx="227">
                  <c:v>-44</c:v>
                </c:pt>
                <c:pt idx="228">
                  <c:v>-69</c:v>
                </c:pt>
                <c:pt idx="229">
                  <c:v>-209</c:v>
                </c:pt>
                <c:pt idx="230">
                  <c:v>-262</c:v>
                </c:pt>
                <c:pt idx="231">
                  <c:v>-318</c:v>
                </c:pt>
                <c:pt idx="232">
                  <c:v>-332</c:v>
                </c:pt>
                <c:pt idx="233">
                  <c:v>-308</c:v>
                </c:pt>
                <c:pt idx="234">
                  <c:v>-260</c:v>
                </c:pt>
                <c:pt idx="235">
                  <c:v>-278</c:v>
                </c:pt>
                <c:pt idx="236">
                  <c:v>-304</c:v>
                </c:pt>
                <c:pt idx="237">
                  <c:v>-286</c:v>
                </c:pt>
                <c:pt idx="238">
                  <c:v>-215</c:v>
                </c:pt>
                <c:pt idx="239">
                  <c:v>-204</c:v>
                </c:pt>
                <c:pt idx="240">
                  <c:v>-296</c:v>
                </c:pt>
                <c:pt idx="241">
                  <c:v>-276</c:v>
                </c:pt>
                <c:pt idx="242">
                  <c:v>-289</c:v>
                </c:pt>
                <c:pt idx="243">
                  <c:v>-285</c:v>
                </c:pt>
                <c:pt idx="244">
                  <c:v>-248</c:v>
                </c:pt>
                <c:pt idx="245">
                  <c:v>-284</c:v>
                </c:pt>
                <c:pt idx="246">
                  <c:v>-273</c:v>
                </c:pt>
                <c:pt idx="247">
                  <c:v>-137</c:v>
                </c:pt>
                <c:pt idx="248">
                  <c:v>-40</c:v>
                </c:pt>
                <c:pt idx="249">
                  <c:v>-65</c:v>
                </c:pt>
                <c:pt idx="250">
                  <c:v>-61</c:v>
                </c:pt>
                <c:pt idx="251">
                  <c:v>-60</c:v>
                </c:pt>
                <c:pt idx="252">
                  <c:v>-95</c:v>
                </c:pt>
                <c:pt idx="253">
                  <c:v>-205</c:v>
                </c:pt>
                <c:pt idx="254">
                  <c:v>-220</c:v>
                </c:pt>
                <c:pt idx="255">
                  <c:v>-230</c:v>
                </c:pt>
                <c:pt idx="256">
                  <c:v>-237</c:v>
                </c:pt>
                <c:pt idx="257">
                  <c:v>-199</c:v>
                </c:pt>
                <c:pt idx="258">
                  <c:v>-146</c:v>
                </c:pt>
                <c:pt idx="259">
                  <c:v>-162</c:v>
                </c:pt>
                <c:pt idx="260">
                  <c:v>-162</c:v>
                </c:pt>
                <c:pt idx="261">
                  <c:v>-157</c:v>
                </c:pt>
                <c:pt idx="262">
                  <c:v>-158</c:v>
                </c:pt>
                <c:pt idx="263">
                  <c:v>-175</c:v>
                </c:pt>
                <c:pt idx="264">
                  <c:v>-353</c:v>
                </c:pt>
                <c:pt idx="265">
                  <c:v>-392</c:v>
                </c:pt>
                <c:pt idx="266">
                  <c:v>-401</c:v>
                </c:pt>
                <c:pt idx="267">
                  <c:v>-394</c:v>
                </c:pt>
                <c:pt idx="268">
                  <c:v>-391</c:v>
                </c:pt>
                <c:pt idx="269">
                  <c:v>-399</c:v>
                </c:pt>
                <c:pt idx="270">
                  <c:v>-371</c:v>
                </c:pt>
                <c:pt idx="271">
                  <c:v>-230</c:v>
                </c:pt>
                <c:pt idx="272">
                  <c:v>-77</c:v>
                </c:pt>
                <c:pt idx="273">
                  <c:v>-46</c:v>
                </c:pt>
                <c:pt idx="274">
                  <c:v>-45</c:v>
                </c:pt>
                <c:pt idx="275">
                  <c:v>-55</c:v>
                </c:pt>
                <c:pt idx="276">
                  <c:v>-105</c:v>
                </c:pt>
                <c:pt idx="277">
                  <c:v>-196</c:v>
                </c:pt>
                <c:pt idx="278">
                  <c:v>-305</c:v>
                </c:pt>
                <c:pt idx="279">
                  <c:v>-296</c:v>
                </c:pt>
                <c:pt idx="280">
                  <c:v>-334</c:v>
                </c:pt>
                <c:pt idx="281">
                  <c:v>-301</c:v>
                </c:pt>
                <c:pt idx="282">
                  <c:v>-261</c:v>
                </c:pt>
                <c:pt idx="283">
                  <c:v>-320</c:v>
                </c:pt>
                <c:pt idx="284">
                  <c:v>-311</c:v>
                </c:pt>
                <c:pt idx="285">
                  <c:v>-345</c:v>
                </c:pt>
                <c:pt idx="286">
                  <c:v>-357</c:v>
                </c:pt>
                <c:pt idx="287">
                  <c:v>-381</c:v>
                </c:pt>
                <c:pt idx="288">
                  <c:v>-345</c:v>
                </c:pt>
                <c:pt idx="289">
                  <c:v>-329</c:v>
                </c:pt>
                <c:pt idx="290">
                  <c:v>-367</c:v>
                </c:pt>
                <c:pt idx="291">
                  <c:v>-417</c:v>
                </c:pt>
                <c:pt idx="292">
                  <c:v>-397</c:v>
                </c:pt>
                <c:pt idx="293">
                  <c:v>-389</c:v>
                </c:pt>
                <c:pt idx="294">
                  <c:v>-363</c:v>
                </c:pt>
                <c:pt idx="295">
                  <c:v>-263</c:v>
                </c:pt>
                <c:pt idx="296">
                  <c:v>-179</c:v>
                </c:pt>
                <c:pt idx="297">
                  <c:v>-202</c:v>
                </c:pt>
                <c:pt idx="298">
                  <c:v>-191</c:v>
                </c:pt>
                <c:pt idx="299">
                  <c:v>-188</c:v>
                </c:pt>
                <c:pt idx="300">
                  <c:v>-224</c:v>
                </c:pt>
                <c:pt idx="301">
                  <c:v>-317</c:v>
                </c:pt>
                <c:pt idx="302">
                  <c:v>-387</c:v>
                </c:pt>
                <c:pt idx="303">
                  <c:v>-357</c:v>
                </c:pt>
                <c:pt idx="304">
                  <c:v>-347</c:v>
                </c:pt>
                <c:pt idx="305">
                  <c:v>-355</c:v>
                </c:pt>
                <c:pt idx="306">
                  <c:v>-315</c:v>
                </c:pt>
                <c:pt idx="307">
                  <c:v>-287</c:v>
                </c:pt>
                <c:pt idx="308">
                  <c:v>-265</c:v>
                </c:pt>
                <c:pt idx="309">
                  <c:v>-280</c:v>
                </c:pt>
                <c:pt idx="310">
                  <c:v>-293</c:v>
                </c:pt>
                <c:pt idx="311">
                  <c:v>-307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C-4865-97F7-E77926389121}"/>
            </c:ext>
          </c:extLst>
        </c:ser>
        <c:ser>
          <c:idx val="0"/>
          <c:order val="1"/>
          <c:tx>
            <c:strRef>
              <c:f>'Hourly Charts'!$Q$2</c:f>
              <c:strCache>
                <c:ptCount val="1"/>
                <c:pt idx="0">
                  <c:v>SWPP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Charts'!$Q$3:$Q$362</c:f>
              <c:numCache>
                <c:formatCode>#,##0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C-4865-97F7-E77926389121}"/>
            </c:ext>
          </c:extLst>
        </c:ser>
        <c:ser>
          <c:idx val="1"/>
          <c:order val="2"/>
          <c:tx>
            <c:strRef>
              <c:f>'Hourly Charts'!$R$2</c:f>
              <c:strCache>
                <c:ptCount val="1"/>
                <c:pt idx="0">
                  <c:v>TEPC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Charts'!$R$3:$R$362</c:f>
              <c:numCache>
                <c:formatCode>#,##0</c:formatCode>
                <c:ptCount val="360"/>
                <c:pt idx="0">
                  <c:v>-149</c:v>
                </c:pt>
                <c:pt idx="1">
                  <c:v>-144</c:v>
                </c:pt>
                <c:pt idx="2">
                  <c:v>-147</c:v>
                </c:pt>
                <c:pt idx="3">
                  <c:v>-155</c:v>
                </c:pt>
                <c:pt idx="4">
                  <c:v>-127</c:v>
                </c:pt>
                <c:pt idx="5">
                  <c:v>-126</c:v>
                </c:pt>
                <c:pt idx="6">
                  <c:v>-175</c:v>
                </c:pt>
                <c:pt idx="7">
                  <c:v>-184</c:v>
                </c:pt>
                <c:pt idx="8">
                  <c:v>-213</c:v>
                </c:pt>
                <c:pt idx="9">
                  <c:v>-217</c:v>
                </c:pt>
                <c:pt idx="10">
                  <c:v>-216</c:v>
                </c:pt>
                <c:pt idx="11">
                  <c:v>-225</c:v>
                </c:pt>
                <c:pt idx="12">
                  <c:v>-224</c:v>
                </c:pt>
                <c:pt idx="13">
                  <c:v>-136</c:v>
                </c:pt>
                <c:pt idx="14">
                  <c:v>-77</c:v>
                </c:pt>
                <c:pt idx="15">
                  <c:v>-117</c:v>
                </c:pt>
                <c:pt idx="16">
                  <c:v>-140</c:v>
                </c:pt>
                <c:pt idx="17">
                  <c:v>-176</c:v>
                </c:pt>
                <c:pt idx="18">
                  <c:v>-205</c:v>
                </c:pt>
                <c:pt idx="19">
                  <c:v>-190</c:v>
                </c:pt>
                <c:pt idx="20">
                  <c:v>-190</c:v>
                </c:pt>
                <c:pt idx="21">
                  <c:v>-187</c:v>
                </c:pt>
                <c:pt idx="22">
                  <c:v>-202</c:v>
                </c:pt>
                <c:pt idx="23">
                  <c:v>-183</c:v>
                </c:pt>
                <c:pt idx="24">
                  <c:v>-133</c:v>
                </c:pt>
                <c:pt idx="25">
                  <c:v>-140</c:v>
                </c:pt>
                <c:pt idx="26">
                  <c:v>-113</c:v>
                </c:pt>
                <c:pt idx="27">
                  <c:v>-150</c:v>
                </c:pt>
                <c:pt idx="28">
                  <c:v>-155</c:v>
                </c:pt>
                <c:pt idx="29">
                  <c:v>-167</c:v>
                </c:pt>
                <c:pt idx="30">
                  <c:v>-199</c:v>
                </c:pt>
                <c:pt idx="31">
                  <c:v>-233</c:v>
                </c:pt>
                <c:pt idx="32">
                  <c:v>-264</c:v>
                </c:pt>
                <c:pt idx="33">
                  <c:v>-255</c:v>
                </c:pt>
                <c:pt idx="34">
                  <c:v>-241</c:v>
                </c:pt>
                <c:pt idx="35">
                  <c:v>-233</c:v>
                </c:pt>
                <c:pt idx="36">
                  <c:v>-204</c:v>
                </c:pt>
                <c:pt idx="37">
                  <c:v>-220</c:v>
                </c:pt>
                <c:pt idx="38">
                  <c:v>-211</c:v>
                </c:pt>
                <c:pt idx="39">
                  <c:v>-207</c:v>
                </c:pt>
                <c:pt idx="40">
                  <c:v>-196</c:v>
                </c:pt>
                <c:pt idx="41">
                  <c:v>-219</c:v>
                </c:pt>
                <c:pt idx="42">
                  <c:v>-241</c:v>
                </c:pt>
                <c:pt idx="43">
                  <c:v>-201</c:v>
                </c:pt>
                <c:pt idx="44">
                  <c:v>-167</c:v>
                </c:pt>
                <c:pt idx="45">
                  <c:v>-181</c:v>
                </c:pt>
                <c:pt idx="46">
                  <c:v>-192</c:v>
                </c:pt>
                <c:pt idx="47">
                  <c:v>-153</c:v>
                </c:pt>
                <c:pt idx="48">
                  <c:v>-87</c:v>
                </c:pt>
                <c:pt idx="49">
                  <c:v>-109</c:v>
                </c:pt>
                <c:pt idx="50">
                  <c:v>-145</c:v>
                </c:pt>
                <c:pt idx="51">
                  <c:v>-186</c:v>
                </c:pt>
                <c:pt idx="52">
                  <c:v>-217</c:v>
                </c:pt>
                <c:pt idx="53">
                  <c:v>-185</c:v>
                </c:pt>
                <c:pt idx="54">
                  <c:v>-221</c:v>
                </c:pt>
                <c:pt idx="55">
                  <c:v>-208</c:v>
                </c:pt>
                <c:pt idx="56">
                  <c:v>-238</c:v>
                </c:pt>
                <c:pt idx="57">
                  <c:v>-203</c:v>
                </c:pt>
                <c:pt idx="58">
                  <c:v>-217</c:v>
                </c:pt>
                <c:pt idx="59">
                  <c:v>-212</c:v>
                </c:pt>
                <c:pt idx="60">
                  <c:v>-187</c:v>
                </c:pt>
                <c:pt idx="61">
                  <c:v>-143</c:v>
                </c:pt>
                <c:pt idx="62">
                  <c:v>-113</c:v>
                </c:pt>
                <c:pt idx="63">
                  <c:v>-103</c:v>
                </c:pt>
                <c:pt idx="64">
                  <c:v>-120</c:v>
                </c:pt>
                <c:pt idx="65">
                  <c:v>-71</c:v>
                </c:pt>
                <c:pt idx="66">
                  <c:v>-128</c:v>
                </c:pt>
                <c:pt idx="67">
                  <c:v>-142</c:v>
                </c:pt>
                <c:pt idx="68">
                  <c:v>-143</c:v>
                </c:pt>
                <c:pt idx="69">
                  <c:v>-118</c:v>
                </c:pt>
                <c:pt idx="70">
                  <c:v>-90</c:v>
                </c:pt>
                <c:pt idx="71">
                  <c:v>-105</c:v>
                </c:pt>
                <c:pt idx="72">
                  <c:v>-103</c:v>
                </c:pt>
                <c:pt idx="73">
                  <c:v>-134</c:v>
                </c:pt>
                <c:pt idx="74">
                  <c:v>-180</c:v>
                </c:pt>
                <c:pt idx="75">
                  <c:v>-216</c:v>
                </c:pt>
                <c:pt idx="76">
                  <c:v>-206</c:v>
                </c:pt>
                <c:pt idx="77">
                  <c:v>-169</c:v>
                </c:pt>
                <c:pt idx="78">
                  <c:v>-153</c:v>
                </c:pt>
                <c:pt idx="79">
                  <c:v>-181</c:v>
                </c:pt>
                <c:pt idx="80">
                  <c:v>-197</c:v>
                </c:pt>
                <c:pt idx="81">
                  <c:v>-194</c:v>
                </c:pt>
                <c:pt idx="82">
                  <c:v>-200</c:v>
                </c:pt>
                <c:pt idx="83">
                  <c:v>-161</c:v>
                </c:pt>
                <c:pt idx="84">
                  <c:v>-125</c:v>
                </c:pt>
                <c:pt idx="85">
                  <c:v>-93</c:v>
                </c:pt>
                <c:pt idx="86">
                  <c:v>-93</c:v>
                </c:pt>
                <c:pt idx="87">
                  <c:v>-65</c:v>
                </c:pt>
                <c:pt idx="88">
                  <c:v>-74</c:v>
                </c:pt>
                <c:pt idx="89">
                  <c:v>-127</c:v>
                </c:pt>
                <c:pt idx="90">
                  <c:v>-128</c:v>
                </c:pt>
                <c:pt idx="91">
                  <c:v>-118</c:v>
                </c:pt>
                <c:pt idx="92">
                  <c:v>-104</c:v>
                </c:pt>
                <c:pt idx="93">
                  <c:v>-110</c:v>
                </c:pt>
                <c:pt idx="94">
                  <c:v>-112</c:v>
                </c:pt>
                <c:pt idx="95">
                  <c:v>-110</c:v>
                </c:pt>
                <c:pt idx="96">
                  <c:v>-100</c:v>
                </c:pt>
                <c:pt idx="97">
                  <c:v>-60</c:v>
                </c:pt>
                <c:pt idx="98">
                  <c:v>-49</c:v>
                </c:pt>
                <c:pt idx="99">
                  <c:v>-10</c:v>
                </c:pt>
                <c:pt idx="100">
                  <c:v>14</c:v>
                </c:pt>
                <c:pt idx="101">
                  <c:v>-15</c:v>
                </c:pt>
                <c:pt idx="102">
                  <c:v>-38</c:v>
                </c:pt>
                <c:pt idx="103">
                  <c:v>-117</c:v>
                </c:pt>
                <c:pt idx="104">
                  <c:v>-157</c:v>
                </c:pt>
                <c:pt idx="105">
                  <c:v>-136</c:v>
                </c:pt>
                <c:pt idx="106">
                  <c:v>-135</c:v>
                </c:pt>
                <c:pt idx="107">
                  <c:v>-137</c:v>
                </c:pt>
                <c:pt idx="108">
                  <c:v>-115</c:v>
                </c:pt>
                <c:pt idx="109">
                  <c:v>-55</c:v>
                </c:pt>
                <c:pt idx="110">
                  <c:v>-61</c:v>
                </c:pt>
                <c:pt idx="111">
                  <c:v>-94</c:v>
                </c:pt>
                <c:pt idx="112">
                  <c:v>-141</c:v>
                </c:pt>
                <c:pt idx="113">
                  <c:v>-143</c:v>
                </c:pt>
                <c:pt idx="114">
                  <c:v>-164</c:v>
                </c:pt>
                <c:pt idx="115">
                  <c:v>-178</c:v>
                </c:pt>
                <c:pt idx="116">
                  <c:v>-172</c:v>
                </c:pt>
                <c:pt idx="117">
                  <c:v>-136</c:v>
                </c:pt>
                <c:pt idx="118">
                  <c:v>-139</c:v>
                </c:pt>
                <c:pt idx="119">
                  <c:v>-123</c:v>
                </c:pt>
                <c:pt idx="120">
                  <c:v>-58</c:v>
                </c:pt>
                <c:pt idx="121">
                  <c:v>-121</c:v>
                </c:pt>
                <c:pt idx="122">
                  <c:v>-94</c:v>
                </c:pt>
                <c:pt idx="123">
                  <c:v>-95</c:v>
                </c:pt>
                <c:pt idx="124">
                  <c:v>-90</c:v>
                </c:pt>
                <c:pt idx="125">
                  <c:v>-73</c:v>
                </c:pt>
                <c:pt idx="126">
                  <c:v>-135</c:v>
                </c:pt>
                <c:pt idx="127">
                  <c:v>-225</c:v>
                </c:pt>
                <c:pt idx="128">
                  <c:v>-322</c:v>
                </c:pt>
                <c:pt idx="129">
                  <c:v>-319</c:v>
                </c:pt>
                <c:pt idx="130">
                  <c:v>-327</c:v>
                </c:pt>
                <c:pt idx="131">
                  <c:v>-324</c:v>
                </c:pt>
                <c:pt idx="132">
                  <c:v>-300</c:v>
                </c:pt>
                <c:pt idx="133">
                  <c:v>-212</c:v>
                </c:pt>
                <c:pt idx="134">
                  <c:v>-78</c:v>
                </c:pt>
                <c:pt idx="135">
                  <c:v>-75</c:v>
                </c:pt>
                <c:pt idx="136">
                  <c:v>-118</c:v>
                </c:pt>
                <c:pt idx="137">
                  <c:v>-47</c:v>
                </c:pt>
                <c:pt idx="138">
                  <c:v>-142</c:v>
                </c:pt>
                <c:pt idx="139">
                  <c:v>-206</c:v>
                </c:pt>
                <c:pt idx="140">
                  <c:v>-195</c:v>
                </c:pt>
                <c:pt idx="141">
                  <c:v>-155</c:v>
                </c:pt>
                <c:pt idx="142">
                  <c:v>-233</c:v>
                </c:pt>
                <c:pt idx="143">
                  <c:v>-227</c:v>
                </c:pt>
                <c:pt idx="144">
                  <c:v>-194</c:v>
                </c:pt>
                <c:pt idx="145">
                  <c:v>-165</c:v>
                </c:pt>
                <c:pt idx="146">
                  <c:v>-185</c:v>
                </c:pt>
                <c:pt idx="147">
                  <c:v>-193</c:v>
                </c:pt>
                <c:pt idx="148">
                  <c:v>-174</c:v>
                </c:pt>
                <c:pt idx="149">
                  <c:v>-176</c:v>
                </c:pt>
                <c:pt idx="150">
                  <c:v>-210</c:v>
                </c:pt>
                <c:pt idx="151">
                  <c:v>-261</c:v>
                </c:pt>
                <c:pt idx="152">
                  <c:v>-363</c:v>
                </c:pt>
                <c:pt idx="153">
                  <c:v>-348</c:v>
                </c:pt>
                <c:pt idx="154">
                  <c:v>-334</c:v>
                </c:pt>
                <c:pt idx="155">
                  <c:v>-329</c:v>
                </c:pt>
                <c:pt idx="156">
                  <c:v>-289</c:v>
                </c:pt>
                <c:pt idx="157">
                  <c:v>-249</c:v>
                </c:pt>
                <c:pt idx="158">
                  <c:v>-223</c:v>
                </c:pt>
                <c:pt idx="159">
                  <c:v>-264</c:v>
                </c:pt>
                <c:pt idx="160">
                  <c:v>-308</c:v>
                </c:pt>
                <c:pt idx="161">
                  <c:v>-309</c:v>
                </c:pt>
                <c:pt idx="162">
                  <c:v>-300</c:v>
                </c:pt>
                <c:pt idx="163">
                  <c:v>-289</c:v>
                </c:pt>
                <c:pt idx="164">
                  <c:v>-275</c:v>
                </c:pt>
                <c:pt idx="165">
                  <c:v>-270</c:v>
                </c:pt>
                <c:pt idx="166">
                  <c:v>-286</c:v>
                </c:pt>
                <c:pt idx="167">
                  <c:v>-257</c:v>
                </c:pt>
                <c:pt idx="168">
                  <c:v>-233</c:v>
                </c:pt>
                <c:pt idx="169">
                  <c:v>-248</c:v>
                </c:pt>
                <c:pt idx="170">
                  <c:v>-267</c:v>
                </c:pt>
                <c:pt idx="171">
                  <c:v>-244</c:v>
                </c:pt>
                <c:pt idx="172">
                  <c:v>-232</c:v>
                </c:pt>
                <c:pt idx="173">
                  <c:v>-218</c:v>
                </c:pt>
                <c:pt idx="174">
                  <c:v>-238</c:v>
                </c:pt>
                <c:pt idx="175">
                  <c:v>-270</c:v>
                </c:pt>
                <c:pt idx="176">
                  <c:v>-339</c:v>
                </c:pt>
                <c:pt idx="177">
                  <c:v>-321</c:v>
                </c:pt>
                <c:pt idx="178">
                  <c:v>-330</c:v>
                </c:pt>
                <c:pt idx="179">
                  <c:v>-321</c:v>
                </c:pt>
                <c:pt idx="180">
                  <c:v>-285</c:v>
                </c:pt>
                <c:pt idx="181">
                  <c:v>-203</c:v>
                </c:pt>
                <c:pt idx="182">
                  <c:v>-124</c:v>
                </c:pt>
                <c:pt idx="183">
                  <c:v>-101</c:v>
                </c:pt>
                <c:pt idx="184">
                  <c:v>-98</c:v>
                </c:pt>
                <c:pt idx="185">
                  <c:v>-138</c:v>
                </c:pt>
                <c:pt idx="186">
                  <c:v>-167</c:v>
                </c:pt>
                <c:pt idx="187">
                  <c:v>-173</c:v>
                </c:pt>
                <c:pt idx="188">
                  <c:v>-157</c:v>
                </c:pt>
                <c:pt idx="189">
                  <c:v>-165</c:v>
                </c:pt>
                <c:pt idx="190">
                  <c:v>-150</c:v>
                </c:pt>
                <c:pt idx="191">
                  <c:v>-139</c:v>
                </c:pt>
                <c:pt idx="192">
                  <c:v>-127</c:v>
                </c:pt>
                <c:pt idx="193">
                  <c:v>-208</c:v>
                </c:pt>
                <c:pt idx="194">
                  <c:v>-191</c:v>
                </c:pt>
                <c:pt idx="195">
                  <c:v>-200</c:v>
                </c:pt>
                <c:pt idx="196">
                  <c:v>-184</c:v>
                </c:pt>
                <c:pt idx="197">
                  <c:v>-134</c:v>
                </c:pt>
                <c:pt idx="198">
                  <c:v>-156</c:v>
                </c:pt>
                <c:pt idx="199">
                  <c:v>-228</c:v>
                </c:pt>
                <c:pt idx="200">
                  <c:v>-326</c:v>
                </c:pt>
                <c:pt idx="201">
                  <c:v>-291</c:v>
                </c:pt>
                <c:pt idx="202">
                  <c:v>-267</c:v>
                </c:pt>
                <c:pt idx="203">
                  <c:v>-256</c:v>
                </c:pt>
                <c:pt idx="204">
                  <c:v>-215</c:v>
                </c:pt>
                <c:pt idx="205">
                  <c:v>-127</c:v>
                </c:pt>
                <c:pt idx="206">
                  <c:v>-142</c:v>
                </c:pt>
                <c:pt idx="207">
                  <c:v>-215</c:v>
                </c:pt>
                <c:pt idx="208">
                  <c:v>-220</c:v>
                </c:pt>
                <c:pt idx="209">
                  <c:v>-213</c:v>
                </c:pt>
                <c:pt idx="210">
                  <c:v>-244</c:v>
                </c:pt>
                <c:pt idx="211">
                  <c:v>-258</c:v>
                </c:pt>
                <c:pt idx="212">
                  <c:v>-252</c:v>
                </c:pt>
                <c:pt idx="213">
                  <c:v>-238</c:v>
                </c:pt>
                <c:pt idx="214">
                  <c:v>-247</c:v>
                </c:pt>
                <c:pt idx="215">
                  <c:v>-231</c:v>
                </c:pt>
                <c:pt idx="216">
                  <c:v>-187</c:v>
                </c:pt>
                <c:pt idx="217">
                  <c:v>-248</c:v>
                </c:pt>
                <c:pt idx="218">
                  <c:v>-217</c:v>
                </c:pt>
                <c:pt idx="219">
                  <c:v>-242</c:v>
                </c:pt>
                <c:pt idx="220">
                  <c:v>-265</c:v>
                </c:pt>
                <c:pt idx="221">
                  <c:v>-242</c:v>
                </c:pt>
                <c:pt idx="222">
                  <c:v>-231</c:v>
                </c:pt>
                <c:pt idx="223">
                  <c:v>-310</c:v>
                </c:pt>
                <c:pt idx="224">
                  <c:v>-381</c:v>
                </c:pt>
                <c:pt idx="225">
                  <c:v>-350</c:v>
                </c:pt>
                <c:pt idx="226">
                  <c:v>-345</c:v>
                </c:pt>
                <c:pt idx="227">
                  <c:v>-365</c:v>
                </c:pt>
                <c:pt idx="228">
                  <c:v>-310</c:v>
                </c:pt>
                <c:pt idx="229">
                  <c:v>-237</c:v>
                </c:pt>
                <c:pt idx="230">
                  <c:v>-194</c:v>
                </c:pt>
                <c:pt idx="231">
                  <c:v>-149</c:v>
                </c:pt>
                <c:pt idx="232">
                  <c:v>-163</c:v>
                </c:pt>
                <c:pt idx="233">
                  <c:v>-204</c:v>
                </c:pt>
                <c:pt idx="234">
                  <c:v>-245</c:v>
                </c:pt>
                <c:pt idx="235">
                  <c:v>-253</c:v>
                </c:pt>
                <c:pt idx="236">
                  <c:v>-247</c:v>
                </c:pt>
                <c:pt idx="237">
                  <c:v>-250</c:v>
                </c:pt>
                <c:pt idx="238">
                  <c:v>-321</c:v>
                </c:pt>
                <c:pt idx="239">
                  <c:v>-328</c:v>
                </c:pt>
                <c:pt idx="240">
                  <c:v>-243</c:v>
                </c:pt>
                <c:pt idx="241">
                  <c:v>-286</c:v>
                </c:pt>
                <c:pt idx="242">
                  <c:v>-310</c:v>
                </c:pt>
                <c:pt idx="243">
                  <c:v>-341</c:v>
                </c:pt>
                <c:pt idx="244">
                  <c:v>-302</c:v>
                </c:pt>
                <c:pt idx="245">
                  <c:v>-261</c:v>
                </c:pt>
                <c:pt idx="246">
                  <c:v>-267</c:v>
                </c:pt>
                <c:pt idx="247">
                  <c:v>-339</c:v>
                </c:pt>
                <c:pt idx="248">
                  <c:v>-444</c:v>
                </c:pt>
                <c:pt idx="249">
                  <c:v>-430</c:v>
                </c:pt>
                <c:pt idx="250">
                  <c:v>-420</c:v>
                </c:pt>
                <c:pt idx="251">
                  <c:v>-404</c:v>
                </c:pt>
                <c:pt idx="252">
                  <c:v>-370</c:v>
                </c:pt>
                <c:pt idx="253">
                  <c:v>-281</c:v>
                </c:pt>
                <c:pt idx="254">
                  <c:v>-266</c:v>
                </c:pt>
                <c:pt idx="255">
                  <c:v>-270</c:v>
                </c:pt>
                <c:pt idx="256">
                  <c:v>-283</c:v>
                </c:pt>
                <c:pt idx="257">
                  <c:v>-324</c:v>
                </c:pt>
                <c:pt idx="258">
                  <c:v>-383</c:v>
                </c:pt>
                <c:pt idx="259">
                  <c:v>-360</c:v>
                </c:pt>
                <c:pt idx="260">
                  <c:v>-362</c:v>
                </c:pt>
                <c:pt idx="261">
                  <c:v>-369</c:v>
                </c:pt>
                <c:pt idx="262">
                  <c:v>-367</c:v>
                </c:pt>
                <c:pt idx="263">
                  <c:v>-354</c:v>
                </c:pt>
                <c:pt idx="264">
                  <c:v>-180</c:v>
                </c:pt>
                <c:pt idx="265">
                  <c:v>-155</c:v>
                </c:pt>
                <c:pt idx="266">
                  <c:v>-144</c:v>
                </c:pt>
                <c:pt idx="267">
                  <c:v>-157</c:v>
                </c:pt>
                <c:pt idx="268">
                  <c:v>-145</c:v>
                </c:pt>
                <c:pt idx="269">
                  <c:v>-134</c:v>
                </c:pt>
                <c:pt idx="270">
                  <c:v>-167</c:v>
                </c:pt>
                <c:pt idx="271">
                  <c:v>-367</c:v>
                </c:pt>
                <c:pt idx="272">
                  <c:v>-414</c:v>
                </c:pt>
                <c:pt idx="273">
                  <c:v>-373</c:v>
                </c:pt>
                <c:pt idx="274">
                  <c:v>-342</c:v>
                </c:pt>
                <c:pt idx="275">
                  <c:v>-352</c:v>
                </c:pt>
                <c:pt idx="276">
                  <c:v>-351</c:v>
                </c:pt>
                <c:pt idx="277">
                  <c:v>-282</c:v>
                </c:pt>
                <c:pt idx="278">
                  <c:v>-209</c:v>
                </c:pt>
                <c:pt idx="279">
                  <c:v>-215</c:v>
                </c:pt>
                <c:pt idx="280">
                  <c:v>-194</c:v>
                </c:pt>
                <c:pt idx="281">
                  <c:v>-228</c:v>
                </c:pt>
                <c:pt idx="282">
                  <c:v>-270</c:v>
                </c:pt>
                <c:pt idx="283">
                  <c:v>-179</c:v>
                </c:pt>
                <c:pt idx="284">
                  <c:v>-183</c:v>
                </c:pt>
                <c:pt idx="285">
                  <c:v>-187</c:v>
                </c:pt>
                <c:pt idx="286">
                  <c:v>-176</c:v>
                </c:pt>
                <c:pt idx="287">
                  <c:v>-142</c:v>
                </c:pt>
                <c:pt idx="288">
                  <c:v>-204</c:v>
                </c:pt>
                <c:pt idx="289">
                  <c:v>-220</c:v>
                </c:pt>
                <c:pt idx="290">
                  <c:v>-202</c:v>
                </c:pt>
                <c:pt idx="291">
                  <c:v>-138</c:v>
                </c:pt>
                <c:pt idx="292">
                  <c:v>-188</c:v>
                </c:pt>
                <c:pt idx="293">
                  <c:v>-160</c:v>
                </c:pt>
                <c:pt idx="294">
                  <c:v>-181</c:v>
                </c:pt>
                <c:pt idx="295">
                  <c:v>-272</c:v>
                </c:pt>
                <c:pt idx="296">
                  <c:v>-384</c:v>
                </c:pt>
                <c:pt idx="297">
                  <c:v>-375</c:v>
                </c:pt>
                <c:pt idx="298">
                  <c:v>-374</c:v>
                </c:pt>
                <c:pt idx="299">
                  <c:v>-371</c:v>
                </c:pt>
                <c:pt idx="300">
                  <c:v>-340</c:v>
                </c:pt>
                <c:pt idx="301">
                  <c:v>-276</c:v>
                </c:pt>
                <c:pt idx="302">
                  <c:v>-210</c:v>
                </c:pt>
                <c:pt idx="303">
                  <c:v>-254</c:v>
                </c:pt>
                <c:pt idx="304">
                  <c:v>-267</c:v>
                </c:pt>
                <c:pt idx="305">
                  <c:v>-259</c:v>
                </c:pt>
                <c:pt idx="306">
                  <c:v>-265</c:v>
                </c:pt>
                <c:pt idx="307">
                  <c:v>-277</c:v>
                </c:pt>
                <c:pt idx="308">
                  <c:v>-287</c:v>
                </c:pt>
                <c:pt idx="309">
                  <c:v>-285</c:v>
                </c:pt>
                <c:pt idx="310">
                  <c:v>-275</c:v>
                </c:pt>
                <c:pt idx="311">
                  <c:v>-278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C-4865-97F7-E77926389121}"/>
            </c:ext>
          </c:extLst>
        </c:ser>
        <c:ser>
          <c:idx val="9"/>
          <c:order val="3"/>
          <c:tx>
            <c:strRef>
              <c:f>'Hourly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'Hourly Charts'!$B$3:$B$362</c:f>
              <c:numCache>
                <c:formatCode>[$-409]ddmmmyyyy\ h:mm:ss</c:formatCode>
                <c:ptCount val="360"/>
                <c:pt idx="0">
                  <c:v>42354.708333333336</c:v>
                </c:pt>
                <c:pt idx="1">
                  <c:v>42354.75</c:v>
                </c:pt>
                <c:pt idx="2">
                  <c:v>42354.791666666664</c:v>
                </c:pt>
                <c:pt idx="3">
                  <c:v>42354.833333333336</c:v>
                </c:pt>
                <c:pt idx="4">
                  <c:v>42354.875</c:v>
                </c:pt>
                <c:pt idx="5">
                  <c:v>42354.916666666664</c:v>
                </c:pt>
                <c:pt idx="6">
                  <c:v>42354.958333333336</c:v>
                </c:pt>
                <c:pt idx="7">
                  <c:v>42355</c:v>
                </c:pt>
                <c:pt idx="8">
                  <c:v>42355.041666666664</c:v>
                </c:pt>
                <c:pt idx="9">
                  <c:v>42355.083333333336</c:v>
                </c:pt>
                <c:pt idx="10">
                  <c:v>42355.125</c:v>
                </c:pt>
                <c:pt idx="11">
                  <c:v>42355.166666666664</c:v>
                </c:pt>
                <c:pt idx="12">
                  <c:v>42355.208333333336</c:v>
                </c:pt>
                <c:pt idx="13">
                  <c:v>42355.25</c:v>
                </c:pt>
                <c:pt idx="14">
                  <c:v>42355.291666666664</c:v>
                </c:pt>
                <c:pt idx="15">
                  <c:v>42355.333333333336</c:v>
                </c:pt>
                <c:pt idx="16">
                  <c:v>42355.375</c:v>
                </c:pt>
                <c:pt idx="17">
                  <c:v>42355.416666666664</c:v>
                </c:pt>
                <c:pt idx="18">
                  <c:v>42355.458333333336</c:v>
                </c:pt>
                <c:pt idx="19">
                  <c:v>42355.5</c:v>
                </c:pt>
                <c:pt idx="20">
                  <c:v>42355.541666666664</c:v>
                </c:pt>
                <c:pt idx="21">
                  <c:v>42355.583333333336</c:v>
                </c:pt>
                <c:pt idx="22">
                  <c:v>42355.625</c:v>
                </c:pt>
                <c:pt idx="23">
                  <c:v>42355.666666666664</c:v>
                </c:pt>
                <c:pt idx="24">
                  <c:v>42355.708333333336</c:v>
                </c:pt>
                <c:pt idx="25">
                  <c:v>42355.75</c:v>
                </c:pt>
                <c:pt idx="26">
                  <c:v>42355.791666666664</c:v>
                </c:pt>
                <c:pt idx="27">
                  <c:v>42355.833333333336</c:v>
                </c:pt>
                <c:pt idx="28">
                  <c:v>42355.875</c:v>
                </c:pt>
                <c:pt idx="29">
                  <c:v>42355.916666666664</c:v>
                </c:pt>
                <c:pt idx="30">
                  <c:v>42355.958333333336</c:v>
                </c:pt>
                <c:pt idx="31">
                  <c:v>42356</c:v>
                </c:pt>
                <c:pt idx="32">
                  <c:v>42356.041666666664</c:v>
                </c:pt>
                <c:pt idx="33">
                  <c:v>42356.083333333336</c:v>
                </c:pt>
                <c:pt idx="34">
                  <c:v>42356.125</c:v>
                </c:pt>
                <c:pt idx="35">
                  <c:v>42356.166666666664</c:v>
                </c:pt>
                <c:pt idx="36">
                  <c:v>42356.208333333336</c:v>
                </c:pt>
                <c:pt idx="37">
                  <c:v>42356.25</c:v>
                </c:pt>
                <c:pt idx="38">
                  <c:v>42356.291666666664</c:v>
                </c:pt>
                <c:pt idx="39">
                  <c:v>42356.333333333336</c:v>
                </c:pt>
                <c:pt idx="40">
                  <c:v>42356.375</c:v>
                </c:pt>
                <c:pt idx="41">
                  <c:v>42356.416666666664</c:v>
                </c:pt>
                <c:pt idx="42">
                  <c:v>42356.458333333336</c:v>
                </c:pt>
                <c:pt idx="43">
                  <c:v>42356.5</c:v>
                </c:pt>
                <c:pt idx="44">
                  <c:v>42356.541666666664</c:v>
                </c:pt>
                <c:pt idx="45">
                  <c:v>42356.583333333336</c:v>
                </c:pt>
                <c:pt idx="46">
                  <c:v>42356.625</c:v>
                </c:pt>
                <c:pt idx="47">
                  <c:v>42356.666666666664</c:v>
                </c:pt>
                <c:pt idx="48">
                  <c:v>42356.708333333336</c:v>
                </c:pt>
                <c:pt idx="49">
                  <c:v>42356.75</c:v>
                </c:pt>
                <c:pt idx="50">
                  <c:v>42356.791666666664</c:v>
                </c:pt>
                <c:pt idx="51">
                  <c:v>42356.833333333336</c:v>
                </c:pt>
                <c:pt idx="52">
                  <c:v>42356.875</c:v>
                </c:pt>
                <c:pt idx="53">
                  <c:v>42356.916666666664</c:v>
                </c:pt>
                <c:pt idx="54">
                  <c:v>42356.958333333336</c:v>
                </c:pt>
                <c:pt idx="55">
                  <c:v>42357</c:v>
                </c:pt>
                <c:pt idx="56">
                  <c:v>42357.041666666664</c:v>
                </c:pt>
                <c:pt idx="57">
                  <c:v>42357.083333333336</c:v>
                </c:pt>
                <c:pt idx="58">
                  <c:v>42357.125</c:v>
                </c:pt>
                <c:pt idx="59">
                  <c:v>42357.166666666664</c:v>
                </c:pt>
                <c:pt idx="60">
                  <c:v>42357.208333333336</c:v>
                </c:pt>
                <c:pt idx="61">
                  <c:v>42357.25</c:v>
                </c:pt>
                <c:pt idx="62">
                  <c:v>42357.291666666664</c:v>
                </c:pt>
                <c:pt idx="63">
                  <c:v>42357.333333333336</c:v>
                </c:pt>
                <c:pt idx="64">
                  <c:v>42357.375</c:v>
                </c:pt>
                <c:pt idx="65">
                  <c:v>42357.416666666664</c:v>
                </c:pt>
                <c:pt idx="66">
                  <c:v>42357.458333333336</c:v>
                </c:pt>
                <c:pt idx="67">
                  <c:v>42357.5</c:v>
                </c:pt>
                <c:pt idx="68">
                  <c:v>42357.541666666664</c:v>
                </c:pt>
                <c:pt idx="69">
                  <c:v>42357.583333333336</c:v>
                </c:pt>
                <c:pt idx="70">
                  <c:v>42357.625</c:v>
                </c:pt>
                <c:pt idx="71">
                  <c:v>42357.666666666664</c:v>
                </c:pt>
                <c:pt idx="72">
                  <c:v>42357.708333333336</c:v>
                </c:pt>
                <c:pt idx="73">
                  <c:v>42357.75</c:v>
                </c:pt>
                <c:pt idx="74">
                  <c:v>42357.791666666664</c:v>
                </c:pt>
                <c:pt idx="75">
                  <c:v>42357.833333333336</c:v>
                </c:pt>
                <c:pt idx="76">
                  <c:v>42357.875</c:v>
                </c:pt>
                <c:pt idx="77">
                  <c:v>42357.916666666664</c:v>
                </c:pt>
                <c:pt idx="78">
                  <c:v>42357.958333333336</c:v>
                </c:pt>
                <c:pt idx="79">
                  <c:v>42358</c:v>
                </c:pt>
                <c:pt idx="80">
                  <c:v>42358.041666666664</c:v>
                </c:pt>
                <c:pt idx="81">
                  <c:v>42358.083333333336</c:v>
                </c:pt>
                <c:pt idx="82">
                  <c:v>42358.125</c:v>
                </c:pt>
                <c:pt idx="83">
                  <c:v>42358.166666666664</c:v>
                </c:pt>
                <c:pt idx="84">
                  <c:v>42358.208333333336</c:v>
                </c:pt>
                <c:pt idx="85">
                  <c:v>42358.25</c:v>
                </c:pt>
                <c:pt idx="86">
                  <c:v>42358.291666666664</c:v>
                </c:pt>
                <c:pt idx="87">
                  <c:v>42358.333333333336</c:v>
                </c:pt>
                <c:pt idx="88">
                  <c:v>42358.375</c:v>
                </c:pt>
                <c:pt idx="89">
                  <c:v>42358.416666666664</c:v>
                </c:pt>
                <c:pt idx="90">
                  <c:v>42358.458333333336</c:v>
                </c:pt>
                <c:pt idx="91">
                  <c:v>42358.5</c:v>
                </c:pt>
                <c:pt idx="92">
                  <c:v>42358.541666666664</c:v>
                </c:pt>
                <c:pt idx="93">
                  <c:v>42358.583333333336</c:v>
                </c:pt>
                <c:pt idx="94">
                  <c:v>42358.625</c:v>
                </c:pt>
                <c:pt idx="95">
                  <c:v>42358.666666666664</c:v>
                </c:pt>
                <c:pt idx="96">
                  <c:v>42358.708333333336</c:v>
                </c:pt>
                <c:pt idx="97">
                  <c:v>42358.75</c:v>
                </c:pt>
                <c:pt idx="98">
                  <c:v>42358.791666666664</c:v>
                </c:pt>
                <c:pt idx="99">
                  <c:v>42358.833333333336</c:v>
                </c:pt>
                <c:pt idx="100">
                  <c:v>42358.875</c:v>
                </c:pt>
                <c:pt idx="101">
                  <c:v>42358.916666666664</c:v>
                </c:pt>
                <c:pt idx="102">
                  <c:v>42358.958333333336</c:v>
                </c:pt>
                <c:pt idx="103">
                  <c:v>42359</c:v>
                </c:pt>
                <c:pt idx="104">
                  <c:v>42359.041666666664</c:v>
                </c:pt>
                <c:pt idx="105">
                  <c:v>42359.083333333336</c:v>
                </c:pt>
                <c:pt idx="106">
                  <c:v>42359.125</c:v>
                </c:pt>
                <c:pt idx="107">
                  <c:v>42359.166666666664</c:v>
                </c:pt>
                <c:pt idx="108">
                  <c:v>42359.208333333336</c:v>
                </c:pt>
                <c:pt idx="109">
                  <c:v>42359.25</c:v>
                </c:pt>
                <c:pt idx="110">
                  <c:v>42359.291666666664</c:v>
                </c:pt>
                <c:pt idx="111">
                  <c:v>42359.333333333336</c:v>
                </c:pt>
                <c:pt idx="112">
                  <c:v>42359.375</c:v>
                </c:pt>
                <c:pt idx="113">
                  <c:v>42359.416666666664</c:v>
                </c:pt>
                <c:pt idx="114">
                  <c:v>42359.458333333336</c:v>
                </c:pt>
                <c:pt idx="115">
                  <c:v>42359.5</c:v>
                </c:pt>
                <c:pt idx="116">
                  <c:v>42359.541666666664</c:v>
                </c:pt>
                <c:pt idx="117">
                  <c:v>42359.583333333336</c:v>
                </c:pt>
                <c:pt idx="118">
                  <c:v>42359.625</c:v>
                </c:pt>
                <c:pt idx="119">
                  <c:v>42359.666666666664</c:v>
                </c:pt>
                <c:pt idx="120">
                  <c:v>42359.708333333336</c:v>
                </c:pt>
                <c:pt idx="121">
                  <c:v>42359.75</c:v>
                </c:pt>
                <c:pt idx="122">
                  <c:v>42359.791666666664</c:v>
                </c:pt>
                <c:pt idx="123">
                  <c:v>42359.833333333336</c:v>
                </c:pt>
                <c:pt idx="124">
                  <c:v>42359.875</c:v>
                </c:pt>
                <c:pt idx="125">
                  <c:v>42359.916666666664</c:v>
                </c:pt>
                <c:pt idx="126">
                  <c:v>42359.958333333336</c:v>
                </c:pt>
                <c:pt idx="127">
                  <c:v>42360</c:v>
                </c:pt>
                <c:pt idx="128">
                  <c:v>42360.041666666664</c:v>
                </c:pt>
                <c:pt idx="129">
                  <c:v>42360.083333333336</c:v>
                </c:pt>
                <c:pt idx="130">
                  <c:v>42360.125</c:v>
                </c:pt>
                <c:pt idx="131">
                  <c:v>42360.166666666664</c:v>
                </c:pt>
                <c:pt idx="132">
                  <c:v>42360.208333333336</c:v>
                </c:pt>
                <c:pt idx="133">
                  <c:v>42360.25</c:v>
                </c:pt>
                <c:pt idx="134">
                  <c:v>42360.291666666664</c:v>
                </c:pt>
                <c:pt idx="135">
                  <c:v>42360.333333333336</c:v>
                </c:pt>
                <c:pt idx="136">
                  <c:v>42360.375</c:v>
                </c:pt>
                <c:pt idx="137">
                  <c:v>42360.416666666664</c:v>
                </c:pt>
                <c:pt idx="138">
                  <c:v>42360.458333333336</c:v>
                </c:pt>
                <c:pt idx="139">
                  <c:v>42360.5</c:v>
                </c:pt>
                <c:pt idx="140">
                  <c:v>42360.541666666664</c:v>
                </c:pt>
                <c:pt idx="141">
                  <c:v>42360.583333333336</c:v>
                </c:pt>
                <c:pt idx="142">
                  <c:v>42360.625</c:v>
                </c:pt>
                <c:pt idx="143">
                  <c:v>42360.666666666664</c:v>
                </c:pt>
                <c:pt idx="144">
                  <c:v>42360.708333333336</c:v>
                </c:pt>
                <c:pt idx="145">
                  <c:v>42360.75</c:v>
                </c:pt>
                <c:pt idx="146">
                  <c:v>42360.791666666664</c:v>
                </c:pt>
                <c:pt idx="147">
                  <c:v>42360.833333333336</c:v>
                </c:pt>
                <c:pt idx="148">
                  <c:v>42360.875</c:v>
                </c:pt>
                <c:pt idx="149">
                  <c:v>42360.916666666664</c:v>
                </c:pt>
                <c:pt idx="150">
                  <c:v>42360.958333333336</c:v>
                </c:pt>
                <c:pt idx="151">
                  <c:v>42361</c:v>
                </c:pt>
                <c:pt idx="152">
                  <c:v>42361.041666666664</c:v>
                </c:pt>
                <c:pt idx="153">
                  <c:v>42361.083333333336</c:v>
                </c:pt>
                <c:pt idx="154">
                  <c:v>42361.125</c:v>
                </c:pt>
                <c:pt idx="155">
                  <c:v>42361.166666666664</c:v>
                </c:pt>
                <c:pt idx="156">
                  <c:v>42361.208333333336</c:v>
                </c:pt>
                <c:pt idx="157">
                  <c:v>42361.25</c:v>
                </c:pt>
                <c:pt idx="158">
                  <c:v>42361.291666666664</c:v>
                </c:pt>
                <c:pt idx="159">
                  <c:v>42361.333333333336</c:v>
                </c:pt>
                <c:pt idx="160">
                  <c:v>42361.375</c:v>
                </c:pt>
                <c:pt idx="161">
                  <c:v>42361.416666666664</c:v>
                </c:pt>
                <c:pt idx="162">
                  <c:v>42361.458333333336</c:v>
                </c:pt>
                <c:pt idx="163">
                  <c:v>42361.5</c:v>
                </c:pt>
                <c:pt idx="164">
                  <c:v>42361.541666666664</c:v>
                </c:pt>
                <c:pt idx="165">
                  <c:v>42361.583333333336</c:v>
                </c:pt>
                <c:pt idx="166">
                  <c:v>42361.625</c:v>
                </c:pt>
                <c:pt idx="167">
                  <c:v>42361.666666666664</c:v>
                </c:pt>
                <c:pt idx="168">
                  <c:v>42361.708333333336</c:v>
                </c:pt>
                <c:pt idx="169">
                  <c:v>42361.75</c:v>
                </c:pt>
                <c:pt idx="170">
                  <c:v>42361.791666666664</c:v>
                </c:pt>
                <c:pt idx="171">
                  <c:v>42361.833333333336</c:v>
                </c:pt>
                <c:pt idx="172">
                  <c:v>42361.875</c:v>
                </c:pt>
                <c:pt idx="173">
                  <c:v>42361.916666666664</c:v>
                </c:pt>
                <c:pt idx="174">
                  <c:v>42361.958333333336</c:v>
                </c:pt>
                <c:pt idx="175">
                  <c:v>42362</c:v>
                </c:pt>
                <c:pt idx="176">
                  <c:v>42362.041666666664</c:v>
                </c:pt>
                <c:pt idx="177">
                  <c:v>42362.083333333336</c:v>
                </c:pt>
                <c:pt idx="178">
                  <c:v>42362.125</c:v>
                </c:pt>
                <c:pt idx="179">
                  <c:v>42362.166666666664</c:v>
                </c:pt>
                <c:pt idx="180">
                  <c:v>42362.208333333336</c:v>
                </c:pt>
                <c:pt idx="181">
                  <c:v>42362.25</c:v>
                </c:pt>
                <c:pt idx="182">
                  <c:v>42362.291666666664</c:v>
                </c:pt>
                <c:pt idx="183">
                  <c:v>42362.333333333336</c:v>
                </c:pt>
                <c:pt idx="184">
                  <c:v>42362.375</c:v>
                </c:pt>
                <c:pt idx="185">
                  <c:v>42362.416666666664</c:v>
                </c:pt>
                <c:pt idx="186">
                  <c:v>42362.458333333336</c:v>
                </c:pt>
                <c:pt idx="187">
                  <c:v>42362.5</c:v>
                </c:pt>
                <c:pt idx="188">
                  <c:v>42362.541666666664</c:v>
                </c:pt>
                <c:pt idx="189">
                  <c:v>42362.583333333336</c:v>
                </c:pt>
                <c:pt idx="190">
                  <c:v>42362.625</c:v>
                </c:pt>
                <c:pt idx="191">
                  <c:v>42362.666666666664</c:v>
                </c:pt>
                <c:pt idx="192">
                  <c:v>42362.708333333336</c:v>
                </c:pt>
                <c:pt idx="193">
                  <c:v>42362.75</c:v>
                </c:pt>
                <c:pt idx="194">
                  <c:v>42362.791666666664</c:v>
                </c:pt>
                <c:pt idx="195">
                  <c:v>42362.833333333336</c:v>
                </c:pt>
                <c:pt idx="196">
                  <c:v>42362.875</c:v>
                </c:pt>
                <c:pt idx="197">
                  <c:v>42362.916666666664</c:v>
                </c:pt>
                <c:pt idx="198">
                  <c:v>42362.958333333336</c:v>
                </c:pt>
                <c:pt idx="199">
                  <c:v>42363</c:v>
                </c:pt>
                <c:pt idx="200">
                  <c:v>42363.041666666664</c:v>
                </c:pt>
                <c:pt idx="201">
                  <c:v>42363.083333333336</c:v>
                </c:pt>
                <c:pt idx="202">
                  <c:v>42363.125</c:v>
                </c:pt>
                <c:pt idx="203">
                  <c:v>42363.166666666664</c:v>
                </c:pt>
                <c:pt idx="204">
                  <c:v>42363.208333333336</c:v>
                </c:pt>
                <c:pt idx="205">
                  <c:v>42363.25</c:v>
                </c:pt>
                <c:pt idx="206">
                  <c:v>42363.291666666664</c:v>
                </c:pt>
                <c:pt idx="207">
                  <c:v>42363.333333333336</c:v>
                </c:pt>
                <c:pt idx="208">
                  <c:v>42363.375</c:v>
                </c:pt>
                <c:pt idx="209">
                  <c:v>42363.416666666664</c:v>
                </c:pt>
                <c:pt idx="210">
                  <c:v>42363.458333333336</c:v>
                </c:pt>
                <c:pt idx="211">
                  <c:v>42363.5</c:v>
                </c:pt>
                <c:pt idx="212">
                  <c:v>42363.541666666664</c:v>
                </c:pt>
                <c:pt idx="213">
                  <c:v>42363.583333333336</c:v>
                </c:pt>
                <c:pt idx="214">
                  <c:v>42363.625</c:v>
                </c:pt>
                <c:pt idx="215">
                  <c:v>42363.666666666664</c:v>
                </c:pt>
                <c:pt idx="216">
                  <c:v>42363.708333333336</c:v>
                </c:pt>
                <c:pt idx="217">
                  <c:v>42363.75</c:v>
                </c:pt>
                <c:pt idx="218">
                  <c:v>42363.791666666664</c:v>
                </c:pt>
                <c:pt idx="219">
                  <c:v>42363.833333333336</c:v>
                </c:pt>
                <c:pt idx="220">
                  <c:v>42363.875</c:v>
                </c:pt>
                <c:pt idx="221">
                  <c:v>42363.916666666664</c:v>
                </c:pt>
                <c:pt idx="222">
                  <c:v>42363.958333333336</c:v>
                </c:pt>
                <c:pt idx="223">
                  <c:v>42364</c:v>
                </c:pt>
                <c:pt idx="224">
                  <c:v>42364.041666666664</c:v>
                </c:pt>
                <c:pt idx="225">
                  <c:v>42364.083333333336</c:v>
                </c:pt>
                <c:pt idx="226">
                  <c:v>42364.125</c:v>
                </c:pt>
                <c:pt idx="227">
                  <c:v>42364.166666666664</c:v>
                </c:pt>
                <c:pt idx="228">
                  <c:v>42364.208333333336</c:v>
                </c:pt>
                <c:pt idx="229">
                  <c:v>42364.25</c:v>
                </c:pt>
                <c:pt idx="230">
                  <c:v>42364.291666666664</c:v>
                </c:pt>
                <c:pt idx="231">
                  <c:v>42364.333333333336</c:v>
                </c:pt>
                <c:pt idx="232">
                  <c:v>42364.375</c:v>
                </c:pt>
                <c:pt idx="233">
                  <c:v>42364.416666666664</c:v>
                </c:pt>
                <c:pt idx="234">
                  <c:v>42364.458333333336</c:v>
                </c:pt>
                <c:pt idx="235">
                  <c:v>42364.5</c:v>
                </c:pt>
                <c:pt idx="236">
                  <c:v>42364.541666666664</c:v>
                </c:pt>
                <c:pt idx="237">
                  <c:v>42364.583333333336</c:v>
                </c:pt>
                <c:pt idx="238">
                  <c:v>42364.625</c:v>
                </c:pt>
                <c:pt idx="239">
                  <c:v>42364.666666666664</c:v>
                </c:pt>
                <c:pt idx="240">
                  <c:v>42364.708333333336</c:v>
                </c:pt>
                <c:pt idx="241">
                  <c:v>42364.75</c:v>
                </c:pt>
                <c:pt idx="242">
                  <c:v>42364.791666666664</c:v>
                </c:pt>
                <c:pt idx="243">
                  <c:v>42364.833333333336</c:v>
                </c:pt>
                <c:pt idx="244">
                  <c:v>42364.875</c:v>
                </c:pt>
                <c:pt idx="245">
                  <c:v>42364.916666666664</c:v>
                </c:pt>
                <c:pt idx="246">
                  <c:v>42364.958333333336</c:v>
                </c:pt>
                <c:pt idx="247">
                  <c:v>42365</c:v>
                </c:pt>
                <c:pt idx="248">
                  <c:v>42365.041666666664</c:v>
                </c:pt>
                <c:pt idx="249">
                  <c:v>42365.083333333336</c:v>
                </c:pt>
                <c:pt idx="250">
                  <c:v>42365.125</c:v>
                </c:pt>
                <c:pt idx="251">
                  <c:v>42365.166666666664</c:v>
                </c:pt>
                <c:pt idx="252">
                  <c:v>42365.208333333336</c:v>
                </c:pt>
                <c:pt idx="253">
                  <c:v>42365.25</c:v>
                </c:pt>
                <c:pt idx="254">
                  <c:v>42365.291666666664</c:v>
                </c:pt>
                <c:pt idx="255">
                  <c:v>42365.333333333336</c:v>
                </c:pt>
                <c:pt idx="256">
                  <c:v>42365.375</c:v>
                </c:pt>
                <c:pt idx="257">
                  <c:v>42365.416666666664</c:v>
                </c:pt>
                <c:pt idx="258">
                  <c:v>42365.458333333336</c:v>
                </c:pt>
                <c:pt idx="259">
                  <c:v>42365.5</c:v>
                </c:pt>
                <c:pt idx="260">
                  <c:v>42365.541666666664</c:v>
                </c:pt>
                <c:pt idx="261">
                  <c:v>42365.583333333336</c:v>
                </c:pt>
                <c:pt idx="262">
                  <c:v>42365.625</c:v>
                </c:pt>
                <c:pt idx="263">
                  <c:v>42365.666666666664</c:v>
                </c:pt>
                <c:pt idx="264">
                  <c:v>42365.708333333336</c:v>
                </c:pt>
                <c:pt idx="265">
                  <c:v>42365.75</c:v>
                </c:pt>
                <c:pt idx="266">
                  <c:v>42365.791666666664</c:v>
                </c:pt>
                <c:pt idx="267">
                  <c:v>42365.833333333336</c:v>
                </c:pt>
                <c:pt idx="268">
                  <c:v>42365.875</c:v>
                </c:pt>
                <c:pt idx="269">
                  <c:v>42365.916666666664</c:v>
                </c:pt>
                <c:pt idx="270">
                  <c:v>42365.958333333336</c:v>
                </c:pt>
                <c:pt idx="271">
                  <c:v>42366</c:v>
                </c:pt>
                <c:pt idx="272">
                  <c:v>42366.041666666664</c:v>
                </c:pt>
                <c:pt idx="273">
                  <c:v>42366.083333333336</c:v>
                </c:pt>
                <c:pt idx="274">
                  <c:v>42366.125</c:v>
                </c:pt>
                <c:pt idx="275">
                  <c:v>42366.166666666664</c:v>
                </c:pt>
                <c:pt idx="276">
                  <c:v>42366.208333333336</c:v>
                </c:pt>
                <c:pt idx="277">
                  <c:v>42366.25</c:v>
                </c:pt>
                <c:pt idx="278">
                  <c:v>42366.291666666664</c:v>
                </c:pt>
                <c:pt idx="279">
                  <c:v>42366.333333333336</c:v>
                </c:pt>
                <c:pt idx="280">
                  <c:v>42366.375</c:v>
                </c:pt>
                <c:pt idx="281">
                  <c:v>42366.416666666664</c:v>
                </c:pt>
                <c:pt idx="282">
                  <c:v>42366.458333333336</c:v>
                </c:pt>
                <c:pt idx="283">
                  <c:v>42366.5</c:v>
                </c:pt>
                <c:pt idx="284">
                  <c:v>42366.541666666664</c:v>
                </c:pt>
                <c:pt idx="285">
                  <c:v>42366.583333333336</c:v>
                </c:pt>
                <c:pt idx="286">
                  <c:v>42366.625</c:v>
                </c:pt>
                <c:pt idx="287">
                  <c:v>42366.666666666664</c:v>
                </c:pt>
                <c:pt idx="288">
                  <c:v>42366.708333333336</c:v>
                </c:pt>
                <c:pt idx="289">
                  <c:v>42366.75</c:v>
                </c:pt>
                <c:pt idx="290">
                  <c:v>42366.791666666664</c:v>
                </c:pt>
                <c:pt idx="291">
                  <c:v>42366.833333333336</c:v>
                </c:pt>
                <c:pt idx="292">
                  <c:v>42366.875</c:v>
                </c:pt>
                <c:pt idx="293">
                  <c:v>42366.916666666664</c:v>
                </c:pt>
                <c:pt idx="294">
                  <c:v>42366.958333333336</c:v>
                </c:pt>
                <c:pt idx="295">
                  <c:v>42367</c:v>
                </c:pt>
                <c:pt idx="296">
                  <c:v>42367.041666666664</c:v>
                </c:pt>
                <c:pt idx="297">
                  <c:v>42367.083333333336</c:v>
                </c:pt>
                <c:pt idx="298">
                  <c:v>42367.125</c:v>
                </c:pt>
                <c:pt idx="299">
                  <c:v>42367.166666666664</c:v>
                </c:pt>
                <c:pt idx="300">
                  <c:v>42367.208333333336</c:v>
                </c:pt>
                <c:pt idx="301">
                  <c:v>42367.25</c:v>
                </c:pt>
                <c:pt idx="302">
                  <c:v>42367.291666666664</c:v>
                </c:pt>
                <c:pt idx="303">
                  <c:v>42367.333333333336</c:v>
                </c:pt>
                <c:pt idx="304">
                  <c:v>42367.375</c:v>
                </c:pt>
                <c:pt idx="305">
                  <c:v>42367.416666666664</c:v>
                </c:pt>
                <c:pt idx="306">
                  <c:v>42367.458333333336</c:v>
                </c:pt>
                <c:pt idx="307">
                  <c:v>42367.5</c:v>
                </c:pt>
                <c:pt idx="308">
                  <c:v>42367.541666666664</c:v>
                </c:pt>
                <c:pt idx="309">
                  <c:v>42367.583333333336</c:v>
                </c:pt>
                <c:pt idx="310">
                  <c:v>42367.625</c:v>
                </c:pt>
                <c:pt idx="311">
                  <c:v>42367.666666666664</c:v>
                </c:pt>
                <c:pt idx="312">
                  <c:v>42367.708333333336</c:v>
                </c:pt>
                <c:pt idx="313">
                  <c:v>42367.75</c:v>
                </c:pt>
                <c:pt idx="314">
                  <c:v>42367.791666666664</c:v>
                </c:pt>
                <c:pt idx="315">
                  <c:v>42367.833333333336</c:v>
                </c:pt>
                <c:pt idx="316">
                  <c:v>42367.875</c:v>
                </c:pt>
                <c:pt idx="317">
                  <c:v>42367.916666666664</c:v>
                </c:pt>
                <c:pt idx="318">
                  <c:v>42367.958333333336</c:v>
                </c:pt>
                <c:pt idx="319">
                  <c:v>42368</c:v>
                </c:pt>
                <c:pt idx="320">
                  <c:v>42368.041666666664</c:v>
                </c:pt>
                <c:pt idx="321">
                  <c:v>42368.083333333336</c:v>
                </c:pt>
                <c:pt idx="322">
                  <c:v>42368.125</c:v>
                </c:pt>
                <c:pt idx="323">
                  <c:v>42368.166666666664</c:v>
                </c:pt>
                <c:pt idx="324">
                  <c:v>42368.208333333336</c:v>
                </c:pt>
                <c:pt idx="325">
                  <c:v>42368.25</c:v>
                </c:pt>
                <c:pt idx="326">
                  <c:v>42368.291666666664</c:v>
                </c:pt>
                <c:pt idx="327">
                  <c:v>42368.333333333336</c:v>
                </c:pt>
                <c:pt idx="328">
                  <c:v>42368.375</c:v>
                </c:pt>
                <c:pt idx="329">
                  <c:v>42368.416666666664</c:v>
                </c:pt>
                <c:pt idx="330">
                  <c:v>42368.458333333336</c:v>
                </c:pt>
                <c:pt idx="331">
                  <c:v>42368.5</c:v>
                </c:pt>
                <c:pt idx="332">
                  <c:v>42368.541666666664</c:v>
                </c:pt>
                <c:pt idx="333">
                  <c:v>42368.583333333336</c:v>
                </c:pt>
                <c:pt idx="334">
                  <c:v>42368.625</c:v>
                </c:pt>
                <c:pt idx="335">
                  <c:v>42368.666666666664</c:v>
                </c:pt>
                <c:pt idx="336">
                  <c:v>42368.708333333336</c:v>
                </c:pt>
                <c:pt idx="337">
                  <c:v>42368.75</c:v>
                </c:pt>
                <c:pt idx="338">
                  <c:v>42368.791666666664</c:v>
                </c:pt>
                <c:pt idx="339">
                  <c:v>42368.833333333336</c:v>
                </c:pt>
                <c:pt idx="340">
                  <c:v>42368.875</c:v>
                </c:pt>
                <c:pt idx="341">
                  <c:v>42368.916666666664</c:v>
                </c:pt>
                <c:pt idx="342">
                  <c:v>42368.958333333336</c:v>
                </c:pt>
                <c:pt idx="343">
                  <c:v>42369</c:v>
                </c:pt>
                <c:pt idx="344">
                  <c:v>42369.041666666664</c:v>
                </c:pt>
                <c:pt idx="345">
                  <c:v>42369.083333333336</c:v>
                </c:pt>
                <c:pt idx="346">
                  <c:v>42369.125</c:v>
                </c:pt>
                <c:pt idx="347">
                  <c:v>42369.166666666664</c:v>
                </c:pt>
                <c:pt idx="348">
                  <c:v>42369.208333333336</c:v>
                </c:pt>
                <c:pt idx="349">
                  <c:v>42369.25</c:v>
                </c:pt>
                <c:pt idx="350">
                  <c:v>42369.291666666664</c:v>
                </c:pt>
                <c:pt idx="351">
                  <c:v>42369.333333333336</c:v>
                </c:pt>
                <c:pt idx="352">
                  <c:v>42369.375</c:v>
                </c:pt>
                <c:pt idx="353">
                  <c:v>42369.416666666664</c:v>
                </c:pt>
                <c:pt idx="354">
                  <c:v>42369.458333333336</c:v>
                </c:pt>
                <c:pt idx="355">
                  <c:v>42369.5</c:v>
                </c:pt>
                <c:pt idx="356">
                  <c:v>42369.541666666664</c:v>
                </c:pt>
                <c:pt idx="357">
                  <c:v>42369.583333333336</c:v>
                </c:pt>
                <c:pt idx="358">
                  <c:v>42369.625</c:v>
                </c:pt>
                <c:pt idx="359">
                  <c:v>42369.666666666664</c:v>
                </c:pt>
              </c:numCache>
            </c:numRef>
          </c:cat>
          <c:val>
            <c:numRef>
              <c:f>'Hourly Charts'!$F$3:$F$362</c:f>
              <c:numCache>
                <c:formatCode>#,##0</c:formatCode>
                <c:ptCount val="360"/>
                <c:pt idx="0">
                  <c:v>-600</c:v>
                </c:pt>
                <c:pt idx="1">
                  <c:v>-617</c:v>
                </c:pt>
                <c:pt idx="2">
                  <c:v>-591</c:v>
                </c:pt>
                <c:pt idx="3">
                  <c:v>-594</c:v>
                </c:pt>
                <c:pt idx="4">
                  <c:v>-586</c:v>
                </c:pt>
                <c:pt idx="5">
                  <c:v>-546</c:v>
                </c:pt>
                <c:pt idx="6">
                  <c:v>-569</c:v>
                </c:pt>
                <c:pt idx="7">
                  <c:v>-567</c:v>
                </c:pt>
                <c:pt idx="8">
                  <c:v>-516</c:v>
                </c:pt>
                <c:pt idx="9">
                  <c:v>-513</c:v>
                </c:pt>
                <c:pt idx="10">
                  <c:v>-516</c:v>
                </c:pt>
                <c:pt idx="11">
                  <c:v>-512</c:v>
                </c:pt>
                <c:pt idx="12">
                  <c:v>-546</c:v>
                </c:pt>
                <c:pt idx="13">
                  <c:v>-502</c:v>
                </c:pt>
                <c:pt idx="14">
                  <c:v>-548</c:v>
                </c:pt>
                <c:pt idx="15">
                  <c:v>-603</c:v>
                </c:pt>
                <c:pt idx="16">
                  <c:v>-626</c:v>
                </c:pt>
                <c:pt idx="17">
                  <c:v>-603</c:v>
                </c:pt>
                <c:pt idx="18">
                  <c:v>-591</c:v>
                </c:pt>
                <c:pt idx="19">
                  <c:v>-585</c:v>
                </c:pt>
                <c:pt idx="20">
                  <c:v>-576</c:v>
                </c:pt>
                <c:pt idx="21">
                  <c:v>-561</c:v>
                </c:pt>
                <c:pt idx="22">
                  <c:v>-544</c:v>
                </c:pt>
                <c:pt idx="23">
                  <c:v>-550</c:v>
                </c:pt>
                <c:pt idx="24">
                  <c:v>-587</c:v>
                </c:pt>
                <c:pt idx="25">
                  <c:v>-617</c:v>
                </c:pt>
                <c:pt idx="26">
                  <c:v>-618</c:v>
                </c:pt>
                <c:pt idx="27">
                  <c:v>-621</c:v>
                </c:pt>
                <c:pt idx="28">
                  <c:v>-618</c:v>
                </c:pt>
                <c:pt idx="29">
                  <c:v>-633</c:v>
                </c:pt>
                <c:pt idx="30">
                  <c:v>-634</c:v>
                </c:pt>
                <c:pt idx="31">
                  <c:v>-564</c:v>
                </c:pt>
                <c:pt idx="32">
                  <c:v>-570</c:v>
                </c:pt>
                <c:pt idx="33">
                  <c:v>-534</c:v>
                </c:pt>
                <c:pt idx="34">
                  <c:v>-519</c:v>
                </c:pt>
                <c:pt idx="35">
                  <c:v>-530</c:v>
                </c:pt>
                <c:pt idx="36">
                  <c:v>-556</c:v>
                </c:pt>
                <c:pt idx="37">
                  <c:v>-652</c:v>
                </c:pt>
                <c:pt idx="38">
                  <c:v>-647</c:v>
                </c:pt>
                <c:pt idx="39">
                  <c:v>-641</c:v>
                </c:pt>
                <c:pt idx="40">
                  <c:v>-637</c:v>
                </c:pt>
                <c:pt idx="41">
                  <c:v>-637</c:v>
                </c:pt>
                <c:pt idx="42">
                  <c:v>-647</c:v>
                </c:pt>
                <c:pt idx="43">
                  <c:v>-615</c:v>
                </c:pt>
                <c:pt idx="44">
                  <c:v>-550</c:v>
                </c:pt>
                <c:pt idx="45">
                  <c:v>-539</c:v>
                </c:pt>
                <c:pt idx="46">
                  <c:v>-560</c:v>
                </c:pt>
                <c:pt idx="47">
                  <c:v>-555</c:v>
                </c:pt>
                <c:pt idx="48">
                  <c:v>-576</c:v>
                </c:pt>
                <c:pt idx="49">
                  <c:v>-596</c:v>
                </c:pt>
                <c:pt idx="50">
                  <c:v>-602</c:v>
                </c:pt>
                <c:pt idx="51">
                  <c:v>-602</c:v>
                </c:pt>
                <c:pt idx="52">
                  <c:v>-605</c:v>
                </c:pt>
                <c:pt idx="53">
                  <c:v>-602</c:v>
                </c:pt>
                <c:pt idx="54">
                  <c:v>-594</c:v>
                </c:pt>
                <c:pt idx="55">
                  <c:v>-603</c:v>
                </c:pt>
                <c:pt idx="56">
                  <c:v>-544</c:v>
                </c:pt>
                <c:pt idx="57">
                  <c:v>-511</c:v>
                </c:pt>
                <c:pt idx="58">
                  <c:v>-511</c:v>
                </c:pt>
                <c:pt idx="59">
                  <c:v>-506</c:v>
                </c:pt>
                <c:pt idx="60">
                  <c:v>-513</c:v>
                </c:pt>
                <c:pt idx="61">
                  <c:v>-562</c:v>
                </c:pt>
                <c:pt idx="62">
                  <c:v>-572</c:v>
                </c:pt>
                <c:pt idx="63">
                  <c:v>-514</c:v>
                </c:pt>
                <c:pt idx="64">
                  <c:v>-529</c:v>
                </c:pt>
                <c:pt idx="65">
                  <c:v>-529</c:v>
                </c:pt>
                <c:pt idx="66">
                  <c:v>-535</c:v>
                </c:pt>
                <c:pt idx="67">
                  <c:v>-519</c:v>
                </c:pt>
                <c:pt idx="68">
                  <c:v>-506</c:v>
                </c:pt>
                <c:pt idx="69">
                  <c:v>-486</c:v>
                </c:pt>
                <c:pt idx="70">
                  <c:v>-479</c:v>
                </c:pt>
                <c:pt idx="71">
                  <c:v>-492</c:v>
                </c:pt>
                <c:pt idx="72">
                  <c:v>-518</c:v>
                </c:pt>
                <c:pt idx="73">
                  <c:v>-533</c:v>
                </c:pt>
                <c:pt idx="74">
                  <c:v>-528</c:v>
                </c:pt>
                <c:pt idx="75">
                  <c:v>-527</c:v>
                </c:pt>
                <c:pt idx="76">
                  <c:v>-526</c:v>
                </c:pt>
                <c:pt idx="77">
                  <c:v>-527</c:v>
                </c:pt>
                <c:pt idx="78">
                  <c:v>-530</c:v>
                </c:pt>
                <c:pt idx="79">
                  <c:v>-556</c:v>
                </c:pt>
                <c:pt idx="80">
                  <c:v>-489</c:v>
                </c:pt>
                <c:pt idx="81">
                  <c:v>-464</c:v>
                </c:pt>
                <c:pt idx="82">
                  <c:v>-453</c:v>
                </c:pt>
                <c:pt idx="83">
                  <c:v>-436</c:v>
                </c:pt>
                <c:pt idx="84">
                  <c:v>-435</c:v>
                </c:pt>
                <c:pt idx="85">
                  <c:v>-441</c:v>
                </c:pt>
                <c:pt idx="86">
                  <c:v>-463</c:v>
                </c:pt>
                <c:pt idx="87">
                  <c:v>-462</c:v>
                </c:pt>
                <c:pt idx="88">
                  <c:v>-448</c:v>
                </c:pt>
                <c:pt idx="89">
                  <c:v>-445</c:v>
                </c:pt>
                <c:pt idx="90">
                  <c:v>-445</c:v>
                </c:pt>
                <c:pt idx="91">
                  <c:v>-441</c:v>
                </c:pt>
                <c:pt idx="92">
                  <c:v>-436</c:v>
                </c:pt>
                <c:pt idx="93">
                  <c:v>-440</c:v>
                </c:pt>
                <c:pt idx="94">
                  <c:v>-447</c:v>
                </c:pt>
                <c:pt idx="95">
                  <c:v>-446</c:v>
                </c:pt>
                <c:pt idx="96">
                  <c:v>-484</c:v>
                </c:pt>
                <c:pt idx="97">
                  <c:v>-483</c:v>
                </c:pt>
                <c:pt idx="98">
                  <c:v>-483</c:v>
                </c:pt>
                <c:pt idx="99">
                  <c:v>-419</c:v>
                </c:pt>
                <c:pt idx="100">
                  <c:v>-471</c:v>
                </c:pt>
                <c:pt idx="101">
                  <c:v>-478</c:v>
                </c:pt>
                <c:pt idx="102">
                  <c:v>-476</c:v>
                </c:pt>
                <c:pt idx="103">
                  <c:v>-478</c:v>
                </c:pt>
                <c:pt idx="104">
                  <c:v>-472</c:v>
                </c:pt>
                <c:pt idx="105">
                  <c:v>-446</c:v>
                </c:pt>
                <c:pt idx="106">
                  <c:v>-454</c:v>
                </c:pt>
                <c:pt idx="107">
                  <c:v>-458</c:v>
                </c:pt>
                <c:pt idx="108">
                  <c:v>-466</c:v>
                </c:pt>
                <c:pt idx="109">
                  <c:v>-481</c:v>
                </c:pt>
                <c:pt idx="110">
                  <c:v>-483</c:v>
                </c:pt>
                <c:pt idx="111">
                  <c:v>-527</c:v>
                </c:pt>
                <c:pt idx="112">
                  <c:v>-549</c:v>
                </c:pt>
                <c:pt idx="113">
                  <c:v>-546</c:v>
                </c:pt>
                <c:pt idx="114">
                  <c:v>-541</c:v>
                </c:pt>
                <c:pt idx="115">
                  <c:v>-555</c:v>
                </c:pt>
                <c:pt idx="116">
                  <c:v>-553</c:v>
                </c:pt>
                <c:pt idx="117">
                  <c:v>-542</c:v>
                </c:pt>
                <c:pt idx="118">
                  <c:v>-542</c:v>
                </c:pt>
                <c:pt idx="119">
                  <c:v>-542</c:v>
                </c:pt>
                <c:pt idx="120">
                  <c:v>-538</c:v>
                </c:pt>
                <c:pt idx="121">
                  <c:v>-552</c:v>
                </c:pt>
                <c:pt idx="122">
                  <c:v>-546</c:v>
                </c:pt>
                <c:pt idx="123">
                  <c:v>-548</c:v>
                </c:pt>
                <c:pt idx="124">
                  <c:v>-539</c:v>
                </c:pt>
                <c:pt idx="125">
                  <c:v>-542</c:v>
                </c:pt>
                <c:pt idx="126">
                  <c:v>-543</c:v>
                </c:pt>
                <c:pt idx="127">
                  <c:v>-482</c:v>
                </c:pt>
                <c:pt idx="128">
                  <c:v>-452</c:v>
                </c:pt>
                <c:pt idx="129">
                  <c:v>-454</c:v>
                </c:pt>
                <c:pt idx="130">
                  <c:v>-460</c:v>
                </c:pt>
                <c:pt idx="131">
                  <c:v>-474</c:v>
                </c:pt>
                <c:pt idx="132">
                  <c:v>-486</c:v>
                </c:pt>
                <c:pt idx="133">
                  <c:v>-514</c:v>
                </c:pt>
                <c:pt idx="134">
                  <c:v>-475</c:v>
                </c:pt>
                <c:pt idx="135">
                  <c:v>-603</c:v>
                </c:pt>
                <c:pt idx="136">
                  <c:v>-612</c:v>
                </c:pt>
                <c:pt idx="137">
                  <c:v>-571</c:v>
                </c:pt>
                <c:pt idx="138">
                  <c:v>-579</c:v>
                </c:pt>
                <c:pt idx="139">
                  <c:v>-570</c:v>
                </c:pt>
                <c:pt idx="140">
                  <c:v>-564</c:v>
                </c:pt>
                <c:pt idx="141">
                  <c:v>-572</c:v>
                </c:pt>
                <c:pt idx="142">
                  <c:v>-628</c:v>
                </c:pt>
                <c:pt idx="143">
                  <c:v>-644</c:v>
                </c:pt>
                <c:pt idx="144">
                  <c:v>-641</c:v>
                </c:pt>
                <c:pt idx="145">
                  <c:v>-636</c:v>
                </c:pt>
                <c:pt idx="146">
                  <c:v>-639</c:v>
                </c:pt>
                <c:pt idx="147">
                  <c:v>-634</c:v>
                </c:pt>
                <c:pt idx="148">
                  <c:v>-638</c:v>
                </c:pt>
                <c:pt idx="149">
                  <c:v>-638</c:v>
                </c:pt>
                <c:pt idx="150">
                  <c:v>-625</c:v>
                </c:pt>
                <c:pt idx="151">
                  <c:v>-535</c:v>
                </c:pt>
                <c:pt idx="152">
                  <c:v>-524</c:v>
                </c:pt>
                <c:pt idx="153">
                  <c:v>-503</c:v>
                </c:pt>
                <c:pt idx="154">
                  <c:v>-478</c:v>
                </c:pt>
                <c:pt idx="155">
                  <c:v>-472</c:v>
                </c:pt>
                <c:pt idx="156">
                  <c:v>-471</c:v>
                </c:pt>
                <c:pt idx="157">
                  <c:v>-514</c:v>
                </c:pt>
                <c:pt idx="158">
                  <c:v>-508</c:v>
                </c:pt>
                <c:pt idx="159">
                  <c:v>-581</c:v>
                </c:pt>
                <c:pt idx="160">
                  <c:v>-633</c:v>
                </c:pt>
                <c:pt idx="161">
                  <c:v>-637</c:v>
                </c:pt>
                <c:pt idx="162">
                  <c:v>-611</c:v>
                </c:pt>
                <c:pt idx="163">
                  <c:v>-593</c:v>
                </c:pt>
                <c:pt idx="164">
                  <c:v>-571</c:v>
                </c:pt>
                <c:pt idx="165">
                  <c:v>-565</c:v>
                </c:pt>
                <c:pt idx="166">
                  <c:v>-573</c:v>
                </c:pt>
                <c:pt idx="167">
                  <c:v>-572</c:v>
                </c:pt>
                <c:pt idx="168">
                  <c:v>-585</c:v>
                </c:pt>
                <c:pt idx="169">
                  <c:v>-619</c:v>
                </c:pt>
                <c:pt idx="170">
                  <c:v>-627</c:v>
                </c:pt>
                <c:pt idx="171">
                  <c:v>-623</c:v>
                </c:pt>
                <c:pt idx="172">
                  <c:v>-622</c:v>
                </c:pt>
                <c:pt idx="173">
                  <c:v>-620</c:v>
                </c:pt>
                <c:pt idx="174">
                  <c:v>-615</c:v>
                </c:pt>
                <c:pt idx="175">
                  <c:v>-538</c:v>
                </c:pt>
                <c:pt idx="176">
                  <c:v>-493</c:v>
                </c:pt>
                <c:pt idx="177">
                  <c:v>-445</c:v>
                </c:pt>
                <c:pt idx="178">
                  <c:v>-451</c:v>
                </c:pt>
                <c:pt idx="179">
                  <c:v>-442</c:v>
                </c:pt>
                <c:pt idx="180">
                  <c:v>-433</c:v>
                </c:pt>
                <c:pt idx="181">
                  <c:v>-462</c:v>
                </c:pt>
                <c:pt idx="182">
                  <c:v>-467</c:v>
                </c:pt>
                <c:pt idx="183">
                  <c:v>-505</c:v>
                </c:pt>
                <c:pt idx="184">
                  <c:v>-519</c:v>
                </c:pt>
                <c:pt idx="185">
                  <c:v>-511</c:v>
                </c:pt>
                <c:pt idx="186">
                  <c:v>-496</c:v>
                </c:pt>
                <c:pt idx="187">
                  <c:v>-470</c:v>
                </c:pt>
                <c:pt idx="188">
                  <c:v>-478</c:v>
                </c:pt>
                <c:pt idx="189">
                  <c:v>-486</c:v>
                </c:pt>
                <c:pt idx="190">
                  <c:v>-468</c:v>
                </c:pt>
                <c:pt idx="191">
                  <c:v>-482</c:v>
                </c:pt>
                <c:pt idx="192">
                  <c:v>-519</c:v>
                </c:pt>
                <c:pt idx="193">
                  <c:v>-608</c:v>
                </c:pt>
                <c:pt idx="194">
                  <c:v>-622</c:v>
                </c:pt>
                <c:pt idx="195">
                  <c:v>-618</c:v>
                </c:pt>
                <c:pt idx="196">
                  <c:v>-603</c:v>
                </c:pt>
                <c:pt idx="197">
                  <c:v>-552</c:v>
                </c:pt>
                <c:pt idx="198">
                  <c:v>-531</c:v>
                </c:pt>
                <c:pt idx="199">
                  <c:v>-482</c:v>
                </c:pt>
                <c:pt idx="200">
                  <c:v>-490</c:v>
                </c:pt>
                <c:pt idx="201">
                  <c:v>-443</c:v>
                </c:pt>
                <c:pt idx="202">
                  <c:v>-409</c:v>
                </c:pt>
                <c:pt idx="203">
                  <c:v>-407</c:v>
                </c:pt>
                <c:pt idx="204">
                  <c:v>-401</c:v>
                </c:pt>
                <c:pt idx="205">
                  <c:v>-410</c:v>
                </c:pt>
                <c:pt idx="206">
                  <c:v>-450</c:v>
                </c:pt>
                <c:pt idx="207">
                  <c:v>-439</c:v>
                </c:pt>
                <c:pt idx="208">
                  <c:v>-404</c:v>
                </c:pt>
                <c:pt idx="209">
                  <c:v>-372</c:v>
                </c:pt>
                <c:pt idx="210">
                  <c:v>-360</c:v>
                </c:pt>
                <c:pt idx="211">
                  <c:v>-389</c:v>
                </c:pt>
                <c:pt idx="212">
                  <c:v>-365</c:v>
                </c:pt>
                <c:pt idx="213">
                  <c:v>-345</c:v>
                </c:pt>
                <c:pt idx="214">
                  <c:v>-348</c:v>
                </c:pt>
                <c:pt idx="215">
                  <c:v>-344</c:v>
                </c:pt>
                <c:pt idx="216">
                  <c:v>-401</c:v>
                </c:pt>
                <c:pt idx="217">
                  <c:v>-518</c:v>
                </c:pt>
                <c:pt idx="218">
                  <c:v>-523</c:v>
                </c:pt>
                <c:pt idx="219">
                  <c:v>-533</c:v>
                </c:pt>
                <c:pt idx="220">
                  <c:v>-534</c:v>
                </c:pt>
                <c:pt idx="221">
                  <c:v>-536</c:v>
                </c:pt>
                <c:pt idx="222">
                  <c:v>-525</c:v>
                </c:pt>
                <c:pt idx="223">
                  <c:v>-481</c:v>
                </c:pt>
                <c:pt idx="224">
                  <c:v>-439</c:v>
                </c:pt>
                <c:pt idx="225">
                  <c:v>-396</c:v>
                </c:pt>
                <c:pt idx="226">
                  <c:v>-395</c:v>
                </c:pt>
                <c:pt idx="227">
                  <c:v>-409</c:v>
                </c:pt>
                <c:pt idx="228">
                  <c:v>-379</c:v>
                </c:pt>
                <c:pt idx="229">
                  <c:v>-446</c:v>
                </c:pt>
                <c:pt idx="230">
                  <c:v>-456</c:v>
                </c:pt>
                <c:pt idx="231">
                  <c:v>-467</c:v>
                </c:pt>
                <c:pt idx="232">
                  <c:v>-495</c:v>
                </c:pt>
                <c:pt idx="233">
                  <c:v>-512</c:v>
                </c:pt>
                <c:pt idx="234">
                  <c:v>-505</c:v>
                </c:pt>
                <c:pt idx="235">
                  <c:v>-531</c:v>
                </c:pt>
                <c:pt idx="236">
                  <c:v>-551</c:v>
                </c:pt>
                <c:pt idx="237">
                  <c:v>-536</c:v>
                </c:pt>
                <c:pt idx="238">
                  <c:v>-536</c:v>
                </c:pt>
                <c:pt idx="239">
                  <c:v>-532</c:v>
                </c:pt>
                <c:pt idx="240">
                  <c:v>-539</c:v>
                </c:pt>
                <c:pt idx="241">
                  <c:v>-562</c:v>
                </c:pt>
                <c:pt idx="242">
                  <c:v>-599</c:v>
                </c:pt>
                <c:pt idx="243">
                  <c:v>-626</c:v>
                </c:pt>
                <c:pt idx="244">
                  <c:v>-550</c:v>
                </c:pt>
                <c:pt idx="245">
                  <c:v>-545</c:v>
                </c:pt>
                <c:pt idx="246">
                  <c:v>-540</c:v>
                </c:pt>
                <c:pt idx="247">
                  <c:v>-476</c:v>
                </c:pt>
                <c:pt idx="248">
                  <c:v>-484</c:v>
                </c:pt>
                <c:pt idx="249">
                  <c:v>-495</c:v>
                </c:pt>
                <c:pt idx="250">
                  <c:v>-481</c:v>
                </c:pt>
                <c:pt idx="251">
                  <c:v>-464</c:v>
                </c:pt>
                <c:pt idx="252">
                  <c:v>-465</c:v>
                </c:pt>
                <c:pt idx="253">
                  <c:v>-486</c:v>
                </c:pt>
                <c:pt idx="254">
                  <c:v>-486</c:v>
                </c:pt>
                <c:pt idx="255">
                  <c:v>-500</c:v>
                </c:pt>
                <c:pt idx="256">
                  <c:v>-520</c:v>
                </c:pt>
                <c:pt idx="257">
                  <c:v>-523</c:v>
                </c:pt>
                <c:pt idx="258">
                  <c:v>-529</c:v>
                </c:pt>
                <c:pt idx="259">
                  <c:v>-522</c:v>
                </c:pt>
                <c:pt idx="260">
                  <c:v>-524</c:v>
                </c:pt>
                <c:pt idx="261">
                  <c:v>-526</c:v>
                </c:pt>
                <c:pt idx="262">
                  <c:v>-525</c:v>
                </c:pt>
                <c:pt idx="263">
                  <c:v>-529</c:v>
                </c:pt>
                <c:pt idx="264">
                  <c:v>-533</c:v>
                </c:pt>
                <c:pt idx="265">
                  <c:v>-547</c:v>
                </c:pt>
                <c:pt idx="266">
                  <c:v>-545</c:v>
                </c:pt>
                <c:pt idx="267">
                  <c:v>-551</c:v>
                </c:pt>
                <c:pt idx="268">
                  <c:v>-536</c:v>
                </c:pt>
                <c:pt idx="269">
                  <c:v>-533</c:v>
                </c:pt>
                <c:pt idx="270">
                  <c:v>-538</c:v>
                </c:pt>
                <c:pt idx="271">
                  <c:v>-597</c:v>
                </c:pt>
                <c:pt idx="272">
                  <c:v>-491</c:v>
                </c:pt>
                <c:pt idx="273">
                  <c:v>-419</c:v>
                </c:pt>
                <c:pt idx="274">
                  <c:v>-387</c:v>
                </c:pt>
                <c:pt idx="275">
                  <c:v>-407</c:v>
                </c:pt>
                <c:pt idx="276">
                  <c:v>-456</c:v>
                </c:pt>
                <c:pt idx="277">
                  <c:v>-478</c:v>
                </c:pt>
                <c:pt idx="278">
                  <c:v>-514</c:v>
                </c:pt>
                <c:pt idx="279">
                  <c:v>-511</c:v>
                </c:pt>
                <c:pt idx="280">
                  <c:v>-528</c:v>
                </c:pt>
                <c:pt idx="281">
                  <c:v>-529</c:v>
                </c:pt>
                <c:pt idx="282">
                  <c:v>-531</c:v>
                </c:pt>
                <c:pt idx="283">
                  <c:v>-499</c:v>
                </c:pt>
                <c:pt idx="284">
                  <c:v>-494</c:v>
                </c:pt>
                <c:pt idx="285">
                  <c:v>-532</c:v>
                </c:pt>
                <c:pt idx="286">
                  <c:v>-533</c:v>
                </c:pt>
                <c:pt idx="287">
                  <c:v>-523</c:v>
                </c:pt>
                <c:pt idx="288">
                  <c:v>-549</c:v>
                </c:pt>
                <c:pt idx="289">
                  <c:v>-549</c:v>
                </c:pt>
                <c:pt idx="290">
                  <c:v>-569</c:v>
                </c:pt>
                <c:pt idx="291">
                  <c:v>-555</c:v>
                </c:pt>
                <c:pt idx="292">
                  <c:v>-585</c:v>
                </c:pt>
                <c:pt idx="293">
                  <c:v>-549</c:v>
                </c:pt>
                <c:pt idx="294">
                  <c:v>-544</c:v>
                </c:pt>
                <c:pt idx="295">
                  <c:v>-535</c:v>
                </c:pt>
                <c:pt idx="296">
                  <c:v>-563</c:v>
                </c:pt>
                <c:pt idx="297">
                  <c:v>-577</c:v>
                </c:pt>
                <c:pt idx="298">
                  <c:v>-565</c:v>
                </c:pt>
                <c:pt idx="299">
                  <c:v>-559</c:v>
                </c:pt>
                <c:pt idx="300">
                  <c:v>-564</c:v>
                </c:pt>
                <c:pt idx="301">
                  <c:v>-593</c:v>
                </c:pt>
                <c:pt idx="302">
                  <c:v>-597</c:v>
                </c:pt>
                <c:pt idx="303">
                  <c:v>-611</c:v>
                </c:pt>
                <c:pt idx="304">
                  <c:v>-614</c:v>
                </c:pt>
                <c:pt idx="305">
                  <c:v>-614</c:v>
                </c:pt>
                <c:pt idx="306">
                  <c:v>-580</c:v>
                </c:pt>
                <c:pt idx="307">
                  <c:v>-564</c:v>
                </c:pt>
                <c:pt idx="308">
                  <c:v>-552</c:v>
                </c:pt>
                <c:pt idx="309">
                  <c:v>-565</c:v>
                </c:pt>
                <c:pt idx="310">
                  <c:v>-568</c:v>
                </c:pt>
                <c:pt idx="311">
                  <c:v>-585</c:v>
                </c:pt>
                <c:pt idx="312">
                  <c:v>-622</c:v>
                </c:pt>
                <c:pt idx="313">
                  <c:v>-645</c:v>
                </c:pt>
                <c:pt idx="314">
                  <c:v>-654</c:v>
                </c:pt>
                <c:pt idx="315">
                  <c:v>-680</c:v>
                </c:pt>
                <c:pt idx="316">
                  <c:v>-657</c:v>
                </c:pt>
                <c:pt idx="317">
                  <c:v>-580</c:v>
                </c:pt>
                <c:pt idx="318">
                  <c:v>-581</c:v>
                </c:pt>
                <c:pt idx="319">
                  <c:v>-551</c:v>
                </c:pt>
                <c:pt idx="320">
                  <c:v>-537</c:v>
                </c:pt>
                <c:pt idx="321">
                  <c:v>-512</c:v>
                </c:pt>
                <c:pt idx="322">
                  <c:v>-518</c:v>
                </c:pt>
                <c:pt idx="323">
                  <c:v>-517</c:v>
                </c:pt>
                <c:pt idx="324">
                  <c:v>-511</c:v>
                </c:pt>
                <c:pt idx="325">
                  <c:v>-513</c:v>
                </c:pt>
                <c:pt idx="326">
                  <c:v>-513</c:v>
                </c:pt>
                <c:pt idx="327">
                  <c:v>-581</c:v>
                </c:pt>
                <c:pt idx="328">
                  <c:v>-518</c:v>
                </c:pt>
                <c:pt idx="329">
                  <c:v>-608</c:v>
                </c:pt>
                <c:pt idx="330">
                  <c:v>-603</c:v>
                </c:pt>
                <c:pt idx="331">
                  <c:v>-599</c:v>
                </c:pt>
                <c:pt idx="332">
                  <c:v>-585</c:v>
                </c:pt>
                <c:pt idx="333">
                  <c:v>-568</c:v>
                </c:pt>
                <c:pt idx="334">
                  <c:v>-553</c:v>
                </c:pt>
                <c:pt idx="335">
                  <c:v>-553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7C-4865-97F7-E77926389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5440"/>
        <c:axId val="37349456"/>
      </c:lineChart>
      <c:catAx>
        <c:axId val="3735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9456"/>
        <c:crosses val="autoZero"/>
        <c:auto val="0"/>
        <c:lblAlgn val="ctr"/>
        <c:lblOffset val="100"/>
        <c:tickLblSkip val="48"/>
        <c:tickMarkSkip val="48"/>
        <c:noMultiLvlLbl val="0"/>
      </c:catAx>
      <c:valAx>
        <c:axId val="373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629542060553217"/>
          <c:w val="0.24943537325442949"/>
          <c:h val="0.75183289588801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'Daily Charts'!$U$4</c:f>
          <c:strCache>
            <c:ptCount val="1"/>
            <c:pt idx="0">
              <c:v>Daily electricity demand, net generation, and total interchange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20112248468941382"/>
          <c:w val="0.65126201603451328"/>
          <c:h val="0.63040463692038495"/>
        </c:manualLayout>
      </c:layout>
      <c:lineChart>
        <c:grouping val="standard"/>
        <c:varyColors val="0"/>
        <c:ser>
          <c:idx val="0"/>
          <c:order val="0"/>
          <c:tx>
            <c:strRef>
              <c:f>'Daily Charts'!$C$2</c:f>
              <c:strCache>
                <c:ptCount val="1"/>
                <c:pt idx="0">
                  <c:v>Forecast Demand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Charts'!$C$3:$C$368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30075</c:v>
                </c:pt>
                <c:pt idx="183">
                  <c:v>30966</c:v>
                </c:pt>
                <c:pt idx="184">
                  <c:v>27336</c:v>
                </c:pt>
                <c:pt idx="185">
                  <c:v>25727</c:v>
                </c:pt>
                <c:pt idx="186">
                  <c:v>27619</c:v>
                </c:pt>
                <c:pt idx="187">
                  <c:v>30362</c:v>
                </c:pt>
                <c:pt idx="188">
                  <c:v>29162</c:v>
                </c:pt>
                <c:pt idx="189">
                  <c:v>29657</c:v>
                </c:pt>
                <c:pt idx="190">
                  <c:v>28745</c:v>
                </c:pt>
                <c:pt idx="191">
                  <c:v>27453</c:v>
                </c:pt>
                <c:pt idx="192">
                  <c:v>27077</c:v>
                </c:pt>
                <c:pt idx="193">
                  <c:v>26764</c:v>
                </c:pt>
                <c:pt idx="194">
                  <c:v>30205</c:v>
                </c:pt>
                <c:pt idx="195">
                  <c:v>29460</c:v>
                </c:pt>
                <c:pt idx="196">
                  <c:v>28865</c:v>
                </c:pt>
                <c:pt idx="197">
                  <c:v>29649</c:v>
                </c:pt>
                <c:pt idx="198">
                  <c:v>28485</c:v>
                </c:pt>
                <c:pt idx="199">
                  <c:v>27222</c:v>
                </c:pt>
                <c:pt idx="200">
                  <c:v>26365</c:v>
                </c:pt>
                <c:pt idx="201">
                  <c:v>30598</c:v>
                </c:pt>
                <c:pt idx="202">
                  <c:v>29966</c:v>
                </c:pt>
                <c:pt idx="203">
                  <c:v>29704</c:v>
                </c:pt>
                <c:pt idx="204">
                  <c:v>29961</c:v>
                </c:pt>
                <c:pt idx="205">
                  <c:v>29109</c:v>
                </c:pt>
                <c:pt idx="206">
                  <c:v>27644</c:v>
                </c:pt>
                <c:pt idx="207">
                  <c:v>27043</c:v>
                </c:pt>
                <c:pt idx="208">
                  <c:v>30364</c:v>
                </c:pt>
                <c:pt idx="209">
                  <c:v>29654</c:v>
                </c:pt>
                <c:pt idx="210">
                  <c:v>29372</c:v>
                </c:pt>
                <c:pt idx="211">
                  <c:v>29658</c:v>
                </c:pt>
                <c:pt idx="212">
                  <c:v>28285</c:v>
                </c:pt>
                <c:pt idx="213">
                  <c:v>26533</c:v>
                </c:pt>
                <c:pt idx="214">
                  <c:v>27200</c:v>
                </c:pt>
                <c:pt idx="215">
                  <c:v>30559</c:v>
                </c:pt>
                <c:pt idx="216">
                  <c:v>29706</c:v>
                </c:pt>
                <c:pt idx="217">
                  <c:v>31661</c:v>
                </c:pt>
                <c:pt idx="218">
                  <c:v>31933</c:v>
                </c:pt>
                <c:pt idx="219">
                  <c:v>31678</c:v>
                </c:pt>
                <c:pt idx="220">
                  <c:v>29156</c:v>
                </c:pt>
                <c:pt idx="221">
                  <c:v>28018</c:v>
                </c:pt>
                <c:pt idx="222">
                  <c:v>31493</c:v>
                </c:pt>
                <c:pt idx="223">
                  <c:v>31321</c:v>
                </c:pt>
                <c:pt idx="224">
                  <c:v>30751</c:v>
                </c:pt>
                <c:pt idx="225">
                  <c:v>31136</c:v>
                </c:pt>
                <c:pt idx="226">
                  <c:v>31876</c:v>
                </c:pt>
                <c:pt idx="227">
                  <c:v>30189</c:v>
                </c:pt>
                <c:pt idx="228">
                  <c:v>28878</c:v>
                </c:pt>
                <c:pt idx="229">
                  <c:v>31233</c:v>
                </c:pt>
                <c:pt idx="230">
                  <c:v>32101</c:v>
                </c:pt>
                <c:pt idx="231">
                  <c:v>31456</c:v>
                </c:pt>
                <c:pt idx="232">
                  <c:v>30253</c:v>
                </c:pt>
                <c:pt idx="233">
                  <c:v>31019</c:v>
                </c:pt>
                <c:pt idx="234">
                  <c:v>29005</c:v>
                </c:pt>
                <c:pt idx="235">
                  <c:v>27789</c:v>
                </c:pt>
                <c:pt idx="236">
                  <c:v>30027</c:v>
                </c:pt>
                <c:pt idx="237">
                  <c:v>30005</c:v>
                </c:pt>
                <c:pt idx="238">
                  <c:v>30287</c:v>
                </c:pt>
                <c:pt idx="239">
                  <c:v>30477</c:v>
                </c:pt>
                <c:pt idx="240">
                  <c:v>30543</c:v>
                </c:pt>
                <c:pt idx="241">
                  <c:v>28102</c:v>
                </c:pt>
                <c:pt idx="242">
                  <c:v>27016</c:v>
                </c:pt>
                <c:pt idx="243">
                  <c:v>29789</c:v>
                </c:pt>
                <c:pt idx="244">
                  <c:v>30160</c:v>
                </c:pt>
                <c:pt idx="245">
                  <c:v>30414</c:v>
                </c:pt>
                <c:pt idx="246">
                  <c:v>29820</c:v>
                </c:pt>
                <c:pt idx="247">
                  <c:v>29090</c:v>
                </c:pt>
                <c:pt idx="248">
                  <c:v>27319</c:v>
                </c:pt>
                <c:pt idx="249">
                  <c:v>27054</c:v>
                </c:pt>
                <c:pt idx="250">
                  <c:v>27600</c:v>
                </c:pt>
                <c:pt idx="251">
                  <c:v>29959</c:v>
                </c:pt>
                <c:pt idx="252">
                  <c:v>29857</c:v>
                </c:pt>
                <c:pt idx="253">
                  <c:v>28497</c:v>
                </c:pt>
                <c:pt idx="254">
                  <c:v>28226</c:v>
                </c:pt>
                <c:pt idx="255">
                  <c:v>26213</c:v>
                </c:pt>
                <c:pt idx="256">
                  <c:v>25333</c:v>
                </c:pt>
                <c:pt idx="257">
                  <c:v>27712</c:v>
                </c:pt>
                <c:pt idx="258">
                  <c:v>28708</c:v>
                </c:pt>
                <c:pt idx="259">
                  <c:v>29297</c:v>
                </c:pt>
                <c:pt idx="260">
                  <c:v>29780</c:v>
                </c:pt>
                <c:pt idx="261">
                  <c:v>29697</c:v>
                </c:pt>
                <c:pt idx="262">
                  <c:v>25271</c:v>
                </c:pt>
                <c:pt idx="263">
                  <c:v>23988</c:v>
                </c:pt>
                <c:pt idx="264">
                  <c:v>27424</c:v>
                </c:pt>
                <c:pt idx="265">
                  <c:v>26353</c:v>
                </c:pt>
                <c:pt idx="266">
                  <c:v>26680</c:v>
                </c:pt>
                <c:pt idx="267">
                  <c:v>26220</c:v>
                </c:pt>
                <c:pt idx="268">
                  <c:v>24872</c:v>
                </c:pt>
                <c:pt idx="269">
                  <c:v>23012</c:v>
                </c:pt>
                <c:pt idx="270">
                  <c:v>22746</c:v>
                </c:pt>
                <c:pt idx="271">
                  <c:v>25754</c:v>
                </c:pt>
                <c:pt idx="272">
                  <c:v>27161</c:v>
                </c:pt>
                <c:pt idx="273">
                  <c:v>26784</c:v>
                </c:pt>
                <c:pt idx="274">
                  <c:v>26417</c:v>
                </c:pt>
                <c:pt idx="275">
                  <c:v>26773</c:v>
                </c:pt>
                <c:pt idx="276">
                  <c:v>23567</c:v>
                </c:pt>
                <c:pt idx="277">
                  <c:v>21932</c:v>
                </c:pt>
                <c:pt idx="278">
                  <c:v>23249</c:v>
                </c:pt>
                <c:pt idx="279">
                  <c:v>22883</c:v>
                </c:pt>
                <c:pt idx="280">
                  <c:v>22013</c:v>
                </c:pt>
                <c:pt idx="281">
                  <c:v>21454</c:v>
                </c:pt>
                <c:pt idx="282">
                  <c:v>21388</c:v>
                </c:pt>
                <c:pt idx="283">
                  <c:v>20803</c:v>
                </c:pt>
                <c:pt idx="284">
                  <c:v>20968</c:v>
                </c:pt>
                <c:pt idx="285">
                  <c:v>23448</c:v>
                </c:pt>
                <c:pt idx="286">
                  <c:v>23734</c:v>
                </c:pt>
                <c:pt idx="287">
                  <c:v>24473</c:v>
                </c:pt>
                <c:pt idx="288">
                  <c:v>24405</c:v>
                </c:pt>
                <c:pt idx="289">
                  <c:v>21990</c:v>
                </c:pt>
                <c:pt idx="290">
                  <c:v>20008</c:v>
                </c:pt>
                <c:pt idx="291">
                  <c:v>19788</c:v>
                </c:pt>
                <c:pt idx="292">
                  <c:v>22330</c:v>
                </c:pt>
                <c:pt idx="293">
                  <c:v>22549</c:v>
                </c:pt>
                <c:pt idx="294">
                  <c:v>21478</c:v>
                </c:pt>
                <c:pt idx="295">
                  <c:v>20510</c:v>
                </c:pt>
                <c:pt idx="296">
                  <c:v>20145</c:v>
                </c:pt>
                <c:pt idx="297">
                  <c:v>18694</c:v>
                </c:pt>
                <c:pt idx="298">
                  <c:v>17872</c:v>
                </c:pt>
                <c:pt idx="299">
                  <c:v>20059</c:v>
                </c:pt>
                <c:pt idx="300">
                  <c:v>20762</c:v>
                </c:pt>
                <c:pt idx="301">
                  <c:v>20379</c:v>
                </c:pt>
                <c:pt idx="302">
                  <c:v>20121</c:v>
                </c:pt>
                <c:pt idx="303">
                  <c:v>19648</c:v>
                </c:pt>
                <c:pt idx="304">
                  <c:v>18073</c:v>
                </c:pt>
                <c:pt idx="305">
                  <c:v>17810</c:v>
                </c:pt>
                <c:pt idx="306">
                  <c:v>19918</c:v>
                </c:pt>
                <c:pt idx="307">
                  <c:v>20113</c:v>
                </c:pt>
                <c:pt idx="308">
                  <c:v>20094</c:v>
                </c:pt>
                <c:pt idx="309">
                  <c:v>19730</c:v>
                </c:pt>
                <c:pt idx="310">
                  <c:v>19656</c:v>
                </c:pt>
                <c:pt idx="311">
                  <c:v>18141</c:v>
                </c:pt>
                <c:pt idx="312">
                  <c:v>18100</c:v>
                </c:pt>
                <c:pt idx="313">
                  <c:v>19862</c:v>
                </c:pt>
                <c:pt idx="314">
                  <c:v>20124</c:v>
                </c:pt>
                <c:pt idx="315">
                  <c:v>19781</c:v>
                </c:pt>
                <c:pt idx="316">
                  <c:v>20331</c:v>
                </c:pt>
                <c:pt idx="317">
                  <c:v>19741</c:v>
                </c:pt>
                <c:pt idx="318">
                  <c:v>18130</c:v>
                </c:pt>
                <c:pt idx="319">
                  <c:v>17819</c:v>
                </c:pt>
                <c:pt idx="320">
                  <c:v>19843</c:v>
                </c:pt>
                <c:pt idx="321">
                  <c:v>20490</c:v>
                </c:pt>
                <c:pt idx="322">
                  <c:v>20743</c:v>
                </c:pt>
                <c:pt idx="323">
                  <c:v>20287</c:v>
                </c:pt>
                <c:pt idx="324">
                  <c:v>19830</c:v>
                </c:pt>
                <c:pt idx="325">
                  <c:v>18713</c:v>
                </c:pt>
                <c:pt idx="326">
                  <c:v>18715</c:v>
                </c:pt>
                <c:pt idx="327">
                  <c:v>19934</c:v>
                </c:pt>
                <c:pt idx="328">
                  <c:v>19914</c:v>
                </c:pt>
                <c:pt idx="329">
                  <c:v>19600</c:v>
                </c:pt>
                <c:pt idx="330">
                  <c:v>16423</c:v>
                </c:pt>
                <c:pt idx="331">
                  <c:v>17356</c:v>
                </c:pt>
                <c:pt idx="332">
                  <c:v>18663</c:v>
                </c:pt>
                <c:pt idx="333">
                  <c:v>18332</c:v>
                </c:pt>
                <c:pt idx="334">
                  <c:v>20476</c:v>
                </c:pt>
                <c:pt idx="335">
                  <c:v>20887</c:v>
                </c:pt>
                <c:pt idx="336">
                  <c:v>21412</c:v>
                </c:pt>
                <c:pt idx="337">
                  <c:v>21218</c:v>
                </c:pt>
                <c:pt idx="338">
                  <c:v>20670</c:v>
                </c:pt>
                <c:pt idx="339">
                  <c:v>19208</c:v>
                </c:pt>
                <c:pt idx="340">
                  <c:v>19227</c:v>
                </c:pt>
                <c:pt idx="341">
                  <c:v>20935</c:v>
                </c:pt>
                <c:pt idx="342">
                  <c:v>20918</c:v>
                </c:pt>
                <c:pt idx="343">
                  <c:v>21053</c:v>
                </c:pt>
                <c:pt idx="344">
                  <c:v>20852</c:v>
                </c:pt>
                <c:pt idx="345">
                  <c:v>20507</c:v>
                </c:pt>
                <c:pt idx="346">
                  <c:v>19143</c:v>
                </c:pt>
                <c:pt idx="347">
                  <c:v>19520</c:v>
                </c:pt>
                <c:pt idx="348">
                  <c:v>21399</c:v>
                </c:pt>
                <c:pt idx="349">
                  <c:v>22232</c:v>
                </c:pt>
                <c:pt idx="350">
                  <c:v>22770</c:v>
                </c:pt>
                <c:pt idx="351">
                  <c:v>22534</c:v>
                </c:pt>
                <c:pt idx="352">
                  <c:v>21692</c:v>
                </c:pt>
                <c:pt idx="353">
                  <c:v>19991</c:v>
                </c:pt>
                <c:pt idx="354">
                  <c:v>19198</c:v>
                </c:pt>
                <c:pt idx="355">
                  <c:v>20749</c:v>
                </c:pt>
                <c:pt idx="356">
                  <c:v>20389</c:v>
                </c:pt>
                <c:pt idx="357">
                  <c:v>20263</c:v>
                </c:pt>
                <c:pt idx="358">
                  <c:v>18518</c:v>
                </c:pt>
                <c:pt idx="359">
                  <c:v>16716</c:v>
                </c:pt>
                <c:pt idx="360">
                  <c:v>18986</c:v>
                </c:pt>
                <c:pt idx="361">
                  <c:v>20453</c:v>
                </c:pt>
                <c:pt idx="362">
                  <c:v>21591</c:v>
                </c:pt>
                <c:pt idx="363">
                  <c:v>21826</c:v>
                </c:pt>
                <c:pt idx="364">
                  <c:v>21406</c:v>
                </c:pt>
                <c:pt idx="365">
                  <c:v>13123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8-42F7-A822-17AF9E75FB33}"/>
            </c:ext>
          </c:extLst>
        </c:ser>
        <c:ser>
          <c:idx val="1"/>
          <c:order val="1"/>
          <c:tx>
            <c:strRef>
              <c:f>'Daily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chemeClr val="tx2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Charts'!$D$3:$D$368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29630</c:v>
                </c:pt>
                <c:pt idx="183">
                  <c:v>30775</c:v>
                </c:pt>
                <c:pt idx="184">
                  <c:v>27696</c:v>
                </c:pt>
                <c:pt idx="185">
                  <c:v>26560</c:v>
                </c:pt>
                <c:pt idx="186">
                  <c:v>26710</c:v>
                </c:pt>
                <c:pt idx="187">
                  <c:v>30352</c:v>
                </c:pt>
                <c:pt idx="188">
                  <c:v>30800</c:v>
                </c:pt>
                <c:pt idx="189">
                  <c:v>27556</c:v>
                </c:pt>
                <c:pt idx="190">
                  <c:v>27317</c:v>
                </c:pt>
                <c:pt idx="191">
                  <c:v>26909</c:v>
                </c:pt>
                <c:pt idx="192">
                  <c:v>25871</c:v>
                </c:pt>
                <c:pt idx="193">
                  <c:v>27637</c:v>
                </c:pt>
                <c:pt idx="194">
                  <c:v>30834</c:v>
                </c:pt>
                <c:pt idx="195">
                  <c:v>29950</c:v>
                </c:pt>
                <c:pt idx="196">
                  <c:v>29432</c:v>
                </c:pt>
                <c:pt idx="197">
                  <c:v>29432</c:v>
                </c:pt>
                <c:pt idx="198">
                  <c:v>29956</c:v>
                </c:pt>
                <c:pt idx="199">
                  <c:v>29063</c:v>
                </c:pt>
                <c:pt idx="200">
                  <c:v>27889</c:v>
                </c:pt>
                <c:pt idx="201">
                  <c:v>30394</c:v>
                </c:pt>
                <c:pt idx="202">
                  <c:v>30085</c:v>
                </c:pt>
                <c:pt idx="203">
                  <c:v>29106</c:v>
                </c:pt>
                <c:pt idx="204">
                  <c:v>30326</c:v>
                </c:pt>
                <c:pt idx="205">
                  <c:v>31539</c:v>
                </c:pt>
                <c:pt idx="206">
                  <c:v>30486</c:v>
                </c:pt>
                <c:pt idx="207">
                  <c:v>29064</c:v>
                </c:pt>
                <c:pt idx="208">
                  <c:v>31461</c:v>
                </c:pt>
                <c:pt idx="209">
                  <c:v>31661</c:v>
                </c:pt>
                <c:pt idx="210">
                  <c:v>29064</c:v>
                </c:pt>
                <c:pt idx="211">
                  <c:v>28651</c:v>
                </c:pt>
                <c:pt idx="212">
                  <c:v>28690</c:v>
                </c:pt>
                <c:pt idx="213">
                  <c:v>28484</c:v>
                </c:pt>
                <c:pt idx="214">
                  <c:v>27828</c:v>
                </c:pt>
                <c:pt idx="215">
                  <c:v>29921</c:v>
                </c:pt>
                <c:pt idx="216">
                  <c:v>30649</c:v>
                </c:pt>
                <c:pt idx="217">
                  <c:v>31619</c:v>
                </c:pt>
                <c:pt idx="218">
                  <c:v>32712</c:v>
                </c:pt>
                <c:pt idx="219">
                  <c:v>32523</c:v>
                </c:pt>
                <c:pt idx="220">
                  <c:v>29352</c:v>
                </c:pt>
                <c:pt idx="221">
                  <c:v>28992</c:v>
                </c:pt>
                <c:pt idx="222">
                  <c:v>31216</c:v>
                </c:pt>
                <c:pt idx="223">
                  <c:v>30793</c:v>
                </c:pt>
                <c:pt idx="224">
                  <c:v>30172</c:v>
                </c:pt>
                <c:pt idx="225">
                  <c:v>31886</c:v>
                </c:pt>
                <c:pt idx="226">
                  <c:v>32557</c:v>
                </c:pt>
                <c:pt idx="227">
                  <c:v>30566</c:v>
                </c:pt>
                <c:pt idx="228">
                  <c:v>28812</c:v>
                </c:pt>
                <c:pt idx="229">
                  <c:v>31617</c:v>
                </c:pt>
                <c:pt idx="230">
                  <c:v>32762</c:v>
                </c:pt>
                <c:pt idx="231">
                  <c:v>31653</c:v>
                </c:pt>
                <c:pt idx="232">
                  <c:v>31195</c:v>
                </c:pt>
                <c:pt idx="233">
                  <c:v>31712</c:v>
                </c:pt>
                <c:pt idx="234">
                  <c:v>28512</c:v>
                </c:pt>
                <c:pt idx="235">
                  <c:v>27562</c:v>
                </c:pt>
                <c:pt idx="236">
                  <c:v>29513</c:v>
                </c:pt>
                <c:pt idx="237">
                  <c:v>30355</c:v>
                </c:pt>
                <c:pt idx="238">
                  <c:v>30269</c:v>
                </c:pt>
                <c:pt idx="239">
                  <c:v>30697</c:v>
                </c:pt>
                <c:pt idx="240">
                  <c:v>30135</c:v>
                </c:pt>
                <c:pt idx="241">
                  <c:v>27674</c:v>
                </c:pt>
                <c:pt idx="242">
                  <c:v>26578</c:v>
                </c:pt>
                <c:pt idx="243">
                  <c:v>29598</c:v>
                </c:pt>
                <c:pt idx="244">
                  <c:v>30257</c:v>
                </c:pt>
                <c:pt idx="245">
                  <c:v>30068</c:v>
                </c:pt>
                <c:pt idx="246">
                  <c:v>28347</c:v>
                </c:pt>
                <c:pt idx="247">
                  <c:v>28075</c:v>
                </c:pt>
                <c:pt idx="248">
                  <c:v>27007</c:v>
                </c:pt>
                <c:pt idx="249">
                  <c:v>27319</c:v>
                </c:pt>
                <c:pt idx="250">
                  <c:v>27912</c:v>
                </c:pt>
                <c:pt idx="251">
                  <c:v>30001</c:v>
                </c:pt>
                <c:pt idx="252">
                  <c:v>27891</c:v>
                </c:pt>
                <c:pt idx="253">
                  <c:v>28445</c:v>
                </c:pt>
                <c:pt idx="254">
                  <c:v>27434</c:v>
                </c:pt>
                <c:pt idx="255">
                  <c:v>25760</c:v>
                </c:pt>
                <c:pt idx="256">
                  <c:v>25502</c:v>
                </c:pt>
                <c:pt idx="257">
                  <c:v>28122</c:v>
                </c:pt>
                <c:pt idx="258">
                  <c:v>28976</c:v>
                </c:pt>
                <c:pt idx="259">
                  <c:v>29879</c:v>
                </c:pt>
                <c:pt idx="260">
                  <c:v>29315</c:v>
                </c:pt>
                <c:pt idx="261">
                  <c:v>29095</c:v>
                </c:pt>
                <c:pt idx="262">
                  <c:v>22933</c:v>
                </c:pt>
                <c:pt idx="263">
                  <c:v>22815</c:v>
                </c:pt>
                <c:pt idx="264">
                  <c:v>24423</c:v>
                </c:pt>
                <c:pt idx="265">
                  <c:v>25987</c:v>
                </c:pt>
                <c:pt idx="266">
                  <c:v>27505</c:v>
                </c:pt>
                <c:pt idx="267">
                  <c:v>26349</c:v>
                </c:pt>
                <c:pt idx="268">
                  <c:v>24732</c:v>
                </c:pt>
                <c:pt idx="269">
                  <c:v>23373</c:v>
                </c:pt>
                <c:pt idx="270">
                  <c:v>23283</c:v>
                </c:pt>
                <c:pt idx="271">
                  <c:v>27030</c:v>
                </c:pt>
                <c:pt idx="272">
                  <c:v>27260</c:v>
                </c:pt>
                <c:pt idx="273">
                  <c:v>27088</c:v>
                </c:pt>
                <c:pt idx="274">
                  <c:v>27008</c:v>
                </c:pt>
                <c:pt idx="275">
                  <c:v>26624</c:v>
                </c:pt>
                <c:pt idx="276">
                  <c:v>22394</c:v>
                </c:pt>
                <c:pt idx="277">
                  <c:v>18736</c:v>
                </c:pt>
                <c:pt idx="278">
                  <c:v>20982</c:v>
                </c:pt>
                <c:pt idx="279">
                  <c:v>22254</c:v>
                </c:pt>
                <c:pt idx="280">
                  <c:v>21356</c:v>
                </c:pt>
                <c:pt idx="281">
                  <c:v>20552</c:v>
                </c:pt>
                <c:pt idx="282">
                  <c:v>20516</c:v>
                </c:pt>
                <c:pt idx="283">
                  <c:v>20126</c:v>
                </c:pt>
                <c:pt idx="284">
                  <c:v>20464</c:v>
                </c:pt>
                <c:pt idx="285">
                  <c:v>23089</c:v>
                </c:pt>
                <c:pt idx="286">
                  <c:v>23982</c:v>
                </c:pt>
                <c:pt idx="287">
                  <c:v>24007</c:v>
                </c:pt>
                <c:pt idx="288">
                  <c:v>24616</c:v>
                </c:pt>
                <c:pt idx="289">
                  <c:v>21858</c:v>
                </c:pt>
                <c:pt idx="290">
                  <c:v>19157</c:v>
                </c:pt>
                <c:pt idx="291">
                  <c:v>18749</c:v>
                </c:pt>
                <c:pt idx="292">
                  <c:v>22141</c:v>
                </c:pt>
                <c:pt idx="293">
                  <c:v>22322</c:v>
                </c:pt>
                <c:pt idx="294">
                  <c:v>20830</c:v>
                </c:pt>
                <c:pt idx="295">
                  <c:v>19822</c:v>
                </c:pt>
                <c:pt idx="296">
                  <c:v>20084</c:v>
                </c:pt>
                <c:pt idx="297">
                  <c:v>18148</c:v>
                </c:pt>
                <c:pt idx="298">
                  <c:v>17274</c:v>
                </c:pt>
                <c:pt idx="299">
                  <c:v>19684</c:v>
                </c:pt>
                <c:pt idx="300">
                  <c:v>20568</c:v>
                </c:pt>
                <c:pt idx="301">
                  <c:v>20369</c:v>
                </c:pt>
                <c:pt idx="302">
                  <c:v>20024</c:v>
                </c:pt>
                <c:pt idx="303">
                  <c:v>19236</c:v>
                </c:pt>
                <c:pt idx="304">
                  <c:v>17767</c:v>
                </c:pt>
                <c:pt idx="305">
                  <c:v>17285</c:v>
                </c:pt>
                <c:pt idx="306">
                  <c:v>19673</c:v>
                </c:pt>
                <c:pt idx="307">
                  <c:v>20153</c:v>
                </c:pt>
                <c:pt idx="308">
                  <c:v>20210</c:v>
                </c:pt>
                <c:pt idx="309">
                  <c:v>19516</c:v>
                </c:pt>
                <c:pt idx="310">
                  <c:v>19456</c:v>
                </c:pt>
                <c:pt idx="311">
                  <c:v>17980</c:v>
                </c:pt>
                <c:pt idx="312">
                  <c:v>17355</c:v>
                </c:pt>
                <c:pt idx="313">
                  <c:v>19654</c:v>
                </c:pt>
                <c:pt idx="314">
                  <c:v>19751</c:v>
                </c:pt>
                <c:pt idx="315">
                  <c:v>19169</c:v>
                </c:pt>
                <c:pt idx="316">
                  <c:v>20106</c:v>
                </c:pt>
                <c:pt idx="317">
                  <c:v>19844</c:v>
                </c:pt>
                <c:pt idx="318">
                  <c:v>18429</c:v>
                </c:pt>
                <c:pt idx="319">
                  <c:v>17683</c:v>
                </c:pt>
                <c:pt idx="320">
                  <c:v>19689</c:v>
                </c:pt>
                <c:pt idx="321">
                  <c:v>20776</c:v>
                </c:pt>
                <c:pt idx="322">
                  <c:v>20509</c:v>
                </c:pt>
                <c:pt idx="323">
                  <c:v>20466</c:v>
                </c:pt>
                <c:pt idx="324">
                  <c:v>20083</c:v>
                </c:pt>
                <c:pt idx="325">
                  <c:v>18613</c:v>
                </c:pt>
                <c:pt idx="326">
                  <c:v>18348</c:v>
                </c:pt>
                <c:pt idx="327">
                  <c:v>20415</c:v>
                </c:pt>
                <c:pt idx="328">
                  <c:v>20162</c:v>
                </c:pt>
                <c:pt idx="329">
                  <c:v>19726</c:v>
                </c:pt>
                <c:pt idx="330">
                  <c:v>17177</c:v>
                </c:pt>
                <c:pt idx="331">
                  <c:v>17927</c:v>
                </c:pt>
                <c:pt idx="332">
                  <c:v>18738</c:v>
                </c:pt>
                <c:pt idx="333">
                  <c:v>17901</c:v>
                </c:pt>
                <c:pt idx="334">
                  <c:v>20342</c:v>
                </c:pt>
                <c:pt idx="335">
                  <c:v>21384</c:v>
                </c:pt>
                <c:pt idx="336">
                  <c:v>21759</c:v>
                </c:pt>
                <c:pt idx="337">
                  <c:v>21914</c:v>
                </c:pt>
                <c:pt idx="338">
                  <c:v>21254</c:v>
                </c:pt>
                <c:pt idx="339">
                  <c:v>19647</c:v>
                </c:pt>
                <c:pt idx="340">
                  <c:v>18760</c:v>
                </c:pt>
                <c:pt idx="341">
                  <c:v>20736</c:v>
                </c:pt>
                <c:pt idx="342">
                  <c:v>21346</c:v>
                </c:pt>
                <c:pt idx="343">
                  <c:v>21154</c:v>
                </c:pt>
                <c:pt idx="344">
                  <c:v>20566</c:v>
                </c:pt>
                <c:pt idx="345">
                  <c:v>20138</c:v>
                </c:pt>
                <c:pt idx="346">
                  <c:v>20026</c:v>
                </c:pt>
                <c:pt idx="347">
                  <c:v>19442</c:v>
                </c:pt>
                <c:pt idx="348">
                  <c:v>20989</c:v>
                </c:pt>
                <c:pt idx="349">
                  <c:v>22413</c:v>
                </c:pt>
                <c:pt idx="350">
                  <c:v>22697</c:v>
                </c:pt>
                <c:pt idx="351">
                  <c:v>22430</c:v>
                </c:pt>
                <c:pt idx="352">
                  <c:v>21935</c:v>
                </c:pt>
                <c:pt idx="353">
                  <c:v>19887</c:v>
                </c:pt>
                <c:pt idx="354">
                  <c:v>18495</c:v>
                </c:pt>
                <c:pt idx="355">
                  <c:v>20491</c:v>
                </c:pt>
                <c:pt idx="356">
                  <c:v>21095</c:v>
                </c:pt>
                <c:pt idx="357">
                  <c:v>20176</c:v>
                </c:pt>
                <c:pt idx="358">
                  <c:v>18230</c:v>
                </c:pt>
                <c:pt idx="359">
                  <c:v>17066</c:v>
                </c:pt>
                <c:pt idx="360">
                  <c:v>19689</c:v>
                </c:pt>
                <c:pt idx="361">
                  <c:v>20372</c:v>
                </c:pt>
                <c:pt idx="362">
                  <c:v>21743</c:v>
                </c:pt>
                <c:pt idx="363">
                  <c:v>21854</c:v>
                </c:pt>
                <c:pt idx="364">
                  <c:v>21213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8-42F7-A822-17AF9E75FB33}"/>
            </c:ext>
          </c:extLst>
        </c:ser>
        <c:ser>
          <c:idx val="2"/>
          <c:order val="2"/>
          <c:tx>
            <c:strRef>
              <c:f>'Daily Charts'!$E$2</c:f>
              <c:strCache>
                <c:ptCount val="1"/>
                <c:pt idx="0">
                  <c:v>Net Generation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Charts'!$E$3:$E$368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13864</c:v>
                </c:pt>
                <c:pt idx="183">
                  <c:v>13389</c:v>
                </c:pt>
                <c:pt idx="184">
                  <c:v>11540</c:v>
                </c:pt>
                <c:pt idx="185">
                  <c:v>11648</c:v>
                </c:pt>
                <c:pt idx="186">
                  <c:v>12208</c:v>
                </c:pt>
                <c:pt idx="187">
                  <c:v>13243</c:v>
                </c:pt>
                <c:pt idx="188">
                  <c:v>15963</c:v>
                </c:pt>
                <c:pt idx="189">
                  <c:v>13516</c:v>
                </c:pt>
                <c:pt idx="190">
                  <c:v>13173</c:v>
                </c:pt>
                <c:pt idx="191">
                  <c:v>13272</c:v>
                </c:pt>
                <c:pt idx="192">
                  <c:v>13992</c:v>
                </c:pt>
                <c:pt idx="193">
                  <c:v>14732</c:v>
                </c:pt>
                <c:pt idx="194">
                  <c:v>16559</c:v>
                </c:pt>
                <c:pt idx="195">
                  <c:v>14121</c:v>
                </c:pt>
                <c:pt idx="196">
                  <c:v>14014</c:v>
                </c:pt>
                <c:pt idx="197">
                  <c:v>16646</c:v>
                </c:pt>
                <c:pt idx="198">
                  <c:v>14913</c:v>
                </c:pt>
                <c:pt idx="199">
                  <c:v>13016</c:v>
                </c:pt>
                <c:pt idx="200">
                  <c:v>13907</c:v>
                </c:pt>
                <c:pt idx="201">
                  <c:v>13095</c:v>
                </c:pt>
                <c:pt idx="202">
                  <c:v>13232</c:v>
                </c:pt>
                <c:pt idx="203">
                  <c:v>12632</c:v>
                </c:pt>
                <c:pt idx="204">
                  <c:v>14107</c:v>
                </c:pt>
                <c:pt idx="205">
                  <c:v>15010</c:v>
                </c:pt>
                <c:pt idx="206">
                  <c:v>14373</c:v>
                </c:pt>
                <c:pt idx="207">
                  <c:v>13751</c:v>
                </c:pt>
                <c:pt idx="208">
                  <c:v>14650</c:v>
                </c:pt>
                <c:pt idx="209">
                  <c:v>13219</c:v>
                </c:pt>
                <c:pt idx="210">
                  <c:v>12751</c:v>
                </c:pt>
                <c:pt idx="211">
                  <c:v>11703</c:v>
                </c:pt>
                <c:pt idx="212">
                  <c:v>14495</c:v>
                </c:pt>
                <c:pt idx="213">
                  <c:v>13698</c:v>
                </c:pt>
                <c:pt idx="214">
                  <c:v>13461</c:v>
                </c:pt>
                <c:pt idx="215">
                  <c:v>15573</c:v>
                </c:pt>
                <c:pt idx="216">
                  <c:v>15914</c:v>
                </c:pt>
                <c:pt idx="217">
                  <c:v>16955</c:v>
                </c:pt>
                <c:pt idx="218">
                  <c:v>17437</c:v>
                </c:pt>
                <c:pt idx="219">
                  <c:v>17547</c:v>
                </c:pt>
                <c:pt idx="220">
                  <c:v>15618</c:v>
                </c:pt>
                <c:pt idx="221">
                  <c:v>17389</c:v>
                </c:pt>
                <c:pt idx="222">
                  <c:v>17194</c:v>
                </c:pt>
                <c:pt idx="223">
                  <c:v>16822</c:v>
                </c:pt>
                <c:pt idx="224">
                  <c:v>16465</c:v>
                </c:pt>
                <c:pt idx="225">
                  <c:v>17817</c:v>
                </c:pt>
                <c:pt idx="226">
                  <c:v>18319</c:v>
                </c:pt>
                <c:pt idx="227">
                  <c:v>15636</c:v>
                </c:pt>
                <c:pt idx="228">
                  <c:v>16002</c:v>
                </c:pt>
                <c:pt idx="229">
                  <c:v>16458</c:v>
                </c:pt>
                <c:pt idx="230">
                  <c:v>17334</c:v>
                </c:pt>
                <c:pt idx="231">
                  <c:v>16085</c:v>
                </c:pt>
                <c:pt idx="232">
                  <c:v>16909</c:v>
                </c:pt>
                <c:pt idx="233">
                  <c:v>17081</c:v>
                </c:pt>
                <c:pt idx="234">
                  <c:v>14658</c:v>
                </c:pt>
                <c:pt idx="235">
                  <c:v>15909</c:v>
                </c:pt>
                <c:pt idx="236">
                  <c:v>17612</c:v>
                </c:pt>
                <c:pt idx="237">
                  <c:v>17231</c:v>
                </c:pt>
                <c:pt idx="238">
                  <c:v>16387</c:v>
                </c:pt>
                <c:pt idx="239">
                  <c:v>16331</c:v>
                </c:pt>
                <c:pt idx="240">
                  <c:v>15679</c:v>
                </c:pt>
                <c:pt idx="241">
                  <c:v>14467</c:v>
                </c:pt>
                <c:pt idx="242">
                  <c:v>13802</c:v>
                </c:pt>
                <c:pt idx="243">
                  <c:v>15253</c:v>
                </c:pt>
                <c:pt idx="244">
                  <c:v>15941</c:v>
                </c:pt>
                <c:pt idx="245">
                  <c:v>15922</c:v>
                </c:pt>
                <c:pt idx="246">
                  <c:v>15016</c:v>
                </c:pt>
                <c:pt idx="247">
                  <c:v>15458</c:v>
                </c:pt>
                <c:pt idx="248">
                  <c:v>16678</c:v>
                </c:pt>
                <c:pt idx="249">
                  <c:v>18010</c:v>
                </c:pt>
                <c:pt idx="250">
                  <c:v>18118</c:v>
                </c:pt>
                <c:pt idx="251">
                  <c:v>19181</c:v>
                </c:pt>
                <c:pt idx="252">
                  <c:v>16062</c:v>
                </c:pt>
                <c:pt idx="253">
                  <c:v>16459</c:v>
                </c:pt>
                <c:pt idx="254">
                  <c:v>18279</c:v>
                </c:pt>
                <c:pt idx="255">
                  <c:v>16642</c:v>
                </c:pt>
                <c:pt idx="256">
                  <c:v>16313</c:v>
                </c:pt>
                <c:pt idx="257">
                  <c:v>18044</c:v>
                </c:pt>
                <c:pt idx="258">
                  <c:v>19050</c:v>
                </c:pt>
                <c:pt idx="259">
                  <c:v>16945</c:v>
                </c:pt>
                <c:pt idx="260">
                  <c:v>16631</c:v>
                </c:pt>
                <c:pt idx="261">
                  <c:v>16242</c:v>
                </c:pt>
                <c:pt idx="262">
                  <c:v>11392</c:v>
                </c:pt>
                <c:pt idx="263">
                  <c:v>12963</c:v>
                </c:pt>
                <c:pt idx="264">
                  <c:v>12712</c:v>
                </c:pt>
                <c:pt idx="265">
                  <c:v>14036</c:v>
                </c:pt>
                <c:pt idx="266">
                  <c:v>15313</c:v>
                </c:pt>
                <c:pt idx="267">
                  <c:v>16230</c:v>
                </c:pt>
                <c:pt idx="268">
                  <c:v>15091</c:v>
                </c:pt>
                <c:pt idx="269">
                  <c:v>13853</c:v>
                </c:pt>
                <c:pt idx="270">
                  <c:v>15044</c:v>
                </c:pt>
                <c:pt idx="271">
                  <c:v>16158</c:v>
                </c:pt>
                <c:pt idx="272">
                  <c:v>16338</c:v>
                </c:pt>
                <c:pt idx="273">
                  <c:v>15075</c:v>
                </c:pt>
                <c:pt idx="274">
                  <c:v>16216</c:v>
                </c:pt>
                <c:pt idx="275">
                  <c:v>15362</c:v>
                </c:pt>
                <c:pt idx="276">
                  <c:v>11337</c:v>
                </c:pt>
                <c:pt idx="277">
                  <c:v>11002</c:v>
                </c:pt>
                <c:pt idx="278">
                  <c:v>10957</c:v>
                </c:pt>
                <c:pt idx="279">
                  <c:v>11867</c:v>
                </c:pt>
                <c:pt idx="280">
                  <c:v>11100</c:v>
                </c:pt>
                <c:pt idx="281">
                  <c:v>11684</c:v>
                </c:pt>
                <c:pt idx="282">
                  <c:v>11485</c:v>
                </c:pt>
                <c:pt idx="283">
                  <c:v>12056</c:v>
                </c:pt>
                <c:pt idx="284">
                  <c:v>11736</c:v>
                </c:pt>
                <c:pt idx="285">
                  <c:v>13173</c:v>
                </c:pt>
                <c:pt idx="286">
                  <c:v>13739</c:v>
                </c:pt>
                <c:pt idx="287">
                  <c:v>13282</c:v>
                </c:pt>
                <c:pt idx="288">
                  <c:v>14125</c:v>
                </c:pt>
                <c:pt idx="289">
                  <c:v>10685</c:v>
                </c:pt>
                <c:pt idx="290">
                  <c:v>7850</c:v>
                </c:pt>
                <c:pt idx="291">
                  <c:v>7821</c:v>
                </c:pt>
                <c:pt idx="292">
                  <c:v>9678</c:v>
                </c:pt>
                <c:pt idx="293">
                  <c:v>9633</c:v>
                </c:pt>
                <c:pt idx="294">
                  <c:v>8669</c:v>
                </c:pt>
                <c:pt idx="295">
                  <c:v>7925</c:v>
                </c:pt>
                <c:pt idx="296">
                  <c:v>8247</c:v>
                </c:pt>
                <c:pt idx="297">
                  <c:v>6800</c:v>
                </c:pt>
                <c:pt idx="298">
                  <c:v>7109</c:v>
                </c:pt>
                <c:pt idx="299">
                  <c:v>7632</c:v>
                </c:pt>
                <c:pt idx="300">
                  <c:v>8051</c:v>
                </c:pt>
                <c:pt idx="301">
                  <c:v>8221</c:v>
                </c:pt>
                <c:pt idx="302">
                  <c:v>8094</c:v>
                </c:pt>
                <c:pt idx="303">
                  <c:v>7599</c:v>
                </c:pt>
                <c:pt idx="304">
                  <c:v>6674</c:v>
                </c:pt>
                <c:pt idx="305">
                  <c:v>6300</c:v>
                </c:pt>
                <c:pt idx="306">
                  <c:v>7526</c:v>
                </c:pt>
                <c:pt idx="307">
                  <c:v>7862</c:v>
                </c:pt>
                <c:pt idx="308">
                  <c:v>8245</c:v>
                </c:pt>
                <c:pt idx="309">
                  <c:v>7605</c:v>
                </c:pt>
                <c:pt idx="310">
                  <c:v>7461</c:v>
                </c:pt>
                <c:pt idx="311">
                  <c:v>6955</c:v>
                </c:pt>
                <c:pt idx="312">
                  <c:v>7096</c:v>
                </c:pt>
                <c:pt idx="313">
                  <c:v>7799</c:v>
                </c:pt>
                <c:pt idx="314">
                  <c:v>7762</c:v>
                </c:pt>
                <c:pt idx="315">
                  <c:v>7330</c:v>
                </c:pt>
                <c:pt idx="316">
                  <c:v>7726</c:v>
                </c:pt>
                <c:pt idx="317">
                  <c:v>7756</c:v>
                </c:pt>
                <c:pt idx="318">
                  <c:v>6960</c:v>
                </c:pt>
                <c:pt idx="319">
                  <c:v>6908</c:v>
                </c:pt>
                <c:pt idx="320">
                  <c:v>7343</c:v>
                </c:pt>
                <c:pt idx="321">
                  <c:v>6808</c:v>
                </c:pt>
                <c:pt idx="322">
                  <c:v>7344</c:v>
                </c:pt>
                <c:pt idx="323">
                  <c:v>7649</c:v>
                </c:pt>
                <c:pt idx="324">
                  <c:v>8422</c:v>
                </c:pt>
                <c:pt idx="325">
                  <c:v>7471</c:v>
                </c:pt>
                <c:pt idx="326">
                  <c:v>6837</c:v>
                </c:pt>
                <c:pt idx="327">
                  <c:v>7988</c:v>
                </c:pt>
                <c:pt idx="328">
                  <c:v>8460</c:v>
                </c:pt>
                <c:pt idx="329">
                  <c:v>7885</c:v>
                </c:pt>
                <c:pt idx="330">
                  <c:v>7052</c:v>
                </c:pt>
                <c:pt idx="331">
                  <c:v>7249</c:v>
                </c:pt>
                <c:pt idx="332">
                  <c:v>6751</c:v>
                </c:pt>
                <c:pt idx="333">
                  <c:v>7230</c:v>
                </c:pt>
                <c:pt idx="334">
                  <c:v>8017</c:v>
                </c:pt>
                <c:pt idx="335">
                  <c:v>7661</c:v>
                </c:pt>
                <c:pt idx="336">
                  <c:v>7397</c:v>
                </c:pt>
                <c:pt idx="337">
                  <c:v>7794</c:v>
                </c:pt>
                <c:pt idx="338">
                  <c:v>7291</c:v>
                </c:pt>
                <c:pt idx="339">
                  <c:v>7065</c:v>
                </c:pt>
                <c:pt idx="340">
                  <c:v>7266</c:v>
                </c:pt>
                <c:pt idx="341">
                  <c:v>9110</c:v>
                </c:pt>
                <c:pt idx="342">
                  <c:v>10432</c:v>
                </c:pt>
                <c:pt idx="343">
                  <c:v>9507</c:v>
                </c:pt>
                <c:pt idx="344">
                  <c:v>8450</c:v>
                </c:pt>
                <c:pt idx="345">
                  <c:v>8310</c:v>
                </c:pt>
                <c:pt idx="346">
                  <c:v>8784</c:v>
                </c:pt>
                <c:pt idx="347">
                  <c:v>8229</c:v>
                </c:pt>
                <c:pt idx="348">
                  <c:v>9128</c:v>
                </c:pt>
                <c:pt idx="349">
                  <c:v>8857</c:v>
                </c:pt>
                <c:pt idx="350">
                  <c:v>9063</c:v>
                </c:pt>
                <c:pt idx="351">
                  <c:v>8682</c:v>
                </c:pt>
                <c:pt idx="352">
                  <c:v>7800</c:v>
                </c:pt>
                <c:pt idx="353">
                  <c:v>7370</c:v>
                </c:pt>
                <c:pt idx="354">
                  <c:v>7566</c:v>
                </c:pt>
                <c:pt idx="355">
                  <c:v>8080</c:v>
                </c:pt>
                <c:pt idx="356">
                  <c:v>7482</c:v>
                </c:pt>
                <c:pt idx="357">
                  <c:v>6553</c:v>
                </c:pt>
                <c:pt idx="358">
                  <c:v>6119</c:v>
                </c:pt>
                <c:pt idx="359">
                  <c:v>6671</c:v>
                </c:pt>
                <c:pt idx="360">
                  <c:v>7699</c:v>
                </c:pt>
                <c:pt idx="361">
                  <c:v>7960</c:v>
                </c:pt>
                <c:pt idx="362">
                  <c:v>9510</c:v>
                </c:pt>
                <c:pt idx="363">
                  <c:v>7649</c:v>
                </c:pt>
                <c:pt idx="364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8-42F7-A822-17AF9E75FB33}"/>
            </c:ext>
          </c:extLst>
        </c:ser>
        <c:ser>
          <c:idx val="3"/>
          <c:order val="3"/>
          <c:tx>
            <c:strRef>
              <c:f>'Daily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Charts'!$F$3:$F$368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-15796</c:v>
                </c:pt>
                <c:pt idx="183">
                  <c:v>-17414</c:v>
                </c:pt>
                <c:pt idx="184">
                  <c:v>-16176</c:v>
                </c:pt>
                <c:pt idx="185">
                  <c:v>-14930</c:v>
                </c:pt>
                <c:pt idx="186">
                  <c:v>-14525</c:v>
                </c:pt>
                <c:pt idx="187">
                  <c:v>-17139</c:v>
                </c:pt>
                <c:pt idx="188">
                  <c:v>-14864</c:v>
                </c:pt>
                <c:pt idx="189">
                  <c:v>-14067</c:v>
                </c:pt>
                <c:pt idx="190">
                  <c:v>-14170</c:v>
                </c:pt>
                <c:pt idx="191">
                  <c:v>-13665</c:v>
                </c:pt>
                <c:pt idx="192">
                  <c:v>-11899</c:v>
                </c:pt>
                <c:pt idx="193">
                  <c:v>-12921</c:v>
                </c:pt>
                <c:pt idx="194">
                  <c:v>-14303</c:v>
                </c:pt>
                <c:pt idx="195">
                  <c:v>-15903</c:v>
                </c:pt>
                <c:pt idx="196">
                  <c:v>-15040</c:v>
                </c:pt>
                <c:pt idx="197">
                  <c:v>-12813</c:v>
                </c:pt>
                <c:pt idx="198">
                  <c:v>-15068</c:v>
                </c:pt>
                <c:pt idx="199">
                  <c:v>-16069</c:v>
                </c:pt>
                <c:pt idx="200">
                  <c:v>-14000</c:v>
                </c:pt>
                <c:pt idx="201">
                  <c:v>-17326</c:v>
                </c:pt>
                <c:pt idx="202">
                  <c:v>-16880</c:v>
                </c:pt>
                <c:pt idx="203">
                  <c:v>-16501</c:v>
                </c:pt>
                <c:pt idx="204">
                  <c:v>-16243</c:v>
                </c:pt>
                <c:pt idx="205">
                  <c:v>-16576</c:v>
                </c:pt>
                <c:pt idx="206">
                  <c:v>-16131</c:v>
                </c:pt>
                <c:pt idx="207">
                  <c:v>-15340</c:v>
                </c:pt>
                <c:pt idx="208">
                  <c:v>-16829</c:v>
                </c:pt>
                <c:pt idx="209">
                  <c:v>-18469</c:v>
                </c:pt>
                <c:pt idx="210">
                  <c:v>-16340</c:v>
                </c:pt>
                <c:pt idx="211">
                  <c:v>-16478</c:v>
                </c:pt>
                <c:pt idx="212">
                  <c:v>-15045</c:v>
                </c:pt>
                <c:pt idx="213">
                  <c:v>-14806</c:v>
                </c:pt>
                <c:pt idx="214">
                  <c:v>-14389</c:v>
                </c:pt>
                <c:pt idx="215">
                  <c:v>-14367</c:v>
                </c:pt>
                <c:pt idx="216">
                  <c:v>-14760</c:v>
                </c:pt>
                <c:pt idx="217">
                  <c:v>-14691</c:v>
                </c:pt>
                <c:pt idx="218">
                  <c:v>-15297</c:v>
                </c:pt>
                <c:pt idx="219">
                  <c:v>-15002</c:v>
                </c:pt>
                <c:pt idx="220">
                  <c:v>-13765</c:v>
                </c:pt>
                <c:pt idx="221">
                  <c:v>-11628</c:v>
                </c:pt>
                <c:pt idx="222">
                  <c:v>-14048</c:v>
                </c:pt>
                <c:pt idx="223">
                  <c:v>-13991</c:v>
                </c:pt>
                <c:pt idx="224">
                  <c:v>-13731</c:v>
                </c:pt>
                <c:pt idx="225">
                  <c:v>-14091</c:v>
                </c:pt>
                <c:pt idx="226">
                  <c:v>-14263</c:v>
                </c:pt>
                <c:pt idx="227">
                  <c:v>-14955</c:v>
                </c:pt>
                <c:pt idx="228">
                  <c:v>-12833</c:v>
                </c:pt>
                <c:pt idx="229">
                  <c:v>-15187</c:v>
                </c:pt>
                <c:pt idx="230">
                  <c:v>-15447</c:v>
                </c:pt>
                <c:pt idx="231">
                  <c:v>-15556</c:v>
                </c:pt>
                <c:pt idx="232">
                  <c:v>-14311</c:v>
                </c:pt>
                <c:pt idx="233">
                  <c:v>-14658</c:v>
                </c:pt>
                <c:pt idx="234">
                  <c:v>-13874</c:v>
                </c:pt>
                <c:pt idx="235">
                  <c:v>-11681</c:v>
                </c:pt>
                <c:pt idx="236">
                  <c:v>-11931</c:v>
                </c:pt>
                <c:pt idx="237">
                  <c:v>-13144</c:v>
                </c:pt>
                <c:pt idx="238">
                  <c:v>-13904</c:v>
                </c:pt>
                <c:pt idx="239">
                  <c:v>-14385</c:v>
                </c:pt>
                <c:pt idx="240">
                  <c:v>-14477</c:v>
                </c:pt>
                <c:pt idx="241">
                  <c:v>-13230</c:v>
                </c:pt>
                <c:pt idx="242">
                  <c:v>-12797</c:v>
                </c:pt>
                <c:pt idx="243">
                  <c:v>-14370</c:v>
                </c:pt>
                <c:pt idx="244">
                  <c:v>-14339</c:v>
                </c:pt>
                <c:pt idx="245">
                  <c:v>-14176</c:v>
                </c:pt>
                <c:pt idx="246">
                  <c:v>-13357</c:v>
                </c:pt>
                <c:pt idx="247">
                  <c:v>-12649</c:v>
                </c:pt>
                <c:pt idx="248">
                  <c:v>-10346</c:v>
                </c:pt>
                <c:pt idx="249">
                  <c:v>-9322</c:v>
                </c:pt>
                <c:pt idx="250">
                  <c:v>-9799</c:v>
                </c:pt>
                <c:pt idx="251">
                  <c:v>-10848</c:v>
                </c:pt>
                <c:pt idx="252">
                  <c:v>-11858</c:v>
                </c:pt>
                <c:pt idx="253">
                  <c:v>-11995</c:v>
                </c:pt>
                <c:pt idx="254">
                  <c:v>-9159</c:v>
                </c:pt>
                <c:pt idx="255">
                  <c:v>-9122</c:v>
                </c:pt>
                <c:pt idx="256">
                  <c:v>-9193</c:v>
                </c:pt>
                <c:pt idx="257">
                  <c:v>-10095</c:v>
                </c:pt>
                <c:pt idx="258">
                  <c:v>-9954</c:v>
                </c:pt>
                <c:pt idx="259">
                  <c:v>-12963</c:v>
                </c:pt>
                <c:pt idx="260">
                  <c:v>-12716</c:v>
                </c:pt>
                <c:pt idx="261">
                  <c:v>-12882</c:v>
                </c:pt>
                <c:pt idx="262">
                  <c:v>-11570</c:v>
                </c:pt>
                <c:pt idx="263">
                  <c:v>-9882</c:v>
                </c:pt>
                <c:pt idx="264">
                  <c:v>-11743</c:v>
                </c:pt>
                <c:pt idx="265">
                  <c:v>-11979</c:v>
                </c:pt>
                <c:pt idx="266">
                  <c:v>-12219</c:v>
                </c:pt>
                <c:pt idx="267">
                  <c:v>-10145</c:v>
                </c:pt>
                <c:pt idx="268">
                  <c:v>-9672</c:v>
                </c:pt>
                <c:pt idx="269">
                  <c:v>-9549</c:v>
                </c:pt>
                <c:pt idx="270">
                  <c:v>-8273</c:v>
                </c:pt>
                <c:pt idx="271">
                  <c:v>-10902</c:v>
                </c:pt>
                <c:pt idx="272">
                  <c:v>-10948</c:v>
                </c:pt>
                <c:pt idx="273">
                  <c:v>-12039</c:v>
                </c:pt>
                <c:pt idx="274">
                  <c:v>-10822</c:v>
                </c:pt>
                <c:pt idx="275">
                  <c:v>-11293</c:v>
                </c:pt>
                <c:pt idx="276">
                  <c:v>-11077</c:v>
                </c:pt>
                <c:pt idx="277">
                  <c:v>-7751</c:v>
                </c:pt>
                <c:pt idx="278">
                  <c:v>-10047</c:v>
                </c:pt>
                <c:pt idx="279">
                  <c:v>-10413</c:v>
                </c:pt>
                <c:pt idx="280">
                  <c:v>-10284</c:v>
                </c:pt>
                <c:pt idx="281">
                  <c:v>-8894</c:v>
                </c:pt>
                <c:pt idx="282">
                  <c:v>-9061</c:v>
                </c:pt>
                <c:pt idx="283">
                  <c:v>-8090</c:v>
                </c:pt>
                <c:pt idx="284">
                  <c:v>-8749</c:v>
                </c:pt>
                <c:pt idx="285">
                  <c:v>-9931</c:v>
                </c:pt>
                <c:pt idx="286">
                  <c:v>-10268</c:v>
                </c:pt>
                <c:pt idx="287">
                  <c:v>-10753</c:v>
                </c:pt>
                <c:pt idx="288">
                  <c:v>-10522</c:v>
                </c:pt>
                <c:pt idx="289">
                  <c:v>-11196</c:v>
                </c:pt>
                <c:pt idx="290">
                  <c:v>-11320</c:v>
                </c:pt>
                <c:pt idx="291">
                  <c:v>-10950</c:v>
                </c:pt>
                <c:pt idx="292">
                  <c:v>-12493</c:v>
                </c:pt>
                <c:pt idx="293">
                  <c:v>-12715</c:v>
                </c:pt>
                <c:pt idx="294">
                  <c:v>-12185</c:v>
                </c:pt>
                <c:pt idx="295">
                  <c:v>-11929</c:v>
                </c:pt>
                <c:pt idx="296">
                  <c:v>-11863</c:v>
                </c:pt>
                <c:pt idx="297">
                  <c:v>-11364</c:v>
                </c:pt>
                <c:pt idx="298">
                  <c:v>-10182</c:v>
                </c:pt>
                <c:pt idx="299">
                  <c:v>-12080</c:v>
                </c:pt>
                <c:pt idx="300">
                  <c:v>-12549</c:v>
                </c:pt>
                <c:pt idx="301">
                  <c:v>-12176</c:v>
                </c:pt>
                <c:pt idx="302">
                  <c:v>-11957</c:v>
                </c:pt>
                <c:pt idx="303">
                  <c:v>-11661</c:v>
                </c:pt>
                <c:pt idx="304">
                  <c:v>-11113</c:v>
                </c:pt>
                <c:pt idx="305">
                  <c:v>-11004</c:v>
                </c:pt>
                <c:pt idx="306">
                  <c:v>-12179</c:v>
                </c:pt>
                <c:pt idx="307">
                  <c:v>-12322</c:v>
                </c:pt>
                <c:pt idx="308">
                  <c:v>-11994</c:v>
                </c:pt>
                <c:pt idx="309">
                  <c:v>-11933</c:v>
                </c:pt>
                <c:pt idx="310">
                  <c:v>-12023</c:v>
                </c:pt>
                <c:pt idx="311">
                  <c:v>-11048</c:v>
                </c:pt>
                <c:pt idx="312">
                  <c:v>-10290</c:v>
                </c:pt>
                <c:pt idx="313">
                  <c:v>-11883</c:v>
                </c:pt>
                <c:pt idx="314">
                  <c:v>-12018</c:v>
                </c:pt>
                <c:pt idx="315">
                  <c:v>-11859</c:v>
                </c:pt>
                <c:pt idx="316">
                  <c:v>-12410</c:v>
                </c:pt>
                <c:pt idx="317">
                  <c:v>-12121</c:v>
                </c:pt>
                <c:pt idx="318">
                  <c:v>-11485</c:v>
                </c:pt>
                <c:pt idx="319">
                  <c:v>-10789</c:v>
                </c:pt>
                <c:pt idx="320">
                  <c:v>-12372</c:v>
                </c:pt>
                <c:pt idx="321">
                  <c:v>-13996</c:v>
                </c:pt>
                <c:pt idx="322">
                  <c:v>-13194</c:v>
                </c:pt>
                <c:pt idx="323">
                  <c:v>-12844</c:v>
                </c:pt>
                <c:pt idx="324">
                  <c:v>-11696</c:v>
                </c:pt>
                <c:pt idx="325">
                  <c:v>-11159</c:v>
                </c:pt>
                <c:pt idx="326">
                  <c:v>-11532</c:v>
                </c:pt>
                <c:pt idx="327">
                  <c:v>-12458</c:v>
                </c:pt>
                <c:pt idx="328">
                  <c:v>-11734</c:v>
                </c:pt>
                <c:pt idx="329">
                  <c:v>-11871</c:v>
                </c:pt>
                <c:pt idx="330">
                  <c:v>-10139</c:v>
                </c:pt>
                <c:pt idx="331">
                  <c:v>-10697</c:v>
                </c:pt>
                <c:pt idx="332">
                  <c:v>-12018</c:v>
                </c:pt>
                <c:pt idx="333">
                  <c:v>-10702</c:v>
                </c:pt>
                <c:pt idx="334">
                  <c:v>-12353</c:v>
                </c:pt>
                <c:pt idx="335">
                  <c:v>-13756</c:v>
                </c:pt>
                <c:pt idx="336">
                  <c:v>-14394</c:v>
                </c:pt>
                <c:pt idx="337">
                  <c:v>-14145</c:v>
                </c:pt>
                <c:pt idx="338">
                  <c:v>-13999</c:v>
                </c:pt>
                <c:pt idx="339">
                  <c:v>-12619</c:v>
                </c:pt>
                <c:pt idx="340">
                  <c:v>-11527</c:v>
                </c:pt>
                <c:pt idx="341">
                  <c:v>-11641</c:v>
                </c:pt>
                <c:pt idx="342">
                  <c:v>-10919</c:v>
                </c:pt>
                <c:pt idx="343">
                  <c:v>-11645</c:v>
                </c:pt>
                <c:pt idx="344">
                  <c:v>-12121</c:v>
                </c:pt>
                <c:pt idx="345">
                  <c:v>-11834</c:v>
                </c:pt>
                <c:pt idx="346">
                  <c:v>-11246</c:v>
                </c:pt>
                <c:pt idx="347">
                  <c:v>-11219</c:v>
                </c:pt>
                <c:pt idx="348">
                  <c:v>-11875</c:v>
                </c:pt>
                <c:pt idx="349">
                  <c:v>-13591</c:v>
                </c:pt>
                <c:pt idx="350">
                  <c:v>-13668</c:v>
                </c:pt>
                <c:pt idx="351">
                  <c:v>-13784</c:v>
                </c:pt>
                <c:pt idx="352">
                  <c:v>-14169</c:v>
                </c:pt>
                <c:pt idx="353">
                  <c:v>-12553</c:v>
                </c:pt>
                <c:pt idx="354">
                  <c:v>-10963</c:v>
                </c:pt>
                <c:pt idx="355">
                  <c:v>-12447</c:v>
                </c:pt>
                <c:pt idx="356">
                  <c:v>-13644</c:v>
                </c:pt>
                <c:pt idx="357">
                  <c:v>-13655</c:v>
                </c:pt>
                <c:pt idx="358">
                  <c:v>-12143</c:v>
                </c:pt>
                <c:pt idx="359">
                  <c:v>-10427</c:v>
                </c:pt>
                <c:pt idx="360">
                  <c:v>-12022</c:v>
                </c:pt>
                <c:pt idx="361">
                  <c:v>-12439</c:v>
                </c:pt>
                <c:pt idx="362">
                  <c:v>-12267</c:v>
                </c:pt>
                <c:pt idx="363">
                  <c:v>-14241</c:v>
                </c:pt>
                <c:pt idx="364">
                  <c:v>-13552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8-42F7-A822-17AF9E75F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7616"/>
        <c:axId val="37345648"/>
      </c:lineChart>
      <c:dateAx>
        <c:axId val="3735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5648"/>
        <c:crosses val="autoZero"/>
        <c:auto val="0"/>
        <c:lblOffset val="100"/>
        <c:baseTimeUnit val="days"/>
        <c:majorUnit val="2"/>
        <c:majorTimeUnit val="months"/>
        <c:minorUnit val="744"/>
      </c:dateAx>
      <c:valAx>
        <c:axId val="3734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93236209397874"/>
          <c:y val="0.4007626892792247"/>
          <c:w val="0.2066639810846429"/>
          <c:h val="0.295361621463983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65000"/>
          <a:lumOff val="35000"/>
        </a:scheme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Charts'!$U$19</c:f>
          <c:strCache>
            <c:ptCount val="1"/>
            <c:pt idx="0">
              <c:v>Daily electricity demand &amp;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19586789151356079"/>
          <c:w val="0.64792471089540926"/>
          <c:h val="0.64707130358705167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'Daily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Charts'!$I$3:$I$368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7-414E-A05E-3155D7955A0B}"/>
            </c:ext>
          </c:extLst>
        </c:ser>
        <c:ser>
          <c:idx val="0"/>
          <c:order val="3"/>
          <c:tx>
            <c:strRef>
              <c:f>'Daily Charts'!$G$2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Charts'!$G$3:$G$368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7-414E-A05E-3155D7955A0B}"/>
            </c:ext>
          </c:extLst>
        </c:ser>
        <c:ser>
          <c:idx val="1"/>
          <c:order val="4"/>
          <c:tx>
            <c:strRef>
              <c:f>'Daily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Charts'!$H$3:$H$368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7-414E-A05E-3155D7955A0B}"/>
            </c:ext>
          </c:extLst>
        </c:ser>
        <c:ser>
          <c:idx val="3"/>
          <c:order val="5"/>
          <c:tx>
            <c:strRef>
              <c:f>'Daily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solidFill>
              <a:srgbClr val="000000">
                <a:lumMod val="85000"/>
                <a:lumOff val="15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Charts'!$J$3:$J$368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7-414E-A05E-3155D7955A0B}"/>
            </c:ext>
          </c:extLst>
        </c:ser>
        <c:ser>
          <c:idx val="4"/>
          <c:order val="6"/>
          <c:tx>
            <c:strRef>
              <c:f>'Daily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solidFill>
              <a:srgbClr val="0096D7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Charts'!$K$3:$K$368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7-414E-A05E-3155D7955A0B}"/>
            </c:ext>
          </c:extLst>
        </c:ser>
        <c:ser>
          <c:idx val="5"/>
          <c:order val="7"/>
          <c:tx>
            <c:strRef>
              <c:f>'Daily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70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Charts'!$L$3:$L$368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7-414E-A05E-3155D7955A0B}"/>
            </c:ext>
          </c:extLst>
        </c:ser>
        <c:ser>
          <c:idx val="6"/>
          <c:order val="8"/>
          <c:tx>
            <c:strRef>
              <c:f>'Daily Charts'!$M$2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5D9732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Charts'!$M$3:$M$368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87-414E-A05E-3155D7955A0B}"/>
            </c:ext>
          </c:extLst>
        </c:ser>
        <c:ser>
          <c:idx val="7"/>
          <c:order val="9"/>
          <c:tx>
            <c:strRef>
              <c:f>'Daily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333333">
                <a:lumMod val="20000"/>
                <a:lumOff val="80000"/>
              </a:srgbClr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Charts'!$N$3:$N$368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87-414E-A05E-3155D7955A0B}"/>
            </c:ext>
          </c:extLst>
        </c:ser>
        <c:ser>
          <c:idx val="10"/>
          <c:order val="10"/>
          <c:tx>
            <c:strRef>
              <c:f>'Daily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A33340">
                <a:lumMod val="20000"/>
                <a:lumOff val="80000"/>
              </a:srgbClr>
            </a:solidFill>
            <a:ln>
              <a:noFill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Charts'!$O$3:$O$368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87-414E-A05E-3155D795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7346192"/>
        <c:axId val="37347280"/>
      </c:barChart>
      <c:lineChart>
        <c:grouping val="standard"/>
        <c:varyColors val="0"/>
        <c:ser>
          <c:idx val="8"/>
          <c:order val="0"/>
          <c:tx>
            <c:strRef>
              <c:f>'Daily Charts'!$D$2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Charts'!$D$3:$D$368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29630</c:v>
                </c:pt>
                <c:pt idx="183">
                  <c:v>30775</c:v>
                </c:pt>
                <c:pt idx="184">
                  <c:v>27696</c:v>
                </c:pt>
                <c:pt idx="185">
                  <c:v>26560</c:v>
                </c:pt>
                <c:pt idx="186">
                  <c:v>26710</c:v>
                </c:pt>
                <c:pt idx="187">
                  <c:v>30352</c:v>
                </c:pt>
                <c:pt idx="188">
                  <c:v>30800</c:v>
                </c:pt>
                <c:pt idx="189">
                  <c:v>27556</c:v>
                </c:pt>
                <c:pt idx="190">
                  <c:v>27317</c:v>
                </c:pt>
                <c:pt idx="191">
                  <c:v>26909</c:v>
                </c:pt>
                <c:pt idx="192">
                  <c:v>25871</c:v>
                </c:pt>
                <c:pt idx="193">
                  <c:v>27637</c:v>
                </c:pt>
                <c:pt idx="194">
                  <c:v>30834</c:v>
                </c:pt>
                <c:pt idx="195">
                  <c:v>29950</c:v>
                </c:pt>
                <c:pt idx="196">
                  <c:v>29432</c:v>
                </c:pt>
                <c:pt idx="197">
                  <c:v>29432</c:v>
                </c:pt>
                <c:pt idx="198">
                  <c:v>29956</c:v>
                </c:pt>
                <c:pt idx="199">
                  <c:v>29063</c:v>
                </c:pt>
                <c:pt idx="200">
                  <c:v>27889</c:v>
                </c:pt>
                <c:pt idx="201">
                  <c:v>30394</c:v>
                </c:pt>
                <c:pt idx="202">
                  <c:v>30085</c:v>
                </c:pt>
                <c:pt idx="203">
                  <c:v>29106</c:v>
                </c:pt>
                <c:pt idx="204">
                  <c:v>30326</c:v>
                </c:pt>
                <c:pt idx="205">
                  <c:v>31539</c:v>
                </c:pt>
                <c:pt idx="206">
                  <c:v>30486</c:v>
                </c:pt>
                <c:pt idx="207">
                  <c:v>29064</c:v>
                </c:pt>
                <c:pt idx="208">
                  <c:v>31461</c:v>
                </c:pt>
                <c:pt idx="209">
                  <c:v>31661</c:v>
                </c:pt>
                <c:pt idx="210">
                  <c:v>29064</c:v>
                </c:pt>
                <c:pt idx="211">
                  <c:v>28651</c:v>
                </c:pt>
                <c:pt idx="212">
                  <c:v>28690</c:v>
                </c:pt>
                <c:pt idx="213">
                  <c:v>28484</c:v>
                </c:pt>
                <c:pt idx="214">
                  <c:v>27828</c:v>
                </c:pt>
                <c:pt idx="215">
                  <c:v>29921</c:v>
                </c:pt>
                <c:pt idx="216">
                  <c:v>30649</c:v>
                </c:pt>
                <c:pt idx="217">
                  <c:v>31619</c:v>
                </c:pt>
                <c:pt idx="218">
                  <c:v>32712</c:v>
                </c:pt>
                <c:pt idx="219">
                  <c:v>32523</c:v>
                </c:pt>
                <c:pt idx="220">
                  <c:v>29352</c:v>
                </c:pt>
                <c:pt idx="221">
                  <c:v>28992</c:v>
                </c:pt>
                <c:pt idx="222">
                  <c:v>31216</c:v>
                </c:pt>
                <c:pt idx="223">
                  <c:v>30793</c:v>
                </c:pt>
                <c:pt idx="224">
                  <c:v>30172</c:v>
                </c:pt>
                <c:pt idx="225">
                  <c:v>31886</c:v>
                </c:pt>
                <c:pt idx="226">
                  <c:v>32557</c:v>
                </c:pt>
                <c:pt idx="227">
                  <c:v>30566</c:v>
                </c:pt>
                <c:pt idx="228">
                  <c:v>28812</c:v>
                </c:pt>
                <c:pt idx="229">
                  <c:v>31617</c:v>
                </c:pt>
                <c:pt idx="230">
                  <c:v>32762</c:v>
                </c:pt>
                <c:pt idx="231">
                  <c:v>31653</c:v>
                </c:pt>
                <c:pt idx="232">
                  <c:v>31195</c:v>
                </c:pt>
                <c:pt idx="233">
                  <c:v>31712</c:v>
                </c:pt>
                <c:pt idx="234">
                  <c:v>28512</c:v>
                </c:pt>
                <c:pt idx="235">
                  <c:v>27562</c:v>
                </c:pt>
                <c:pt idx="236">
                  <c:v>29513</c:v>
                </c:pt>
                <c:pt idx="237">
                  <c:v>30355</c:v>
                </c:pt>
                <c:pt idx="238">
                  <c:v>30269</c:v>
                </c:pt>
                <c:pt idx="239">
                  <c:v>30697</c:v>
                </c:pt>
                <c:pt idx="240">
                  <c:v>30135</c:v>
                </c:pt>
                <c:pt idx="241">
                  <c:v>27674</c:v>
                </c:pt>
                <c:pt idx="242">
                  <c:v>26578</c:v>
                </c:pt>
                <c:pt idx="243">
                  <c:v>29598</c:v>
                </c:pt>
                <c:pt idx="244">
                  <c:v>30257</c:v>
                </c:pt>
                <c:pt idx="245">
                  <c:v>30068</c:v>
                </c:pt>
                <c:pt idx="246">
                  <c:v>28347</c:v>
                </c:pt>
                <c:pt idx="247">
                  <c:v>28075</c:v>
                </c:pt>
                <c:pt idx="248">
                  <c:v>27007</c:v>
                </c:pt>
                <c:pt idx="249">
                  <c:v>27319</c:v>
                </c:pt>
                <c:pt idx="250">
                  <c:v>27912</c:v>
                </c:pt>
                <c:pt idx="251">
                  <c:v>30001</c:v>
                </c:pt>
                <c:pt idx="252">
                  <c:v>27891</c:v>
                </c:pt>
                <c:pt idx="253">
                  <c:v>28445</c:v>
                </c:pt>
                <c:pt idx="254">
                  <c:v>27434</c:v>
                </c:pt>
                <c:pt idx="255">
                  <c:v>25760</c:v>
                </c:pt>
                <c:pt idx="256">
                  <c:v>25502</c:v>
                </c:pt>
                <c:pt idx="257">
                  <c:v>28122</c:v>
                </c:pt>
                <c:pt idx="258">
                  <c:v>28976</c:v>
                </c:pt>
                <c:pt idx="259">
                  <c:v>29879</c:v>
                </c:pt>
                <c:pt idx="260">
                  <c:v>29315</c:v>
                </c:pt>
                <c:pt idx="261">
                  <c:v>29095</c:v>
                </c:pt>
                <c:pt idx="262">
                  <c:v>22933</c:v>
                </c:pt>
                <c:pt idx="263">
                  <c:v>22815</c:v>
                </c:pt>
                <c:pt idx="264">
                  <c:v>24423</c:v>
                </c:pt>
                <c:pt idx="265">
                  <c:v>25987</c:v>
                </c:pt>
                <c:pt idx="266">
                  <c:v>27505</c:v>
                </c:pt>
                <c:pt idx="267">
                  <c:v>26349</c:v>
                </c:pt>
                <c:pt idx="268">
                  <c:v>24732</c:v>
                </c:pt>
                <c:pt idx="269">
                  <c:v>23373</c:v>
                </c:pt>
                <c:pt idx="270">
                  <c:v>23283</c:v>
                </c:pt>
                <c:pt idx="271">
                  <c:v>27030</c:v>
                </c:pt>
                <c:pt idx="272">
                  <c:v>27260</c:v>
                </c:pt>
                <c:pt idx="273">
                  <c:v>27088</c:v>
                </c:pt>
                <c:pt idx="274">
                  <c:v>27008</c:v>
                </c:pt>
                <c:pt idx="275">
                  <c:v>26624</c:v>
                </c:pt>
                <c:pt idx="276">
                  <c:v>22394</c:v>
                </c:pt>
                <c:pt idx="277">
                  <c:v>18736</c:v>
                </c:pt>
                <c:pt idx="278">
                  <c:v>20982</c:v>
                </c:pt>
                <c:pt idx="279">
                  <c:v>22254</c:v>
                </c:pt>
                <c:pt idx="280">
                  <c:v>21356</c:v>
                </c:pt>
                <c:pt idx="281">
                  <c:v>20552</c:v>
                </c:pt>
                <c:pt idx="282">
                  <c:v>20516</c:v>
                </c:pt>
                <c:pt idx="283">
                  <c:v>20126</c:v>
                </c:pt>
                <c:pt idx="284">
                  <c:v>20464</c:v>
                </c:pt>
                <c:pt idx="285">
                  <c:v>23089</c:v>
                </c:pt>
                <c:pt idx="286">
                  <c:v>23982</c:v>
                </c:pt>
                <c:pt idx="287">
                  <c:v>24007</c:v>
                </c:pt>
                <c:pt idx="288">
                  <c:v>24616</c:v>
                </c:pt>
                <c:pt idx="289">
                  <c:v>21858</c:v>
                </c:pt>
                <c:pt idx="290">
                  <c:v>19157</c:v>
                </c:pt>
                <c:pt idx="291">
                  <c:v>18749</c:v>
                </c:pt>
                <c:pt idx="292">
                  <c:v>22141</c:v>
                </c:pt>
                <c:pt idx="293">
                  <c:v>22322</c:v>
                </c:pt>
                <c:pt idx="294">
                  <c:v>20830</c:v>
                </c:pt>
                <c:pt idx="295">
                  <c:v>19822</c:v>
                </c:pt>
                <c:pt idx="296">
                  <c:v>20084</c:v>
                </c:pt>
                <c:pt idx="297">
                  <c:v>18148</c:v>
                </c:pt>
                <c:pt idx="298">
                  <c:v>17274</c:v>
                </c:pt>
                <c:pt idx="299">
                  <c:v>19684</c:v>
                </c:pt>
                <c:pt idx="300">
                  <c:v>20568</c:v>
                </c:pt>
                <c:pt idx="301">
                  <c:v>20369</c:v>
                </c:pt>
                <c:pt idx="302">
                  <c:v>20024</c:v>
                </c:pt>
                <c:pt idx="303">
                  <c:v>19236</c:v>
                </c:pt>
                <c:pt idx="304">
                  <c:v>17767</c:v>
                </c:pt>
                <c:pt idx="305">
                  <c:v>17285</c:v>
                </c:pt>
                <c:pt idx="306">
                  <c:v>19673</c:v>
                </c:pt>
                <c:pt idx="307">
                  <c:v>20153</c:v>
                </c:pt>
                <c:pt idx="308">
                  <c:v>20210</c:v>
                </c:pt>
                <c:pt idx="309">
                  <c:v>19516</c:v>
                </c:pt>
                <c:pt idx="310">
                  <c:v>19456</c:v>
                </c:pt>
                <c:pt idx="311">
                  <c:v>17980</c:v>
                </c:pt>
                <c:pt idx="312">
                  <c:v>17355</c:v>
                </c:pt>
                <c:pt idx="313">
                  <c:v>19654</c:v>
                </c:pt>
                <c:pt idx="314">
                  <c:v>19751</c:v>
                </c:pt>
                <c:pt idx="315">
                  <c:v>19169</c:v>
                </c:pt>
                <c:pt idx="316">
                  <c:v>20106</c:v>
                </c:pt>
                <c:pt idx="317">
                  <c:v>19844</c:v>
                </c:pt>
                <c:pt idx="318">
                  <c:v>18429</c:v>
                </c:pt>
                <c:pt idx="319">
                  <c:v>17683</c:v>
                </c:pt>
                <c:pt idx="320">
                  <c:v>19689</c:v>
                </c:pt>
                <c:pt idx="321">
                  <c:v>20776</c:v>
                </c:pt>
                <c:pt idx="322">
                  <c:v>20509</c:v>
                </c:pt>
                <c:pt idx="323">
                  <c:v>20466</c:v>
                </c:pt>
                <c:pt idx="324">
                  <c:v>20083</c:v>
                </c:pt>
                <c:pt idx="325">
                  <c:v>18613</c:v>
                </c:pt>
                <c:pt idx="326">
                  <c:v>18348</c:v>
                </c:pt>
                <c:pt idx="327">
                  <c:v>20415</c:v>
                </c:pt>
                <c:pt idx="328">
                  <c:v>20162</c:v>
                </c:pt>
                <c:pt idx="329">
                  <c:v>19726</c:v>
                </c:pt>
                <c:pt idx="330">
                  <c:v>17177</c:v>
                </c:pt>
                <c:pt idx="331">
                  <c:v>17927</c:v>
                </c:pt>
                <c:pt idx="332">
                  <c:v>18738</c:v>
                </c:pt>
                <c:pt idx="333">
                  <c:v>17901</c:v>
                </c:pt>
                <c:pt idx="334">
                  <c:v>20342</c:v>
                </c:pt>
                <c:pt idx="335">
                  <c:v>21384</c:v>
                </c:pt>
                <c:pt idx="336">
                  <c:v>21759</c:v>
                </c:pt>
                <c:pt idx="337">
                  <c:v>21914</c:v>
                </c:pt>
                <c:pt idx="338">
                  <c:v>21254</c:v>
                </c:pt>
                <c:pt idx="339">
                  <c:v>19647</c:v>
                </c:pt>
                <c:pt idx="340">
                  <c:v>18760</c:v>
                </c:pt>
                <c:pt idx="341">
                  <c:v>20736</c:v>
                </c:pt>
                <c:pt idx="342">
                  <c:v>21346</c:v>
                </c:pt>
                <c:pt idx="343">
                  <c:v>21154</c:v>
                </c:pt>
                <c:pt idx="344">
                  <c:v>20566</c:v>
                </c:pt>
                <c:pt idx="345">
                  <c:v>20138</c:v>
                </c:pt>
                <c:pt idx="346">
                  <c:v>20026</c:v>
                </c:pt>
                <c:pt idx="347">
                  <c:v>19442</c:v>
                </c:pt>
                <c:pt idx="348">
                  <c:v>20989</c:v>
                </c:pt>
                <c:pt idx="349">
                  <c:v>22413</c:v>
                </c:pt>
                <c:pt idx="350">
                  <c:v>22697</c:v>
                </c:pt>
                <c:pt idx="351">
                  <c:v>22430</c:v>
                </c:pt>
                <c:pt idx="352">
                  <c:v>21935</c:v>
                </c:pt>
                <c:pt idx="353">
                  <c:v>19887</c:v>
                </c:pt>
                <c:pt idx="354">
                  <c:v>18495</c:v>
                </c:pt>
                <c:pt idx="355">
                  <c:v>20491</c:v>
                </c:pt>
                <c:pt idx="356">
                  <c:v>21095</c:v>
                </c:pt>
                <c:pt idx="357">
                  <c:v>20176</c:v>
                </c:pt>
                <c:pt idx="358">
                  <c:v>18230</c:v>
                </c:pt>
                <c:pt idx="359">
                  <c:v>17066</c:v>
                </c:pt>
                <c:pt idx="360">
                  <c:v>19689</c:v>
                </c:pt>
                <c:pt idx="361">
                  <c:v>20372</c:v>
                </c:pt>
                <c:pt idx="362">
                  <c:v>21743</c:v>
                </c:pt>
                <c:pt idx="363">
                  <c:v>21854</c:v>
                </c:pt>
                <c:pt idx="364">
                  <c:v>21213</c:v>
                </c:pt>
                <c:pt idx="3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87-414E-A05E-3155D7955A0B}"/>
            </c:ext>
          </c:extLst>
        </c:ser>
        <c:ser>
          <c:idx val="9"/>
          <c:order val="1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Charts'!$E$3:$E$368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13864</c:v>
                </c:pt>
                <c:pt idx="183">
                  <c:v>13389</c:v>
                </c:pt>
                <c:pt idx="184">
                  <c:v>11540</c:v>
                </c:pt>
                <c:pt idx="185">
                  <c:v>11648</c:v>
                </c:pt>
                <c:pt idx="186">
                  <c:v>12208</c:v>
                </c:pt>
                <c:pt idx="187">
                  <c:v>13243</c:v>
                </c:pt>
                <c:pt idx="188">
                  <c:v>15963</c:v>
                </c:pt>
                <c:pt idx="189">
                  <c:v>13516</c:v>
                </c:pt>
                <c:pt idx="190">
                  <c:v>13173</c:v>
                </c:pt>
                <c:pt idx="191">
                  <c:v>13272</c:v>
                </c:pt>
                <c:pt idx="192">
                  <c:v>13992</c:v>
                </c:pt>
                <c:pt idx="193">
                  <c:v>14732</c:v>
                </c:pt>
                <c:pt idx="194">
                  <c:v>16559</c:v>
                </c:pt>
                <c:pt idx="195">
                  <c:v>14121</c:v>
                </c:pt>
                <c:pt idx="196">
                  <c:v>14014</c:v>
                </c:pt>
                <c:pt idx="197">
                  <c:v>16646</c:v>
                </c:pt>
                <c:pt idx="198">
                  <c:v>14913</c:v>
                </c:pt>
                <c:pt idx="199">
                  <c:v>13016</c:v>
                </c:pt>
                <c:pt idx="200">
                  <c:v>13907</c:v>
                </c:pt>
                <c:pt idx="201">
                  <c:v>13095</c:v>
                </c:pt>
                <c:pt idx="202">
                  <c:v>13232</c:v>
                </c:pt>
                <c:pt idx="203">
                  <c:v>12632</c:v>
                </c:pt>
                <c:pt idx="204">
                  <c:v>14107</c:v>
                </c:pt>
                <c:pt idx="205">
                  <c:v>15010</c:v>
                </c:pt>
                <c:pt idx="206">
                  <c:v>14373</c:v>
                </c:pt>
                <c:pt idx="207">
                  <c:v>13751</c:v>
                </c:pt>
                <c:pt idx="208">
                  <c:v>14650</c:v>
                </c:pt>
                <c:pt idx="209">
                  <c:v>13219</c:v>
                </c:pt>
                <c:pt idx="210">
                  <c:v>12751</c:v>
                </c:pt>
                <c:pt idx="211">
                  <c:v>11703</c:v>
                </c:pt>
                <c:pt idx="212">
                  <c:v>14495</c:v>
                </c:pt>
                <c:pt idx="213">
                  <c:v>13698</c:v>
                </c:pt>
                <c:pt idx="214">
                  <c:v>13461</c:v>
                </c:pt>
                <c:pt idx="215">
                  <c:v>15573</c:v>
                </c:pt>
                <c:pt idx="216">
                  <c:v>15914</c:v>
                </c:pt>
                <c:pt idx="217">
                  <c:v>16955</c:v>
                </c:pt>
                <c:pt idx="218">
                  <c:v>17437</c:v>
                </c:pt>
                <c:pt idx="219">
                  <c:v>17547</c:v>
                </c:pt>
                <c:pt idx="220">
                  <c:v>15618</c:v>
                </c:pt>
                <c:pt idx="221">
                  <c:v>17389</c:v>
                </c:pt>
                <c:pt idx="222">
                  <c:v>17194</c:v>
                </c:pt>
                <c:pt idx="223">
                  <c:v>16822</c:v>
                </c:pt>
                <c:pt idx="224">
                  <c:v>16465</c:v>
                </c:pt>
                <c:pt idx="225">
                  <c:v>17817</c:v>
                </c:pt>
                <c:pt idx="226">
                  <c:v>18319</c:v>
                </c:pt>
                <c:pt idx="227">
                  <c:v>15636</c:v>
                </c:pt>
                <c:pt idx="228">
                  <c:v>16002</c:v>
                </c:pt>
                <c:pt idx="229">
                  <c:v>16458</c:v>
                </c:pt>
                <c:pt idx="230">
                  <c:v>17334</c:v>
                </c:pt>
                <c:pt idx="231">
                  <c:v>16085</c:v>
                </c:pt>
                <c:pt idx="232">
                  <c:v>16909</c:v>
                </c:pt>
                <c:pt idx="233">
                  <c:v>17081</c:v>
                </c:pt>
                <c:pt idx="234">
                  <c:v>14658</c:v>
                </c:pt>
                <c:pt idx="235">
                  <c:v>15909</c:v>
                </c:pt>
                <c:pt idx="236">
                  <c:v>17612</c:v>
                </c:pt>
                <c:pt idx="237">
                  <c:v>17231</c:v>
                </c:pt>
                <c:pt idx="238">
                  <c:v>16387</c:v>
                </c:pt>
                <c:pt idx="239">
                  <c:v>16331</c:v>
                </c:pt>
                <c:pt idx="240">
                  <c:v>15679</c:v>
                </c:pt>
                <c:pt idx="241">
                  <c:v>14467</c:v>
                </c:pt>
                <c:pt idx="242">
                  <c:v>13802</c:v>
                </c:pt>
                <c:pt idx="243">
                  <c:v>15253</c:v>
                </c:pt>
                <c:pt idx="244">
                  <c:v>15941</c:v>
                </c:pt>
                <c:pt idx="245">
                  <c:v>15922</c:v>
                </c:pt>
                <c:pt idx="246">
                  <c:v>15016</c:v>
                </c:pt>
                <c:pt idx="247">
                  <c:v>15458</c:v>
                </c:pt>
                <c:pt idx="248">
                  <c:v>16678</c:v>
                </c:pt>
                <c:pt idx="249">
                  <c:v>18010</c:v>
                </c:pt>
                <c:pt idx="250">
                  <c:v>18118</c:v>
                </c:pt>
                <c:pt idx="251">
                  <c:v>19181</c:v>
                </c:pt>
                <c:pt idx="252">
                  <c:v>16062</c:v>
                </c:pt>
                <c:pt idx="253">
                  <c:v>16459</c:v>
                </c:pt>
                <c:pt idx="254">
                  <c:v>18279</c:v>
                </c:pt>
                <c:pt idx="255">
                  <c:v>16642</c:v>
                </c:pt>
                <c:pt idx="256">
                  <c:v>16313</c:v>
                </c:pt>
                <c:pt idx="257">
                  <c:v>18044</c:v>
                </c:pt>
                <c:pt idx="258">
                  <c:v>19050</c:v>
                </c:pt>
                <c:pt idx="259">
                  <c:v>16945</c:v>
                </c:pt>
                <c:pt idx="260">
                  <c:v>16631</c:v>
                </c:pt>
                <c:pt idx="261">
                  <c:v>16242</c:v>
                </c:pt>
                <c:pt idx="262">
                  <c:v>11392</c:v>
                </c:pt>
                <c:pt idx="263">
                  <c:v>12963</c:v>
                </c:pt>
                <c:pt idx="264">
                  <c:v>12712</c:v>
                </c:pt>
                <c:pt idx="265">
                  <c:v>14036</c:v>
                </c:pt>
                <c:pt idx="266">
                  <c:v>15313</c:v>
                </c:pt>
                <c:pt idx="267">
                  <c:v>16230</c:v>
                </c:pt>
                <c:pt idx="268">
                  <c:v>15091</c:v>
                </c:pt>
                <c:pt idx="269">
                  <c:v>13853</c:v>
                </c:pt>
                <c:pt idx="270">
                  <c:v>15044</c:v>
                </c:pt>
                <c:pt idx="271">
                  <c:v>16158</c:v>
                </c:pt>
                <c:pt idx="272">
                  <c:v>16338</c:v>
                </c:pt>
                <c:pt idx="273">
                  <c:v>15075</c:v>
                </c:pt>
                <c:pt idx="274">
                  <c:v>16216</c:v>
                </c:pt>
                <c:pt idx="275">
                  <c:v>15362</c:v>
                </c:pt>
                <c:pt idx="276">
                  <c:v>11337</c:v>
                </c:pt>
                <c:pt idx="277">
                  <c:v>11002</c:v>
                </c:pt>
                <c:pt idx="278">
                  <c:v>10957</c:v>
                </c:pt>
                <c:pt idx="279">
                  <c:v>11867</c:v>
                </c:pt>
                <c:pt idx="280">
                  <c:v>11100</c:v>
                </c:pt>
                <c:pt idx="281">
                  <c:v>11684</c:v>
                </c:pt>
                <c:pt idx="282">
                  <c:v>11485</c:v>
                </c:pt>
                <c:pt idx="283">
                  <c:v>12056</c:v>
                </c:pt>
                <c:pt idx="284">
                  <c:v>11736</c:v>
                </c:pt>
                <c:pt idx="285">
                  <c:v>13173</c:v>
                </c:pt>
                <c:pt idx="286">
                  <c:v>13739</c:v>
                </c:pt>
                <c:pt idx="287">
                  <c:v>13282</c:v>
                </c:pt>
                <c:pt idx="288">
                  <c:v>14125</c:v>
                </c:pt>
                <c:pt idx="289">
                  <c:v>10685</c:v>
                </c:pt>
                <c:pt idx="290">
                  <c:v>7850</c:v>
                </c:pt>
                <c:pt idx="291">
                  <c:v>7821</c:v>
                </c:pt>
                <c:pt idx="292">
                  <c:v>9678</c:v>
                </c:pt>
                <c:pt idx="293">
                  <c:v>9633</c:v>
                </c:pt>
                <c:pt idx="294">
                  <c:v>8669</c:v>
                </c:pt>
                <c:pt idx="295">
                  <c:v>7925</c:v>
                </c:pt>
                <c:pt idx="296">
                  <c:v>8247</c:v>
                </c:pt>
                <c:pt idx="297">
                  <c:v>6800</c:v>
                </c:pt>
                <c:pt idx="298">
                  <c:v>7109</c:v>
                </c:pt>
                <c:pt idx="299">
                  <c:v>7632</c:v>
                </c:pt>
                <c:pt idx="300">
                  <c:v>8051</c:v>
                </c:pt>
                <c:pt idx="301">
                  <c:v>8221</c:v>
                </c:pt>
                <c:pt idx="302">
                  <c:v>8094</c:v>
                </c:pt>
                <c:pt idx="303">
                  <c:v>7599</c:v>
                </c:pt>
                <c:pt idx="304">
                  <c:v>6674</c:v>
                </c:pt>
                <c:pt idx="305">
                  <c:v>6300</c:v>
                </c:pt>
                <c:pt idx="306">
                  <c:v>7526</c:v>
                </c:pt>
                <c:pt idx="307">
                  <c:v>7862</c:v>
                </c:pt>
                <c:pt idx="308">
                  <c:v>8245</c:v>
                </c:pt>
                <c:pt idx="309">
                  <c:v>7605</c:v>
                </c:pt>
                <c:pt idx="310">
                  <c:v>7461</c:v>
                </c:pt>
                <c:pt idx="311">
                  <c:v>6955</c:v>
                </c:pt>
                <c:pt idx="312">
                  <c:v>7096</c:v>
                </c:pt>
                <c:pt idx="313">
                  <c:v>7799</c:v>
                </c:pt>
                <c:pt idx="314">
                  <c:v>7762</c:v>
                </c:pt>
                <c:pt idx="315">
                  <c:v>7330</c:v>
                </c:pt>
                <c:pt idx="316">
                  <c:v>7726</c:v>
                </c:pt>
                <c:pt idx="317">
                  <c:v>7756</c:v>
                </c:pt>
                <c:pt idx="318">
                  <c:v>6960</c:v>
                </c:pt>
                <c:pt idx="319">
                  <c:v>6908</c:v>
                </c:pt>
                <c:pt idx="320">
                  <c:v>7343</c:v>
                </c:pt>
                <c:pt idx="321">
                  <c:v>6808</c:v>
                </c:pt>
                <c:pt idx="322">
                  <c:v>7344</c:v>
                </c:pt>
                <c:pt idx="323">
                  <c:v>7649</c:v>
                </c:pt>
                <c:pt idx="324">
                  <c:v>8422</c:v>
                </c:pt>
                <c:pt idx="325">
                  <c:v>7471</c:v>
                </c:pt>
                <c:pt idx="326">
                  <c:v>6837</c:v>
                </c:pt>
                <c:pt idx="327">
                  <c:v>7988</c:v>
                </c:pt>
                <c:pt idx="328">
                  <c:v>8460</c:v>
                </c:pt>
                <c:pt idx="329">
                  <c:v>7885</c:v>
                </c:pt>
                <c:pt idx="330">
                  <c:v>7052</c:v>
                </c:pt>
                <c:pt idx="331">
                  <c:v>7249</c:v>
                </c:pt>
                <c:pt idx="332">
                  <c:v>6751</c:v>
                </c:pt>
                <c:pt idx="333">
                  <c:v>7230</c:v>
                </c:pt>
                <c:pt idx="334">
                  <c:v>8017</c:v>
                </c:pt>
                <c:pt idx="335">
                  <c:v>7661</c:v>
                </c:pt>
                <c:pt idx="336">
                  <c:v>7397</c:v>
                </c:pt>
                <c:pt idx="337">
                  <c:v>7794</c:v>
                </c:pt>
                <c:pt idx="338">
                  <c:v>7291</c:v>
                </c:pt>
                <c:pt idx="339">
                  <c:v>7065</c:v>
                </c:pt>
                <c:pt idx="340">
                  <c:v>7266</c:v>
                </c:pt>
                <c:pt idx="341">
                  <c:v>9110</c:v>
                </c:pt>
                <c:pt idx="342">
                  <c:v>10432</c:v>
                </c:pt>
                <c:pt idx="343">
                  <c:v>9507</c:v>
                </c:pt>
                <c:pt idx="344">
                  <c:v>8450</c:v>
                </c:pt>
                <c:pt idx="345">
                  <c:v>8310</c:v>
                </c:pt>
                <c:pt idx="346">
                  <c:v>8784</c:v>
                </c:pt>
                <c:pt idx="347">
                  <c:v>8229</c:v>
                </c:pt>
                <c:pt idx="348">
                  <c:v>9128</c:v>
                </c:pt>
                <c:pt idx="349">
                  <c:v>8857</c:v>
                </c:pt>
                <c:pt idx="350">
                  <c:v>9063</c:v>
                </c:pt>
                <c:pt idx="351">
                  <c:v>8682</c:v>
                </c:pt>
                <c:pt idx="352">
                  <c:v>7800</c:v>
                </c:pt>
                <c:pt idx="353">
                  <c:v>7370</c:v>
                </c:pt>
                <c:pt idx="354">
                  <c:v>7566</c:v>
                </c:pt>
                <c:pt idx="355">
                  <c:v>8080</c:v>
                </c:pt>
                <c:pt idx="356">
                  <c:v>7482</c:v>
                </c:pt>
                <c:pt idx="357">
                  <c:v>6553</c:v>
                </c:pt>
                <c:pt idx="358">
                  <c:v>6119</c:v>
                </c:pt>
                <c:pt idx="359">
                  <c:v>6671</c:v>
                </c:pt>
                <c:pt idx="360">
                  <c:v>7699</c:v>
                </c:pt>
                <c:pt idx="361">
                  <c:v>7960</c:v>
                </c:pt>
                <c:pt idx="362">
                  <c:v>9510</c:v>
                </c:pt>
                <c:pt idx="363">
                  <c:v>7649</c:v>
                </c:pt>
                <c:pt idx="364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87-414E-A05E-3155D7955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46192"/>
        <c:axId val="37347280"/>
      </c:lineChart>
      <c:dateAx>
        <c:axId val="3734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out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7280"/>
        <c:crosses val="autoZero"/>
        <c:auto val="0"/>
        <c:lblOffset val="100"/>
        <c:baseTimeUnit val="days"/>
        <c:majorUnit val="2"/>
        <c:majorTimeUnit val="months"/>
        <c:minorUnit val="48"/>
      </c:dateAx>
      <c:valAx>
        <c:axId val="3734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Charts'!$U$34</c:f>
          <c:strCache>
            <c:ptCount val="1"/>
            <c:pt idx="0">
              <c:v>Daily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42048957898247E-2"/>
          <c:y val="0.19586789151356079"/>
          <c:w val="0.64627317739474821"/>
          <c:h val="0.64707130358705167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'Daily Charts'!$R$2</c:f>
              <c:strCache>
                <c:ptCount val="1"/>
                <c:pt idx="0">
                  <c:v>TEPC</c:v>
                </c:pt>
              </c:strCache>
            </c:strRef>
          </c:tx>
          <c:spPr>
            <a:solidFill>
              <a:srgbClr val="BD732A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Charts'!$R$3:$R$368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-8215</c:v>
                </c:pt>
                <c:pt idx="183">
                  <c:v>-9285</c:v>
                </c:pt>
                <c:pt idx="184">
                  <c:v>-9170</c:v>
                </c:pt>
                <c:pt idx="185">
                  <c:v>-9564</c:v>
                </c:pt>
                <c:pt idx="186">
                  <c:v>-10173</c:v>
                </c:pt>
                <c:pt idx="187">
                  <c:v>-10014</c:v>
                </c:pt>
                <c:pt idx="188">
                  <c:v>-8493</c:v>
                </c:pt>
                <c:pt idx="189">
                  <c:v>-8202</c:v>
                </c:pt>
                <c:pt idx="190">
                  <c:v>-7760</c:v>
                </c:pt>
                <c:pt idx="191">
                  <c:v>-8708</c:v>
                </c:pt>
                <c:pt idx="192">
                  <c:v>-5407</c:v>
                </c:pt>
                <c:pt idx="193">
                  <c:v>-6336</c:v>
                </c:pt>
                <c:pt idx="194">
                  <c:v>-6293</c:v>
                </c:pt>
                <c:pt idx="195">
                  <c:v>-8893</c:v>
                </c:pt>
                <c:pt idx="196">
                  <c:v>-9738</c:v>
                </c:pt>
                <c:pt idx="197">
                  <c:v>-7228</c:v>
                </c:pt>
                <c:pt idx="198">
                  <c:v>-8977</c:v>
                </c:pt>
                <c:pt idx="199">
                  <c:v>-10393</c:v>
                </c:pt>
                <c:pt idx="200">
                  <c:v>-8303</c:v>
                </c:pt>
                <c:pt idx="201">
                  <c:v>-9756</c:v>
                </c:pt>
                <c:pt idx="202">
                  <c:v>-9689</c:v>
                </c:pt>
                <c:pt idx="203">
                  <c:v>-9333</c:v>
                </c:pt>
                <c:pt idx="204">
                  <c:v>-9704</c:v>
                </c:pt>
                <c:pt idx="205">
                  <c:v>-9408</c:v>
                </c:pt>
                <c:pt idx="206">
                  <c:v>-12561</c:v>
                </c:pt>
                <c:pt idx="207">
                  <c:v>-12588</c:v>
                </c:pt>
                <c:pt idx="208">
                  <c:v>-9707</c:v>
                </c:pt>
                <c:pt idx="209">
                  <c:v>-10212</c:v>
                </c:pt>
                <c:pt idx="210">
                  <c:v>-9276</c:v>
                </c:pt>
                <c:pt idx="211">
                  <c:v>-7642</c:v>
                </c:pt>
                <c:pt idx="212">
                  <c:v>-7257</c:v>
                </c:pt>
                <c:pt idx="213">
                  <c:v>-7002</c:v>
                </c:pt>
                <c:pt idx="214">
                  <c:v>-6793</c:v>
                </c:pt>
                <c:pt idx="215">
                  <c:v>-6495</c:v>
                </c:pt>
                <c:pt idx="216">
                  <c:v>-5981</c:v>
                </c:pt>
                <c:pt idx="217">
                  <c:v>-5126</c:v>
                </c:pt>
                <c:pt idx="218">
                  <c:v>-5276</c:v>
                </c:pt>
                <c:pt idx="219">
                  <c:v>-7982</c:v>
                </c:pt>
                <c:pt idx="220">
                  <c:v>-7997</c:v>
                </c:pt>
                <c:pt idx="221">
                  <c:v>-7250</c:v>
                </c:pt>
                <c:pt idx="222">
                  <c:v>-6883</c:v>
                </c:pt>
                <c:pt idx="223">
                  <c:v>-8382</c:v>
                </c:pt>
                <c:pt idx="224">
                  <c:v>-6567</c:v>
                </c:pt>
                <c:pt idx="225">
                  <c:v>-6001</c:v>
                </c:pt>
                <c:pt idx="226">
                  <c:v>-6696</c:v>
                </c:pt>
                <c:pt idx="227">
                  <c:v>-6072</c:v>
                </c:pt>
                <c:pt idx="228">
                  <c:v>-5025</c:v>
                </c:pt>
                <c:pt idx="229">
                  <c:v>-6187</c:v>
                </c:pt>
                <c:pt idx="230">
                  <c:v>-7268</c:v>
                </c:pt>
                <c:pt idx="231">
                  <c:v>-6953</c:v>
                </c:pt>
                <c:pt idx="232">
                  <c:v>-6339</c:v>
                </c:pt>
                <c:pt idx="233">
                  <c:v>-7288</c:v>
                </c:pt>
                <c:pt idx="234">
                  <c:v>-6709</c:v>
                </c:pt>
                <c:pt idx="235">
                  <c:v>-4763</c:v>
                </c:pt>
                <c:pt idx="236">
                  <c:v>-5688</c:v>
                </c:pt>
                <c:pt idx="237">
                  <c:v>-8252</c:v>
                </c:pt>
                <c:pt idx="238">
                  <c:v>-8028</c:v>
                </c:pt>
                <c:pt idx="239">
                  <c:v>-7876</c:v>
                </c:pt>
                <c:pt idx="240">
                  <c:v>-7084</c:v>
                </c:pt>
                <c:pt idx="241">
                  <c:v>-6605</c:v>
                </c:pt>
                <c:pt idx="242">
                  <c:v>-6213</c:v>
                </c:pt>
                <c:pt idx="243">
                  <c:v>-7153</c:v>
                </c:pt>
                <c:pt idx="244">
                  <c:v>-7679</c:v>
                </c:pt>
                <c:pt idx="245">
                  <c:v>-7646</c:v>
                </c:pt>
                <c:pt idx="246">
                  <c:v>-7145</c:v>
                </c:pt>
                <c:pt idx="247">
                  <c:v>-7401</c:v>
                </c:pt>
                <c:pt idx="248">
                  <c:v>-6821</c:v>
                </c:pt>
                <c:pt idx="249">
                  <c:v>-4061</c:v>
                </c:pt>
                <c:pt idx="250">
                  <c:v>-4580</c:v>
                </c:pt>
                <c:pt idx="251">
                  <c:v>-6108</c:v>
                </c:pt>
                <c:pt idx="252">
                  <c:v>-6713</c:v>
                </c:pt>
                <c:pt idx="253">
                  <c:v>-7360</c:v>
                </c:pt>
                <c:pt idx="254">
                  <c:v>-3265</c:v>
                </c:pt>
                <c:pt idx="255">
                  <c:v>-2193</c:v>
                </c:pt>
                <c:pt idx="256">
                  <c:v>-3978</c:v>
                </c:pt>
                <c:pt idx="257">
                  <c:v>-5221</c:v>
                </c:pt>
                <c:pt idx="258">
                  <c:v>-5628</c:v>
                </c:pt>
                <c:pt idx="259">
                  <c:v>-7960</c:v>
                </c:pt>
                <c:pt idx="260">
                  <c:v>-7768</c:v>
                </c:pt>
                <c:pt idx="261">
                  <c:v>-7768</c:v>
                </c:pt>
                <c:pt idx="262">
                  <c:v>-7012</c:v>
                </c:pt>
                <c:pt idx="263">
                  <c:v>-5121</c:v>
                </c:pt>
                <c:pt idx="264">
                  <c:v>-7317</c:v>
                </c:pt>
                <c:pt idx="265">
                  <c:v>-7476</c:v>
                </c:pt>
                <c:pt idx="266">
                  <c:v>-6435</c:v>
                </c:pt>
                <c:pt idx="267">
                  <c:v>-4436</c:v>
                </c:pt>
                <c:pt idx="268">
                  <c:v>-4977</c:v>
                </c:pt>
                <c:pt idx="269">
                  <c:v>-5310</c:v>
                </c:pt>
                <c:pt idx="270">
                  <c:v>-5442</c:v>
                </c:pt>
                <c:pt idx="271">
                  <c:v>-7717</c:v>
                </c:pt>
                <c:pt idx="272">
                  <c:v>-7247</c:v>
                </c:pt>
                <c:pt idx="273">
                  <c:v>-6664</c:v>
                </c:pt>
                <c:pt idx="274">
                  <c:v>-6998</c:v>
                </c:pt>
                <c:pt idx="275">
                  <c:v>-6084</c:v>
                </c:pt>
                <c:pt idx="276">
                  <c:v>-4923</c:v>
                </c:pt>
                <c:pt idx="277">
                  <c:v>-3601</c:v>
                </c:pt>
                <c:pt idx="278">
                  <c:v>-4393</c:v>
                </c:pt>
                <c:pt idx="279">
                  <c:v>-5263</c:v>
                </c:pt>
                <c:pt idx="280">
                  <c:v>-3876</c:v>
                </c:pt>
                <c:pt idx="281">
                  <c:v>-2654</c:v>
                </c:pt>
                <c:pt idx="282">
                  <c:v>-3615</c:v>
                </c:pt>
                <c:pt idx="283">
                  <c:v>-4845</c:v>
                </c:pt>
                <c:pt idx="284">
                  <c:v>-4707</c:v>
                </c:pt>
                <c:pt idx="285">
                  <c:v>-6260</c:v>
                </c:pt>
                <c:pt idx="286">
                  <c:v>-4087</c:v>
                </c:pt>
                <c:pt idx="287">
                  <c:v>-4642</c:v>
                </c:pt>
                <c:pt idx="288">
                  <c:v>-7007</c:v>
                </c:pt>
                <c:pt idx="289">
                  <c:v>-5477</c:v>
                </c:pt>
                <c:pt idx="290">
                  <c:v>-5812</c:v>
                </c:pt>
                <c:pt idx="291">
                  <c:v>-7683</c:v>
                </c:pt>
                <c:pt idx="292">
                  <c:v>-7494</c:v>
                </c:pt>
                <c:pt idx="293">
                  <c:v>-8103</c:v>
                </c:pt>
                <c:pt idx="294">
                  <c:v>-8069</c:v>
                </c:pt>
                <c:pt idx="295">
                  <c:v>-7530</c:v>
                </c:pt>
                <c:pt idx="296">
                  <c:v>-6859</c:v>
                </c:pt>
                <c:pt idx="297">
                  <c:v>-5475</c:v>
                </c:pt>
                <c:pt idx="298">
                  <c:v>-4771</c:v>
                </c:pt>
                <c:pt idx="299">
                  <c:v>-4317</c:v>
                </c:pt>
                <c:pt idx="300">
                  <c:v>-6376</c:v>
                </c:pt>
                <c:pt idx="301">
                  <c:v>-4591</c:v>
                </c:pt>
                <c:pt idx="302">
                  <c:v>-4280</c:v>
                </c:pt>
                <c:pt idx="303">
                  <c:v>-3375</c:v>
                </c:pt>
                <c:pt idx="304">
                  <c:v>-3709</c:v>
                </c:pt>
                <c:pt idx="305">
                  <c:v>-3386</c:v>
                </c:pt>
                <c:pt idx="306">
                  <c:v>-3617</c:v>
                </c:pt>
                <c:pt idx="307">
                  <c:v>-4514</c:v>
                </c:pt>
                <c:pt idx="308">
                  <c:v>-4254</c:v>
                </c:pt>
                <c:pt idx="309">
                  <c:v>-4101</c:v>
                </c:pt>
                <c:pt idx="310">
                  <c:v>-5314</c:v>
                </c:pt>
                <c:pt idx="311">
                  <c:v>-6507</c:v>
                </c:pt>
                <c:pt idx="312">
                  <c:v>-5678</c:v>
                </c:pt>
                <c:pt idx="313">
                  <c:v>-5210</c:v>
                </c:pt>
                <c:pt idx="314">
                  <c:v>-4586</c:v>
                </c:pt>
                <c:pt idx="315">
                  <c:v>-4375</c:v>
                </c:pt>
                <c:pt idx="316">
                  <c:v>-7017</c:v>
                </c:pt>
                <c:pt idx="317">
                  <c:v>-9717</c:v>
                </c:pt>
                <c:pt idx="318">
                  <c:v>-9406</c:v>
                </c:pt>
                <c:pt idx="319">
                  <c:v>-8299</c:v>
                </c:pt>
                <c:pt idx="320">
                  <c:v>-9345</c:v>
                </c:pt>
                <c:pt idx="321">
                  <c:v>-10454</c:v>
                </c:pt>
                <c:pt idx="322">
                  <c:v>-10151</c:v>
                </c:pt>
                <c:pt idx="323">
                  <c:v>-11579</c:v>
                </c:pt>
                <c:pt idx="324">
                  <c:v>-10122</c:v>
                </c:pt>
                <c:pt idx="325">
                  <c:v>-10331</c:v>
                </c:pt>
                <c:pt idx="326">
                  <c:v>-8588</c:v>
                </c:pt>
                <c:pt idx="327">
                  <c:v>-4616</c:v>
                </c:pt>
                <c:pt idx="328">
                  <c:v>-3286</c:v>
                </c:pt>
                <c:pt idx="329">
                  <c:v>-3681</c:v>
                </c:pt>
                <c:pt idx="330">
                  <c:v>-4637</c:v>
                </c:pt>
                <c:pt idx="331">
                  <c:v>-6153</c:v>
                </c:pt>
                <c:pt idx="332">
                  <c:v>-7138</c:v>
                </c:pt>
                <c:pt idx="333">
                  <c:v>-5437</c:v>
                </c:pt>
                <c:pt idx="334">
                  <c:v>-6054</c:v>
                </c:pt>
                <c:pt idx="335">
                  <c:v>-6982</c:v>
                </c:pt>
                <c:pt idx="336">
                  <c:v>-7552</c:v>
                </c:pt>
                <c:pt idx="337">
                  <c:v>-7558</c:v>
                </c:pt>
                <c:pt idx="338">
                  <c:v>-8145</c:v>
                </c:pt>
                <c:pt idx="339">
                  <c:v>-6510</c:v>
                </c:pt>
                <c:pt idx="340">
                  <c:v>-5729</c:v>
                </c:pt>
                <c:pt idx="341">
                  <c:v>-7340</c:v>
                </c:pt>
                <c:pt idx="342">
                  <c:v>-7901</c:v>
                </c:pt>
                <c:pt idx="343">
                  <c:v>-8424</c:v>
                </c:pt>
                <c:pt idx="344">
                  <c:v>-8987</c:v>
                </c:pt>
                <c:pt idx="345">
                  <c:v>-8391</c:v>
                </c:pt>
                <c:pt idx="346">
                  <c:v>-8467</c:v>
                </c:pt>
                <c:pt idx="347">
                  <c:v>-8615</c:v>
                </c:pt>
                <c:pt idx="348">
                  <c:v>-6938</c:v>
                </c:pt>
                <c:pt idx="349">
                  <c:v>-5155</c:v>
                </c:pt>
                <c:pt idx="350">
                  <c:v>-4625</c:v>
                </c:pt>
                <c:pt idx="351">
                  <c:v>-4188</c:v>
                </c:pt>
                <c:pt idx="352">
                  <c:v>-4743</c:v>
                </c:pt>
                <c:pt idx="353">
                  <c:v>-3675</c:v>
                </c:pt>
                <c:pt idx="354">
                  <c:v>-2386</c:v>
                </c:pt>
                <c:pt idx="355">
                  <c:v>-2977</c:v>
                </c:pt>
                <c:pt idx="356">
                  <c:v>-4838</c:v>
                </c:pt>
                <c:pt idx="357">
                  <c:v>-6643</c:v>
                </c:pt>
                <c:pt idx="358">
                  <c:v>-4639</c:v>
                </c:pt>
                <c:pt idx="359">
                  <c:v>-5684</c:v>
                </c:pt>
                <c:pt idx="360">
                  <c:v>-6691</c:v>
                </c:pt>
                <c:pt idx="361">
                  <c:v>-7136</c:v>
                </c:pt>
                <c:pt idx="362">
                  <c:v>-5662</c:v>
                </c:pt>
                <c:pt idx="363">
                  <c:v>-6768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C-4239-A243-EE372FE3A76A}"/>
            </c:ext>
          </c:extLst>
        </c:ser>
        <c:ser>
          <c:idx val="0"/>
          <c:order val="1"/>
          <c:tx>
            <c:strRef>
              <c:f>'Daily Charts'!$Q$2</c:f>
              <c:strCache>
                <c:ptCount val="1"/>
                <c:pt idx="0">
                  <c:v>SWPP</c:v>
                </c:pt>
              </c:strCache>
            </c:strRef>
          </c:tx>
          <c:spPr>
            <a:solidFill>
              <a:srgbClr val="675005"/>
            </a:solidFill>
            <a:ln w="19050" cap="rnd">
              <a:noFill/>
              <a:prstDash val="sysDash"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Charts'!$Q$3:$Q$368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-241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-157</c:v>
                </c:pt>
                <c:pt idx="208">
                  <c:v>-1330</c:v>
                </c:pt>
                <c:pt idx="209">
                  <c:v>-1180</c:v>
                </c:pt>
                <c:pt idx="210">
                  <c:v>-1177</c:v>
                </c:pt>
                <c:pt idx="211">
                  <c:v>-1178</c:v>
                </c:pt>
                <c:pt idx="212">
                  <c:v>-1081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-726</c:v>
                </c:pt>
                <c:pt idx="255">
                  <c:v>-978</c:v>
                </c:pt>
                <c:pt idx="256">
                  <c:v>-1012</c:v>
                </c:pt>
                <c:pt idx="257">
                  <c:v>-901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-80</c:v>
                </c:pt>
                <c:pt idx="341">
                  <c:v>-949</c:v>
                </c:pt>
                <c:pt idx="342">
                  <c:v>-948</c:v>
                </c:pt>
                <c:pt idx="343">
                  <c:v>-947</c:v>
                </c:pt>
                <c:pt idx="344">
                  <c:v>-947</c:v>
                </c:pt>
                <c:pt idx="345">
                  <c:v>-948</c:v>
                </c:pt>
                <c:pt idx="346">
                  <c:v>-945</c:v>
                </c:pt>
                <c:pt idx="347">
                  <c:v>-947</c:v>
                </c:pt>
                <c:pt idx="348">
                  <c:v>-969</c:v>
                </c:pt>
                <c:pt idx="349">
                  <c:v>-964</c:v>
                </c:pt>
                <c:pt idx="350">
                  <c:v>-7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C-4239-A243-EE372FE3A76A}"/>
            </c:ext>
          </c:extLst>
        </c:ser>
        <c:ser>
          <c:idx val="2"/>
          <c:order val="2"/>
          <c:tx>
            <c:strRef>
              <c:f>'Daily Charts'!$P$2</c:f>
              <c:strCache>
                <c:ptCount val="1"/>
                <c:pt idx="0">
                  <c:v>PNM</c:v>
                </c:pt>
              </c:strCache>
            </c:strRef>
          </c:tx>
          <c:spPr>
            <a:solidFill>
              <a:srgbClr val="A33340"/>
            </a:solidFill>
            <a:ln w="19050" cap="rnd">
              <a:noFill/>
              <a:round/>
            </a:ln>
            <a:effectLst/>
          </c:spPr>
          <c:invertIfNegative val="0"/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Charts'!$P$3:$P$368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-7340</c:v>
                </c:pt>
                <c:pt idx="183">
                  <c:v>-8129</c:v>
                </c:pt>
                <c:pt idx="184">
                  <c:v>-7006</c:v>
                </c:pt>
                <c:pt idx="185">
                  <c:v>-5366</c:v>
                </c:pt>
                <c:pt idx="186">
                  <c:v>-4352</c:v>
                </c:pt>
                <c:pt idx="187">
                  <c:v>-7125</c:v>
                </c:pt>
                <c:pt idx="188">
                  <c:v>-6371</c:v>
                </c:pt>
                <c:pt idx="189">
                  <c:v>-5865</c:v>
                </c:pt>
                <c:pt idx="190">
                  <c:v>-6410</c:v>
                </c:pt>
                <c:pt idx="191">
                  <c:v>-4957</c:v>
                </c:pt>
                <c:pt idx="192">
                  <c:v>-6492</c:v>
                </c:pt>
                <c:pt idx="193">
                  <c:v>-6585</c:v>
                </c:pt>
                <c:pt idx="194">
                  <c:v>-8010</c:v>
                </c:pt>
                <c:pt idx="195">
                  <c:v>-7010</c:v>
                </c:pt>
                <c:pt idx="196">
                  <c:v>-5302</c:v>
                </c:pt>
                <c:pt idx="197">
                  <c:v>-5585</c:v>
                </c:pt>
                <c:pt idx="198">
                  <c:v>-6091</c:v>
                </c:pt>
                <c:pt idx="199">
                  <c:v>-5676</c:v>
                </c:pt>
                <c:pt idx="200">
                  <c:v>-5697</c:v>
                </c:pt>
                <c:pt idx="201">
                  <c:v>-7570</c:v>
                </c:pt>
                <c:pt idx="202">
                  <c:v>-7191</c:v>
                </c:pt>
                <c:pt idx="203">
                  <c:v>-7168</c:v>
                </c:pt>
                <c:pt idx="204">
                  <c:v>-6539</c:v>
                </c:pt>
                <c:pt idx="205">
                  <c:v>-7168</c:v>
                </c:pt>
                <c:pt idx="206">
                  <c:v>-3570</c:v>
                </c:pt>
                <c:pt idx="207">
                  <c:v>-2595</c:v>
                </c:pt>
                <c:pt idx="208">
                  <c:v>-5792</c:v>
                </c:pt>
                <c:pt idx="209">
                  <c:v>-7077</c:v>
                </c:pt>
                <c:pt idx="210">
                  <c:v>-5887</c:v>
                </c:pt>
                <c:pt idx="211">
                  <c:v>-7658</c:v>
                </c:pt>
                <c:pt idx="212">
                  <c:v>-6707</c:v>
                </c:pt>
                <c:pt idx="213">
                  <c:v>-7804</c:v>
                </c:pt>
                <c:pt idx="214">
                  <c:v>-7596</c:v>
                </c:pt>
                <c:pt idx="215">
                  <c:v>-7872</c:v>
                </c:pt>
                <c:pt idx="216">
                  <c:v>-8779</c:v>
                </c:pt>
                <c:pt idx="217">
                  <c:v>-9565</c:v>
                </c:pt>
                <c:pt idx="218">
                  <c:v>-10021</c:v>
                </c:pt>
                <c:pt idx="219">
                  <c:v>-7020</c:v>
                </c:pt>
                <c:pt idx="220">
                  <c:v>-5768</c:v>
                </c:pt>
                <c:pt idx="221">
                  <c:v>-4378</c:v>
                </c:pt>
                <c:pt idx="222">
                  <c:v>-7165</c:v>
                </c:pt>
                <c:pt idx="223">
                  <c:v>-5609</c:v>
                </c:pt>
                <c:pt idx="224">
                  <c:v>-7164</c:v>
                </c:pt>
                <c:pt idx="225">
                  <c:v>-8090</c:v>
                </c:pt>
                <c:pt idx="226">
                  <c:v>-7567</c:v>
                </c:pt>
                <c:pt idx="227">
                  <c:v>-8883</c:v>
                </c:pt>
                <c:pt idx="228">
                  <c:v>-7808</c:v>
                </c:pt>
                <c:pt idx="229">
                  <c:v>-9000</c:v>
                </c:pt>
                <c:pt idx="230">
                  <c:v>-8179</c:v>
                </c:pt>
                <c:pt idx="231">
                  <c:v>-8603</c:v>
                </c:pt>
                <c:pt idx="232">
                  <c:v>-7972</c:v>
                </c:pt>
                <c:pt idx="233">
                  <c:v>-7370</c:v>
                </c:pt>
                <c:pt idx="234">
                  <c:v>-7165</c:v>
                </c:pt>
                <c:pt idx="235">
                  <c:v>-6918</c:v>
                </c:pt>
                <c:pt idx="236">
                  <c:v>-6243</c:v>
                </c:pt>
                <c:pt idx="237">
                  <c:v>-4892</c:v>
                </c:pt>
                <c:pt idx="238">
                  <c:v>-5876</c:v>
                </c:pt>
                <c:pt idx="239">
                  <c:v>-6509</c:v>
                </c:pt>
                <c:pt idx="240">
                  <c:v>-7393</c:v>
                </c:pt>
                <c:pt idx="241">
                  <c:v>-6625</c:v>
                </c:pt>
                <c:pt idx="242">
                  <c:v>-6584</c:v>
                </c:pt>
                <c:pt idx="243">
                  <c:v>-7217</c:v>
                </c:pt>
                <c:pt idx="244">
                  <c:v>-6660</c:v>
                </c:pt>
                <c:pt idx="245">
                  <c:v>-6530</c:v>
                </c:pt>
                <c:pt idx="246">
                  <c:v>-6212</c:v>
                </c:pt>
                <c:pt idx="247">
                  <c:v>-5248</c:v>
                </c:pt>
                <c:pt idx="248">
                  <c:v>-3525</c:v>
                </c:pt>
                <c:pt idx="249">
                  <c:v>-5261</c:v>
                </c:pt>
                <c:pt idx="250">
                  <c:v>-5219</c:v>
                </c:pt>
                <c:pt idx="251">
                  <c:v>-4740</c:v>
                </c:pt>
                <c:pt idx="252">
                  <c:v>-5145</c:v>
                </c:pt>
                <c:pt idx="253">
                  <c:v>-4635</c:v>
                </c:pt>
                <c:pt idx="254">
                  <c:v>-5168</c:v>
                </c:pt>
                <c:pt idx="255">
                  <c:v>-5951</c:v>
                </c:pt>
                <c:pt idx="256">
                  <c:v>-4203</c:v>
                </c:pt>
                <c:pt idx="257">
                  <c:v>-3973</c:v>
                </c:pt>
                <c:pt idx="258">
                  <c:v>-4326</c:v>
                </c:pt>
                <c:pt idx="259">
                  <c:v>-5003</c:v>
                </c:pt>
                <c:pt idx="260">
                  <c:v>-4948</c:v>
                </c:pt>
                <c:pt idx="261">
                  <c:v>-5117</c:v>
                </c:pt>
                <c:pt idx="262">
                  <c:v>-4558</c:v>
                </c:pt>
                <c:pt idx="263">
                  <c:v>-4761</c:v>
                </c:pt>
                <c:pt idx="264">
                  <c:v>-4426</c:v>
                </c:pt>
                <c:pt idx="265">
                  <c:v>-4503</c:v>
                </c:pt>
                <c:pt idx="266">
                  <c:v>-5784</c:v>
                </c:pt>
                <c:pt idx="267">
                  <c:v>-5709</c:v>
                </c:pt>
                <c:pt idx="268">
                  <c:v>-4695</c:v>
                </c:pt>
                <c:pt idx="269">
                  <c:v>-4239</c:v>
                </c:pt>
                <c:pt idx="270">
                  <c:v>-2831</c:v>
                </c:pt>
                <c:pt idx="271">
                  <c:v>-3185</c:v>
                </c:pt>
                <c:pt idx="272">
                  <c:v>-3701</c:v>
                </c:pt>
                <c:pt idx="273">
                  <c:v>-5375</c:v>
                </c:pt>
                <c:pt idx="274">
                  <c:v>-3824</c:v>
                </c:pt>
                <c:pt idx="275">
                  <c:v>-5209</c:v>
                </c:pt>
                <c:pt idx="276">
                  <c:v>-6154</c:v>
                </c:pt>
                <c:pt idx="277">
                  <c:v>-4150</c:v>
                </c:pt>
                <c:pt idx="278">
                  <c:v>-5654</c:v>
                </c:pt>
                <c:pt idx="279">
                  <c:v>-5150</c:v>
                </c:pt>
                <c:pt idx="280">
                  <c:v>-6408</c:v>
                </c:pt>
                <c:pt idx="281">
                  <c:v>-6240</c:v>
                </c:pt>
                <c:pt idx="282">
                  <c:v>-5446</c:v>
                </c:pt>
                <c:pt idx="283">
                  <c:v>-3245</c:v>
                </c:pt>
                <c:pt idx="284">
                  <c:v>-4042</c:v>
                </c:pt>
                <c:pt idx="285">
                  <c:v>-3671</c:v>
                </c:pt>
                <c:pt idx="286">
                  <c:v>-6181</c:v>
                </c:pt>
                <c:pt idx="287">
                  <c:v>-6111</c:v>
                </c:pt>
                <c:pt idx="288">
                  <c:v>-3515</c:v>
                </c:pt>
                <c:pt idx="289">
                  <c:v>-5719</c:v>
                </c:pt>
                <c:pt idx="290">
                  <c:v>-5508</c:v>
                </c:pt>
                <c:pt idx="291">
                  <c:v>-3267</c:v>
                </c:pt>
                <c:pt idx="292">
                  <c:v>-4999</c:v>
                </c:pt>
                <c:pt idx="293">
                  <c:v>-4612</c:v>
                </c:pt>
                <c:pt idx="294">
                  <c:v>-4116</c:v>
                </c:pt>
                <c:pt idx="295">
                  <c:v>-4399</c:v>
                </c:pt>
                <c:pt idx="296">
                  <c:v>-5004</c:v>
                </c:pt>
                <c:pt idx="297">
                  <c:v>-5889</c:v>
                </c:pt>
                <c:pt idx="298">
                  <c:v>-5411</c:v>
                </c:pt>
                <c:pt idx="299">
                  <c:v>-7763</c:v>
                </c:pt>
                <c:pt idx="300">
                  <c:v>-6173</c:v>
                </c:pt>
                <c:pt idx="301">
                  <c:v>-7585</c:v>
                </c:pt>
                <c:pt idx="302">
                  <c:v>-7677</c:v>
                </c:pt>
                <c:pt idx="303">
                  <c:v>-8286</c:v>
                </c:pt>
                <c:pt idx="304">
                  <c:v>-7404</c:v>
                </c:pt>
                <c:pt idx="305">
                  <c:v>-7618</c:v>
                </c:pt>
                <c:pt idx="306">
                  <c:v>-8562</c:v>
                </c:pt>
                <c:pt idx="307">
                  <c:v>-7808</c:v>
                </c:pt>
                <c:pt idx="308">
                  <c:v>-7740</c:v>
                </c:pt>
                <c:pt idx="309">
                  <c:v>-7832</c:v>
                </c:pt>
                <c:pt idx="310">
                  <c:v>-6709</c:v>
                </c:pt>
                <c:pt idx="311">
                  <c:v>-4541</c:v>
                </c:pt>
                <c:pt idx="312">
                  <c:v>-4612</c:v>
                </c:pt>
                <c:pt idx="313">
                  <c:v>-6673</c:v>
                </c:pt>
                <c:pt idx="314">
                  <c:v>-7432</c:v>
                </c:pt>
                <c:pt idx="315">
                  <c:v>-7484</c:v>
                </c:pt>
                <c:pt idx="316">
                  <c:v>-5393</c:v>
                </c:pt>
                <c:pt idx="317">
                  <c:v>-2404</c:v>
                </c:pt>
                <c:pt idx="318">
                  <c:v>-2079</c:v>
                </c:pt>
                <c:pt idx="319">
                  <c:v>-2490</c:v>
                </c:pt>
                <c:pt idx="320">
                  <c:v>-3027</c:v>
                </c:pt>
                <c:pt idx="321">
                  <c:v>-3542</c:v>
                </c:pt>
                <c:pt idx="322">
                  <c:v>-3043</c:v>
                </c:pt>
                <c:pt idx="323">
                  <c:v>-1265</c:v>
                </c:pt>
                <c:pt idx="324">
                  <c:v>-1574</c:v>
                </c:pt>
                <c:pt idx="325">
                  <c:v>-828</c:v>
                </c:pt>
                <c:pt idx="326">
                  <c:v>-2944</c:v>
                </c:pt>
                <c:pt idx="327">
                  <c:v>-7842</c:v>
                </c:pt>
                <c:pt idx="328">
                  <c:v>-8448</c:v>
                </c:pt>
                <c:pt idx="329">
                  <c:v>-8190</c:v>
                </c:pt>
                <c:pt idx="330">
                  <c:v>-5502</c:v>
                </c:pt>
                <c:pt idx="331">
                  <c:v>-4544</c:v>
                </c:pt>
                <c:pt idx="332">
                  <c:v>-4880</c:v>
                </c:pt>
                <c:pt idx="333">
                  <c:v>-5265</c:v>
                </c:pt>
                <c:pt idx="334">
                  <c:v>-6299</c:v>
                </c:pt>
                <c:pt idx="335">
                  <c:v>-6774</c:v>
                </c:pt>
                <c:pt idx="336">
                  <c:v>-6842</c:v>
                </c:pt>
                <c:pt idx="337">
                  <c:v>-6587</c:v>
                </c:pt>
                <c:pt idx="338">
                  <c:v>-5854</c:v>
                </c:pt>
                <c:pt idx="339">
                  <c:v>-6109</c:v>
                </c:pt>
                <c:pt idx="340">
                  <c:v>-5717</c:v>
                </c:pt>
                <c:pt idx="341">
                  <c:v>-3342</c:v>
                </c:pt>
                <c:pt idx="342">
                  <c:v>-2070</c:v>
                </c:pt>
                <c:pt idx="343">
                  <c:v>-2274</c:v>
                </c:pt>
                <c:pt idx="344">
                  <c:v>-2187</c:v>
                </c:pt>
                <c:pt idx="345">
                  <c:v>-2495</c:v>
                </c:pt>
                <c:pt idx="346">
                  <c:v>-1834</c:v>
                </c:pt>
                <c:pt idx="347">
                  <c:v>-1657</c:v>
                </c:pt>
                <c:pt idx="348">
                  <c:v>-3962</c:v>
                </c:pt>
                <c:pt idx="349">
                  <c:v>-7472</c:v>
                </c:pt>
                <c:pt idx="350">
                  <c:v>-9036</c:v>
                </c:pt>
                <c:pt idx="351">
                  <c:v>-9596</c:v>
                </c:pt>
                <c:pt idx="352">
                  <c:v>-9426</c:v>
                </c:pt>
                <c:pt idx="353">
                  <c:v>-8878</c:v>
                </c:pt>
                <c:pt idx="354">
                  <c:v>-8577</c:v>
                </c:pt>
                <c:pt idx="355">
                  <c:v>-9470</c:v>
                </c:pt>
                <c:pt idx="356">
                  <c:v>-8806</c:v>
                </c:pt>
                <c:pt idx="357">
                  <c:v>-7012</c:v>
                </c:pt>
                <c:pt idx="358">
                  <c:v>-7504</c:v>
                </c:pt>
                <c:pt idx="359">
                  <c:v>-4743</c:v>
                </c:pt>
                <c:pt idx="360">
                  <c:v>-5331</c:v>
                </c:pt>
                <c:pt idx="361">
                  <c:v>-5303</c:v>
                </c:pt>
                <c:pt idx="362">
                  <c:v>-6605</c:v>
                </c:pt>
                <c:pt idx="363">
                  <c:v>-7473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C-4239-A243-EE372FE3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37354352"/>
        <c:axId val="37347824"/>
      </c:barChart>
      <c:lineChart>
        <c:grouping val="standard"/>
        <c:varyColors val="0"/>
        <c:ser>
          <c:idx val="9"/>
          <c:order val="3"/>
          <c:tx>
            <c:strRef>
              <c:f>'Daily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Charts'!$F$3:$F$368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-15796</c:v>
                </c:pt>
                <c:pt idx="183">
                  <c:v>-17414</c:v>
                </c:pt>
                <c:pt idx="184">
                  <c:v>-16176</c:v>
                </c:pt>
                <c:pt idx="185">
                  <c:v>-14930</c:v>
                </c:pt>
                <c:pt idx="186">
                  <c:v>-14525</c:v>
                </c:pt>
                <c:pt idx="187">
                  <c:v>-17139</c:v>
                </c:pt>
                <c:pt idx="188">
                  <c:v>-14864</c:v>
                </c:pt>
                <c:pt idx="189">
                  <c:v>-14067</c:v>
                </c:pt>
                <c:pt idx="190">
                  <c:v>-14170</c:v>
                </c:pt>
                <c:pt idx="191">
                  <c:v>-13665</c:v>
                </c:pt>
                <c:pt idx="192">
                  <c:v>-11899</c:v>
                </c:pt>
                <c:pt idx="193">
                  <c:v>-12921</c:v>
                </c:pt>
                <c:pt idx="194">
                  <c:v>-14303</c:v>
                </c:pt>
                <c:pt idx="195">
                  <c:v>-15903</c:v>
                </c:pt>
                <c:pt idx="196">
                  <c:v>-15040</c:v>
                </c:pt>
                <c:pt idx="197">
                  <c:v>-12813</c:v>
                </c:pt>
                <c:pt idx="198">
                  <c:v>-15068</c:v>
                </c:pt>
                <c:pt idx="199">
                  <c:v>-16069</c:v>
                </c:pt>
                <c:pt idx="200">
                  <c:v>-14000</c:v>
                </c:pt>
                <c:pt idx="201">
                  <c:v>-17326</c:v>
                </c:pt>
                <c:pt idx="202">
                  <c:v>-16880</c:v>
                </c:pt>
                <c:pt idx="203">
                  <c:v>-16501</c:v>
                </c:pt>
                <c:pt idx="204">
                  <c:v>-16243</c:v>
                </c:pt>
                <c:pt idx="205">
                  <c:v>-16576</c:v>
                </c:pt>
                <c:pt idx="206">
                  <c:v>-16131</c:v>
                </c:pt>
                <c:pt idx="207">
                  <c:v>-15340</c:v>
                </c:pt>
                <c:pt idx="208">
                  <c:v>-16829</c:v>
                </c:pt>
                <c:pt idx="209">
                  <c:v>-18469</c:v>
                </c:pt>
                <c:pt idx="210">
                  <c:v>-16340</c:v>
                </c:pt>
                <c:pt idx="211">
                  <c:v>-16478</c:v>
                </c:pt>
                <c:pt idx="212">
                  <c:v>-15045</c:v>
                </c:pt>
                <c:pt idx="213">
                  <c:v>-14806</c:v>
                </c:pt>
                <c:pt idx="214">
                  <c:v>-14389</c:v>
                </c:pt>
                <c:pt idx="215">
                  <c:v>-14367</c:v>
                </c:pt>
                <c:pt idx="216">
                  <c:v>-14760</c:v>
                </c:pt>
                <c:pt idx="217">
                  <c:v>-14691</c:v>
                </c:pt>
                <c:pt idx="218">
                  <c:v>-15297</c:v>
                </c:pt>
                <c:pt idx="219">
                  <c:v>-15002</c:v>
                </c:pt>
                <c:pt idx="220">
                  <c:v>-13765</c:v>
                </c:pt>
                <c:pt idx="221">
                  <c:v>-11628</c:v>
                </c:pt>
                <c:pt idx="222">
                  <c:v>-14048</c:v>
                </c:pt>
                <c:pt idx="223">
                  <c:v>-13991</c:v>
                </c:pt>
                <c:pt idx="224">
                  <c:v>-13731</c:v>
                </c:pt>
                <c:pt idx="225">
                  <c:v>-14091</c:v>
                </c:pt>
                <c:pt idx="226">
                  <c:v>-14263</c:v>
                </c:pt>
                <c:pt idx="227">
                  <c:v>-14955</c:v>
                </c:pt>
                <c:pt idx="228">
                  <c:v>-12833</c:v>
                </c:pt>
                <c:pt idx="229">
                  <c:v>-15187</c:v>
                </c:pt>
                <c:pt idx="230">
                  <c:v>-15447</c:v>
                </c:pt>
                <c:pt idx="231">
                  <c:v>-15556</c:v>
                </c:pt>
                <c:pt idx="232">
                  <c:v>-14311</c:v>
                </c:pt>
                <c:pt idx="233">
                  <c:v>-14658</c:v>
                </c:pt>
                <c:pt idx="234">
                  <c:v>-13874</c:v>
                </c:pt>
                <c:pt idx="235">
                  <c:v>-11681</c:v>
                </c:pt>
                <c:pt idx="236">
                  <c:v>-11931</c:v>
                </c:pt>
                <c:pt idx="237">
                  <c:v>-13144</c:v>
                </c:pt>
                <c:pt idx="238">
                  <c:v>-13904</c:v>
                </c:pt>
                <c:pt idx="239">
                  <c:v>-14385</c:v>
                </c:pt>
                <c:pt idx="240">
                  <c:v>-14477</c:v>
                </c:pt>
                <c:pt idx="241">
                  <c:v>-13230</c:v>
                </c:pt>
                <c:pt idx="242">
                  <c:v>-12797</c:v>
                </c:pt>
                <c:pt idx="243">
                  <c:v>-14370</c:v>
                </c:pt>
                <c:pt idx="244">
                  <c:v>-14339</c:v>
                </c:pt>
                <c:pt idx="245">
                  <c:v>-14176</c:v>
                </c:pt>
                <c:pt idx="246">
                  <c:v>-13357</c:v>
                </c:pt>
                <c:pt idx="247">
                  <c:v>-12649</c:v>
                </c:pt>
                <c:pt idx="248">
                  <c:v>-10346</c:v>
                </c:pt>
                <c:pt idx="249">
                  <c:v>-9322</c:v>
                </c:pt>
                <c:pt idx="250">
                  <c:v>-9799</c:v>
                </c:pt>
                <c:pt idx="251">
                  <c:v>-10848</c:v>
                </c:pt>
                <c:pt idx="252">
                  <c:v>-11858</c:v>
                </c:pt>
                <c:pt idx="253">
                  <c:v>-11995</c:v>
                </c:pt>
                <c:pt idx="254">
                  <c:v>-9159</c:v>
                </c:pt>
                <c:pt idx="255">
                  <c:v>-9122</c:v>
                </c:pt>
                <c:pt idx="256">
                  <c:v>-9193</c:v>
                </c:pt>
                <c:pt idx="257">
                  <c:v>-10095</c:v>
                </c:pt>
                <c:pt idx="258">
                  <c:v>-9954</c:v>
                </c:pt>
                <c:pt idx="259">
                  <c:v>-12963</c:v>
                </c:pt>
                <c:pt idx="260">
                  <c:v>-12716</c:v>
                </c:pt>
                <c:pt idx="261">
                  <c:v>-12882</c:v>
                </c:pt>
                <c:pt idx="262">
                  <c:v>-11570</c:v>
                </c:pt>
                <c:pt idx="263">
                  <c:v>-9882</c:v>
                </c:pt>
                <c:pt idx="264">
                  <c:v>-11743</c:v>
                </c:pt>
                <c:pt idx="265">
                  <c:v>-11979</c:v>
                </c:pt>
                <c:pt idx="266">
                  <c:v>-12219</c:v>
                </c:pt>
                <c:pt idx="267">
                  <c:v>-10145</c:v>
                </c:pt>
                <c:pt idx="268">
                  <c:v>-9672</c:v>
                </c:pt>
                <c:pt idx="269">
                  <c:v>-9549</c:v>
                </c:pt>
                <c:pt idx="270">
                  <c:v>-8273</c:v>
                </c:pt>
                <c:pt idx="271">
                  <c:v>-10902</c:v>
                </c:pt>
                <c:pt idx="272">
                  <c:v>-10948</c:v>
                </c:pt>
                <c:pt idx="273">
                  <c:v>-12039</c:v>
                </c:pt>
                <c:pt idx="274">
                  <c:v>-10822</c:v>
                </c:pt>
                <c:pt idx="275">
                  <c:v>-11293</c:v>
                </c:pt>
                <c:pt idx="276">
                  <c:v>-11077</c:v>
                </c:pt>
                <c:pt idx="277">
                  <c:v>-7751</c:v>
                </c:pt>
                <c:pt idx="278">
                  <c:v>-10047</c:v>
                </c:pt>
                <c:pt idx="279">
                  <c:v>-10413</c:v>
                </c:pt>
                <c:pt idx="280">
                  <c:v>-10284</c:v>
                </c:pt>
                <c:pt idx="281">
                  <c:v>-8894</c:v>
                </c:pt>
                <c:pt idx="282">
                  <c:v>-9061</c:v>
                </c:pt>
                <c:pt idx="283">
                  <c:v>-8090</c:v>
                </c:pt>
                <c:pt idx="284">
                  <c:v>-8749</c:v>
                </c:pt>
                <c:pt idx="285">
                  <c:v>-9931</c:v>
                </c:pt>
                <c:pt idx="286">
                  <c:v>-10268</c:v>
                </c:pt>
                <c:pt idx="287">
                  <c:v>-10753</c:v>
                </c:pt>
                <c:pt idx="288">
                  <c:v>-10522</c:v>
                </c:pt>
                <c:pt idx="289">
                  <c:v>-11196</c:v>
                </c:pt>
                <c:pt idx="290">
                  <c:v>-11320</c:v>
                </c:pt>
                <c:pt idx="291">
                  <c:v>-10950</c:v>
                </c:pt>
                <c:pt idx="292">
                  <c:v>-12493</c:v>
                </c:pt>
                <c:pt idx="293">
                  <c:v>-12715</c:v>
                </c:pt>
                <c:pt idx="294">
                  <c:v>-12185</c:v>
                </c:pt>
                <c:pt idx="295">
                  <c:v>-11929</c:v>
                </c:pt>
                <c:pt idx="296">
                  <c:v>-11863</c:v>
                </c:pt>
                <c:pt idx="297">
                  <c:v>-11364</c:v>
                </c:pt>
                <c:pt idx="298">
                  <c:v>-10182</c:v>
                </c:pt>
                <c:pt idx="299">
                  <c:v>-12080</c:v>
                </c:pt>
                <c:pt idx="300">
                  <c:v>-12549</c:v>
                </c:pt>
                <c:pt idx="301">
                  <c:v>-12176</c:v>
                </c:pt>
                <c:pt idx="302">
                  <c:v>-11957</c:v>
                </c:pt>
                <c:pt idx="303">
                  <c:v>-11661</c:v>
                </c:pt>
                <c:pt idx="304">
                  <c:v>-11113</c:v>
                </c:pt>
                <c:pt idx="305">
                  <c:v>-11004</c:v>
                </c:pt>
                <c:pt idx="306">
                  <c:v>-12179</c:v>
                </c:pt>
                <c:pt idx="307">
                  <c:v>-12322</c:v>
                </c:pt>
                <c:pt idx="308">
                  <c:v>-11994</c:v>
                </c:pt>
                <c:pt idx="309">
                  <c:v>-11933</c:v>
                </c:pt>
                <c:pt idx="310">
                  <c:v>-12023</c:v>
                </c:pt>
                <c:pt idx="311">
                  <c:v>-11048</c:v>
                </c:pt>
                <c:pt idx="312">
                  <c:v>-10290</c:v>
                </c:pt>
                <c:pt idx="313">
                  <c:v>-11883</c:v>
                </c:pt>
                <c:pt idx="314">
                  <c:v>-12018</c:v>
                </c:pt>
                <c:pt idx="315">
                  <c:v>-11859</c:v>
                </c:pt>
                <c:pt idx="316">
                  <c:v>-12410</c:v>
                </c:pt>
                <c:pt idx="317">
                  <c:v>-12121</c:v>
                </c:pt>
                <c:pt idx="318">
                  <c:v>-11485</c:v>
                </c:pt>
                <c:pt idx="319">
                  <c:v>-10789</c:v>
                </c:pt>
                <c:pt idx="320">
                  <c:v>-12372</c:v>
                </c:pt>
                <c:pt idx="321">
                  <c:v>-13996</c:v>
                </c:pt>
                <c:pt idx="322">
                  <c:v>-13194</c:v>
                </c:pt>
                <c:pt idx="323">
                  <c:v>-12844</c:v>
                </c:pt>
                <c:pt idx="324">
                  <c:v>-11696</c:v>
                </c:pt>
                <c:pt idx="325">
                  <c:v>-11159</c:v>
                </c:pt>
                <c:pt idx="326">
                  <c:v>-11532</c:v>
                </c:pt>
                <c:pt idx="327">
                  <c:v>-12458</c:v>
                </c:pt>
                <c:pt idx="328">
                  <c:v>-11734</c:v>
                </c:pt>
                <c:pt idx="329">
                  <c:v>-11871</c:v>
                </c:pt>
                <c:pt idx="330">
                  <c:v>-10139</c:v>
                </c:pt>
                <c:pt idx="331">
                  <c:v>-10697</c:v>
                </c:pt>
                <c:pt idx="332">
                  <c:v>-12018</c:v>
                </c:pt>
                <c:pt idx="333">
                  <c:v>-10702</c:v>
                </c:pt>
                <c:pt idx="334">
                  <c:v>-12353</c:v>
                </c:pt>
                <c:pt idx="335">
                  <c:v>-13756</c:v>
                </c:pt>
                <c:pt idx="336">
                  <c:v>-14394</c:v>
                </c:pt>
                <c:pt idx="337">
                  <c:v>-14145</c:v>
                </c:pt>
                <c:pt idx="338">
                  <c:v>-13999</c:v>
                </c:pt>
                <c:pt idx="339">
                  <c:v>-12619</c:v>
                </c:pt>
                <c:pt idx="340">
                  <c:v>-11527</c:v>
                </c:pt>
                <c:pt idx="341">
                  <c:v>-11641</c:v>
                </c:pt>
                <c:pt idx="342">
                  <c:v>-10919</c:v>
                </c:pt>
                <c:pt idx="343">
                  <c:v>-11645</c:v>
                </c:pt>
                <c:pt idx="344">
                  <c:v>-12121</c:v>
                </c:pt>
                <c:pt idx="345">
                  <c:v>-11834</c:v>
                </c:pt>
                <c:pt idx="346">
                  <c:v>-11246</c:v>
                </c:pt>
                <c:pt idx="347">
                  <c:v>-11219</c:v>
                </c:pt>
                <c:pt idx="348">
                  <c:v>-11875</c:v>
                </c:pt>
                <c:pt idx="349">
                  <c:v>-13591</c:v>
                </c:pt>
                <c:pt idx="350">
                  <c:v>-13668</c:v>
                </c:pt>
                <c:pt idx="351">
                  <c:v>-13784</c:v>
                </c:pt>
                <c:pt idx="352">
                  <c:v>-14169</c:v>
                </c:pt>
                <c:pt idx="353">
                  <c:v>-12553</c:v>
                </c:pt>
                <c:pt idx="354">
                  <c:v>-10963</c:v>
                </c:pt>
                <c:pt idx="355">
                  <c:v>-12447</c:v>
                </c:pt>
                <c:pt idx="356">
                  <c:v>-13644</c:v>
                </c:pt>
                <c:pt idx="357">
                  <c:v>-13655</c:v>
                </c:pt>
                <c:pt idx="358">
                  <c:v>-12143</c:v>
                </c:pt>
                <c:pt idx="359">
                  <c:v>-10427</c:v>
                </c:pt>
                <c:pt idx="360">
                  <c:v>-12022</c:v>
                </c:pt>
                <c:pt idx="361">
                  <c:v>-12439</c:v>
                </c:pt>
                <c:pt idx="362">
                  <c:v>-12267</c:v>
                </c:pt>
                <c:pt idx="363">
                  <c:v>-14241</c:v>
                </c:pt>
                <c:pt idx="364">
                  <c:v>-13552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EC-4239-A243-EE372FE3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54352"/>
        <c:axId val="37347824"/>
      </c:lineChart>
      <c:dateAx>
        <c:axId val="3735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7824"/>
        <c:crosses val="autoZero"/>
        <c:auto val="0"/>
        <c:lblOffset val="100"/>
        <c:baseTimeUnit val="days"/>
        <c:majorUnit val="2"/>
        <c:majorTimeUnit val="months"/>
        <c:minorUnit val="300"/>
      </c:dateAx>
      <c:valAx>
        <c:axId val="3734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4352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20990653623539354"/>
          <c:w val="0.24943537325442949"/>
          <c:h val="0.72961067366579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Charts'!$AH$19</c:f>
          <c:strCache>
            <c:ptCount val="1"/>
            <c:pt idx="0">
              <c:v>Daily electricity net generation by energy source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19586789151356079"/>
          <c:w val="0.64792471089540926"/>
          <c:h val="0.64707130358705167"/>
        </c:manualLayout>
      </c:layout>
      <c:lineChart>
        <c:grouping val="standard"/>
        <c:varyColors val="0"/>
        <c:ser>
          <c:idx val="10"/>
          <c:order val="0"/>
          <c:tx>
            <c:strRef>
              <c:f>'Daily Charts'!$O$2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rgbClr val="A33340">
                  <a:lumMod val="20000"/>
                  <a:lumOff val="80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Charts'!$O$3:$O$368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A-40C3-8657-C37A3C61616F}"/>
            </c:ext>
          </c:extLst>
        </c:ser>
        <c:ser>
          <c:idx val="7"/>
          <c:order val="1"/>
          <c:tx>
            <c:strRef>
              <c:f>'Daily Charts'!$N$2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BFBFBF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Charts'!$N$3:$N$368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A-40C3-8657-C37A3C61616F}"/>
            </c:ext>
          </c:extLst>
        </c:ser>
        <c:ser>
          <c:idx val="6"/>
          <c:order val="2"/>
          <c:tx>
            <c:strRef>
              <c:f>'Daily Charts'!$M$2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5D9732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Charts'!$M$3:$M$368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A-40C3-8657-C37A3C61616F}"/>
            </c:ext>
          </c:extLst>
        </c:ser>
        <c:ser>
          <c:idx val="5"/>
          <c:order val="3"/>
          <c:tx>
            <c:strRef>
              <c:f>'Daily Charts'!$L$2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702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Charts'!$L$3:$L$368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AA-40C3-8657-C37A3C61616F}"/>
            </c:ext>
          </c:extLst>
        </c:ser>
        <c:ser>
          <c:idx val="4"/>
          <c:order val="4"/>
          <c:tx>
            <c:strRef>
              <c:f>'Daily Charts'!$K$2</c:f>
              <c:strCache>
                <c:ptCount val="1"/>
                <c:pt idx="0">
                  <c:v>Hydro and Pumped Storage</c:v>
                </c:pt>
              </c:strCache>
            </c:strRef>
          </c:tx>
          <c:spPr>
            <a:ln w="28575" cap="rnd">
              <a:solidFill>
                <a:srgbClr val="0096D7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Charts'!$K$3:$K$368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AA-40C3-8657-C37A3C61616F}"/>
            </c:ext>
          </c:extLst>
        </c:ser>
        <c:ser>
          <c:idx val="3"/>
          <c:order val="5"/>
          <c:tx>
            <c:strRef>
              <c:f>'Daily Charts'!$J$2</c:f>
              <c:strCache>
                <c:ptCount val="1"/>
                <c:pt idx="0">
                  <c:v>Petroleum Products</c:v>
                </c:pt>
              </c:strCache>
            </c:strRef>
          </c:tx>
          <c:spPr>
            <a:ln w="28575" cap="rnd">
              <a:solidFill>
                <a:srgbClr val="262626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Charts'!$J$3:$J$368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AA-40C3-8657-C37A3C61616F}"/>
            </c:ext>
          </c:extLst>
        </c:ser>
        <c:ser>
          <c:idx val="1"/>
          <c:order val="6"/>
          <c:tx>
            <c:strRef>
              <c:f>'Daily Charts'!$H$2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BD732A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Charts'!$H$3:$H$368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AA-40C3-8657-C37A3C61616F}"/>
            </c:ext>
          </c:extLst>
        </c:ser>
        <c:ser>
          <c:idx val="0"/>
          <c:order val="7"/>
          <c:tx>
            <c:strRef>
              <c:f>'Daily Charts'!$G$2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Charts'!$G$3:$G$368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AA-40C3-8657-C37A3C61616F}"/>
            </c:ext>
          </c:extLst>
        </c:ser>
        <c:ser>
          <c:idx val="2"/>
          <c:order val="8"/>
          <c:tx>
            <c:strRef>
              <c:f>'Daily Charts'!$I$2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Charts'!$I$3:$I$368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AA-40C3-8657-C37A3C61616F}"/>
            </c:ext>
          </c:extLst>
        </c:ser>
        <c:ser>
          <c:idx val="9"/>
          <c:order val="9"/>
          <c:tx>
            <c:v>Total Net Generation</c:v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Charts'!$E$3:$E$368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13864</c:v>
                </c:pt>
                <c:pt idx="183">
                  <c:v>13389</c:v>
                </c:pt>
                <c:pt idx="184">
                  <c:v>11540</c:v>
                </c:pt>
                <c:pt idx="185">
                  <c:v>11648</c:v>
                </c:pt>
                <c:pt idx="186">
                  <c:v>12208</c:v>
                </c:pt>
                <c:pt idx="187">
                  <c:v>13243</c:v>
                </c:pt>
                <c:pt idx="188">
                  <c:v>15963</c:v>
                </c:pt>
                <c:pt idx="189">
                  <c:v>13516</c:v>
                </c:pt>
                <c:pt idx="190">
                  <c:v>13173</c:v>
                </c:pt>
                <c:pt idx="191">
                  <c:v>13272</c:v>
                </c:pt>
                <c:pt idx="192">
                  <c:v>13992</c:v>
                </c:pt>
                <c:pt idx="193">
                  <c:v>14732</c:v>
                </c:pt>
                <c:pt idx="194">
                  <c:v>16559</c:v>
                </c:pt>
                <c:pt idx="195">
                  <c:v>14121</c:v>
                </c:pt>
                <c:pt idx="196">
                  <c:v>14014</c:v>
                </c:pt>
                <c:pt idx="197">
                  <c:v>16646</c:v>
                </c:pt>
                <c:pt idx="198">
                  <c:v>14913</c:v>
                </c:pt>
                <c:pt idx="199">
                  <c:v>13016</c:v>
                </c:pt>
                <c:pt idx="200">
                  <c:v>13907</c:v>
                </c:pt>
                <c:pt idx="201">
                  <c:v>13095</c:v>
                </c:pt>
                <c:pt idx="202">
                  <c:v>13232</c:v>
                </c:pt>
                <c:pt idx="203">
                  <c:v>12632</c:v>
                </c:pt>
                <c:pt idx="204">
                  <c:v>14107</c:v>
                </c:pt>
                <c:pt idx="205">
                  <c:v>15010</c:v>
                </c:pt>
                <c:pt idx="206">
                  <c:v>14373</c:v>
                </c:pt>
                <c:pt idx="207">
                  <c:v>13751</c:v>
                </c:pt>
                <c:pt idx="208">
                  <c:v>14650</c:v>
                </c:pt>
                <c:pt idx="209">
                  <c:v>13219</c:v>
                </c:pt>
                <c:pt idx="210">
                  <c:v>12751</c:v>
                </c:pt>
                <c:pt idx="211">
                  <c:v>11703</c:v>
                </c:pt>
                <c:pt idx="212">
                  <c:v>14495</c:v>
                </c:pt>
                <c:pt idx="213">
                  <c:v>13698</c:v>
                </c:pt>
                <c:pt idx="214">
                  <c:v>13461</c:v>
                </c:pt>
                <c:pt idx="215">
                  <c:v>15573</c:v>
                </c:pt>
                <c:pt idx="216">
                  <c:v>15914</c:v>
                </c:pt>
                <c:pt idx="217">
                  <c:v>16955</c:v>
                </c:pt>
                <c:pt idx="218">
                  <c:v>17437</c:v>
                </c:pt>
                <c:pt idx="219">
                  <c:v>17547</c:v>
                </c:pt>
                <c:pt idx="220">
                  <c:v>15618</c:v>
                </c:pt>
                <c:pt idx="221">
                  <c:v>17389</c:v>
                </c:pt>
                <c:pt idx="222">
                  <c:v>17194</c:v>
                </c:pt>
                <c:pt idx="223">
                  <c:v>16822</c:v>
                </c:pt>
                <c:pt idx="224">
                  <c:v>16465</c:v>
                </c:pt>
                <c:pt idx="225">
                  <c:v>17817</c:v>
                </c:pt>
                <c:pt idx="226">
                  <c:v>18319</c:v>
                </c:pt>
                <c:pt idx="227">
                  <c:v>15636</c:v>
                </c:pt>
                <c:pt idx="228">
                  <c:v>16002</c:v>
                </c:pt>
                <c:pt idx="229">
                  <c:v>16458</c:v>
                </c:pt>
                <c:pt idx="230">
                  <c:v>17334</c:v>
                </c:pt>
                <c:pt idx="231">
                  <c:v>16085</c:v>
                </c:pt>
                <c:pt idx="232">
                  <c:v>16909</c:v>
                </c:pt>
                <c:pt idx="233">
                  <c:v>17081</c:v>
                </c:pt>
                <c:pt idx="234">
                  <c:v>14658</c:v>
                </c:pt>
                <c:pt idx="235">
                  <c:v>15909</c:v>
                </c:pt>
                <c:pt idx="236">
                  <c:v>17612</c:v>
                </c:pt>
                <c:pt idx="237">
                  <c:v>17231</c:v>
                </c:pt>
                <c:pt idx="238">
                  <c:v>16387</c:v>
                </c:pt>
                <c:pt idx="239">
                  <c:v>16331</c:v>
                </c:pt>
                <c:pt idx="240">
                  <c:v>15679</c:v>
                </c:pt>
                <c:pt idx="241">
                  <c:v>14467</c:v>
                </c:pt>
                <c:pt idx="242">
                  <c:v>13802</c:v>
                </c:pt>
                <c:pt idx="243">
                  <c:v>15253</c:v>
                </c:pt>
                <c:pt idx="244">
                  <c:v>15941</c:v>
                </c:pt>
                <c:pt idx="245">
                  <c:v>15922</c:v>
                </c:pt>
                <c:pt idx="246">
                  <c:v>15016</c:v>
                </c:pt>
                <c:pt idx="247">
                  <c:v>15458</c:v>
                </c:pt>
                <c:pt idx="248">
                  <c:v>16678</c:v>
                </c:pt>
                <c:pt idx="249">
                  <c:v>18010</c:v>
                </c:pt>
                <c:pt idx="250">
                  <c:v>18118</c:v>
                </c:pt>
                <c:pt idx="251">
                  <c:v>19181</c:v>
                </c:pt>
                <c:pt idx="252">
                  <c:v>16062</c:v>
                </c:pt>
                <c:pt idx="253">
                  <c:v>16459</c:v>
                </c:pt>
                <c:pt idx="254">
                  <c:v>18279</c:v>
                </c:pt>
                <c:pt idx="255">
                  <c:v>16642</c:v>
                </c:pt>
                <c:pt idx="256">
                  <c:v>16313</c:v>
                </c:pt>
                <c:pt idx="257">
                  <c:v>18044</c:v>
                </c:pt>
                <c:pt idx="258">
                  <c:v>19050</c:v>
                </c:pt>
                <c:pt idx="259">
                  <c:v>16945</c:v>
                </c:pt>
                <c:pt idx="260">
                  <c:v>16631</c:v>
                </c:pt>
                <c:pt idx="261">
                  <c:v>16242</c:v>
                </c:pt>
                <c:pt idx="262">
                  <c:v>11392</c:v>
                </c:pt>
                <c:pt idx="263">
                  <c:v>12963</c:v>
                </c:pt>
                <c:pt idx="264">
                  <c:v>12712</c:v>
                </c:pt>
                <c:pt idx="265">
                  <c:v>14036</c:v>
                </c:pt>
                <c:pt idx="266">
                  <c:v>15313</c:v>
                </c:pt>
                <c:pt idx="267">
                  <c:v>16230</c:v>
                </c:pt>
                <c:pt idx="268">
                  <c:v>15091</c:v>
                </c:pt>
                <c:pt idx="269">
                  <c:v>13853</c:v>
                </c:pt>
                <c:pt idx="270">
                  <c:v>15044</c:v>
                </c:pt>
                <c:pt idx="271">
                  <c:v>16158</c:v>
                </c:pt>
                <c:pt idx="272">
                  <c:v>16338</c:v>
                </c:pt>
                <c:pt idx="273">
                  <c:v>15075</c:v>
                </c:pt>
                <c:pt idx="274">
                  <c:v>16216</c:v>
                </c:pt>
                <c:pt idx="275">
                  <c:v>15362</c:v>
                </c:pt>
                <c:pt idx="276">
                  <c:v>11337</c:v>
                </c:pt>
                <c:pt idx="277">
                  <c:v>11002</c:v>
                </c:pt>
                <c:pt idx="278">
                  <c:v>10957</c:v>
                </c:pt>
                <c:pt idx="279">
                  <c:v>11867</c:v>
                </c:pt>
                <c:pt idx="280">
                  <c:v>11100</c:v>
                </c:pt>
                <c:pt idx="281">
                  <c:v>11684</c:v>
                </c:pt>
                <c:pt idx="282">
                  <c:v>11485</c:v>
                </c:pt>
                <c:pt idx="283">
                  <c:v>12056</c:v>
                </c:pt>
                <c:pt idx="284">
                  <c:v>11736</c:v>
                </c:pt>
                <c:pt idx="285">
                  <c:v>13173</c:v>
                </c:pt>
                <c:pt idx="286">
                  <c:v>13739</c:v>
                </c:pt>
                <c:pt idx="287">
                  <c:v>13282</c:v>
                </c:pt>
                <c:pt idx="288">
                  <c:v>14125</c:v>
                </c:pt>
                <c:pt idx="289">
                  <c:v>10685</c:v>
                </c:pt>
                <c:pt idx="290">
                  <c:v>7850</c:v>
                </c:pt>
                <c:pt idx="291">
                  <c:v>7821</c:v>
                </c:pt>
                <c:pt idx="292">
                  <c:v>9678</c:v>
                </c:pt>
                <c:pt idx="293">
                  <c:v>9633</c:v>
                </c:pt>
                <c:pt idx="294">
                  <c:v>8669</c:v>
                </c:pt>
                <c:pt idx="295">
                  <c:v>7925</c:v>
                </c:pt>
                <c:pt idx="296">
                  <c:v>8247</c:v>
                </c:pt>
                <c:pt idx="297">
                  <c:v>6800</c:v>
                </c:pt>
                <c:pt idx="298">
                  <c:v>7109</c:v>
                </c:pt>
                <c:pt idx="299">
                  <c:v>7632</c:v>
                </c:pt>
                <c:pt idx="300">
                  <c:v>8051</c:v>
                </c:pt>
                <c:pt idx="301">
                  <c:v>8221</c:v>
                </c:pt>
                <c:pt idx="302">
                  <c:v>8094</c:v>
                </c:pt>
                <c:pt idx="303">
                  <c:v>7599</c:v>
                </c:pt>
                <c:pt idx="304">
                  <c:v>6674</c:v>
                </c:pt>
                <c:pt idx="305">
                  <c:v>6300</c:v>
                </c:pt>
                <c:pt idx="306">
                  <c:v>7526</c:v>
                </c:pt>
                <c:pt idx="307">
                  <c:v>7862</c:v>
                </c:pt>
                <c:pt idx="308">
                  <c:v>8245</c:v>
                </c:pt>
                <c:pt idx="309">
                  <c:v>7605</c:v>
                </c:pt>
                <c:pt idx="310">
                  <c:v>7461</c:v>
                </c:pt>
                <c:pt idx="311">
                  <c:v>6955</c:v>
                </c:pt>
                <c:pt idx="312">
                  <c:v>7096</c:v>
                </c:pt>
                <c:pt idx="313">
                  <c:v>7799</c:v>
                </c:pt>
                <c:pt idx="314">
                  <c:v>7762</c:v>
                </c:pt>
                <c:pt idx="315">
                  <c:v>7330</c:v>
                </c:pt>
                <c:pt idx="316">
                  <c:v>7726</c:v>
                </c:pt>
                <c:pt idx="317">
                  <c:v>7756</c:v>
                </c:pt>
                <c:pt idx="318">
                  <c:v>6960</c:v>
                </c:pt>
                <c:pt idx="319">
                  <c:v>6908</c:v>
                </c:pt>
                <c:pt idx="320">
                  <c:v>7343</c:v>
                </c:pt>
                <c:pt idx="321">
                  <c:v>6808</c:v>
                </c:pt>
                <c:pt idx="322">
                  <c:v>7344</c:v>
                </c:pt>
                <c:pt idx="323">
                  <c:v>7649</c:v>
                </c:pt>
                <c:pt idx="324">
                  <c:v>8422</c:v>
                </c:pt>
                <c:pt idx="325">
                  <c:v>7471</c:v>
                </c:pt>
                <c:pt idx="326">
                  <c:v>6837</c:v>
                </c:pt>
                <c:pt idx="327">
                  <c:v>7988</c:v>
                </c:pt>
                <c:pt idx="328">
                  <c:v>8460</c:v>
                </c:pt>
                <c:pt idx="329">
                  <c:v>7885</c:v>
                </c:pt>
                <c:pt idx="330">
                  <c:v>7052</c:v>
                </c:pt>
                <c:pt idx="331">
                  <c:v>7249</c:v>
                </c:pt>
                <c:pt idx="332">
                  <c:v>6751</c:v>
                </c:pt>
                <c:pt idx="333">
                  <c:v>7230</c:v>
                </c:pt>
                <c:pt idx="334">
                  <c:v>8017</c:v>
                </c:pt>
                <c:pt idx="335">
                  <c:v>7661</c:v>
                </c:pt>
                <c:pt idx="336">
                  <c:v>7397</c:v>
                </c:pt>
                <c:pt idx="337">
                  <c:v>7794</c:v>
                </c:pt>
                <c:pt idx="338">
                  <c:v>7291</c:v>
                </c:pt>
                <c:pt idx="339">
                  <c:v>7065</c:v>
                </c:pt>
                <c:pt idx="340">
                  <c:v>7266</c:v>
                </c:pt>
                <c:pt idx="341">
                  <c:v>9110</c:v>
                </c:pt>
                <c:pt idx="342">
                  <c:v>10432</c:v>
                </c:pt>
                <c:pt idx="343">
                  <c:v>9507</c:v>
                </c:pt>
                <c:pt idx="344">
                  <c:v>8450</c:v>
                </c:pt>
                <c:pt idx="345">
                  <c:v>8310</c:v>
                </c:pt>
                <c:pt idx="346">
                  <c:v>8784</c:v>
                </c:pt>
                <c:pt idx="347">
                  <c:v>8229</c:v>
                </c:pt>
                <c:pt idx="348">
                  <c:v>9128</c:v>
                </c:pt>
                <c:pt idx="349">
                  <c:v>8857</c:v>
                </c:pt>
                <c:pt idx="350">
                  <c:v>9063</c:v>
                </c:pt>
                <c:pt idx="351">
                  <c:v>8682</c:v>
                </c:pt>
                <c:pt idx="352">
                  <c:v>7800</c:v>
                </c:pt>
                <c:pt idx="353">
                  <c:v>7370</c:v>
                </c:pt>
                <c:pt idx="354">
                  <c:v>7566</c:v>
                </c:pt>
                <c:pt idx="355">
                  <c:v>8080</c:v>
                </c:pt>
                <c:pt idx="356">
                  <c:v>7482</c:v>
                </c:pt>
                <c:pt idx="357">
                  <c:v>6553</c:v>
                </c:pt>
                <c:pt idx="358">
                  <c:v>6119</c:v>
                </c:pt>
                <c:pt idx="359">
                  <c:v>6671</c:v>
                </c:pt>
                <c:pt idx="360">
                  <c:v>7699</c:v>
                </c:pt>
                <c:pt idx="361">
                  <c:v>7960</c:v>
                </c:pt>
                <c:pt idx="362">
                  <c:v>9510</c:v>
                </c:pt>
                <c:pt idx="363">
                  <c:v>7649</c:v>
                </c:pt>
                <c:pt idx="364">
                  <c:v>7690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AA-40C3-8657-C37A3C616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48368"/>
        <c:axId val="37343472"/>
      </c:lineChart>
      <c:dateAx>
        <c:axId val="3734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3472"/>
        <c:crosses val="autoZero"/>
        <c:auto val="0"/>
        <c:lblOffset val="100"/>
        <c:baseTimeUnit val="days"/>
        <c:majorUnit val="2"/>
        <c:majorTimeUnit val="months"/>
        <c:minorUnit val="48"/>
      </c:dateAx>
      <c:valAx>
        <c:axId val="373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4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31700204141149"/>
          <c:w val="0.24455640461916431"/>
          <c:h val="0.694607611548556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'Daily Charts'!$AH$34</c:f>
          <c:strCache>
            <c:ptCount val="1"/>
            <c:pt idx="0">
              <c:v>Daily electricity interchange with neigboring regions
El Paso Electric Company (EPE)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768989668060118E-2"/>
          <c:y val="0.19586789151356079"/>
          <c:w val="0.64792471089540926"/>
          <c:h val="0.64707130358705167"/>
        </c:manualLayout>
      </c:layout>
      <c:lineChart>
        <c:grouping val="standard"/>
        <c:varyColors val="0"/>
        <c:ser>
          <c:idx val="2"/>
          <c:order val="0"/>
          <c:tx>
            <c:strRef>
              <c:f>'Daily Charts'!$P$2</c:f>
              <c:strCache>
                <c:ptCount val="1"/>
                <c:pt idx="0">
                  <c:v>PNM</c:v>
                </c:pt>
              </c:strCache>
            </c:strRef>
          </c:tx>
          <c:spPr>
            <a:ln w="28575" cap="rnd">
              <a:solidFill>
                <a:srgbClr val="A33340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Charts'!$P$3:$P$368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-7340</c:v>
                </c:pt>
                <c:pt idx="183">
                  <c:v>-8129</c:v>
                </c:pt>
                <c:pt idx="184">
                  <c:v>-7006</c:v>
                </c:pt>
                <c:pt idx="185">
                  <c:v>-5366</c:v>
                </c:pt>
                <c:pt idx="186">
                  <c:v>-4352</c:v>
                </c:pt>
                <c:pt idx="187">
                  <c:v>-7125</c:v>
                </c:pt>
                <c:pt idx="188">
                  <c:v>-6371</c:v>
                </c:pt>
                <c:pt idx="189">
                  <c:v>-5865</c:v>
                </c:pt>
                <c:pt idx="190">
                  <c:v>-6410</c:v>
                </c:pt>
                <c:pt idx="191">
                  <c:v>-4957</c:v>
                </c:pt>
                <c:pt idx="192">
                  <c:v>-6492</c:v>
                </c:pt>
                <c:pt idx="193">
                  <c:v>-6585</c:v>
                </c:pt>
                <c:pt idx="194">
                  <c:v>-8010</c:v>
                </c:pt>
                <c:pt idx="195">
                  <c:v>-7010</c:v>
                </c:pt>
                <c:pt idx="196">
                  <c:v>-5302</c:v>
                </c:pt>
                <c:pt idx="197">
                  <c:v>-5585</c:v>
                </c:pt>
                <c:pt idx="198">
                  <c:v>-6091</c:v>
                </c:pt>
                <c:pt idx="199">
                  <c:v>-5676</c:v>
                </c:pt>
                <c:pt idx="200">
                  <c:v>-5697</c:v>
                </c:pt>
                <c:pt idx="201">
                  <c:v>-7570</c:v>
                </c:pt>
                <c:pt idx="202">
                  <c:v>-7191</c:v>
                </c:pt>
                <c:pt idx="203">
                  <c:v>-7168</c:v>
                </c:pt>
                <c:pt idx="204">
                  <c:v>-6539</c:v>
                </c:pt>
                <c:pt idx="205">
                  <c:v>-7168</c:v>
                </c:pt>
                <c:pt idx="206">
                  <c:v>-3570</c:v>
                </c:pt>
                <c:pt idx="207">
                  <c:v>-2595</c:v>
                </c:pt>
                <c:pt idx="208">
                  <c:v>-5792</c:v>
                </c:pt>
                <c:pt idx="209">
                  <c:v>-7077</c:v>
                </c:pt>
                <c:pt idx="210">
                  <c:v>-5887</c:v>
                </c:pt>
                <c:pt idx="211">
                  <c:v>-7658</c:v>
                </c:pt>
                <c:pt idx="212">
                  <c:v>-6707</c:v>
                </c:pt>
                <c:pt idx="213">
                  <c:v>-7804</c:v>
                </c:pt>
                <c:pt idx="214">
                  <c:v>-7596</c:v>
                </c:pt>
                <c:pt idx="215">
                  <c:v>-7872</c:v>
                </c:pt>
                <c:pt idx="216">
                  <c:v>-8779</c:v>
                </c:pt>
                <c:pt idx="217">
                  <c:v>-9565</c:v>
                </c:pt>
                <c:pt idx="218">
                  <c:v>-10021</c:v>
                </c:pt>
                <c:pt idx="219">
                  <c:v>-7020</c:v>
                </c:pt>
                <c:pt idx="220">
                  <c:v>-5768</c:v>
                </c:pt>
                <c:pt idx="221">
                  <c:v>-4378</c:v>
                </c:pt>
                <c:pt idx="222">
                  <c:v>-7165</c:v>
                </c:pt>
                <c:pt idx="223">
                  <c:v>-5609</c:v>
                </c:pt>
                <c:pt idx="224">
                  <c:v>-7164</c:v>
                </c:pt>
                <c:pt idx="225">
                  <c:v>-8090</c:v>
                </c:pt>
                <c:pt idx="226">
                  <c:v>-7567</c:v>
                </c:pt>
                <c:pt idx="227">
                  <c:v>-8883</c:v>
                </c:pt>
                <c:pt idx="228">
                  <c:v>-7808</c:v>
                </c:pt>
                <c:pt idx="229">
                  <c:v>-9000</c:v>
                </c:pt>
                <c:pt idx="230">
                  <c:v>-8179</c:v>
                </c:pt>
                <c:pt idx="231">
                  <c:v>-8603</c:v>
                </c:pt>
                <c:pt idx="232">
                  <c:v>-7972</c:v>
                </c:pt>
                <c:pt idx="233">
                  <c:v>-7370</c:v>
                </c:pt>
                <c:pt idx="234">
                  <c:v>-7165</c:v>
                </c:pt>
                <c:pt idx="235">
                  <c:v>-6918</c:v>
                </c:pt>
                <c:pt idx="236">
                  <c:v>-6243</c:v>
                </c:pt>
                <c:pt idx="237">
                  <c:v>-4892</c:v>
                </c:pt>
                <c:pt idx="238">
                  <c:v>-5876</c:v>
                </c:pt>
                <c:pt idx="239">
                  <c:v>-6509</c:v>
                </c:pt>
                <c:pt idx="240">
                  <c:v>-7393</c:v>
                </c:pt>
                <c:pt idx="241">
                  <c:v>-6625</c:v>
                </c:pt>
                <c:pt idx="242">
                  <c:v>-6584</c:v>
                </c:pt>
                <c:pt idx="243">
                  <c:v>-7217</c:v>
                </c:pt>
                <c:pt idx="244">
                  <c:v>-6660</c:v>
                </c:pt>
                <c:pt idx="245">
                  <c:v>-6530</c:v>
                </c:pt>
                <c:pt idx="246">
                  <c:v>-6212</c:v>
                </c:pt>
                <c:pt idx="247">
                  <c:v>-5248</c:v>
                </c:pt>
                <c:pt idx="248">
                  <c:v>-3525</c:v>
                </c:pt>
                <c:pt idx="249">
                  <c:v>-5261</c:v>
                </c:pt>
                <c:pt idx="250">
                  <c:v>-5219</c:v>
                </c:pt>
                <c:pt idx="251">
                  <c:v>-4740</c:v>
                </c:pt>
                <c:pt idx="252">
                  <c:v>-5145</c:v>
                </c:pt>
                <c:pt idx="253">
                  <c:v>-4635</c:v>
                </c:pt>
                <c:pt idx="254">
                  <c:v>-5168</c:v>
                </c:pt>
                <c:pt idx="255">
                  <c:v>-5951</c:v>
                </c:pt>
                <c:pt idx="256">
                  <c:v>-4203</c:v>
                </c:pt>
                <c:pt idx="257">
                  <c:v>-3973</c:v>
                </c:pt>
                <c:pt idx="258">
                  <c:v>-4326</c:v>
                </c:pt>
                <c:pt idx="259">
                  <c:v>-5003</c:v>
                </c:pt>
                <c:pt idx="260">
                  <c:v>-4948</c:v>
                </c:pt>
                <c:pt idx="261">
                  <c:v>-5117</c:v>
                </c:pt>
                <c:pt idx="262">
                  <c:v>-4558</c:v>
                </c:pt>
                <c:pt idx="263">
                  <c:v>-4761</c:v>
                </c:pt>
                <c:pt idx="264">
                  <c:v>-4426</c:v>
                </c:pt>
                <c:pt idx="265">
                  <c:v>-4503</c:v>
                </c:pt>
                <c:pt idx="266">
                  <c:v>-5784</c:v>
                </c:pt>
                <c:pt idx="267">
                  <c:v>-5709</c:v>
                </c:pt>
                <c:pt idx="268">
                  <c:v>-4695</c:v>
                </c:pt>
                <c:pt idx="269">
                  <c:v>-4239</c:v>
                </c:pt>
                <c:pt idx="270">
                  <c:v>-2831</c:v>
                </c:pt>
                <c:pt idx="271">
                  <c:v>-3185</c:v>
                </c:pt>
                <c:pt idx="272">
                  <c:v>-3701</c:v>
                </c:pt>
                <c:pt idx="273">
                  <c:v>-5375</c:v>
                </c:pt>
                <c:pt idx="274">
                  <c:v>-3824</c:v>
                </c:pt>
                <c:pt idx="275">
                  <c:v>-5209</c:v>
                </c:pt>
                <c:pt idx="276">
                  <c:v>-6154</c:v>
                </c:pt>
                <c:pt idx="277">
                  <c:v>-4150</c:v>
                </c:pt>
                <c:pt idx="278">
                  <c:v>-5654</c:v>
                </c:pt>
                <c:pt idx="279">
                  <c:v>-5150</c:v>
                </c:pt>
                <c:pt idx="280">
                  <c:v>-6408</c:v>
                </c:pt>
                <c:pt idx="281">
                  <c:v>-6240</c:v>
                </c:pt>
                <c:pt idx="282">
                  <c:v>-5446</c:v>
                </c:pt>
                <c:pt idx="283">
                  <c:v>-3245</c:v>
                </c:pt>
                <c:pt idx="284">
                  <c:v>-4042</c:v>
                </c:pt>
                <c:pt idx="285">
                  <c:v>-3671</c:v>
                </c:pt>
                <c:pt idx="286">
                  <c:v>-6181</c:v>
                </c:pt>
                <c:pt idx="287">
                  <c:v>-6111</c:v>
                </c:pt>
                <c:pt idx="288">
                  <c:v>-3515</c:v>
                </c:pt>
                <c:pt idx="289">
                  <c:v>-5719</c:v>
                </c:pt>
                <c:pt idx="290">
                  <c:v>-5508</c:v>
                </c:pt>
                <c:pt idx="291">
                  <c:v>-3267</c:v>
                </c:pt>
                <c:pt idx="292">
                  <c:v>-4999</c:v>
                </c:pt>
                <c:pt idx="293">
                  <c:v>-4612</c:v>
                </c:pt>
                <c:pt idx="294">
                  <c:v>-4116</c:v>
                </c:pt>
                <c:pt idx="295">
                  <c:v>-4399</c:v>
                </c:pt>
                <c:pt idx="296">
                  <c:v>-5004</c:v>
                </c:pt>
                <c:pt idx="297">
                  <c:v>-5889</c:v>
                </c:pt>
                <c:pt idx="298">
                  <c:v>-5411</c:v>
                </c:pt>
                <c:pt idx="299">
                  <c:v>-7763</c:v>
                </c:pt>
                <c:pt idx="300">
                  <c:v>-6173</c:v>
                </c:pt>
                <c:pt idx="301">
                  <c:v>-7585</c:v>
                </c:pt>
                <c:pt idx="302">
                  <c:v>-7677</c:v>
                </c:pt>
                <c:pt idx="303">
                  <c:v>-8286</c:v>
                </c:pt>
                <c:pt idx="304">
                  <c:v>-7404</c:v>
                </c:pt>
                <c:pt idx="305">
                  <c:v>-7618</c:v>
                </c:pt>
                <c:pt idx="306">
                  <c:v>-8562</c:v>
                </c:pt>
                <c:pt idx="307">
                  <c:v>-7808</c:v>
                </c:pt>
                <c:pt idx="308">
                  <c:v>-7740</c:v>
                </c:pt>
                <c:pt idx="309">
                  <c:v>-7832</c:v>
                </c:pt>
                <c:pt idx="310">
                  <c:v>-6709</c:v>
                </c:pt>
                <c:pt idx="311">
                  <c:v>-4541</c:v>
                </c:pt>
                <c:pt idx="312">
                  <c:v>-4612</c:v>
                </c:pt>
                <c:pt idx="313">
                  <c:v>-6673</c:v>
                </c:pt>
                <c:pt idx="314">
                  <c:v>-7432</c:v>
                </c:pt>
                <c:pt idx="315">
                  <c:v>-7484</c:v>
                </c:pt>
                <c:pt idx="316">
                  <c:v>-5393</c:v>
                </c:pt>
                <c:pt idx="317">
                  <c:v>-2404</c:v>
                </c:pt>
                <c:pt idx="318">
                  <c:v>-2079</c:v>
                </c:pt>
                <c:pt idx="319">
                  <c:v>-2490</c:v>
                </c:pt>
                <c:pt idx="320">
                  <c:v>-3027</c:v>
                </c:pt>
                <c:pt idx="321">
                  <c:v>-3542</c:v>
                </c:pt>
                <c:pt idx="322">
                  <c:v>-3043</c:v>
                </c:pt>
                <c:pt idx="323">
                  <c:v>-1265</c:v>
                </c:pt>
                <c:pt idx="324">
                  <c:v>-1574</c:v>
                </c:pt>
                <c:pt idx="325">
                  <c:v>-828</c:v>
                </c:pt>
                <c:pt idx="326">
                  <c:v>-2944</c:v>
                </c:pt>
                <c:pt idx="327">
                  <c:v>-7842</c:v>
                </c:pt>
                <c:pt idx="328">
                  <c:v>-8448</c:v>
                </c:pt>
                <c:pt idx="329">
                  <c:v>-8190</c:v>
                </c:pt>
                <c:pt idx="330">
                  <c:v>-5502</c:v>
                </c:pt>
                <c:pt idx="331">
                  <c:v>-4544</c:v>
                </c:pt>
                <c:pt idx="332">
                  <c:v>-4880</c:v>
                </c:pt>
                <c:pt idx="333">
                  <c:v>-5265</c:v>
                </c:pt>
                <c:pt idx="334">
                  <c:v>-6299</c:v>
                </c:pt>
                <c:pt idx="335">
                  <c:v>-6774</c:v>
                </c:pt>
                <c:pt idx="336">
                  <c:v>-6842</c:v>
                </c:pt>
                <c:pt idx="337">
                  <c:v>-6587</c:v>
                </c:pt>
                <c:pt idx="338">
                  <c:v>-5854</c:v>
                </c:pt>
                <c:pt idx="339">
                  <c:v>-6109</c:v>
                </c:pt>
                <c:pt idx="340">
                  <c:v>-5717</c:v>
                </c:pt>
                <c:pt idx="341">
                  <c:v>-3342</c:v>
                </c:pt>
                <c:pt idx="342">
                  <c:v>-2070</c:v>
                </c:pt>
                <c:pt idx="343">
                  <c:v>-2274</c:v>
                </c:pt>
                <c:pt idx="344">
                  <c:v>-2187</c:v>
                </c:pt>
                <c:pt idx="345">
                  <c:v>-2495</c:v>
                </c:pt>
                <c:pt idx="346">
                  <c:v>-1834</c:v>
                </c:pt>
                <c:pt idx="347">
                  <c:v>-1657</c:v>
                </c:pt>
                <c:pt idx="348">
                  <c:v>-3962</c:v>
                </c:pt>
                <c:pt idx="349">
                  <c:v>-7472</c:v>
                </c:pt>
                <c:pt idx="350">
                  <c:v>-9036</c:v>
                </c:pt>
                <c:pt idx="351">
                  <c:v>-9596</c:v>
                </c:pt>
                <c:pt idx="352">
                  <c:v>-9426</c:v>
                </c:pt>
                <c:pt idx="353">
                  <c:v>-8878</c:v>
                </c:pt>
                <c:pt idx="354">
                  <c:v>-8577</c:v>
                </c:pt>
                <c:pt idx="355">
                  <c:v>-9470</c:v>
                </c:pt>
                <c:pt idx="356">
                  <c:v>-8806</c:v>
                </c:pt>
                <c:pt idx="357">
                  <c:v>-7012</c:v>
                </c:pt>
                <c:pt idx="358">
                  <c:v>-7504</c:v>
                </c:pt>
                <c:pt idx="359">
                  <c:v>-4743</c:v>
                </c:pt>
                <c:pt idx="360">
                  <c:v>-5331</c:v>
                </c:pt>
                <c:pt idx="361">
                  <c:v>-5303</c:v>
                </c:pt>
                <c:pt idx="362">
                  <c:v>-6605</c:v>
                </c:pt>
                <c:pt idx="363">
                  <c:v>-7473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E-4F0B-949F-789B897F8EDF}"/>
            </c:ext>
          </c:extLst>
        </c:ser>
        <c:ser>
          <c:idx val="0"/>
          <c:order val="1"/>
          <c:tx>
            <c:strRef>
              <c:f>'Daily Charts'!$Q$2</c:f>
              <c:strCache>
                <c:ptCount val="1"/>
                <c:pt idx="0">
                  <c:v>SWPP</c:v>
                </c:pt>
              </c:strCache>
            </c:strRef>
          </c:tx>
          <c:spPr>
            <a:ln w="28575" cap="rnd">
              <a:solidFill>
                <a:srgbClr val="675005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Charts'!$Q$3:$Q$368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-241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-157</c:v>
                </c:pt>
                <c:pt idx="208">
                  <c:v>-1330</c:v>
                </c:pt>
                <c:pt idx="209">
                  <c:v>-1180</c:v>
                </c:pt>
                <c:pt idx="210">
                  <c:v>-1177</c:v>
                </c:pt>
                <c:pt idx="211">
                  <c:v>-1178</c:v>
                </c:pt>
                <c:pt idx="212">
                  <c:v>-1081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-726</c:v>
                </c:pt>
                <c:pt idx="255">
                  <c:v>-978</c:v>
                </c:pt>
                <c:pt idx="256">
                  <c:v>-1012</c:v>
                </c:pt>
                <c:pt idx="257">
                  <c:v>-901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-80</c:v>
                </c:pt>
                <c:pt idx="341">
                  <c:v>-949</c:v>
                </c:pt>
                <c:pt idx="342">
                  <c:v>-948</c:v>
                </c:pt>
                <c:pt idx="343">
                  <c:v>-947</c:v>
                </c:pt>
                <c:pt idx="344">
                  <c:v>-947</c:v>
                </c:pt>
                <c:pt idx="345">
                  <c:v>-948</c:v>
                </c:pt>
                <c:pt idx="346">
                  <c:v>-945</c:v>
                </c:pt>
                <c:pt idx="347">
                  <c:v>-947</c:v>
                </c:pt>
                <c:pt idx="348">
                  <c:v>-969</c:v>
                </c:pt>
                <c:pt idx="349">
                  <c:v>-964</c:v>
                </c:pt>
                <c:pt idx="350">
                  <c:v>-7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0E-4F0B-949F-789B897F8EDF}"/>
            </c:ext>
          </c:extLst>
        </c:ser>
        <c:ser>
          <c:idx val="1"/>
          <c:order val="2"/>
          <c:tx>
            <c:strRef>
              <c:f>'Daily Charts'!$R$2</c:f>
              <c:strCache>
                <c:ptCount val="1"/>
                <c:pt idx="0">
                  <c:v>TEPC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Charts'!$R$3:$R$368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-8215</c:v>
                </c:pt>
                <c:pt idx="183">
                  <c:v>-9285</c:v>
                </c:pt>
                <c:pt idx="184">
                  <c:v>-9170</c:v>
                </c:pt>
                <c:pt idx="185">
                  <c:v>-9564</c:v>
                </c:pt>
                <c:pt idx="186">
                  <c:v>-10173</c:v>
                </c:pt>
                <c:pt idx="187">
                  <c:v>-10014</c:v>
                </c:pt>
                <c:pt idx="188">
                  <c:v>-8493</c:v>
                </c:pt>
                <c:pt idx="189">
                  <c:v>-8202</c:v>
                </c:pt>
                <c:pt idx="190">
                  <c:v>-7760</c:v>
                </c:pt>
                <c:pt idx="191">
                  <c:v>-8708</c:v>
                </c:pt>
                <c:pt idx="192">
                  <c:v>-5407</c:v>
                </c:pt>
                <c:pt idx="193">
                  <c:v>-6336</c:v>
                </c:pt>
                <c:pt idx="194">
                  <c:v>-6293</c:v>
                </c:pt>
                <c:pt idx="195">
                  <c:v>-8893</c:v>
                </c:pt>
                <c:pt idx="196">
                  <c:v>-9738</c:v>
                </c:pt>
                <c:pt idx="197">
                  <c:v>-7228</c:v>
                </c:pt>
                <c:pt idx="198">
                  <c:v>-8977</c:v>
                </c:pt>
                <c:pt idx="199">
                  <c:v>-10393</c:v>
                </c:pt>
                <c:pt idx="200">
                  <c:v>-8303</c:v>
                </c:pt>
                <c:pt idx="201">
                  <c:v>-9756</c:v>
                </c:pt>
                <c:pt idx="202">
                  <c:v>-9689</c:v>
                </c:pt>
                <c:pt idx="203">
                  <c:v>-9333</c:v>
                </c:pt>
                <c:pt idx="204">
                  <c:v>-9704</c:v>
                </c:pt>
                <c:pt idx="205">
                  <c:v>-9408</c:v>
                </c:pt>
                <c:pt idx="206">
                  <c:v>-12561</c:v>
                </c:pt>
                <c:pt idx="207">
                  <c:v>-12588</c:v>
                </c:pt>
                <c:pt idx="208">
                  <c:v>-9707</c:v>
                </c:pt>
                <c:pt idx="209">
                  <c:v>-10212</c:v>
                </c:pt>
                <c:pt idx="210">
                  <c:v>-9276</c:v>
                </c:pt>
                <c:pt idx="211">
                  <c:v>-7642</c:v>
                </c:pt>
                <c:pt idx="212">
                  <c:v>-7257</c:v>
                </c:pt>
                <c:pt idx="213">
                  <c:v>-7002</c:v>
                </c:pt>
                <c:pt idx="214">
                  <c:v>-6793</c:v>
                </c:pt>
                <c:pt idx="215">
                  <c:v>-6495</c:v>
                </c:pt>
                <c:pt idx="216">
                  <c:v>-5981</c:v>
                </c:pt>
                <c:pt idx="217">
                  <c:v>-5126</c:v>
                </c:pt>
                <c:pt idx="218">
                  <c:v>-5276</c:v>
                </c:pt>
                <c:pt idx="219">
                  <c:v>-7982</c:v>
                </c:pt>
                <c:pt idx="220">
                  <c:v>-7997</c:v>
                </c:pt>
                <c:pt idx="221">
                  <c:v>-7250</c:v>
                </c:pt>
                <c:pt idx="222">
                  <c:v>-6883</c:v>
                </c:pt>
                <c:pt idx="223">
                  <c:v>-8382</c:v>
                </c:pt>
                <c:pt idx="224">
                  <c:v>-6567</c:v>
                </c:pt>
                <c:pt idx="225">
                  <c:v>-6001</c:v>
                </c:pt>
                <c:pt idx="226">
                  <c:v>-6696</c:v>
                </c:pt>
                <c:pt idx="227">
                  <c:v>-6072</c:v>
                </c:pt>
                <c:pt idx="228">
                  <c:v>-5025</c:v>
                </c:pt>
                <c:pt idx="229">
                  <c:v>-6187</c:v>
                </c:pt>
                <c:pt idx="230">
                  <c:v>-7268</c:v>
                </c:pt>
                <c:pt idx="231">
                  <c:v>-6953</c:v>
                </c:pt>
                <c:pt idx="232">
                  <c:v>-6339</c:v>
                </c:pt>
                <c:pt idx="233">
                  <c:v>-7288</c:v>
                </c:pt>
                <c:pt idx="234">
                  <c:v>-6709</c:v>
                </c:pt>
                <c:pt idx="235">
                  <c:v>-4763</c:v>
                </c:pt>
                <c:pt idx="236">
                  <c:v>-5688</c:v>
                </c:pt>
                <c:pt idx="237">
                  <c:v>-8252</c:v>
                </c:pt>
                <c:pt idx="238">
                  <c:v>-8028</c:v>
                </c:pt>
                <c:pt idx="239">
                  <c:v>-7876</c:v>
                </c:pt>
                <c:pt idx="240">
                  <c:v>-7084</c:v>
                </c:pt>
                <c:pt idx="241">
                  <c:v>-6605</c:v>
                </c:pt>
                <c:pt idx="242">
                  <c:v>-6213</c:v>
                </c:pt>
                <c:pt idx="243">
                  <c:v>-7153</c:v>
                </c:pt>
                <c:pt idx="244">
                  <c:v>-7679</c:v>
                </c:pt>
                <c:pt idx="245">
                  <c:v>-7646</c:v>
                </c:pt>
                <c:pt idx="246">
                  <c:v>-7145</c:v>
                </c:pt>
                <c:pt idx="247">
                  <c:v>-7401</c:v>
                </c:pt>
                <c:pt idx="248">
                  <c:v>-6821</c:v>
                </c:pt>
                <c:pt idx="249">
                  <c:v>-4061</c:v>
                </c:pt>
                <c:pt idx="250">
                  <c:v>-4580</c:v>
                </c:pt>
                <c:pt idx="251">
                  <c:v>-6108</c:v>
                </c:pt>
                <c:pt idx="252">
                  <c:v>-6713</c:v>
                </c:pt>
                <c:pt idx="253">
                  <c:v>-7360</c:v>
                </c:pt>
                <c:pt idx="254">
                  <c:v>-3265</c:v>
                </c:pt>
                <c:pt idx="255">
                  <c:v>-2193</c:v>
                </c:pt>
                <c:pt idx="256">
                  <c:v>-3978</c:v>
                </c:pt>
                <c:pt idx="257">
                  <c:v>-5221</c:v>
                </c:pt>
                <c:pt idx="258">
                  <c:v>-5628</c:v>
                </c:pt>
                <c:pt idx="259">
                  <c:v>-7960</c:v>
                </c:pt>
                <c:pt idx="260">
                  <c:v>-7768</c:v>
                </c:pt>
                <c:pt idx="261">
                  <c:v>-7768</c:v>
                </c:pt>
                <c:pt idx="262">
                  <c:v>-7012</c:v>
                </c:pt>
                <c:pt idx="263">
                  <c:v>-5121</c:v>
                </c:pt>
                <c:pt idx="264">
                  <c:v>-7317</c:v>
                </c:pt>
                <c:pt idx="265">
                  <c:v>-7476</c:v>
                </c:pt>
                <c:pt idx="266">
                  <c:v>-6435</c:v>
                </c:pt>
                <c:pt idx="267">
                  <c:v>-4436</c:v>
                </c:pt>
                <c:pt idx="268">
                  <c:v>-4977</c:v>
                </c:pt>
                <c:pt idx="269">
                  <c:v>-5310</c:v>
                </c:pt>
                <c:pt idx="270">
                  <c:v>-5442</c:v>
                </c:pt>
                <c:pt idx="271">
                  <c:v>-7717</c:v>
                </c:pt>
                <c:pt idx="272">
                  <c:v>-7247</c:v>
                </c:pt>
                <c:pt idx="273">
                  <c:v>-6664</c:v>
                </c:pt>
                <c:pt idx="274">
                  <c:v>-6998</c:v>
                </c:pt>
                <c:pt idx="275">
                  <c:v>-6084</c:v>
                </c:pt>
                <c:pt idx="276">
                  <c:v>-4923</c:v>
                </c:pt>
                <c:pt idx="277">
                  <c:v>-3601</c:v>
                </c:pt>
                <c:pt idx="278">
                  <c:v>-4393</c:v>
                </c:pt>
                <c:pt idx="279">
                  <c:v>-5263</c:v>
                </c:pt>
                <c:pt idx="280">
                  <c:v>-3876</c:v>
                </c:pt>
                <c:pt idx="281">
                  <c:v>-2654</c:v>
                </c:pt>
                <c:pt idx="282">
                  <c:v>-3615</c:v>
                </c:pt>
                <c:pt idx="283">
                  <c:v>-4845</c:v>
                </c:pt>
                <c:pt idx="284">
                  <c:v>-4707</c:v>
                </c:pt>
                <c:pt idx="285">
                  <c:v>-6260</c:v>
                </c:pt>
                <c:pt idx="286">
                  <c:v>-4087</c:v>
                </c:pt>
                <c:pt idx="287">
                  <c:v>-4642</c:v>
                </c:pt>
                <c:pt idx="288">
                  <c:v>-7007</c:v>
                </c:pt>
                <c:pt idx="289">
                  <c:v>-5477</c:v>
                </c:pt>
                <c:pt idx="290">
                  <c:v>-5812</c:v>
                </c:pt>
                <c:pt idx="291">
                  <c:v>-7683</c:v>
                </c:pt>
                <c:pt idx="292">
                  <c:v>-7494</c:v>
                </c:pt>
                <c:pt idx="293">
                  <c:v>-8103</c:v>
                </c:pt>
                <c:pt idx="294">
                  <c:v>-8069</c:v>
                </c:pt>
                <c:pt idx="295">
                  <c:v>-7530</c:v>
                </c:pt>
                <c:pt idx="296">
                  <c:v>-6859</c:v>
                </c:pt>
                <c:pt idx="297">
                  <c:v>-5475</c:v>
                </c:pt>
                <c:pt idx="298">
                  <c:v>-4771</c:v>
                </c:pt>
                <c:pt idx="299">
                  <c:v>-4317</c:v>
                </c:pt>
                <c:pt idx="300">
                  <c:v>-6376</c:v>
                </c:pt>
                <c:pt idx="301">
                  <c:v>-4591</c:v>
                </c:pt>
                <c:pt idx="302">
                  <c:v>-4280</c:v>
                </c:pt>
                <c:pt idx="303">
                  <c:v>-3375</c:v>
                </c:pt>
                <c:pt idx="304">
                  <c:v>-3709</c:v>
                </c:pt>
                <c:pt idx="305">
                  <c:v>-3386</c:v>
                </c:pt>
                <c:pt idx="306">
                  <c:v>-3617</c:v>
                </c:pt>
                <c:pt idx="307">
                  <c:v>-4514</c:v>
                </c:pt>
                <c:pt idx="308">
                  <c:v>-4254</c:v>
                </c:pt>
                <c:pt idx="309">
                  <c:v>-4101</c:v>
                </c:pt>
                <c:pt idx="310">
                  <c:v>-5314</c:v>
                </c:pt>
                <c:pt idx="311">
                  <c:v>-6507</c:v>
                </c:pt>
                <c:pt idx="312">
                  <c:v>-5678</c:v>
                </c:pt>
                <c:pt idx="313">
                  <c:v>-5210</c:v>
                </c:pt>
                <c:pt idx="314">
                  <c:v>-4586</c:v>
                </c:pt>
                <c:pt idx="315">
                  <c:v>-4375</c:v>
                </c:pt>
                <c:pt idx="316">
                  <c:v>-7017</c:v>
                </c:pt>
                <c:pt idx="317">
                  <c:v>-9717</c:v>
                </c:pt>
                <c:pt idx="318">
                  <c:v>-9406</c:v>
                </c:pt>
                <c:pt idx="319">
                  <c:v>-8299</c:v>
                </c:pt>
                <c:pt idx="320">
                  <c:v>-9345</c:v>
                </c:pt>
                <c:pt idx="321">
                  <c:v>-10454</c:v>
                </c:pt>
                <c:pt idx="322">
                  <c:v>-10151</c:v>
                </c:pt>
                <c:pt idx="323">
                  <c:v>-11579</c:v>
                </c:pt>
                <c:pt idx="324">
                  <c:v>-10122</c:v>
                </c:pt>
                <c:pt idx="325">
                  <c:v>-10331</c:v>
                </c:pt>
                <c:pt idx="326">
                  <c:v>-8588</c:v>
                </c:pt>
                <c:pt idx="327">
                  <c:v>-4616</c:v>
                </c:pt>
                <c:pt idx="328">
                  <c:v>-3286</c:v>
                </c:pt>
                <c:pt idx="329">
                  <c:v>-3681</c:v>
                </c:pt>
                <c:pt idx="330">
                  <c:v>-4637</c:v>
                </c:pt>
                <c:pt idx="331">
                  <c:v>-6153</c:v>
                </c:pt>
                <c:pt idx="332">
                  <c:v>-7138</c:v>
                </c:pt>
                <c:pt idx="333">
                  <c:v>-5437</c:v>
                </c:pt>
                <c:pt idx="334">
                  <c:v>-6054</c:v>
                </c:pt>
                <c:pt idx="335">
                  <c:v>-6982</c:v>
                </c:pt>
                <c:pt idx="336">
                  <c:v>-7552</c:v>
                </c:pt>
                <c:pt idx="337">
                  <c:v>-7558</c:v>
                </c:pt>
                <c:pt idx="338">
                  <c:v>-8145</c:v>
                </c:pt>
                <c:pt idx="339">
                  <c:v>-6510</c:v>
                </c:pt>
                <c:pt idx="340">
                  <c:v>-5729</c:v>
                </c:pt>
                <c:pt idx="341">
                  <c:v>-7340</c:v>
                </c:pt>
                <c:pt idx="342">
                  <c:v>-7901</c:v>
                </c:pt>
                <c:pt idx="343">
                  <c:v>-8424</c:v>
                </c:pt>
                <c:pt idx="344">
                  <c:v>-8987</c:v>
                </c:pt>
                <c:pt idx="345">
                  <c:v>-8391</c:v>
                </c:pt>
                <c:pt idx="346">
                  <c:v>-8467</c:v>
                </c:pt>
                <c:pt idx="347">
                  <c:v>-8615</c:v>
                </c:pt>
                <c:pt idx="348">
                  <c:v>-6938</c:v>
                </c:pt>
                <c:pt idx="349">
                  <c:v>-5155</c:v>
                </c:pt>
                <c:pt idx="350">
                  <c:v>-4625</c:v>
                </c:pt>
                <c:pt idx="351">
                  <c:v>-4188</c:v>
                </c:pt>
                <c:pt idx="352">
                  <c:v>-4743</c:v>
                </c:pt>
                <c:pt idx="353">
                  <c:v>-3675</c:v>
                </c:pt>
                <c:pt idx="354">
                  <c:v>-2386</c:v>
                </c:pt>
                <c:pt idx="355">
                  <c:v>-2977</c:v>
                </c:pt>
                <c:pt idx="356">
                  <c:v>-4838</c:v>
                </c:pt>
                <c:pt idx="357">
                  <c:v>-6643</c:v>
                </c:pt>
                <c:pt idx="358">
                  <c:v>-4639</c:v>
                </c:pt>
                <c:pt idx="359">
                  <c:v>-5684</c:v>
                </c:pt>
                <c:pt idx="360">
                  <c:v>-6691</c:v>
                </c:pt>
                <c:pt idx="361">
                  <c:v>-7136</c:v>
                </c:pt>
                <c:pt idx="362">
                  <c:v>-5662</c:v>
                </c:pt>
                <c:pt idx="363">
                  <c:v>-6768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E-4F0B-949F-789B897F8EDF}"/>
            </c:ext>
          </c:extLst>
        </c:ser>
        <c:ser>
          <c:idx val="9"/>
          <c:order val="3"/>
          <c:tx>
            <c:strRef>
              <c:f>'Daily Charts'!$F$2</c:f>
              <c:strCache>
                <c:ptCount val="1"/>
                <c:pt idx="0">
                  <c:v>Total Interchange</c:v>
                </c:pt>
              </c:strCache>
            </c:strRef>
          </c:tx>
          <c:spPr>
            <a:ln w="19050" cap="rnd">
              <a:solidFill>
                <a:srgbClr val="0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'Daily Charts'!$B$3:$B$368</c:f>
              <c:numCache>
                <c:formatCode>m/d/yyyy</c:formatCode>
                <c:ptCount val="366"/>
                <c:pt idx="0">
                  <c:v>42004</c:v>
                </c:pt>
                <c:pt idx="1">
                  <c:v>42005</c:v>
                </c:pt>
                <c:pt idx="2">
                  <c:v>42006</c:v>
                </c:pt>
                <c:pt idx="3">
                  <c:v>42007</c:v>
                </c:pt>
                <c:pt idx="4">
                  <c:v>42008</c:v>
                </c:pt>
                <c:pt idx="5">
                  <c:v>42009</c:v>
                </c:pt>
                <c:pt idx="6">
                  <c:v>42010</c:v>
                </c:pt>
                <c:pt idx="7">
                  <c:v>42011</c:v>
                </c:pt>
                <c:pt idx="8">
                  <c:v>42012</c:v>
                </c:pt>
                <c:pt idx="9">
                  <c:v>42013</c:v>
                </c:pt>
                <c:pt idx="10">
                  <c:v>42014</c:v>
                </c:pt>
                <c:pt idx="11">
                  <c:v>42015</c:v>
                </c:pt>
                <c:pt idx="12">
                  <c:v>42016</c:v>
                </c:pt>
                <c:pt idx="13">
                  <c:v>42017</c:v>
                </c:pt>
                <c:pt idx="14">
                  <c:v>42018</c:v>
                </c:pt>
                <c:pt idx="15">
                  <c:v>42019</c:v>
                </c:pt>
                <c:pt idx="16">
                  <c:v>42020</c:v>
                </c:pt>
                <c:pt idx="17">
                  <c:v>42021</c:v>
                </c:pt>
                <c:pt idx="18">
                  <c:v>42022</c:v>
                </c:pt>
                <c:pt idx="19">
                  <c:v>42023</c:v>
                </c:pt>
                <c:pt idx="20">
                  <c:v>42024</c:v>
                </c:pt>
                <c:pt idx="21">
                  <c:v>42025</c:v>
                </c:pt>
                <c:pt idx="22">
                  <c:v>42026</c:v>
                </c:pt>
                <c:pt idx="23">
                  <c:v>42027</c:v>
                </c:pt>
                <c:pt idx="24">
                  <c:v>42028</c:v>
                </c:pt>
                <c:pt idx="25">
                  <c:v>42029</c:v>
                </c:pt>
                <c:pt idx="26">
                  <c:v>42030</c:v>
                </c:pt>
                <c:pt idx="27">
                  <c:v>42031</c:v>
                </c:pt>
                <c:pt idx="28">
                  <c:v>42032</c:v>
                </c:pt>
                <c:pt idx="29">
                  <c:v>42033</c:v>
                </c:pt>
                <c:pt idx="30">
                  <c:v>42034</c:v>
                </c:pt>
                <c:pt idx="31">
                  <c:v>42035</c:v>
                </c:pt>
                <c:pt idx="32">
                  <c:v>42036</c:v>
                </c:pt>
                <c:pt idx="33">
                  <c:v>42037</c:v>
                </c:pt>
                <c:pt idx="34">
                  <c:v>42038</c:v>
                </c:pt>
                <c:pt idx="35">
                  <c:v>42039</c:v>
                </c:pt>
                <c:pt idx="36">
                  <c:v>42040</c:v>
                </c:pt>
                <c:pt idx="37">
                  <c:v>42041</c:v>
                </c:pt>
                <c:pt idx="38">
                  <c:v>42042</c:v>
                </c:pt>
                <c:pt idx="39">
                  <c:v>42043</c:v>
                </c:pt>
                <c:pt idx="40">
                  <c:v>42044</c:v>
                </c:pt>
                <c:pt idx="41">
                  <c:v>42045</c:v>
                </c:pt>
                <c:pt idx="42">
                  <c:v>42046</c:v>
                </c:pt>
                <c:pt idx="43">
                  <c:v>42047</c:v>
                </c:pt>
                <c:pt idx="44">
                  <c:v>42048</c:v>
                </c:pt>
                <c:pt idx="45">
                  <c:v>42049</c:v>
                </c:pt>
                <c:pt idx="46">
                  <c:v>42050</c:v>
                </c:pt>
                <c:pt idx="47">
                  <c:v>42051</c:v>
                </c:pt>
                <c:pt idx="48">
                  <c:v>42052</c:v>
                </c:pt>
                <c:pt idx="49">
                  <c:v>42053</c:v>
                </c:pt>
                <c:pt idx="50">
                  <c:v>42054</c:v>
                </c:pt>
                <c:pt idx="51">
                  <c:v>42055</c:v>
                </c:pt>
                <c:pt idx="52">
                  <c:v>42056</c:v>
                </c:pt>
                <c:pt idx="53">
                  <c:v>42057</c:v>
                </c:pt>
                <c:pt idx="54">
                  <c:v>42058</c:v>
                </c:pt>
                <c:pt idx="55">
                  <c:v>42059</c:v>
                </c:pt>
                <c:pt idx="56">
                  <c:v>42060</c:v>
                </c:pt>
                <c:pt idx="57">
                  <c:v>42061</c:v>
                </c:pt>
                <c:pt idx="58">
                  <c:v>42062</c:v>
                </c:pt>
                <c:pt idx="59">
                  <c:v>42063</c:v>
                </c:pt>
                <c:pt idx="60">
                  <c:v>42064</c:v>
                </c:pt>
                <c:pt idx="61">
                  <c:v>42065</c:v>
                </c:pt>
                <c:pt idx="62">
                  <c:v>42066</c:v>
                </c:pt>
                <c:pt idx="63">
                  <c:v>42067</c:v>
                </c:pt>
                <c:pt idx="64">
                  <c:v>42068</c:v>
                </c:pt>
                <c:pt idx="65">
                  <c:v>42069</c:v>
                </c:pt>
                <c:pt idx="66">
                  <c:v>42070</c:v>
                </c:pt>
                <c:pt idx="67">
                  <c:v>42071</c:v>
                </c:pt>
                <c:pt idx="68">
                  <c:v>42072</c:v>
                </c:pt>
                <c:pt idx="69">
                  <c:v>42073</c:v>
                </c:pt>
                <c:pt idx="70">
                  <c:v>42074</c:v>
                </c:pt>
                <c:pt idx="71">
                  <c:v>42075</c:v>
                </c:pt>
                <c:pt idx="72">
                  <c:v>42076</c:v>
                </c:pt>
                <c:pt idx="73">
                  <c:v>42077</c:v>
                </c:pt>
                <c:pt idx="74">
                  <c:v>42078</c:v>
                </c:pt>
                <c:pt idx="75">
                  <c:v>42079</c:v>
                </c:pt>
                <c:pt idx="76">
                  <c:v>42080</c:v>
                </c:pt>
                <c:pt idx="77">
                  <c:v>42081</c:v>
                </c:pt>
                <c:pt idx="78">
                  <c:v>42082</c:v>
                </c:pt>
                <c:pt idx="79">
                  <c:v>42083</c:v>
                </c:pt>
                <c:pt idx="80">
                  <c:v>42084</c:v>
                </c:pt>
                <c:pt idx="81">
                  <c:v>42085</c:v>
                </c:pt>
                <c:pt idx="82">
                  <c:v>42086</c:v>
                </c:pt>
                <c:pt idx="83">
                  <c:v>42087</c:v>
                </c:pt>
                <c:pt idx="84">
                  <c:v>42088</c:v>
                </c:pt>
                <c:pt idx="85">
                  <c:v>42089</c:v>
                </c:pt>
                <c:pt idx="86">
                  <c:v>42090</c:v>
                </c:pt>
                <c:pt idx="87">
                  <c:v>42091</c:v>
                </c:pt>
                <c:pt idx="88">
                  <c:v>42092</c:v>
                </c:pt>
                <c:pt idx="89">
                  <c:v>42093</c:v>
                </c:pt>
                <c:pt idx="90">
                  <c:v>42094</c:v>
                </c:pt>
                <c:pt idx="91">
                  <c:v>42095</c:v>
                </c:pt>
                <c:pt idx="92">
                  <c:v>42096</c:v>
                </c:pt>
                <c:pt idx="93">
                  <c:v>42097</c:v>
                </c:pt>
                <c:pt idx="94">
                  <c:v>42098</c:v>
                </c:pt>
                <c:pt idx="95">
                  <c:v>42099</c:v>
                </c:pt>
                <c:pt idx="96">
                  <c:v>42100</c:v>
                </c:pt>
                <c:pt idx="97">
                  <c:v>42101</c:v>
                </c:pt>
                <c:pt idx="98">
                  <c:v>42102</c:v>
                </c:pt>
                <c:pt idx="99">
                  <c:v>42103</c:v>
                </c:pt>
                <c:pt idx="100">
                  <c:v>42104</c:v>
                </c:pt>
                <c:pt idx="101">
                  <c:v>42105</c:v>
                </c:pt>
                <c:pt idx="102">
                  <c:v>42106</c:v>
                </c:pt>
                <c:pt idx="103">
                  <c:v>42107</c:v>
                </c:pt>
                <c:pt idx="104">
                  <c:v>42108</c:v>
                </c:pt>
                <c:pt idx="105">
                  <c:v>42109</c:v>
                </c:pt>
                <c:pt idx="106">
                  <c:v>42110</c:v>
                </c:pt>
                <c:pt idx="107">
                  <c:v>42111</c:v>
                </c:pt>
                <c:pt idx="108">
                  <c:v>42112</c:v>
                </c:pt>
                <c:pt idx="109">
                  <c:v>42113</c:v>
                </c:pt>
                <c:pt idx="110">
                  <c:v>42114</c:v>
                </c:pt>
                <c:pt idx="111">
                  <c:v>42115</c:v>
                </c:pt>
                <c:pt idx="112">
                  <c:v>42116</c:v>
                </c:pt>
                <c:pt idx="113">
                  <c:v>42117</c:v>
                </c:pt>
                <c:pt idx="114">
                  <c:v>42118</c:v>
                </c:pt>
                <c:pt idx="115">
                  <c:v>42119</c:v>
                </c:pt>
                <c:pt idx="116">
                  <c:v>42120</c:v>
                </c:pt>
                <c:pt idx="117">
                  <c:v>42121</c:v>
                </c:pt>
                <c:pt idx="118">
                  <c:v>42122</c:v>
                </c:pt>
                <c:pt idx="119">
                  <c:v>42123</c:v>
                </c:pt>
                <c:pt idx="120">
                  <c:v>42124</c:v>
                </c:pt>
                <c:pt idx="121">
                  <c:v>42125</c:v>
                </c:pt>
                <c:pt idx="122">
                  <c:v>42126</c:v>
                </c:pt>
                <c:pt idx="123">
                  <c:v>42127</c:v>
                </c:pt>
                <c:pt idx="124">
                  <c:v>42128</c:v>
                </c:pt>
                <c:pt idx="125">
                  <c:v>42129</c:v>
                </c:pt>
                <c:pt idx="126">
                  <c:v>42130</c:v>
                </c:pt>
                <c:pt idx="127">
                  <c:v>42131</c:v>
                </c:pt>
                <c:pt idx="128">
                  <c:v>42132</c:v>
                </c:pt>
                <c:pt idx="129">
                  <c:v>42133</c:v>
                </c:pt>
                <c:pt idx="130">
                  <c:v>42134</c:v>
                </c:pt>
                <c:pt idx="131">
                  <c:v>42135</c:v>
                </c:pt>
                <c:pt idx="132">
                  <c:v>42136</c:v>
                </c:pt>
                <c:pt idx="133">
                  <c:v>42137</c:v>
                </c:pt>
                <c:pt idx="134">
                  <c:v>42138</c:v>
                </c:pt>
                <c:pt idx="135">
                  <c:v>42139</c:v>
                </c:pt>
                <c:pt idx="136">
                  <c:v>42140</c:v>
                </c:pt>
                <c:pt idx="137">
                  <c:v>42141</c:v>
                </c:pt>
                <c:pt idx="138">
                  <c:v>42142</c:v>
                </c:pt>
                <c:pt idx="139">
                  <c:v>42143</c:v>
                </c:pt>
                <c:pt idx="140">
                  <c:v>42144</c:v>
                </c:pt>
                <c:pt idx="141">
                  <c:v>42145</c:v>
                </c:pt>
                <c:pt idx="142">
                  <c:v>42146</c:v>
                </c:pt>
                <c:pt idx="143">
                  <c:v>42147</c:v>
                </c:pt>
                <c:pt idx="144">
                  <c:v>42148</c:v>
                </c:pt>
                <c:pt idx="145">
                  <c:v>42149</c:v>
                </c:pt>
                <c:pt idx="146">
                  <c:v>42150</c:v>
                </c:pt>
                <c:pt idx="147">
                  <c:v>42151</c:v>
                </c:pt>
                <c:pt idx="148">
                  <c:v>42152</c:v>
                </c:pt>
                <c:pt idx="149">
                  <c:v>42153</c:v>
                </c:pt>
                <c:pt idx="150">
                  <c:v>42154</c:v>
                </c:pt>
                <c:pt idx="151">
                  <c:v>42155</c:v>
                </c:pt>
                <c:pt idx="152">
                  <c:v>42156</c:v>
                </c:pt>
                <c:pt idx="153">
                  <c:v>42157</c:v>
                </c:pt>
                <c:pt idx="154">
                  <c:v>42158</c:v>
                </c:pt>
                <c:pt idx="155">
                  <c:v>42159</c:v>
                </c:pt>
                <c:pt idx="156">
                  <c:v>42160</c:v>
                </c:pt>
                <c:pt idx="157">
                  <c:v>42161</c:v>
                </c:pt>
                <c:pt idx="158">
                  <c:v>42162</c:v>
                </c:pt>
                <c:pt idx="159">
                  <c:v>42163</c:v>
                </c:pt>
                <c:pt idx="160">
                  <c:v>42164</c:v>
                </c:pt>
                <c:pt idx="161">
                  <c:v>42165</c:v>
                </c:pt>
                <c:pt idx="162">
                  <c:v>42166</c:v>
                </c:pt>
                <c:pt idx="163">
                  <c:v>42167</c:v>
                </c:pt>
                <c:pt idx="164">
                  <c:v>42168</c:v>
                </c:pt>
                <c:pt idx="165">
                  <c:v>42169</c:v>
                </c:pt>
                <c:pt idx="166">
                  <c:v>42170</c:v>
                </c:pt>
                <c:pt idx="167">
                  <c:v>42171</c:v>
                </c:pt>
                <c:pt idx="168">
                  <c:v>42172</c:v>
                </c:pt>
                <c:pt idx="169">
                  <c:v>42173</c:v>
                </c:pt>
                <c:pt idx="170">
                  <c:v>42174</c:v>
                </c:pt>
                <c:pt idx="171">
                  <c:v>42175</c:v>
                </c:pt>
                <c:pt idx="172">
                  <c:v>42176</c:v>
                </c:pt>
                <c:pt idx="173">
                  <c:v>42177</c:v>
                </c:pt>
                <c:pt idx="174">
                  <c:v>42178</c:v>
                </c:pt>
                <c:pt idx="175">
                  <c:v>42179</c:v>
                </c:pt>
                <c:pt idx="176">
                  <c:v>42180</c:v>
                </c:pt>
                <c:pt idx="177">
                  <c:v>42181</c:v>
                </c:pt>
                <c:pt idx="178">
                  <c:v>42182</c:v>
                </c:pt>
                <c:pt idx="179">
                  <c:v>42183</c:v>
                </c:pt>
                <c:pt idx="180">
                  <c:v>42184</c:v>
                </c:pt>
                <c:pt idx="181">
                  <c:v>42185</c:v>
                </c:pt>
                <c:pt idx="182">
                  <c:v>42186</c:v>
                </c:pt>
                <c:pt idx="183">
                  <c:v>42187</c:v>
                </c:pt>
                <c:pt idx="184">
                  <c:v>42188</c:v>
                </c:pt>
                <c:pt idx="185">
                  <c:v>42189</c:v>
                </c:pt>
                <c:pt idx="186">
                  <c:v>42190</c:v>
                </c:pt>
                <c:pt idx="187">
                  <c:v>42191</c:v>
                </c:pt>
                <c:pt idx="188">
                  <c:v>42192</c:v>
                </c:pt>
                <c:pt idx="189">
                  <c:v>42193</c:v>
                </c:pt>
                <c:pt idx="190">
                  <c:v>42194</c:v>
                </c:pt>
                <c:pt idx="191">
                  <c:v>42195</c:v>
                </c:pt>
                <c:pt idx="192">
                  <c:v>42196</c:v>
                </c:pt>
                <c:pt idx="193">
                  <c:v>42197</c:v>
                </c:pt>
                <c:pt idx="194">
                  <c:v>42198</c:v>
                </c:pt>
                <c:pt idx="195">
                  <c:v>42199</c:v>
                </c:pt>
                <c:pt idx="196">
                  <c:v>42200</c:v>
                </c:pt>
                <c:pt idx="197">
                  <c:v>42201</c:v>
                </c:pt>
                <c:pt idx="198">
                  <c:v>42202</c:v>
                </c:pt>
                <c:pt idx="199">
                  <c:v>42203</c:v>
                </c:pt>
                <c:pt idx="200">
                  <c:v>42204</c:v>
                </c:pt>
                <c:pt idx="201">
                  <c:v>42205</c:v>
                </c:pt>
                <c:pt idx="202">
                  <c:v>42206</c:v>
                </c:pt>
                <c:pt idx="203">
                  <c:v>42207</c:v>
                </c:pt>
                <c:pt idx="204">
                  <c:v>42208</c:v>
                </c:pt>
                <c:pt idx="205">
                  <c:v>42209</c:v>
                </c:pt>
                <c:pt idx="206">
                  <c:v>42210</c:v>
                </c:pt>
                <c:pt idx="207">
                  <c:v>42211</c:v>
                </c:pt>
                <c:pt idx="208">
                  <c:v>42212</c:v>
                </c:pt>
                <c:pt idx="209">
                  <c:v>42213</c:v>
                </c:pt>
                <c:pt idx="210">
                  <c:v>42214</c:v>
                </c:pt>
                <c:pt idx="211">
                  <c:v>42215</c:v>
                </c:pt>
                <c:pt idx="212">
                  <c:v>42216</c:v>
                </c:pt>
                <c:pt idx="213">
                  <c:v>42217</c:v>
                </c:pt>
                <c:pt idx="214">
                  <c:v>42218</c:v>
                </c:pt>
                <c:pt idx="215">
                  <c:v>42219</c:v>
                </c:pt>
                <c:pt idx="216">
                  <c:v>42220</c:v>
                </c:pt>
                <c:pt idx="217">
                  <c:v>42221</c:v>
                </c:pt>
                <c:pt idx="218">
                  <c:v>42222</c:v>
                </c:pt>
                <c:pt idx="219">
                  <c:v>42223</c:v>
                </c:pt>
                <c:pt idx="220">
                  <c:v>42224</c:v>
                </c:pt>
                <c:pt idx="221">
                  <c:v>42225</c:v>
                </c:pt>
                <c:pt idx="222">
                  <c:v>42226</c:v>
                </c:pt>
                <c:pt idx="223">
                  <c:v>42227</c:v>
                </c:pt>
                <c:pt idx="224">
                  <c:v>42228</c:v>
                </c:pt>
                <c:pt idx="225">
                  <c:v>42229</c:v>
                </c:pt>
                <c:pt idx="226">
                  <c:v>42230</c:v>
                </c:pt>
                <c:pt idx="227">
                  <c:v>42231</c:v>
                </c:pt>
                <c:pt idx="228">
                  <c:v>42232</c:v>
                </c:pt>
                <c:pt idx="229">
                  <c:v>42233</c:v>
                </c:pt>
                <c:pt idx="230">
                  <c:v>42234</c:v>
                </c:pt>
                <c:pt idx="231">
                  <c:v>42235</c:v>
                </c:pt>
                <c:pt idx="232">
                  <c:v>42236</c:v>
                </c:pt>
                <c:pt idx="233">
                  <c:v>42237</c:v>
                </c:pt>
                <c:pt idx="234">
                  <c:v>42238</c:v>
                </c:pt>
                <c:pt idx="235">
                  <c:v>42239</c:v>
                </c:pt>
                <c:pt idx="236">
                  <c:v>42240</c:v>
                </c:pt>
                <c:pt idx="237">
                  <c:v>42241</c:v>
                </c:pt>
                <c:pt idx="238">
                  <c:v>42242</c:v>
                </c:pt>
                <c:pt idx="239">
                  <c:v>42243</c:v>
                </c:pt>
                <c:pt idx="240">
                  <c:v>42244</c:v>
                </c:pt>
                <c:pt idx="241">
                  <c:v>42245</c:v>
                </c:pt>
                <c:pt idx="242">
                  <c:v>42246</c:v>
                </c:pt>
                <c:pt idx="243">
                  <c:v>42247</c:v>
                </c:pt>
                <c:pt idx="244">
                  <c:v>42248</c:v>
                </c:pt>
                <c:pt idx="245">
                  <c:v>42249</c:v>
                </c:pt>
                <c:pt idx="246">
                  <c:v>42250</c:v>
                </c:pt>
                <c:pt idx="247">
                  <c:v>42251</c:v>
                </c:pt>
                <c:pt idx="248">
                  <c:v>42252</c:v>
                </c:pt>
                <c:pt idx="249">
                  <c:v>42253</c:v>
                </c:pt>
                <c:pt idx="250">
                  <c:v>42254</c:v>
                </c:pt>
                <c:pt idx="251">
                  <c:v>42255</c:v>
                </c:pt>
                <c:pt idx="252">
                  <c:v>42256</c:v>
                </c:pt>
                <c:pt idx="253">
                  <c:v>42257</c:v>
                </c:pt>
                <c:pt idx="254">
                  <c:v>42258</c:v>
                </c:pt>
                <c:pt idx="255">
                  <c:v>42259</c:v>
                </c:pt>
                <c:pt idx="256">
                  <c:v>42260</c:v>
                </c:pt>
                <c:pt idx="257">
                  <c:v>42261</c:v>
                </c:pt>
                <c:pt idx="258">
                  <c:v>42262</c:v>
                </c:pt>
                <c:pt idx="259">
                  <c:v>42263</c:v>
                </c:pt>
                <c:pt idx="260">
                  <c:v>42264</c:v>
                </c:pt>
                <c:pt idx="261">
                  <c:v>42265</c:v>
                </c:pt>
                <c:pt idx="262">
                  <c:v>42266</c:v>
                </c:pt>
                <c:pt idx="263">
                  <c:v>42267</c:v>
                </c:pt>
                <c:pt idx="264">
                  <c:v>42268</c:v>
                </c:pt>
                <c:pt idx="265">
                  <c:v>42269</c:v>
                </c:pt>
                <c:pt idx="266">
                  <c:v>42270</c:v>
                </c:pt>
                <c:pt idx="267">
                  <c:v>42271</c:v>
                </c:pt>
                <c:pt idx="268">
                  <c:v>42272</c:v>
                </c:pt>
                <c:pt idx="269">
                  <c:v>42273</c:v>
                </c:pt>
                <c:pt idx="270">
                  <c:v>42274</c:v>
                </c:pt>
                <c:pt idx="271">
                  <c:v>42275</c:v>
                </c:pt>
                <c:pt idx="272">
                  <c:v>42276</c:v>
                </c:pt>
                <c:pt idx="273">
                  <c:v>42277</c:v>
                </c:pt>
                <c:pt idx="274">
                  <c:v>42278</c:v>
                </c:pt>
                <c:pt idx="275">
                  <c:v>42279</c:v>
                </c:pt>
                <c:pt idx="276">
                  <c:v>42280</c:v>
                </c:pt>
                <c:pt idx="277">
                  <c:v>42281</c:v>
                </c:pt>
                <c:pt idx="278">
                  <c:v>42282</c:v>
                </c:pt>
                <c:pt idx="279">
                  <c:v>42283</c:v>
                </c:pt>
                <c:pt idx="280">
                  <c:v>42284</c:v>
                </c:pt>
                <c:pt idx="281">
                  <c:v>42285</c:v>
                </c:pt>
                <c:pt idx="282">
                  <c:v>42286</c:v>
                </c:pt>
                <c:pt idx="283">
                  <c:v>42287</c:v>
                </c:pt>
                <c:pt idx="284">
                  <c:v>42288</c:v>
                </c:pt>
                <c:pt idx="285">
                  <c:v>42289</c:v>
                </c:pt>
                <c:pt idx="286">
                  <c:v>42290</c:v>
                </c:pt>
                <c:pt idx="287">
                  <c:v>42291</c:v>
                </c:pt>
                <c:pt idx="288">
                  <c:v>42292</c:v>
                </c:pt>
                <c:pt idx="289">
                  <c:v>42293</c:v>
                </c:pt>
                <c:pt idx="290">
                  <c:v>42294</c:v>
                </c:pt>
                <c:pt idx="291">
                  <c:v>42295</c:v>
                </c:pt>
                <c:pt idx="292">
                  <c:v>42296</c:v>
                </c:pt>
                <c:pt idx="293">
                  <c:v>42297</c:v>
                </c:pt>
                <c:pt idx="294">
                  <c:v>42298</c:v>
                </c:pt>
                <c:pt idx="295">
                  <c:v>42299</c:v>
                </c:pt>
                <c:pt idx="296">
                  <c:v>42300</c:v>
                </c:pt>
                <c:pt idx="297">
                  <c:v>42301</c:v>
                </c:pt>
                <c:pt idx="298">
                  <c:v>42302</c:v>
                </c:pt>
                <c:pt idx="299">
                  <c:v>42303</c:v>
                </c:pt>
                <c:pt idx="300">
                  <c:v>42304</c:v>
                </c:pt>
                <c:pt idx="301">
                  <c:v>42305</c:v>
                </c:pt>
                <c:pt idx="302">
                  <c:v>42306</c:v>
                </c:pt>
                <c:pt idx="303">
                  <c:v>42307</c:v>
                </c:pt>
                <c:pt idx="304">
                  <c:v>42308</c:v>
                </c:pt>
                <c:pt idx="305">
                  <c:v>42309</c:v>
                </c:pt>
                <c:pt idx="306">
                  <c:v>42310</c:v>
                </c:pt>
                <c:pt idx="307">
                  <c:v>42311</c:v>
                </c:pt>
                <c:pt idx="308">
                  <c:v>42312</c:v>
                </c:pt>
                <c:pt idx="309">
                  <c:v>42313</c:v>
                </c:pt>
                <c:pt idx="310">
                  <c:v>42314</c:v>
                </c:pt>
                <c:pt idx="311">
                  <c:v>42315</c:v>
                </c:pt>
                <c:pt idx="312">
                  <c:v>42316</c:v>
                </c:pt>
                <c:pt idx="313">
                  <c:v>42317</c:v>
                </c:pt>
                <c:pt idx="314">
                  <c:v>42318</c:v>
                </c:pt>
                <c:pt idx="315">
                  <c:v>42319</c:v>
                </c:pt>
                <c:pt idx="316">
                  <c:v>42320</c:v>
                </c:pt>
                <c:pt idx="317">
                  <c:v>42321</c:v>
                </c:pt>
                <c:pt idx="318">
                  <c:v>42322</c:v>
                </c:pt>
                <c:pt idx="319">
                  <c:v>42323</c:v>
                </c:pt>
                <c:pt idx="320">
                  <c:v>42324</c:v>
                </c:pt>
                <c:pt idx="321">
                  <c:v>42325</c:v>
                </c:pt>
                <c:pt idx="322">
                  <c:v>42326</c:v>
                </c:pt>
                <c:pt idx="323">
                  <c:v>42327</c:v>
                </c:pt>
                <c:pt idx="324">
                  <c:v>42328</c:v>
                </c:pt>
                <c:pt idx="325">
                  <c:v>42329</c:v>
                </c:pt>
                <c:pt idx="326">
                  <c:v>42330</c:v>
                </c:pt>
                <c:pt idx="327">
                  <c:v>42331</c:v>
                </c:pt>
                <c:pt idx="328">
                  <c:v>42332</c:v>
                </c:pt>
                <c:pt idx="329">
                  <c:v>42333</c:v>
                </c:pt>
                <c:pt idx="330">
                  <c:v>42334</c:v>
                </c:pt>
                <c:pt idx="331">
                  <c:v>42335</c:v>
                </c:pt>
                <c:pt idx="332">
                  <c:v>42336</c:v>
                </c:pt>
                <c:pt idx="333">
                  <c:v>42337</c:v>
                </c:pt>
                <c:pt idx="334">
                  <c:v>42338</c:v>
                </c:pt>
                <c:pt idx="335">
                  <c:v>42339</c:v>
                </c:pt>
                <c:pt idx="336">
                  <c:v>42340</c:v>
                </c:pt>
                <c:pt idx="337">
                  <c:v>42341</c:v>
                </c:pt>
                <c:pt idx="338">
                  <c:v>42342</c:v>
                </c:pt>
                <c:pt idx="339">
                  <c:v>42343</c:v>
                </c:pt>
                <c:pt idx="340">
                  <c:v>42344</c:v>
                </c:pt>
                <c:pt idx="341">
                  <c:v>42345</c:v>
                </c:pt>
                <c:pt idx="342">
                  <c:v>42346</c:v>
                </c:pt>
                <c:pt idx="343">
                  <c:v>42347</c:v>
                </c:pt>
                <c:pt idx="344">
                  <c:v>42348</c:v>
                </c:pt>
                <c:pt idx="345">
                  <c:v>42349</c:v>
                </c:pt>
                <c:pt idx="346">
                  <c:v>42350</c:v>
                </c:pt>
                <c:pt idx="347">
                  <c:v>42351</c:v>
                </c:pt>
                <c:pt idx="348">
                  <c:v>42352</c:v>
                </c:pt>
                <c:pt idx="349">
                  <c:v>42353</c:v>
                </c:pt>
                <c:pt idx="350">
                  <c:v>42354</c:v>
                </c:pt>
                <c:pt idx="351">
                  <c:v>42355</c:v>
                </c:pt>
                <c:pt idx="352">
                  <c:v>42356</c:v>
                </c:pt>
                <c:pt idx="353">
                  <c:v>42357</c:v>
                </c:pt>
                <c:pt idx="354">
                  <c:v>42358</c:v>
                </c:pt>
                <c:pt idx="355">
                  <c:v>42359</c:v>
                </c:pt>
                <c:pt idx="356">
                  <c:v>42360</c:v>
                </c:pt>
                <c:pt idx="357">
                  <c:v>42361</c:v>
                </c:pt>
                <c:pt idx="358">
                  <c:v>42362</c:v>
                </c:pt>
                <c:pt idx="359">
                  <c:v>42363</c:v>
                </c:pt>
                <c:pt idx="360">
                  <c:v>42364</c:v>
                </c:pt>
                <c:pt idx="361">
                  <c:v>42365</c:v>
                </c:pt>
                <c:pt idx="362">
                  <c:v>42366</c:v>
                </c:pt>
                <c:pt idx="363">
                  <c:v>42367</c:v>
                </c:pt>
                <c:pt idx="364">
                  <c:v>42368</c:v>
                </c:pt>
                <c:pt idx="365">
                  <c:v>42369</c:v>
                </c:pt>
              </c:numCache>
            </c:numRef>
          </c:cat>
          <c:val>
            <c:numRef>
              <c:f>'Daily Charts'!$F$3:$F$368</c:f>
              <c:numCache>
                <c:formatCode>#,##0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-15796</c:v>
                </c:pt>
                <c:pt idx="183">
                  <c:v>-17414</c:v>
                </c:pt>
                <c:pt idx="184">
                  <c:v>-16176</c:v>
                </c:pt>
                <c:pt idx="185">
                  <c:v>-14930</c:v>
                </c:pt>
                <c:pt idx="186">
                  <c:v>-14525</c:v>
                </c:pt>
                <c:pt idx="187">
                  <c:v>-17139</c:v>
                </c:pt>
                <c:pt idx="188">
                  <c:v>-14864</c:v>
                </c:pt>
                <c:pt idx="189">
                  <c:v>-14067</c:v>
                </c:pt>
                <c:pt idx="190">
                  <c:v>-14170</c:v>
                </c:pt>
                <c:pt idx="191">
                  <c:v>-13665</c:v>
                </c:pt>
                <c:pt idx="192">
                  <c:v>-11899</c:v>
                </c:pt>
                <c:pt idx="193">
                  <c:v>-12921</c:v>
                </c:pt>
                <c:pt idx="194">
                  <c:v>-14303</c:v>
                </c:pt>
                <c:pt idx="195">
                  <c:v>-15903</c:v>
                </c:pt>
                <c:pt idx="196">
                  <c:v>-15040</c:v>
                </c:pt>
                <c:pt idx="197">
                  <c:v>-12813</c:v>
                </c:pt>
                <c:pt idx="198">
                  <c:v>-15068</c:v>
                </c:pt>
                <c:pt idx="199">
                  <c:v>-16069</c:v>
                </c:pt>
                <c:pt idx="200">
                  <c:v>-14000</c:v>
                </c:pt>
                <c:pt idx="201">
                  <c:v>-17326</c:v>
                </c:pt>
                <c:pt idx="202">
                  <c:v>-16880</c:v>
                </c:pt>
                <c:pt idx="203">
                  <c:v>-16501</c:v>
                </c:pt>
                <c:pt idx="204">
                  <c:v>-16243</c:v>
                </c:pt>
                <c:pt idx="205">
                  <c:v>-16576</c:v>
                </c:pt>
                <c:pt idx="206">
                  <c:v>-16131</c:v>
                </c:pt>
                <c:pt idx="207">
                  <c:v>-15340</c:v>
                </c:pt>
                <c:pt idx="208">
                  <c:v>-16829</c:v>
                </c:pt>
                <c:pt idx="209">
                  <c:v>-18469</c:v>
                </c:pt>
                <c:pt idx="210">
                  <c:v>-16340</c:v>
                </c:pt>
                <c:pt idx="211">
                  <c:v>-16478</c:v>
                </c:pt>
                <c:pt idx="212">
                  <c:v>-15045</c:v>
                </c:pt>
                <c:pt idx="213">
                  <c:v>-14806</c:v>
                </c:pt>
                <c:pt idx="214">
                  <c:v>-14389</c:v>
                </c:pt>
                <c:pt idx="215">
                  <c:v>-14367</c:v>
                </c:pt>
                <c:pt idx="216">
                  <c:v>-14760</c:v>
                </c:pt>
                <c:pt idx="217">
                  <c:v>-14691</c:v>
                </c:pt>
                <c:pt idx="218">
                  <c:v>-15297</c:v>
                </c:pt>
                <c:pt idx="219">
                  <c:v>-15002</c:v>
                </c:pt>
                <c:pt idx="220">
                  <c:v>-13765</c:v>
                </c:pt>
                <c:pt idx="221">
                  <c:v>-11628</c:v>
                </c:pt>
                <c:pt idx="222">
                  <c:v>-14048</c:v>
                </c:pt>
                <c:pt idx="223">
                  <c:v>-13991</c:v>
                </c:pt>
                <c:pt idx="224">
                  <c:v>-13731</c:v>
                </c:pt>
                <c:pt idx="225">
                  <c:v>-14091</c:v>
                </c:pt>
                <c:pt idx="226">
                  <c:v>-14263</c:v>
                </c:pt>
                <c:pt idx="227">
                  <c:v>-14955</c:v>
                </c:pt>
                <c:pt idx="228">
                  <c:v>-12833</c:v>
                </c:pt>
                <c:pt idx="229">
                  <c:v>-15187</c:v>
                </c:pt>
                <c:pt idx="230">
                  <c:v>-15447</c:v>
                </c:pt>
                <c:pt idx="231">
                  <c:v>-15556</c:v>
                </c:pt>
                <c:pt idx="232">
                  <c:v>-14311</c:v>
                </c:pt>
                <c:pt idx="233">
                  <c:v>-14658</c:v>
                </c:pt>
                <c:pt idx="234">
                  <c:v>-13874</c:v>
                </c:pt>
                <c:pt idx="235">
                  <c:v>-11681</c:v>
                </c:pt>
                <c:pt idx="236">
                  <c:v>-11931</c:v>
                </c:pt>
                <c:pt idx="237">
                  <c:v>-13144</c:v>
                </c:pt>
                <c:pt idx="238">
                  <c:v>-13904</c:v>
                </c:pt>
                <c:pt idx="239">
                  <c:v>-14385</c:v>
                </c:pt>
                <c:pt idx="240">
                  <c:v>-14477</c:v>
                </c:pt>
                <c:pt idx="241">
                  <c:v>-13230</c:v>
                </c:pt>
                <c:pt idx="242">
                  <c:v>-12797</c:v>
                </c:pt>
                <c:pt idx="243">
                  <c:v>-14370</c:v>
                </c:pt>
                <c:pt idx="244">
                  <c:v>-14339</c:v>
                </c:pt>
                <c:pt idx="245">
                  <c:v>-14176</c:v>
                </c:pt>
                <c:pt idx="246">
                  <c:v>-13357</c:v>
                </c:pt>
                <c:pt idx="247">
                  <c:v>-12649</c:v>
                </c:pt>
                <c:pt idx="248">
                  <c:v>-10346</c:v>
                </c:pt>
                <c:pt idx="249">
                  <c:v>-9322</c:v>
                </c:pt>
                <c:pt idx="250">
                  <c:v>-9799</c:v>
                </c:pt>
                <c:pt idx="251">
                  <c:v>-10848</c:v>
                </c:pt>
                <c:pt idx="252">
                  <c:v>-11858</c:v>
                </c:pt>
                <c:pt idx="253">
                  <c:v>-11995</c:v>
                </c:pt>
                <c:pt idx="254">
                  <c:v>-9159</c:v>
                </c:pt>
                <c:pt idx="255">
                  <c:v>-9122</c:v>
                </c:pt>
                <c:pt idx="256">
                  <c:v>-9193</c:v>
                </c:pt>
                <c:pt idx="257">
                  <c:v>-10095</c:v>
                </c:pt>
                <c:pt idx="258">
                  <c:v>-9954</c:v>
                </c:pt>
                <c:pt idx="259">
                  <c:v>-12963</c:v>
                </c:pt>
                <c:pt idx="260">
                  <c:v>-12716</c:v>
                </c:pt>
                <c:pt idx="261">
                  <c:v>-12882</c:v>
                </c:pt>
                <c:pt idx="262">
                  <c:v>-11570</c:v>
                </c:pt>
                <c:pt idx="263">
                  <c:v>-9882</c:v>
                </c:pt>
                <c:pt idx="264">
                  <c:v>-11743</c:v>
                </c:pt>
                <c:pt idx="265">
                  <c:v>-11979</c:v>
                </c:pt>
                <c:pt idx="266">
                  <c:v>-12219</c:v>
                </c:pt>
                <c:pt idx="267">
                  <c:v>-10145</c:v>
                </c:pt>
                <c:pt idx="268">
                  <c:v>-9672</c:v>
                </c:pt>
                <c:pt idx="269">
                  <c:v>-9549</c:v>
                </c:pt>
                <c:pt idx="270">
                  <c:v>-8273</c:v>
                </c:pt>
                <c:pt idx="271">
                  <c:v>-10902</c:v>
                </c:pt>
                <c:pt idx="272">
                  <c:v>-10948</c:v>
                </c:pt>
                <c:pt idx="273">
                  <c:v>-12039</c:v>
                </c:pt>
                <c:pt idx="274">
                  <c:v>-10822</c:v>
                </c:pt>
                <c:pt idx="275">
                  <c:v>-11293</c:v>
                </c:pt>
                <c:pt idx="276">
                  <c:v>-11077</c:v>
                </c:pt>
                <c:pt idx="277">
                  <c:v>-7751</c:v>
                </c:pt>
                <c:pt idx="278">
                  <c:v>-10047</c:v>
                </c:pt>
                <c:pt idx="279">
                  <c:v>-10413</c:v>
                </c:pt>
                <c:pt idx="280">
                  <c:v>-10284</c:v>
                </c:pt>
                <c:pt idx="281">
                  <c:v>-8894</c:v>
                </c:pt>
                <c:pt idx="282">
                  <c:v>-9061</c:v>
                </c:pt>
                <c:pt idx="283">
                  <c:v>-8090</c:v>
                </c:pt>
                <c:pt idx="284">
                  <c:v>-8749</c:v>
                </c:pt>
                <c:pt idx="285">
                  <c:v>-9931</c:v>
                </c:pt>
                <c:pt idx="286">
                  <c:v>-10268</c:v>
                </c:pt>
                <c:pt idx="287">
                  <c:v>-10753</c:v>
                </c:pt>
                <c:pt idx="288">
                  <c:v>-10522</c:v>
                </c:pt>
                <c:pt idx="289">
                  <c:v>-11196</c:v>
                </c:pt>
                <c:pt idx="290">
                  <c:v>-11320</c:v>
                </c:pt>
                <c:pt idx="291">
                  <c:v>-10950</c:v>
                </c:pt>
                <c:pt idx="292">
                  <c:v>-12493</c:v>
                </c:pt>
                <c:pt idx="293">
                  <c:v>-12715</c:v>
                </c:pt>
                <c:pt idx="294">
                  <c:v>-12185</c:v>
                </c:pt>
                <c:pt idx="295">
                  <c:v>-11929</c:v>
                </c:pt>
                <c:pt idx="296">
                  <c:v>-11863</c:v>
                </c:pt>
                <c:pt idx="297">
                  <c:v>-11364</c:v>
                </c:pt>
                <c:pt idx="298">
                  <c:v>-10182</c:v>
                </c:pt>
                <c:pt idx="299">
                  <c:v>-12080</c:v>
                </c:pt>
                <c:pt idx="300">
                  <c:v>-12549</c:v>
                </c:pt>
                <c:pt idx="301">
                  <c:v>-12176</c:v>
                </c:pt>
                <c:pt idx="302">
                  <c:v>-11957</c:v>
                </c:pt>
                <c:pt idx="303">
                  <c:v>-11661</c:v>
                </c:pt>
                <c:pt idx="304">
                  <c:v>-11113</c:v>
                </c:pt>
                <c:pt idx="305">
                  <c:v>-11004</c:v>
                </c:pt>
                <c:pt idx="306">
                  <c:v>-12179</c:v>
                </c:pt>
                <c:pt idx="307">
                  <c:v>-12322</c:v>
                </c:pt>
                <c:pt idx="308">
                  <c:v>-11994</c:v>
                </c:pt>
                <c:pt idx="309">
                  <c:v>-11933</c:v>
                </c:pt>
                <c:pt idx="310">
                  <c:v>-12023</c:v>
                </c:pt>
                <c:pt idx="311">
                  <c:v>-11048</c:v>
                </c:pt>
                <c:pt idx="312">
                  <c:v>-10290</c:v>
                </c:pt>
                <c:pt idx="313">
                  <c:v>-11883</c:v>
                </c:pt>
                <c:pt idx="314">
                  <c:v>-12018</c:v>
                </c:pt>
                <c:pt idx="315">
                  <c:v>-11859</c:v>
                </c:pt>
                <c:pt idx="316">
                  <c:v>-12410</c:v>
                </c:pt>
                <c:pt idx="317">
                  <c:v>-12121</c:v>
                </c:pt>
                <c:pt idx="318">
                  <c:v>-11485</c:v>
                </c:pt>
                <c:pt idx="319">
                  <c:v>-10789</c:v>
                </c:pt>
                <c:pt idx="320">
                  <c:v>-12372</c:v>
                </c:pt>
                <c:pt idx="321">
                  <c:v>-13996</c:v>
                </c:pt>
                <c:pt idx="322">
                  <c:v>-13194</c:v>
                </c:pt>
                <c:pt idx="323">
                  <c:v>-12844</c:v>
                </c:pt>
                <c:pt idx="324">
                  <c:v>-11696</c:v>
                </c:pt>
                <c:pt idx="325">
                  <c:v>-11159</c:v>
                </c:pt>
                <c:pt idx="326">
                  <c:v>-11532</c:v>
                </c:pt>
                <c:pt idx="327">
                  <c:v>-12458</c:v>
                </c:pt>
                <c:pt idx="328">
                  <c:v>-11734</c:v>
                </c:pt>
                <c:pt idx="329">
                  <c:v>-11871</c:v>
                </c:pt>
                <c:pt idx="330">
                  <c:v>-10139</c:v>
                </c:pt>
                <c:pt idx="331">
                  <c:v>-10697</c:v>
                </c:pt>
                <c:pt idx="332">
                  <c:v>-12018</c:v>
                </c:pt>
                <c:pt idx="333">
                  <c:v>-10702</c:v>
                </c:pt>
                <c:pt idx="334">
                  <c:v>-12353</c:v>
                </c:pt>
                <c:pt idx="335">
                  <c:v>-13756</c:v>
                </c:pt>
                <c:pt idx="336">
                  <c:v>-14394</c:v>
                </c:pt>
                <c:pt idx="337">
                  <c:v>-14145</c:v>
                </c:pt>
                <c:pt idx="338">
                  <c:v>-13999</c:v>
                </c:pt>
                <c:pt idx="339">
                  <c:v>-12619</c:v>
                </c:pt>
                <c:pt idx="340">
                  <c:v>-11527</c:v>
                </c:pt>
                <c:pt idx="341">
                  <c:v>-11641</c:v>
                </c:pt>
                <c:pt idx="342">
                  <c:v>-10919</c:v>
                </c:pt>
                <c:pt idx="343">
                  <c:v>-11645</c:v>
                </c:pt>
                <c:pt idx="344">
                  <c:v>-12121</c:v>
                </c:pt>
                <c:pt idx="345">
                  <c:v>-11834</c:v>
                </c:pt>
                <c:pt idx="346">
                  <c:v>-11246</c:v>
                </c:pt>
                <c:pt idx="347">
                  <c:v>-11219</c:v>
                </c:pt>
                <c:pt idx="348">
                  <c:v>-11875</c:v>
                </c:pt>
                <c:pt idx="349">
                  <c:v>-13591</c:v>
                </c:pt>
                <c:pt idx="350">
                  <c:v>-13668</c:v>
                </c:pt>
                <c:pt idx="351">
                  <c:v>-13784</c:v>
                </c:pt>
                <c:pt idx="352">
                  <c:v>-14169</c:v>
                </c:pt>
                <c:pt idx="353">
                  <c:v>-12553</c:v>
                </c:pt>
                <c:pt idx="354">
                  <c:v>-10963</c:v>
                </c:pt>
                <c:pt idx="355">
                  <c:v>-12447</c:v>
                </c:pt>
                <c:pt idx="356">
                  <c:v>-13644</c:v>
                </c:pt>
                <c:pt idx="357">
                  <c:v>-13655</c:v>
                </c:pt>
                <c:pt idx="358">
                  <c:v>-12143</c:v>
                </c:pt>
                <c:pt idx="359">
                  <c:v>-10427</c:v>
                </c:pt>
                <c:pt idx="360">
                  <c:v>-12022</c:v>
                </c:pt>
                <c:pt idx="361">
                  <c:v>-12439</c:v>
                </c:pt>
                <c:pt idx="362">
                  <c:v>-12267</c:v>
                </c:pt>
                <c:pt idx="363">
                  <c:v>-14241</c:v>
                </c:pt>
                <c:pt idx="364">
                  <c:v>-13552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E-4F0B-949F-789B897F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5984"/>
        <c:axId val="37350000"/>
      </c:lineChart>
      <c:dateAx>
        <c:axId val="3735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d\ m/d/yy" sourceLinked="0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>
                <a:lumMod val="65000"/>
                <a:lumOff val="35000"/>
              </a:sys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0000"/>
        <c:crosses val="autoZero"/>
        <c:auto val="0"/>
        <c:lblOffset val="100"/>
        <c:baseTimeUnit val="days"/>
        <c:majorUnit val="2"/>
        <c:majorTimeUnit val="months"/>
        <c:minorUnit val="48"/>
      </c:dateAx>
      <c:valAx>
        <c:axId val="3735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Megawatthours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35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056461115792261"/>
          <c:y val="0.18629542060553217"/>
          <c:w val="0.24943534081825613"/>
          <c:h val="0.72961067366579191"/>
        </c:manualLayout>
      </c:layout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>
          <a:lumMod val="65000"/>
          <a:lumOff val="35000"/>
        </a:sysClr>
      </a:solidFill>
      <a:round/>
    </a:ln>
    <a:effectLst/>
  </c:spPr>
  <c:txPr>
    <a:bodyPr/>
    <a:lstStyle/>
    <a:p>
      <a:pPr>
        <a:defRPr sz="9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2382</xdr:colOff>
      <xdr:row>3</xdr:row>
      <xdr:rowOff>2382</xdr:rowOff>
    </xdr:from>
    <xdr:to>
      <xdr:col>32</xdr:col>
      <xdr:colOff>431007</xdr:colOff>
      <xdr:row>15</xdr:row>
      <xdr:rowOff>2382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18</xdr:row>
      <xdr:rowOff>0</xdr:rowOff>
    </xdr:from>
    <xdr:to>
      <xdr:col>32</xdr:col>
      <xdr:colOff>428625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45</xdr:col>
      <xdr:colOff>428625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32</xdr:col>
      <xdr:colOff>428625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45</xdr:col>
      <xdr:colOff>428625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0" y="2055018"/>
          <a:ext cx="7783581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b"/>
        <a:lstStyle xmlns:a="http://schemas.openxmlformats.org/drawingml/2006/main"/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2382</xdr:colOff>
      <xdr:row>3</xdr:row>
      <xdr:rowOff>2382</xdr:rowOff>
    </xdr:from>
    <xdr:to>
      <xdr:col>32</xdr:col>
      <xdr:colOff>431007</xdr:colOff>
      <xdr:row>15</xdr:row>
      <xdr:rowOff>2382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18</xdr:row>
      <xdr:rowOff>0</xdr:rowOff>
    </xdr:from>
    <xdr:to>
      <xdr:col>32</xdr:col>
      <xdr:colOff>428625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593912</xdr:colOff>
      <xdr:row>33</xdr:row>
      <xdr:rowOff>0</xdr:rowOff>
    </xdr:from>
    <xdr:to>
      <xdr:col>32</xdr:col>
      <xdr:colOff>417419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45</xdr:col>
      <xdr:colOff>428625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45</xdr:col>
      <xdr:colOff>428625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0" y="2055018"/>
          <a:ext cx="7783581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b"/>
        <a:lstStyle xmlns:a="http://schemas.openxmlformats.org/drawingml/2006/main"/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0.89896</cdr:y>
    </cdr:from>
    <cdr:to>
      <cdr:x>1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0" y="2055018"/>
          <a:ext cx="7743825" cy="2309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800"/>
            <a:t>Source: U.S. Energy Infomration Administration,</a:t>
          </a:r>
          <a:r>
            <a:rPr lang="en-US" sz="800" baseline="0"/>
            <a:t> Form </a:t>
          </a:r>
          <a:r>
            <a:rPr lang="en-US" sz="800"/>
            <a:t>EIA-930, 'Hourly and Daily Balancing Authority Operations</a:t>
          </a:r>
          <a:r>
            <a:rPr lang="en-US" sz="800" baseline="0"/>
            <a:t> Report'</a:t>
          </a:r>
          <a:endParaRPr lang="en-US" sz="8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4409"/>
  <sheetViews>
    <sheetView tabSelected="1" zoomScale="70" zoomScaleNormal="70" workbookViewId="0">
      <pane xSplit="4" ySplit="1" topLeftCell="E4390" activePane="bottomRight" state="frozen"/>
      <selection pane="topRight" activeCell="F1" sqref="F1"/>
      <selection pane="bottomLeft" activeCell="A2" sqref="A2"/>
      <selection pane="bottomRight" activeCell="A4410" sqref="A4410:XFD27577"/>
    </sheetView>
  </sheetViews>
  <sheetFormatPr defaultRowHeight="15"/>
  <cols>
    <col min="1" max="1" width="9" bestFit="1" customWidth="1"/>
    <col min="2" max="2" width="23" style="2" bestFit="1" customWidth="1"/>
    <col min="3" max="3" width="13.140625" style="1" bestFit="1" customWidth="1"/>
    <col min="4" max="4" width="5.85546875" bestFit="1" customWidth="1"/>
    <col min="5" max="5" width="23" style="2" bestFit="1" customWidth="1"/>
    <col min="6" max="6" width="17.85546875" style="8" bestFit="1" customWidth="1"/>
    <col min="7" max="7" width="14.5703125" style="16" bestFit="1" customWidth="1"/>
    <col min="8" max="11" width="7.7109375" style="23" customWidth="1"/>
    <col min="12" max="12" width="8.42578125" style="16" customWidth="1"/>
    <col min="13" max="13" width="12.7109375" style="16" customWidth="1"/>
    <col min="14" max="14" width="11.140625" style="16" bestFit="1" customWidth="1"/>
    <col min="15" max="20" width="7.7109375" style="23" customWidth="1"/>
    <col min="21" max="22" width="8.7109375" style="23" customWidth="1"/>
    <col min="23" max="23" width="9.28515625" bestFit="1" customWidth="1"/>
    <col min="24" max="24" width="9.28515625" customWidth="1"/>
    <col min="25" max="26" width="9.28515625" bestFit="1" customWidth="1"/>
    <col min="27" max="27" width="10" style="23" customWidth="1"/>
    <col min="28" max="36" width="7.7109375" style="23" customWidth="1"/>
    <col min="37" max="37" width="12.140625" customWidth="1"/>
    <col min="38" max="38" width="10.85546875" bestFit="1" customWidth="1"/>
    <col min="39" max="41" width="8.7109375" bestFit="1" customWidth="1"/>
    <col min="42" max="44" width="8.140625" customWidth="1"/>
    <col min="45" max="47" width="9" bestFit="1" customWidth="1"/>
    <col min="48" max="50" width="9.28515625" bestFit="1" customWidth="1"/>
    <col min="51" max="51" width="10.28515625" bestFit="1" customWidth="1"/>
    <col min="52" max="55" width="19.7109375" style="8" customWidth="1"/>
  </cols>
  <sheetData>
    <row r="1" spans="1:55" s="3" customFormat="1" ht="80.099999999999994" customHeight="1">
      <c r="A1" s="3" t="s">
        <v>5</v>
      </c>
      <c r="B1" s="24" t="s">
        <v>49</v>
      </c>
      <c r="C1" s="4" t="s">
        <v>216</v>
      </c>
      <c r="D1" s="3" t="s">
        <v>4</v>
      </c>
      <c r="E1" s="5" t="s">
        <v>23</v>
      </c>
      <c r="F1" s="7" t="s">
        <v>13</v>
      </c>
      <c r="G1" s="25" t="s">
        <v>217</v>
      </c>
      <c r="H1" s="19" t="s">
        <v>0</v>
      </c>
      <c r="I1" s="20" t="s">
        <v>1</v>
      </c>
      <c r="J1" s="20" t="s">
        <v>2</v>
      </c>
      <c r="K1" s="20" t="s">
        <v>3</v>
      </c>
      <c r="L1" s="14" t="s">
        <v>27</v>
      </c>
      <c r="M1" s="14" t="s">
        <v>30</v>
      </c>
      <c r="N1" s="14" t="s">
        <v>31</v>
      </c>
      <c r="O1" s="21" t="s">
        <v>218</v>
      </c>
      <c r="P1" s="21" t="s">
        <v>219</v>
      </c>
      <c r="Q1" s="21" t="s">
        <v>220</v>
      </c>
      <c r="R1" s="21" t="s">
        <v>221</v>
      </c>
      <c r="S1" s="28" t="s">
        <v>32</v>
      </c>
      <c r="T1" s="28" t="s">
        <v>33</v>
      </c>
      <c r="U1" s="29" t="s">
        <v>34</v>
      </c>
      <c r="V1" s="29" t="s">
        <v>35</v>
      </c>
      <c r="W1" s="6" t="s">
        <v>7</v>
      </c>
      <c r="X1" s="6" t="s">
        <v>8</v>
      </c>
      <c r="Y1" s="6" t="s">
        <v>22</v>
      </c>
      <c r="Z1" s="7" t="s">
        <v>24</v>
      </c>
      <c r="AA1" s="27" t="s">
        <v>29</v>
      </c>
      <c r="AB1" s="22" t="s">
        <v>14</v>
      </c>
      <c r="AC1" s="22" t="s">
        <v>15</v>
      </c>
      <c r="AD1" s="22" t="s">
        <v>16</v>
      </c>
      <c r="AE1" s="22" t="s">
        <v>17</v>
      </c>
      <c r="AF1" s="22" t="s">
        <v>18</v>
      </c>
      <c r="AG1" s="22" t="s">
        <v>19</v>
      </c>
      <c r="AH1" s="22" t="s">
        <v>20</v>
      </c>
      <c r="AI1" s="22" t="s">
        <v>21</v>
      </c>
      <c r="AJ1" s="22" t="s">
        <v>26</v>
      </c>
      <c r="AK1" s="26" t="s">
        <v>28</v>
      </c>
      <c r="AL1" s="12" t="s">
        <v>6</v>
      </c>
      <c r="AM1" s="17" t="s">
        <v>124</v>
      </c>
      <c r="AN1" s="17" t="s">
        <v>102</v>
      </c>
      <c r="AO1" s="17" t="s">
        <v>96</v>
      </c>
      <c r="AP1" s="18" t="s">
        <v>222</v>
      </c>
      <c r="AQ1" s="13" t="s">
        <v>223</v>
      </c>
      <c r="AR1" s="13" t="s">
        <v>224</v>
      </c>
      <c r="AS1" s="7" t="s">
        <v>225</v>
      </c>
      <c r="AT1" s="7" t="s">
        <v>226</v>
      </c>
      <c r="AU1" s="7" t="s">
        <v>227</v>
      </c>
      <c r="AV1" s="6" t="s">
        <v>228</v>
      </c>
      <c r="AW1" s="6" t="s">
        <v>229</v>
      </c>
      <c r="AX1" s="6" t="s">
        <v>230</v>
      </c>
      <c r="AY1" s="7" t="s">
        <v>9</v>
      </c>
      <c r="AZ1" s="9" t="s">
        <v>10</v>
      </c>
      <c r="BA1" s="10" t="s">
        <v>11</v>
      </c>
      <c r="BB1" s="11" t="s">
        <v>12</v>
      </c>
      <c r="BC1" s="15" t="s">
        <v>25</v>
      </c>
    </row>
    <row r="2" spans="1:55">
      <c r="A2" t="s">
        <v>181</v>
      </c>
      <c r="B2" s="2">
        <v>42186.333333333336</v>
      </c>
      <c r="C2" s="1">
        <v>42186</v>
      </c>
      <c r="D2">
        <v>1</v>
      </c>
      <c r="E2" s="2">
        <v>42186.041666666664</v>
      </c>
      <c r="F2" s="8" t="s">
        <v>231</v>
      </c>
      <c r="G2" s="16" t="s">
        <v>232</v>
      </c>
      <c r="H2" s="23">
        <v>986</v>
      </c>
      <c r="I2" s="23">
        <v>925</v>
      </c>
      <c r="J2" s="23">
        <v>447</v>
      </c>
      <c r="K2" s="23">
        <v>-479</v>
      </c>
      <c r="L2" s="16">
        <v>0</v>
      </c>
      <c r="U2" s="23">
        <v>925</v>
      </c>
      <c r="V2" s="23">
        <v>447</v>
      </c>
      <c r="W2">
        <v>1</v>
      </c>
      <c r="X2">
        <v>0</v>
      </c>
      <c r="AL2">
        <v>-479</v>
      </c>
      <c r="AM2">
        <v>-228</v>
      </c>
      <c r="AN2">
        <v>0</v>
      </c>
      <c r="AO2">
        <v>-251</v>
      </c>
      <c r="AP2">
        <v>1</v>
      </c>
      <c r="AQ2">
        <v>1</v>
      </c>
      <c r="AR2">
        <v>1</v>
      </c>
      <c r="AS2">
        <v>228</v>
      </c>
      <c r="AT2">
        <v>0</v>
      </c>
      <c r="AU2">
        <v>291</v>
      </c>
      <c r="AV2">
        <v>0</v>
      </c>
      <c r="AW2">
        <v>0</v>
      </c>
      <c r="AX2">
        <v>40</v>
      </c>
      <c r="AY2">
        <v>1</v>
      </c>
      <c r="AZ2" s="8" t="s">
        <v>233</v>
      </c>
      <c r="BA2" s="8" t="s">
        <v>234</v>
      </c>
      <c r="BB2" s="8" t="s">
        <v>235</v>
      </c>
      <c r="BC2" s="8" t="s">
        <v>236</v>
      </c>
    </row>
    <row r="3" spans="1:55">
      <c r="A3" t="s">
        <v>181</v>
      </c>
      <c r="B3" s="2">
        <v>42186.375</v>
      </c>
      <c r="C3" s="1">
        <v>42186</v>
      </c>
      <c r="D3">
        <v>2</v>
      </c>
      <c r="E3" s="2">
        <v>42186.083333333336</v>
      </c>
      <c r="F3" s="8" t="s">
        <v>231</v>
      </c>
      <c r="G3" s="16" t="s">
        <v>232</v>
      </c>
      <c r="H3" s="23">
        <v>939</v>
      </c>
      <c r="I3" s="23">
        <v>856</v>
      </c>
      <c r="J3" s="23">
        <v>356</v>
      </c>
      <c r="K3" s="23">
        <v>-502</v>
      </c>
      <c r="L3" s="16">
        <v>0</v>
      </c>
      <c r="U3" s="23">
        <v>856</v>
      </c>
      <c r="V3" s="23">
        <v>356</v>
      </c>
      <c r="W3">
        <v>2</v>
      </c>
      <c r="X3">
        <v>0</v>
      </c>
      <c r="AL3">
        <v>-502</v>
      </c>
      <c r="AM3">
        <v>-223</v>
      </c>
      <c r="AN3">
        <v>0</v>
      </c>
      <c r="AO3">
        <v>-279</v>
      </c>
      <c r="AP3">
        <v>1</v>
      </c>
      <c r="AQ3">
        <v>1</v>
      </c>
      <c r="AR3">
        <v>1</v>
      </c>
      <c r="AS3">
        <v>223</v>
      </c>
      <c r="AT3">
        <v>0</v>
      </c>
      <c r="AU3">
        <v>268</v>
      </c>
      <c r="AV3">
        <v>0</v>
      </c>
      <c r="AW3">
        <v>0</v>
      </c>
      <c r="AX3">
        <v>-11</v>
      </c>
      <c r="AY3">
        <v>1</v>
      </c>
      <c r="AZ3" s="8" t="s">
        <v>233</v>
      </c>
      <c r="BA3" s="8" t="s">
        <v>234</v>
      </c>
      <c r="BB3" s="8" t="s">
        <v>235</v>
      </c>
      <c r="BC3" s="8" t="s">
        <v>236</v>
      </c>
    </row>
    <row r="4" spans="1:55">
      <c r="A4" t="s">
        <v>181</v>
      </c>
      <c r="B4" s="2">
        <v>42186.416666666664</v>
      </c>
      <c r="C4" s="1">
        <v>42186</v>
      </c>
      <c r="D4">
        <v>3</v>
      </c>
      <c r="E4" s="2">
        <v>42186.125</v>
      </c>
      <c r="F4" s="8" t="s">
        <v>231</v>
      </c>
      <c r="G4" s="16" t="s">
        <v>232</v>
      </c>
      <c r="H4" s="23">
        <v>915</v>
      </c>
      <c r="I4" s="23">
        <v>839</v>
      </c>
      <c r="J4" s="23">
        <v>352</v>
      </c>
      <c r="K4" s="23">
        <v>-488</v>
      </c>
      <c r="L4" s="16">
        <v>0</v>
      </c>
      <c r="U4" s="23">
        <v>839</v>
      </c>
      <c r="V4" s="23">
        <v>352</v>
      </c>
      <c r="W4">
        <v>1</v>
      </c>
      <c r="X4">
        <v>0</v>
      </c>
      <c r="AL4">
        <v>-488</v>
      </c>
      <c r="AM4">
        <v>-225</v>
      </c>
      <c r="AN4">
        <v>0</v>
      </c>
      <c r="AO4">
        <v>-263</v>
      </c>
      <c r="AP4">
        <v>1</v>
      </c>
      <c r="AQ4">
        <v>1</v>
      </c>
      <c r="AR4">
        <v>1</v>
      </c>
      <c r="AS4">
        <v>225</v>
      </c>
      <c r="AT4">
        <v>0</v>
      </c>
      <c r="AU4">
        <v>259</v>
      </c>
      <c r="AV4">
        <v>0</v>
      </c>
      <c r="AW4">
        <v>0</v>
      </c>
      <c r="AX4">
        <v>-4</v>
      </c>
      <c r="AY4">
        <v>0</v>
      </c>
      <c r="AZ4" s="8" t="s">
        <v>233</v>
      </c>
      <c r="BA4" s="8" t="s">
        <v>234</v>
      </c>
      <c r="BB4" s="8" t="s">
        <v>235</v>
      </c>
      <c r="BC4" s="8" t="s">
        <v>236</v>
      </c>
    </row>
    <row r="5" spans="1:55">
      <c r="A5" t="s">
        <v>181</v>
      </c>
      <c r="B5" s="2">
        <v>42186.458333333336</v>
      </c>
      <c r="C5" s="1">
        <v>42186</v>
      </c>
      <c r="D5">
        <v>4</v>
      </c>
      <c r="E5" s="2">
        <v>42186.166666666664</v>
      </c>
      <c r="F5" s="8" t="s">
        <v>231</v>
      </c>
      <c r="G5" s="16" t="s">
        <v>232</v>
      </c>
      <c r="H5" s="23">
        <v>916</v>
      </c>
      <c r="I5" s="23">
        <v>827</v>
      </c>
      <c r="J5" s="23">
        <v>354</v>
      </c>
      <c r="K5" s="23">
        <v>-475</v>
      </c>
      <c r="L5" s="16">
        <v>0</v>
      </c>
      <c r="U5" s="23">
        <v>827</v>
      </c>
      <c r="V5" s="23">
        <v>354</v>
      </c>
      <c r="W5">
        <v>2</v>
      </c>
      <c r="X5">
        <v>0</v>
      </c>
      <c r="AL5">
        <v>-475</v>
      </c>
      <c r="AM5">
        <v>-208</v>
      </c>
      <c r="AN5">
        <v>0</v>
      </c>
      <c r="AO5">
        <v>-267</v>
      </c>
      <c r="AP5">
        <v>1</v>
      </c>
      <c r="AQ5">
        <v>1</v>
      </c>
      <c r="AR5">
        <v>1</v>
      </c>
      <c r="AS5">
        <v>208</v>
      </c>
      <c r="AT5">
        <v>0</v>
      </c>
      <c r="AU5">
        <v>282</v>
      </c>
      <c r="AV5">
        <v>0</v>
      </c>
      <c r="AW5">
        <v>0</v>
      </c>
      <c r="AX5">
        <v>15</v>
      </c>
      <c r="AY5">
        <v>1</v>
      </c>
      <c r="AZ5" s="8" t="s">
        <v>233</v>
      </c>
      <c r="BA5" s="8" t="s">
        <v>234</v>
      </c>
      <c r="BB5" s="8" t="s">
        <v>235</v>
      </c>
      <c r="BC5" s="8" t="s">
        <v>236</v>
      </c>
    </row>
    <row r="6" spans="1:55">
      <c r="A6" t="s">
        <v>181</v>
      </c>
      <c r="B6" s="2">
        <v>42186.5</v>
      </c>
      <c r="C6" s="1">
        <v>42186</v>
      </c>
      <c r="D6">
        <v>5</v>
      </c>
      <c r="E6" s="2">
        <v>42186.208333333336</v>
      </c>
      <c r="F6" s="8" t="s">
        <v>231</v>
      </c>
      <c r="G6" s="16" t="s">
        <v>232</v>
      </c>
      <c r="H6" s="23">
        <v>940</v>
      </c>
      <c r="I6" s="23">
        <v>856</v>
      </c>
      <c r="J6" s="23">
        <v>376</v>
      </c>
      <c r="K6" s="23">
        <v>-482</v>
      </c>
      <c r="L6" s="16">
        <v>0</v>
      </c>
      <c r="U6" s="23">
        <v>856</v>
      </c>
      <c r="V6" s="23">
        <v>376</v>
      </c>
      <c r="W6">
        <v>2</v>
      </c>
      <c r="X6">
        <v>0</v>
      </c>
      <c r="AL6">
        <v>-482</v>
      </c>
      <c r="AM6">
        <v>-188</v>
      </c>
      <c r="AN6">
        <v>0</v>
      </c>
      <c r="AO6">
        <v>-294</v>
      </c>
      <c r="AP6">
        <v>1</v>
      </c>
      <c r="AQ6">
        <v>1</v>
      </c>
      <c r="AR6">
        <v>1</v>
      </c>
      <c r="AS6">
        <v>188</v>
      </c>
      <c r="AT6">
        <v>0</v>
      </c>
      <c r="AU6">
        <v>279</v>
      </c>
      <c r="AV6">
        <v>0</v>
      </c>
      <c r="AW6">
        <v>0</v>
      </c>
      <c r="AX6">
        <v>-15</v>
      </c>
      <c r="AY6">
        <v>1</v>
      </c>
      <c r="AZ6" s="8" t="s">
        <v>233</v>
      </c>
      <c r="BA6" s="8" t="s">
        <v>234</v>
      </c>
      <c r="BB6" s="8" t="s">
        <v>235</v>
      </c>
      <c r="BC6" s="8" t="s">
        <v>236</v>
      </c>
    </row>
    <row r="7" spans="1:55">
      <c r="A7" t="s">
        <v>181</v>
      </c>
      <c r="B7" s="2">
        <v>42186.541666666664</v>
      </c>
      <c r="C7" s="1">
        <v>42186</v>
      </c>
      <c r="D7">
        <v>6</v>
      </c>
      <c r="E7" s="2">
        <v>42186.25</v>
      </c>
      <c r="F7" s="8" t="s">
        <v>231</v>
      </c>
      <c r="G7" s="16" t="s">
        <v>232</v>
      </c>
      <c r="H7" s="23">
        <v>952</v>
      </c>
      <c r="I7" s="23">
        <v>885</v>
      </c>
      <c r="J7" s="23">
        <v>392</v>
      </c>
      <c r="K7" s="23">
        <v>-494</v>
      </c>
      <c r="L7" s="16">
        <v>0</v>
      </c>
      <c r="U7" s="23">
        <v>885</v>
      </c>
      <c r="V7" s="23">
        <v>392</v>
      </c>
      <c r="W7">
        <v>1</v>
      </c>
      <c r="X7">
        <v>0</v>
      </c>
      <c r="AL7">
        <v>-494</v>
      </c>
      <c r="AM7">
        <v>-215</v>
      </c>
      <c r="AN7">
        <v>0</v>
      </c>
      <c r="AO7">
        <v>-279</v>
      </c>
      <c r="AP7">
        <v>1</v>
      </c>
      <c r="AQ7">
        <v>1</v>
      </c>
      <c r="AR7">
        <v>1</v>
      </c>
      <c r="AS7">
        <v>215</v>
      </c>
      <c r="AT7">
        <v>0</v>
      </c>
      <c r="AU7">
        <v>309</v>
      </c>
      <c r="AV7">
        <v>0</v>
      </c>
      <c r="AW7">
        <v>0</v>
      </c>
      <c r="AX7">
        <v>30</v>
      </c>
      <c r="AY7">
        <v>1</v>
      </c>
      <c r="AZ7" s="8" t="s">
        <v>233</v>
      </c>
      <c r="BA7" s="8" t="s">
        <v>234</v>
      </c>
      <c r="BB7" s="8" t="s">
        <v>235</v>
      </c>
      <c r="BC7" s="8" t="s">
        <v>236</v>
      </c>
    </row>
    <row r="8" spans="1:55">
      <c r="A8" t="s">
        <v>181</v>
      </c>
      <c r="B8" s="2">
        <v>42186.583333333336</v>
      </c>
      <c r="C8" s="1">
        <v>42186</v>
      </c>
      <c r="D8">
        <v>7</v>
      </c>
      <c r="E8" s="2">
        <v>42186.291666666664</v>
      </c>
      <c r="F8" s="8" t="s">
        <v>231</v>
      </c>
      <c r="G8" s="16" t="s">
        <v>232</v>
      </c>
      <c r="H8" s="23">
        <v>995</v>
      </c>
      <c r="I8" s="23">
        <v>962</v>
      </c>
      <c r="J8" s="23">
        <v>409</v>
      </c>
      <c r="K8" s="23">
        <v>-553</v>
      </c>
      <c r="L8" s="16">
        <v>0</v>
      </c>
      <c r="U8" s="23">
        <v>962</v>
      </c>
      <c r="V8" s="23">
        <v>409</v>
      </c>
      <c r="W8">
        <v>0</v>
      </c>
      <c r="X8">
        <v>0</v>
      </c>
      <c r="AL8">
        <v>-553</v>
      </c>
      <c r="AM8">
        <v>-202</v>
      </c>
      <c r="AN8">
        <v>0</v>
      </c>
      <c r="AO8">
        <v>-351</v>
      </c>
      <c r="AP8">
        <v>1</v>
      </c>
      <c r="AQ8">
        <v>1</v>
      </c>
      <c r="AR8">
        <v>1</v>
      </c>
      <c r="AS8">
        <v>202</v>
      </c>
      <c r="AT8">
        <v>0</v>
      </c>
      <c r="AU8">
        <v>382</v>
      </c>
      <c r="AV8">
        <v>0</v>
      </c>
      <c r="AW8">
        <v>0</v>
      </c>
      <c r="AX8">
        <v>31</v>
      </c>
      <c r="AY8">
        <v>1</v>
      </c>
      <c r="AZ8" s="8" t="s">
        <v>233</v>
      </c>
      <c r="BA8" s="8" t="s">
        <v>234</v>
      </c>
      <c r="BB8" s="8" t="s">
        <v>235</v>
      </c>
      <c r="BC8" s="8" t="s">
        <v>236</v>
      </c>
    </row>
    <row r="9" spans="1:55">
      <c r="A9" t="s">
        <v>181</v>
      </c>
      <c r="B9" s="2">
        <v>42186.625</v>
      </c>
      <c r="C9" s="1">
        <v>42186</v>
      </c>
      <c r="D9">
        <v>8</v>
      </c>
      <c r="E9" s="2">
        <v>42186.333333333336</v>
      </c>
      <c r="F9" s="8" t="s">
        <v>231</v>
      </c>
      <c r="G9" s="16" t="s">
        <v>232</v>
      </c>
      <c r="H9" s="23">
        <v>1058</v>
      </c>
      <c r="I9" s="23">
        <v>1076</v>
      </c>
      <c r="J9" s="23">
        <v>453</v>
      </c>
      <c r="K9" s="23">
        <v>-623</v>
      </c>
      <c r="L9" s="16">
        <v>0</v>
      </c>
      <c r="U9" s="23">
        <v>1076</v>
      </c>
      <c r="V9" s="23">
        <v>453</v>
      </c>
      <c r="W9">
        <v>0</v>
      </c>
      <c r="X9">
        <v>0</v>
      </c>
      <c r="AL9">
        <v>-623</v>
      </c>
      <c r="AM9">
        <v>-231</v>
      </c>
      <c r="AN9">
        <v>-4</v>
      </c>
      <c r="AO9">
        <v>-388</v>
      </c>
      <c r="AP9">
        <v>1</v>
      </c>
      <c r="AQ9">
        <v>1</v>
      </c>
      <c r="AR9">
        <v>1</v>
      </c>
      <c r="AS9">
        <v>231</v>
      </c>
      <c r="AT9">
        <v>4</v>
      </c>
      <c r="AU9">
        <v>350</v>
      </c>
      <c r="AV9">
        <v>0</v>
      </c>
      <c r="AW9">
        <v>0</v>
      </c>
      <c r="AX9">
        <v>-38</v>
      </c>
      <c r="AY9">
        <v>1</v>
      </c>
      <c r="AZ9" s="8" t="s">
        <v>233</v>
      </c>
      <c r="BA9" s="8" t="s">
        <v>234</v>
      </c>
      <c r="BB9" s="8" t="s">
        <v>235</v>
      </c>
      <c r="BC9" s="8" t="s">
        <v>236</v>
      </c>
    </row>
    <row r="10" spans="1:55">
      <c r="A10" t="s">
        <v>181</v>
      </c>
      <c r="B10" s="2">
        <v>42186.666666666664</v>
      </c>
      <c r="C10" s="1">
        <v>42186</v>
      </c>
      <c r="D10">
        <v>9</v>
      </c>
      <c r="E10" s="2">
        <v>42186.375</v>
      </c>
      <c r="F10" s="8" t="s">
        <v>231</v>
      </c>
      <c r="G10" s="16" t="s">
        <v>232</v>
      </c>
      <c r="H10" s="23">
        <v>1155</v>
      </c>
      <c r="I10" s="23">
        <v>1182</v>
      </c>
      <c r="J10" s="23">
        <v>498</v>
      </c>
      <c r="K10" s="23">
        <v>-685</v>
      </c>
      <c r="L10" s="16">
        <v>0</v>
      </c>
      <c r="U10" s="23">
        <v>1182</v>
      </c>
      <c r="V10" s="23">
        <v>498</v>
      </c>
      <c r="W10">
        <v>1</v>
      </c>
      <c r="X10">
        <v>0</v>
      </c>
      <c r="AL10">
        <v>-685</v>
      </c>
      <c r="AM10">
        <v>-276</v>
      </c>
      <c r="AN10">
        <v>-40</v>
      </c>
      <c r="AO10">
        <v>-369</v>
      </c>
      <c r="AP10">
        <v>1</v>
      </c>
      <c r="AQ10">
        <v>1</v>
      </c>
      <c r="AR10">
        <v>1</v>
      </c>
      <c r="AS10">
        <v>276</v>
      </c>
      <c r="AT10">
        <v>40</v>
      </c>
      <c r="AU10">
        <v>402</v>
      </c>
      <c r="AV10">
        <v>0</v>
      </c>
      <c r="AW10">
        <v>0</v>
      </c>
      <c r="AX10">
        <v>33</v>
      </c>
      <c r="AY10">
        <v>1</v>
      </c>
      <c r="AZ10" s="8" t="s">
        <v>233</v>
      </c>
      <c r="BA10" s="8" t="s">
        <v>234</v>
      </c>
      <c r="BB10" s="8" t="s">
        <v>235</v>
      </c>
      <c r="BC10" s="8" t="s">
        <v>236</v>
      </c>
    </row>
    <row r="11" spans="1:55">
      <c r="A11" t="s">
        <v>181</v>
      </c>
      <c r="B11" s="2">
        <v>42186.708333333336</v>
      </c>
      <c r="C11" s="1">
        <v>42186</v>
      </c>
      <c r="D11">
        <v>10</v>
      </c>
      <c r="E11" s="2">
        <v>42186.416666666664</v>
      </c>
      <c r="F11" s="8" t="s">
        <v>231</v>
      </c>
      <c r="G11" s="16" t="s">
        <v>232</v>
      </c>
      <c r="H11" s="23">
        <v>1260</v>
      </c>
      <c r="I11" s="23">
        <v>1266</v>
      </c>
      <c r="J11" s="23">
        <v>534</v>
      </c>
      <c r="K11" s="23">
        <v>-734</v>
      </c>
      <c r="L11" s="16">
        <v>0</v>
      </c>
      <c r="U11" s="23">
        <v>1266</v>
      </c>
      <c r="V11" s="23">
        <v>534</v>
      </c>
      <c r="W11">
        <v>2</v>
      </c>
      <c r="X11">
        <v>0</v>
      </c>
      <c r="AL11">
        <v>-734</v>
      </c>
      <c r="AM11">
        <v>-267</v>
      </c>
      <c r="AN11">
        <v>-41</v>
      </c>
      <c r="AO11">
        <v>-426</v>
      </c>
      <c r="AP11">
        <v>1</v>
      </c>
      <c r="AQ11">
        <v>1</v>
      </c>
      <c r="AR11">
        <v>1</v>
      </c>
      <c r="AS11">
        <v>267</v>
      </c>
      <c r="AT11">
        <v>41</v>
      </c>
      <c r="AU11">
        <v>432</v>
      </c>
      <c r="AV11">
        <v>0</v>
      </c>
      <c r="AW11">
        <v>0</v>
      </c>
      <c r="AX11">
        <v>6</v>
      </c>
      <c r="AY11">
        <v>0</v>
      </c>
      <c r="AZ11" s="8" t="s">
        <v>233</v>
      </c>
      <c r="BA11" s="8" t="s">
        <v>234</v>
      </c>
      <c r="BB11" s="8" t="s">
        <v>235</v>
      </c>
      <c r="BC11" s="8" t="s">
        <v>236</v>
      </c>
    </row>
    <row r="12" spans="1:55">
      <c r="A12" t="s">
        <v>181</v>
      </c>
      <c r="B12" s="2">
        <v>42186.75</v>
      </c>
      <c r="C12" s="1">
        <v>42186</v>
      </c>
      <c r="D12">
        <v>11</v>
      </c>
      <c r="E12" s="2">
        <v>42186.458333333336</v>
      </c>
      <c r="F12" s="8" t="s">
        <v>231</v>
      </c>
      <c r="G12" s="16" t="s">
        <v>232</v>
      </c>
      <c r="H12" s="23">
        <v>1358</v>
      </c>
      <c r="I12" s="23">
        <v>1368</v>
      </c>
      <c r="J12" s="23">
        <v>637</v>
      </c>
      <c r="K12" s="23">
        <v>-732</v>
      </c>
      <c r="L12" s="16">
        <v>0</v>
      </c>
      <c r="U12" s="23">
        <v>1368</v>
      </c>
      <c r="V12" s="23">
        <v>637</v>
      </c>
      <c r="W12">
        <v>1</v>
      </c>
      <c r="X12">
        <v>0</v>
      </c>
      <c r="AL12">
        <v>-732</v>
      </c>
      <c r="AM12">
        <v>-304</v>
      </c>
      <c r="AN12">
        <v>-41</v>
      </c>
      <c r="AO12">
        <v>-387</v>
      </c>
      <c r="AP12">
        <v>1</v>
      </c>
      <c r="AQ12">
        <v>1</v>
      </c>
      <c r="AR12">
        <v>1</v>
      </c>
      <c r="AS12">
        <v>304</v>
      </c>
      <c r="AT12">
        <v>41</v>
      </c>
      <c r="AU12">
        <v>378</v>
      </c>
      <c r="AV12">
        <v>0</v>
      </c>
      <c r="AW12">
        <v>0</v>
      </c>
      <c r="AX12">
        <v>-9</v>
      </c>
      <c r="AY12">
        <v>0</v>
      </c>
      <c r="AZ12" s="8" t="s">
        <v>233</v>
      </c>
      <c r="BA12" s="8" t="s">
        <v>234</v>
      </c>
      <c r="BB12" s="8" t="s">
        <v>235</v>
      </c>
      <c r="BC12" s="8" t="s">
        <v>236</v>
      </c>
    </row>
    <row r="13" spans="1:55">
      <c r="A13" t="s">
        <v>181</v>
      </c>
      <c r="B13" s="2">
        <v>42186.791666666664</v>
      </c>
      <c r="C13" s="1">
        <v>42186</v>
      </c>
      <c r="D13">
        <v>12</v>
      </c>
      <c r="E13" s="2">
        <v>42186.5</v>
      </c>
      <c r="F13" s="8" t="s">
        <v>231</v>
      </c>
      <c r="G13" s="16" t="s">
        <v>232</v>
      </c>
      <c r="H13" s="23">
        <v>1373</v>
      </c>
      <c r="I13" s="23">
        <v>1422</v>
      </c>
      <c r="J13" s="23">
        <v>696</v>
      </c>
      <c r="K13" s="23">
        <v>-727</v>
      </c>
      <c r="L13" s="16">
        <v>0</v>
      </c>
      <c r="U13" s="23">
        <v>1422</v>
      </c>
      <c r="V13" s="23">
        <v>696</v>
      </c>
      <c r="W13">
        <v>1</v>
      </c>
      <c r="X13">
        <v>0</v>
      </c>
      <c r="AL13">
        <v>-727</v>
      </c>
      <c r="AM13">
        <v>-363</v>
      </c>
      <c r="AN13">
        <v>-41</v>
      </c>
      <c r="AO13">
        <v>-323</v>
      </c>
      <c r="AP13">
        <v>1</v>
      </c>
      <c r="AQ13">
        <v>1</v>
      </c>
      <c r="AR13">
        <v>1</v>
      </c>
      <c r="AS13">
        <v>363</v>
      </c>
      <c r="AT13">
        <v>41</v>
      </c>
      <c r="AU13">
        <v>368</v>
      </c>
      <c r="AV13">
        <v>0</v>
      </c>
      <c r="AW13">
        <v>0</v>
      </c>
      <c r="AX13">
        <v>45</v>
      </c>
      <c r="AY13">
        <v>1</v>
      </c>
      <c r="AZ13" s="8" t="s">
        <v>233</v>
      </c>
      <c r="BA13" s="8" t="s">
        <v>234</v>
      </c>
      <c r="BB13" s="8" t="s">
        <v>235</v>
      </c>
      <c r="BC13" s="8" t="s">
        <v>236</v>
      </c>
    </row>
    <row r="14" spans="1:55">
      <c r="A14" t="s">
        <v>181</v>
      </c>
      <c r="B14" s="2">
        <v>42186.833333333336</v>
      </c>
      <c r="C14" s="1">
        <v>42186</v>
      </c>
      <c r="D14">
        <v>13</v>
      </c>
      <c r="E14" s="2">
        <v>42186.541666666664</v>
      </c>
      <c r="F14" s="8" t="s">
        <v>231</v>
      </c>
      <c r="G14" s="16" t="s">
        <v>232</v>
      </c>
      <c r="H14" s="23">
        <v>1480</v>
      </c>
      <c r="I14" s="23">
        <v>1500</v>
      </c>
      <c r="J14" s="23">
        <v>732</v>
      </c>
      <c r="K14" s="23">
        <v>-769</v>
      </c>
      <c r="L14" s="16">
        <v>0</v>
      </c>
      <c r="U14" s="23">
        <v>1500</v>
      </c>
      <c r="V14" s="23">
        <v>732</v>
      </c>
      <c r="W14">
        <v>1</v>
      </c>
      <c r="X14">
        <v>0</v>
      </c>
      <c r="AL14">
        <v>-769</v>
      </c>
      <c r="AM14">
        <v>-409</v>
      </c>
      <c r="AN14">
        <v>-38</v>
      </c>
      <c r="AO14">
        <v>-322</v>
      </c>
      <c r="AP14">
        <v>1</v>
      </c>
      <c r="AQ14">
        <v>1</v>
      </c>
      <c r="AR14">
        <v>1</v>
      </c>
      <c r="AS14">
        <v>409</v>
      </c>
      <c r="AT14">
        <v>38</v>
      </c>
      <c r="AU14">
        <v>366</v>
      </c>
      <c r="AV14">
        <v>0</v>
      </c>
      <c r="AW14">
        <v>0</v>
      </c>
      <c r="AX14">
        <v>44</v>
      </c>
      <c r="AY14">
        <v>1</v>
      </c>
      <c r="AZ14" s="8" t="s">
        <v>233</v>
      </c>
      <c r="BA14" s="8" t="s">
        <v>234</v>
      </c>
      <c r="BB14" s="8" t="s">
        <v>235</v>
      </c>
      <c r="BC14" s="8" t="s">
        <v>236</v>
      </c>
    </row>
    <row r="15" spans="1:55">
      <c r="A15" t="s">
        <v>181</v>
      </c>
      <c r="B15" s="2">
        <v>42186.875</v>
      </c>
      <c r="C15" s="1">
        <v>42186</v>
      </c>
      <c r="D15">
        <v>14</v>
      </c>
      <c r="E15" s="2">
        <v>42186.583333333336</v>
      </c>
      <c r="F15" s="8" t="s">
        <v>231</v>
      </c>
      <c r="G15" s="16" t="s">
        <v>232</v>
      </c>
      <c r="H15" s="23">
        <v>1519</v>
      </c>
      <c r="I15" s="23">
        <v>1545</v>
      </c>
      <c r="J15" s="23">
        <v>737</v>
      </c>
      <c r="K15" s="23">
        <v>-809</v>
      </c>
      <c r="L15" s="16">
        <v>0</v>
      </c>
      <c r="U15" s="23">
        <v>1545</v>
      </c>
      <c r="V15" s="23">
        <v>737</v>
      </c>
      <c r="W15">
        <v>1</v>
      </c>
      <c r="X15">
        <v>0</v>
      </c>
      <c r="AL15">
        <v>-809</v>
      </c>
      <c r="AM15">
        <v>-448</v>
      </c>
      <c r="AN15">
        <v>-36</v>
      </c>
      <c r="AO15">
        <v>-325</v>
      </c>
      <c r="AP15">
        <v>1</v>
      </c>
      <c r="AQ15">
        <v>1</v>
      </c>
      <c r="AR15">
        <v>1</v>
      </c>
      <c r="AS15">
        <v>448</v>
      </c>
      <c r="AT15">
        <v>36</v>
      </c>
      <c r="AU15">
        <v>344</v>
      </c>
      <c r="AV15">
        <v>0</v>
      </c>
      <c r="AW15">
        <v>0</v>
      </c>
      <c r="AX15">
        <v>19</v>
      </c>
      <c r="AY15">
        <v>1</v>
      </c>
      <c r="AZ15" s="8" t="s">
        <v>233</v>
      </c>
      <c r="BA15" s="8" t="s">
        <v>234</v>
      </c>
      <c r="BB15" s="8" t="s">
        <v>235</v>
      </c>
      <c r="BC15" s="8" t="s">
        <v>236</v>
      </c>
    </row>
    <row r="16" spans="1:55">
      <c r="A16" t="s">
        <v>181</v>
      </c>
      <c r="B16" s="2">
        <v>42186.916666666664</v>
      </c>
      <c r="C16" s="1">
        <v>42186</v>
      </c>
      <c r="D16">
        <v>15</v>
      </c>
      <c r="E16" s="2">
        <v>42186.625</v>
      </c>
      <c r="F16" s="8" t="s">
        <v>231</v>
      </c>
      <c r="G16" s="16" t="s">
        <v>232</v>
      </c>
      <c r="H16" s="23">
        <v>1556</v>
      </c>
      <c r="I16" s="23">
        <v>1591</v>
      </c>
      <c r="J16" s="23">
        <v>746</v>
      </c>
      <c r="K16" s="23">
        <v>-846</v>
      </c>
      <c r="L16" s="16">
        <v>0</v>
      </c>
      <c r="U16" s="23">
        <v>1591</v>
      </c>
      <c r="V16" s="23">
        <v>746</v>
      </c>
      <c r="W16">
        <v>1</v>
      </c>
      <c r="X16">
        <v>0</v>
      </c>
      <c r="AL16">
        <v>-846</v>
      </c>
      <c r="AM16">
        <v>-434</v>
      </c>
      <c r="AN16">
        <v>0</v>
      </c>
      <c r="AO16">
        <v>-412</v>
      </c>
      <c r="AP16">
        <v>1</v>
      </c>
      <c r="AQ16">
        <v>1</v>
      </c>
      <c r="AR16">
        <v>1</v>
      </c>
      <c r="AS16">
        <v>434</v>
      </c>
      <c r="AT16">
        <v>0</v>
      </c>
      <c r="AU16">
        <v>432</v>
      </c>
      <c r="AV16">
        <v>0</v>
      </c>
      <c r="AW16">
        <v>0</v>
      </c>
      <c r="AX16">
        <v>20</v>
      </c>
      <c r="AY16">
        <v>1</v>
      </c>
      <c r="AZ16" s="8" t="s">
        <v>233</v>
      </c>
      <c r="BA16" s="8" t="s">
        <v>234</v>
      </c>
      <c r="BB16" s="8" t="s">
        <v>235</v>
      </c>
      <c r="BC16" s="8" t="s">
        <v>236</v>
      </c>
    </row>
    <row r="17" spans="1:55">
      <c r="A17" t="s">
        <v>181</v>
      </c>
      <c r="B17" s="2">
        <v>42186.958333333336</v>
      </c>
      <c r="C17" s="1">
        <v>42186</v>
      </c>
      <c r="D17">
        <v>16</v>
      </c>
      <c r="E17" s="2">
        <v>42186.666666666664</v>
      </c>
      <c r="F17" s="8" t="s">
        <v>231</v>
      </c>
      <c r="G17" s="16" t="s">
        <v>232</v>
      </c>
      <c r="H17" s="23">
        <v>1568</v>
      </c>
      <c r="I17" s="23">
        <v>1590</v>
      </c>
      <c r="J17" s="23">
        <v>749</v>
      </c>
      <c r="K17" s="23">
        <v>-842</v>
      </c>
      <c r="L17" s="16">
        <v>0</v>
      </c>
      <c r="U17" s="23">
        <v>1590</v>
      </c>
      <c r="V17" s="23">
        <v>749</v>
      </c>
      <c r="W17">
        <v>1</v>
      </c>
      <c r="X17">
        <v>0</v>
      </c>
      <c r="AL17">
        <v>-842</v>
      </c>
      <c r="AM17">
        <v>-410</v>
      </c>
      <c r="AN17">
        <v>0</v>
      </c>
      <c r="AO17">
        <v>-432</v>
      </c>
      <c r="AP17">
        <v>1</v>
      </c>
      <c r="AQ17">
        <v>1</v>
      </c>
      <c r="AR17">
        <v>1</v>
      </c>
      <c r="AS17">
        <v>410</v>
      </c>
      <c r="AT17">
        <v>0</v>
      </c>
      <c r="AU17">
        <v>431</v>
      </c>
      <c r="AV17">
        <v>0</v>
      </c>
      <c r="AW17">
        <v>0</v>
      </c>
      <c r="AX17">
        <v>-1</v>
      </c>
      <c r="AY17">
        <v>0</v>
      </c>
      <c r="AZ17" s="8" t="s">
        <v>233</v>
      </c>
      <c r="BA17" s="8" t="s">
        <v>234</v>
      </c>
      <c r="BB17" s="8" t="s">
        <v>235</v>
      </c>
      <c r="BC17" s="8" t="s">
        <v>236</v>
      </c>
    </row>
    <row r="18" spans="1:55">
      <c r="A18" t="s">
        <v>181</v>
      </c>
      <c r="B18" s="2">
        <v>42187</v>
      </c>
      <c r="C18" s="1">
        <v>42186</v>
      </c>
      <c r="D18">
        <v>17</v>
      </c>
      <c r="E18" s="2">
        <v>42186.708333333336</v>
      </c>
      <c r="F18" s="8" t="s">
        <v>231</v>
      </c>
      <c r="G18" s="16" t="s">
        <v>232</v>
      </c>
      <c r="H18" s="23">
        <v>1565</v>
      </c>
      <c r="I18" s="23">
        <v>1601</v>
      </c>
      <c r="J18" s="23">
        <v>783</v>
      </c>
      <c r="K18" s="23">
        <v>-819</v>
      </c>
      <c r="L18" s="16">
        <v>0</v>
      </c>
      <c r="U18" s="23">
        <v>1601</v>
      </c>
      <c r="V18" s="23">
        <v>783</v>
      </c>
      <c r="W18">
        <v>1</v>
      </c>
      <c r="X18">
        <v>0</v>
      </c>
      <c r="AL18">
        <v>-819</v>
      </c>
      <c r="AM18">
        <v>-403</v>
      </c>
      <c r="AN18">
        <v>0</v>
      </c>
      <c r="AO18">
        <v>-416</v>
      </c>
      <c r="AP18">
        <v>1</v>
      </c>
      <c r="AQ18">
        <v>1</v>
      </c>
      <c r="AR18">
        <v>1</v>
      </c>
      <c r="AS18">
        <v>403</v>
      </c>
      <c r="AT18">
        <v>0</v>
      </c>
      <c r="AU18">
        <v>419</v>
      </c>
      <c r="AV18">
        <v>0</v>
      </c>
      <c r="AW18">
        <v>0</v>
      </c>
      <c r="AX18">
        <v>3</v>
      </c>
      <c r="AY18">
        <v>0</v>
      </c>
      <c r="AZ18" s="8" t="s">
        <v>233</v>
      </c>
      <c r="BA18" s="8" t="s">
        <v>234</v>
      </c>
      <c r="BB18" s="8" t="s">
        <v>235</v>
      </c>
      <c r="BC18" s="8" t="s">
        <v>236</v>
      </c>
    </row>
    <row r="19" spans="1:55">
      <c r="A19" t="s">
        <v>181</v>
      </c>
      <c r="B19" s="2">
        <v>42187.041666666664</v>
      </c>
      <c r="C19" s="1">
        <v>42186</v>
      </c>
      <c r="D19">
        <v>18</v>
      </c>
      <c r="E19" s="2">
        <v>42186.75</v>
      </c>
      <c r="F19" s="8" t="s">
        <v>231</v>
      </c>
      <c r="G19" s="16" t="s">
        <v>232</v>
      </c>
      <c r="H19" s="23">
        <v>1541</v>
      </c>
      <c r="I19" s="23">
        <v>1552</v>
      </c>
      <c r="J19" s="23">
        <v>752</v>
      </c>
      <c r="K19" s="23">
        <v>-801</v>
      </c>
      <c r="L19" s="16">
        <v>0</v>
      </c>
      <c r="U19" s="23">
        <v>1552</v>
      </c>
      <c r="V19" s="23">
        <v>752</v>
      </c>
      <c r="W19">
        <v>1</v>
      </c>
      <c r="X19">
        <v>0</v>
      </c>
      <c r="AL19">
        <v>-801</v>
      </c>
      <c r="AM19">
        <v>-394</v>
      </c>
      <c r="AN19">
        <v>0</v>
      </c>
      <c r="AO19">
        <v>-407</v>
      </c>
      <c r="AP19">
        <v>1</v>
      </c>
      <c r="AQ19">
        <v>1</v>
      </c>
      <c r="AR19">
        <v>1</v>
      </c>
      <c r="AS19">
        <v>394</v>
      </c>
      <c r="AT19">
        <v>0</v>
      </c>
      <c r="AU19">
        <v>378</v>
      </c>
      <c r="AV19">
        <v>0</v>
      </c>
      <c r="AW19">
        <v>0</v>
      </c>
      <c r="AX19">
        <v>-29</v>
      </c>
      <c r="AY19">
        <v>1</v>
      </c>
      <c r="AZ19" s="8" t="s">
        <v>233</v>
      </c>
      <c r="BA19" s="8" t="s">
        <v>234</v>
      </c>
      <c r="BB19" s="8" t="s">
        <v>235</v>
      </c>
      <c r="BC19" s="8" t="s">
        <v>236</v>
      </c>
    </row>
    <row r="20" spans="1:55">
      <c r="A20" t="s">
        <v>181</v>
      </c>
      <c r="B20" s="2">
        <v>42187.083333333336</v>
      </c>
      <c r="C20" s="1">
        <v>42186</v>
      </c>
      <c r="D20">
        <v>19</v>
      </c>
      <c r="E20" s="2">
        <v>42186.791666666664</v>
      </c>
      <c r="F20" s="8" t="s">
        <v>231</v>
      </c>
      <c r="G20" s="16" t="s">
        <v>232</v>
      </c>
      <c r="H20" s="23">
        <v>1516</v>
      </c>
      <c r="I20" s="23">
        <v>1493</v>
      </c>
      <c r="J20" s="23">
        <v>714</v>
      </c>
      <c r="K20" s="23">
        <v>-781</v>
      </c>
      <c r="L20" s="16">
        <v>0</v>
      </c>
      <c r="U20" s="23">
        <v>1493</v>
      </c>
      <c r="V20" s="23">
        <v>714</v>
      </c>
      <c r="W20">
        <v>2</v>
      </c>
      <c r="X20">
        <v>0</v>
      </c>
      <c r="AL20">
        <v>-781</v>
      </c>
      <c r="AM20">
        <v>-473</v>
      </c>
      <c r="AN20">
        <v>0</v>
      </c>
      <c r="AO20">
        <v>-308</v>
      </c>
      <c r="AP20">
        <v>1</v>
      </c>
      <c r="AQ20">
        <v>1</v>
      </c>
      <c r="AR20">
        <v>1</v>
      </c>
      <c r="AS20">
        <v>473</v>
      </c>
      <c r="AT20">
        <v>0</v>
      </c>
      <c r="AU20">
        <v>317</v>
      </c>
      <c r="AV20">
        <v>0</v>
      </c>
      <c r="AW20">
        <v>0</v>
      </c>
      <c r="AX20">
        <v>9</v>
      </c>
      <c r="AY20">
        <v>0</v>
      </c>
      <c r="AZ20" s="8" t="s">
        <v>233</v>
      </c>
      <c r="BA20" s="8" t="s">
        <v>234</v>
      </c>
      <c r="BB20" s="8" t="s">
        <v>235</v>
      </c>
      <c r="BC20" s="8" t="s">
        <v>236</v>
      </c>
    </row>
    <row r="21" spans="1:55">
      <c r="A21" t="s">
        <v>181</v>
      </c>
      <c r="B21" s="2">
        <v>42187.125</v>
      </c>
      <c r="C21" s="1">
        <v>42186</v>
      </c>
      <c r="D21">
        <v>20</v>
      </c>
      <c r="E21" s="2">
        <v>42186.833333333336</v>
      </c>
      <c r="F21" s="8" t="s">
        <v>231</v>
      </c>
      <c r="G21" s="16" t="s">
        <v>232</v>
      </c>
      <c r="H21" s="23">
        <v>1504</v>
      </c>
      <c r="I21" s="23">
        <v>1461</v>
      </c>
      <c r="J21" s="23">
        <v>700</v>
      </c>
      <c r="K21" s="23">
        <v>-763</v>
      </c>
      <c r="L21" s="16">
        <v>0</v>
      </c>
      <c r="U21" s="23">
        <v>1461</v>
      </c>
      <c r="V21" s="23">
        <v>700</v>
      </c>
      <c r="W21">
        <v>2</v>
      </c>
      <c r="X21">
        <v>0</v>
      </c>
      <c r="AL21">
        <v>-763</v>
      </c>
      <c r="AM21">
        <v>-423</v>
      </c>
      <c r="AN21">
        <v>0</v>
      </c>
      <c r="AO21">
        <v>-340</v>
      </c>
      <c r="AP21">
        <v>1</v>
      </c>
      <c r="AQ21">
        <v>1</v>
      </c>
      <c r="AR21">
        <v>1</v>
      </c>
      <c r="AS21">
        <v>423</v>
      </c>
      <c r="AT21">
        <v>0</v>
      </c>
      <c r="AU21">
        <v>311</v>
      </c>
      <c r="AV21">
        <v>0</v>
      </c>
      <c r="AW21">
        <v>0</v>
      </c>
      <c r="AX21">
        <v>-29</v>
      </c>
      <c r="AY21">
        <v>1</v>
      </c>
      <c r="AZ21" s="8" t="s">
        <v>233</v>
      </c>
      <c r="BA21" s="8" t="s">
        <v>234</v>
      </c>
      <c r="BB21" s="8" t="s">
        <v>235</v>
      </c>
      <c r="BC21" s="8" t="s">
        <v>236</v>
      </c>
    </row>
    <row r="22" spans="1:55">
      <c r="A22" t="s">
        <v>181</v>
      </c>
      <c r="B22" s="2">
        <v>42187.166666666664</v>
      </c>
      <c r="C22" s="1">
        <v>42186</v>
      </c>
      <c r="D22">
        <v>21</v>
      </c>
      <c r="E22" s="2">
        <v>42186.875</v>
      </c>
      <c r="F22" s="8" t="s">
        <v>231</v>
      </c>
      <c r="G22" s="16" t="s">
        <v>232</v>
      </c>
      <c r="H22" s="23">
        <v>1441</v>
      </c>
      <c r="I22" s="23">
        <v>1409</v>
      </c>
      <c r="J22" s="23">
        <v>700</v>
      </c>
      <c r="K22" s="23">
        <v>-711</v>
      </c>
      <c r="L22" s="16">
        <v>0</v>
      </c>
      <c r="U22" s="23">
        <v>1409</v>
      </c>
      <c r="V22" s="23">
        <v>700</v>
      </c>
      <c r="W22">
        <v>2</v>
      </c>
      <c r="X22">
        <v>0</v>
      </c>
      <c r="AL22">
        <v>-711</v>
      </c>
      <c r="AM22">
        <v>-379</v>
      </c>
      <c r="AN22">
        <v>0</v>
      </c>
      <c r="AO22">
        <v>-332</v>
      </c>
      <c r="AP22">
        <v>1</v>
      </c>
      <c r="AQ22">
        <v>1</v>
      </c>
      <c r="AR22">
        <v>1</v>
      </c>
      <c r="AS22">
        <v>379</v>
      </c>
      <c r="AT22">
        <v>0</v>
      </c>
      <c r="AU22">
        <v>345</v>
      </c>
      <c r="AV22">
        <v>0</v>
      </c>
      <c r="AW22">
        <v>0</v>
      </c>
      <c r="AX22">
        <v>13</v>
      </c>
      <c r="AY22">
        <v>1</v>
      </c>
      <c r="AZ22" s="8" t="s">
        <v>233</v>
      </c>
      <c r="BA22" s="8" t="s">
        <v>234</v>
      </c>
      <c r="BB22" s="8" t="s">
        <v>235</v>
      </c>
      <c r="BC22" s="8" t="s">
        <v>236</v>
      </c>
    </row>
    <row r="23" spans="1:55">
      <c r="A23" t="s">
        <v>181</v>
      </c>
      <c r="B23" s="2">
        <v>42187.208333333336</v>
      </c>
      <c r="C23" s="1">
        <v>42186</v>
      </c>
      <c r="D23">
        <v>22</v>
      </c>
      <c r="E23" s="2">
        <v>42186.916666666664</v>
      </c>
      <c r="F23" s="8" t="s">
        <v>231</v>
      </c>
      <c r="G23" s="16" t="s">
        <v>232</v>
      </c>
      <c r="H23" s="23">
        <v>1303</v>
      </c>
      <c r="I23" s="23">
        <v>1283</v>
      </c>
      <c r="J23" s="23">
        <v>616</v>
      </c>
      <c r="K23" s="23">
        <v>-668</v>
      </c>
      <c r="L23" s="16">
        <v>0</v>
      </c>
      <c r="U23" s="23">
        <v>1283</v>
      </c>
      <c r="V23" s="23">
        <v>616</v>
      </c>
      <c r="W23">
        <v>1</v>
      </c>
      <c r="X23">
        <v>0</v>
      </c>
      <c r="AL23">
        <v>-668</v>
      </c>
      <c r="AM23">
        <v>-250</v>
      </c>
      <c r="AN23">
        <v>0</v>
      </c>
      <c r="AO23">
        <v>-418</v>
      </c>
      <c r="AP23">
        <v>1</v>
      </c>
      <c r="AQ23">
        <v>1</v>
      </c>
      <c r="AR23">
        <v>1</v>
      </c>
      <c r="AS23">
        <v>250</v>
      </c>
      <c r="AT23">
        <v>0</v>
      </c>
      <c r="AU23">
        <v>425</v>
      </c>
      <c r="AV23">
        <v>0</v>
      </c>
      <c r="AW23">
        <v>0</v>
      </c>
      <c r="AX23">
        <v>7</v>
      </c>
      <c r="AY23">
        <v>0</v>
      </c>
      <c r="AZ23" s="8" t="s">
        <v>233</v>
      </c>
      <c r="BA23" s="8" t="s">
        <v>234</v>
      </c>
      <c r="BB23" s="8" t="s">
        <v>235</v>
      </c>
      <c r="BC23" s="8" t="s">
        <v>236</v>
      </c>
    </row>
    <row r="24" spans="1:55">
      <c r="A24" t="s">
        <v>181</v>
      </c>
      <c r="B24" s="2">
        <v>42187.25</v>
      </c>
      <c r="C24" s="1">
        <v>42186</v>
      </c>
      <c r="D24">
        <v>23</v>
      </c>
      <c r="E24" s="2">
        <v>42186.958333333336</v>
      </c>
      <c r="F24" s="8" t="s">
        <v>231</v>
      </c>
      <c r="G24" s="16" t="s">
        <v>232</v>
      </c>
      <c r="H24" s="23">
        <v>1161</v>
      </c>
      <c r="I24" s="23">
        <v>1134</v>
      </c>
      <c r="J24" s="23">
        <v>626</v>
      </c>
      <c r="K24" s="23">
        <v>-509</v>
      </c>
      <c r="L24" s="16">
        <v>0</v>
      </c>
      <c r="U24" s="23">
        <v>1134</v>
      </c>
      <c r="V24" s="23">
        <v>626</v>
      </c>
      <c r="W24">
        <v>1</v>
      </c>
      <c r="X24">
        <v>0</v>
      </c>
      <c r="AL24">
        <v>-509</v>
      </c>
      <c r="AM24">
        <v>-226</v>
      </c>
      <c r="AN24">
        <v>0</v>
      </c>
      <c r="AO24">
        <v>-283</v>
      </c>
      <c r="AP24">
        <v>1</v>
      </c>
      <c r="AQ24">
        <v>1</v>
      </c>
      <c r="AR24">
        <v>1</v>
      </c>
      <c r="AS24">
        <v>226</v>
      </c>
      <c r="AT24">
        <v>0</v>
      </c>
      <c r="AU24">
        <v>300</v>
      </c>
      <c r="AV24">
        <v>0</v>
      </c>
      <c r="AW24">
        <v>0</v>
      </c>
      <c r="AX24">
        <v>17</v>
      </c>
      <c r="AY24">
        <v>1</v>
      </c>
      <c r="AZ24" s="8" t="s">
        <v>233</v>
      </c>
      <c r="BA24" s="8" t="s">
        <v>234</v>
      </c>
      <c r="BB24" s="8" t="s">
        <v>235</v>
      </c>
      <c r="BC24" s="8" t="s">
        <v>236</v>
      </c>
    </row>
    <row r="25" spans="1:55">
      <c r="A25" t="s">
        <v>181</v>
      </c>
      <c r="B25" s="2">
        <v>42187.291666666664</v>
      </c>
      <c r="C25" s="1">
        <v>42186</v>
      </c>
      <c r="D25">
        <v>24</v>
      </c>
      <c r="E25" s="2">
        <v>42187</v>
      </c>
      <c r="F25" s="8" t="s">
        <v>231</v>
      </c>
      <c r="G25" s="16" t="s">
        <v>232</v>
      </c>
      <c r="H25" s="23">
        <v>1074</v>
      </c>
      <c r="I25" s="23">
        <v>1007</v>
      </c>
      <c r="J25" s="23">
        <v>505</v>
      </c>
      <c r="K25" s="23">
        <v>-504</v>
      </c>
      <c r="L25" s="16">
        <v>0</v>
      </c>
      <c r="U25" s="23">
        <v>1007</v>
      </c>
      <c r="V25" s="23">
        <v>505</v>
      </c>
      <c r="W25">
        <v>2</v>
      </c>
      <c r="X25">
        <v>0</v>
      </c>
      <c r="AL25">
        <v>-504</v>
      </c>
      <c r="AM25">
        <v>-161</v>
      </c>
      <c r="AN25">
        <v>0</v>
      </c>
      <c r="AO25">
        <v>-343</v>
      </c>
      <c r="AP25">
        <v>1</v>
      </c>
      <c r="AQ25">
        <v>1</v>
      </c>
      <c r="AR25">
        <v>1</v>
      </c>
      <c r="AS25">
        <v>161</v>
      </c>
      <c r="AT25">
        <v>0</v>
      </c>
      <c r="AU25">
        <v>391</v>
      </c>
      <c r="AV25">
        <v>0</v>
      </c>
      <c r="AW25">
        <v>0</v>
      </c>
      <c r="AX25">
        <v>48</v>
      </c>
      <c r="AY25">
        <v>1</v>
      </c>
      <c r="AZ25" s="8" t="s">
        <v>233</v>
      </c>
      <c r="BA25" s="8" t="s">
        <v>234</v>
      </c>
      <c r="BB25" s="8" t="s">
        <v>235</v>
      </c>
      <c r="BC25" s="8" t="s">
        <v>236</v>
      </c>
    </row>
    <row r="26" spans="1:55">
      <c r="A26" t="s">
        <v>181</v>
      </c>
      <c r="B26" s="2">
        <v>42187.333333333336</v>
      </c>
      <c r="C26" s="1">
        <v>42187</v>
      </c>
      <c r="D26">
        <v>1</v>
      </c>
      <c r="E26" s="2">
        <v>42187.041666666664</v>
      </c>
      <c r="F26" s="8" t="s">
        <v>231</v>
      </c>
      <c r="G26" s="16" t="s">
        <v>232</v>
      </c>
      <c r="H26" s="23">
        <v>990</v>
      </c>
      <c r="I26" s="23">
        <v>962</v>
      </c>
      <c r="J26" s="23">
        <v>398</v>
      </c>
      <c r="K26" s="23">
        <v>-567</v>
      </c>
      <c r="L26" s="16">
        <v>0</v>
      </c>
      <c r="U26" s="23">
        <v>962</v>
      </c>
      <c r="V26" s="23">
        <v>398</v>
      </c>
      <c r="W26">
        <v>3</v>
      </c>
      <c r="X26">
        <v>0</v>
      </c>
      <c r="AL26">
        <v>-567</v>
      </c>
      <c r="AM26">
        <v>-96</v>
      </c>
      <c r="AN26">
        <v>0</v>
      </c>
      <c r="AO26">
        <v>-471</v>
      </c>
      <c r="AP26">
        <v>1</v>
      </c>
      <c r="AQ26">
        <v>1</v>
      </c>
      <c r="AR26">
        <v>1</v>
      </c>
      <c r="AS26">
        <v>96</v>
      </c>
      <c r="AT26">
        <v>0</v>
      </c>
      <c r="AU26">
        <v>443</v>
      </c>
      <c r="AV26">
        <v>0</v>
      </c>
      <c r="AW26">
        <v>0</v>
      </c>
      <c r="AX26">
        <v>-28</v>
      </c>
      <c r="AY26">
        <v>1</v>
      </c>
      <c r="AZ26" s="8" t="s">
        <v>234</v>
      </c>
      <c r="BA26" s="8" t="s">
        <v>235</v>
      </c>
      <c r="BB26" s="8" t="s">
        <v>237</v>
      </c>
      <c r="BC26" s="8" t="s">
        <v>236</v>
      </c>
    </row>
    <row r="27" spans="1:55">
      <c r="A27" t="s">
        <v>181</v>
      </c>
      <c r="B27" s="2">
        <v>42187.375</v>
      </c>
      <c r="C27" s="1">
        <v>42187</v>
      </c>
      <c r="D27">
        <v>2</v>
      </c>
      <c r="E27" s="2">
        <v>42187.083333333336</v>
      </c>
      <c r="F27" s="8" t="s">
        <v>231</v>
      </c>
      <c r="G27" s="16" t="s">
        <v>232</v>
      </c>
      <c r="H27" s="23">
        <v>963</v>
      </c>
      <c r="I27" s="23">
        <v>911</v>
      </c>
      <c r="J27" s="23">
        <v>384</v>
      </c>
      <c r="K27" s="23">
        <v>-528</v>
      </c>
      <c r="L27" s="16">
        <v>0</v>
      </c>
      <c r="U27" s="23">
        <v>911</v>
      </c>
      <c r="V27" s="23">
        <v>384</v>
      </c>
      <c r="W27">
        <v>1</v>
      </c>
      <c r="X27">
        <v>0</v>
      </c>
      <c r="AL27">
        <v>-528</v>
      </c>
      <c r="AM27">
        <v>-69</v>
      </c>
      <c r="AN27">
        <v>0</v>
      </c>
      <c r="AO27">
        <v>-459</v>
      </c>
      <c r="AP27">
        <v>1</v>
      </c>
      <c r="AQ27">
        <v>1</v>
      </c>
      <c r="AR27">
        <v>1</v>
      </c>
      <c r="AS27">
        <v>69</v>
      </c>
      <c r="AT27">
        <v>0</v>
      </c>
      <c r="AU27">
        <v>435</v>
      </c>
      <c r="AV27">
        <v>0</v>
      </c>
      <c r="AW27">
        <v>0</v>
      </c>
      <c r="AX27">
        <v>-24</v>
      </c>
      <c r="AY27">
        <v>1</v>
      </c>
      <c r="AZ27" s="8" t="s">
        <v>234</v>
      </c>
      <c r="BA27" s="8" t="s">
        <v>235</v>
      </c>
      <c r="BB27" s="8" t="s">
        <v>237</v>
      </c>
      <c r="BC27" s="8" t="s">
        <v>236</v>
      </c>
    </row>
    <row r="28" spans="1:55">
      <c r="A28" t="s">
        <v>181</v>
      </c>
      <c r="B28" s="2">
        <v>42187.416666666664</v>
      </c>
      <c r="C28" s="1">
        <v>42187</v>
      </c>
      <c r="D28">
        <v>3</v>
      </c>
      <c r="E28" s="2">
        <v>42187.125</v>
      </c>
      <c r="F28" s="8" t="s">
        <v>231</v>
      </c>
      <c r="G28" s="16" t="s">
        <v>232</v>
      </c>
      <c r="H28" s="23">
        <v>932</v>
      </c>
      <c r="I28" s="23">
        <v>880</v>
      </c>
      <c r="J28" s="23">
        <v>370</v>
      </c>
      <c r="K28" s="23">
        <v>-511</v>
      </c>
      <c r="L28" s="16">
        <v>0</v>
      </c>
      <c r="U28" s="23">
        <v>880</v>
      </c>
      <c r="V28" s="23">
        <v>370</v>
      </c>
      <c r="W28">
        <v>1</v>
      </c>
      <c r="X28">
        <v>0</v>
      </c>
      <c r="AL28">
        <v>-511</v>
      </c>
      <c r="AM28">
        <v>-80</v>
      </c>
      <c r="AN28">
        <v>0</v>
      </c>
      <c r="AO28">
        <v>-431</v>
      </c>
      <c r="AP28">
        <v>1</v>
      </c>
      <c r="AQ28">
        <v>1</v>
      </c>
      <c r="AR28">
        <v>1</v>
      </c>
      <c r="AS28">
        <v>80</v>
      </c>
      <c r="AT28">
        <v>0</v>
      </c>
      <c r="AU28">
        <v>438</v>
      </c>
      <c r="AV28">
        <v>0</v>
      </c>
      <c r="AW28">
        <v>0</v>
      </c>
      <c r="AX28">
        <v>7</v>
      </c>
      <c r="AY28">
        <v>0</v>
      </c>
      <c r="AZ28" s="8" t="s">
        <v>234</v>
      </c>
      <c r="BA28" s="8" t="s">
        <v>235</v>
      </c>
      <c r="BB28" s="8" t="s">
        <v>237</v>
      </c>
      <c r="BC28" s="8" t="s">
        <v>236</v>
      </c>
    </row>
    <row r="29" spans="1:55">
      <c r="A29" t="s">
        <v>181</v>
      </c>
      <c r="B29" s="2">
        <v>42187.458333333336</v>
      </c>
      <c r="C29" s="1">
        <v>42187</v>
      </c>
      <c r="D29">
        <v>4</v>
      </c>
      <c r="E29" s="2">
        <v>42187.166666666664</v>
      </c>
      <c r="F29" s="8" t="s">
        <v>231</v>
      </c>
      <c r="G29" s="16" t="s">
        <v>232</v>
      </c>
      <c r="H29" s="23">
        <v>937</v>
      </c>
      <c r="I29" s="23">
        <v>871</v>
      </c>
      <c r="J29" s="23">
        <v>301</v>
      </c>
      <c r="K29" s="23">
        <v>-572</v>
      </c>
      <c r="L29" s="16">
        <v>0</v>
      </c>
      <c r="U29" s="23">
        <v>871</v>
      </c>
      <c r="V29" s="23">
        <v>301</v>
      </c>
      <c r="W29">
        <v>2</v>
      </c>
      <c r="X29">
        <v>0</v>
      </c>
      <c r="AL29">
        <v>-572</v>
      </c>
      <c r="AM29">
        <v>-104</v>
      </c>
      <c r="AN29">
        <v>0</v>
      </c>
      <c r="AO29">
        <v>-468</v>
      </c>
      <c r="AP29">
        <v>1</v>
      </c>
      <c r="AQ29">
        <v>1</v>
      </c>
      <c r="AR29">
        <v>1</v>
      </c>
      <c r="AS29">
        <v>104</v>
      </c>
      <c r="AT29">
        <v>0</v>
      </c>
      <c r="AU29">
        <v>462</v>
      </c>
      <c r="AV29">
        <v>0</v>
      </c>
      <c r="AW29">
        <v>0</v>
      </c>
      <c r="AX29">
        <v>-6</v>
      </c>
      <c r="AY29">
        <v>0</v>
      </c>
      <c r="AZ29" s="8" t="s">
        <v>234</v>
      </c>
      <c r="BA29" s="8" t="s">
        <v>235</v>
      </c>
      <c r="BB29" s="8" t="s">
        <v>237</v>
      </c>
      <c r="BC29" s="8" t="s">
        <v>236</v>
      </c>
    </row>
    <row r="30" spans="1:55">
      <c r="A30" t="s">
        <v>181</v>
      </c>
      <c r="B30" s="2">
        <v>42187.5</v>
      </c>
      <c r="C30" s="1">
        <v>42187</v>
      </c>
      <c r="D30">
        <v>5</v>
      </c>
      <c r="E30" s="2">
        <v>42187.208333333336</v>
      </c>
      <c r="F30" s="8" t="s">
        <v>231</v>
      </c>
      <c r="G30" s="16" t="s">
        <v>232</v>
      </c>
      <c r="H30" s="23">
        <v>973</v>
      </c>
      <c r="I30" s="23">
        <v>896</v>
      </c>
      <c r="J30" s="23">
        <v>328</v>
      </c>
      <c r="K30" s="23">
        <v>-569</v>
      </c>
      <c r="L30" s="16">
        <v>0</v>
      </c>
      <c r="U30" s="23">
        <v>896</v>
      </c>
      <c r="V30" s="23">
        <v>328</v>
      </c>
      <c r="W30">
        <v>1</v>
      </c>
      <c r="X30">
        <v>0</v>
      </c>
      <c r="AL30">
        <v>-569</v>
      </c>
      <c r="AM30">
        <v>-120</v>
      </c>
      <c r="AN30">
        <v>0</v>
      </c>
      <c r="AO30">
        <v>-449</v>
      </c>
      <c r="AP30">
        <v>1</v>
      </c>
      <c r="AQ30">
        <v>1</v>
      </c>
      <c r="AR30">
        <v>1</v>
      </c>
      <c r="AS30">
        <v>120</v>
      </c>
      <c r="AT30">
        <v>0</v>
      </c>
      <c r="AU30">
        <v>466</v>
      </c>
      <c r="AV30">
        <v>0</v>
      </c>
      <c r="AW30">
        <v>0</v>
      </c>
      <c r="AX30">
        <v>17</v>
      </c>
      <c r="AY30">
        <v>1</v>
      </c>
      <c r="AZ30" s="8" t="s">
        <v>234</v>
      </c>
      <c r="BA30" s="8" t="s">
        <v>235</v>
      </c>
      <c r="BB30" s="8" t="s">
        <v>237</v>
      </c>
      <c r="BC30" s="8" t="s">
        <v>236</v>
      </c>
    </row>
    <row r="31" spans="1:55">
      <c r="A31" t="s">
        <v>181</v>
      </c>
      <c r="B31" s="2">
        <v>42187.541666666664</v>
      </c>
      <c r="C31" s="1">
        <v>42187</v>
      </c>
      <c r="D31">
        <v>6</v>
      </c>
      <c r="E31" s="2">
        <v>42187.25</v>
      </c>
      <c r="F31" s="8" t="s">
        <v>231</v>
      </c>
      <c r="G31" s="16" t="s">
        <v>232</v>
      </c>
      <c r="H31" s="23">
        <v>954</v>
      </c>
      <c r="I31" s="23">
        <v>917</v>
      </c>
      <c r="J31" s="23">
        <v>340</v>
      </c>
      <c r="K31" s="23">
        <v>-578</v>
      </c>
      <c r="L31" s="16">
        <v>0</v>
      </c>
      <c r="U31" s="23">
        <v>917</v>
      </c>
      <c r="V31" s="23">
        <v>340</v>
      </c>
      <c r="W31">
        <v>1</v>
      </c>
      <c r="X31">
        <v>0</v>
      </c>
      <c r="AL31">
        <v>-578</v>
      </c>
      <c r="AM31">
        <v>-90</v>
      </c>
      <c r="AN31">
        <v>0</v>
      </c>
      <c r="AO31">
        <v>-488</v>
      </c>
      <c r="AP31">
        <v>1</v>
      </c>
      <c r="AQ31">
        <v>1</v>
      </c>
      <c r="AR31">
        <v>1</v>
      </c>
      <c r="AS31">
        <v>90</v>
      </c>
      <c r="AT31">
        <v>0</v>
      </c>
      <c r="AU31">
        <v>517</v>
      </c>
      <c r="AV31">
        <v>0</v>
      </c>
      <c r="AW31">
        <v>0</v>
      </c>
      <c r="AX31">
        <v>29</v>
      </c>
      <c r="AY31">
        <v>1</v>
      </c>
      <c r="AZ31" s="8" t="s">
        <v>234</v>
      </c>
      <c r="BA31" s="8" t="s">
        <v>235</v>
      </c>
      <c r="BB31" s="8" t="s">
        <v>237</v>
      </c>
      <c r="BC31" s="8" t="s">
        <v>236</v>
      </c>
    </row>
    <row r="32" spans="1:55">
      <c r="A32" t="s">
        <v>181</v>
      </c>
      <c r="B32" s="2">
        <v>42187.583333333336</v>
      </c>
      <c r="C32" s="1">
        <v>42187</v>
      </c>
      <c r="D32">
        <v>7</v>
      </c>
      <c r="E32" s="2">
        <v>42187.291666666664</v>
      </c>
      <c r="F32" s="8" t="s">
        <v>231</v>
      </c>
      <c r="G32" s="16" t="s">
        <v>232</v>
      </c>
      <c r="H32" s="23">
        <v>992</v>
      </c>
      <c r="I32" s="23">
        <v>995</v>
      </c>
      <c r="J32" s="23">
        <v>366</v>
      </c>
      <c r="K32" s="23">
        <v>-631</v>
      </c>
      <c r="L32" s="16">
        <v>0</v>
      </c>
      <c r="U32" s="23">
        <v>995</v>
      </c>
      <c r="V32" s="23">
        <v>366</v>
      </c>
      <c r="W32">
        <v>2</v>
      </c>
      <c r="X32">
        <v>0</v>
      </c>
      <c r="AL32">
        <v>-631</v>
      </c>
      <c r="AM32">
        <v>-91</v>
      </c>
      <c r="AN32">
        <v>0</v>
      </c>
      <c r="AO32">
        <v>-540</v>
      </c>
      <c r="AP32">
        <v>1</v>
      </c>
      <c r="AQ32">
        <v>1</v>
      </c>
      <c r="AR32">
        <v>1</v>
      </c>
      <c r="AS32">
        <v>91</v>
      </c>
      <c r="AT32">
        <v>0</v>
      </c>
      <c r="AU32">
        <v>577</v>
      </c>
      <c r="AV32">
        <v>0</v>
      </c>
      <c r="AW32">
        <v>0</v>
      </c>
      <c r="AX32">
        <v>37</v>
      </c>
      <c r="AY32">
        <v>1</v>
      </c>
      <c r="AZ32" s="8" t="s">
        <v>234</v>
      </c>
      <c r="BA32" s="8" t="s">
        <v>235</v>
      </c>
      <c r="BB32" s="8" t="s">
        <v>237</v>
      </c>
      <c r="BC32" s="8" t="s">
        <v>236</v>
      </c>
    </row>
    <row r="33" spans="1:55">
      <c r="A33" t="s">
        <v>181</v>
      </c>
      <c r="B33" s="2">
        <v>42187.625</v>
      </c>
      <c r="C33" s="1">
        <v>42187</v>
      </c>
      <c r="D33">
        <v>8</v>
      </c>
      <c r="E33" s="2">
        <v>42187.333333333336</v>
      </c>
      <c r="F33" s="8" t="s">
        <v>231</v>
      </c>
      <c r="G33" s="16" t="s">
        <v>232</v>
      </c>
      <c r="H33" s="23">
        <v>1071</v>
      </c>
      <c r="I33" s="23">
        <v>1099</v>
      </c>
      <c r="J33" s="23">
        <v>393</v>
      </c>
      <c r="K33" s="23">
        <v>-707</v>
      </c>
      <c r="L33" s="16">
        <v>0</v>
      </c>
      <c r="U33" s="23">
        <v>1099</v>
      </c>
      <c r="V33" s="23">
        <v>393</v>
      </c>
      <c r="W33">
        <v>1</v>
      </c>
      <c r="X33">
        <v>0</v>
      </c>
      <c r="AL33">
        <v>-707</v>
      </c>
      <c r="AM33">
        <v>-115</v>
      </c>
      <c r="AN33">
        <v>0</v>
      </c>
      <c r="AO33">
        <v>-592</v>
      </c>
      <c r="AP33">
        <v>1</v>
      </c>
      <c r="AQ33">
        <v>1</v>
      </c>
      <c r="AR33">
        <v>1</v>
      </c>
      <c r="AS33">
        <v>115</v>
      </c>
      <c r="AT33">
        <v>0</v>
      </c>
      <c r="AU33">
        <v>551</v>
      </c>
      <c r="AV33">
        <v>0</v>
      </c>
      <c r="AW33">
        <v>0</v>
      </c>
      <c r="AX33">
        <v>-41</v>
      </c>
      <c r="AY33">
        <v>1</v>
      </c>
      <c r="AZ33" s="8" t="s">
        <v>234</v>
      </c>
      <c r="BA33" s="8" t="s">
        <v>235</v>
      </c>
      <c r="BB33" s="8" t="s">
        <v>237</v>
      </c>
      <c r="BC33" s="8" t="s">
        <v>236</v>
      </c>
    </row>
    <row r="34" spans="1:55">
      <c r="A34" t="s">
        <v>181</v>
      </c>
      <c r="B34" s="2">
        <v>42187.666666666664</v>
      </c>
      <c r="C34" s="1">
        <v>42187</v>
      </c>
      <c r="D34">
        <v>9</v>
      </c>
      <c r="E34" s="2">
        <v>42187.375</v>
      </c>
      <c r="F34" s="8" t="s">
        <v>231</v>
      </c>
      <c r="G34" s="16" t="s">
        <v>232</v>
      </c>
      <c r="H34" s="23">
        <v>1184</v>
      </c>
      <c r="I34" s="23">
        <v>1197</v>
      </c>
      <c r="J34" s="23">
        <v>436</v>
      </c>
      <c r="K34" s="23">
        <v>-762</v>
      </c>
      <c r="L34" s="16">
        <v>0</v>
      </c>
      <c r="U34" s="23">
        <v>1197</v>
      </c>
      <c r="V34" s="23">
        <v>436</v>
      </c>
      <c r="W34">
        <v>1</v>
      </c>
      <c r="X34">
        <v>0</v>
      </c>
      <c r="AL34">
        <v>-762</v>
      </c>
      <c r="AM34">
        <v>-226</v>
      </c>
      <c r="AN34">
        <v>0</v>
      </c>
      <c r="AO34">
        <v>-536</v>
      </c>
      <c r="AP34">
        <v>1</v>
      </c>
      <c r="AQ34">
        <v>1</v>
      </c>
      <c r="AR34">
        <v>1</v>
      </c>
      <c r="AS34">
        <v>226</v>
      </c>
      <c r="AT34">
        <v>0</v>
      </c>
      <c r="AU34">
        <v>451</v>
      </c>
      <c r="AV34">
        <v>0</v>
      </c>
      <c r="AW34">
        <v>0</v>
      </c>
      <c r="AX34">
        <v>-85</v>
      </c>
      <c r="AY34">
        <v>1</v>
      </c>
      <c r="AZ34" s="8" t="s">
        <v>234</v>
      </c>
      <c r="BA34" s="8" t="s">
        <v>235</v>
      </c>
      <c r="BB34" s="8" t="s">
        <v>237</v>
      </c>
      <c r="BC34" s="8" t="s">
        <v>236</v>
      </c>
    </row>
    <row r="35" spans="1:55">
      <c r="A35" t="s">
        <v>181</v>
      </c>
      <c r="B35" s="2">
        <v>42187.708333333336</v>
      </c>
      <c r="C35" s="1">
        <v>42187</v>
      </c>
      <c r="D35">
        <v>10</v>
      </c>
      <c r="E35" s="2">
        <v>42187.416666666664</v>
      </c>
      <c r="F35" s="8" t="s">
        <v>231</v>
      </c>
      <c r="G35" s="16" t="s">
        <v>232</v>
      </c>
      <c r="H35" s="23">
        <v>1276</v>
      </c>
      <c r="I35" s="23">
        <v>1295</v>
      </c>
      <c r="J35" s="23">
        <v>516</v>
      </c>
      <c r="K35" s="23">
        <v>-780</v>
      </c>
      <c r="L35" s="16">
        <v>0</v>
      </c>
      <c r="U35" s="23">
        <v>1295</v>
      </c>
      <c r="V35" s="23">
        <v>516</v>
      </c>
      <c r="W35">
        <v>1</v>
      </c>
      <c r="X35">
        <v>0</v>
      </c>
      <c r="AL35">
        <v>-780</v>
      </c>
      <c r="AM35">
        <v>-325</v>
      </c>
      <c r="AN35">
        <v>0</v>
      </c>
      <c r="AO35">
        <v>-455</v>
      </c>
      <c r="AP35">
        <v>1</v>
      </c>
      <c r="AQ35">
        <v>1</v>
      </c>
      <c r="AR35">
        <v>1</v>
      </c>
      <c r="AS35">
        <v>325</v>
      </c>
      <c r="AT35">
        <v>0</v>
      </c>
      <c r="AU35">
        <v>467</v>
      </c>
      <c r="AV35">
        <v>0</v>
      </c>
      <c r="AW35">
        <v>0</v>
      </c>
      <c r="AX35">
        <v>12</v>
      </c>
      <c r="AY35">
        <v>1</v>
      </c>
      <c r="AZ35" s="8" t="s">
        <v>234</v>
      </c>
      <c r="BA35" s="8" t="s">
        <v>235</v>
      </c>
      <c r="BB35" s="8" t="s">
        <v>237</v>
      </c>
      <c r="BC35" s="8" t="s">
        <v>236</v>
      </c>
    </row>
    <row r="36" spans="1:55">
      <c r="A36" t="s">
        <v>181</v>
      </c>
      <c r="B36" s="2">
        <v>42187.75</v>
      </c>
      <c r="C36" s="1">
        <v>42187</v>
      </c>
      <c r="D36">
        <v>11</v>
      </c>
      <c r="E36" s="2">
        <v>42187.458333333336</v>
      </c>
      <c r="F36" s="8" t="s">
        <v>231</v>
      </c>
      <c r="G36" s="16" t="s">
        <v>232</v>
      </c>
      <c r="H36" s="23">
        <v>1404</v>
      </c>
      <c r="I36" s="23">
        <v>1392</v>
      </c>
      <c r="J36" s="23">
        <v>631</v>
      </c>
      <c r="K36" s="23">
        <v>-762</v>
      </c>
      <c r="L36" s="16">
        <v>0</v>
      </c>
      <c r="U36" s="23">
        <v>1392</v>
      </c>
      <c r="V36" s="23">
        <v>631</v>
      </c>
      <c r="W36">
        <v>1</v>
      </c>
      <c r="X36">
        <v>0</v>
      </c>
      <c r="AL36">
        <v>-762</v>
      </c>
      <c r="AM36">
        <v>-371</v>
      </c>
      <c r="AN36">
        <v>0</v>
      </c>
      <c r="AO36">
        <v>-391</v>
      </c>
      <c r="AP36">
        <v>1</v>
      </c>
      <c r="AQ36">
        <v>1</v>
      </c>
      <c r="AR36">
        <v>1</v>
      </c>
      <c r="AS36">
        <v>371</v>
      </c>
      <c r="AT36">
        <v>0</v>
      </c>
      <c r="AU36">
        <v>347</v>
      </c>
      <c r="AV36">
        <v>0</v>
      </c>
      <c r="AW36">
        <v>0</v>
      </c>
      <c r="AX36">
        <v>-44</v>
      </c>
      <c r="AY36">
        <v>1</v>
      </c>
      <c r="AZ36" s="8" t="s">
        <v>234</v>
      </c>
      <c r="BA36" s="8" t="s">
        <v>235</v>
      </c>
      <c r="BB36" s="8" t="s">
        <v>237</v>
      </c>
      <c r="BC36" s="8" t="s">
        <v>236</v>
      </c>
    </row>
    <row r="37" spans="1:55">
      <c r="A37" t="s">
        <v>181</v>
      </c>
      <c r="B37" s="2">
        <v>42187.791666666664</v>
      </c>
      <c r="C37" s="1">
        <v>42187</v>
      </c>
      <c r="D37">
        <v>12</v>
      </c>
      <c r="E37" s="2">
        <v>42187.5</v>
      </c>
      <c r="F37" s="8" t="s">
        <v>231</v>
      </c>
      <c r="G37" s="16" t="s">
        <v>232</v>
      </c>
      <c r="H37" s="23">
        <v>1439</v>
      </c>
      <c r="I37" s="23">
        <v>1477</v>
      </c>
      <c r="J37" s="23">
        <v>708</v>
      </c>
      <c r="K37" s="23">
        <v>-771</v>
      </c>
      <c r="L37" s="16">
        <v>0</v>
      </c>
      <c r="U37" s="23">
        <v>1477</v>
      </c>
      <c r="V37" s="23">
        <v>708</v>
      </c>
      <c r="W37">
        <v>2</v>
      </c>
      <c r="X37">
        <v>0</v>
      </c>
      <c r="AL37">
        <v>-771</v>
      </c>
      <c r="AM37">
        <v>-435</v>
      </c>
      <c r="AN37">
        <v>0</v>
      </c>
      <c r="AO37">
        <v>-336</v>
      </c>
      <c r="AP37">
        <v>1</v>
      </c>
      <c r="AQ37">
        <v>1</v>
      </c>
      <c r="AR37">
        <v>1</v>
      </c>
      <c r="AS37">
        <v>435</v>
      </c>
      <c r="AT37">
        <v>0</v>
      </c>
      <c r="AU37">
        <v>344</v>
      </c>
      <c r="AV37">
        <v>0</v>
      </c>
      <c r="AW37">
        <v>0</v>
      </c>
      <c r="AX37">
        <v>8</v>
      </c>
      <c r="AY37">
        <v>0</v>
      </c>
      <c r="AZ37" s="8" t="s">
        <v>234</v>
      </c>
      <c r="BA37" s="8" t="s">
        <v>235</v>
      </c>
      <c r="BB37" s="8" t="s">
        <v>237</v>
      </c>
      <c r="BC37" s="8" t="s">
        <v>236</v>
      </c>
    </row>
    <row r="38" spans="1:55">
      <c r="A38" t="s">
        <v>181</v>
      </c>
      <c r="B38" s="2">
        <v>42187.833333333336</v>
      </c>
      <c r="C38" s="1">
        <v>42187</v>
      </c>
      <c r="D38">
        <v>13</v>
      </c>
      <c r="E38" s="2">
        <v>42187.541666666664</v>
      </c>
      <c r="F38" s="8" t="s">
        <v>231</v>
      </c>
      <c r="G38" s="16" t="s">
        <v>232</v>
      </c>
      <c r="H38" s="23">
        <v>1508</v>
      </c>
      <c r="I38" s="23">
        <v>1545</v>
      </c>
      <c r="J38" s="23">
        <v>772</v>
      </c>
      <c r="K38" s="23">
        <v>-773</v>
      </c>
      <c r="L38" s="16">
        <v>0</v>
      </c>
      <c r="U38" s="23">
        <v>1545</v>
      </c>
      <c r="V38" s="23">
        <v>772</v>
      </c>
      <c r="W38">
        <v>0</v>
      </c>
      <c r="X38">
        <v>0</v>
      </c>
      <c r="AL38">
        <v>-773</v>
      </c>
      <c r="AM38">
        <v>-461</v>
      </c>
      <c r="AN38">
        <v>0</v>
      </c>
      <c r="AO38">
        <v>-312</v>
      </c>
      <c r="AP38">
        <v>1</v>
      </c>
      <c r="AQ38">
        <v>1</v>
      </c>
      <c r="AR38">
        <v>1</v>
      </c>
      <c r="AS38">
        <v>461</v>
      </c>
      <c r="AT38">
        <v>0</v>
      </c>
      <c r="AU38">
        <v>307</v>
      </c>
      <c r="AV38">
        <v>0</v>
      </c>
      <c r="AW38">
        <v>0</v>
      </c>
      <c r="AX38">
        <v>-5</v>
      </c>
      <c r="AY38">
        <v>0</v>
      </c>
      <c r="AZ38" s="8" t="s">
        <v>234</v>
      </c>
      <c r="BA38" s="8" t="s">
        <v>235</v>
      </c>
      <c r="BB38" s="8" t="s">
        <v>237</v>
      </c>
      <c r="BC38" s="8" t="s">
        <v>236</v>
      </c>
    </row>
    <row r="39" spans="1:55">
      <c r="A39" t="s">
        <v>181</v>
      </c>
      <c r="B39" s="2">
        <v>42187.875</v>
      </c>
      <c r="C39" s="1">
        <v>42187</v>
      </c>
      <c r="D39">
        <v>14</v>
      </c>
      <c r="E39" s="2">
        <v>42187.583333333336</v>
      </c>
      <c r="F39" s="8" t="s">
        <v>231</v>
      </c>
      <c r="G39" s="16" t="s">
        <v>232</v>
      </c>
      <c r="H39" s="23">
        <v>1577</v>
      </c>
      <c r="I39" s="23">
        <v>1607</v>
      </c>
      <c r="J39" s="23">
        <v>789</v>
      </c>
      <c r="K39" s="23">
        <v>-819</v>
      </c>
      <c r="L39" s="16">
        <v>0</v>
      </c>
      <c r="U39" s="23">
        <v>1607</v>
      </c>
      <c r="V39" s="23">
        <v>789</v>
      </c>
      <c r="W39">
        <v>1</v>
      </c>
      <c r="X39">
        <v>0</v>
      </c>
      <c r="AL39">
        <v>-819</v>
      </c>
      <c r="AM39">
        <v>-493</v>
      </c>
      <c r="AN39">
        <v>0</v>
      </c>
      <c r="AO39">
        <v>-326</v>
      </c>
      <c r="AP39">
        <v>1</v>
      </c>
      <c r="AQ39">
        <v>1</v>
      </c>
      <c r="AR39">
        <v>1</v>
      </c>
      <c r="AS39">
        <v>493</v>
      </c>
      <c r="AT39">
        <v>0</v>
      </c>
      <c r="AU39">
        <v>360</v>
      </c>
      <c r="AV39">
        <v>0</v>
      </c>
      <c r="AW39">
        <v>0</v>
      </c>
      <c r="AX39">
        <v>34</v>
      </c>
      <c r="AY39">
        <v>1</v>
      </c>
      <c r="AZ39" s="8" t="s">
        <v>234</v>
      </c>
      <c r="BA39" s="8" t="s">
        <v>235</v>
      </c>
      <c r="BB39" s="8" t="s">
        <v>237</v>
      </c>
      <c r="BC39" s="8" t="s">
        <v>236</v>
      </c>
    </row>
    <row r="40" spans="1:55">
      <c r="A40" t="s">
        <v>181</v>
      </c>
      <c r="B40" s="2">
        <v>42187.916666666664</v>
      </c>
      <c r="C40" s="1">
        <v>42187</v>
      </c>
      <c r="D40">
        <v>15</v>
      </c>
      <c r="E40" s="2">
        <v>42187.625</v>
      </c>
      <c r="F40" s="8" t="s">
        <v>231</v>
      </c>
      <c r="G40" s="16" t="s">
        <v>232</v>
      </c>
      <c r="H40" s="23">
        <v>1612</v>
      </c>
      <c r="I40" s="23">
        <v>1576</v>
      </c>
      <c r="J40" s="23">
        <v>704</v>
      </c>
      <c r="K40" s="23">
        <v>-873</v>
      </c>
      <c r="L40" s="16">
        <v>0</v>
      </c>
      <c r="U40" s="23">
        <v>1576</v>
      </c>
      <c r="V40" s="23">
        <v>704</v>
      </c>
      <c r="W40">
        <v>1</v>
      </c>
      <c r="X40">
        <v>0</v>
      </c>
      <c r="AL40">
        <v>-873</v>
      </c>
      <c r="AM40">
        <v>-535</v>
      </c>
      <c r="AN40">
        <v>0</v>
      </c>
      <c r="AO40">
        <v>-338</v>
      </c>
      <c r="AP40">
        <v>1</v>
      </c>
      <c r="AQ40">
        <v>1</v>
      </c>
      <c r="AR40">
        <v>1</v>
      </c>
      <c r="AS40">
        <v>535</v>
      </c>
      <c r="AT40">
        <v>0</v>
      </c>
      <c r="AU40">
        <v>345</v>
      </c>
      <c r="AV40">
        <v>0</v>
      </c>
      <c r="AW40">
        <v>0</v>
      </c>
      <c r="AX40">
        <v>7</v>
      </c>
      <c r="AY40">
        <v>0</v>
      </c>
      <c r="AZ40" s="8" t="s">
        <v>234</v>
      </c>
      <c r="BA40" s="8" t="s">
        <v>235</v>
      </c>
      <c r="BB40" s="8" t="s">
        <v>237</v>
      </c>
      <c r="BC40" s="8" t="s">
        <v>236</v>
      </c>
    </row>
    <row r="41" spans="1:55">
      <c r="A41" t="s">
        <v>181</v>
      </c>
      <c r="B41" s="2">
        <v>42187.958333333336</v>
      </c>
      <c r="C41" s="1">
        <v>42187</v>
      </c>
      <c r="D41">
        <v>16</v>
      </c>
      <c r="E41" s="2">
        <v>42187.666666666664</v>
      </c>
      <c r="F41" s="8" t="s">
        <v>231</v>
      </c>
      <c r="G41" s="16" t="s">
        <v>232</v>
      </c>
      <c r="H41" s="23">
        <v>1644</v>
      </c>
      <c r="I41" s="23">
        <v>1667</v>
      </c>
      <c r="J41" s="23">
        <v>791</v>
      </c>
      <c r="K41" s="23">
        <v>-876</v>
      </c>
      <c r="L41" s="16">
        <v>0</v>
      </c>
      <c r="U41" s="23">
        <v>1667</v>
      </c>
      <c r="V41" s="23">
        <v>791</v>
      </c>
      <c r="W41">
        <v>0</v>
      </c>
      <c r="X41">
        <v>0</v>
      </c>
      <c r="AL41">
        <v>-876</v>
      </c>
      <c r="AM41">
        <v>-541</v>
      </c>
      <c r="AN41">
        <v>0</v>
      </c>
      <c r="AO41">
        <v>-335</v>
      </c>
      <c r="AP41">
        <v>1</v>
      </c>
      <c r="AQ41">
        <v>1</v>
      </c>
      <c r="AR41">
        <v>1</v>
      </c>
      <c r="AS41">
        <v>541</v>
      </c>
      <c r="AT41">
        <v>0</v>
      </c>
      <c r="AU41">
        <v>316</v>
      </c>
      <c r="AV41">
        <v>0</v>
      </c>
      <c r="AW41">
        <v>0</v>
      </c>
      <c r="AX41">
        <v>-19</v>
      </c>
      <c r="AY41">
        <v>1</v>
      </c>
      <c r="AZ41" s="8" t="s">
        <v>234</v>
      </c>
      <c r="BA41" s="8" t="s">
        <v>235</v>
      </c>
      <c r="BB41" s="8" t="s">
        <v>237</v>
      </c>
      <c r="BC41" s="8" t="s">
        <v>236</v>
      </c>
    </row>
    <row r="42" spans="1:55">
      <c r="A42" t="s">
        <v>181</v>
      </c>
      <c r="B42" s="2">
        <v>42188</v>
      </c>
      <c r="C42" s="1">
        <v>42187</v>
      </c>
      <c r="D42">
        <v>17</v>
      </c>
      <c r="E42" s="2">
        <v>42187.708333333336</v>
      </c>
      <c r="F42" s="8" t="s">
        <v>231</v>
      </c>
      <c r="G42" s="16" t="s">
        <v>232</v>
      </c>
      <c r="H42" s="23">
        <v>1625</v>
      </c>
      <c r="I42" s="23">
        <v>1632</v>
      </c>
      <c r="J42" s="23">
        <v>756</v>
      </c>
      <c r="K42" s="23">
        <v>-877</v>
      </c>
      <c r="L42" s="16">
        <v>0</v>
      </c>
      <c r="U42" s="23">
        <v>1632</v>
      </c>
      <c r="V42" s="23">
        <v>756</v>
      </c>
      <c r="W42">
        <v>1</v>
      </c>
      <c r="X42">
        <v>0</v>
      </c>
      <c r="AL42">
        <v>-877</v>
      </c>
      <c r="AM42">
        <v>-566</v>
      </c>
      <c r="AN42">
        <v>0</v>
      </c>
      <c r="AO42">
        <v>-311</v>
      </c>
      <c r="AP42">
        <v>1</v>
      </c>
      <c r="AQ42">
        <v>1</v>
      </c>
      <c r="AR42">
        <v>1</v>
      </c>
      <c r="AS42">
        <v>566</v>
      </c>
      <c r="AT42">
        <v>0</v>
      </c>
      <c r="AU42">
        <v>331</v>
      </c>
      <c r="AV42">
        <v>0</v>
      </c>
      <c r="AW42">
        <v>0</v>
      </c>
      <c r="AX42">
        <v>20</v>
      </c>
      <c r="AY42">
        <v>1</v>
      </c>
      <c r="AZ42" s="8" t="s">
        <v>234</v>
      </c>
      <c r="BA42" s="8" t="s">
        <v>235</v>
      </c>
      <c r="BB42" s="8" t="s">
        <v>237</v>
      </c>
      <c r="BC42" s="8" t="s">
        <v>236</v>
      </c>
    </row>
    <row r="43" spans="1:55">
      <c r="A43" t="s">
        <v>181</v>
      </c>
      <c r="B43" s="2">
        <v>42188.041666666664</v>
      </c>
      <c r="C43" s="1">
        <v>42187</v>
      </c>
      <c r="D43">
        <v>18</v>
      </c>
      <c r="E43" s="2">
        <v>42187.75</v>
      </c>
      <c r="F43" s="8" t="s">
        <v>231</v>
      </c>
      <c r="G43" s="16" t="s">
        <v>232</v>
      </c>
      <c r="H43" s="23">
        <v>1618</v>
      </c>
      <c r="I43" s="23">
        <v>1578</v>
      </c>
      <c r="J43" s="23">
        <v>729</v>
      </c>
      <c r="K43" s="23">
        <v>-850</v>
      </c>
      <c r="L43" s="16">
        <v>0</v>
      </c>
      <c r="U43" s="23">
        <v>1578</v>
      </c>
      <c r="V43" s="23">
        <v>729</v>
      </c>
      <c r="W43">
        <v>1</v>
      </c>
      <c r="X43">
        <v>0</v>
      </c>
      <c r="AL43">
        <v>-850</v>
      </c>
      <c r="AM43">
        <v>-541</v>
      </c>
      <c r="AN43">
        <v>0</v>
      </c>
      <c r="AO43">
        <v>-309</v>
      </c>
      <c r="AP43">
        <v>1</v>
      </c>
      <c r="AQ43">
        <v>1</v>
      </c>
      <c r="AR43">
        <v>1</v>
      </c>
      <c r="AS43">
        <v>541</v>
      </c>
      <c r="AT43">
        <v>0</v>
      </c>
      <c r="AU43">
        <v>352</v>
      </c>
      <c r="AV43">
        <v>0</v>
      </c>
      <c r="AW43">
        <v>0</v>
      </c>
      <c r="AX43">
        <v>43</v>
      </c>
      <c r="AY43">
        <v>1</v>
      </c>
      <c r="AZ43" s="8" t="s">
        <v>234</v>
      </c>
      <c r="BA43" s="8" t="s">
        <v>235</v>
      </c>
      <c r="BB43" s="8" t="s">
        <v>237</v>
      </c>
      <c r="BC43" s="8" t="s">
        <v>236</v>
      </c>
    </row>
    <row r="44" spans="1:55">
      <c r="A44" t="s">
        <v>181</v>
      </c>
      <c r="B44" s="2">
        <v>42188.083333333336</v>
      </c>
      <c r="C44" s="1">
        <v>42187</v>
      </c>
      <c r="D44">
        <v>19</v>
      </c>
      <c r="E44" s="2">
        <v>42187.791666666664</v>
      </c>
      <c r="F44" s="8" t="s">
        <v>231</v>
      </c>
      <c r="G44" s="16" t="s">
        <v>232</v>
      </c>
      <c r="H44" s="23">
        <v>1561</v>
      </c>
      <c r="I44" s="23">
        <v>1744</v>
      </c>
      <c r="J44" s="23">
        <v>846</v>
      </c>
      <c r="K44" s="23">
        <v>-899</v>
      </c>
      <c r="L44" s="16">
        <v>0</v>
      </c>
      <c r="U44" s="23">
        <v>1744</v>
      </c>
      <c r="V44" s="23">
        <v>846</v>
      </c>
      <c r="W44">
        <v>1</v>
      </c>
      <c r="X44">
        <v>0</v>
      </c>
      <c r="AL44">
        <v>-899</v>
      </c>
      <c r="AM44">
        <v>-498</v>
      </c>
      <c r="AN44">
        <v>0</v>
      </c>
      <c r="AO44">
        <v>-401</v>
      </c>
      <c r="AP44">
        <v>1</v>
      </c>
      <c r="AQ44">
        <v>1</v>
      </c>
      <c r="AR44">
        <v>1</v>
      </c>
      <c r="AS44">
        <v>498</v>
      </c>
      <c r="AT44">
        <v>0</v>
      </c>
      <c r="AU44">
        <v>418</v>
      </c>
      <c r="AV44">
        <v>0</v>
      </c>
      <c r="AW44">
        <v>0</v>
      </c>
      <c r="AX44">
        <v>17</v>
      </c>
      <c r="AY44">
        <v>1</v>
      </c>
      <c r="AZ44" s="8" t="s">
        <v>234</v>
      </c>
      <c r="BA44" s="8" t="s">
        <v>235</v>
      </c>
      <c r="BB44" s="8" t="s">
        <v>237</v>
      </c>
      <c r="BC44" s="8" t="s">
        <v>236</v>
      </c>
    </row>
    <row r="45" spans="1:55">
      <c r="A45" t="s">
        <v>181</v>
      </c>
      <c r="B45" s="2">
        <v>42188.125</v>
      </c>
      <c r="C45" s="1">
        <v>42187</v>
      </c>
      <c r="D45">
        <v>20</v>
      </c>
      <c r="E45" s="2">
        <v>42187.833333333336</v>
      </c>
      <c r="F45" s="8" t="s">
        <v>231</v>
      </c>
      <c r="G45" s="16" t="s">
        <v>232</v>
      </c>
      <c r="H45" s="23">
        <v>1556</v>
      </c>
      <c r="I45" s="23">
        <v>1499</v>
      </c>
      <c r="J45" s="23">
        <v>625</v>
      </c>
      <c r="K45" s="23">
        <v>-876</v>
      </c>
      <c r="L45" s="16">
        <v>0</v>
      </c>
      <c r="U45" s="23">
        <v>1499</v>
      </c>
      <c r="V45" s="23">
        <v>625</v>
      </c>
      <c r="W45">
        <v>2</v>
      </c>
      <c r="X45">
        <v>0</v>
      </c>
      <c r="AL45">
        <v>-876</v>
      </c>
      <c r="AM45">
        <v>-510</v>
      </c>
      <c r="AN45">
        <v>0</v>
      </c>
      <c r="AO45">
        <v>-366</v>
      </c>
      <c r="AP45">
        <v>1</v>
      </c>
      <c r="AQ45">
        <v>1</v>
      </c>
      <c r="AR45">
        <v>1</v>
      </c>
      <c r="AS45">
        <v>510</v>
      </c>
      <c r="AT45">
        <v>0</v>
      </c>
      <c r="AU45">
        <v>319</v>
      </c>
      <c r="AV45">
        <v>0</v>
      </c>
      <c r="AW45">
        <v>0</v>
      </c>
      <c r="AX45">
        <v>-47</v>
      </c>
      <c r="AY45">
        <v>1</v>
      </c>
      <c r="AZ45" s="8" t="s">
        <v>234</v>
      </c>
      <c r="BA45" s="8" t="s">
        <v>235</v>
      </c>
      <c r="BB45" s="8" t="s">
        <v>237</v>
      </c>
      <c r="BC45" s="8" t="s">
        <v>236</v>
      </c>
    </row>
    <row r="46" spans="1:55">
      <c r="A46" t="s">
        <v>181</v>
      </c>
      <c r="B46" s="2">
        <v>42188.166666666664</v>
      </c>
      <c r="C46" s="1">
        <v>42187</v>
      </c>
      <c r="D46">
        <v>21</v>
      </c>
      <c r="E46" s="2">
        <v>42187.875</v>
      </c>
      <c r="F46" s="8" t="s">
        <v>231</v>
      </c>
      <c r="G46" s="16" t="s">
        <v>232</v>
      </c>
      <c r="H46" s="23">
        <v>1483</v>
      </c>
      <c r="I46" s="23">
        <v>1442</v>
      </c>
      <c r="J46" s="23">
        <v>636</v>
      </c>
      <c r="K46" s="23">
        <v>-807</v>
      </c>
      <c r="L46" s="16">
        <v>0</v>
      </c>
      <c r="U46" s="23">
        <v>1442</v>
      </c>
      <c r="V46" s="23">
        <v>636</v>
      </c>
      <c r="W46">
        <v>1</v>
      </c>
      <c r="X46">
        <v>0</v>
      </c>
      <c r="AL46">
        <v>-807</v>
      </c>
      <c r="AM46">
        <v>-518</v>
      </c>
      <c r="AN46">
        <v>0</v>
      </c>
      <c r="AO46">
        <v>-289</v>
      </c>
      <c r="AP46">
        <v>1</v>
      </c>
      <c r="AQ46">
        <v>1</v>
      </c>
      <c r="AR46">
        <v>1</v>
      </c>
      <c r="AS46">
        <v>518</v>
      </c>
      <c r="AT46">
        <v>0</v>
      </c>
      <c r="AU46">
        <v>252</v>
      </c>
      <c r="AV46">
        <v>0</v>
      </c>
      <c r="AW46">
        <v>0</v>
      </c>
      <c r="AX46">
        <v>-37</v>
      </c>
      <c r="AY46">
        <v>1</v>
      </c>
      <c r="AZ46" s="8" t="s">
        <v>234</v>
      </c>
      <c r="BA46" s="8" t="s">
        <v>235</v>
      </c>
      <c r="BB46" s="8" t="s">
        <v>237</v>
      </c>
      <c r="BC46" s="8" t="s">
        <v>236</v>
      </c>
    </row>
    <row r="47" spans="1:55">
      <c r="A47" t="s">
        <v>181</v>
      </c>
      <c r="B47" s="2">
        <v>42188.208333333336</v>
      </c>
      <c r="C47" s="1">
        <v>42187</v>
      </c>
      <c r="D47">
        <v>22</v>
      </c>
      <c r="E47" s="2">
        <v>42187.916666666664</v>
      </c>
      <c r="F47" s="8" t="s">
        <v>231</v>
      </c>
      <c r="G47" s="16" t="s">
        <v>232</v>
      </c>
      <c r="H47" s="23">
        <v>1352</v>
      </c>
      <c r="I47" s="23">
        <v>1321</v>
      </c>
      <c r="J47" s="23">
        <v>541</v>
      </c>
      <c r="K47" s="23">
        <v>-781</v>
      </c>
      <c r="L47" s="16">
        <v>0</v>
      </c>
      <c r="U47" s="23">
        <v>1321</v>
      </c>
      <c r="V47" s="23">
        <v>541</v>
      </c>
      <c r="W47">
        <v>1</v>
      </c>
      <c r="X47">
        <v>0</v>
      </c>
      <c r="AL47">
        <v>-781</v>
      </c>
      <c r="AM47">
        <v>-513</v>
      </c>
      <c r="AN47">
        <v>0</v>
      </c>
      <c r="AO47">
        <v>-268</v>
      </c>
      <c r="AP47">
        <v>1</v>
      </c>
      <c r="AQ47">
        <v>1</v>
      </c>
      <c r="AR47">
        <v>1</v>
      </c>
      <c r="AS47">
        <v>513</v>
      </c>
      <c r="AT47">
        <v>0</v>
      </c>
      <c r="AU47">
        <v>165</v>
      </c>
      <c r="AV47">
        <v>0</v>
      </c>
      <c r="AW47">
        <v>0</v>
      </c>
      <c r="AX47">
        <v>-103</v>
      </c>
      <c r="AY47">
        <v>1</v>
      </c>
      <c r="AZ47" s="8" t="s">
        <v>234</v>
      </c>
      <c r="BA47" s="8" t="s">
        <v>235</v>
      </c>
      <c r="BB47" s="8" t="s">
        <v>237</v>
      </c>
      <c r="BC47" s="8" t="s">
        <v>236</v>
      </c>
    </row>
    <row r="48" spans="1:55">
      <c r="A48" t="s">
        <v>181</v>
      </c>
      <c r="B48" s="2">
        <v>42188.25</v>
      </c>
      <c r="C48" s="1">
        <v>42187</v>
      </c>
      <c r="D48">
        <v>23</v>
      </c>
      <c r="E48" s="2">
        <v>42187.958333333336</v>
      </c>
      <c r="F48" s="8" t="s">
        <v>231</v>
      </c>
      <c r="G48" s="16" t="s">
        <v>232</v>
      </c>
      <c r="H48" s="23">
        <v>1224</v>
      </c>
      <c r="I48" s="23">
        <v>1185</v>
      </c>
      <c r="J48" s="23">
        <v>554</v>
      </c>
      <c r="K48" s="23">
        <v>-632</v>
      </c>
      <c r="L48" s="16">
        <v>0</v>
      </c>
      <c r="U48" s="23">
        <v>1185</v>
      </c>
      <c r="V48" s="23">
        <v>554</v>
      </c>
      <c r="W48">
        <v>1</v>
      </c>
      <c r="X48">
        <v>0</v>
      </c>
      <c r="AL48">
        <v>-632</v>
      </c>
      <c r="AM48">
        <v>-456</v>
      </c>
      <c r="AN48">
        <v>0</v>
      </c>
      <c r="AO48">
        <v>-176</v>
      </c>
      <c r="AP48">
        <v>1</v>
      </c>
      <c r="AQ48">
        <v>1</v>
      </c>
      <c r="AR48">
        <v>1</v>
      </c>
      <c r="AS48">
        <v>456</v>
      </c>
      <c r="AT48">
        <v>0</v>
      </c>
      <c r="AU48">
        <v>129</v>
      </c>
      <c r="AV48">
        <v>0</v>
      </c>
      <c r="AW48">
        <v>0</v>
      </c>
      <c r="AX48">
        <v>-47</v>
      </c>
      <c r="AY48">
        <v>1</v>
      </c>
      <c r="AZ48" s="8" t="s">
        <v>234</v>
      </c>
      <c r="BA48" s="8" t="s">
        <v>235</v>
      </c>
      <c r="BB48" s="8" t="s">
        <v>237</v>
      </c>
      <c r="BC48" s="8" t="s">
        <v>236</v>
      </c>
    </row>
    <row r="49" spans="1:55">
      <c r="A49" t="s">
        <v>181</v>
      </c>
      <c r="B49" s="2">
        <v>42188.291666666664</v>
      </c>
      <c r="C49" s="1">
        <v>42187</v>
      </c>
      <c r="D49">
        <v>24</v>
      </c>
      <c r="E49" s="2">
        <v>42188</v>
      </c>
      <c r="F49" s="8" t="s">
        <v>231</v>
      </c>
      <c r="G49" s="16" t="s">
        <v>232</v>
      </c>
      <c r="H49" s="23">
        <v>1091</v>
      </c>
      <c r="I49" s="23">
        <v>1087</v>
      </c>
      <c r="J49" s="23">
        <v>475</v>
      </c>
      <c r="K49" s="23">
        <v>-613</v>
      </c>
      <c r="L49" s="16">
        <v>0</v>
      </c>
      <c r="U49" s="23">
        <v>1087</v>
      </c>
      <c r="V49" s="23">
        <v>475</v>
      </c>
      <c r="W49">
        <v>1</v>
      </c>
      <c r="X49">
        <v>0</v>
      </c>
      <c r="AL49">
        <v>-613</v>
      </c>
      <c r="AM49">
        <v>-375</v>
      </c>
      <c r="AN49">
        <v>0</v>
      </c>
      <c r="AO49">
        <v>-238</v>
      </c>
      <c r="AP49">
        <v>1</v>
      </c>
      <c r="AQ49">
        <v>1</v>
      </c>
      <c r="AR49">
        <v>1</v>
      </c>
      <c r="AS49">
        <v>375</v>
      </c>
      <c r="AT49">
        <v>0</v>
      </c>
      <c r="AU49">
        <v>284</v>
      </c>
      <c r="AV49">
        <v>0</v>
      </c>
      <c r="AW49">
        <v>0</v>
      </c>
      <c r="AX49">
        <v>46</v>
      </c>
      <c r="AY49">
        <v>1</v>
      </c>
      <c r="AZ49" s="8" t="s">
        <v>234</v>
      </c>
      <c r="BA49" s="8" t="s">
        <v>235</v>
      </c>
      <c r="BB49" s="8" t="s">
        <v>237</v>
      </c>
      <c r="BC49" s="8" t="s">
        <v>236</v>
      </c>
    </row>
    <row r="50" spans="1:55">
      <c r="A50" t="s">
        <v>181</v>
      </c>
      <c r="B50" s="2">
        <v>42188.333333333336</v>
      </c>
      <c r="C50" s="1">
        <v>42188</v>
      </c>
      <c r="D50">
        <v>1</v>
      </c>
      <c r="E50" s="2">
        <v>42188.041666666664</v>
      </c>
      <c r="F50" s="8" t="s">
        <v>231</v>
      </c>
      <c r="G50" s="16" t="s">
        <v>232</v>
      </c>
      <c r="H50" s="23">
        <v>1</v>
      </c>
      <c r="I50" s="23">
        <v>1017</v>
      </c>
      <c r="J50" s="23">
        <v>409</v>
      </c>
      <c r="K50" s="23">
        <v>-608</v>
      </c>
      <c r="L50" s="16">
        <v>0</v>
      </c>
      <c r="U50" s="23">
        <v>1017</v>
      </c>
      <c r="V50" s="23">
        <v>409</v>
      </c>
      <c r="W50">
        <v>0</v>
      </c>
      <c r="X50">
        <v>0</v>
      </c>
      <c r="AL50">
        <v>-608</v>
      </c>
      <c r="AM50">
        <v>-214</v>
      </c>
      <c r="AN50">
        <v>0</v>
      </c>
      <c r="AO50">
        <v>-394</v>
      </c>
      <c r="AP50">
        <v>1</v>
      </c>
      <c r="AQ50">
        <v>1</v>
      </c>
      <c r="AR50">
        <v>1</v>
      </c>
      <c r="AS50">
        <v>214</v>
      </c>
      <c r="AT50">
        <v>0</v>
      </c>
      <c r="AU50">
        <v>351</v>
      </c>
      <c r="AV50">
        <v>0</v>
      </c>
      <c r="AW50">
        <v>0</v>
      </c>
      <c r="AX50">
        <v>-43</v>
      </c>
      <c r="AY50">
        <v>1</v>
      </c>
      <c r="AZ50" s="8" t="s">
        <v>235</v>
      </c>
      <c r="BA50" s="8" t="s">
        <v>237</v>
      </c>
      <c r="BB50" s="8" t="s">
        <v>238</v>
      </c>
      <c r="BC50" s="8" t="s">
        <v>236</v>
      </c>
    </row>
    <row r="51" spans="1:55">
      <c r="A51" t="s">
        <v>181</v>
      </c>
      <c r="B51" s="2">
        <v>42188.375</v>
      </c>
      <c r="C51" s="1">
        <v>42188</v>
      </c>
      <c r="D51">
        <v>2</v>
      </c>
      <c r="E51" s="2">
        <v>42188.083333333336</v>
      </c>
      <c r="F51" s="8" t="s">
        <v>231</v>
      </c>
      <c r="G51" s="16" t="s">
        <v>232</v>
      </c>
      <c r="H51" s="23">
        <v>995</v>
      </c>
      <c r="I51" s="23">
        <v>968</v>
      </c>
      <c r="J51" s="23">
        <v>372</v>
      </c>
      <c r="K51" s="23">
        <v>-596</v>
      </c>
      <c r="L51" s="16">
        <v>0</v>
      </c>
      <c r="U51" s="23">
        <v>968</v>
      </c>
      <c r="V51" s="23">
        <v>372</v>
      </c>
      <c r="W51">
        <v>0</v>
      </c>
      <c r="X51">
        <v>0</v>
      </c>
      <c r="AL51">
        <v>-596</v>
      </c>
      <c r="AM51">
        <v>-200</v>
      </c>
      <c r="AN51">
        <v>0</v>
      </c>
      <c r="AO51">
        <v>-396</v>
      </c>
      <c r="AP51">
        <v>1</v>
      </c>
      <c r="AQ51">
        <v>1</v>
      </c>
      <c r="AR51">
        <v>1</v>
      </c>
      <c r="AS51">
        <v>200</v>
      </c>
      <c r="AT51">
        <v>0</v>
      </c>
      <c r="AU51">
        <v>355</v>
      </c>
      <c r="AV51">
        <v>0</v>
      </c>
      <c r="AW51">
        <v>0</v>
      </c>
      <c r="AX51">
        <v>-41</v>
      </c>
      <c r="AY51">
        <v>1</v>
      </c>
      <c r="AZ51" s="8" t="s">
        <v>235</v>
      </c>
      <c r="BA51" s="8" t="s">
        <v>237</v>
      </c>
      <c r="BB51" s="8" t="s">
        <v>238</v>
      </c>
      <c r="BC51" s="8" t="s">
        <v>236</v>
      </c>
    </row>
    <row r="52" spans="1:55">
      <c r="A52" t="s">
        <v>181</v>
      </c>
      <c r="B52" s="2">
        <v>42188.416666666664</v>
      </c>
      <c r="C52" s="1">
        <v>42188</v>
      </c>
      <c r="D52">
        <v>3</v>
      </c>
      <c r="E52" s="2">
        <v>42188.125</v>
      </c>
      <c r="F52" s="8" t="s">
        <v>231</v>
      </c>
      <c r="G52" s="16" t="s">
        <v>232</v>
      </c>
      <c r="H52" s="23">
        <v>952</v>
      </c>
      <c r="I52" s="23">
        <v>937</v>
      </c>
      <c r="J52" s="23">
        <v>361</v>
      </c>
      <c r="K52" s="23">
        <v>-576</v>
      </c>
      <c r="L52" s="16">
        <v>0</v>
      </c>
      <c r="U52" s="23">
        <v>937</v>
      </c>
      <c r="V52" s="23">
        <v>361</v>
      </c>
      <c r="W52">
        <v>0</v>
      </c>
      <c r="X52">
        <v>0</v>
      </c>
      <c r="AL52">
        <v>-576</v>
      </c>
      <c r="AM52">
        <v>-201</v>
      </c>
      <c r="AN52">
        <v>0</v>
      </c>
      <c r="AO52">
        <v>-375</v>
      </c>
      <c r="AP52">
        <v>1</v>
      </c>
      <c r="AQ52">
        <v>1</v>
      </c>
      <c r="AR52">
        <v>1</v>
      </c>
      <c r="AS52">
        <v>201</v>
      </c>
      <c r="AT52">
        <v>0</v>
      </c>
      <c r="AU52">
        <v>385</v>
      </c>
      <c r="AV52">
        <v>0</v>
      </c>
      <c r="AW52">
        <v>0</v>
      </c>
      <c r="AX52">
        <v>10</v>
      </c>
      <c r="AY52">
        <v>0</v>
      </c>
      <c r="AZ52" s="8" t="s">
        <v>235</v>
      </c>
      <c r="BA52" s="8" t="s">
        <v>237</v>
      </c>
      <c r="BB52" s="8" t="s">
        <v>238</v>
      </c>
      <c r="BC52" s="8" t="s">
        <v>236</v>
      </c>
    </row>
    <row r="53" spans="1:55">
      <c r="A53" t="s">
        <v>181</v>
      </c>
      <c r="B53" s="2">
        <v>42188.458333333336</v>
      </c>
      <c r="C53" s="1">
        <v>42188</v>
      </c>
      <c r="D53">
        <v>4</v>
      </c>
      <c r="E53" s="2">
        <v>42188.166666666664</v>
      </c>
      <c r="F53" s="8" t="s">
        <v>231</v>
      </c>
      <c r="G53" s="16" t="s">
        <v>232</v>
      </c>
      <c r="H53" s="23">
        <v>951</v>
      </c>
      <c r="I53" s="23">
        <v>918</v>
      </c>
      <c r="J53" s="23">
        <v>368</v>
      </c>
      <c r="K53" s="23">
        <v>-551</v>
      </c>
      <c r="L53" s="16">
        <v>0</v>
      </c>
      <c r="U53" s="23">
        <v>918</v>
      </c>
      <c r="V53" s="23">
        <v>368</v>
      </c>
      <c r="W53">
        <v>1</v>
      </c>
      <c r="X53">
        <v>0</v>
      </c>
      <c r="AL53">
        <v>-551</v>
      </c>
      <c r="AM53">
        <v>-142</v>
      </c>
      <c r="AN53">
        <v>0</v>
      </c>
      <c r="AO53">
        <v>-409</v>
      </c>
      <c r="AP53">
        <v>1</v>
      </c>
      <c r="AQ53">
        <v>1</v>
      </c>
      <c r="AR53">
        <v>1</v>
      </c>
      <c r="AS53">
        <v>142</v>
      </c>
      <c r="AT53">
        <v>0</v>
      </c>
      <c r="AU53">
        <v>418</v>
      </c>
      <c r="AV53">
        <v>0</v>
      </c>
      <c r="AW53">
        <v>0</v>
      </c>
      <c r="AX53">
        <v>9</v>
      </c>
      <c r="AY53">
        <v>0</v>
      </c>
      <c r="AZ53" s="8" t="s">
        <v>235</v>
      </c>
      <c r="BA53" s="8" t="s">
        <v>237</v>
      </c>
      <c r="BB53" s="8" t="s">
        <v>238</v>
      </c>
      <c r="BC53" s="8" t="s">
        <v>236</v>
      </c>
    </row>
    <row r="54" spans="1:55">
      <c r="A54" t="s">
        <v>181</v>
      </c>
      <c r="B54" s="2">
        <v>42188.5</v>
      </c>
      <c r="C54" s="1">
        <v>42188</v>
      </c>
      <c r="D54">
        <v>5</v>
      </c>
      <c r="E54" s="2">
        <v>42188.208333333336</v>
      </c>
      <c r="F54" s="8" t="s">
        <v>231</v>
      </c>
      <c r="G54" s="16" t="s">
        <v>232</v>
      </c>
      <c r="H54" s="23">
        <v>946</v>
      </c>
      <c r="I54" s="23">
        <v>930</v>
      </c>
      <c r="J54" s="23">
        <v>356</v>
      </c>
      <c r="K54" s="23">
        <v>-575</v>
      </c>
      <c r="L54" s="16">
        <v>0</v>
      </c>
      <c r="U54" s="23">
        <v>930</v>
      </c>
      <c r="V54" s="23">
        <v>356</v>
      </c>
      <c r="W54">
        <v>1</v>
      </c>
      <c r="X54">
        <v>0</v>
      </c>
      <c r="AL54">
        <v>-575</v>
      </c>
      <c r="AM54">
        <v>-151</v>
      </c>
      <c r="AN54">
        <v>0</v>
      </c>
      <c r="AO54">
        <v>-424</v>
      </c>
      <c r="AP54">
        <v>1</v>
      </c>
      <c r="AQ54">
        <v>1</v>
      </c>
      <c r="AR54">
        <v>1</v>
      </c>
      <c r="AS54">
        <v>151</v>
      </c>
      <c r="AT54">
        <v>0</v>
      </c>
      <c r="AU54">
        <v>404</v>
      </c>
      <c r="AV54">
        <v>0</v>
      </c>
      <c r="AW54">
        <v>0</v>
      </c>
      <c r="AX54">
        <v>-20</v>
      </c>
      <c r="AY54">
        <v>1</v>
      </c>
      <c r="AZ54" s="8" t="s">
        <v>235</v>
      </c>
      <c r="BA54" s="8" t="s">
        <v>237</v>
      </c>
      <c r="BB54" s="8" t="s">
        <v>238</v>
      </c>
      <c r="BC54" s="8" t="s">
        <v>236</v>
      </c>
    </row>
    <row r="55" spans="1:55">
      <c r="A55" t="s">
        <v>181</v>
      </c>
      <c r="B55" s="2">
        <v>42188.541666666664</v>
      </c>
      <c r="C55" s="1">
        <v>42188</v>
      </c>
      <c r="D55">
        <v>6</v>
      </c>
      <c r="E55" s="2">
        <v>42188.25</v>
      </c>
      <c r="F55" s="8" t="s">
        <v>231</v>
      </c>
      <c r="G55" s="16" t="s">
        <v>232</v>
      </c>
      <c r="H55" s="23">
        <v>900</v>
      </c>
      <c r="I55" s="23">
        <v>908</v>
      </c>
      <c r="J55" s="23">
        <v>368</v>
      </c>
      <c r="K55" s="23">
        <v>-542</v>
      </c>
      <c r="L55" s="16">
        <v>0</v>
      </c>
      <c r="U55" s="23">
        <v>908</v>
      </c>
      <c r="V55" s="23">
        <v>368</v>
      </c>
      <c r="W55">
        <v>2</v>
      </c>
      <c r="X55">
        <v>0</v>
      </c>
      <c r="AL55">
        <v>-542</v>
      </c>
      <c r="AM55">
        <v>-136</v>
      </c>
      <c r="AN55">
        <v>0</v>
      </c>
      <c r="AO55">
        <v>-406</v>
      </c>
      <c r="AP55">
        <v>1</v>
      </c>
      <c r="AQ55">
        <v>1</v>
      </c>
      <c r="AR55">
        <v>1</v>
      </c>
      <c r="AS55">
        <v>136</v>
      </c>
      <c r="AT55">
        <v>0</v>
      </c>
      <c r="AU55">
        <v>436</v>
      </c>
      <c r="AV55">
        <v>0</v>
      </c>
      <c r="AW55">
        <v>0</v>
      </c>
      <c r="AX55">
        <v>30</v>
      </c>
      <c r="AY55">
        <v>1</v>
      </c>
      <c r="AZ55" s="8" t="s">
        <v>235</v>
      </c>
      <c r="BA55" s="8" t="s">
        <v>237</v>
      </c>
      <c r="BB55" s="8" t="s">
        <v>238</v>
      </c>
      <c r="BC55" s="8" t="s">
        <v>236</v>
      </c>
    </row>
    <row r="56" spans="1:55">
      <c r="A56" t="s">
        <v>181</v>
      </c>
      <c r="B56" s="2">
        <v>42188.583333333336</v>
      </c>
      <c r="C56" s="1">
        <v>42188</v>
      </c>
      <c r="D56">
        <v>7</v>
      </c>
      <c r="E56" s="2">
        <v>42188.291666666664</v>
      </c>
      <c r="F56" s="8" t="s">
        <v>231</v>
      </c>
      <c r="G56" s="16" t="s">
        <v>232</v>
      </c>
      <c r="H56" s="23">
        <v>900</v>
      </c>
      <c r="I56" s="23">
        <v>948</v>
      </c>
      <c r="J56" s="23">
        <v>334</v>
      </c>
      <c r="K56" s="23">
        <v>-615</v>
      </c>
      <c r="L56" s="16">
        <v>0</v>
      </c>
      <c r="U56" s="23">
        <v>948</v>
      </c>
      <c r="V56" s="23">
        <v>334</v>
      </c>
      <c r="W56">
        <v>1</v>
      </c>
      <c r="X56">
        <v>0</v>
      </c>
      <c r="AL56">
        <v>-615</v>
      </c>
      <c r="AM56">
        <v>-167</v>
      </c>
      <c r="AN56">
        <v>0</v>
      </c>
      <c r="AO56">
        <v>-448</v>
      </c>
      <c r="AP56">
        <v>1</v>
      </c>
      <c r="AQ56">
        <v>1</v>
      </c>
      <c r="AR56">
        <v>1</v>
      </c>
      <c r="AS56">
        <v>167</v>
      </c>
      <c r="AT56">
        <v>0</v>
      </c>
      <c r="AU56">
        <v>470</v>
      </c>
      <c r="AV56">
        <v>0</v>
      </c>
      <c r="AW56">
        <v>0</v>
      </c>
      <c r="AX56">
        <v>22</v>
      </c>
      <c r="AY56">
        <v>1</v>
      </c>
      <c r="AZ56" s="8" t="s">
        <v>235</v>
      </c>
      <c r="BA56" s="8" t="s">
        <v>237</v>
      </c>
      <c r="BB56" s="8" t="s">
        <v>238</v>
      </c>
      <c r="BC56" s="8" t="s">
        <v>236</v>
      </c>
    </row>
    <row r="57" spans="1:55">
      <c r="A57" t="s">
        <v>181</v>
      </c>
      <c r="B57" s="2">
        <v>42188.625</v>
      </c>
      <c r="C57" s="1">
        <v>42188</v>
      </c>
      <c r="D57">
        <v>8</v>
      </c>
      <c r="E57" s="2">
        <v>42188.333333333336</v>
      </c>
      <c r="F57" s="8" t="s">
        <v>231</v>
      </c>
      <c r="G57" s="16" t="s">
        <v>232</v>
      </c>
      <c r="H57" s="23">
        <v>940</v>
      </c>
      <c r="I57" s="23">
        <v>1011</v>
      </c>
      <c r="J57" s="23">
        <v>387</v>
      </c>
      <c r="K57" s="23">
        <v>-625</v>
      </c>
      <c r="L57" s="16">
        <v>0</v>
      </c>
      <c r="U57" s="23">
        <v>1011</v>
      </c>
      <c r="V57" s="23">
        <v>387</v>
      </c>
      <c r="W57">
        <v>1</v>
      </c>
      <c r="X57">
        <v>0</v>
      </c>
      <c r="AL57">
        <v>-625</v>
      </c>
      <c r="AM57">
        <v>-135</v>
      </c>
      <c r="AN57">
        <v>0</v>
      </c>
      <c r="AO57">
        <v>-490</v>
      </c>
      <c r="AP57">
        <v>1</v>
      </c>
      <c r="AQ57">
        <v>1</v>
      </c>
      <c r="AR57">
        <v>1</v>
      </c>
      <c r="AS57">
        <v>135</v>
      </c>
      <c r="AT57">
        <v>0</v>
      </c>
      <c r="AU57">
        <v>515</v>
      </c>
      <c r="AV57">
        <v>0</v>
      </c>
      <c r="AW57">
        <v>0</v>
      </c>
      <c r="AX57">
        <v>25</v>
      </c>
      <c r="AY57">
        <v>1</v>
      </c>
      <c r="AZ57" s="8" t="s">
        <v>235</v>
      </c>
      <c r="BA57" s="8" t="s">
        <v>237</v>
      </c>
      <c r="BB57" s="8" t="s">
        <v>238</v>
      </c>
      <c r="BC57" s="8" t="s">
        <v>236</v>
      </c>
    </row>
    <row r="58" spans="1:55">
      <c r="A58" t="s">
        <v>181</v>
      </c>
      <c r="B58" s="2">
        <v>42188.666666666664</v>
      </c>
      <c r="C58" s="1">
        <v>42188</v>
      </c>
      <c r="D58">
        <v>9</v>
      </c>
      <c r="E58" s="2">
        <v>42188.375</v>
      </c>
      <c r="F58" s="8" t="s">
        <v>231</v>
      </c>
      <c r="G58" s="16" t="s">
        <v>232</v>
      </c>
      <c r="H58" s="23">
        <v>1038</v>
      </c>
      <c r="I58" s="23">
        <v>1087</v>
      </c>
      <c r="J58" s="23">
        <v>355</v>
      </c>
      <c r="K58" s="23">
        <v>-733</v>
      </c>
      <c r="L58" s="16">
        <v>0</v>
      </c>
      <c r="U58" s="23">
        <v>1087</v>
      </c>
      <c r="V58" s="23">
        <v>355</v>
      </c>
      <c r="W58">
        <v>1</v>
      </c>
      <c r="X58">
        <v>0</v>
      </c>
      <c r="AL58">
        <v>-733</v>
      </c>
      <c r="AM58">
        <v>-189</v>
      </c>
      <c r="AN58">
        <v>0</v>
      </c>
      <c r="AO58">
        <v>-544</v>
      </c>
      <c r="AP58">
        <v>1</v>
      </c>
      <c r="AQ58">
        <v>1</v>
      </c>
      <c r="AR58">
        <v>1</v>
      </c>
      <c r="AS58">
        <v>189</v>
      </c>
      <c r="AT58">
        <v>0</v>
      </c>
      <c r="AU58">
        <v>484</v>
      </c>
      <c r="AV58">
        <v>0</v>
      </c>
      <c r="AW58">
        <v>0</v>
      </c>
      <c r="AX58">
        <v>-60</v>
      </c>
      <c r="AY58">
        <v>1</v>
      </c>
      <c r="AZ58" s="8" t="s">
        <v>235</v>
      </c>
      <c r="BA58" s="8" t="s">
        <v>237</v>
      </c>
      <c r="BB58" s="8" t="s">
        <v>238</v>
      </c>
      <c r="BC58" s="8" t="s">
        <v>236</v>
      </c>
    </row>
    <row r="59" spans="1:55">
      <c r="A59" t="s">
        <v>181</v>
      </c>
      <c r="B59" s="2">
        <v>42188.708333333336</v>
      </c>
      <c r="C59" s="1">
        <v>42188</v>
      </c>
      <c r="D59">
        <v>10</v>
      </c>
      <c r="E59" s="2">
        <v>42188.416666666664</v>
      </c>
      <c r="F59" s="8" t="s">
        <v>231</v>
      </c>
      <c r="G59" s="16" t="s">
        <v>232</v>
      </c>
      <c r="H59" s="23">
        <v>1125</v>
      </c>
      <c r="I59" s="23">
        <v>1205</v>
      </c>
      <c r="J59" s="23">
        <v>462</v>
      </c>
      <c r="K59" s="23">
        <v>-744</v>
      </c>
      <c r="L59" s="16">
        <v>0</v>
      </c>
      <c r="U59" s="23">
        <v>1205</v>
      </c>
      <c r="V59" s="23">
        <v>462</v>
      </c>
      <c r="W59">
        <v>1</v>
      </c>
      <c r="X59">
        <v>0</v>
      </c>
      <c r="AL59">
        <v>-744</v>
      </c>
      <c r="AM59">
        <v>-251</v>
      </c>
      <c r="AN59">
        <v>0</v>
      </c>
      <c r="AO59">
        <v>-493</v>
      </c>
      <c r="AP59">
        <v>1</v>
      </c>
      <c r="AQ59">
        <v>1</v>
      </c>
      <c r="AR59">
        <v>1</v>
      </c>
      <c r="AS59">
        <v>251</v>
      </c>
      <c r="AT59">
        <v>0</v>
      </c>
      <c r="AU59">
        <v>461</v>
      </c>
      <c r="AV59">
        <v>0</v>
      </c>
      <c r="AW59">
        <v>0</v>
      </c>
      <c r="AX59">
        <v>-32</v>
      </c>
      <c r="AY59">
        <v>1</v>
      </c>
      <c r="AZ59" s="8" t="s">
        <v>235</v>
      </c>
      <c r="BA59" s="8" t="s">
        <v>237</v>
      </c>
      <c r="BB59" s="8" t="s">
        <v>238</v>
      </c>
      <c r="BC59" s="8" t="s">
        <v>236</v>
      </c>
    </row>
    <row r="60" spans="1:55">
      <c r="A60" t="s">
        <v>181</v>
      </c>
      <c r="B60" s="2">
        <v>42188.75</v>
      </c>
      <c r="C60" s="1">
        <v>42188</v>
      </c>
      <c r="D60">
        <v>11</v>
      </c>
      <c r="E60" s="2">
        <v>42188.458333333336</v>
      </c>
      <c r="F60" s="8" t="s">
        <v>231</v>
      </c>
      <c r="G60" s="16" t="s">
        <v>232</v>
      </c>
      <c r="H60" s="23">
        <v>1254</v>
      </c>
      <c r="I60" s="23">
        <v>1233</v>
      </c>
      <c r="J60" s="23">
        <v>499</v>
      </c>
      <c r="K60" s="23">
        <v>-736</v>
      </c>
      <c r="L60" s="16">
        <v>0</v>
      </c>
      <c r="U60" s="23">
        <v>1233</v>
      </c>
      <c r="V60" s="23">
        <v>499</v>
      </c>
      <c r="W60">
        <v>2</v>
      </c>
      <c r="X60">
        <v>0</v>
      </c>
      <c r="AL60">
        <v>-736</v>
      </c>
      <c r="AM60">
        <v>-277</v>
      </c>
      <c r="AN60">
        <v>0</v>
      </c>
      <c r="AO60">
        <v>-459</v>
      </c>
      <c r="AP60">
        <v>1</v>
      </c>
      <c r="AQ60">
        <v>1</v>
      </c>
      <c r="AR60">
        <v>1</v>
      </c>
      <c r="AS60">
        <v>277</v>
      </c>
      <c r="AT60">
        <v>0</v>
      </c>
      <c r="AU60">
        <v>368</v>
      </c>
      <c r="AV60">
        <v>0</v>
      </c>
      <c r="AW60">
        <v>0</v>
      </c>
      <c r="AX60">
        <v>-91</v>
      </c>
      <c r="AY60">
        <v>1</v>
      </c>
      <c r="AZ60" s="8" t="s">
        <v>235</v>
      </c>
      <c r="BA60" s="8" t="s">
        <v>237</v>
      </c>
      <c r="BB60" s="8" t="s">
        <v>238</v>
      </c>
      <c r="BC60" s="8" t="s">
        <v>236</v>
      </c>
    </row>
    <row r="61" spans="1:55">
      <c r="A61" t="s">
        <v>181</v>
      </c>
      <c r="B61" s="2">
        <v>42188.791666666664</v>
      </c>
      <c r="C61" s="1">
        <v>42188</v>
      </c>
      <c r="D61">
        <v>12</v>
      </c>
      <c r="E61" s="2">
        <v>42188.5</v>
      </c>
      <c r="F61" s="8" t="s">
        <v>231</v>
      </c>
      <c r="G61" s="16" t="s">
        <v>232</v>
      </c>
      <c r="H61" s="23">
        <v>1293</v>
      </c>
      <c r="I61" s="23">
        <v>1251</v>
      </c>
      <c r="J61" s="23">
        <v>528</v>
      </c>
      <c r="K61" s="23">
        <v>-724</v>
      </c>
      <c r="L61" s="16">
        <v>0</v>
      </c>
      <c r="U61" s="23">
        <v>1251</v>
      </c>
      <c r="V61" s="23">
        <v>528</v>
      </c>
      <c r="W61">
        <v>1</v>
      </c>
      <c r="X61">
        <v>0</v>
      </c>
      <c r="AL61">
        <v>-724</v>
      </c>
      <c r="AM61">
        <v>-397</v>
      </c>
      <c r="AN61">
        <v>0</v>
      </c>
      <c r="AO61">
        <v>-327</v>
      </c>
      <c r="AP61">
        <v>1</v>
      </c>
      <c r="AQ61">
        <v>1</v>
      </c>
      <c r="AR61">
        <v>1</v>
      </c>
      <c r="AS61">
        <v>397</v>
      </c>
      <c r="AT61">
        <v>0</v>
      </c>
      <c r="AU61">
        <v>296</v>
      </c>
      <c r="AV61">
        <v>0</v>
      </c>
      <c r="AW61">
        <v>0</v>
      </c>
      <c r="AX61">
        <v>-31</v>
      </c>
      <c r="AY61">
        <v>1</v>
      </c>
      <c r="AZ61" s="8" t="s">
        <v>235</v>
      </c>
      <c r="BA61" s="8" t="s">
        <v>237</v>
      </c>
      <c r="BB61" s="8" t="s">
        <v>238</v>
      </c>
      <c r="BC61" s="8" t="s">
        <v>236</v>
      </c>
    </row>
    <row r="62" spans="1:55">
      <c r="A62" t="s">
        <v>181</v>
      </c>
      <c r="B62" s="2">
        <v>42188.833333333336</v>
      </c>
      <c r="C62" s="1">
        <v>42188</v>
      </c>
      <c r="D62">
        <v>13</v>
      </c>
      <c r="E62" s="2">
        <v>42188.541666666664</v>
      </c>
      <c r="F62" s="8" t="s">
        <v>231</v>
      </c>
      <c r="G62" s="16" t="s">
        <v>232</v>
      </c>
      <c r="H62" s="23">
        <v>1325</v>
      </c>
      <c r="I62" s="23">
        <v>1275</v>
      </c>
      <c r="J62" s="23">
        <v>560</v>
      </c>
      <c r="K62" s="23">
        <v>-716</v>
      </c>
      <c r="L62" s="16">
        <v>0</v>
      </c>
      <c r="U62" s="23">
        <v>1275</v>
      </c>
      <c r="V62" s="23">
        <v>560</v>
      </c>
      <c r="W62">
        <v>1</v>
      </c>
      <c r="X62">
        <v>0</v>
      </c>
      <c r="AL62">
        <v>-716</v>
      </c>
      <c r="AM62">
        <v>-409</v>
      </c>
      <c r="AN62">
        <v>0</v>
      </c>
      <c r="AO62">
        <v>-307</v>
      </c>
      <c r="AP62">
        <v>1</v>
      </c>
      <c r="AQ62">
        <v>1</v>
      </c>
      <c r="AR62">
        <v>1</v>
      </c>
      <c r="AS62">
        <v>409</v>
      </c>
      <c r="AT62">
        <v>0</v>
      </c>
      <c r="AU62">
        <v>292</v>
      </c>
      <c r="AV62">
        <v>0</v>
      </c>
      <c r="AW62">
        <v>0</v>
      </c>
      <c r="AX62">
        <v>-15</v>
      </c>
      <c r="AY62">
        <v>1</v>
      </c>
      <c r="AZ62" s="8" t="s">
        <v>235</v>
      </c>
      <c r="BA62" s="8" t="s">
        <v>237</v>
      </c>
      <c r="BB62" s="8" t="s">
        <v>238</v>
      </c>
      <c r="BC62" s="8" t="s">
        <v>236</v>
      </c>
    </row>
    <row r="63" spans="1:55">
      <c r="A63" t="s">
        <v>181</v>
      </c>
      <c r="B63" s="2">
        <v>42188.875</v>
      </c>
      <c r="C63" s="1">
        <v>42188</v>
      </c>
      <c r="D63">
        <v>14</v>
      </c>
      <c r="E63" s="2">
        <v>42188.583333333336</v>
      </c>
      <c r="F63" s="8" t="s">
        <v>231</v>
      </c>
      <c r="G63" s="16" t="s">
        <v>232</v>
      </c>
      <c r="H63" s="23">
        <v>1413</v>
      </c>
      <c r="I63" s="23">
        <v>1360</v>
      </c>
      <c r="J63" s="23">
        <v>647</v>
      </c>
      <c r="K63" s="23">
        <v>-714</v>
      </c>
      <c r="L63" s="16">
        <v>0</v>
      </c>
      <c r="U63" s="23">
        <v>1360</v>
      </c>
      <c r="V63" s="23">
        <v>647</v>
      </c>
      <c r="W63">
        <v>1</v>
      </c>
      <c r="X63">
        <v>0</v>
      </c>
      <c r="AL63">
        <v>-714</v>
      </c>
      <c r="AM63">
        <v>-428</v>
      </c>
      <c r="AN63">
        <v>0</v>
      </c>
      <c r="AO63">
        <v>-286</v>
      </c>
      <c r="AP63">
        <v>1</v>
      </c>
      <c r="AQ63">
        <v>1</v>
      </c>
      <c r="AR63">
        <v>1</v>
      </c>
      <c r="AS63">
        <v>428</v>
      </c>
      <c r="AT63">
        <v>0</v>
      </c>
      <c r="AU63">
        <v>257</v>
      </c>
      <c r="AV63">
        <v>0</v>
      </c>
      <c r="AW63">
        <v>0</v>
      </c>
      <c r="AX63">
        <v>-29</v>
      </c>
      <c r="AY63">
        <v>1</v>
      </c>
      <c r="AZ63" s="8" t="s">
        <v>235</v>
      </c>
      <c r="BA63" s="8" t="s">
        <v>237</v>
      </c>
      <c r="BB63" s="8" t="s">
        <v>238</v>
      </c>
      <c r="BC63" s="8" t="s">
        <v>236</v>
      </c>
    </row>
    <row r="64" spans="1:55">
      <c r="A64" t="s">
        <v>181</v>
      </c>
      <c r="B64" s="2">
        <v>42188.916666666664</v>
      </c>
      <c r="C64" s="1">
        <v>42188</v>
      </c>
      <c r="D64">
        <v>15</v>
      </c>
      <c r="E64" s="2">
        <v>42188.625</v>
      </c>
      <c r="F64" s="8" t="s">
        <v>231</v>
      </c>
      <c r="G64" s="16" t="s">
        <v>232</v>
      </c>
      <c r="H64" s="23">
        <v>1407</v>
      </c>
      <c r="I64" s="23">
        <v>1403</v>
      </c>
      <c r="J64" s="23">
        <v>697</v>
      </c>
      <c r="K64" s="23">
        <v>-707</v>
      </c>
      <c r="L64" s="16">
        <v>0</v>
      </c>
      <c r="U64" s="23">
        <v>1403</v>
      </c>
      <c r="V64" s="23">
        <v>697</v>
      </c>
      <c r="W64">
        <v>1</v>
      </c>
      <c r="X64">
        <v>0</v>
      </c>
      <c r="AL64">
        <v>-707</v>
      </c>
      <c r="AM64">
        <v>-460</v>
      </c>
      <c r="AN64">
        <v>0</v>
      </c>
      <c r="AO64">
        <v>-247</v>
      </c>
      <c r="AP64">
        <v>1</v>
      </c>
      <c r="AQ64">
        <v>1</v>
      </c>
      <c r="AR64">
        <v>1</v>
      </c>
      <c r="AS64">
        <v>460</v>
      </c>
      <c r="AT64">
        <v>0</v>
      </c>
      <c r="AU64">
        <v>280</v>
      </c>
      <c r="AV64">
        <v>0</v>
      </c>
      <c r="AW64">
        <v>0</v>
      </c>
      <c r="AX64">
        <v>33</v>
      </c>
      <c r="AY64">
        <v>1</v>
      </c>
      <c r="AZ64" s="8" t="s">
        <v>235</v>
      </c>
      <c r="BA64" s="8" t="s">
        <v>237</v>
      </c>
      <c r="BB64" s="8" t="s">
        <v>238</v>
      </c>
      <c r="BC64" s="8" t="s">
        <v>236</v>
      </c>
    </row>
    <row r="65" spans="1:55">
      <c r="A65" t="s">
        <v>181</v>
      </c>
      <c r="B65" s="2">
        <v>42188.958333333336</v>
      </c>
      <c r="C65" s="1">
        <v>42188</v>
      </c>
      <c r="D65">
        <v>16</v>
      </c>
      <c r="E65" s="2">
        <v>42188.666666666664</v>
      </c>
      <c r="F65" s="8" t="s">
        <v>231</v>
      </c>
      <c r="G65" s="16" t="s">
        <v>232</v>
      </c>
      <c r="H65" s="23">
        <v>1464</v>
      </c>
      <c r="I65" s="23">
        <v>1433</v>
      </c>
      <c r="J65" s="23">
        <v>671</v>
      </c>
      <c r="K65" s="23">
        <v>-763</v>
      </c>
      <c r="L65" s="16">
        <v>0</v>
      </c>
      <c r="U65" s="23">
        <v>1433</v>
      </c>
      <c r="V65" s="23">
        <v>671</v>
      </c>
      <c r="W65">
        <v>1</v>
      </c>
      <c r="X65">
        <v>0</v>
      </c>
      <c r="AL65">
        <v>-763</v>
      </c>
      <c r="AM65">
        <v>-462</v>
      </c>
      <c r="AN65">
        <v>0</v>
      </c>
      <c r="AO65">
        <v>-301</v>
      </c>
      <c r="AP65">
        <v>1</v>
      </c>
      <c r="AQ65">
        <v>1</v>
      </c>
      <c r="AR65">
        <v>1</v>
      </c>
      <c r="AS65">
        <v>462</v>
      </c>
      <c r="AT65">
        <v>0</v>
      </c>
      <c r="AU65">
        <v>290</v>
      </c>
      <c r="AV65">
        <v>0</v>
      </c>
      <c r="AW65">
        <v>0</v>
      </c>
      <c r="AX65">
        <v>-11</v>
      </c>
      <c r="AY65">
        <v>1</v>
      </c>
      <c r="AZ65" s="8" t="s">
        <v>235</v>
      </c>
      <c r="BA65" s="8" t="s">
        <v>237</v>
      </c>
      <c r="BB65" s="8" t="s">
        <v>238</v>
      </c>
      <c r="BC65" s="8" t="s">
        <v>236</v>
      </c>
    </row>
    <row r="66" spans="1:55">
      <c r="A66" t="s">
        <v>181</v>
      </c>
      <c r="B66" s="2">
        <v>42189</v>
      </c>
      <c r="C66" s="1">
        <v>42188</v>
      </c>
      <c r="D66">
        <v>17</v>
      </c>
      <c r="E66" s="2">
        <v>42188.708333333336</v>
      </c>
      <c r="F66" s="8" t="s">
        <v>231</v>
      </c>
      <c r="G66" s="16" t="s">
        <v>232</v>
      </c>
      <c r="H66" s="23">
        <v>1396</v>
      </c>
      <c r="I66" s="23">
        <v>1409</v>
      </c>
      <c r="J66" s="23">
        <v>676</v>
      </c>
      <c r="K66" s="23">
        <v>-734</v>
      </c>
      <c r="L66" s="16">
        <v>0</v>
      </c>
      <c r="U66" s="23">
        <v>1409</v>
      </c>
      <c r="V66" s="23">
        <v>676</v>
      </c>
      <c r="W66">
        <v>1</v>
      </c>
      <c r="X66">
        <v>0</v>
      </c>
      <c r="AL66">
        <v>-734</v>
      </c>
      <c r="AM66">
        <v>-448</v>
      </c>
      <c r="AN66">
        <v>0</v>
      </c>
      <c r="AO66">
        <v>-286</v>
      </c>
      <c r="AP66">
        <v>1</v>
      </c>
      <c r="AQ66">
        <v>1</v>
      </c>
      <c r="AR66">
        <v>1</v>
      </c>
      <c r="AS66">
        <v>448</v>
      </c>
      <c r="AT66">
        <v>0</v>
      </c>
      <c r="AU66">
        <v>274</v>
      </c>
      <c r="AV66">
        <v>0</v>
      </c>
      <c r="AW66">
        <v>0</v>
      </c>
      <c r="AX66">
        <v>-12</v>
      </c>
      <c r="AY66">
        <v>1</v>
      </c>
      <c r="AZ66" s="8" t="s">
        <v>235</v>
      </c>
      <c r="BA66" s="8" t="s">
        <v>237</v>
      </c>
      <c r="BB66" s="8" t="s">
        <v>238</v>
      </c>
      <c r="BC66" s="8" t="s">
        <v>236</v>
      </c>
    </row>
    <row r="67" spans="1:55">
      <c r="A67" t="s">
        <v>181</v>
      </c>
      <c r="B67" s="2">
        <v>42189.041666666664</v>
      </c>
      <c r="C67" s="1">
        <v>42188</v>
      </c>
      <c r="D67">
        <v>18</v>
      </c>
      <c r="E67" s="2">
        <v>42188.75</v>
      </c>
      <c r="F67" s="8" t="s">
        <v>231</v>
      </c>
      <c r="G67" s="16" t="s">
        <v>232</v>
      </c>
      <c r="H67" s="23">
        <v>1369</v>
      </c>
      <c r="I67" s="23">
        <v>1366</v>
      </c>
      <c r="J67" s="23">
        <v>631</v>
      </c>
      <c r="K67" s="23">
        <v>-736</v>
      </c>
      <c r="L67" s="16">
        <v>0</v>
      </c>
      <c r="U67" s="23">
        <v>1366</v>
      </c>
      <c r="V67" s="23">
        <v>631</v>
      </c>
      <c r="W67">
        <v>1</v>
      </c>
      <c r="X67">
        <v>0</v>
      </c>
      <c r="AL67">
        <v>-736</v>
      </c>
      <c r="AM67">
        <v>-450</v>
      </c>
      <c r="AN67">
        <v>0</v>
      </c>
      <c r="AO67">
        <v>-286</v>
      </c>
      <c r="AP67">
        <v>1</v>
      </c>
      <c r="AQ67">
        <v>1</v>
      </c>
      <c r="AR67">
        <v>1</v>
      </c>
      <c r="AS67">
        <v>450</v>
      </c>
      <c r="AT67">
        <v>0</v>
      </c>
      <c r="AU67">
        <v>295</v>
      </c>
      <c r="AV67">
        <v>0</v>
      </c>
      <c r="AW67">
        <v>0</v>
      </c>
      <c r="AX67">
        <v>9</v>
      </c>
      <c r="AY67">
        <v>0</v>
      </c>
      <c r="AZ67" s="8" t="s">
        <v>235</v>
      </c>
      <c r="BA67" s="8" t="s">
        <v>237</v>
      </c>
      <c r="BB67" s="8" t="s">
        <v>238</v>
      </c>
      <c r="BC67" s="8" t="s">
        <v>236</v>
      </c>
    </row>
    <row r="68" spans="1:55">
      <c r="A68" t="s">
        <v>181</v>
      </c>
      <c r="B68" s="2">
        <v>42189.083333333336</v>
      </c>
      <c r="C68" s="1">
        <v>42188</v>
      </c>
      <c r="D68">
        <v>19</v>
      </c>
      <c r="E68" s="2">
        <v>42188.791666666664</v>
      </c>
      <c r="F68" s="8" t="s">
        <v>231</v>
      </c>
      <c r="G68" s="16" t="s">
        <v>232</v>
      </c>
      <c r="H68" s="23">
        <v>1393</v>
      </c>
      <c r="I68" s="23">
        <v>1298</v>
      </c>
      <c r="J68" s="23">
        <v>564</v>
      </c>
      <c r="K68" s="23">
        <v>-734</v>
      </c>
      <c r="L68" s="16">
        <v>0</v>
      </c>
      <c r="U68" s="23">
        <v>1298</v>
      </c>
      <c r="V68" s="23">
        <v>564</v>
      </c>
      <c r="W68">
        <v>0</v>
      </c>
      <c r="X68">
        <v>0</v>
      </c>
      <c r="AL68">
        <v>-734</v>
      </c>
      <c r="AM68">
        <v>-379</v>
      </c>
      <c r="AN68">
        <v>0</v>
      </c>
      <c r="AO68">
        <v>-355</v>
      </c>
      <c r="AP68">
        <v>1</v>
      </c>
      <c r="AQ68">
        <v>1</v>
      </c>
      <c r="AR68">
        <v>1</v>
      </c>
      <c r="AS68">
        <v>379</v>
      </c>
      <c r="AT68">
        <v>0</v>
      </c>
      <c r="AU68">
        <v>366</v>
      </c>
      <c r="AV68">
        <v>0</v>
      </c>
      <c r="AW68">
        <v>0</v>
      </c>
      <c r="AX68">
        <v>11</v>
      </c>
      <c r="AY68">
        <v>1</v>
      </c>
      <c r="AZ68" s="8" t="s">
        <v>235</v>
      </c>
      <c r="BA68" s="8" t="s">
        <v>237</v>
      </c>
      <c r="BB68" s="8" t="s">
        <v>238</v>
      </c>
      <c r="BC68" s="8" t="s">
        <v>236</v>
      </c>
    </row>
    <row r="69" spans="1:55">
      <c r="A69" t="s">
        <v>181</v>
      </c>
      <c r="B69" s="2">
        <v>42189.125</v>
      </c>
      <c r="C69" s="1">
        <v>42188</v>
      </c>
      <c r="D69">
        <v>20</v>
      </c>
      <c r="E69" s="2">
        <v>42188.833333333336</v>
      </c>
      <c r="F69" s="8" t="s">
        <v>231</v>
      </c>
      <c r="G69" s="16" t="s">
        <v>232</v>
      </c>
      <c r="H69" s="23">
        <v>1388</v>
      </c>
      <c r="I69" s="23">
        <v>1281</v>
      </c>
      <c r="J69" s="23">
        <v>544</v>
      </c>
      <c r="K69" s="23">
        <v>-739</v>
      </c>
      <c r="L69" s="16">
        <v>0</v>
      </c>
      <c r="U69" s="23">
        <v>1281</v>
      </c>
      <c r="V69" s="23">
        <v>544</v>
      </c>
      <c r="W69">
        <v>2</v>
      </c>
      <c r="X69">
        <v>0</v>
      </c>
      <c r="AL69">
        <v>-739</v>
      </c>
      <c r="AM69">
        <v>-341</v>
      </c>
      <c r="AN69">
        <v>0</v>
      </c>
      <c r="AO69">
        <v>-398</v>
      </c>
      <c r="AP69">
        <v>1</v>
      </c>
      <c r="AQ69">
        <v>1</v>
      </c>
      <c r="AR69">
        <v>1</v>
      </c>
      <c r="AS69">
        <v>341</v>
      </c>
      <c r="AT69">
        <v>0</v>
      </c>
      <c r="AU69">
        <v>388</v>
      </c>
      <c r="AV69">
        <v>0</v>
      </c>
      <c r="AW69">
        <v>0</v>
      </c>
      <c r="AX69">
        <v>-10</v>
      </c>
      <c r="AY69">
        <v>0</v>
      </c>
      <c r="AZ69" s="8" t="s">
        <v>235</v>
      </c>
      <c r="BA69" s="8" t="s">
        <v>237</v>
      </c>
      <c r="BB69" s="8" t="s">
        <v>238</v>
      </c>
      <c r="BC69" s="8" t="s">
        <v>236</v>
      </c>
    </row>
    <row r="70" spans="1:55">
      <c r="A70" t="s">
        <v>181</v>
      </c>
      <c r="B70" s="2">
        <v>42189.166666666664</v>
      </c>
      <c r="C70" s="1">
        <v>42188</v>
      </c>
      <c r="D70">
        <v>21</v>
      </c>
      <c r="E70" s="2">
        <v>42188.875</v>
      </c>
      <c r="F70" s="8" t="s">
        <v>231</v>
      </c>
      <c r="G70" s="16" t="s">
        <v>232</v>
      </c>
      <c r="H70" s="23">
        <v>1369</v>
      </c>
      <c r="I70" s="23">
        <v>1244</v>
      </c>
      <c r="J70" s="23">
        <v>517</v>
      </c>
      <c r="K70" s="23">
        <v>-727</v>
      </c>
      <c r="L70" s="16">
        <v>0</v>
      </c>
      <c r="U70" s="23">
        <v>1244</v>
      </c>
      <c r="V70" s="23">
        <v>517</v>
      </c>
      <c r="W70">
        <v>0</v>
      </c>
      <c r="X70">
        <v>0</v>
      </c>
      <c r="AL70">
        <v>-727</v>
      </c>
      <c r="AM70">
        <v>-352</v>
      </c>
      <c r="AN70">
        <v>0</v>
      </c>
      <c r="AO70">
        <v>-375</v>
      </c>
      <c r="AP70">
        <v>1</v>
      </c>
      <c r="AQ70">
        <v>1</v>
      </c>
      <c r="AR70">
        <v>1</v>
      </c>
      <c r="AS70">
        <v>352</v>
      </c>
      <c r="AT70">
        <v>0</v>
      </c>
      <c r="AU70">
        <v>405</v>
      </c>
      <c r="AV70">
        <v>0</v>
      </c>
      <c r="AW70">
        <v>0</v>
      </c>
      <c r="AX70">
        <v>30</v>
      </c>
      <c r="AY70">
        <v>1</v>
      </c>
      <c r="AZ70" s="8" t="s">
        <v>235</v>
      </c>
      <c r="BA70" s="8" t="s">
        <v>237</v>
      </c>
      <c r="BB70" s="8" t="s">
        <v>238</v>
      </c>
      <c r="BC70" s="8" t="s">
        <v>236</v>
      </c>
    </row>
    <row r="71" spans="1:55">
      <c r="A71" t="s">
        <v>181</v>
      </c>
      <c r="B71" s="2">
        <v>42189.208333333336</v>
      </c>
      <c r="C71" s="1">
        <v>42188</v>
      </c>
      <c r="D71">
        <v>22</v>
      </c>
      <c r="E71" s="2">
        <v>42188.916666666664</v>
      </c>
      <c r="F71" s="8" t="s">
        <v>231</v>
      </c>
      <c r="G71" s="16" t="s">
        <v>232</v>
      </c>
      <c r="H71" s="23">
        <v>1281</v>
      </c>
      <c r="I71" s="23">
        <v>1154</v>
      </c>
      <c r="J71" s="23">
        <v>445</v>
      </c>
      <c r="K71" s="23">
        <v>-710</v>
      </c>
      <c r="L71" s="16">
        <v>0</v>
      </c>
      <c r="U71" s="23">
        <v>1154</v>
      </c>
      <c r="V71" s="23">
        <v>445</v>
      </c>
      <c r="W71">
        <v>1</v>
      </c>
      <c r="X71">
        <v>0</v>
      </c>
      <c r="AL71">
        <v>-710</v>
      </c>
      <c r="AM71">
        <v>-263</v>
      </c>
      <c r="AN71">
        <v>0</v>
      </c>
      <c r="AO71">
        <v>-447</v>
      </c>
      <c r="AP71">
        <v>1</v>
      </c>
      <c r="AQ71">
        <v>1</v>
      </c>
      <c r="AR71">
        <v>1</v>
      </c>
      <c r="AS71">
        <v>263</v>
      </c>
      <c r="AT71">
        <v>0</v>
      </c>
      <c r="AU71">
        <v>418</v>
      </c>
      <c r="AV71">
        <v>0</v>
      </c>
      <c r="AW71">
        <v>0</v>
      </c>
      <c r="AX71">
        <v>-29</v>
      </c>
      <c r="AY71">
        <v>1</v>
      </c>
      <c r="AZ71" s="8" t="s">
        <v>235</v>
      </c>
      <c r="BA71" s="8" t="s">
        <v>237</v>
      </c>
      <c r="BB71" s="8" t="s">
        <v>238</v>
      </c>
      <c r="BC71" s="8" t="s">
        <v>236</v>
      </c>
    </row>
    <row r="72" spans="1:55">
      <c r="A72" t="s">
        <v>181</v>
      </c>
      <c r="B72" s="2">
        <v>42189.25</v>
      </c>
      <c r="C72" s="1">
        <v>42188</v>
      </c>
      <c r="D72">
        <v>23</v>
      </c>
      <c r="E72" s="2">
        <v>42188.958333333336</v>
      </c>
      <c r="F72" s="8" t="s">
        <v>231</v>
      </c>
      <c r="G72" s="16" t="s">
        <v>232</v>
      </c>
      <c r="H72" s="23">
        <v>1174</v>
      </c>
      <c r="I72" s="23">
        <v>1070</v>
      </c>
      <c r="J72" s="23">
        <v>420</v>
      </c>
      <c r="K72" s="23">
        <v>-650</v>
      </c>
      <c r="L72" s="16">
        <v>0</v>
      </c>
      <c r="U72" s="23">
        <v>1070</v>
      </c>
      <c r="V72" s="23">
        <v>420</v>
      </c>
      <c r="W72">
        <v>0</v>
      </c>
      <c r="X72">
        <v>0</v>
      </c>
      <c r="AL72">
        <v>-650</v>
      </c>
      <c r="AM72">
        <v>-262</v>
      </c>
      <c r="AN72">
        <v>0</v>
      </c>
      <c r="AO72">
        <v>-388</v>
      </c>
      <c r="AP72">
        <v>1</v>
      </c>
      <c r="AQ72">
        <v>1</v>
      </c>
      <c r="AR72">
        <v>1</v>
      </c>
      <c r="AS72">
        <v>262</v>
      </c>
      <c r="AT72">
        <v>0</v>
      </c>
      <c r="AU72">
        <v>344</v>
      </c>
      <c r="AV72">
        <v>0</v>
      </c>
      <c r="AW72">
        <v>0</v>
      </c>
      <c r="AX72">
        <v>-44</v>
      </c>
      <c r="AY72">
        <v>1</v>
      </c>
      <c r="AZ72" s="8" t="s">
        <v>235</v>
      </c>
      <c r="BA72" s="8" t="s">
        <v>237</v>
      </c>
      <c r="BB72" s="8" t="s">
        <v>238</v>
      </c>
      <c r="BC72" s="8" t="s">
        <v>236</v>
      </c>
    </row>
    <row r="73" spans="1:55">
      <c r="A73" t="s">
        <v>181</v>
      </c>
      <c r="B73" s="2">
        <v>42189.291666666664</v>
      </c>
      <c r="C73" s="1">
        <v>42188</v>
      </c>
      <c r="D73">
        <v>24</v>
      </c>
      <c r="E73" s="2">
        <v>42189</v>
      </c>
      <c r="F73" s="8" t="s">
        <v>231</v>
      </c>
      <c r="G73" s="16" t="s">
        <v>232</v>
      </c>
      <c r="H73" s="23">
        <v>1062</v>
      </c>
      <c r="I73" s="23">
        <v>990</v>
      </c>
      <c r="J73" s="23">
        <v>369</v>
      </c>
      <c r="K73" s="23">
        <v>-621</v>
      </c>
      <c r="L73" s="16">
        <v>0</v>
      </c>
      <c r="U73" s="23">
        <v>990</v>
      </c>
      <c r="V73" s="23">
        <v>369</v>
      </c>
      <c r="W73">
        <v>0</v>
      </c>
      <c r="X73">
        <v>0</v>
      </c>
      <c r="AL73">
        <v>-621</v>
      </c>
      <c r="AM73">
        <v>-292</v>
      </c>
      <c r="AN73">
        <v>0</v>
      </c>
      <c r="AO73">
        <v>-329</v>
      </c>
      <c r="AP73">
        <v>1</v>
      </c>
      <c r="AQ73">
        <v>1</v>
      </c>
      <c r="AR73">
        <v>1</v>
      </c>
      <c r="AS73">
        <v>292</v>
      </c>
      <c r="AT73">
        <v>0</v>
      </c>
      <c r="AU73">
        <v>380</v>
      </c>
      <c r="AV73">
        <v>0</v>
      </c>
      <c r="AW73">
        <v>0</v>
      </c>
      <c r="AX73">
        <v>51</v>
      </c>
      <c r="AY73">
        <v>1</v>
      </c>
      <c r="AZ73" s="8" t="s">
        <v>235</v>
      </c>
      <c r="BA73" s="8" t="s">
        <v>237</v>
      </c>
      <c r="BB73" s="8" t="s">
        <v>238</v>
      </c>
      <c r="BC73" s="8" t="s">
        <v>236</v>
      </c>
    </row>
    <row r="74" spans="1:55">
      <c r="A74" t="s">
        <v>181</v>
      </c>
      <c r="B74" s="2">
        <v>42189.333333333336</v>
      </c>
      <c r="C74" s="1">
        <v>42189</v>
      </c>
      <c r="D74">
        <v>1</v>
      </c>
      <c r="E74" s="2">
        <v>42189.041666666664</v>
      </c>
      <c r="F74" s="8" t="s">
        <v>231</v>
      </c>
      <c r="G74" s="16" t="s">
        <v>232</v>
      </c>
      <c r="H74" s="23">
        <v>1</v>
      </c>
      <c r="I74" s="23">
        <v>933</v>
      </c>
      <c r="J74" s="23">
        <v>334</v>
      </c>
      <c r="K74" s="23">
        <v>-599</v>
      </c>
      <c r="L74" s="16">
        <v>0</v>
      </c>
      <c r="U74" s="23">
        <v>933</v>
      </c>
      <c r="V74" s="23">
        <v>334</v>
      </c>
      <c r="W74">
        <v>0</v>
      </c>
      <c r="X74">
        <v>0</v>
      </c>
      <c r="AL74">
        <v>-599</v>
      </c>
      <c r="AM74">
        <v>-169</v>
      </c>
      <c r="AN74">
        <v>0</v>
      </c>
      <c r="AO74">
        <v>-430</v>
      </c>
      <c r="AP74">
        <v>1</v>
      </c>
      <c r="AQ74">
        <v>1</v>
      </c>
      <c r="AR74">
        <v>1</v>
      </c>
      <c r="AS74">
        <v>169</v>
      </c>
      <c r="AT74">
        <v>0</v>
      </c>
      <c r="AU74">
        <v>498</v>
      </c>
      <c r="AV74">
        <v>0</v>
      </c>
      <c r="AW74">
        <v>0</v>
      </c>
      <c r="AX74">
        <v>68</v>
      </c>
      <c r="AY74">
        <v>1</v>
      </c>
      <c r="AZ74" s="8" t="s">
        <v>237</v>
      </c>
      <c r="BA74" s="8" t="s">
        <v>238</v>
      </c>
      <c r="BB74" s="8" t="s">
        <v>239</v>
      </c>
      <c r="BC74" s="8" t="s">
        <v>236</v>
      </c>
    </row>
    <row r="75" spans="1:55">
      <c r="A75" t="s">
        <v>181</v>
      </c>
      <c r="B75" s="2">
        <v>42189.375</v>
      </c>
      <c r="C75" s="1">
        <v>42189</v>
      </c>
      <c r="D75">
        <v>2</v>
      </c>
      <c r="E75" s="2">
        <v>42189.083333333336</v>
      </c>
      <c r="F75" s="8" t="s">
        <v>231</v>
      </c>
      <c r="G75" s="16" t="s">
        <v>232</v>
      </c>
      <c r="H75" s="23">
        <v>945</v>
      </c>
      <c r="I75" s="23">
        <v>897</v>
      </c>
      <c r="J75" s="23">
        <v>364</v>
      </c>
      <c r="K75" s="23">
        <v>-534</v>
      </c>
      <c r="L75" s="16">
        <v>0</v>
      </c>
      <c r="U75" s="23">
        <v>897</v>
      </c>
      <c r="V75" s="23">
        <v>364</v>
      </c>
      <c r="W75">
        <v>1</v>
      </c>
      <c r="X75">
        <v>0</v>
      </c>
      <c r="AL75">
        <v>-534</v>
      </c>
      <c r="AM75">
        <v>-59</v>
      </c>
      <c r="AN75">
        <v>0</v>
      </c>
      <c r="AO75">
        <v>-475</v>
      </c>
      <c r="AP75">
        <v>1</v>
      </c>
      <c r="AQ75">
        <v>1</v>
      </c>
      <c r="AR75">
        <v>1</v>
      </c>
      <c r="AS75">
        <v>59</v>
      </c>
      <c r="AT75">
        <v>0</v>
      </c>
      <c r="AU75">
        <v>465</v>
      </c>
      <c r="AV75">
        <v>0</v>
      </c>
      <c r="AW75">
        <v>0</v>
      </c>
      <c r="AX75">
        <v>-10</v>
      </c>
      <c r="AY75">
        <v>0</v>
      </c>
      <c r="AZ75" s="8" t="s">
        <v>237</v>
      </c>
      <c r="BA75" s="8" t="s">
        <v>238</v>
      </c>
      <c r="BB75" s="8" t="s">
        <v>239</v>
      </c>
      <c r="BC75" s="8" t="s">
        <v>236</v>
      </c>
    </row>
    <row r="76" spans="1:55">
      <c r="A76" t="s">
        <v>181</v>
      </c>
      <c r="B76" s="2">
        <v>42189.416666666664</v>
      </c>
      <c r="C76" s="1">
        <v>42189</v>
      </c>
      <c r="D76">
        <v>3</v>
      </c>
      <c r="E76" s="2">
        <v>42189.125</v>
      </c>
      <c r="F76" s="8" t="s">
        <v>231</v>
      </c>
      <c r="G76" s="16" t="s">
        <v>232</v>
      </c>
      <c r="H76" s="23">
        <v>920</v>
      </c>
      <c r="I76" s="23">
        <v>868</v>
      </c>
      <c r="J76" s="23">
        <v>347</v>
      </c>
      <c r="K76" s="23">
        <v>-521</v>
      </c>
      <c r="L76" s="16">
        <v>0</v>
      </c>
      <c r="U76" s="23">
        <v>868</v>
      </c>
      <c r="V76" s="23">
        <v>347</v>
      </c>
      <c r="W76">
        <v>0</v>
      </c>
      <c r="X76">
        <v>0</v>
      </c>
      <c r="AL76">
        <v>-521</v>
      </c>
      <c r="AM76">
        <v>-58</v>
      </c>
      <c r="AN76">
        <v>0</v>
      </c>
      <c r="AO76">
        <v>-463</v>
      </c>
      <c r="AP76">
        <v>1</v>
      </c>
      <c r="AQ76">
        <v>1</v>
      </c>
      <c r="AR76">
        <v>1</v>
      </c>
      <c r="AS76">
        <v>58</v>
      </c>
      <c r="AT76">
        <v>0</v>
      </c>
      <c r="AU76">
        <v>457</v>
      </c>
      <c r="AV76">
        <v>0</v>
      </c>
      <c r="AW76">
        <v>0</v>
      </c>
      <c r="AX76">
        <v>-6</v>
      </c>
      <c r="AY76">
        <v>0</v>
      </c>
      <c r="AZ76" s="8" t="s">
        <v>237</v>
      </c>
      <c r="BA76" s="8" t="s">
        <v>238</v>
      </c>
      <c r="BB76" s="8" t="s">
        <v>239</v>
      </c>
      <c r="BC76" s="8" t="s">
        <v>236</v>
      </c>
    </row>
    <row r="77" spans="1:55">
      <c r="A77" t="s">
        <v>181</v>
      </c>
      <c r="B77" s="2">
        <v>42189.458333333336</v>
      </c>
      <c r="C77" s="1">
        <v>42189</v>
      </c>
      <c r="D77">
        <v>4</v>
      </c>
      <c r="E77" s="2">
        <v>42189.166666666664</v>
      </c>
      <c r="F77" s="8" t="s">
        <v>231</v>
      </c>
      <c r="G77" s="16" t="s">
        <v>232</v>
      </c>
      <c r="H77" s="23">
        <v>913</v>
      </c>
      <c r="I77" s="23">
        <v>852</v>
      </c>
      <c r="J77" s="23">
        <v>346</v>
      </c>
      <c r="K77" s="23">
        <v>-507</v>
      </c>
      <c r="L77" s="16">
        <v>0</v>
      </c>
      <c r="U77" s="23">
        <v>852</v>
      </c>
      <c r="V77" s="23">
        <v>346</v>
      </c>
      <c r="W77">
        <v>1</v>
      </c>
      <c r="X77">
        <v>0</v>
      </c>
      <c r="AL77">
        <v>-507</v>
      </c>
      <c r="AM77">
        <v>-54</v>
      </c>
      <c r="AN77">
        <v>0</v>
      </c>
      <c r="AO77">
        <v>-453</v>
      </c>
      <c r="AP77">
        <v>1</v>
      </c>
      <c r="AQ77">
        <v>1</v>
      </c>
      <c r="AR77">
        <v>1</v>
      </c>
      <c r="AS77">
        <v>54</v>
      </c>
      <c r="AT77">
        <v>0</v>
      </c>
      <c r="AU77">
        <v>456</v>
      </c>
      <c r="AV77">
        <v>0</v>
      </c>
      <c r="AW77">
        <v>0</v>
      </c>
      <c r="AX77">
        <v>3</v>
      </c>
      <c r="AY77">
        <v>0</v>
      </c>
      <c r="AZ77" s="8" t="s">
        <v>237</v>
      </c>
      <c r="BA77" s="8" t="s">
        <v>238</v>
      </c>
      <c r="BB77" s="8" t="s">
        <v>239</v>
      </c>
      <c r="BC77" s="8" t="s">
        <v>236</v>
      </c>
    </row>
    <row r="78" spans="1:55">
      <c r="A78" t="s">
        <v>181</v>
      </c>
      <c r="B78" s="2">
        <v>42189.5</v>
      </c>
      <c r="C78" s="1">
        <v>42189</v>
      </c>
      <c r="D78">
        <v>5</v>
      </c>
      <c r="E78" s="2">
        <v>42189.208333333336</v>
      </c>
      <c r="F78" s="8" t="s">
        <v>231</v>
      </c>
      <c r="G78" s="16" t="s">
        <v>232</v>
      </c>
      <c r="H78" s="23">
        <v>923</v>
      </c>
      <c r="I78" s="23">
        <v>849</v>
      </c>
      <c r="J78" s="23">
        <v>342</v>
      </c>
      <c r="K78" s="23">
        <v>-509</v>
      </c>
      <c r="L78" s="16">
        <v>0</v>
      </c>
      <c r="U78" s="23">
        <v>849</v>
      </c>
      <c r="V78" s="23">
        <v>342</v>
      </c>
      <c r="W78">
        <v>2</v>
      </c>
      <c r="X78">
        <v>0</v>
      </c>
      <c r="AL78">
        <v>-509</v>
      </c>
      <c r="AM78">
        <v>-50</v>
      </c>
      <c r="AN78">
        <v>0</v>
      </c>
      <c r="AO78">
        <v>-459</v>
      </c>
      <c r="AP78">
        <v>1</v>
      </c>
      <c r="AQ78">
        <v>1</v>
      </c>
      <c r="AR78">
        <v>1</v>
      </c>
      <c r="AS78">
        <v>50</v>
      </c>
      <c r="AT78">
        <v>0</v>
      </c>
      <c r="AU78">
        <v>448</v>
      </c>
      <c r="AV78">
        <v>0</v>
      </c>
      <c r="AW78">
        <v>0</v>
      </c>
      <c r="AX78">
        <v>-11</v>
      </c>
      <c r="AY78">
        <v>1</v>
      </c>
      <c r="AZ78" s="8" t="s">
        <v>237</v>
      </c>
      <c r="BA78" s="8" t="s">
        <v>238</v>
      </c>
      <c r="BB78" s="8" t="s">
        <v>239</v>
      </c>
      <c r="BC78" s="8" t="s">
        <v>236</v>
      </c>
    </row>
    <row r="79" spans="1:55">
      <c r="A79" t="s">
        <v>181</v>
      </c>
      <c r="B79" s="2">
        <v>42189.541666666664</v>
      </c>
      <c r="C79" s="1">
        <v>42189</v>
      </c>
      <c r="D79">
        <v>6</v>
      </c>
      <c r="E79" s="2">
        <v>42189.25</v>
      </c>
      <c r="F79" s="8" t="s">
        <v>231</v>
      </c>
      <c r="G79" s="16" t="s">
        <v>232</v>
      </c>
      <c r="H79" s="23">
        <v>876</v>
      </c>
      <c r="I79" s="23">
        <v>828</v>
      </c>
      <c r="J79" s="23">
        <v>351</v>
      </c>
      <c r="K79" s="23">
        <v>-478</v>
      </c>
      <c r="L79" s="16">
        <v>0</v>
      </c>
      <c r="U79" s="23">
        <v>828</v>
      </c>
      <c r="V79" s="23">
        <v>351</v>
      </c>
      <c r="W79">
        <v>1</v>
      </c>
      <c r="X79">
        <v>0</v>
      </c>
      <c r="AL79">
        <v>-478</v>
      </c>
      <c r="AM79">
        <v>-35</v>
      </c>
      <c r="AN79">
        <v>0</v>
      </c>
      <c r="AO79">
        <v>-443</v>
      </c>
      <c r="AP79">
        <v>1</v>
      </c>
      <c r="AQ79">
        <v>1</v>
      </c>
      <c r="AR79">
        <v>1</v>
      </c>
      <c r="AS79">
        <v>35</v>
      </c>
      <c r="AT79">
        <v>0</v>
      </c>
      <c r="AU79">
        <v>447</v>
      </c>
      <c r="AV79">
        <v>0</v>
      </c>
      <c r="AW79">
        <v>0</v>
      </c>
      <c r="AX79">
        <v>4</v>
      </c>
      <c r="AY79">
        <v>0</v>
      </c>
      <c r="AZ79" s="8" t="s">
        <v>237</v>
      </c>
      <c r="BA79" s="8" t="s">
        <v>238</v>
      </c>
      <c r="BB79" s="8" t="s">
        <v>239</v>
      </c>
      <c r="BC79" s="8" t="s">
        <v>236</v>
      </c>
    </row>
    <row r="80" spans="1:55">
      <c r="A80" t="s">
        <v>181</v>
      </c>
      <c r="B80" s="2">
        <v>42189.583333333336</v>
      </c>
      <c r="C80" s="1">
        <v>42189</v>
      </c>
      <c r="D80">
        <v>7</v>
      </c>
      <c r="E80" s="2">
        <v>42189.291666666664</v>
      </c>
      <c r="F80" s="8" t="s">
        <v>231</v>
      </c>
      <c r="G80" s="16" t="s">
        <v>232</v>
      </c>
      <c r="H80" s="23">
        <v>900</v>
      </c>
      <c r="I80" s="23">
        <v>875</v>
      </c>
      <c r="J80" s="23">
        <v>383</v>
      </c>
      <c r="K80" s="23">
        <v>-493</v>
      </c>
      <c r="L80" s="16">
        <v>0</v>
      </c>
      <c r="U80" s="23">
        <v>875</v>
      </c>
      <c r="V80" s="23">
        <v>383</v>
      </c>
      <c r="W80">
        <v>1</v>
      </c>
      <c r="X80">
        <v>0</v>
      </c>
      <c r="AL80">
        <v>-493</v>
      </c>
      <c r="AM80">
        <v>-27</v>
      </c>
      <c r="AN80">
        <v>0</v>
      </c>
      <c r="AO80">
        <v>-466</v>
      </c>
      <c r="AP80">
        <v>1</v>
      </c>
      <c r="AQ80">
        <v>1</v>
      </c>
      <c r="AR80">
        <v>1</v>
      </c>
      <c r="AS80">
        <v>27</v>
      </c>
      <c r="AT80">
        <v>0</v>
      </c>
      <c r="AU80">
        <v>491</v>
      </c>
      <c r="AV80">
        <v>0</v>
      </c>
      <c r="AW80">
        <v>0</v>
      </c>
      <c r="AX80">
        <v>25</v>
      </c>
      <c r="AY80">
        <v>1</v>
      </c>
      <c r="AZ80" s="8" t="s">
        <v>237</v>
      </c>
      <c r="BA80" s="8" t="s">
        <v>238</v>
      </c>
      <c r="BB80" s="8" t="s">
        <v>239</v>
      </c>
      <c r="BC80" s="8" t="s">
        <v>236</v>
      </c>
    </row>
    <row r="81" spans="1:55">
      <c r="A81" t="s">
        <v>181</v>
      </c>
      <c r="B81" s="2">
        <v>42189.625</v>
      </c>
      <c r="C81" s="1">
        <v>42189</v>
      </c>
      <c r="D81">
        <v>8</v>
      </c>
      <c r="E81" s="2">
        <v>42189.333333333336</v>
      </c>
      <c r="F81" s="8" t="s">
        <v>231</v>
      </c>
      <c r="G81" s="16" t="s">
        <v>232</v>
      </c>
      <c r="H81" s="23">
        <v>927</v>
      </c>
      <c r="I81" s="23">
        <v>951</v>
      </c>
      <c r="J81" s="23">
        <v>434</v>
      </c>
      <c r="K81" s="23">
        <v>-518</v>
      </c>
      <c r="L81" s="16">
        <v>0</v>
      </c>
      <c r="U81" s="23">
        <v>951</v>
      </c>
      <c r="V81" s="23">
        <v>434</v>
      </c>
      <c r="W81">
        <v>1</v>
      </c>
      <c r="X81">
        <v>0</v>
      </c>
      <c r="AL81">
        <v>-518</v>
      </c>
      <c r="AM81">
        <v>-22</v>
      </c>
      <c r="AN81">
        <v>0</v>
      </c>
      <c r="AO81">
        <v>-496</v>
      </c>
      <c r="AP81">
        <v>1</v>
      </c>
      <c r="AQ81">
        <v>1</v>
      </c>
      <c r="AR81">
        <v>1</v>
      </c>
      <c r="AS81">
        <v>22</v>
      </c>
      <c r="AT81">
        <v>0</v>
      </c>
      <c r="AU81">
        <v>502</v>
      </c>
      <c r="AV81">
        <v>0</v>
      </c>
      <c r="AW81">
        <v>0</v>
      </c>
      <c r="AX81">
        <v>6</v>
      </c>
      <c r="AY81">
        <v>0</v>
      </c>
      <c r="AZ81" s="8" t="s">
        <v>237</v>
      </c>
      <c r="BA81" s="8" t="s">
        <v>238</v>
      </c>
      <c r="BB81" s="8" t="s">
        <v>239</v>
      </c>
      <c r="BC81" s="8" t="s">
        <v>236</v>
      </c>
    </row>
    <row r="82" spans="1:55">
      <c r="A82" t="s">
        <v>181</v>
      </c>
      <c r="B82" s="2">
        <v>42189.666666666664</v>
      </c>
      <c r="C82" s="1">
        <v>42189</v>
      </c>
      <c r="D82">
        <v>9</v>
      </c>
      <c r="E82" s="2">
        <v>42189.375</v>
      </c>
      <c r="F82" s="8" t="s">
        <v>231</v>
      </c>
      <c r="G82" s="16" t="s">
        <v>232</v>
      </c>
      <c r="H82" s="23">
        <v>992</v>
      </c>
      <c r="I82" s="23">
        <v>1032</v>
      </c>
      <c r="J82" s="23">
        <v>459</v>
      </c>
      <c r="K82" s="23">
        <v>-573</v>
      </c>
      <c r="L82" s="16">
        <v>0</v>
      </c>
      <c r="U82" s="23">
        <v>1032</v>
      </c>
      <c r="V82" s="23">
        <v>459</v>
      </c>
      <c r="W82">
        <v>0</v>
      </c>
      <c r="X82">
        <v>0</v>
      </c>
      <c r="AL82">
        <v>-573</v>
      </c>
      <c r="AM82">
        <v>-56</v>
      </c>
      <c r="AN82">
        <v>0</v>
      </c>
      <c r="AO82">
        <v>-517</v>
      </c>
      <c r="AP82">
        <v>1</v>
      </c>
      <c r="AQ82">
        <v>1</v>
      </c>
      <c r="AR82">
        <v>1</v>
      </c>
      <c r="AS82">
        <v>56</v>
      </c>
      <c r="AT82">
        <v>0</v>
      </c>
      <c r="AU82">
        <v>467</v>
      </c>
      <c r="AV82">
        <v>0</v>
      </c>
      <c r="AW82">
        <v>0</v>
      </c>
      <c r="AX82">
        <v>-50</v>
      </c>
      <c r="AY82">
        <v>1</v>
      </c>
      <c r="AZ82" s="8" t="s">
        <v>237</v>
      </c>
      <c r="BA82" s="8" t="s">
        <v>238</v>
      </c>
      <c r="BB82" s="8" t="s">
        <v>239</v>
      </c>
      <c r="BC82" s="8" t="s">
        <v>236</v>
      </c>
    </row>
    <row r="83" spans="1:55">
      <c r="A83" t="s">
        <v>181</v>
      </c>
      <c r="B83" s="2">
        <v>42189.708333333336</v>
      </c>
      <c r="C83" s="1">
        <v>42189</v>
      </c>
      <c r="D83">
        <v>10</v>
      </c>
      <c r="E83" s="2">
        <v>42189.416666666664</v>
      </c>
      <c r="F83" s="8" t="s">
        <v>231</v>
      </c>
      <c r="G83" s="16" t="s">
        <v>232</v>
      </c>
      <c r="H83" s="23">
        <v>1076</v>
      </c>
      <c r="I83" s="23">
        <v>1125</v>
      </c>
      <c r="J83" s="23">
        <v>516</v>
      </c>
      <c r="K83" s="23">
        <v>-610</v>
      </c>
      <c r="L83" s="16">
        <v>0</v>
      </c>
      <c r="U83" s="23">
        <v>1125</v>
      </c>
      <c r="V83" s="23">
        <v>516</v>
      </c>
      <c r="W83">
        <v>1</v>
      </c>
      <c r="X83">
        <v>0</v>
      </c>
      <c r="AL83">
        <v>-610</v>
      </c>
      <c r="AM83">
        <v>-135</v>
      </c>
      <c r="AN83">
        <v>0</v>
      </c>
      <c r="AO83">
        <v>-475</v>
      </c>
      <c r="AP83">
        <v>1</v>
      </c>
      <c r="AQ83">
        <v>1</v>
      </c>
      <c r="AR83">
        <v>1</v>
      </c>
      <c r="AS83">
        <v>135</v>
      </c>
      <c r="AT83">
        <v>0</v>
      </c>
      <c r="AU83">
        <v>449</v>
      </c>
      <c r="AV83">
        <v>0</v>
      </c>
      <c r="AW83">
        <v>0</v>
      </c>
      <c r="AX83">
        <v>-26</v>
      </c>
      <c r="AY83">
        <v>1</v>
      </c>
      <c r="AZ83" s="8" t="s">
        <v>237</v>
      </c>
      <c r="BA83" s="8" t="s">
        <v>238</v>
      </c>
      <c r="BB83" s="8" t="s">
        <v>239</v>
      </c>
      <c r="BC83" s="8" t="s">
        <v>236</v>
      </c>
    </row>
    <row r="84" spans="1:55">
      <c r="A84" t="s">
        <v>181</v>
      </c>
      <c r="B84" s="2">
        <v>42189.75</v>
      </c>
      <c r="C84" s="1">
        <v>42189</v>
      </c>
      <c r="D84">
        <v>11</v>
      </c>
      <c r="E84" s="2">
        <v>42189.458333333336</v>
      </c>
      <c r="F84" s="8" t="s">
        <v>231</v>
      </c>
      <c r="G84" s="16" t="s">
        <v>232</v>
      </c>
      <c r="H84" s="23">
        <v>1169</v>
      </c>
      <c r="I84" s="23">
        <v>1217</v>
      </c>
      <c r="J84" s="23">
        <v>560</v>
      </c>
      <c r="K84" s="23">
        <v>-658</v>
      </c>
      <c r="L84" s="16">
        <v>0</v>
      </c>
      <c r="U84" s="23">
        <v>1217</v>
      </c>
      <c r="V84" s="23">
        <v>560</v>
      </c>
      <c r="W84">
        <v>1</v>
      </c>
      <c r="X84">
        <v>0</v>
      </c>
      <c r="AL84">
        <v>-658</v>
      </c>
      <c r="AM84">
        <v>-211</v>
      </c>
      <c r="AN84">
        <v>0</v>
      </c>
      <c r="AO84">
        <v>-447</v>
      </c>
      <c r="AP84">
        <v>1</v>
      </c>
      <c r="AQ84">
        <v>1</v>
      </c>
      <c r="AR84">
        <v>1</v>
      </c>
      <c r="AS84">
        <v>211</v>
      </c>
      <c r="AT84">
        <v>0</v>
      </c>
      <c r="AU84">
        <v>381</v>
      </c>
      <c r="AV84">
        <v>0</v>
      </c>
      <c r="AW84">
        <v>0</v>
      </c>
      <c r="AX84">
        <v>-66</v>
      </c>
      <c r="AY84">
        <v>1</v>
      </c>
      <c r="AZ84" s="8" t="s">
        <v>237</v>
      </c>
      <c r="BA84" s="8" t="s">
        <v>238</v>
      </c>
      <c r="BB84" s="8" t="s">
        <v>239</v>
      </c>
      <c r="BC84" s="8" t="s">
        <v>236</v>
      </c>
    </row>
    <row r="85" spans="1:55">
      <c r="A85" t="s">
        <v>181</v>
      </c>
      <c r="B85" s="2">
        <v>42189.791666666664</v>
      </c>
      <c r="C85" s="1">
        <v>42189</v>
      </c>
      <c r="D85">
        <v>12</v>
      </c>
      <c r="E85" s="2">
        <v>42189.5</v>
      </c>
      <c r="F85" s="8" t="s">
        <v>231</v>
      </c>
      <c r="G85" s="16" t="s">
        <v>232</v>
      </c>
      <c r="H85" s="23">
        <v>1227</v>
      </c>
      <c r="I85" s="23">
        <v>1285</v>
      </c>
      <c r="J85" s="23">
        <v>563</v>
      </c>
      <c r="K85" s="23">
        <v>-723</v>
      </c>
      <c r="L85" s="16">
        <v>0</v>
      </c>
      <c r="U85" s="23">
        <v>1285</v>
      </c>
      <c r="V85" s="23">
        <v>563</v>
      </c>
      <c r="W85">
        <v>1</v>
      </c>
      <c r="X85">
        <v>0</v>
      </c>
      <c r="AL85">
        <v>-723</v>
      </c>
      <c r="AM85">
        <v>-379</v>
      </c>
      <c r="AN85">
        <v>0</v>
      </c>
      <c r="AO85">
        <v>-344</v>
      </c>
      <c r="AP85">
        <v>1</v>
      </c>
      <c r="AQ85">
        <v>1</v>
      </c>
      <c r="AR85">
        <v>1</v>
      </c>
      <c r="AS85">
        <v>379</v>
      </c>
      <c r="AT85">
        <v>0</v>
      </c>
      <c r="AU85">
        <v>350</v>
      </c>
      <c r="AV85">
        <v>0</v>
      </c>
      <c r="AW85">
        <v>0</v>
      </c>
      <c r="AX85">
        <v>6</v>
      </c>
      <c r="AY85">
        <v>0</v>
      </c>
      <c r="AZ85" s="8" t="s">
        <v>237</v>
      </c>
      <c r="BA85" s="8" t="s">
        <v>238</v>
      </c>
      <c r="BB85" s="8" t="s">
        <v>239</v>
      </c>
      <c r="BC85" s="8" t="s">
        <v>236</v>
      </c>
    </row>
    <row r="86" spans="1:55">
      <c r="A86" t="s">
        <v>181</v>
      </c>
      <c r="B86" s="2">
        <v>42189.833333333336</v>
      </c>
      <c r="C86" s="1">
        <v>42189</v>
      </c>
      <c r="D86">
        <v>13</v>
      </c>
      <c r="E86" s="2">
        <v>42189.541666666664</v>
      </c>
      <c r="F86" s="8" t="s">
        <v>231</v>
      </c>
      <c r="G86" s="16" t="s">
        <v>232</v>
      </c>
      <c r="H86" s="23">
        <v>1272</v>
      </c>
      <c r="I86" s="23">
        <v>1344</v>
      </c>
      <c r="J86" s="23">
        <v>627</v>
      </c>
      <c r="K86" s="23">
        <v>-718</v>
      </c>
      <c r="L86" s="16">
        <v>0</v>
      </c>
      <c r="U86" s="23">
        <v>1344</v>
      </c>
      <c r="V86" s="23">
        <v>627</v>
      </c>
      <c r="W86">
        <v>1</v>
      </c>
      <c r="X86">
        <v>0</v>
      </c>
      <c r="AL86">
        <v>-718</v>
      </c>
      <c r="AM86">
        <v>-378</v>
      </c>
      <c r="AN86">
        <v>0</v>
      </c>
      <c r="AO86">
        <v>-340</v>
      </c>
      <c r="AP86">
        <v>1</v>
      </c>
      <c r="AQ86">
        <v>1</v>
      </c>
      <c r="AR86">
        <v>1</v>
      </c>
      <c r="AS86">
        <v>378</v>
      </c>
      <c r="AT86">
        <v>0</v>
      </c>
      <c r="AU86">
        <v>354</v>
      </c>
      <c r="AV86">
        <v>0</v>
      </c>
      <c r="AW86">
        <v>0</v>
      </c>
      <c r="AX86">
        <v>14</v>
      </c>
      <c r="AY86">
        <v>1</v>
      </c>
      <c r="AZ86" s="8" t="s">
        <v>237</v>
      </c>
      <c r="BA86" s="8" t="s">
        <v>238</v>
      </c>
      <c r="BB86" s="8" t="s">
        <v>239</v>
      </c>
      <c r="BC86" s="8" t="s">
        <v>236</v>
      </c>
    </row>
    <row r="87" spans="1:55">
      <c r="A87" t="s">
        <v>181</v>
      </c>
      <c r="B87" s="2">
        <v>42189.875</v>
      </c>
      <c r="C87" s="1">
        <v>42189</v>
      </c>
      <c r="D87">
        <v>14</v>
      </c>
      <c r="E87" s="2">
        <v>42189.583333333336</v>
      </c>
      <c r="F87" s="8" t="s">
        <v>231</v>
      </c>
      <c r="G87" s="16" t="s">
        <v>232</v>
      </c>
      <c r="H87" s="23">
        <v>1323</v>
      </c>
      <c r="I87" s="23">
        <v>1392</v>
      </c>
      <c r="J87" s="23">
        <v>682</v>
      </c>
      <c r="K87" s="23">
        <v>-710</v>
      </c>
      <c r="L87" s="16">
        <v>0</v>
      </c>
      <c r="U87" s="23">
        <v>1392</v>
      </c>
      <c r="V87" s="23">
        <v>682</v>
      </c>
      <c r="W87">
        <v>0</v>
      </c>
      <c r="X87">
        <v>0</v>
      </c>
      <c r="AL87">
        <v>-710</v>
      </c>
      <c r="AM87">
        <v>-349</v>
      </c>
      <c r="AN87">
        <v>0</v>
      </c>
      <c r="AO87">
        <v>-361</v>
      </c>
      <c r="AP87">
        <v>1</v>
      </c>
      <c r="AQ87">
        <v>1</v>
      </c>
      <c r="AR87">
        <v>1</v>
      </c>
      <c r="AS87">
        <v>349</v>
      </c>
      <c r="AT87">
        <v>0</v>
      </c>
      <c r="AU87">
        <v>323</v>
      </c>
      <c r="AV87">
        <v>0</v>
      </c>
      <c r="AW87">
        <v>0</v>
      </c>
      <c r="AX87">
        <v>-38</v>
      </c>
      <c r="AY87">
        <v>1</v>
      </c>
      <c r="AZ87" s="8" t="s">
        <v>237</v>
      </c>
      <c r="BA87" s="8" t="s">
        <v>238</v>
      </c>
      <c r="BB87" s="8" t="s">
        <v>239</v>
      </c>
      <c r="BC87" s="8" t="s">
        <v>236</v>
      </c>
    </row>
    <row r="88" spans="1:55">
      <c r="A88" t="s">
        <v>181</v>
      </c>
      <c r="B88" s="2">
        <v>42189.916666666664</v>
      </c>
      <c r="C88" s="1">
        <v>42189</v>
      </c>
      <c r="D88">
        <v>15</v>
      </c>
      <c r="E88" s="2">
        <v>42189.625</v>
      </c>
      <c r="F88" s="8" t="s">
        <v>231</v>
      </c>
      <c r="G88" s="16" t="s">
        <v>232</v>
      </c>
      <c r="H88" s="23">
        <v>1333</v>
      </c>
      <c r="I88" s="23">
        <v>1418</v>
      </c>
      <c r="J88" s="23">
        <v>711</v>
      </c>
      <c r="K88" s="23">
        <v>-707</v>
      </c>
      <c r="L88" s="16">
        <v>0</v>
      </c>
      <c r="U88" s="23">
        <v>1418</v>
      </c>
      <c r="V88" s="23">
        <v>711</v>
      </c>
      <c r="W88">
        <v>0</v>
      </c>
      <c r="X88">
        <v>0</v>
      </c>
      <c r="AL88">
        <v>-707</v>
      </c>
      <c r="AM88">
        <v>-388</v>
      </c>
      <c r="AN88">
        <v>0</v>
      </c>
      <c r="AO88">
        <v>-319</v>
      </c>
      <c r="AP88">
        <v>1</v>
      </c>
      <c r="AQ88">
        <v>1</v>
      </c>
      <c r="AR88">
        <v>1</v>
      </c>
      <c r="AS88">
        <v>388</v>
      </c>
      <c r="AT88">
        <v>0</v>
      </c>
      <c r="AU88">
        <v>320</v>
      </c>
      <c r="AV88">
        <v>0</v>
      </c>
      <c r="AW88">
        <v>0</v>
      </c>
      <c r="AX88">
        <v>1</v>
      </c>
      <c r="AY88">
        <v>0</v>
      </c>
      <c r="AZ88" s="8" t="s">
        <v>237</v>
      </c>
      <c r="BA88" s="8" t="s">
        <v>238</v>
      </c>
      <c r="BB88" s="8" t="s">
        <v>239</v>
      </c>
      <c r="BC88" s="8" t="s">
        <v>236</v>
      </c>
    </row>
    <row r="89" spans="1:55">
      <c r="A89" t="s">
        <v>181</v>
      </c>
      <c r="B89" s="2">
        <v>42189.958333333336</v>
      </c>
      <c r="C89" s="1">
        <v>42189</v>
      </c>
      <c r="D89">
        <v>16</v>
      </c>
      <c r="E89" s="2">
        <v>42189.666666666664</v>
      </c>
      <c r="F89" s="8" t="s">
        <v>231</v>
      </c>
      <c r="G89" s="16" t="s">
        <v>232</v>
      </c>
      <c r="H89" s="23">
        <v>1354</v>
      </c>
      <c r="I89" s="23">
        <v>1416</v>
      </c>
      <c r="J89" s="23">
        <v>720</v>
      </c>
      <c r="K89" s="23">
        <v>-697</v>
      </c>
      <c r="L89" s="16">
        <v>0</v>
      </c>
      <c r="U89" s="23">
        <v>1416</v>
      </c>
      <c r="V89" s="23">
        <v>720</v>
      </c>
      <c r="W89">
        <v>1</v>
      </c>
      <c r="X89">
        <v>0</v>
      </c>
      <c r="AL89">
        <v>-697</v>
      </c>
      <c r="AM89">
        <v>-392</v>
      </c>
      <c r="AN89">
        <v>0</v>
      </c>
      <c r="AO89">
        <v>-305</v>
      </c>
      <c r="AP89">
        <v>1</v>
      </c>
      <c r="AQ89">
        <v>1</v>
      </c>
      <c r="AR89">
        <v>1</v>
      </c>
      <c r="AS89">
        <v>392</v>
      </c>
      <c r="AT89">
        <v>0</v>
      </c>
      <c r="AU89">
        <v>293</v>
      </c>
      <c r="AV89">
        <v>0</v>
      </c>
      <c r="AW89">
        <v>0</v>
      </c>
      <c r="AX89">
        <v>-12</v>
      </c>
      <c r="AY89">
        <v>1</v>
      </c>
      <c r="AZ89" s="8" t="s">
        <v>237</v>
      </c>
      <c r="BA89" s="8" t="s">
        <v>238</v>
      </c>
      <c r="BB89" s="8" t="s">
        <v>239</v>
      </c>
      <c r="BC89" s="8" t="s">
        <v>236</v>
      </c>
    </row>
    <row r="90" spans="1:55">
      <c r="A90" t="s">
        <v>181</v>
      </c>
      <c r="B90" s="2">
        <v>42190</v>
      </c>
      <c r="C90" s="1">
        <v>42189</v>
      </c>
      <c r="D90">
        <v>17</v>
      </c>
      <c r="E90" s="2">
        <v>42189.708333333336</v>
      </c>
      <c r="F90" s="8" t="s">
        <v>231</v>
      </c>
      <c r="G90" s="16" t="s">
        <v>232</v>
      </c>
      <c r="H90" s="23">
        <v>1326</v>
      </c>
      <c r="I90" s="23">
        <v>1359</v>
      </c>
      <c r="J90" s="23">
        <v>661</v>
      </c>
      <c r="K90" s="23">
        <v>-699</v>
      </c>
      <c r="L90" s="16">
        <v>0</v>
      </c>
      <c r="U90" s="23">
        <v>1359</v>
      </c>
      <c r="V90" s="23">
        <v>661</v>
      </c>
      <c r="W90">
        <v>1</v>
      </c>
      <c r="X90">
        <v>0</v>
      </c>
      <c r="AL90">
        <v>-699</v>
      </c>
      <c r="AM90">
        <v>-390</v>
      </c>
      <c r="AN90">
        <v>0</v>
      </c>
      <c r="AO90">
        <v>-309</v>
      </c>
      <c r="AP90">
        <v>1</v>
      </c>
      <c r="AQ90">
        <v>1</v>
      </c>
      <c r="AR90">
        <v>1</v>
      </c>
      <c r="AS90">
        <v>390</v>
      </c>
      <c r="AT90">
        <v>0</v>
      </c>
      <c r="AU90">
        <v>264</v>
      </c>
      <c r="AV90">
        <v>0</v>
      </c>
      <c r="AW90">
        <v>0</v>
      </c>
      <c r="AX90">
        <v>-45</v>
      </c>
      <c r="AY90">
        <v>1</v>
      </c>
      <c r="AZ90" s="8" t="s">
        <v>237</v>
      </c>
      <c r="BA90" s="8" t="s">
        <v>238</v>
      </c>
      <c r="BB90" s="8" t="s">
        <v>239</v>
      </c>
      <c r="BC90" s="8" t="s">
        <v>236</v>
      </c>
    </row>
    <row r="91" spans="1:55">
      <c r="A91" t="s">
        <v>181</v>
      </c>
      <c r="B91" s="2">
        <v>42190.041666666664</v>
      </c>
      <c r="C91" s="1">
        <v>42189</v>
      </c>
      <c r="D91">
        <v>18</v>
      </c>
      <c r="E91" s="2">
        <v>42189.75</v>
      </c>
      <c r="F91" s="8" t="s">
        <v>231</v>
      </c>
      <c r="G91" s="16" t="s">
        <v>232</v>
      </c>
      <c r="H91" s="23">
        <v>1262</v>
      </c>
      <c r="I91" s="23">
        <v>1306</v>
      </c>
      <c r="J91" s="23">
        <v>605</v>
      </c>
      <c r="K91" s="23">
        <v>-702</v>
      </c>
      <c r="L91" s="16">
        <v>0</v>
      </c>
      <c r="U91" s="23">
        <v>1306</v>
      </c>
      <c r="V91" s="23">
        <v>605</v>
      </c>
      <c r="W91">
        <v>1</v>
      </c>
      <c r="X91">
        <v>0</v>
      </c>
      <c r="AL91">
        <v>-702</v>
      </c>
      <c r="AM91">
        <v>-383</v>
      </c>
      <c r="AN91">
        <v>0</v>
      </c>
      <c r="AO91">
        <v>-319</v>
      </c>
      <c r="AP91">
        <v>1</v>
      </c>
      <c r="AQ91">
        <v>1</v>
      </c>
      <c r="AR91">
        <v>1</v>
      </c>
      <c r="AS91">
        <v>383</v>
      </c>
      <c r="AT91">
        <v>0</v>
      </c>
      <c r="AU91">
        <v>323</v>
      </c>
      <c r="AV91">
        <v>0</v>
      </c>
      <c r="AW91">
        <v>0</v>
      </c>
      <c r="AX91">
        <v>4</v>
      </c>
      <c r="AY91">
        <v>0</v>
      </c>
      <c r="AZ91" s="8" t="s">
        <v>237</v>
      </c>
      <c r="BA91" s="8" t="s">
        <v>238</v>
      </c>
      <c r="BB91" s="8" t="s">
        <v>239</v>
      </c>
      <c r="BC91" s="8" t="s">
        <v>236</v>
      </c>
    </row>
    <row r="92" spans="1:55">
      <c r="A92" t="s">
        <v>181</v>
      </c>
      <c r="B92" s="2">
        <v>42190.083333333336</v>
      </c>
      <c r="C92" s="1">
        <v>42189</v>
      </c>
      <c r="D92">
        <v>19</v>
      </c>
      <c r="E92" s="2">
        <v>42189.791666666664</v>
      </c>
      <c r="F92" s="8" t="s">
        <v>231</v>
      </c>
      <c r="G92" s="16" t="s">
        <v>232</v>
      </c>
      <c r="H92" s="23">
        <v>1206</v>
      </c>
      <c r="I92" s="23">
        <v>1226</v>
      </c>
      <c r="J92" s="23">
        <v>508</v>
      </c>
      <c r="K92" s="23">
        <v>-719</v>
      </c>
      <c r="L92" s="16">
        <v>0</v>
      </c>
      <c r="U92" s="23">
        <v>1226</v>
      </c>
      <c r="V92" s="23">
        <v>508</v>
      </c>
      <c r="W92">
        <v>1</v>
      </c>
      <c r="X92">
        <v>0</v>
      </c>
      <c r="AL92">
        <v>-719</v>
      </c>
      <c r="AM92">
        <v>-358</v>
      </c>
      <c r="AN92">
        <v>0</v>
      </c>
      <c r="AO92">
        <v>-361</v>
      </c>
      <c r="AP92">
        <v>1</v>
      </c>
      <c r="AQ92">
        <v>1</v>
      </c>
      <c r="AR92">
        <v>1</v>
      </c>
      <c r="AS92">
        <v>358</v>
      </c>
      <c r="AT92">
        <v>0</v>
      </c>
      <c r="AU92">
        <v>324</v>
      </c>
      <c r="AV92">
        <v>0</v>
      </c>
      <c r="AW92">
        <v>0</v>
      </c>
      <c r="AX92">
        <v>-37</v>
      </c>
      <c r="AY92">
        <v>1</v>
      </c>
      <c r="AZ92" s="8" t="s">
        <v>237</v>
      </c>
      <c r="BA92" s="8" t="s">
        <v>238</v>
      </c>
      <c r="BB92" s="8" t="s">
        <v>239</v>
      </c>
      <c r="BC92" s="8" t="s">
        <v>236</v>
      </c>
    </row>
    <row r="93" spans="1:55">
      <c r="A93" t="s">
        <v>181</v>
      </c>
      <c r="B93" s="2">
        <v>42190.125</v>
      </c>
      <c r="C93" s="1">
        <v>42189</v>
      </c>
      <c r="D93">
        <v>20</v>
      </c>
      <c r="E93" s="2">
        <v>42189.833333333336</v>
      </c>
      <c r="F93" s="8" t="s">
        <v>231</v>
      </c>
      <c r="G93" s="16" t="s">
        <v>232</v>
      </c>
      <c r="H93" s="23">
        <v>1246</v>
      </c>
      <c r="I93" s="23">
        <v>1200</v>
      </c>
      <c r="J93" s="23">
        <v>472</v>
      </c>
      <c r="K93" s="23">
        <v>-729</v>
      </c>
      <c r="L93" s="16">
        <v>0</v>
      </c>
      <c r="U93" s="23">
        <v>1200</v>
      </c>
      <c r="V93" s="23">
        <v>472</v>
      </c>
      <c r="W93">
        <v>1</v>
      </c>
      <c r="X93">
        <v>0</v>
      </c>
      <c r="AL93">
        <v>-729</v>
      </c>
      <c r="AM93">
        <v>-417</v>
      </c>
      <c r="AN93">
        <v>0</v>
      </c>
      <c r="AO93">
        <v>-312</v>
      </c>
      <c r="AP93">
        <v>1</v>
      </c>
      <c r="AQ93">
        <v>1</v>
      </c>
      <c r="AR93">
        <v>1</v>
      </c>
      <c r="AS93">
        <v>417</v>
      </c>
      <c r="AT93">
        <v>0</v>
      </c>
      <c r="AU93">
        <v>333</v>
      </c>
      <c r="AV93">
        <v>0</v>
      </c>
      <c r="AW93">
        <v>0</v>
      </c>
      <c r="AX93">
        <v>21</v>
      </c>
      <c r="AY93">
        <v>1</v>
      </c>
      <c r="AZ93" s="8" t="s">
        <v>237</v>
      </c>
      <c r="BA93" s="8" t="s">
        <v>238</v>
      </c>
      <c r="BB93" s="8" t="s">
        <v>239</v>
      </c>
      <c r="BC93" s="8" t="s">
        <v>236</v>
      </c>
    </row>
    <row r="94" spans="1:55">
      <c r="A94" t="s">
        <v>181</v>
      </c>
      <c r="B94" s="2">
        <v>42190.166666666664</v>
      </c>
      <c r="C94" s="1">
        <v>42189</v>
      </c>
      <c r="D94">
        <v>21</v>
      </c>
      <c r="E94" s="2">
        <v>42189.875</v>
      </c>
      <c r="F94" s="8" t="s">
        <v>231</v>
      </c>
      <c r="G94" s="16" t="s">
        <v>232</v>
      </c>
      <c r="H94" s="23">
        <v>1215</v>
      </c>
      <c r="I94" s="23">
        <v>1136</v>
      </c>
      <c r="J94" s="23">
        <v>418</v>
      </c>
      <c r="K94" s="23">
        <v>-719</v>
      </c>
      <c r="L94" s="16">
        <v>0</v>
      </c>
      <c r="U94" s="23">
        <v>1136</v>
      </c>
      <c r="V94" s="23">
        <v>418</v>
      </c>
      <c r="W94">
        <v>1</v>
      </c>
      <c r="X94">
        <v>0</v>
      </c>
      <c r="AL94">
        <v>-719</v>
      </c>
      <c r="AM94">
        <v>-368</v>
      </c>
      <c r="AN94">
        <v>0</v>
      </c>
      <c r="AO94">
        <v>-351</v>
      </c>
      <c r="AP94">
        <v>1</v>
      </c>
      <c r="AQ94">
        <v>1</v>
      </c>
      <c r="AR94">
        <v>1</v>
      </c>
      <c r="AS94">
        <v>368</v>
      </c>
      <c r="AT94">
        <v>0</v>
      </c>
      <c r="AU94">
        <v>319</v>
      </c>
      <c r="AV94">
        <v>0</v>
      </c>
      <c r="AW94">
        <v>0</v>
      </c>
      <c r="AX94">
        <v>-32</v>
      </c>
      <c r="AY94">
        <v>1</v>
      </c>
      <c r="AZ94" s="8" t="s">
        <v>237</v>
      </c>
      <c r="BA94" s="8" t="s">
        <v>238</v>
      </c>
      <c r="BB94" s="8" t="s">
        <v>239</v>
      </c>
      <c r="BC94" s="8" t="s">
        <v>236</v>
      </c>
    </row>
    <row r="95" spans="1:55">
      <c r="A95" t="s">
        <v>181</v>
      </c>
      <c r="B95" s="2">
        <v>42190.208333333336</v>
      </c>
      <c r="C95" s="1">
        <v>42189</v>
      </c>
      <c r="D95">
        <v>22</v>
      </c>
      <c r="E95" s="2">
        <v>42189.916666666664</v>
      </c>
      <c r="F95" s="8" t="s">
        <v>231</v>
      </c>
      <c r="G95" s="16" t="s">
        <v>232</v>
      </c>
      <c r="H95" s="23">
        <v>1164</v>
      </c>
      <c r="I95" s="23">
        <v>1079</v>
      </c>
      <c r="J95" s="23">
        <v>411</v>
      </c>
      <c r="K95" s="23">
        <v>-669</v>
      </c>
      <c r="L95" s="16">
        <v>0</v>
      </c>
      <c r="U95" s="23">
        <v>1079</v>
      </c>
      <c r="V95" s="23">
        <v>411</v>
      </c>
      <c r="W95">
        <v>1</v>
      </c>
      <c r="X95">
        <v>0</v>
      </c>
      <c r="AL95">
        <v>-669</v>
      </c>
      <c r="AM95">
        <v>-295</v>
      </c>
      <c r="AN95">
        <v>0</v>
      </c>
      <c r="AO95">
        <v>-374</v>
      </c>
      <c r="AP95">
        <v>1</v>
      </c>
      <c r="AQ95">
        <v>1</v>
      </c>
      <c r="AR95">
        <v>1</v>
      </c>
      <c r="AS95">
        <v>295</v>
      </c>
      <c r="AT95">
        <v>0</v>
      </c>
      <c r="AU95">
        <v>441</v>
      </c>
      <c r="AV95">
        <v>0</v>
      </c>
      <c r="AW95">
        <v>0</v>
      </c>
      <c r="AX95">
        <v>67</v>
      </c>
      <c r="AY95">
        <v>1</v>
      </c>
      <c r="AZ95" s="8" t="s">
        <v>237</v>
      </c>
      <c r="BA95" s="8" t="s">
        <v>238</v>
      </c>
      <c r="BB95" s="8" t="s">
        <v>239</v>
      </c>
      <c r="BC95" s="8" t="s">
        <v>236</v>
      </c>
    </row>
    <row r="96" spans="1:55">
      <c r="A96" t="s">
        <v>181</v>
      </c>
      <c r="B96" s="2">
        <v>42190.25</v>
      </c>
      <c r="C96" s="1">
        <v>42189</v>
      </c>
      <c r="D96">
        <v>23</v>
      </c>
      <c r="E96" s="2">
        <v>42189.958333333336</v>
      </c>
      <c r="F96" s="8" t="s">
        <v>231</v>
      </c>
      <c r="G96" s="16" t="s">
        <v>232</v>
      </c>
      <c r="H96" s="23">
        <v>1102</v>
      </c>
      <c r="I96" s="23">
        <v>1022</v>
      </c>
      <c r="J96" s="23">
        <v>425</v>
      </c>
      <c r="K96" s="23">
        <v>-597</v>
      </c>
      <c r="L96" s="16">
        <v>0</v>
      </c>
      <c r="U96" s="23">
        <v>1022</v>
      </c>
      <c r="V96" s="23">
        <v>425</v>
      </c>
      <c r="W96">
        <v>0</v>
      </c>
      <c r="X96">
        <v>0</v>
      </c>
      <c r="AL96">
        <v>-597</v>
      </c>
      <c r="AM96">
        <v>-209</v>
      </c>
      <c r="AN96">
        <v>0</v>
      </c>
      <c r="AO96">
        <v>-388</v>
      </c>
      <c r="AP96">
        <v>1</v>
      </c>
      <c r="AQ96">
        <v>1</v>
      </c>
      <c r="AR96">
        <v>1</v>
      </c>
      <c r="AS96">
        <v>209</v>
      </c>
      <c r="AT96">
        <v>0</v>
      </c>
      <c r="AU96">
        <v>362</v>
      </c>
      <c r="AV96">
        <v>0</v>
      </c>
      <c r="AW96">
        <v>0</v>
      </c>
      <c r="AX96">
        <v>-26</v>
      </c>
      <c r="AY96">
        <v>1</v>
      </c>
      <c r="AZ96" s="8" t="s">
        <v>237</v>
      </c>
      <c r="BA96" s="8" t="s">
        <v>238</v>
      </c>
      <c r="BB96" s="8" t="s">
        <v>239</v>
      </c>
      <c r="BC96" s="8" t="s">
        <v>236</v>
      </c>
    </row>
    <row r="97" spans="1:55">
      <c r="A97" t="s">
        <v>181</v>
      </c>
      <c r="B97" s="2">
        <v>42190.291666666664</v>
      </c>
      <c r="C97" s="1">
        <v>42189</v>
      </c>
      <c r="D97">
        <v>24</v>
      </c>
      <c r="E97" s="2">
        <v>42190</v>
      </c>
      <c r="F97" s="8" t="s">
        <v>231</v>
      </c>
      <c r="G97" s="16" t="s">
        <v>232</v>
      </c>
      <c r="H97" s="23">
        <v>1055</v>
      </c>
      <c r="I97" s="23">
        <v>950</v>
      </c>
      <c r="J97" s="23">
        <v>409</v>
      </c>
      <c r="K97" s="23">
        <v>-541</v>
      </c>
      <c r="L97" s="16">
        <v>0</v>
      </c>
      <c r="U97" s="23">
        <v>950</v>
      </c>
      <c r="V97" s="23">
        <v>409</v>
      </c>
      <c r="W97">
        <v>0</v>
      </c>
      <c r="X97">
        <v>0</v>
      </c>
      <c r="AL97">
        <v>-541</v>
      </c>
      <c r="AM97">
        <v>-184</v>
      </c>
      <c r="AN97">
        <v>0</v>
      </c>
      <c r="AO97">
        <v>-357</v>
      </c>
      <c r="AP97">
        <v>1</v>
      </c>
      <c r="AQ97">
        <v>1</v>
      </c>
      <c r="AR97">
        <v>1</v>
      </c>
      <c r="AS97">
        <v>184</v>
      </c>
      <c r="AT97">
        <v>0</v>
      </c>
      <c r="AU97">
        <v>373</v>
      </c>
      <c r="AV97">
        <v>0</v>
      </c>
      <c r="AW97">
        <v>0</v>
      </c>
      <c r="AX97">
        <v>16</v>
      </c>
      <c r="AY97">
        <v>1</v>
      </c>
      <c r="AZ97" s="8" t="s">
        <v>237</v>
      </c>
      <c r="BA97" s="8" t="s">
        <v>238</v>
      </c>
      <c r="BB97" s="8" t="s">
        <v>239</v>
      </c>
      <c r="BC97" s="8" t="s">
        <v>236</v>
      </c>
    </row>
    <row r="98" spans="1:55">
      <c r="A98" t="s">
        <v>181</v>
      </c>
      <c r="B98" s="2">
        <v>42190.333333333336</v>
      </c>
      <c r="C98" s="1">
        <v>42190</v>
      </c>
      <c r="D98">
        <v>1</v>
      </c>
      <c r="E98" s="2">
        <v>42190.041666666664</v>
      </c>
      <c r="F98" s="8" t="s">
        <v>231</v>
      </c>
      <c r="G98" s="16" t="s">
        <v>232</v>
      </c>
      <c r="H98" s="23">
        <v>998</v>
      </c>
      <c r="I98" s="23">
        <v>902</v>
      </c>
      <c r="J98" s="23">
        <v>412</v>
      </c>
      <c r="K98" s="23">
        <v>-491</v>
      </c>
      <c r="L98" s="16">
        <v>0</v>
      </c>
      <c r="U98" s="23">
        <v>902</v>
      </c>
      <c r="V98" s="23">
        <v>412</v>
      </c>
      <c r="W98">
        <v>1</v>
      </c>
      <c r="X98">
        <v>0</v>
      </c>
      <c r="AL98">
        <v>-491</v>
      </c>
      <c r="AM98">
        <v>-144</v>
      </c>
      <c r="AN98">
        <v>0</v>
      </c>
      <c r="AO98">
        <v>-347</v>
      </c>
      <c r="AP98">
        <v>1</v>
      </c>
      <c r="AQ98">
        <v>1</v>
      </c>
      <c r="AR98">
        <v>1</v>
      </c>
      <c r="AS98">
        <v>144</v>
      </c>
      <c r="AT98">
        <v>0</v>
      </c>
      <c r="AU98">
        <v>424</v>
      </c>
      <c r="AV98">
        <v>0</v>
      </c>
      <c r="AW98">
        <v>0</v>
      </c>
      <c r="AX98">
        <v>77</v>
      </c>
      <c r="AY98">
        <v>1</v>
      </c>
      <c r="AZ98" s="8" t="s">
        <v>238</v>
      </c>
      <c r="BA98" s="8" t="s">
        <v>239</v>
      </c>
      <c r="BB98" s="8" t="s">
        <v>240</v>
      </c>
      <c r="BC98" s="8" t="s">
        <v>236</v>
      </c>
    </row>
    <row r="99" spans="1:55">
      <c r="A99" t="s">
        <v>181</v>
      </c>
      <c r="B99" s="2">
        <v>42190.375</v>
      </c>
      <c r="C99" s="1">
        <v>42190</v>
      </c>
      <c r="D99">
        <v>2</v>
      </c>
      <c r="E99" s="2">
        <v>42190.083333333336</v>
      </c>
      <c r="F99" s="8" t="s">
        <v>231</v>
      </c>
      <c r="G99" s="16" t="s">
        <v>232</v>
      </c>
      <c r="H99" s="23">
        <v>956</v>
      </c>
      <c r="I99" s="23">
        <v>873</v>
      </c>
      <c r="J99" s="23">
        <v>410</v>
      </c>
      <c r="K99" s="23">
        <v>-463</v>
      </c>
      <c r="L99" s="16">
        <v>0</v>
      </c>
      <c r="U99" s="23">
        <v>873</v>
      </c>
      <c r="V99" s="23">
        <v>410</v>
      </c>
      <c r="W99">
        <v>0</v>
      </c>
      <c r="X99">
        <v>0</v>
      </c>
      <c r="AL99">
        <v>-463</v>
      </c>
      <c r="AM99">
        <v>-40</v>
      </c>
      <c r="AN99">
        <v>0</v>
      </c>
      <c r="AO99">
        <v>-423</v>
      </c>
      <c r="AP99">
        <v>1</v>
      </c>
      <c r="AQ99">
        <v>1</v>
      </c>
      <c r="AR99">
        <v>1</v>
      </c>
      <c r="AS99">
        <v>40</v>
      </c>
      <c r="AT99">
        <v>0</v>
      </c>
      <c r="AU99">
        <v>393</v>
      </c>
      <c r="AV99">
        <v>0</v>
      </c>
      <c r="AW99">
        <v>0</v>
      </c>
      <c r="AX99">
        <v>-30</v>
      </c>
      <c r="AY99">
        <v>1</v>
      </c>
      <c r="AZ99" s="8" t="s">
        <v>238</v>
      </c>
      <c r="BA99" s="8" t="s">
        <v>239</v>
      </c>
      <c r="BB99" s="8" t="s">
        <v>240</v>
      </c>
      <c r="BC99" s="8" t="s">
        <v>236</v>
      </c>
    </row>
    <row r="100" spans="1:55">
      <c r="A100" t="s">
        <v>181</v>
      </c>
      <c r="B100" s="2">
        <v>42190.416666666664</v>
      </c>
      <c r="C100" s="1">
        <v>42190</v>
      </c>
      <c r="D100">
        <v>3</v>
      </c>
      <c r="E100" s="2">
        <v>42190.125</v>
      </c>
      <c r="F100" s="8" t="s">
        <v>231</v>
      </c>
      <c r="G100" s="16" t="s">
        <v>232</v>
      </c>
      <c r="H100" s="23">
        <v>925</v>
      </c>
      <c r="I100" s="23">
        <v>838</v>
      </c>
      <c r="J100" s="23">
        <v>407</v>
      </c>
      <c r="K100" s="23">
        <v>-431</v>
      </c>
      <c r="L100" s="16">
        <v>0</v>
      </c>
      <c r="U100" s="23">
        <v>838</v>
      </c>
      <c r="V100" s="23">
        <v>407</v>
      </c>
      <c r="W100">
        <v>0</v>
      </c>
      <c r="X100">
        <v>0</v>
      </c>
      <c r="AL100">
        <v>-431</v>
      </c>
      <c r="AM100">
        <v>-25</v>
      </c>
      <c r="AN100">
        <v>0</v>
      </c>
      <c r="AO100">
        <v>-406</v>
      </c>
      <c r="AP100">
        <v>1</v>
      </c>
      <c r="AQ100">
        <v>1</v>
      </c>
      <c r="AR100">
        <v>1</v>
      </c>
      <c r="AS100">
        <v>25</v>
      </c>
      <c r="AT100">
        <v>0</v>
      </c>
      <c r="AU100">
        <v>390</v>
      </c>
      <c r="AV100">
        <v>0</v>
      </c>
      <c r="AW100">
        <v>0</v>
      </c>
      <c r="AX100">
        <v>-16</v>
      </c>
      <c r="AY100">
        <v>1</v>
      </c>
      <c r="AZ100" s="8" t="s">
        <v>238</v>
      </c>
      <c r="BA100" s="8" t="s">
        <v>239</v>
      </c>
      <c r="BB100" s="8" t="s">
        <v>240</v>
      </c>
      <c r="BC100" s="8" t="s">
        <v>236</v>
      </c>
    </row>
    <row r="101" spans="1:55">
      <c r="A101" t="s">
        <v>181</v>
      </c>
      <c r="B101" s="2">
        <v>42190.458333333336</v>
      </c>
      <c r="C101" s="1">
        <v>42190</v>
      </c>
      <c r="D101">
        <v>4</v>
      </c>
      <c r="E101" s="2">
        <v>42190.166666666664</v>
      </c>
      <c r="F101" s="8" t="s">
        <v>231</v>
      </c>
      <c r="G101" s="16" t="s">
        <v>232</v>
      </c>
      <c r="H101" s="23">
        <v>913</v>
      </c>
      <c r="I101" s="23">
        <v>825</v>
      </c>
      <c r="J101" s="23">
        <v>416</v>
      </c>
      <c r="K101" s="23">
        <v>-412</v>
      </c>
      <c r="L101" s="16">
        <v>0</v>
      </c>
      <c r="U101" s="23">
        <v>825</v>
      </c>
      <c r="V101" s="23">
        <v>416</v>
      </c>
      <c r="W101">
        <v>3</v>
      </c>
      <c r="X101">
        <v>0</v>
      </c>
      <c r="AL101">
        <v>-412</v>
      </c>
      <c r="AM101">
        <v>-20</v>
      </c>
      <c r="AN101">
        <v>0</v>
      </c>
      <c r="AO101">
        <v>-392</v>
      </c>
      <c r="AP101">
        <v>1</v>
      </c>
      <c r="AQ101">
        <v>1</v>
      </c>
      <c r="AR101">
        <v>1</v>
      </c>
      <c r="AS101">
        <v>20</v>
      </c>
      <c r="AT101">
        <v>0</v>
      </c>
      <c r="AU101">
        <v>380</v>
      </c>
      <c r="AV101">
        <v>0</v>
      </c>
      <c r="AW101">
        <v>0</v>
      </c>
      <c r="AX101">
        <v>-12</v>
      </c>
      <c r="AY101">
        <v>1</v>
      </c>
      <c r="AZ101" s="8" t="s">
        <v>238</v>
      </c>
      <c r="BA101" s="8" t="s">
        <v>239</v>
      </c>
      <c r="BB101" s="8" t="s">
        <v>240</v>
      </c>
      <c r="BC101" s="8" t="s">
        <v>236</v>
      </c>
    </row>
    <row r="102" spans="1:55">
      <c r="A102" t="s">
        <v>181</v>
      </c>
      <c r="B102" s="2">
        <v>42190.5</v>
      </c>
      <c r="C102" s="1">
        <v>42190</v>
      </c>
      <c r="D102">
        <v>5</v>
      </c>
      <c r="E102" s="2">
        <v>42190.208333333336</v>
      </c>
      <c r="F102" s="8" t="s">
        <v>231</v>
      </c>
      <c r="G102" s="16" t="s">
        <v>232</v>
      </c>
      <c r="H102" s="23">
        <v>917</v>
      </c>
      <c r="I102" s="23">
        <v>818</v>
      </c>
      <c r="J102" s="23">
        <v>410</v>
      </c>
      <c r="K102" s="23">
        <v>-409</v>
      </c>
      <c r="L102" s="16">
        <v>0</v>
      </c>
      <c r="U102" s="23">
        <v>818</v>
      </c>
      <c r="V102" s="23">
        <v>410</v>
      </c>
      <c r="W102">
        <v>1</v>
      </c>
      <c r="X102">
        <v>0</v>
      </c>
      <c r="AL102">
        <v>-409</v>
      </c>
      <c r="AM102">
        <v>-16</v>
      </c>
      <c r="AN102">
        <v>0</v>
      </c>
      <c r="AO102">
        <v>-393</v>
      </c>
      <c r="AP102">
        <v>1</v>
      </c>
      <c r="AQ102">
        <v>1</v>
      </c>
      <c r="AR102">
        <v>1</v>
      </c>
      <c r="AS102">
        <v>16</v>
      </c>
      <c r="AT102">
        <v>0</v>
      </c>
      <c r="AU102">
        <v>383</v>
      </c>
      <c r="AV102">
        <v>0</v>
      </c>
      <c r="AW102">
        <v>0</v>
      </c>
      <c r="AX102">
        <v>-10</v>
      </c>
      <c r="AY102">
        <v>0</v>
      </c>
      <c r="AZ102" s="8" t="s">
        <v>238</v>
      </c>
      <c r="BA102" s="8" t="s">
        <v>239</v>
      </c>
      <c r="BB102" s="8" t="s">
        <v>240</v>
      </c>
      <c r="BC102" s="8" t="s">
        <v>236</v>
      </c>
    </row>
    <row r="103" spans="1:55">
      <c r="A103" t="s">
        <v>181</v>
      </c>
      <c r="B103" s="2">
        <v>42190.541666666664</v>
      </c>
      <c r="C103" s="1">
        <v>42190</v>
      </c>
      <c r="D103">
        <v>6</v>
      </c>
      <c r="E103" s="2">
        <v>42190.25</v>
      </c>
      <c r="F103" s="8" t="s">
        <v>231</v>
      </c>
      <c r="G103" s="16" t="s">
        <v>232</v>
      </c>
      <c r="H103" s="23">
        <v>869</v>
      </c>
      <c r="I103" s="23">
        <v>792</v>
      </c>
      <c r="J103" s="23">
        <v>418</v>
      </c>
      <c r="K103" s="23">
        <v>-376</v>
      </c>
      <c r="L103" s="16">
        <v>0</v>
      </c>
      <c r="U103" s="23">
        <v>792</v>
      </c>
      <c r="V103" s="23">
        <v>418</v>
      </c>
      <c r="W103">
        <v>2</v>
      </c>
      <c r="X103">
        <v>0</v>
      </c>
      <c r="AL103">
        <v>-376</v>
      </c>
      <c r="AM103">
        <v>-8</v>
      </c>
      <c r="AN103">
        <v>0</v>
      </c>
      <c r="AO103">
        <v>-368</v>
      </c>
      <c r="AP103">
        <v>1</v>
      </c>
      <c r="AQ103">
        <v>1</v>
      </c>
      <c r="AR103">
        <v>1</v>
      </c>
      <c r="AS103">
        <v>8</v>
      </c>
      <c r="AT103">
        <v>0</v>
      </c>
      <c r="AU103">
        <v>373</v>
      </c>
      <c r="AV103">
        <v>0</v>
      </c>
      <c r="AW103">
        <v>0</v>
      </c>
      <c r="AX103">
        <v>5</v>
      </c>
      <c r="AY103">
        <v>0</v>
      </c>
      <c r="AZ103" s="8" t="s">
        <v>238</v>
      </c>
      <c r="BA103" s="8" t="s">
        <v>239</v>
      </c>
      <c r="BB103" s="8" t="s">
        <v>240</v>
      </c>
      <c r="BC103" s="8" t="s">
        <v>236</v>
      </c>
    </row>
    <row r="104" spans="1:55">
      <c r="A104" t="s">
        <v>181</v>
      </c>
      <c r="B104" s="2">
        <v>42190.583333333336</v>
      </c>
      <c r="C104" s="1">
        <v>42190</v>
      </c>
      <c r="D104">
        <v>7</v>
      </c>
      <c r="E104" s="2">
        <v>42190.291666666664</v>
      </c>
      <c r="F104" s="8" t="s">
        <v>231</v>
      </c>
      <c r="G104" s="16" t="s">
        <v>232</v>
      </c>
      <c r="H104" s="23">
        <v>900</v>
      </c>
      <c r="I104" s="23">
        <v>829</v>
      </c>
      <c r="J104" s="23">
        <v>450</v>
      </c>
      <c r="K104" s="23">
        <v>-381</v>
      </c>
      <c r="L104" s="16">
        <v>0</v>
      </c>
      <c r="U104" s="23">
        <v>829</v>
      </c>
      <c r="V104" s="23">
        <v>450</v>
      </c>
      <c r="W104">
        <v>2</v>
      </c>
      <c r="X104">
        <v>0</v>
      </c>
      <c r="AL104">
        <v>-381</v>
      </c>
      <c r="AM104">
        <v>14</v>
      </c>
      <c r="AN104">
        <v>0</v>
      </c>
      <c r="AO104">
        <v>-395</v>
      </c>
      <c r="AP104">
        <v>1</v>
      </c>
      <c r="AQ104">
        <v>1</v>
      </c>
      <c r="AR104">
        <v>1</v>
      </c>
      <c r="AS104">
        <v>-14</v>
      </c>
      <c r="AT104">
        <v>0</v>
      </c>
      <c r="AU104">
        <v>417</v>
      </c>
      <c r="AV104">
        <v>0</v>
      </c>
      <c r="AW104">
        <v>0</v>
      </c>
      <c r="AX104">
        <v>22</v>
      </c>
      <c r="AY104">
        <v>1</v>
      </c>
      <c r="AZ104" s="8" t="s">
        <v>238</v>
      </c>
      <c r="BA104" s="8" t="s">
        <v>239</v>
      </c>
      <c r="BB104" s="8" t="s">
        <v>240</v>
      </c>
      <c r="BC104" s="8" t="s">
        <v>236</v>
      </c>
    </row>
    <row r="105" spans="1:55">
      <c r="A105" t="s">
        <v>181</v>
      </c>
      <c r="B105" s="2">
        <v>42190.625</v>
      </c>
      <c r="C105" s="1">
        <v>42190</v>
      </c>
      <c r="D105">
        <v>8</v>
      </c>
      <c r="E105" s="2">
        <v>42190.333333333336</v>
      </c>
      <c r="F105" s="8" t="s">
        <v>231</v>
      </c>
      <c r="G105" s="16" t="s">
        <v>232</v>
      </c>
      <c r="H105" s="23">
        <v>933</v>
      </c>
      <c r="I105" s="23">
        <v>901</v>
      </c>
      <c r="J105" s="23">
        <v>499</v>
      </c>
      <c r="K105" s="23">
        <v>-403</v>
      </c>
      <c r="L105" s="16">
        <v>0</v>
      </c>
      <c r="U105" s="23">
        <v>901</v>
      </c>
      <c r="V105" s="23">
        <v>499</v>
      </c>
      <c r="W105">
        <v>1</v>
      </c>
      <c r="X105">
        <v>0</v>
      </c>
      <c r="AL105">
        <v>-403</v>
      </c>
      <c r="AM105">
        <v>19</v>
      </c>
      <c r="AN105">
        <v>0</v>
      </c>
      <c r="AO105">
        <v>-422</v>
      </c>
      <c r="AP105">
        <v>1</v>
      </c>
      <c r="AQ105">
        <v>1</v>
      </c>
      <c r="AR105">
        <v>1</v>
      </c>
      <c r="AS105">
        <v>-19</v>
      </c>
      <c r="AT105">
        <v>0</v>
      </c>
      <c r="AU105">
        <v>430</v>
      </c>
      <c r="AV105">
        <v>0</v>
      </c>
      <c r="AW105">
        <v>0</v>
      </c>
      <c r="AX105">
        <v>8</v>
      </c>
      <c r="AY105">
        <v>0</v>
      </c>
      <c r="AZ105" s="8" t="s">
        <v>238</v>
      </c>
      <c r="BA105" s="8" t="s">
        <v>239</v>
      </c>
      <c r="BB105" s="8" t="s">
        <v>240</v>
      </c>
      <c r="BC105" s="8" t="s">
        <v>236</v>
      </c>
    </row>
    <row r="106" spans="1:55">
      <c r="A106" t="s">
        <v>181</v>
      </c>
      <c r="B106" s="2">
        <v>42190.666666666664</v>
      </c>
      <c r="C106" s="1">
        <v>42190</v>
      </c>
      <c r="D106">
        <v>9</v>
      </c>
      <c r="E106" s="2">
        <v>42190.375</v>
      </c>
      <c r="F106" s="8" t="s">
        <v>231</v>
      </c>
      <c r="G106" s="16" t="s">
        <v>232</v>
      </c>
      <c r="H106" s="23">
        <v>1000</v>
      </c>
      <c r="I106" s="23">
        <v>973</v>
      </c>
      <c r="J106" s="23">
        <v>526</v>
      </c>
      <c r="K106" s="23">
        <v>-448</v>
      </c>
      <c r="L106" s="16">
        <v>0</v>
      </c>
      <c r="U106" s="23">
        <v>973</v>
      </c>
      <c r="V106" s="23">
        <v>526</v>
      </c>
      <c r="W106">
        <v>1</v>
      </c>
      <c r="X106">
        <v>0</v>
      </c>
      <c r="AL106">
        <v>-448</v>
      </c>
      <c r="AM106">
        <v>0</v>
      </c>
      <c r="AN106">
        <v>0</v>
      </c>
      <c r="AO106">
        <v>-448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361</v>
      </c>
      <c r="AV106">
        <v>0</v>
      </c>
      <c r="AW106">
        <v>0</v>
      </c>
      <c r="AX106">
        <v>-87</v>
      </c>
      <c r="AY106">
        <v>1</v>
      </c>
      <c r="AZ106" s="8" t="s">
        <v>238</v>
      </c>
      <c r="BA106" s="8" t="s">
        <v>239</v>
      </c>
      <c r="BB106" s="8" t="s">
        <v>240</v>
      </c>
      <c r="BC106" s="8" t="s">
        <v>236</v>
      </c>
    </row>
    <row r="107" spans="1:55">
      <c r="A107" t="s">
        <v>181</v>
      </c>
      <c r="B107" s="2">
        <v>42190.708333333336</v>
      </c>
      <c r="C107" s="1">
        <v>42190</v>
      </c>
      <c r="D107">
        <v>10</v>
      </c>
      <c r="E107" s="2">
        <v>42190.416666666664</v>
      </c>
      <c r="F107" s="8" t="s">
        <v>231</v>
      </c>
      <c r="G107" s="16" t="s">
        <v>232</v>
      </c>
      <c r="H107" s="23">
        <v>1077</v>
      </c>
      <c r="I107" s="23">
        <v>1074</v>
      </c>
      <c r="J107" s="23">
        <v>556</v>
      </c>
      <c r="K107" s="23">
        <v>-519</v>
      </c>
      <c r="L107" s="16">
        <v>0</v>
      </c>
      <c r="U107" s="23">
        <v>1074</v>
      </c>
      <c r="V107" s="23">
        <v>556</v>
      </c>
      <c r="W107">
        <v>1</v>
      </c>
      <c r="X107">
        <v>0</v>
      </c>
      <c r="AL107">
        <v>-519</v>
      </c>
      <c r="AM107">
        <v>-150</v>
      </c>
      <c r="AN107">
        <v>0</v>
      </c>
      <c r="AO107">
        <v>-369</v>
      </c>
      <c r="AP107">
        <v>1</v>
      </c>
      <c r="AQ107">
        <v>1</v>
      </c>
      <c r="AR107">
        <v>1</v>
      </c>
      <c r="AS107">
        <v>150</v>
      </c>
      <c r="AT107">
        <v>0</v>
      </c>
      <c r="AU107">
        <v>319</v>
      </c>
      <c r="AV107">
        <v>0</v>
      </c>
      <c r="AW107">
        <v>0</v>
      </c>
      <c r="AX107">
        <v>-50</v>
      </c>
      <c r="AY107">
        <v>1</v>
      </c>
      <c r="AZ107" s="8" t="s">
        <v>238</v>
      </c>
      <c r="BA107" s="8" t="s">
        <v>239</v>
      </c>
      <c r="BB107" s="8" t="s">
        <v>240</v>
      </c>
      <c r="BC107" s="8" t="s">
        <v>236</v>
      </c>
    </row>
    <row r="108" spans="1:55">
      <c r="A108" t="s">
        <v>181</v>
      </c>
      <c r="B108" s="2">
        <v>42190.75</v>
      </c>
      <c r="C108" s="1">
        <v>42190</v>
      </c>
      <c r="D108">
        <v>11</v>
      </c>
      <c r="E108" s="2">
        <v>42190.458333333336</v>
      </c>
      <c r="F108" s="8" t="s">
        <v>231</v>
      </c>
      <c r="G108" s="16" t="s">
        <v>232</v>
      </c>
      <c r="H108" s="23">
        <v>1173</v>
      </c>
      <c r="I108" s="23">
        <v>1160</v>
      </c>
      <c r="J108" s="23">
        <v>534</v>
      </c>
      <c r="K108" s="23">
        <v>-627</v>
      </c>
      <c r="L108" s="16">
        <v>0</v>
      </c>
      <c r="U108" s="23">
        <v>1160</v>
      </c>
      <c r="V108" s="23">
        <v>534</v>
      </c>
      <c r="W108">
        <v>1</v>
      </c>
      <c r="X108">
        <v>0</v>
      </c>
      <c r="AL108">
        <v>-627</v>
      </c>
      <c r="AM108">
        <v>-294</v>
      </c>
      <c r="AN108">
        <v>0</v>
      </c>
      <c r="AO108">
        <v>-333</v>
      </c>
      <c r="AP108">
        <v>1</v>
      </c>
      <c r="AQ108">
        <v>1</v>
      </c>
      <c r="AR108">
        <v>1</v>
      </c>
      <c r="AS108">
        <v>294</v>
      </c>
      <c r="AT108">
        <v>0</v>
      </c>
      <c r="AU108">
        <v>312</v>
      </c>
      <c r="AV108">
        <v>0</v>
      </c>
      <c r="AW108">
        <v>0</v>
      </c>
      <c r="AX108">
        <v>-21</v>
      </c>
      <c r="AY108">
        <v>1</v>
      </c>
      <c r="AZ108" s="8" t="s">
        <v>238</v>
      </c>
      <c r="BA108" s="8" t="s">
        <v>239</v>
      </c>
      <c r="BB108" s="8" t="s">
        <v>240</v>
      </c>
      <c r="BC108" s="8" t="s">
        <v>236</v>
      </c>
    </row>
    <row r="109" spans="1:55">
      <c r="A109" t="s">
        <v>181</v>
      </c>
      <c r="B109" s="2">
        <v>42190.791666666664</v>
      </c>
      <c r="C109" s="1">
        <v>42190</v>
      </c>
      <c r="D109">
        <v>12</v>
      </c>
      <c r="E109" s="2">
        <v>42190.5</v>
      </c>
      <c r="F109" s="8" t="s">
        <v>231</v>
      </c>
      <c r="G109" s="16" t="s">
        <v>232</v>
      </c>
      <c r="H109" s="23">
        <v>1237</v>
      </c>
      <c r="I109" s="23">
        <v>1228</v>
      </c>
      <c r="J109" s="23">
        <v>514</v>
      </c>
      <c r="K109" s="23">
        <v>-715</v>
      </c>
      <c r="L109" s="16">
        <v>0</v>
      </c>
      <c r="U109" s="23">
        <v>1228</v>
      </c>
      <c r="V109" s="23">
        <v>514</v>
      </c>
      <c r="W109">
        <v>1</v>
      </c>
      <c r="X109">
        <v>0</v>
      </c>
      <c r="AL109">
        <v>-715</v>
      </c>
      <c r="AM109">
        <v>-384</v>
      </c>
      <c r="AN109">
        <v>0</v>
      </c>
      <c r="AO109">
        <v>-331</v>
      </c>
      <c r="AP109">
        <v>1</v>
      </c>
      <c r="AQ109">
        <v>1</v>
      </c>
      <c r="AR109">
        <v>1</v>
      </c>
      <c r="AS109">
        <v>384</v>
      </c>
      <c r="AT109">
        <v>0</v>
      </c>
      <c r="AU109">
        <v>363</v>
      </c>
      <c r="AV109">
        <v>0</v>
      </c>
      <c r="AW109">
        <v>0</v>
      </c>
      <c r="AX109">
        <v>32</v>
      </c>
      <c r="AY109">
        <v>1</v>
      </c>
      <c r="AZ109" s="8" t="s">
        <v>238</v>
      </c>
      <c r="BA109" s="8" t="s">
        <v>239</v>
      </c>
      <c r="BB109" s="8" t="s">
        <v>240</v>
      </c>
      <c r="BC109" s="8" t="s">
        <v>236</v>
      </c>
    </row>
    <row r="110" spans="1:55">
      <c r="A110" t="s">
        <v>181</v>
      </c>
      <c r="B110" s="2">
        <v>42190.833333333336</v>
      </c>
      <c r="C110" s="1">
        <v>42190</v>
      </c>
      <c r="D110">
        <v>13</v>
      </c>
      <c r="E110" s="2">
        <v>42190.541666666664</v>
      </c>
      <c r="F110" s="8" t="s">
        <v>231</v>
      </c>
      <c r="G110" s="16" t="s">
        <v>232</v>
      </c>
      <c r="H110" s="23">
        <v>1289</v>
      </c>
      <c r="I110" s="23">
        <v>1304</v>
      </c>
      <c r="J110" s="23">
        <v>560</v>
      </c>
      <c r="K110" s="23">
        <v>-744</v>
      </c>
      <c r="L110" s="16">
        <v>0</v>
      </c>
      <c r="U110" s="23">
        <v>1304</v>
      </c>
      <c r="V110" s="23">
        <v>560</v>
      </c>
      <c r="W110">
        <v>0</v>
      </c>
      <c r="X110">
        <v>0</v>
      </c>
      <c r="AL110">
        <v>-744</v>
      </c>
      <c r="AM110">
        <v>-385</v>
      </c>
      <c r="AN110">
        <v>0</v>
      </c>
      <c r="AO110">
        <v>-359</v>
      </c>
      <c r="AP110">
        <v>1</v>
      </c>
      <c r="AQ110">
        <v>1</v>
      </c>
      <c r="AR110">
        <v>1</v>
      </c>
      <c r="AS110">
        <v>385</v>
      </c>
      <c r="AT110">
        <v>0</v>
      </c>
      <c r="AU110">
        <v>383</v>
      </c>
      <c r="AV110">
        <v>0</v>
      </c>
      <c r="AW110">
        <v>0</v>
      </c>
      <c r="AX110">
        <v>24</v>
      </c>
      <c r="AY110">
        <v>1</v>
      </c>
      <c r="AZ110" s="8" t="s">
        <v>238</v>
      </c>
      <c r="BA110" s="8" t="s">
        <v>239</v>
      </c>
      <c r="BB110" s="8" t="s">
        <v>240</v>
      </c>
      <c r="BC110" s="8" t="s">
        <v>236</v>
      </c>
    </row>
    <row r="111" spans="1:55">
      <c r="A111" t="s">
        <v>181</v>
      </c>
      <c r="B111" s="2">
        <v>42190.875</v>
      </c>
      <c r="C111" s="1">
        <v>42190</v>
      </c>
      <c r="D111">
        <v>14</v>
      </c>
      <c r="E111" s="2">
        <v>42190.583333333336</v>
      </c>
      <c r="F111" s="8" t="s">
        <v>231</v>
      </c>
      <c r="G111" s="16" t="s">
        <v>232</v>
      </c>
      <c r="H111" s="23">
        <v>1360</v>
      </c>
      <c r="I111" s="23">
        <v>1330</v>
      </c>
      <c r="J111" s="23">
        <v>591</v>
      </c>
      <c r="K111" s="23">
        <v>-740</v>
      </c>
      <c r="L111" s="16">
        <v>0</v>
      </c>
      <c r="U111" s="23">
        <v>1330</v>
      </c>
      <c r="V111" s="23">
        <v>591</v>
      </c>
      <c r="W111">
        <v>1</v>
      </c>
      <c r="X111">
        <v>0</v>
      </c>
      <c r="AL111">
        <v>-740</v>
      </c>
      <c r="AM111">
        <v>-313</v>
      </c>
      <c r="AN111">
        <v>0</v>
      </c>
      <c r="AO111">
        <v>-427</v>
      </c>
      <c r="AP111">
        <v>1</v>
      </c>
      <c r="AQ111">
        <v>1</v>
      </c>
      <c r="AR111">
        <v>1</v>
      </c>
      <c r="AS111">
        <v>313</v>
      </c>
      <c r="AT111">
        <v>0</v>
      </c>
      <c r="AU111">
        <v>440</v>
      </c>
      <c r="AV111">
        <v>0</v>
      </c>
      <c r="AW111">
        <v>0</v>
      </c>
      <c r="AX111">
        <v>13</v>
      </c>
      <c r="AY111">
        <v>1</v>
      </c>
      <c r="AZ111" s="8" t="s">
        <v>238</v>
      </c>
      <c r="BA111" s="8" t="s">
        <v>239</v>
      </c>
      <c r="BB111" s="8" t="s">
        <v>240</v>
      </c>
      <c r="BC111" s="8" t="s">
        <v>236</v>
      </c>
    </row>
    <row r="112" spans="1:55">
      <c r="A112" t="s">
        <v>181</v>
      </c>
      <c r="B112" s="2">
        <v>42190.916666666664</v>
      </c>
      <c r="C112" s="1">
        <v>42190</v>
      </c>
      <c r="D112">
        <v>15</v>
      </c>
      <c r="E112" s="2">
        <v>42190.625</v>
      </c>
      <c r="F112" s="8" t="s">
        <v>231</v>
      </c>
      <c r="G112" s="16" t="s">
        <v>232</v>
      </c>
      <c r="H112" s="23">
        <v>1366</v>
      </c>
      <c r="I112" s="23">
        <v>1363</v>
      </c>
      <c r="J112" s="23">
        <v>618</v>
      </c>
      <c r="K112" s="23">
        <v>-746</v>
      </c>
      <c r="L112" s="16">
        <v>0</v>
      </c>
      <c r="U112" s="23">
        <v>1363</v>
      </c>
      <c r="V112" s="23">
        <v>618</v>
      </c>
      <c r="W112">
        <v>1</v>
      </c>
      <c r="X112">
        <v>0</v>
      </c>
      <c r="AL112">
        <v>-746</v>
      </c>
      <c r="AM112">
        <v>-319</v>
      </c>
      <c r="AN112">
        <v>0</v>
      </c>
      <c r="AO112">
        <v>-427</v>
      </c>
      <c r="AP112">
        <v>1</v>
      </c>
      <c r="AQ112">
        <v>1</v>
      </c>
      <c r="AR112">
        <v>1</v>
      </c>
      <c r="AS112">
        <v>319</v>
      </c>
      <c r="AT112">
        <v>0</v>
      </c>
      <c r="AU112">
        <v>453</v>
      </c>
      <c r="AV112">
        <v>0</v>
      </c>
      <c r="AW112">
        <v>0</v>
      </c>
      <c r="AX112">
        <v>26</v>
      </c>
      <c r="AY112">
        <v>1</v>
      </c>
      <c r="AZ112" s="8" t="s">
        <v>238</v>
      </c>
      <c r="BA112" s="8" t="s">
        <v>239</v>
      </c>
      <c r="BB112" s="8" t="s">
        <v>240</v>
      </c>
      <c r="BC112" s="8" t="s">
        <v>236</v>
      </c>
    </row>
    <row r="113" spans="1:55">
      <c r="A113" t="s">
        <v>181</v>
      </c>
      <c r="B113" s="2">
        <v>42190.958333333336</v>
      </c>
      <c r="C113" s="1">
        <v>42190</v>
      </c>
      <c r="D113">
        <v>16</v>
      </c>
      <c r="E113" s="2">
        <v>42190.666666666664</v>
      </c>
      <c r="F113" s="8" t="s">
        <v>231</v>
      </c>
      <c r="G113" s="16" t="s">
        <v>232</v>
      </c>
      <c r="H113" s="23">
        <v>1407</v>
      </c>
      <c r="I113" s="23">
        <v>1403</v>
      </c>
      <c r="J113" s="23">
        <v>654</v>
      </c>
      <c r="K113" s="23">
        <v>-750</v>
      </c>
      <c r="L113" s="16">
        <v>0</v>
      </c>
      <c r="U113" s="23">
        <v>1403</v>
      </c>
      <c r="V113" s="23">
        <v>654</v>
      </c>
      <c r="W113">
        <v>1</v>
      </c>
      <c r="X113">
        <v>0</v>
      </c>
      <c r="AL113">
        <v>-750</v>
      </c>
      <c r="AM113">
        <v>-242</v>
      </c>
      <c r="AN113">
        <v>0</v>
      </c>
      <c r="AO113">
        <v>-508</v>
      </c>
      <c r="AP113">
        <v>1</v>
      </c>
      <c r="AQ113">
        <v>1</v>
      </c>
      <c r="AR113">
        <v>1</v>
      </c>
      <c r="AS113">
        <v>242</v>
      </c>
      <c r="AT113">
        <v>0</v>
      </c>
      <c r="AU113">
        <v>530</v>
      </c>
      <c r="AV113">
        <v>0</v>
      </c>
      <c r="AW113">
        <v>0</v>
      </c>
      <c r="AX113">
        <v>22</v>
      </c>
      <c r="AY113">
        <v>1</v>
      </c>
      <c r="AZ113" s="8" t="s">
        <v>238</v>
      </c>
      <c r="BA113" s="8" t="s">
        <v>239</v>
      </c>
      <c r="BB113" s="8" t="s">
        <v>240</v>
      </c>
      <c r="BC113" s="8" t="s">
        <v>236</v>
      </c>
    </row>
    <row r="114" spans="1:55">
      <c r="A114" t="s">
        <v>181</v>
      </c>
      <c r="B114" s="2">
        <v>42191</v>
      </c>
      <c r="C114" s="1">
        <v>42190</v>
      </c>
      <c r="D114">
        <v>17</v>
      </c>
      <c r="E114" s="2">
        <v>42190.708333333336</v>
      </c>
      <c r="F114" s="8" t="s">
        <v>231</v>
      </c>
      <c r="G114" s="16" t="s">
        <v>232</v>
      </c>
      <c r="H114" s="23">
        <v>1401</v>
      </c>
      <c r="I114" s="23">
        <v>1424</v>
      </c>
      <c r="J114" s="23">
        <v>627</v>
      </c>
      <c r="K114" s="23">
        <v>-798</v>
      </c>
      <c r="L114" s="16">
        <v>0</v>
      </c>
      <c r="U114" s="23">
        <v>1424</v>
      </c>
      <c r="V114" s="23">
        <v>627</v>
      </c>
      <c r="W114">
        <v>1</v>
      </c>
      <c r="X114">
        <v>0</v>
      </c>
      <c r="AL114">
        <v>-798</v>
      </c>
      <c r="AM114">
        <v>-243</v>
      </c>
      <c r="AN114">
        <v>0</v>
      </c>
      <c r="AO114">
        <v>-555</v>
      </c>
      <c r="AP114">
        <v>1</v>
      </c>
      <c r="AQ114">
        <v>1</v>
      </c>
      <c r="AR114">
        <v>1</v>
      </c>
      <c r="AS114">
        <v>243</v>
      </c>
      <c r="AT114">
        <v>0</v>
      </c>
      <c r="AU114">
        <v>530</v>
      </c>
      <c r="AV114">
        <v>0</v>
      </c>
      <c r="AW114">
        <v>0</v>
      </c>
      <c r="AX114">
        <v>-25</v>
      </c>
      <c r="AY114">
        <v>1</v>
      </c>
      <c r="AZ114" s="8" t="s">
        <v>238</v>
      </c>
      <c r="BA114" s="8" t="s">
        <v>239</v>
      </c>
      <c r="BB114" s="8" t="s">
        <v>240</v>
      </c>
      <c r="BC114" s="8" t="s">
        <v>236</v>
      </c>
    </row>
    <row r="115" spans="1:55">
      <c r="A115" t="s">
        <v>181</v>
      </c>
      <c r="B115" s="2">
        <v>42191.041666666664</v>
      </c>
      <c r="C115" s="1">
        <v>42190</v>
      </c>
      <c r="D115">
        <v>18</v>
      </c>
      <c r="E115" s="2">
        <v>42190.75</v>
      </c>
      <c r="F115" s="8" t="s">
        <v>231</v>
      </c>
      <c r="G115" s="16" t="s">
        <v>232</v>
      </c>
      <c r="H115" s="23">
        <v>1355</v>
      </c>
      <c r="I115" s="23">
        <v>1366</v>
      </c>
      <c r="J115" s="23">
        <v>577</v>
      </c>
      <c r="K115" s="23">
        <v>-790</v>
      </c>
      <c r="L115" s="16">
        <v>0</v>
      </c>
      <c r="U115" s="23">
        <v>1366</v>
      </c>
      <c r="V115" s="23">
        <v>577</v>
      </c>
      <c r="W115">
        <v>1</v>
      </c>
      <c r="X115">
        <v>0</v>
      </c>
      <c r="AL115">
        <v>-790</v>
      </c>
      <c r="AM115">
        <v>-245</v>
      </c>
      <c r="AN115">
        <v>0</v>
      </c>
      <c r="AO115">
        <v>-545</v>
      </c>
      <c r="AP115">
        <v>1</v>
      </c>
      <c r="AQ115">
        <v>1</v>
      </c>
      <c r="AR115">
        <v>1</v>
      </c>
      <c r="AS115">
        <v>245</v>
      </c>
      <c r="AT115">
        <v>0</v>
      </c>
      <c r="AU115">
        <v>512</v>
      </c>
      <c r="AV115">
        <v>0</v>
      </c>
      <c r="AW115">
        <v>0</v>
      </c>
      <c r="AX115">
        <v>-33</v>
      </c>
      <c r="AY115">
        <v>1</v>
      </c>
      <c r="AZ115" s="8" t="s">
        <v>238</v>
      </c>
      <c r="BA115" s="8" t="s">
        <v>239</v>
      </c>
      <c r="BB115" s="8" t="s">
        <v>240</v>
      </c>
      <c r="BC115" s="8" t="s">
        <v>236</v>
      </c>
    </row>
    <row r="116" spans="1:55">
      <c r="A116" t="s">
        <v>181</v>
      </c>
      <c r="B116" s="2">
        <v>42191.083333333336</v>
      </c>
      <c r="C116" s="1">
        <v>42190</v>
      </c>
      <c r="D116">
        <v>19</v>
      </c>
      <c r="E116" s="2">
        <v>42190.791666666664</v>
      </c>
      <c r="F116" s="8" t="s">
        <v>231</v>
      </c>
      <c r="G116" s="16" t="s">
        <v>232</v>
      </c>
      <c r="H116" s="23">
        <v>1350</v>
      </c>
      <c r="I116" s="23">
        <v>1331</v>
      </c>
      <c r="J116" s="23">
        <v>564</v>
      </c>
      <c r="K116" s="23">
        <v>-768</v>
      </c>
      <c r="L116" s="16">
        <v>0</v>
      </c>
      <c r="U116" s="23">
        <v>1331</v>
      </c>
      <c r="V116" s="23">
        <v>564</v>
      </c>
      <c r="W116">
        <v>1</v>
      </c>
      <c r="X116">
        <v>0</v>
      </c>
      <c r="AL116">
        <v>-768</v>
      </c>
      <c r="AM116">
        <v>-243</v>
      </c>
      <c r="AN116">
        <v>0</v>
      </c>
      <c r="AO116">
        <v>-525</v>
      </c>
      <c r="AP116">
        <v>1</v>
      </c>
      <c r="AQ116">
        <v>1</v>
      </c>
      <c r="AR116">
        <v>1</v>
      </c>
      <c r="AS116">
        <v>243</v>
      </c>
      <c r="AT116">
        <v>0</v>
      </c>
      <c r="AU116">
        <v>485</v>
      </c>
      <c r="AV116">
        <v>0</v>
      </c>
      <c r="AW116">
        <v>0</v>
      </c>
      <c r="AX116">
        <v>-40</v>
      </c>
      <c r="AY116">
        <v>1</v>
      </c>
      <c r="AZ116" s="8" t="s">
        <v>238</v>
      </c>
      <c r="BA116" s="8" t="s">
        <v>239</v>
      </c>
      <c r="BB116" s="8" t="s">
        <v>240</v>
      </c>
      <c r="BC116" s="8" t="s">
        <v>236</v>
      </c>
    </row>
    <row r="117" spans="1:55">
      <c r="A117" t="s">
        <v>181</v>
      </c>
      <c r="B117" s="2">
        <v>42191.125</v>
      </c>
      <c r="C117" s="1">
        <v>42190</v>
      </c>
      <c r="D117">
        <v>20</v>
      </c>
      <c r="E117" s="2">
        <v>42190.833333333336</v>
      </c>
      <c r="F117" s="8" t="s">
        <v>231</v>
      </c>
      <c r="G117" s="16" t="s">
        <v>232</v>
      </c>
      <c r="H117" s="23">
        <v>1383</v>
      </c>
      <c r="I117" s="23">
        <v>1323</v>
      </c>
      <c r="J117" s="23">
        <v>538</v>
      </c>
      <c r="K117" s="23">
        <v>-786</v>
      </c>
      <c r="L117" s="16">
        <v>0</v>
      </c>
      <c r="U117" s="23">
        <v>1323</v>
      </c>
      <c r="V117" s="23">
        <v>538</v>
      </c>
      <c r="W117">
        <v>1</v>
      </c>
      <c r="X117">
        <v>0</v>
      </c>
      <c r="AL117">
        <v>-786</v>
      </c>
      <c r="AM117">
        <v>-263</v>
      </c>
      <c r="AN117">
        <v>0</v>
      </c>
      <c r="AO117">
        <v>-523</v>
      </c>
      <c r="AP117">
        <v>1</v>
      </c>
      <c r="AQ117">
        <v>1</v>
      </c>
      <c r="AR117">
        <v>1</v>
      </c>
      <c r="AS117">
        <v>263</v>
      </c>
      <c r="AT117">
        <v>0</v>
      </c>
      <c r="AU117">
        <v>419</v>
      </c>
      <c r="AV117">
        <v>0</v>
      </c>
      <c r="AW117">
        <v>0</v>
      </c>
      <c r="AX117">
        <v>-104</v>
      </c>
      <c r="AY117">
        <v>1</v>
      </c>
      <c r="AZ117" s="8" t="s">
        <v>238</v>
      </c>
      <c r="BA117" s="8" t="s">
        <v>239</v>
      </c>
      <c r="BB117" s="8" t="s">
        <v>240</v>
      </c>
      <c r="BC117" s="8" t="s">
        <v>236</v>
      </c>
    </row>
    <row r="118" spans="1:55">
      <c r="A118" t="s">
        <v>181</v>
      </c>
      <c r="B118" s="2">
        <v>42191.166666666664</v>
      </c>
      <c r="C118" s="1">
        <v>42190</v>
      </c>
      <c r="D118">
        <v>21</v>
      </c>
      <c r="E118" s="2">
        <v>42190.875</v>
      </c>
      <c r="F118" s="8" t="s">
        <v>231</v>
      </c>
      <c r="G118" s="16" t="s">
        <v>232</v>
      </c>
      <c r="H118" s="23">
        <v>1359</v>
      </c>
      <c r="I118" s="23">
        <v>1307</v>
      </c>
      <c r="J118" s="23">
        <v>590</v>
      </c>
      <c r="K118" s="23">
        <v>-717</v>
      </c>
      <c r="L118" s="16">
        <v>0</v>
      </c>
      <c r="U118" s="23">
        <v>1307</v>
      </c>
      <c r="V118" s="23">
        <v>590</v>
      </c>
      <c r="W118">
        <v>0</v>
      </c>
      <c r="X118">
        <v>0</v>
      </c>
      <c r="AL118">
        <v>-717</v>
      </c>
      <c r="AM118">
        <v>-326</v>
      </c>
      <c r="AN118">
        <v>0</v>
      </c>
      <c r="AO118">
        <v>-391</v>
      </c>
      <c r="AP118">
        <v>1</v>
      </c>
      <c r="AQ118">
        <v>1</v>
      </c>
      <c r="AR118">
        <v>1</v>
      </c>
      <c r="AS118">
        <v>326</v>
      </c>
      <c r="AT118">
        <v>0</v>
      </c>
      <c r="AU118">
        <v>404</v>
      </c>
      <c r="AV118">
        <v>0</v>
      </c>
      <c r="AW118">
        <v>0</v>
      </c>
      <c r="AX118">
        <v>13</v>
      </c>
      <c r="AY118">
        <v>1</v>
      </c>
      <c r="AZ118" s="8" t="s">
        <v>238</v>
      </c>
      <c r="BA118" s="8" t="s">
        <v>239</v>
      </c>
      <c r="BB118" s="8" t="s">
        <v>240</v>
      </c>
      <c r="BC118" s="8" t="s">
        <v>236</v>
      </c>
    </row>
    <row r="119" spans="1:55">
      <c r="A119" t="s">
        <v>181</v>
      </c>
      <c r="B119" s="2">
        <v>42191.208333333336</v>
      </c>
      <c r="C119" s="1">
        <v>42190</v>
      </c>
      <c r="D119">
        <v>22</v>
      </c>
      <c r="E119" s="2">
        <v>42190.916666666664</v>
      </c>
      <c r="F119" s="8" t="s">
        <v>231</v>
      </c>
      <c r="G119" s="16" t="s">
        <v>232</v>
      </c>
      <c r="H119" s="23">
        <v>1269</v>
      </c>
      <c r="I119" s="23">
        <v>1218</v>
      </c>
      <c r="J119" s="23">
        <v>475</v>
      </c>
      <c r="K119" s="23">
        <v>-744</v>
      </c>
      <c r="L119" s="16">
        <v>0</v>
      </c>
      <c r="U119" s="23">
        <v>1218</v>
      </c>
      <c r="V119" s="23">
        <v>475</v>
      </c>
      <c r="W119">
        <v>1</v>
      </c>
      <c r="X119">
        <v>0</v>
      </c>
      <c r="AL119">
        <v>-744</v>
      </c>
      <c r="AM119">
        <v>-286</v>
      </c>
      <c r="AN119">
        <v>0</v>
      </c>
      <c r="AO119">
        <v>-458</v>
      </c>
      <c r="AP119">
        <v>1</v>
      </c>
      <c r="AQ119">
        <v>1</v>
      </c>
      <c r="AR119">
        <v>1</v>
      </c>
      <c r="AS119">
        <v>286</v>
      </c>
      <c r="AT119">
        <v>0</v>
      </c>
      <c r="AU119">
        <v>412</v>
      </c>
      <c r="AV119">
        <v>0</v>
      </c>
      <c r="AW119">
        <v>0</v>
      </c>
      <c r="AX119">
        <v>-46</v>
      </c>
      <c r="AY119">
        <v>1</v>
      </c>
      <c r="AZ119" s="8" t="s">
        <v>238</v>
      </c>
      <c r="BA119" s="8" t="s">
        <v>239</v>
      </c>
      <c r="BB119" s="8" t="s">
        <v>240</v>
      </c>
      <c r="BC119" s="8" t="s">
        <v>236</v>
      </c>
    </row>
    <row r="120" spans="1:55">
      <c r="A120" t="s">
        <v>181</v>
      </c>
      <c r="B120" s="2">
        <v>42191.25</v>
      </c>
      <c r="C120" s="1">
        <v>42190</v>
      </c>
      <c r="D120">
        <v>23</v>
      </c>
      <c r="E120" s="2">
        <v>42190.958333333336</v>
      </c>
      <c r="F120" s="8" t="s">
        <v>231</v>
      </c>
      <c r="G120" s="16" t="s">
        <v>232</v>
      </c>
      <c r="H120" s="23">
        <v>1154</v>
      </c>
      <c r="I120" s="23">
        <v>1113</v>
      </c>
      <c r="J120" s="23">
        <v>450</v>
      </c>
      <c r="K120" s="23">
        <v>-663</v>
      </c>
      <c r="L120" s="16">
        <v>0</v>
      </c>
      <c r="U120" s="23">
        <v>1113</v>
      </c>
      <c r="V120" s="23">
        <v>450</v>
      </c>
      <c r="W120">
        <v>0</v>
      </c>
      <c r="X120">
        <v>0</v>
      </c>
      <c r="AL120">
        <v>-663</v>
      </c>
      <c r="AM120">
        <v>-230</v>
      </c>
      <c r="AN120">
        <v>0</v>
      </c>
      <c r="AO120">
        <v>-433</v>
      </c>
      <c r="AP120">
        <v>1</v>
      </c>
      <c r="AQ120">
        <v>1</v>
      </c>
      <c r="AR120">
        <v>1</v>
      </c>
      <c r="AS120">
        <v>230</v>
      </c>
      <c r="AT120">
        <v>0</v>
      </c>
      <c r="AU120">
        <v>413</v>
      </c>
      <c r="AV120">
        <v>0</v>
      </c>
      <c r="AW120">
        <v>0</v>
      </c>
      <c r="AX120">
        <v>-20</v>
      </c>
      <c r="AY120">
        <v>1</v>
      </c>
      <c r="AZ120" s="8" t="s">
        <v>238</v>
      </c>
      <c r="BA120" s="8" t="s">
        <v>239</v>
      </c>
      <c r="BB120" s="8" t="s">
        <v>240</v>
      </c>
      <c r="BC120" s="8" t="s">
        <v>236</v>
      </c>
    </row>
    <row r="121" spans="1:55">
      <c r="A121" t="s">
        <v>181</v>
      </c>
      <c r="B121" s="2">
        <v>42191.291666666664</v>
      </c>
      <c r="C121" s="1">
        <v>42190</v>
      </c>
      <c r="D121">
        <v>24</v>
      </c>
      <c r="E121" s="2">
        <v>42191</v>
      </c>
      <c r="F121" s="8" t="s">
        <v>231</v>
      </c>
      <c r="G121" s="16" t="s">
        <v>232</v>
      </c>
      <c r="H121" s="23">
        <v>1028</v>
      </c>
      <c r="I121" s="23">
        <v>1015</v>
      </c>
      <c r="J121" s="23">
        <v>412</v>
      </c>
      <c r="K121" s="23">
        <v>-604</v>
      </c>
      <c r="L121" s="16">
        <v>0</v>
      </c>
      <c r="U121" s="23">
        <v>1015</v>
      </c>
      <c r="V121" s="23">
        <v>412</v>
      </c>
      <c r="W121">
        <v>1</v>
      </c>
      <c r="X121">
        <v>0</v>
      </c>
      <c r="AL121">
        <v>-604</v>
      </c>
      <c r="AM121">
        <v>-209</v>
      </c>
      <c r="AN121">
        <v>0</v>
      </c>
      <c r="AO121">
        <v>-395</v>
      </c>
      <c r="AP121">
        <v>1</v>
      </c>
      <c r="AQ121">
        <v>1</v>
      </c>
      <c r="AR121">
        <v>1</v>
      </c>
      <c r="AS121">
        <v>209</v>
      </c>
      <c r="AT121">
        <v>0</v>
      </c>
      <c r="AU121">
        <v>421</v>
      </c>
      <c r="AV121">
        <v>0</v>
      </c>
      <c r="AW121">
        <v>0</v>
      </c>
      <c r="AX121">
        <v>26</v>
      </c>
      <c r="AY121">
        <v>1</v>
      </c>
      <c r="AZ121" s="8" t="s">
        <v>238</v>
      </c>
      <c r="BA121" s="8" t="s">
        <v>239</v>
      </c>
      <c r="BB121" s="8" t="s">
        <v>240</v>
      </c>
      <c r="BC121" s="8" t="s">
        <v>236</v>
      </c>
    </row>
    <row r="122" spans="1:55">
      <c r="A122" t="s">
        <v>181</v>
      </c>
      <c r="B122" s="2">
        <v>42191.333333333336</v>
      </c>
      <c r="C122" s="1">
        <v>42191</v>
      </c>
      <c r="D122">
        <v>1</v>
      </c>
      <c r="E122" s="2">
        <v>42191.041666666664</v>
      </c>
      <c r="F122" s="8" t="s">
        <v>231</v>
      </c>
      <c r="G122" s="16" t="s">
        <v>232</v>
      </c>
      <c r="H122" s="23">
        <v>976</v>
      </c>
      <c r="I122" s="23">
        <v>954</v>
      </c>
      <c r="J122" s="23">
        <v>386</v>
      </c>
      <c r="K122" s="23">
        <v>-569</v>
      </c>
      <c r="L122" s="16">
        <v>0</v>
      </c>
      <c r="U122" s="23">
        <v>954</v>
      </c>
      <c r="V122" s="23">
        <v>386</v>
      </c>
      <c r="W122">
        <v>1</v>
      </c>
      <c r="X122">
        <v>0</v>
      </c>
      <c r="AL122">
        <v>-569</v>
      </c>
      <c r="AM122">
        <v>-166</v>
      </c>
      <c r="AN122">
        <v>0</v>
      </c>
      <c r="AO122">
        <v>-403</v>
      </c>
      <c r="AP122">
        <v>1</v>
      </c>
      <c r="AQ122">
        <v>1</v>
      </c>
      <c r="AR122">
        <v>1</v>
      </c>
      <c r="AS122">
        <v>166</v>
      </c>
      <c r="AT122">
        <v>0</v>
      </c>
      <c r="AU122">
        <v>475</v>
      </c>
      <c r="AV122">
        <v>0</v>
      </c>
      <c r="AW122">
        <v>0</v>
      </c>
      <c r="AX122">
        <v>72</v>
      </c>
      <c r="AY122">
        <v>1</v>
      </c>
      <c r="AZ122" s="8" t="s">
        <v>239</v>
      </c>
      <c r="BA122" s="8" t="s">
        <v>240</v>
      </c>
      <c r="BB122" s="8" t="s">
        <v>241</v>
      </c>
      <c r="BC122" s="8" t="s">
        <v>236</v>
      </c>
    </row>
    <row r="123" spans="1:55">
      <c r="A123" t="s">
        <v>181</v>
      </c>
      <c r="B123" s="2">
        <v>42191.375</v>
      </c>
      <c r="C123" s="1">
        <v>42191</v>
      </c>
      <c r="D123">
        <v>2</v>
      </c>
      <c r="E123" s="2">
        <v>42191.083333333336</v>
      </c>
      <c r="F123" s="8" t="s">
        <v>231</v>
      </c>
      <c r="G123" s="16" t="s">
        <v>232</v>
      </c>
      <c r="H123" s="23">
        <v>924</v>
      </c>
      <c r="I123" s="23">
        <v>911</v>
      </c>
      <c r="J123" s="23">
        <v>387</v>
      </c>
      <c r="K123" s="23">
        <v>-526</v>
      </c>
      <c r="L123" s="16">
        <v>0</v>
      </c>
      <c r="U123" s="23">
        <v>911</v>
      </c>
      <c r="V123" s="23">
        <v>387</v>
      </c>
      <c r="W123">
        <v>2</v>
      </c>
      <c r="X123">
        <v>0</v>
      </c>
      <c r="AL123">
        <v>-526</v>
      </c>
      <c r="AM123">
        <v>-70</v>
      </c>
      <c r="AN123">
        <v>0</v>
      </c>
      <c r="AO123">
        <v>-456</v>
      </c>
      <c r="AP123">
        <v>1</v>
      </c>
      <c r="AQ123">
        <v>1</v>
      </c>
      <c r="AR123">
        <v>1</v>
      </c>
      <c r="AS123">
        <v>70</v>
      </c>
      <c r="AT123">
        <v>0</v>
      </c>
      <c r="AU123">
        <v>449</v>
      </c>
      <c r="AV123">
        <v>0</v>
      </c>
      <c r="AW123">
        <v>0</v>
      </c>
      <c r="AX123">
        <v>-7</v>
      </c>
      <c r="AY123">
        <v>0</v>
      </c>
      <c r="AZ123" s="8" t="s">
        <v>239</v>
      </c>
      <c r="BA123" s="8" t="s">
        <v>240</v>
      </c>
      <c r="BB123" s="8" t="s">
        <v>241</v>
      </c>
      <c r="BC123" s="8" t="s">
        <v>236</v>
      </c>
    </row>
    <row r="124" spans="1:55">
      <c r="A124" t="s">
        <v>181</v>
      </c>
      <c r="B124" s="2">
        <v>42191.416666666664</v>
      </c>
      <c r="C124" s="1">
        <v>42191</v>
      </c>
      <c r="D124">
        <v>3</v>
      </c>
      <c r="E124" s="2">
        <v>42191.125</v>
      </c>
      <c r="F124" s="8" t="s">
        <v>231</v>
      </c>
      <c r="G124" s="16" t="s">
        <v>232</v>
      </c>
      <c r="H124" s="23">
        <v>907</v>
      </c>
      <c r="I124" s="23">
        <v>885</v>
      </c>
      <c r="J124" s="23">
        <v>369</v>
      </c>
      <c r="K124" s="23">
        <v>-517</v>
      </c>
      <c r="L124" s="16">
        <v>0</v>
      </c>
      <c r="U124" s="23">
        <v>885</v>
      </c>
      <c r="V124" s="23">
        <v>369</v>
      </c>
      <c r="W124">
        <v>1</v>
      </c>
      <c r="X124">
        <v>0</v>
      </c>
      <c r="AL124">
        <v>-517</v>
      </c>
      <c r="AM124">
        <v>-68</v>
      </c>
      <c r="AN124">
        <v>0</v>
      </c>
      <c r="AO124">
        <v>-449</v>
      </c>
      <c r="AP124">
        <v>1</v>
      </c>
      <c r="AQ124">
        <v>1</v>
      </c>
      <c r="AR124">
        <v>1</v>
      </c>
      <c r="AS124">
        <v>68</v>
      </c>
      <c r="AT124">
        <v>0</v>
      </c>
      <c r="AU124">
        <v>442</v>
      </c>
      <c r="AV124">
        <v>0</v>
      </c>
      <c r="AW124">
        <v>0</v>
      </c>
      <c r="AX124">
        <v>-7</v>
      </c>
      <c r="AY124">
        <v>0</v>
      </c>
      <c r="AZ124" s="8" t="s">
        <v>239</v>
      </c>
      <c r="BA124" s="8" t="s">
        <v>240</v>
      </c>
      <c r="BB124" s="8" t="s">
        <v>241</v>
      </c>
      <c r="BC124" s="8" t="s">
        <v>236</v>
      </c>
    </row>
    <row r="125" spans="1:55">
      <c r="A125" t="s">
        <v>181</v>
      </c>
      <c r="B125" s="2">
        <v>42191.458333333336</v>
      </c>
      <c r="C125" s="1">
        <v>42191</v>
      </c>
      <c r="D125">
        <v>4</v>
      </c>
      <c r="E125" s="2">
        <v>42191.166666666664</v>
      </c>
      <c r="F125" s="8" t="s">
        <v>231</v>
      </c>
      <c r="G125" s="16" t="s">
        <v>232</v>
      </c>
      <c r="H125" s="23">
        <v>921</v>
      </c>
      <c r="I125" s="23">
        <v>885</v>
      </c>
      <c r="J125" s="23">
        <v>373</v>
      </c>
      <c r="K125" s="23">
        <v>-514</v>
      </c>
      <c r="L125" s="16">
        <v>0</v>
      </c>
      <c r="U125" s="23">
        <v>885</v>
      </c>
      <c r="V125" s="23">
        <v>373</v>
      </c>
      <c r="W125">
        <v>2</v>
      </c>
      <c r="X125">
        <v>0</v>
      </c>
      <c r="AL125">
        <v>-514</v>
      </c>
      <c r="AM125">
        <v>-58</v>
      </c>
      <c r="AN125">
        <v>0</v>
      </c>
      <c r="AO125">
        <v>-456</v>
      </c>
      <c r="AP125">
        <v>1</v>
      </c>
      <c r="AQ125">
        <v>1</v>
      </c>
      <c r="AR125">
        <v>1</v>
      </c>
      <c r="AS125">
        <v>58</v>
      </c>
      <c r="AT125">
        <v>0</v>
      </c>
      <c r="AU125">
        <v>439</v>
      </c>
      <c r="AV125">
        <v>0</v>
      </c>
      <c r="AW125">
        <v>0</v>
      </c>
      <c r="AX125">
        <v>-17</v>
      </c>
      <c r="AY125">
        <v>1</v>
      </c>
      <c r="AZ125" s="8" t="s">
        <v>239</v>
      </c>
      <c r="BA125" s="8" t="s">
        <v>240</v>
      </c>
      <c r="BB125" s="8" t="s">
        <v>241</v>
      </c>
      <c r="BC125" s="8" t="s">
        <v>236</v>
      </c>
    </row>
    <row r="126" spans="1:55">
      <c r="A126" t="s">
        <v>181</v>
      </c>
      <c r="B126" s="2">
        <v>42191.5</v>
      </c>
      <c r="C126" s="1">
        <v>42191</v>
      </c>
      <c r="D126">
        <v>5</v>
      </c>
      <c r="E126" s="2">
        <v>42191.208333333336</v>
      </c>
      <c r="F126" s="8" t="s">
        <v>231</v>
      </c>
      <c r="G126" s="16" t="s">
        <v>232</v>
      </c>
      <c r="H126" s="23">
        <v>954</v>
      </c>
      <c r="I126" s="23">
        <v>916</v>
      </c>
      <c r="J126" s="23">
        <v>390</v>
      </c>
      <c r="K126" s="23">
        <v>-529</v>
      </c>
      <c r="L126" s="16">
        <v>0</v>
      </c>
      <c r="U126" s="23">
        <v>916</v>
      </c>
      <c r="V126" s="23">
        <v>390</v>
      </c>
      <c r="W126">
        <v>3</v>
      </c>
      <c r="X126">
        <v>0</v>
      </c>
      <c r="AL126">
        <v>-529</v>
      </c>
      <c r="AM126">
        <v>-52</v>
      </c>
      <c r="AN126">
        <v>0</v>
      </c>
      <c r="AO126">
        <v>-477</v>
      </c>
      <c r="AP126">
        <v>1</v>
      </c>
      <c r="AQ126">
        <v>1</v>
      </c>
      <c r="AR126">
        <v>1</v>
      </c>
      <c r="AS126">
        <v>52</v>
      </c>
      <c r="AT126">
        <v>0</v>
      </c>
      <c r="AU126">
        <v>465</v>
      </c>
      <c r="AV126">
        <v>0</v>
      </c>
      <c r="AW126">
        <v>0</v>
      </c>
      <c r="AX126">
        <v>-12</v>
      </c>
      <c r="AY126">
        <v>1</v>
      </c>
      <c r="AZ126" s="8" t="s">
        <v>239</v>
      </c>
      <c r="BA126" s="8" t="s">
        <v>240</v>
      </c>
      <c r="BB126" s="8" t="s">
        <v>241</v>
      </c>
      <c r="BC126" s="8" t="s">
        <v>236</v>
      </c>
    </row>
    <row r="127" spans="1:55">
      <c r="A127" t="s">
        <v>181</v>
      </c>
      <c r="B127" s="2">
        <v>42191.541666666664</v>
      </c>
      <c r="C127" s="1">
        <v>42191</v>
      </c>
      <c r="D127">
        <v>6</v>
      </c>
      <c r="E127" s="2">
        <v>42191.25</v>
      </c>
      <c r="F127" s="8" t="s">
        <v>231</v>
      </c>
      <c r="G127" s="16" t="s">
        <v>232</v>
      </c>
      <c r="H127" s="23">
        <v>970</v>
      </c>
      <c r="I127" s="23">
        <v>939</v>
      </c>
      <c r="J127" s="23">
        <v>400</v>
      </c>
      <c r="K127" s="23">
        <v>-539</v>
      </c>
      <c r="L127" s="16">
        <v>0</v>
      </c>
      <c r="U127" s="23">
        <v>939</v>
      </c>
      <c r="V127" s="23">
        <v>400</v>
      </c>
      <c r="W127">
        <v>0</v>
      </c>
      <c r="X127">
        <v>0</v>
      </c>
      <c r="AL127">
        <v>-539</v>
      </c>
      <c r="AM127">
        <v>-48</v>
      </c>
      <c r="AN127">
        <v>0</v>
      </c>
      <c r="AO127">
        <v>-491</v>
      </c>
      <c r="AP127">
        <v>1</v>
      </c>
      <c r="AQ127">
        <v>1</v>
      </c>
      <c r="AR127">
        <v>1</v>
      </c>
      <c r="AS127">
        <v>48</v>
      </c>
      <c r="AT127">
        <v>0</v>
      </c>
      <c r="AU127">
        <v>509</v>
      </c>
      <c r="AV127">
        <v>0</v>
      </c>
      <c r="AW127">
        <v>0</v>
      </c>
      <c r="AX127">
        <v>18</v>
      </c>
      <c r="AY127">
        <v>1</v>
      </c>
      <c r="AZ127" s="8" t="s">
        <v>239</v>
      </c>
      <c r="BA127" s="8" t="s">
        <v>240</v>
      </c>
      <c r="BB127" s="8" t="s">
        <v>241</v>
      </c>
      <c r="BC127" s="8" t="s">
        <v>236</v>
      </c>
    </row>
    <row r="128" spans="1:55">
      <c r="A128" t="s">
        <v>181</v>
      </c>
      <c r="B128" s="2">
        <v>42191.583333333336</v>
      </c>
      <c r="C128" s="1">
        <v>42191</v>
      </c>
      <c r="D128">
        <v>7</v>
      </c>
      <c r="E128" s="2">
        <v>42191.291666666664</v>
      </c>
      <c r="F128" s="8" t="s">
        <v>231</v>
      </c>
      <c r="G128" s="16" t="s">
        <v>232</v>
      </c>
      <c r="H128" s="23">
        <v>1039</v>
      </c>
      <c r="I128" s="23">
        <v>1015</v>
      </c>
      <c r="J128" s="23">
        <v>441</v>
      </c>
      <c r="K128" s="23">
        <v>-575</v>
      </c>
      <c r="L128" s="16">
        <v>0</v>
      </c>
      <c r="U128" s="23">
        <v>1015</v>
      </c>
      <c r="V128" s="23">
        <v>441</v>
      </c>
      <c r="W128">
        <v>1</v>
      </c>
      <c r="X128">
        <v>0</v>
      </c>
      <c r="AL128">
        <v>-575</v>
      </c>
      <c r="AM128">
        <v>-43</v>
      </c>
      <c r="AN128">
        <v>0</v>
      </c>
      <c r="AO128">
        <v>-532</v>
      </c>
      <c r="AP128">
        <v>1</v>
      </c>
      <c r="AQ128">
        <v>1</v>
      </c>
      <c r="AR128">
        <v>1</v>
      </c>
      <c r="AS128">
        <v>43</v>
      </c>
      <c r="AT128">
        <v>0</v>
      </c>
      <c r="AU128">
        <v>551</v>
      </c>
      <c r="AV128">
        <v>0</v>
      </c>
      <c r="AW128">
        <v>0</v>
      </c>
      <c r="AX128">
        <v>19</v>
      </c>
      <c r="AY128">
        <v>1</v>
      </c>
      <c r="AZ128" s="8" t="s">
        <v>239</v>
      </c>
      <c r="BA128" s="8" t="s">
        <v>240</v>
      </c>
      <c r="BB128" s="8" t="s">
        <v>241</v>
      </c>
      <c r="BC128" s="8" t="s">
        <v>236</v>
      </c>
    </row>
    <row r="129" spans="1:55">
      <c r="A129" t="s">
        <v>181</v>
      </c>
      <c r="B129" s="2">
        <v>42191.625</v>
      </c>
      <c r="C129" s="1">
        <v>42191</v>
      </c>
      <c r="D129">
        <v>8</v>
      </c>
      <c r="E129" s="2">
        <v>42191.333333333336</v>
      </c>
      <c r="F129" s="8" t="s">
        <v>231</v>
      </c>
      <c r="G129" s="16" t="s">
        <v>232</v>
      </c>
      <c r="H129" s="23">
        <v>1122</v>
      </c>
      <c r="I129" s="23">
        <v>1107</v>
      </c>
      <c r="J129" s="23">
        <v>488</v>
      </c>
      <c r="K129" s="23">
        <v>-620</v>
      </c>
      <c r="L129" s="16">
        <v>0</v>
      </c>
      <c r="U129" s="23">
        <v>1107</v>
      </c>
      <c r="V129" s="23">
        <v>488</v>
      </c>
      <c r="W129">
        <v>1</v>
      </c>
      <c r="X129">
        <v>0</v>
      </c>
      <c r="AL129">
        <v>-620</v>
      </c>
      <c r="AM129">
        <v>-48</v>
      </c>
      <c r="AN129">
        <v>0</v>
      </c>
      <c r="AO129">
        <v>-572</v>
      </c>
      <c r="AP129">
        <v>1</v>
      </c>
      <c r="AQ129">
        <v>1</v>
      </c>
      <c r="AR129">
        <v>1</v>
      </c>
      <c r="AS129">
        <v>48</v>
      </c>
      <c r="AT129">
        <v>0</v>
      </c>
      <c r="AU129">
        <v>571</v>
      </c>
      <c r="AV129">
        <v>0</v>
      </c>
      <c r="AW129">
        <v>0</v>
      </c>
      <c r="AX129">
        <v>-1</v>
      </c>
      <c r="AY129">
        <v>0</v>
      </c>
      <c r="AZ129" s="8" t="s">
        <v>239</v>
      </c>
      <c r="BA129" s="8" t="s">
        <v>240</v>
      </c>
      <c r="BB129" s="8" t="s">
        <v>241</v>
      </c>
      <c r="BC129" s="8" t="s">
        <v>236</v>
      </c>
    </row>
    <row r="130" spans="1:55">
      <c r="A130" t="s">
        <v>181</v>
      </c>
      <c r="B130" s="2">
        <v>42191.666666666664</v>
      </c>
      <c r="C130" s="1">
        <v>42191</v>
      </c>
      <c r="D130">
        <v>9</v>
      </c>
      <c r="E130" s="2">
        <v>42191.375</v>
      </c>
      <c r="F130" s="8" t="s">
        <v>231</v>
      </c>
      <c r="G130" s="16" t="s">
        <v>232</v>
      </c>
      <c r="H130" s="23">
        <v>1181</v>
      </c>
      <c r="I130" s="23">
        <v>1206</v>
      </c>
      <c r="J130" s="23">
        <v>525</v>
      </c>
      <c r="K130" s="23">
        <v>-681</v>
      </c>
      <c r="L130" s="16">
        <v>0</v>
      </c>
      <c r="U130" s="23">
        <v>1206</v>
      </c>
      <c r="V130" s="23">
        <v>525</v>
      </c>
      <c r="W130">
        <v>0</v>
      </c>
      <c r="X130">
        <v>0</v>
      </c>
      <c r="AL130">
        <v>-681</v>
      </c>
      <c r="AM130">
        <v>-90</v>
      </c>
      <c r="AN130">
        <v>0</v>
      </c>
      <c r="AO130">
        <v>-591</v>
      </c>
      <c r="AP130">
        <v>1</v>
      </c>
      <c r="AQ130">
        <v>1</v>
      </c>
      <c r="AR130">
        <v>1</v>
      </c>
      <c r="AS130">
        <v>90</v>
      </c>
      <c r="AT130">
        <v>0</v>
      </c>
      <c r="AU130">
        <v>541</v>
      </c>
      <c r="AV130">
        <v>0</v>
      </c>
      <c r="AW130">
        <v>0</v>
      </c>
      <c r="AX130">
        <v>-50</v>
      </c>
      <c r="AY130">
        <v>1</v>
      </c>
      <c r="AZ130" s="8" t="s">
        <v>239</v>
      </c>
      <c r="BA130" s="8" t="s">
        <v>240</v>
      </c>
      <c r="BB130" s="8" t="s">
        <v>241</v>
      </c>
      <c r="BC130" s="8" t="s">
        <v>236</v>
      </c>
    </row>
    <row r="131" spans="1:55">
      <c r="A131" t="s">
        <v>181</v>
      </c>
      <c r="B131" s="2">
        <v>42191.708333333336</v>
      </c>
      <c r="C131" s="1">
        <v>42191</v>
      </c>
      <c r="D131">
        <v>10</v>
      </c>
      <c r="E131" s="2">
        <v>42191.416666666664</v>
      </c>
      <c r="F131" s="8" t="s">
        <v>231</v>
      </c>
      <c r="G131" s="16" t="s">
        <v>232</v>
      </c>
      <c r="H131" s="23">
        <v>1275</v>
      </c>
      <c r="I131" s="23">
        <v>1293</v>
      </c>
      <c r="J131" s="23">
        <v>555</v>
      </c>
      <c r="K131" s="23">
        <v>-739</v>
      </c>
      <c r="L131" s="16">
        <v>0</v>
      </c>
      <c r="U131" s="23">
        <v>1293</v>
      </c>
      <c r="V131" s="23">
        <v>555</v>
      </c>
      <c r="W131">
        <v>1</v>
      </c>
      <c r="X131">
        <v>0</v>
      </c>
      <c r="AL131">
        <v>-739</v>
      </c>
      <c r="AM131">
        <v>-241</v>
      </c>
      <c r="AN131">
        <v>0</v>
      </c>
      <c r="AO131">
        <v>-498</v>
      </c>
      <c r="AP131">
        <v>1</v>
      </c>
      <c r="AQ131">
        <v>1</v>
      </c>
      <c r="AR131">
        <v>1</v>
      </c>
      <c r="AS131">
        <v>241</v>
      </c>
      <c r="AT131">
        <v>0</v>
      </c>
      <c r="AU131">
        <v>512</v>
      </c>
      <c r="AV131">
        <v>0</v>
      </c>
      <c r="AW131">
        <v>0</v>
      </c>
      <c r="AX131">
        <v>14</v>
      </c>
      <c r="AY131">
        <v>1</v>
      </c>
      <c r="AZ131" s="8" t="s">
        <v>239</v>
      </c>
      <c r="BA131" s="8" t="s">
        <v>240</v>
      </c>
      <c r="BB131" s="8" t="s">
        <v>241</v>
      </c>
      <c r="BC131" s="8" t="s">
        <v>236</v>
      </c>
    </row>
    <row r="132" spans="1:55">
      <c r="A132" t="s">
        <v>181</v>
      </c>
      <c r="B132" s="2">
        <v>42191.75</v>
      </c>
      <c r="C132" s="1">
        <v>42191</v>
      </c>
      <c r="D132">
        <v>11</v>
      </c>
      <c r="E132" s="2">
        <v>42191.458333333336</v>
      </c>
      <c r="F132" s="8" t="s">
        <v>231</v>
      </c>
      <c r="G132" s="16" t="s">
        <v>232</v>
      </c>
      <c r="H132" s="23">
        <v>1374</v>
      </c>
      <c r="I132" s="23">
        <v>1380</v>
      </c>
      <c r="J132" s="23">
        <v>621</v>
      </c>
      <c r="K132" s="23">
        <v>-759</v>
      </c>
      <c r="L132" s="16">
        <v>0</v>
      </c>
      <c r="U132" s="23">
        <v>1380</v>
      </c>
      <c r="V132" s="23">
        <v>621</v>
      </c>
      <c r="W132">
        <v>0</v>
      </c>
      <c r="X132">
        <v>0</v>
      </c>
      <c r="AL132">
        <v>-759</v>
      </c>
      <c r="AM132">
        <v>-301</v>
      </c>
      <c r="AN132">
        <v>0</v>
      </c>
      <c r="AO132">
        <v>-458</v>
      </c>
      <c r="AP132">
        <v>1</v>
      </c>
      <c r="AQ132">
        <v>1</v>
      </c>
      <c r="AR132">
        <v>1</v>
      </c>
      <c r="AS132">
        <v>301</v>
      </c>
      <c r="AT132">
        <v>0</v>
      </c>
      <c r="AU132">
        <v>444</v>
      </c>
      <c r="AV132">
        <v>0</v>
      </c>
      <c r="AW132">
        <v>0</v>
      </c>
      <c r="AX132">
        <v>-14</v>
      </c>
      <c r="AY132">
        <v>1</v>
      </c>
      <c r="AZ132" s="8" t="s">
        <v>239</v>
      </c>
      <c r="BA132" s="8" t="s">
        <v>240</v>
      </c>
      <c r="BB132" s="8" t="s">
        <v>241</v>
      </c>
      <c r="BC132" s="8" t="s">
        <v>236</v>
      </c>
    </row>
    <row r="133" spans="1:55">
      <c r="A133" t="s">
        <v>181</v>
      </c>
      <c r="B133" s="2">
        <v>42191.791666666664</v>
      </c>
      <c r="C133" s="1">
        <v>42191</v>
      </c>
      <c r="D133">
        <v>12</v>
      </c>
      <c r="E133" s="2">
        <v>42191.5</v>
      </c>
      <c r="F133" s="8" t="s">
        <v>231</v>
      </c>
      <c r="G133" s="16" t="s">
        <v>232</v>
      </c>
      <c r="H133" s="23">
        <v>1436</v>
      </c>
      <c r="I133" s="23">
        <v>1437</v>
      </c>
      <c r="J133" s="23">
        <v>621</v>
      </c>
      <c r="K133" s="23">
        <v>-818</v>
      </c>
      <c r="L133" s="16">
        <v>0</v>
      </c>
      <c r="U133" s="23">
        <v>1437</v>
      </c>
      <c r="V133" s="23">
        <v>621</v>
      </c>
      <c r="W133">
        <v>2</v>
      </c>
      <c r="X133">
        <v>0</v>
      </c>
      <c r="AL133">
        <v>-818</v>
      </c>
      <c r="AM133">
        <v>-400</v>
      </c>
      <c r="AN133">
        <v>0</v>
      </c>
      <c r="AO133">
        <v>-418</v>
      </c>
      <c r="AP133">
        <v>1</v>
      </c>
      <c r="AQ133">
        <v>1</v>
      </c>
      <c r="AR133">
        <v>1</v>
      </c>
      <c r="AS133">
        <v>400</v>
      </c>
      <c r="AT133">
        <v>0</v>
      </c>
      <c r="AU133">
        <v>375</v>
      </c>
      <c r="AV133">
        <v>0</v>
      </c>
      <c r="AW133">
        <v>0</v>
      </c>
      <c r="AX133">
        <v>-43</v>
      </c>
      <c r="AY133">
        <v>1</v>
      </c>
      <c r="AZ133" s="8" t="s">
        <v>239</v>
      </c>
      <c r="BA133" s="8" t="s">
        <v>240</v>
      </c>
      <c r="BB133" s="8" t="s">
        <v>241</v>
      </c>
      <c r="BC133" s="8" t="s">
        <v>236</v>
      </c>
    </row>
    <row r="134" spans="1:55">
      <c r="A134" t="s">
        <v>181</v>
      </c>
      <c r="B134" s="2">
        <v>42191.833333333336</v>
      </c>
      <c r="C134" s="1">
        <v>42191</v>
      </c>
      <c r="D134">
        <v>13</v>
      </c>
      <c r="E134" s="2">
        <v>42191.541666666664</v>
      </c>
      <c r="F134" s="8" t="s">
        <v>231</v>
      </c>
      <c r="G134" s="16" t="s">
        <v>232</v>
      </c>
      <c r="H134" s="23">
        <v>1510</v>
      </c>
      <c r="I134" s="23">
        <v>1508</v>
      </c>
      <c r="J134" s="23">
        <v>613</v>
      </c>
      <c r="K134" s="23">
        <v>-895</v>
      </c>
      <c r="L134" s="16">
        <v>0</v>
      </c>
      <c r="U134" s="23">
        <v>1508</v>
      </c>
      <c r="V134" s="23">
        <v>613</v>
      </c>
      <c r="W134">
        <v>0</v>
      </c>
      <c r="X134">
        <v>0</v>
      </c>
      <c r="AL134">
        <v>-895</v>
      </c>
      <c r="AM134">
        <v>-494</v>
      </c>
      <c r="AN134">
        <v>0</v>
      </c>
      <c r="AO134">
        <v>-401</v>
      </c>
      <c r="AP134">
        <v>1</v>
      </c>
      <c r="AQ134">
        <v>1</v>
      </c>
      <c r="AR134">
        <v>1</v>
      </c>
      <c r="AS134">
        <v>494</v>
      </c>
      <c r="AT134">
        <v>0</v>
      </c>
      <c r="AU134">
        <v>367</v>
      </c>
      <c r="AV134">
        <v>0</v>
      </c>
      <c r="AW134">
        <v>0</v>
      </c>
      <c r="AX134">
        <v>-34</v>
      </c>
      <c r="AY134">
        <v>1</v>
      </c>
      <c r="AZ134" s="8" t="s">
        <v>239</v>
      </c>
      <c r="BA134" s="8" t="s">
        <v>240</v>
      </c>
      <c r="BB134" s="8" t="s">
        <v>241</v>
      </c>
      <c r="BC134" s="8" t="s">
        <v>236</v>
      </c>
    </row>
    <row r="135" spans="1:55">
      <c r="A135" t="s">
        <v>181</v>
      </c>
      <c r="B135" s="2">
        <v>42191.875</v>
      </c>
      <c r="C135" s="1">
        <v>42191</v>
      </c>
      <c r="D135">
        <v>14</v>
      </c>
      <c r="E135" s="2">
        <v>42191.583333333336</v>
      </c>
      <c r="F135" s="8" t="s">
        <v>231</v>
      </c>
      <c r="G135" s="16" t="s">
        <v>232</v>
      </c>
      <c r="H135" s="23">
        <v>1539</v>
      </c>
      <c r="I135" s="23">
        <v>1569</v>
      </c>
      <c r="J135" s="23">
        <v>673</v>
      </c>
      <c r="K135" s="23">
        <v>-898</v>
      </c>
      <c r="L135" s="16">
        <v>0</v>
      </c>
      <c r="U135" s="23">
        <v>1569</v>
      </c>
      <c r="V135" s="23">
        <v>673</v>
      </c>
      <c r="W135">
        <v>2</v>
      </c>
      <c r="X135">
        <v>0</v>
      </c>
      <c r="AL135">
        <v>-898</v>
      </c>
      <c r="AM135">
        <v>-539</v>
      </c>
      <c r="AN135">
        <v>0</v>
      </c>
      <c r="AO135">
        <v>-359</v>
      </c>
      <c r="AP135">
        <v>1</v>
      </c>
      <c r="AQ135">
        <v>1</v>
      </c>
      <c r="AR135">
        <v>1</v>
      </c>
      <c r="AS135">
        <v>539</v>
      </c>
      <c r="AT135">
        <v>0</v>
      </c>
      <c r="AU135">
        <v>330</v>
      </c>
      <c r="AV135">
        <v>0</v>
      </c>
      <c r="AW135">
        <v>0</v>
      </c>
      <c r="AX135">
        <v>-29</v>
      </c>
      <c r="AY135">
        <v>1</v>
      </c>
      <c r="AZ135" s="8" t="s">
        <v>239</v>
      </c>
      <c r="BA135" s="8" t="s">
        <v>240</v>
      </c>
      <c r="BB135" s="8" t="s">
        <v>241</v>
      </c>
      <c r="BC135" s="8" t="s">
        <v>236</v>
      </c>
    </row>
    <row r="136" spans="1:55">
      <c r="A136" t="s">
        <v>181</v>
      </c>
      <c r="B136" s="2">
        <v>42191.916666666664</v>
      </c>
      <c r="C136" s="1">
        <v>42191</v>
      </c>
      <c r="D136">
        <v>15</v>
      </c>
      <c r="E136" s="2">
        <v>42191.625</v>
      </c>
      <c r="F136" s="8" t="s">
        <v>231</v>
      </c>
      <c r="G136" s="16" t="s">
        <v>232</v>
      </c>
      <c r="H136" s="23">
        <v>1538</v>
      </c>
      <c r="I136" s="23">
        <v>1582</v>
      </c>
      <c r="J136" s="23">
        <v>724</v>
      </c>
      <c r="K136" s="23">
        <v>-859</v>
      </c>
      <c r="L136" s="16">
        <v>0</v>
      </c>
      <c r="U136" s="23">
        <v>1582</v>
      </c>
      <c r="V136" s="23">
        <v>724</v>
      </c>
      <c r="W136">
        <v>1</v>
      </c>
      <c r="X136">
        <v>0</v>
      </c>
      <c r="AL136">
        <v>-859</v>
      </c>
      <c r="AM136">
        <v>-534</v>
      </c>
      <c r="AN136">
        <v>0</v>
      </c>
      <c r="AO136">
        <v>-325</v>
      </c>
      <c r="AP136">
        <v>1</v>
      </c>
      <c r="AQ136">
        <v>1</v>
      </c>
      <c r="AR136">
        <v>1</v>
      </c>
      <c r="AS136">
        <v>534</v>
      </c>
      <c r="AT136">
        <v>0</v>
      </c>
      <c r="AU136">
        <v>332</v>
      </c>
      <c r="AV136">
        <v>0</v>
      </c>
      <c r="AW136">
        <v>0</v>
      </c>
      <c r="AX136">
        <v>7</v>
      </c>
      <c r="AY136">
        <v>0</v>
      </c>
      <c r="AZ136" s="8" t="s">
        <v>239</v>
      </c>
      <c r="BA136" s="8" t="s">
        <v>240</v>
      </c>
      <c r="BB136" s="8" t="s">
        <v>241</v>
      </c>
      <c r="BC136" s="8" t="s">
        <v>236</v>
      </c>
    </row>
    <row r="137" spans="1:55">
      <c r="A137" t="s">
        <v>181</v>
      </c>
      <c r="B137" s="2">
        <v>42191.958333333336</v>
      </c>
      <c r="C137" s="1">
        <v>42191</v>
      </c>
      <c r="D137">
        <v>16</v>
      </c>
      <c r="E137" s="2">
        <v>42191.666666666664</v>
      </c>
      <c r="F137" s="8" t="s">
        <v>231</v>
      </c>
      <c r="G137" s="16" t="s">
        <v>232</v>
      </c>
      <c r="H137" s="23">
        <v>1562</v>
      </c>
      <c r="I137" s="23">
        <v>1607</v>
      </c>
      <c r="J137" s="23">
        <v>805</v>
      </c>
      <c r="K137" s="23">
        <v>-803</v>
      </c>
      <c r="L137" s="16">
        <v>0</v>
      </c>
      <c r="U137" s="23">
        <v>1607</v>
      </c>
      <c r="V137" s="23">
        <v>805</v>
      </c>
      <c r="W137">
        <v>1</v>
      </c>
      <c r="X137">
        <v>0</v>
      </c>
      <c r="AL137">
        <v>-803</v>
      </c>
      <c r="AM137">
        <v>-502</v>
      </c>
      <c r="AN137">
        <v>0</v>
      </c>
      <c r="AO137">
        <v>-301</v>
      </c>
      <c r="AP137">
        <v>1</v>
      </c>
      <c r="AQ137">
        <v>1</v>
      </c>
      <c r="AR137">
        <v>1</v>
      </c>
      <c r="AS137">
        <v>502</v>
      </c>
      <c r="AT137">
        <v>0</v>
      </c>
      <c r="AU137">
        <v>311</v>
      </c>
      <c r="AV137">
        <v>0</v>
      </c>
      <c r="AW137">
        <v>0</v>
      </c>
      <c r="AX137">
        <v>10</v>
      </c>
      <c r="AY137">
        <v>0</v>
      </c>
      <c r="AZ137" s="8" t="s">
        <v>239</v>
      </c>
      <c r="BA137" s="8" t="s">
        <v>240</v>
      </c>
      <c r="BB137" s="8" t="s">
        <v>241</v>
      </c>
      <c r="BC137" s="8" t="s">
        <v>236</v>
      </c>
    </row>
    <row r="138" spans="1:55">
      <c r="A138" t="s">
        <v>181</v>
      </c>
      <c r="B138" s="2">
        <v>42192</v>
      </c>
      <c r="C138" s="1">
        <v>42191</v>
      </c>
      <c r="D138">
        <v>17</v>
      </c>
      <c r="E138" s="2">
        <v>42191.708333333336</v>
      </c>
      <c r="F138" s="8" t="s">
        <v>231</v>
      </c>
      <c r="G138" s="16" t="s">
        <v>232</v>
      </c>
      <c r="H138" s="23">
        <v>1542</v>
      </c>
      <c r="I138" s="23">
        <v>1583</v>
      </c>
      <c r="J138" s="23">
        <v>729</v>
      </c>
      <c r="K138" s="23">
        <v>-855</v>
      </c>
      <c r="L138" s="16">
        <v>0</v>
      </c>
      <c r="U138" s="23">
        <v>1583</v>
      </c>
      <c r="V138" s="23">
        <v>729</v>
      </c>
      <c r="W138">
        <v>1</v>
      </c>
      <c r="X138">
        <v>0</v>
      </c>
      <c r="AL138">
        <v>-855</v>
      </c>
      <c r="AM138">
        <v>-524</v>
      </c>
      <c r="AN138">
        <v>0</v>
      </c>
      <c r="AO138">
        <v>-331</v>
      </c>
      <c r="AP138">
        <v>1</v>
      </c>
      <c r="AQ138">
        <v>1</v>
      </c>
      <c r="AR138">
        <v>1</v>
      </c>
      <c r="AS138">
        <v>524</v>
      </c>
      <c r="AT138">
        <v>0</v>
      </c>
      <c r="AU138">
        <v>332</v>
      </c>
      <c r="AV138">
        <v>0</v>
      </c>
      <c r="AW138">
        <v>0</v>
      </c>
      <c r="AX138">
        <v>1</v>
      </c>
      <c r="AY138">
        <v>0</v>
      </c>
      <c r="AZ138" s="8" t="s">
        <v>239</v>
      </c>
      <c r="BA138" s="8" t="s">
        <v>240</v>
      </c>
      <c r="BB138" s="8" t="s">
        <v>241</v>
      </c>
      <c r="BC138" s="8" t="s">
        <v>236</v>
      </c>
    </row>
    <row r="139" spans="1:55">
      <c r="A139" t="s">
        <v>181</v>
      </c>
      <c r="B139" s="2">
        <v>42192.041666666664</v>
      </c>
      <c r="C139" s="1">
        <v>42191</v>
      </c>
      <c r="D139">
        <v>18</v>
      </c>
      <c r="E139" s="2">
        <v>42191.75</v>
      </c>
      <c r="F139" s="8" t="s">
        <v>231</v>
      </c>
      <c r="G139" s="16" t="s">
        <v>232</v>
      </c>
      <c r="H139" s="23">
        <v>1521</v>
      </c>
      <c r="I139" s="23">
        <v>1566</v>
      </c>
      <c r="J139" s="23">
        <v>712</v>
      </c>
      <c r="K139" s="23">
        <v>-854</v>
      </c>
      <c r="L139" s="16">
        <v>0</v>
      </c>
      <c r="U139" s="23">
        <v>1566</v>
      </c>
      <c r="V139" s="23">
        <v>712</v>
      </c>
      <c r="W139">
        <v>0</v>
      </c>
      <c r="X139">
        <v>0</v>
      </c>
      <c r="AL139">
        <v>-854</v>
      </c>
      <c r="AM139">
        <v>-526</v>
      </c>
      <c r="AN139">
        <v>0</v>
      </c>
      <c r="AO139">
        <v>-328</v>
      </c>
      <c r="AP139">
        <v>1</v>
      </c>
      <c r="AQ139">
        <v>1</v>
      </c>
      <c r="AR139">
        <v>1</v>
      </c>
      <c r="AS139">
        <v>526</v>
      </c>
      <c r="AT139">
        <v>0</v>
      </c>
      <c r="AU139">
        <v>303</v>
      </c>
      <c r="AV139">
        <v>0</v>
      </c>
      <c r="AW139">
        <v>0</v>
      </c>
      <c r="AX139">
        <v>-25</v>
      </c>
      <c r="AY139">
        <v>1</v>
      </c>
      <c r="AZ139" s="8" t="s">
        <v>239</v>
      </c>
      <c r="BA139" s="8" t="s">
        <v>240</v>
      </c>
      <c r="BB139" s="8" t="s">
        <v>241</v>
      </c>
      <c r="BC139" s="8" t="s">
        <v>236</v>
      </c>
    </row>
    <row r="140" spans="1:55">
      <c r="A140" t="s">
        <v>181</v>
      </c>
      <c r="B140" s="2">
        <v>42192.083333333336</v>
      </c>
      <c r="C140" s="1">
        <v>42191</v>
      </c>
      <c r="D140">
        <v>19</v>
      </c>
      <c r="E140" s="2">
        <v>42191.791666666664</v>
      </c>
      <c r="F140" s="8" t="s">
        <v>231</v>
      </c>
      <c r="G140" s="16" t="s">
        <v>232</v>
      </c>
      <c r="H140" s="23">
        <v>1473</v>
      </c>
      <c r="I140" s="23">
        <v>1501</v>
      </c>
      <c r="J140" s="23">
        <v>645</v>
      </c>
      <c r="K140" s="23">
        <v>-857</v>
      </c>
      <c r="L140" s="16">
        <v>0</v>
      </c>
      <c r="U140" s="23">
        <v>1501</v>
      </c>
      <c r="V140" s="23">
        <v>645</v>
      </c>
      <c r="W140">
        <v>1</v>
      </c>
      <c r="X140">
        <v>0</v>
      </c>
      <c r="AL140">
        <v>-857</v>
      </c>
      <c r="AM140">
        <v>-527</v>
      </c>
      <c r="AN140">
        <v>0</v>
      </c>
      <c r="AO140">
        <v>-330</v>
      </c>
      <c r="AP140">
        <v>1</v>
      </c>
      <c r="AQ140">
        <v>1</v>
      </c>
      <c r="AR140">
        <v>1</v>
      </c>
      <c r="AS140">
        <v>527</v>
      </c>
      <c r="AT140">
        <v>0</v>
      </c>
      <c r="AU140">
        <v>291</v>
      </c>
      <c r="AV140">
        <v>0</v>
      </c>
      <c r="AW140">
        <v>0</v>
      </c>
      <c r="AX140">
        <v>-39</v>
      </c>
      <c r="AY140">
        <v>1</v>
      </c>
      <c r="AZ140" s="8" t="s">
        <v>239</v>
      </c>
      <c r="BA140" s="8" t="s">
        <v>240</v>
      </c>
      <c r="BB140" s="8" t="s">
        <v>241</v>
      </c>
      <c r="BC140" s="8" t="s">
        <v>236</v>
      </c>
    </row>
    <row r="141" spans="1:55">
      <c r="A141" t="s">
        <v>181</v>
      </c>
      <c r="B141" s="2">
        <v>42192.125</v>
      </c>
      <c r="C141" s="1">
        <v>42191</v>
      </c>
      <c r="D141">
        <v>20</v>
      </c>
      <c r="E141" s="2">
        <v>42191.833333333336</v>
      </c>
      <c r="F141" s="8" t="s">
        <v>231</v>
      </c>
      <c r="G141" s="16" t="s">
        <v>232</v>
      </c>
      <c r="H141" s="23">
        <v>1491</v>
      </c>
      <c r="I141" s="23">
        <v>1480</v>
      </c>
      <c r="J141" s="23">
        <v>631</v>
      </c>
      <c r="K141" s="23">
        <v>-852</v>
      </c>
      <c r="L141" s="16">
        <v>0</v>
      </c>
      <c r="U141" s="23">
        <v>1480</v>
      </c>
      <c r="V141" s="23">
        <v>631</v>
      </c>
      <c r="W141">
        <v>3</v>
      </c>
      <c r="X141">
        <v>0</v>
      </c>
      <c r="AL141">
        <v>-852</v>
      </c>
      <c r="AM141">
        <v>-512</v>
      </c>
      <c r="AN141">
        <v>0</v>
      </c>
      <c r="AO141">
        <v>-340</v>
      </c>
      <c r="AP141">
        <v>1</v>
      </c>
      <c r="AQ141">
        <v>1</v>
      </c>
      <c r="AR141">
        <v>1</v>
      </c>
      <c r="AS141">
        <v>512</v>
      </c>
      <c r="AT141">
        <v>0</v>
      </c>
      <c r="AU141">
        <v>297</v>
      </c>
      <c r="AV141">
        <v>0</v>
      </c>
      <c r="AW141">
        <v>0</v>
      </c>
      <c r="AX141">
        <v>-43</v>
      </c>
      <c r="AY141">
        <v>1</v>
      </c>
      <c r="AZ141" s="8" t="s">
        <v>239</v>
      </c>
      <c r="BA141" s="8" t="s">
        <v>240</v>
      </c>
      <c r="BB141" s="8" t="s">
        <v>241</v>
      </c>
      <c r="BC141" s="8" t="s">
        <v>236</v>
      </c>
    </row>
    <row r="142" spans="1:55">
      <c r="A142" t="s">
        <v>181</v>
      </c>
      <c r="B142" s="2">
        <v>42192.166666666664</v>
      </c>
      <c r="C142" s="1">
        <v>42191</v>
      </c>
      <c r="D142">
        <v>21</v>
      </c>
      <c r="E142" s="2">
        <v>42191.875</v>
      </c>
      <c r="F142" s="8" t="s">
        <v>231</v>
      </c>
      <c r="G142" s="16" t="s">
        <v>232</v>
      </c>
      <c r="H142" s="23">
        <v>1471</v>
      </c>
      <c r="I142" s="23">
        <v>1439</v>
      </c>
      <c r="J142" s="23">
        <v>614</v>
      </c>
      <c r="K142" s="23">
        <v>-826</v>
      </c>
      <c r="L142" s="16">
        <v>0</v>
      </c>
      <c r="U142" s="23">
        <v>1439</v>
      </c>
      <c r="V142" s="23">
        <v>614</v>
      </c>
      <c r="W142">
        <v>1</v>
      </c>
      <c r="X142">
        <v>0</v>
      </c>
      <c r="AL142">
        <v>-826</v>
      </c>
      <c r="AM142">
        <v>-502</v>
      </c>
      <c r="AN142">
        <v>0</v>
      </c>
      <c r="AO142">
        <v>-324</v>
      </c>
      <c r="AP142">
        <v>1</v>
      </c>
      <c r="AQ142">
        <v>1</v>
      </c>
      <c r="AR142">
        <v>1</v>
      </c>
      <c r="AS142">
        <v>502</v>
      </c>
      <c r="AT142">
        <v>0</v>
      </c>
      <c r="AU142">
        <v>297</v>
      </c>
      <c r="AV142">
        <v>0</v>
      </c>
      <c r="AW142">
        <v>0</v>
      </c>
      <c r="AX142">
        <v>-27</v>
      </c>
      <c r="AY142">
        <v>1</v>
      </c>
      <c r="AZ142" s="8" t="s">
        <v>239</v>
      </c>
      <c r="BA142" s="8" t="s">
        <v>240</v>
      </c>
      <c r="BB142" s="8" t="s">
        <v>241</v>
      </c>
      <c r="BC142" s="8" t="s">
        <v>236</v>
      </c>
    </row>
    <row r="143" spans="1:55">
      <c r="A143" t="s">
        <v>181</v>
      </c>
      <c r="B143" s="2">
        <v>42192.208333333336</v>
      </c>
      <c r="C143" s="1">
        <v>42191</v>
      </c>
      <c r="D143">
        <v>22</v>
      </c>
      <c r="E143" s="2">
        <v>42191.916666666664</v>
      </c>
      <c r="F143" s="8" t="s">
        <v>231</v>
      </c>
      <c r="G143" s="16" t="s">
        <v>232</v>
      </c>
      <c r="H143" s="23">
        <v>1351</v>
      </c>
      <c r="I143" s="23">
        <v>1322</v>
      </c>
      <c r="J143" s="23">
        <v>540</v>
      </c>
      <c r="K143" s="23">
        <v>-785</v>
      </c>
      <c r="L143" s="16">
        <v>0</v>
      </c>
      <c r="U143" s="23">
        <v>1322</v>
      </c>
      <c r="V143" s="23">
        <v>540</v>
      </c>
      <c r="W143">
        <v>3</v>
      </c>
      <c r="X143">
        <v>0</v>
      </c>
      <c r="AL143">
        <v>-785</v>
      </c>
      <c r="AM143">
        <v>-394</v>
      </c>
      <c r="AN143">
        <v>0</v>
      </c>
      <c r="AO143">
        <v>-391</v>
      </c>
      <c r="AP143">
        <v>1</v>
      </c>
      <c r="AQ143">
        <v>1</v>
      </c>
      <c r="AR143">
        <v>1</v>
      </c>
      <c r="AS143">
        <v>394</v>
      </c>
      <c r="AT143">
        <v>0</v>
      </c>
      <c r="AU143">
        <v>393</v>
      </c>
      <c r="AV143">
        <v>0</v>
      </c>
      <c r="AW143">
        <v>0</v>
      </c>
      <c r="AX143">
        <v>2</v>
      </c>
      <c r="AY143">
        <v>0</v>
      </c>
      <c r="AZ143" s="8" t="s">
        <v>239</v>
      </c>
      <c r="BA143" s="8" t="s">
        <v>240</v>
      </c>
      <c r="BB143" s="8" t="s">
        <v>241</v>
      </c>
      <c r="BC143" s="8" t="s">
        <v>236</v>
      </c>
    </row>
    <row r="144" spans="1:55">
      <c r="A144" t="s">
        <v>181</v>
      </c>
      <c r="B144" s="2">
        <v>42192.25</v>
      </c>
      <c r="C144" s="1">
        <v>42191</v>
      </c>
      <c r="D144">
        <v>23</v>
      </c>
      <c r="E144" s="2">
        <v>42191.958333333336</v>
      </c>
      <c r="F144" s="8" t="s">
        <v>231</v>
      </c>
      <c r="G144" s="16" t="s">
        <v>232</v>
      </c>
      <c r="H144" s="23">
        <v>1192</v>
      </c>
      <c r="I144" s="23">
        <v>1190</v>
      </c>
      <c r="J144" s="23">
        <v>542</v>
      </c>
      <c r="K144" s="23">
        <v>-650</v>
      </c>
      <c r="L144" s="16">
        <v>0</v>
      </c>
      <c r="U144" s="23">
        <v>1190</v>
      </c>
      <c r="V144" s="23">
        <v>542</v>
      </c>
      <c r="W144">
        <v>2</v>
      </c>
      <c r="X144">
        <v>0</v>
      </c>
      <c r="AL144">
        <v>-650</v>
      </c>
      <c r="AM144">
        <v>-267</v>
      </c>
      <c r="AN144">
        <v>0</v>
      </c>
      <c r="AO144">
        <v>-383</v>
      </c>
      <c r="AP144">
        <v>1</v>
      </c>
      <c r="AQ144">
        <v>1</v>
      </c>
      <c r="AR144">
        <v>1</v>
      </c>
      <c r="AS144">
        <v>267</v>
      </c>
      <c r="AT144">
        <v>0</v>
      </c>
      <c r="AU144">
        <v>348</v>
      </c>
      <c r="AV144">
        <v>0</v>
      </c>
      <c r="AW144">
        <v>0</v>
      </c>
      <c r="AX144">
        <v>-35</v>
      </c>
      <c r="AY144">
        <v>1</v>
      </c>
      <c r="AZ144" s="8" t="s">
        <v>239</v>
      </c>
      <c r="BA144" s="8" t="s">
        <v>240</v>
      </c>
      <c r="BB144" s="8" t="s">
        <v>241</v>
      </c>
      <c r="BC144" s="8" t="s">
        <v>236</v>
      </c>
    </row>
    <row r="145" spans="1:55">
      <c r="A145" t="s">
        <v>181</v>
      </c>
      <c r="B145" s="2">
        <v>42192.291666666664</v>
      </c>
      <c r="C145" s="1">
        <v>42191</v>
      </c>
      <c r="D145">
        <v>24</v>
      </c>
      <c r="E145" s="2">
        <v>42192</v>
      </c>
      <c r="F145" s="8" t="s">
        <v>231</v>
      </c>
      <c r="G145" s="16" t="s">
        <v>232</v>
      </c>
      <c r="H145" s="23">
        <v>1093</v>
      </c>
      <c r="I145" s="23">
        <v>1077</v>
      </c>
      <c r="J145" s="23">
        <v>459</v>
      </c>
      <c r="K145" s="23">
        <v>-619</v>
      </c>
      <c r="L145" s="16">
        <v>0</v>
      </c>
      <c r="U145" s="23">
        <v>1077</v>
      </c>
      <c r="V145" s="23">
        <v>459</v>
      </c>
      <c r="W145">
        <v>1</v>
      </c>
      <c r="X145">
        <v>0</v>
      </c>
      <c r="AL145">
        <v>-619</v>
      </c>
      <c r="AM145">
        <v>-219</v>
      </c>
      <c r="AN145">
        <v>0</v>
      </c>
      <c r="AO145">
        <v>-400</v>
      </c>
      <c r="AP145">
        <v>1</v>
      </c>
      <c r="AQ145">
        <v>1</v>
      </c>
      <c r="AR145">
        <v>1</v>
      </c>
      <c r="AS145">
        <v>219</v>
      </c>
      <c r="AT145">
        <v>0</v>
      </c>
      <c r="AU145">
        <v>370</v>
      </c>
      <c r="AV145">
        <v>0</v>
      </c>
      <c r="AW145">
        <v>0</v>
      </c>
      <c r="AX145">
        <v>-30</v>
      </c>
      <c r="AY145">
        <v>1</v>
      </c>
      <c r="AZ145" s="8" t="s">
        <v>239</v>
      </c>
      <c r="BA145" s="8" t="s">
        <v>240</v>
      </c>
      <c r="BB145" s="8" t="s">
        <v>241</v>
      </c>
      <c r="BC145" s="8" t="s">
        <v>236</v>
      </c>
    </row>
    <row r="146" spans="1:55">
      <c r="A146" t="s">
        <v>181</v>
      </c>
      <c r="B146" s="2">
        <v>42192.333333333336</v>
      </c>
      <c r="C146" s="1">
        <v>42192</v>
      </c>
      <c r="D146">
        <v>1</v>
      </c>
      <c r="E146" s="2">
        <v>42192.041666666664</v>
      </c>
      <c r="F146" s="8" t="s">
        <v>231</v>
      </c>
      <c r="G146" s="16" t="s">
        <v>232</v>
      </c>
      <c r="H146" s="23">
        <v>1</v>
      </c>
      <c r="I146" s="23">
        <v>1007</v>
      </c>
      <c r="J146" s="23">
        <v>474</v>
      </c>
      <c r="K146" s="23">
        <v>-534</v>
      </c>
      <c r="L146" s="16">
        <v>0</v>
      </c>
      <c r="U146" s="23">
        <v>1007</v>
      </c>
      <c r="V146" s="23">
        <v>474</v>
      </c>
      <c r="W146">
        <v>1</v>
      </c>
      <c r="X146">
        <v>0</v>
      </c>
      <c r="AL146">
        <v>-534</v>
      </c>
      <c r="AM146">
        <v>-148</v>
      </c>
      <c r="AN146">
        <v>0</v>
      </c>
      <c r="AO146">
        <v>-386</v>
      </c>
      <c r="AP146">
        <v>1</v>
      </c>
      <c r="AQ146">
        <v>1</v>
      </c>
      <c r="AR146">
        <v>1</v>
      </c>
      <c r="AS146">
        <v>148</v>
      </c>
      <c r="AT146">
        <v>0</v>
      </c>
      <c r="AU146">
        <v>373</v>
      </c>
      <c r="AV146">
        <v>0</v>
      </c>
      <c r="AW146">
        <v>0</v>
      </c>
      <c r="AX146">
        <v>-13</v>
      </c>
      <c r="AY146">
        <v>1</v>
      </c>
      <c r="AZ146" s="8" t="s">
        <v>240</v>
      </c>
      <c r="BA146" s="8" t="s">
        <v>241</v>
      </c>
      <c r="BB146" s="8" t="s">
        <v>242</v>
      </c>
      <c r="BC146" s="8" t="s">
        <v>236</v>
      </c>
    </row>
    <row r="147" spans="1:55">
      <c r="A147" t="s">
        <v>181</v>
      </c>
      <c r="B147" s="2">
        <v>42192.375</v>
      </c>
      <c r="C147" s="1">
        <v>42192</v>
      </c>
      <c r="D147">
        <v>2</v>
      </c>
      <c r="E147" s="2">
        <v>42192.083333333336</v>
      </c>
      <c r="F147" s="8" t="s">
        <v>231</v>
      </c>
      <c r="G147" s="16" t="s">
        <v>232</v>
      </c>
      <c r="H147" s="23">
        <v>964</v>
      </c>
      <c r="I147" s="23">
        <v>963</v>
      </c>
      <c r="J147" s="23">
        <v>476</v>
      </c>
      <c r="K147" s="23">
        <v>-489</v>
      </c>
      <c r="L147" s="16">
        <v>0</v>
      </c>
      <c r="U147" s="23">
        <v>963</v>
      </c>
      <c r="V147" s="23">
        <v>476</v>
      </c>
      <c r="W147">
        <v>2</v>
      </c>
      <c r="X147">
        <v>0</v>
      </c>
      <c r="AL147">
        <v>-489</v>
      </c>
      <c r="AM147">
        <v>-44</v>
      </c>
      <c r="AN147">
        <v>0</v>
      </c>
      <c r="AO147">
        <v>-445</v>
      </c>
      <c r="AP147">
        <v>1</v>
      </c>
      <c r="AQ147">
        <v>1</v>
      </c>
      <c r="AR147">
        <v>1</v>
      </c>
      <c r="AS147">
        <v>44</v>
      </c>
      <c r="AT147">
        <v>0</v>
      </c>
      <c r="AU147">
        <v>389</v>
      </c>
      <c r="AV147">
        <v>0</v>
      </c>
      <c r="AW147">
        <v>0</v>
      </c>
      <c r="AX147">
        <v>-56</v>
      </c>
      <c r="AY147">
        <v>1</v>
      </c>
      <c r="AZ147" s="8" t="s">
        <v>240</v>
      </c>
      <c r="BA147" s="8" t="s">
        <v>241</v>
      </c>
      <c r="BB147" s="8" t="s">
        <v>242</v>
      </c>
      <c r="BC147" s="8" t="s">
        <v>236</v>
      </c>
    </row>
    <row r="148" spans="1:55">
      <c r="A148" t="s">
        <v>181</v>
      </c>
      <c r="B148" s="2">
        <v>42192.416666666664</v>
      </c>
      <c r="C148" s="1">
        <v>42192</v>
      </c>
      <c r="D148">
        <v>3</v>
      </c>
      <c r="E148" s="2">
        <v>42192.125</v>
      </c>
      <c r="F148" s="8" t="s">
        <v>231</v>
      </c>
      <c r="G148" s="16" t="s">
        <v>232</v>
      </c>
      <c r="H148" s="23">
        <v>944</v>
      </c>
      <c r="I148" s="23">
        <v>932</v>
      </c>
      <c r="J148" s="23">
        <v>446</v>
      </c>
      <c r="K148" s="23">
        <v>-489</v>
      </c>
      <c r="L148" s="16">
        <v>0</v>
      </c>
      <c r="U148" s="23">
        <v>932</v>
      </c>
      <c r="V148" s="23">
        <v>446</v>
      </c>
      <c r="W148">
        <v>3</v>
      </c>
      <c r="X148">
        <v>0</v>
      </c>
      <c r="AL148">
        <v>-489</v>
      </c>
      <c r="AM148">
        <v>-46</v>
      </c>
      <c r="AN148">
        <v>0</v>
      </c>
      <c r="AO148">
        <v>-443</v>
      </c>
      <c r="AP148">
        <v>1</v>
      </c>
      <c r="AQ148">
        <v>1</v>
      </c>
      <c r="AR148">
        <v>1</v>
      </c>
      <c r="AS148">
        <v>46</v>
      </c>
      <c r="AT148">
        <v>0</v>
      </c>
      <c r="AU148">
        <v>423</v>
      </c>
      <c r="AV148">
        <v>0</v>
      </c>
      <c r="AW148">
        <v>0</v>
      </c>
      <c r="AX148">
        <v>-20</v>
      </c>
      <c r="AY148">
        <v>1</v>
      </c>
      <c r="AZ148" s="8" t="s">
        <v>240</v>
      </c>
      <c r="BA148" s="8" t="s">
        <v>241</v>
      </c>
      <c r="BB148" s="8" t="s">
        <v>242</v>
      </c>
      <c r="BC148" s="8" t="s">
        <v>236</v>
      </c>
    </row>
    <row r="149" spans="1:55">
      <c r="A149" t="s">
        <v>181</v>
      </c>
      <c r="B149" s="2">
        <v>42192.458333333336</v>
      </c>
      <c r="C149" s="1">
        <v>42192</v>
      </c>
      <c r="D149">
        <v>4</v>
      </c>
      <c r="E149" s="2">
        <v>42192.166666666664</v>
      </c>
      <c r="F149" s="8" t="s">
        <v>231</v>
      </c>
      <c r="G149" s="16" t="s">
        <v>232</v>
      </c>
      <c r="H149" s="23">
        <v>949</v>
      </c>
      <c r="I149" s="23">
        <v>936</v>
      </c>
      <c r="J149" s="23">
        <v>446</v>
      </c>
      <c r="K149" s="23">
        <v>-491</v>
      </c>
      <c r="L149" s="16">
        <v>0</v>
      </c>
      <c r="U149" s="23">
        <v>936</v>
      </c>
      <c r="V149" s="23">
        <v>446</v>
      </c>
      <c r="W149">
        <v>1</v>
      </c>
      <c r="X149">
        <v>0</v>
      </c>
      <c r="AL149">
        <v>-491</v>
      </c>
      <c r="AM149">
        <v>-27</v>
      </c>
      <c r="AN149">
        <v>0</v>
      </c>
      <c r="AO149">
        <v>-464</v>
      </c>
      <c r="AP149">
        <v>1</v>
      </c>
      <c r="AQ149">
        <v>1</v>
      </c>
      <c r="AR149">
        <v>1</v>
      </c>
      <c r="AS149">
        <v>27</v>
      </c>
      <c r="AT149">
        <v>0</v>
      </c>
      <c r="AU149">
        <v>449</v>
      </c>
      <c r="AV149">
        <v>0</v>
      </c>
      <c r="AW149">
        <v>0</v>
      </c>
      <c r="AX149">
        <v>-15</v>
      </c>
      <c r="AY149">
        <v>1</v>
      </c>
      <c r="AZ149" s="8" t="s">
        <v>240</v>
      </c>
      <c r="BA149" s="8" t="s">
        <v>241</v>
      </c>
      <c r="BB149" s="8" t="s">
        <v>242</v>
      </c>
      <c r="BC149" s="8" t="s">
        <v>236</v>
      </c>
    </row>
    <row r="150" spans="1:55">
      <c r="A150" t="s">
        <v>181</v>
      </c>
      <c r="B150" s="2">
        <v>42192.5</v>
      </c>
      <c r="C150" s="1">
        <v>42192</v>
      </c>
      <c r="D150">
        <v>5</v>
      </c>
      <c r="E150" s="2">
        <v>42192.208333333336</v>
      </c>
      <c r="F150" s="8" t="s">
        <v>231</v>
      </c>
      <c r="G150" s="16" t="s">
        <v>232</v>
      </c>
      <c r="H150" s="23">
        <v>974</v>
      </c>
      <c r="I150" s="23">
        <v>958</v>
      </c>
      <c r="J150" s="23">
        <v>455</v>
      </c>
      <c r="K150" s="23">
        <v>-504</v>
      </c>
      <c r="L150" s="16">
        <v>0</v>
      </c>
      <c r="U150" s="23">
        <v>958</v>
      </c>
      <c r="V150" s="23">
        <v>455</v>
      </c>
      <c r="W150">
        <v>1</v>
      </c>
      <c r="X150">
        <v>0</v>
      </c>
      <c r="AL150">
        <v>-504</v>
      </c>
      <c r="AM150">
        <v>-24</v>
      </c>
      <c r="AN150">
        <v>0</v>
      </c>
      <c r="AO150">
        <v>-480</v>
      </c>
      <c r="AP150">
        <v>1</v>
      </c>
      <c r="AQ150">
        <v>1</v>
      </c>
      <c r="AR150">
        <v>1</v>
      </c>
      <c r="AS150">
        <v>24</v>
      </c>
      <c r="AT150">
        <v>0</v>
      </c>
      <c r="AU150">
        <v>463</v>
      </c>
      <c r="AV150">
        <v>0</v>
      </c>
      <c r="AW150">
        <v>0</v>
      </c>
      <c r="AX150">
        <v>-17</v>
      </c>
      <c r="AY150">
        <v>1</v>
      </c>
      <c r="AZ150" s="8" t="s">
        <v>240</v>
      </c>
      <c r="BA150" s="8" t="s">
        <v>241</v>
      </c>
      <c r="BB150" s="8" t="s">
        <v>242</v>
      </c>
      <c r="BC150" s="8" t="s">
        <v>236</v>
      </c>
    </row>
    <row r="151" spans="1:55">
      <c r="A151" t="s">
        <v>181</v>
      </c>
      <c r="B151" s="2">
        <v>42192.541666666664</v>
      </c>
      <c r="C151" s="1">
        <v>42192</v>
      </c>
      <c r="D151">
        <v>6</v>
      </c>
      <c r="E151" s="2">
        <v>42192.25</v>
      </c>
      <c r="F151" s="8" t="s">
        <v>231</v>
      </c>
      <c r="G151" s="16" t="s">
        <v>232</v>
      </c>
      <c r="H151" s="23">
        <v>1011</v>
      </c>
      <c r="I151" s="23">
        <v>993</v>
      </c>
      <c r="J151" s="23">
        <v>462</v>
      </c>
      <c r="K151" s="23">
        <v>-532</v>
      </c>
      <c r="L151" s="16">
        <v>0</v>
      </c>
      <c r="U151" s="23">
        <v>993</v>
      </c>
      <c r="V151" s="23">
        <v>462</v>
      </c>
      <c r="W151">
        <v>1</v>
      </c>
      <c r="X151">
        <v>0</v>
      </c>
      <c r="AL151">
        <v>-532</v>
      </c>
      <c r="AM151">
        <v>-22</v>
      </c>
      <c r="AN151">
        <v>0</v>
      </c>
      <c r="AO151">
        <v>-510</v>
      </c>
      <c r="AP151">
        <v>1</v>
      </c>
      <c r="AQ151">
        <v>1</v>
      </c>
      <c r="AR151">
        <v>1</v>
      </c>
      <c r="AS151">
        <v>22</v>
      </c>
      <c r="AT151">
        <v>0</v>
      </c>
      <c r="AU151">
        <v>472</v>
      </c>
      <c r="AV151">
        <v>0</v>
      </c>
      <c r="AW151">
        <v>0</v>
      </c>
      <c r="AX151">
        <v>-38</v>
      </c>
      <c r="AY151">
        <v>1</v>
      </c>
      <c r="AZ151" s="8" t="s">
        <v>240</v>
      </c>
      <c r="BA151" s="8" t="s">
        <v>241</v>
      </c>
      <c r="BB151" s="8" t="s">
        <v>242</v>
      </c>
      <c r="BC151" s="8" t="s">
        <v>236</v>
      </c>
    </row>
    <row r="152" spans="1:55">
      <c r="A152" t="s">
        <v>181</v>
      </c>
      <c r="B152" s="2">
        <v>42192.583333333336</v>
      </c>
      <c r="C152" s="1">
        <v>42192</v>
      </c>
      <c r="D152">
        <v>7</v>
      </c>
      <c r="E152" s="2">
        <v>42192.291666666664</v>
      </c>
      <c r="F152" s="8" t="s">
        <v>231</v>
      </c>
      <c r="G152" s="16" t="s">
        <v>232</v>
      </c>
      <c r="H152" s="23">
        <v>1069</v>
      </c>
      <c r="I152" s="23">
        <v>1072</v>
      </c>
      <c r="J152" s="23">
        <v>507</v>
      </c>
      <c r="K152" s="23">
        <v>-566</v>
      </c>
      <c r="L152" s="16">
        <v>0</v>
      </c>
      <c r="U152" s="23">
        <v>1072</v>
      </c>
      <c r="V152" s="23">
        <v>507</v>
      </c>
      <c r="W152">
        <v>1</v>
      </c>
      <c r="X152">
        <v>0</v>
      </c>
      <c r="AL152">
        <v>-566</v>
      </c>
      <c r="AM152">
        <v>-25</v>
      </c>
      <c r="AN152">
        <v>0</v>
      </c>
      <c r="AO152">
        <v>-541</v>
      </c>
      <c r="AP152">
        <v>1</v>
      </c>
      <c r="AQ152">
        <v>1</v>
      </c>
      <c r="AR152">
        <v>1</v>
      </c>
      <c r="AS152">
        <v>25</v>
      </c>
      <c r="AT152">
        <v>0</v>
      </c>
      <c r="AU152">
        <v>527</v>
      </c>
      <c r="AV152">
        <v>0</v>
      </c>
      <c r="AW152">
        <v>0</v>
      </c>
      <c r="AX152">
        <v>-14</v>
      </c>
      <c r="AY152">
        <v>1</v>
      </c>
      <c r="AZ152" s="8" t="s">
        <v>240</v>
      </c>
      <c r="BA152" s="8" t="s">
        <v>241</v>
      </c>
      <c r="BB152" s="8" t="s">
        <v>242</v>
      </c>
      <c r="BC152" s="8" t="s">
        <v>236</v>
      </c>
    </row>
    <row r="153" spans="1:55">
      <c r="A153" t="s">
        <v>181</v>
      </c>
      <c r="B153" s="2">
        <v>42192.625</v>
      </c>
      <c r="C153" s="1">
        <v>42192</v>
      </c>
      <c r="D153">
        <v>8</v>
      </c>
      <c r="E153" s="2">
        <v>42192.333333333336</v>
      </c>
      <c r="F153" s="8" t="s">
        <v>231</v>
      </c>
      <c r="G153" s="16" t="s">
        <v>232</v>
      </c>
      <c r="H153" s="23">
        <v>1120</v>
      </c>
      <c r="I153" s="23">
        <v>1158</v>
      </c>
      <c r="J153" s="23">
        <v>528</v>
      </c>
      <c r="K153" s="23">
        <v>-631</v>
      </c>
      <c r="L153" s="16">
        <v>0</v>
      </c>
      <c r="U153" s="23">
        <v>1158</v>
      </c>
      <c r="V153" s="23">
        <v>528</v>
      </c>
      <c r="W153">
        <v>1</v>
      </c>
      <c r="X153">
        <v>0</v>
      </c>
      <c r="AL153">
        <v>-631</v>
      </c>
      <c r="AM153">
        <v>-40</v>
      </c>
      <c r="AN153">
        <v>0</v>
      </c>
      <c r="AO153">
        <v>-591</v>
      </c>
      <c r="AP153">
        <v>1</v>
      </c>
      <c r="AQ153">
        <v>1</v>
      </c>
      <c r="AR153">
        <v>1</v>
      </c>
      <c r="AS153">
        <v>40</v>
      </c>
      <c r="AT153">
        <v>0</v>
      </c>
      <c r="AU153">
        <v>526</v>
      </c>
      <c r="AV153">
        <v>0</v>
      </c>
      <c r="AW153">
        <v>0</v>
      </c>
      <c r="AX153">
        <v>-65</v>
      </c>
      <c r="AY153">
        <v>1</v>
      </c>
      <c r="AZ153" s="8" t="s">
        <v>240</v>
      </c>
      <c r="BA153" s="8" t="s">
        <v>241</v>
      </c>
      <c r="BB153" s="8" t="s">
        <v>242</v>
      </c>
      <c r="BC153" s="8" t="s">
        <v>236</v>
      </c>
    </row>
    <row r="154" spans="1:55">
      <c r="A154" t="s">
        <v>181</v>
      </c>
      <c r="B154" s="2">
        <v>42192.666666666664</v>
      </c>
      <c r="C154" s="1">
        <v>42192</v>
      </c>
      <c r="D154">
        <v>9</v>
      </c>
      <c r="E154" s="2">
        <v>42192.375</v>
      </c>
      <c r="F154" s="8" t="s">
        <v>231</v>
      </c>
      <c r="G154" s="16" t="s">
        <v>232</v>
      </c>
      <c r="H154" s="23">
        <v>1214</v>
      </c>
      <c r="I154" s="23">
        <v>1243</v>
      </c>
      <c r="J154" s="23">
        <v>612</v>
      </c>
      <c r="K154" s="23">
        <v>-631</v>
      </c>
      <c r="L154" s="16">
        <v>0</v>
      </c>
      <c r="U154" s="23">
        <v>1243</v>
      </c>
      <c r="V154" s="23">
        <v>612</v>
      </c>
      <c r="W154">
        <v>0</v>
      </c>
      <c r="X154">
        <v>0</v>
      </c>
      <c r="AL154">
        <v>-631</v>
      </c>
      <c r="AM154">
        <v>-159</v>
      </c>
      <c r="AN154">
        <v>0</v>
      </c>
      <c r="AO154">
        <v>-472</v>
      </c>
      <c r="AP154">
        <v>1</v>
      </c>
      <c r="AQ154">
        <v>1</v>
      </c>
      <c r="AR154">
        <v>1</v>
      </c>
      <c r="AS154">
        <v>159</v>
      </c>
      <c r="AT154">
        <v>0</v>
      </c>
      <c r="AU154">
        <v>397</v>
      </c>
      <c r="AV154">
        <v>0</v>
      </c>
      <c r="AW154">
        <v>0</v>
      </c>
      <c r="AX154">
        <v>-75</v>
      </c>
      <c r="AY154">
        <v>1</v>
      </c>
      <c r="AZ154" s="8" t="s">
        <v>240</v>
      </c>
      <c r="BA154" s="8" t="s">
        <v>241</v>
      </c>
      <c r="BB154" s="8" t="s">
        <v>242</v>
      </c>
      <c r="BC154" s="8" t="s">
        <v>236</v>
      </c>
    </row>
    <row r="155" spans="1:55">
      <c r="A155" t="s">
        <v>181</v>
      </c>
      <c r="B155" s="2">
        <v>42192.708333333336</v>
      </c>
      <c r="C155" s="1">
        <v>42192</v>
      </c>
      <c r="D155">
        <v>10</v>
      </c>
      <c r="E155" s="2">
        <v>42192.416666666664</v>
      </c>
      <c r="F155" s="8" t="s">
        <v>231</v>
      </c>
      <c r="G155" s="16" t="s">
        <v>232</v>
      </c>
      <c r="H155" s="23">
        <v>1279</v>
      </c>
      <c r="I155" s="23">
        <v>1324</v>
      </c>
      <c r="J155" s="23">
        <v>658</v>
      </c>
      <c r="K155" s="23">
        <v>-667</v>
      </c>
      <c r="L155" s="16">
        <v>0</v>
      </c>
      <c r="U155" s="23">
        <v>1324</v>
      </c>
      <c r="V155" s="23">
        <v>658</v>
      </c>
      <c r="W155">
        <v>1</v>
      </c>
      <c r="X155">
        <v>0</v>
      </c>
      <c r="AL155">
        <v>-667</v>
      </c>
      <c r="AM155">
        <v>-237</v>
      </c>
      <c r="AN155">
        <v>0</v>
      </c>
      <c r="AO155">
        <v>-430</v>
      </c>
      <c r="AP155">
        <v>1</v>
      </c>
      <c r="AQ155">
        <v>1</v>
      </c>
      <c r="AR155">
        <v>1</v>
      </c>
      <c r="AS155">
        <v>237</v>
      </c>
      <c r="AT155">
        <v>0</v>
      </c>
      <c r="AU155">
        <v>394</v>
      </c>
      <c r="AV155">
        <v>0</v>
      </c>
      <c r="AW155">
        <v>0</v>
      </c>
      <c r="AX155">
        <v>-36</v>
      </c>
      <c r="AY155">
        <v>1</v>
      </c>
      <c r="AZ155" s="8" t="s">
        <v>240</v>
      </c>
      <c r="BA155" s="8" t="s">
        <v>241</v>
      </c>
      <c r="BB155" s="8" t="s">
        <v>242</v>
      </c>
      <c r="BC155" s="8" t="s">
        <v>236</v>
      </c>
    </row>
    <row r="156" spans="1:55">
      <c r="A156" t="s">
        <v>181</v>
      </c>
      <c r="B156" s="2">
        <v>42192.75</v>
      </c>
      <c r="C156" s="1">
        <v>42192</v>
      </c>
      <c r="D156">
        <v>11</v>
      </c>
      <c r="E156" s="2">
        <v>42192.458333333336</v>
      </c>
      <c r="F156" s="8" t="s">
        <v>231</v>
      </c>
      <c r="G156" s="16" t="s">
        <v>232</v>
      </c>
      <c r="H156" s="23">
        <v>1341</v>
      </c>
      <c r="I156" s="23">
        <v>1395</v>
      </c>
      <c r="J156" s="23">
        <v>724</v>
      </c>
      <c r="K156" s="23">
        <v>-672</v>
      </c>
      <c r="L156" s="16">
        <v>0</v>
      </c>
      <c r="U156" s="23">
        <v>1395</v>
      </c>
      <c r="V156" s="23">
        <v>724</v>
      </c>
      <c r="W156">
        <v>1</v>
      </c>
      <c r="X156">
        <v>0</v>
      </c>
      <c r="AL156">
        <v>-672</v>
      </c>
      <c r="AM156">
        <v>-300</v>
      </c>
      <c r="AN156">
        <v>0</v>
      </c>
      <c r="AO156">
        <v>-372</v>
      </c>
      <c r="AP156">
        <v>1</v>
      </c>
      <c r="AQ156">
        <v>1</v>
      </c>
      <c r="AR156">
        <v>1</v>
      </c>
      <c r="AS156">
        <v>300</v>
      </c>
      <c r="AT156">
        <v>0</v>
      </c>
      <c r="AU156">
        <v>317</v>
      </c>
      <c r="AV156">
        <v>0</v>
      </c>
      <c r="AW156">
        <v>0</v>
      </c>
      <c r="AX156">
        <v>-55</v>
      </c>
      <c r="AY156">
        <v>1</v>
      </c>
      <c r="AZ156" s="8" t="s">
        <v>240</v>
      </c>
      <c r="BA156" s="8" t="s">
        <v>241</v>
      </c>
      <c r="BB156" s="8" t="s">
        <v>242</v>
      </c>
      <c r="BC156" s="8" t="s">
        <v>236</v>
      </c>
    </row>
    <row r="157" spans="1:55">
      <c r="A157" t="s">
        <v>181</v>
      </c>
      <c r="B157" s="2">
        <v>42192.791666666664</v>
      </c>
      <c r="C157" s="1">
        <v>42192</v>
      </c>
      <c r="D157">
        <v>12</v>
      </c>
      <c r="E157" s="2">
        <v>42192.5</v>
      </c>
      <c r="F157" s="8" t="s">
        <v>231</v>
      </c>
      <c r="G157" s="16" t="s">
        <v>232</v>
      </c>
      <c r="H157" s="23">
        <v>1398</v>
      </c>
      <c r="I157" s="23">
        <v>1461</v>
      </c>
      <c r="J157" s="23">
        <v>776</v>
      </c>
      <c r="K157" s="23">
        <v>-686</v>
      </c>
      <c r="L157" s="16">
        <v>0</v>
      </c>
      <c r="U157" s="23">
        <v>1461</v>
      </c>
      <c r="V157" s="23">
        <v>776</v>
      </c>
      <c r="W157">
        <v>1</v>
      </c>
      <c r="X157">
        <v>0</v>
      </c>
      <c r="AL157">
        <v>-686</v>
      </c>
      <c r="AM157">
        <v>-377</v>
      </c>
      <c r="AN157">
        <v>0</v>
      </c>
      <c r="AO157">
        <v>-309</v>
      </c>
      <c r="AP157">
        <v>1</v>
      </c>
      <c r="AQ157">
        <v>1</v>
      </c>
      <c r="AR157">
        <v>1</v>
      </c>
      <c r="AS157">
        <v>377</v>
      </c>
      <c r="AT157">
        <v>0</v>
      </c>
      <c r="AU157">
        <v>297</v>
      </c>
      <c r="AV157">
        <v>0</v>
      </c>
      <c r="AW157">
        <v>0</v>
      </c>
      <c r="AX157">
        <v>-12</v>
      </c>
      <c r="AY157">
        <v>1</v>
      </c>
      <c r="AZ157" s="8" t="s">
        <v>240</v>
      </c>
      <c r="BA157" s="8" t="s">
        <v>241</v>
      </c>
      <c r="BB157" s="8" t="s">
        <v>242</v>
      </c>
      <c r="BC157" s="8" t="s">
        <v>236</v>
      </c>
    </row>
    <row r="158" spans="1:55">
      <c r="A158" t="s">
        <v>181</v>
      </c>
      <c r="B158" s="2">
        <v>42192.833333333336</v>
      </c>
      <c r="C158" s="1">
        <v>42192</v>
      </c>
      <c r="D158">
        <v>13</v>
      </c>
      <c r="E158" s="2">
        <v>42192.541666666664</v>
      </c>
      <c r="F158" s="8" t="s">
        <v>231</v>
      </c>
      <c r="G158" s="16" t="s">
        <v>232</v>
      </c>
      <c r="H158" s="23">
        <v>1452</v>
      </c>
      <c r="I158" s="23">
        <v>1533</v>
      </c>
      <c r="J158" s="23">
        <v>840</v>
      </c>
      <c r="K158" s="23">
        <v>-694</v>
      </c>
      <c r="L158" s="16">
        <v>0</v>
      </c>
      <c r="U158" s="23">
        <v>1533</v>
      </c>
      <c r="V158" s="23">
        <v>840</v>
      </c>
      <c r="W158">
        <v>1</v>
      </c>
      <c r="X158">
        <v>0</v>
      </c>
      <c r="AL158">
        <v>-694</v>
      </c>
      <c r="AM158">
        <v>-440</v>
      </c>
      <c r="AN158">
        <v>0</v>
      </c>
      <c r="AO158">
        <v>-254</v>
      </c>
      <c r="AP158">
        <v>1</v>
      </c>
      <c r="AQ158">
        <v>1</v>
      </c>
      <c r="AR158">
        <v>1</v>
      </c>
      <c r="AS158">
        <v>440</v>
      </c>
      <c r="AT158">
        <v>0</v>
      </c>
      <c r="AU158">
        <v>237</v>
      </c>
      <c r="AV158">
        <v>0</v>
      </c>
      <c r="AW158">
        <v>0</v>
      </c>
      <c r="AX158">
        <v>-17</v>
      </c>
      <c r="AY158">
        <v>1</v>
      </c>
      <c r="AZ158" s="8" t="s">
        <v>240</v>
      </c>
      <c r="BA158" s="8" t="s">
        <v>241</v>
      </c>
      <c r="BB158" s="8" t="s">
        <v>242</v>
      </c>
      <c r="BC158" s="8" t="s">
        <v>236</v>
      </c>
    </row>
    <row r="159" spans="1:55">
      <c r="A159" t="s">
        <v>181</v>
      </c>
      <c r="B159" s="2">
        <v>42192.875</v>
      </c>
      <c r="C159" s="1">
        <v>42192</v>
      </c>
      <c r="D159">
        <v>14</v>
      </c>
      <c r="E159" s="2">
        <v>42192.583333333336</v>
      </c>
      <c r="F159" s="8" t="s">
        <v>231</v>
      </c>
      <c r="G159" s="16" t="s">
        <v>232</v>
      </c>
      <c r="H159" s="23">
        <v>1509</v>
      </c>
      <c r="I159" s="23">
        <v>1568</v>
      </c>
      <c r="J159" s="23">
        <v>893</v>
      </c>
      <c r="K159" s="23">
        <v>-676</v>
      </c>
      <c r="L159" s="16">
        <v>0</v>
      </c>
      <c r="U159" s="23">
        <v>1568</v>
      </c>
      <c r="V159" s="23">
        <v>893</v>
      </c>
      <c r="W159">
        <v>1</v>
      </c>
      <c r="X159">
        <v>0</v>
      </c>
      <c r="AL159">
        <v>-676</v>
      </c>
      <c r="AM159">
        <v>-385</v>
      </c>
      <c r="AN159">
        <v>0</v>
      </c>
      <c r="AO159">
        <v>-291</v>
      </c>
      <c r="AP159">
        <v>1</v>
      </c>
      <c r="AQ159">
        <v>1</v>
      </c>
      <c r="AR159">
        <v>1</v>
      </c>
      <c r="AS159">
        <v>385</v>
      </c>
      <c r="AT159">
        <v>0</v>
      </c>
      <c r="AU159">
        <v>282</v>
      </c>
      <c r="AV159">
        <v>0</v>
      </c>
      <c r="AW159">
        <v>0</v>
      </c>
      <c r="AX159">
        <v>-9</v>
      </c>
      <c r="AY159">
        <v>0</v>
      </c>
      <c r="AZ159" s="8" t="s">
        <v>240</v>
      </c>
      <c r="BA159" s="8" t="s">
        <v>241</v>
      </c>
      <c r="BB159" s="8" t="s">
        <v>242</v>
      </c>
      <c r="BC159" s="8" t="s">
        <v>236</v>
      </c>
    </row>
    <row r="160" spans="1:55">
      <c r="A160" t="s">
        <v>181</v>
      </c>
      <c r="B160" s="2">
        <v>42192.916666666664</v>
      </c>
      <c r="C160" s="1">
        <v>42192</v>
      </c>
      <c r="D160">
        <v>15</v>
      </c>
      <c r="E160" s="2">
        <v>42192.625</v>
      </c>
      <c r="F160" s="8" t="s">
        <v>231</v>
      </c>
      <c r="G160" s="16" t="s">
        <v>232</v>
      </c>
      <c r="H160" s="23">
        <v>1534</v>
      </c>
      <c r="I160" s="23">
        <v>1604</v>
      </c>
      <c r="J160" s="23">
        <v>901</v>
      </c>
      <c r="K160" s="23">
        <v>-705</v>
      </c>
      <c r="L160" s="16">
        <v>0</v>
      </c>
      <c r="U160" s="23">
        <v>1604</v>
      </c>
      <c r="V160" s="23">
        <v>901</v>
      </c>
      <c r="W160">
        <v>2</v>
      </c>
      <c r="X160">
        <v>0</v>
      </c>
      <c r="AL160">
        <v>-705</v>
      </c>
      <c r="AM160">
        <v>-411</v>
      </c>
      <c r="AN160">
        <v>0</v>
      </c>
      <c r="AO160">
        <v>-294</v>
      </c>
      <c r="AP160">
        <v>1</v>
      </c>
      <c r="AQ160">
        <v>1</v>
      </c>
      <c r="AR160">
        <v>1</v>
      </c>
      <c r="AS160">
        <v>411</v>
      </c>
      <c r="AT160">
        <v>0</v>
      </c>
      <c r="AU160">
        <v>245</v>
      </c>
      <c r="AV160">
        <v>0</v>
      </c>
      <c r="AW160">
        <v>0</v>
      </c>
      <c r="AX160">
        <v>-49</v>
      </c>
      <c r="AY160">
        <v>1</v>
      </c>
      <c r="AZ160" s="8" t="s">
        <v>240</v>
      </c>
      <c r="BA160" s="8" t="s">
        <v>241</v>
      </c>
      <c r="BB160" s="8" t="s">
        <v>242</v>
      </c>
      <c r="BC160" s="8" t="s">
        <v>236</v>
      </c>
    </row>
    <row r="161" spans="1:55">
      <c r="A161" t="s">
        <v>181</v>
      </c>
      <c r="B161" s="2">
        <v>42192.958333333336</v>
      </c>
      <c r="C161" s="1">
        <v>42192</v>
      </c>
      <c r="D161">
        <v>16</v>
      </c>
      <c r="E161" s="2">
        <v>42192.666666666664</v>
      </c>
      <c r="F161" s="8" t="s">
        <v>231</v>
      </c>
      <c r="G161" s="16" t="s">
        <v>232</v>
      </c>
      <c r="H161" s="23">
        <v>1524</v>
      </c>
      <c r="I161" s="23">
        <v>1605</v>
      </c>
      <c r="J161" s="23">
        <v>901</v>
      </c>
      <c r="K161" s="23">
        <v>-705</v>
      </c>
      <c r="L161" s="16">
        <v>0</v>
      </c>
      <c r="U161" s="23">
        <v>1605</v>
      </c>
      <c r="V161" s="23">
        <v>901</v>
      </c>
      <c r="W161">
        <v>1</v>
      </c>
      <c r="X161">
        <v>0</v>
      </c>
      <c r="AL161">
        <v>-705</v>
      </c>
      <c r="AM161">
        <v>-449</v>
      </c>
      <c r="AN161">
        <v>0</v>
      </c>
      <c r="AO161">
        <v>-256</v>
      </c>
      <c r="AP161">
        <v>1</v>
      </c>
      <c r="AQ161">
        <v>1</v>
      </c>
      <c r="AR161">
        <v>1</v>
      </c>
      <c r="AS161">
        <v>449</v>
      </c>
      <c r="AT161">
        <v>0</v>
      </c>
      <c r="AU161">
        <v>217</v>
      </c>
      <c r="AV161">
        <v>0</v>
      </c>
      <c r="AW161">
        <v>0</v>
      </c>
      <c r="AX161">
        <v>-39</v>
      </c>
      <c r="AY161">
        <v>1</v>
      </c>
      <c r="AZ161" s="8" t="s">
        <v>240</v>
      </c>
      <c r="BA161" s="8" t="s">
        <v>241</v>
      </c>
      <c r="BB161" s="8" t="s">
        <v>242</v>
      </c>
      <c r="BC161" s="8" t="s">
        <v>236</v>
      </c>
    </row>
    <row r="162" spans="1:55">
      <c r="A162" t="s">
        <v>181</v>
      </c>
      <c r="B162" s="2">
        <v>42193</v>
      </c>
      <c r="C162" s="1">
        <v>42192</v>
      </c>
      <c r="D162">
        <v>17</v>
      </c>
      <c r="E162" s="2">
        <v>42192.708333333336</v>
      </c>
      <c r="F162" s="8" t="s">
        <v>231</v>
      </c>
      <c r="G162" s="16" t="s">
        <v>232</v>
      </c>
      <c r="H162" s="23">
        <v>1512</v>
      </c>
      <c r="I162" s="23">
        <v>1747</v>
      </c>
      <c r="J162" s="23">
        <v>1040</v>
      </c>
      <c r="K162" s="23">
        <v>-708</v>
      </c>
      <c r="L162" s="16">
        <v>0</v>
      </c>
      <c r="U162" s="23">
        <v>1747</v>
      </c>
      <c r="V162" s="23">
        <v>1040</v>
      </c>
      <c r="W162">
        <v>1</v>
      </c>
      <c r="X162">
        <v>0</v>
      </c>
      <c r="AL162">
        <v>-708</v>
      </c>
      <c r="AM162">
        <v>-460</v>
      </c>
      <c r="AN162">
        <v>0</v>
      </c>
      <c r="AO162">
        <v>-248</v>
      </c>
      <c r="AP162">
        <v>1</v>
      </c>
      <c r="AQ162">
        <v>1</v>
      </c>
      <c r="AR162">
        <v>1</v>
      </c>
      <c r="AS162">
        <v>460</v>
      </c>
      <c r="AT162">
        <v>0</v>
      </c>
      <c r="AU162">
        <v>208</v>
      </c>
      <c r="AV162">
        <v>0</v>
      </c>
      <c r="AW162">
        <v>0</v>
      </c>
      <c r="AX162">
        <v>-40</v>
      </c>
      <c r="AY162">
        <v>1</v>
      </c>
      <c r="AZ162" s="8" t="s">
        <v>240</v>
      </c>
      <c r="BA162" s="8" t="s">
        <v>241</v>
      </c>
      <c r="BB162" s="8" t="s">
        <v>242</v>
      </c>
      <c r="BC162" s="8" t="s">
        <v>236</v>
      </c>
    </row>
    <row r="163" spans="1:55">
      <c r="A163" t="s">
        <v>181</v>
      </c>
      <c r="B163" s="2">
        <v>42193.041666666664</v>
      </c>
      <c r="C163" s="1">
        <v>42192</v>
      </c>
      <c r="D163">
        <v>18</v>
      </c>
      <c r="E163" s="2">
        <v>42192.75</v>
      </c>
      <c r="F163" s="8" t="s">
        <v>231</v>
      </c>
      <c r="G163" s="16" t="s">
        <v>232</v>
      </c>
      <c r="H163" s="23">
        <v>1501</v>
      </c>
      <c r="I163" s="23">
        <v>1761</v>
      </c>
      <c r="J163" s="23">
        <v>1061</v>
      </c>
      <c r="K163" s="23">
        <v>-701</v>
      </c>
      <c r="L163" s="16">
        <v>0</v>
      </c>
      <c r="U163" s="23">
        <v>1761</v>
      </c>
      <c r="V163" s="23">
        <v>1061</v>
      </c>
      <c r="W163">
        <v>1</v>
      </c>
      <c r="X163">
        <v>0</v>
      </c>
      <c r="AL163">
        <v>-701</v>
      </c>
      <c r="AM163">
        <v>-458</v>
      </c>
      <c r="AN163">
        <v>0</v>
      </c>
      <c r="AO163">
        <v>-243</v>
      </c>
      <c r="AP163">
        <v>1</v>
      </c>
      <c r="AQ163">
        <v>1</v>
      </c>
      <c r="AR163">
        <v>1</v>
      </c>
      <c r="AS163">
        <v>458</v>
      </c>
      <c r="AT163">
        <v>0</v>
      </c>
      <c r="AU163">
        <v>226</v>
      </c>
      <c r="AV163">
        <v>0</v>
      </c>
      <c r="AW163">
        <v>0</v>
      </c>
      <c r="AX163">
        <v>-17</v>
      </c>
      <c r="AY163">
        <v>1</v>
      </c>
      <c r="AZ163" s="8" t="s">
        <v>240</v>
      </c>
      <c r="BA163" s="8" t="s">
        <v>241</v>
      </c>
      <c r="BB163" s="8" t="s">
        <v>242</v>
      </c>
      <c r="BC163" s="8" t="s">
        <v>236</v>
      </c>
    </row>
    <row r="164" spans="1:55">
      <c r="A164" t="s">
        <v>181</v>
      </c>
      <c r="B164" s="2">
        <v>42193.083333333336</v>
      </c>
      <c r="C164" s="1">
        <v>42192</v>
      </c>
      <c r="D164">
        <v>19</v>
      </c>
      <c r="E164" s="2">
        <v>42192.791666666664</v>
      </c>
      <c r="F164" s="8" t="s">
        <v>231</v>
      </c>
      <c r="G164" s="16" t="s">
        <v>232</v>
      </c>
      <c r="H164" s="23">
        <v>1440</v>
      </c>
      <c r="I164" s="23">
        <v>1542</v>
      </c>
      <c r="J164" s="23">
        <v>839</v>
      </c>
      <c r="K164" s="23">
        <v>-703</v>
      </c>
      <c r="L164" s="16">
        <v>0</v>
      </c>
      <c r="U164" s="23">
        <v>1542</v>
      </c>
      <c r="V164" s="23">
        <v>839</v>
      </c>
      <c r="W164">
        <v>0</v>
      </c>
      <c r="X164">
        <v>0</v>
      </c>
      <c r="AL164">
        <v>-703</v>
      </c>
      <c r="AM164">
        <v>-448</v>
      </c>
      <c r="AN164">
        <v>0</v>
      </c>
      <c r="AO164">
        <v>-255</v>
      </c>
      <c r="AP164">
        <v>1</v>
      </c>
      <c r="AQ164">
        <v>1</v>
      </c>
      <c r="AR164">
        <v>1</v>
      </c>
      <c r="AS164">
        <v>448</v>
      </c>
      <c r="AT164">
        <v>0</v>
      </c>
      <c r="AU164">
        <v>195</v>
      </c>
      <c r="AV164">
        <v>0</v>
      </c>
      <c r="AW164">
        <v>0</v>
      </c>
      <c r="AX164">
        <v>-60</v>
      </c>
      <c r="AY164">
        <v>1</v>
      </c>
      <c r="AZ164" s="8" t="s">
        <v>240</v>
      </c>
      <c r="BA164" s="8" t="s">
        <v>241</v>
      </c>
      <c r="BB164" s="8" t="s">
        <v>242</v>
      </c>
      <c r="BC164" s="8" t="s">
        <v>236</v>
      </c>
    </row>
    <row r="165" spans="1:55">
      <c r="A165" t="s">
        <v>181</v>
      </c>
      <c r="B165" s="2">
        <v>42193.125</v>
      </c>
      <c r="C165" s="1">
        <v>42192</v>
      </c>
      <c r="D165">
        <v>20</v>
      </c>
      <c r="E165" s="2">
        <v>42192.833333333336</v>
      </c>
      <c r="F165" s="8" t="s">
        <v>231</v>
      </c>
      <c r="G165" s="16" t="s">
        <v>232</v>
      </c>
      <c r="H165" s="23">
        <v>1468</v>
      </c>
      <c r="I165" s="23">
        <v>1500</v>
      </c>
      <c r="J165" s="23">
        <v>846</v>
      </c>
      <c r="K165" s="23">
        <v>-655</v>
      </c>
      <c r="L165" s="16">
        <v>0</v>
      </c>
      <c r="U165" s="23">
        <v>1500</v>
      </c>
      <c r="V165" s="23">
        <v>846</v>
      </c>
      <c r="W165">
        <v>1</v>
      </c>
      <c r="X165">
        <v>0</v>
      </c>
      <c r="AL165">
        <v>-655</v>
      </c>
      <c r="AM165">
        <v>-482</v>
      </c>
      <c r="AN165">
        <v>0</v>
      </c>
      <c r="AO165">
        <v>-173</v>
      </c>
      <c r="AP165">
        <v>1</v>
      </c>
      <c r="AQ165">
        <v>1</v>
      </c>
      <c r="AR165">
        <v>1</v>
      </c>
      <c r="AS165">
        <v>482</v>
      </c>
      <c r="AT165">
        <v>0</v>
      </c>
      <c r="AU165">
        <v>140</v>
      </c>
      <c r="AV165">
        <v>0</v>
      </c>
      <c r="AW165">
        <v>0</v>
      </c>
      <c r="AX165">
        <v>-33</v>
      </c>
      <c r="AY165">
        <v>1</v>
      </c>
      <c r="AZ165" s="8" t="s">
        <v>240</v>
      </c>
      <c r="BA165" s="8" t="s">
        <v>241</v>
      </c>
      <c r="BB165" s="8" t="s">
        <v>242</v>
      </c>
      <c r="BC165" s="8" t="s">
        <v>236</v>
      </c>
    </row>
    <row r="166" spans="1:55">
      <c r="A166" t="s">
        <v>181</v>
      </c>
      <c r="B166" s="2">
        <v>42193.166666666664</v>
      </c>
      <c r="C166" s="1">
        <v>42192</v>
      </c>
      <c r="D166">
        <v>21</v>
      </c>
      <c r="E166" s="2">
        <v>42192.875</v>
      </c>
      <c r="F166" s="8" t="s">
        <v>231</v>
      </c>
      <c r="G166" s="16" t="s">
        <v>232</v>
      </c>
      <c r="H166" s="23">
        <v>1427</v>
      </c>
      <c r="I166" s="23">
        <v>1416</v>
      </c>
      <c r="J166" s="23">
        <v>752</v>
      </c>
      <c r="K166" s="23">
        <v>-665</v>
      </c>
      <c r="L166" s="16">
        <v>0</v>
      </c>
      <c r="U166" s="23">
        <v>1416</v>
      </c>
      <c r="V166" s="23">
        <v>752</v>
      </c>
      <c r="W166">
        <v>1</v>
      </c>
      <c r="X166">
        <v>0</v>
      </c>
      <c r="AL166">
        <v>-665</v>
      </c>
      <c r="AM166">
        <v>-495</v>
      </c>
      <c r="AN166">
        <v>0</v>
      </c>
      <c r="AO166">
        <v>-170</v>
      </c>
      <c r="AP166">
        <v>1</v>
      </c>
      <c r="AQ166">
        <v>1</v>
      </c>
      <c r="AR166">
        <v>1</v>
      </c>
      <c r="AS166">
        <v>495</v>
      </c>
      <c r="AT166">
        <v>0</v>
      </c>
      <c r="AU166">
        <v>194</v>
      </c>
      <c r="AV166">
        <v>0</v>
      </c>
      <c r="AW166">
        <v>0</v>
      </c>
      <c r="AX166">
        <v>24</v>
      </c>
      <c r="AY166">
        <v>1</v>
      </c>
      <c r="AZ166" s="8" t="s">
        <v>240</v>
      </c>
      <c r="BA166" s="8" t="s">
        <v>241</v>
      </c>
      <c r="BB166" s="8" t="s">
        <v>242</v>
      </c>
      <c r="BC166" s="8" t="s">
        <v>236</v>
      </c>
    </row>
    <row r="167" spans="1:55">
      <c r="A167" t="s">
        <v>181</v>
      </c>
      <c r="B167" s="2">
        <v>42193.208333333336</v>
      </c>
      <c r="C167" s="1">
        <v>42192</v>
      </c>
      <c r="D167">
        <v>22</v>
      </c>
      <c r="E167" s="2">
        <v>42192.916666666664</v>
      </c>
      <c r="F167" s="8" t="s">
        <v>231</v>
      </c>
      <c r="G167" s="16" t="s">
        <v>232</v>
      </c>
      <c r="H167" s="23">
        <v>1284</v>
      </c>
      <c r="I167" s="23">
        <v>1170</v>
      </c>
      <c r="J167" s="23">
        <v>506</v>
      </c>
      <c r="K167" s="23">
        <v>-666</v>
      </c>
      <c r="L167" s="16">
        <v>0</v>
      </c>
      <c r="U167" s="23">
        <v>1170</v>
      </c>
      <c r="V167" s="23">
        <v>506</v>
      </c>
      <c r="W167">
        <v>2</v>
      </c>
      <c r="X167">
        <v>0</v>
      </c>
      <c r="AL167">
        <v>-666</v>
      </c>
      <c r="AM167">
        <v>-380</v>
      </c>
      <c r="AN167">
        <v>0</v>
      </c>
      <c r="AO167">
        <v>-286</v>
      </c>
      <c r="AP167">
        <v>1</v>
      </c>
      <c r="AQ167">
        <v>1</v>
      </c>
      <c r="AR167">
        <v>1</v>
      </c>
      <c r="AS167">
        <v>380</v>
      </c>
      <c r="AT167">
        <v>0</v>
      </c>
      <c r="AU167">
        <v>292</v>
      </c>
      <c r="AV167">
        <v>0</v>
      </c>
      <c r="AW167">
        <v>0</v>
      </c>
      <c r="AX167">
        <v>6</v>
      </c>
      <c r="AY167">
        <v>0</v>
      </c>
      <c r="AZ167" s="8" t="s">
        <v>240</v>
      </c>
      <c r="BA167" s="8" t="s">
        <v>241</v>
      </c>
      <c r="BB167" s="8" t="s">
        <v>242</v>
      </c>
      <c r="BC167" s="8" t="s">
        <v>236</v>
      </c>
    </row>
    <row r="168" spans="1:55">
      <c r="A168" t="s">
        <v>181</v>
      </c>
      <c r="B168" s="2">
        <v>42193.25</v>
      </c>
      <c r="C168" s="1">
        <v>42192</v>
      </c>
      <c r="D168">
        <v>23</v>
      </c>
      <c r="E168" s="2">
        <v>42192.958333333336</v>
      </c>
      <c r="F168" s="8" t="s">
        <v>231</v>
      </c>
      <c r="G168" s="16" t="s">
        <v>232</v>
      </c>
      <c r="H168" s="23">
        <v>1173</v>
      </c>
      <c r="I168" s="23">
        <v>999</v>
      </c>
      <c r="J168" s="23">
        <v>420</v>
      </c>
      <c r="K168" s="23">
        <v>-580</v>
      </c>
      <c r="L168" s="16">
        <v>0</v>
      </c>
      <c r="U168" s="23">
        <v>999</v>
      </c>
      <c r="V168" s="23">
        <v>420</v>
      </c>
      <c r="W168">
        <v>1</v>
      </c>
      <c r="X168">
        <v>0</v>
      </c>
      <c r="AL168">
        <v>-580</v>
      </c>
      <c r="AM168">
        <v>-295</v>
      </c>
      <c r="AN168">
        <v>0</v>
      </c>
      <c r="AO168">
        <v>-285</v>
      </c>
      <c r="AP168">
        <v>1</v>
      </c>
      <c r="AQ168">
        <v>1</v>
      </c>
      <c r="AR168">
        <v>1</v>
      </c>
      <c r="AS168">
        <v>295</v>
      </c>
      <c r="AT168">
        <v>0</v>
      </c>
      <c r="AU168">
        <v>304</v>
      </c>
      <c r="AV168">
        <v>0</v>
      </c>
      <c r="AW168">
        <v>0</v>
      </c>
      <c r="AX168">
        <v>19</v>
      </c>
      <c r="AY168">
        <v>1</v>
      </c>
      <c r="AZ168" s="8" t="s">
        <v>240</v>
      </c>
      <c r="BA168" s="8" t="s">
        <v>241</v>
      </c>
      <c r="BB168" s="8" t="s">
        <v>242</v>
      </c>
      <c r="BC168" s="8" t="s">
        <v>236</v>
      </c>
    </row>
    <row r="169" spans="1:55">
      <c r="A169" t="s">
        <v>181</v>
      </c>
      <c r="B169" s="2">
        <v>42193.291666666664</v>
      </c>
      <c r="C169" s="1">
        <v>42192</v>
      </c>
      <c r="D169">
        <v>24</v>
      </c>
      <c r="E169" s="2">
        <v>42193</v>
      </c>
      <c r="F169" s="8" t="s">
        <v>231</v>
      </c>
      <c r="G169" s="16" t="s">
        <v>232</v>
      </c>
      <c r="H169" s="23">
        <v>1074</v>
      </c>
      <c r="I169" s="23">
        <v>913</v>
      </c>
      <c r="J169" s="23">
        <v>400</v>
      </c>
      <c r="K169" s="23">
        <v>-514</v>
      </c>
      <c r="L169" s="16">
        <v>0</v>
      </c>
      <c r="U169" s="23">
        <v>913</v>
      </c>
      <c r="V169" s="23">
        <v>400</v>
      </c>
      <c r="W169">
        <v>1</v>
      </c>
      <c r="X169">
        <v>0</v>
      </c>
      <c r="AL169">
        <v>-514</v>
      </c>
      <c r="AM169">
        <v>-219</v>
      </c>
      <c r="AN169">
        <v>0</v>
      </c>
      <c r="AO169">
        <v>-295</v>
      </c>
      <c r="AP169">
        <v>1</v>
      </c>
      <c r="AQ169">
        <v>1</v>
      </c>
      <c r="AR169">
        <v>1</v>
      </c>
      <c r="AS169">
        <v>219</v>
      </c>
      <c r="AT169">
        <v>0</v>
      </c>
      <c r="AU169">
        <v>355</v>
      </c>
      <c r="AV169">
        <v>0</v>
      </c>
      <c r="AW169">
        <v>0</v>
      </c>
      <c r="AX169">
        <v>60</v>
      </c>
      <c r="AY169">
        <v>1</v>
      </c>
      <c r="AZ169" s="8" t="s">
        <v>240</v>
      </c>
      <c r="BA169" s="8" t="s">
        <v>241</v>
      </c>
      <c r="BB169" s="8" t="s">
        <v>242</v>
      </c>
      <c r="BC169" s="8" t="s">
        <v>236</v>
      </c>
    </row>
    <row r="170" spans="1:55">
      <c r="A170" t="s">
        <v>181</v>
      </c>
      <c r="B170" s="2">
        <v>42193.333333333336</v>
      </c>
      <c r="C170" s="1">
        <v>42193</v>
      </c>
      <c r="D170">
        <v>1</v>
      </c>
      <c r="E170" s="2">
        <v>42193.041666666664</v>
      </c>
      <c r="F170" s="8" t="s">
        <v>231</v>
      </c>
      <c r="G170" s="16" t="s">
        <v>232</v>
      </c>
      <c r="H170" s="23">
        <v>988</v>
      </c>
      <c r="I170" s="23">
        <v>865</v>
      </c>
      <c r="J170" s="23">
        <v>397</v>
      </c>
      <c r="K170" s="23">
        <v>-470</v>
      </c>
      <c r="L170" s="16">
        <v>0</v>
      </c>
      <c r="U170" s="23">
        <v>865</v>
      </c>
      <c r="V170" s="23">
        <v>397</v>
      </c>
      <c r="W170">
        <v>2</v>
      </c>
      <c r="X170">
        <v>0</v>
      </c>
      <c r="AL170">
        <v>-470</v>
      </c>
      <c r="AM170">
        <v>-94</v>
      </c>
      <c r="AN170">
        <v>0</v>
      </c>
      <c r="AO170">
        <v>-376</v>
      </c>
      <c r="AP170">
        <v>1</v>
      </c>
      <c r="AQ170">
        <v>1</v>
      </c>
      <c r="AR170">
        <v>1</v>
      </c>
      <c r="AS170">
        <v>94</v>
      </c>
      <c r="AT170">
        <v>0</v>
      </c>
      <c r="AU170">
        <v>452</v>
      </c>
      <c r="AV170">
        <v>0</v>
      </c>
      <c r="AW170">
        <v>0</v>
      </c>
      <c r="AX170">
        <v>76</v>
      </c>
      <c r="AY170">
        <v>1</v>
      </c>
      <c r="AZ170" s="8" t="s">
        <v>241</v>
      </c>
      <c r="BA170" s="8" t="s">
        <v>242</v>
      </c>
      <c r="BB170" s="8" t="s">
        <v>243</v>
      </c>
      <c r="BC170" s="8" t="s">
        <v>236</v>
      </c>
    </row>
    <row r="171" spans="1:55">
      <c r="A171" t="s">
        <v>181</v>
      </c>
      <c r="B171" s="2">
        <v>42193.375</v>
      </c>
      <c r="C171" s="1">
        <v>42193</v>
      </c>
      <c r="D171">
        <v>2</v>
      </c>
      <c r="E171" s="2">
        <v>42193.083333333336</v>
      </c>
      <c r="F171" s="8" t="s">
        <v>231</v>
      </c>
      <c r="G171" s="16" t="s">
        <v>232</v>
      </c>
      <c r="H171" s="23">
        <v>958</v>
      </c>
      <c r="I171" s="23">
        <v>835</v>
      </c>
      <c r="J171" s="23">
        <v>399</v>
      </c>
      <c r="K171" s="23">
        <v>-437</v>
      </c>
      <c r="L171" s="16">
        <v>0</v>
      </c>
      <c r="U171" s="23">
        <v>835</v>
      </c>
      <c r="V171" s="23">
        <v>399</v>
      </c>
      <c r="W171">
        <v>1</v>
      </c>
      <c r="X171">
        <v>0</v>
      </c>
      <c r="AL171">
        <v>-437</v>
      </c>
      <c r="AM171">
        <v>10</v>
      </c>
      <c r="AN171">
        <v>0</v>
      </c>
      <c r="AO171">
        <v>-447</v>
      </c>
      <c r="AP171">
        <v>1</v>
      </c>
      <c r="AQ171">
        <v>1</v>
      </c>
      <c r="AR171">
        <v>1</v>
      </c>
      <c r="AS171">
        <v>-10</v>
      </c>
      <c r="AT171">
        <v>0</v>
      </c>
      <c r="AU171">
        <v>432</v>
      </c>
      <c r="AV171">
        <v>0</v>
      </c>
      <c r="AW171">
        <v>0</v>
      </c>
      <c r="AX171">
        <v>-15</v>
      </c>
      <c r="AY171">
        <v>1</v>
      </c>
      <c r="AZ171" s="8" t="s">
        <v>241</v>
      </c>
      <c r="BA171" s="8" t="s">
        <v>242</v>
      </c>
      <c r="BB171" s="8" t="s">
        <v>243</v>
      </c>
      <c r="BC171" s="8" t="s">
        <v>236</v>
      </c>
    </row>
    <row r="172" spans="1:55">
      <c r="A172" t="s">
        <v>181</v>
      </c>
      <c r="B172" s="2">
        <v>42193.416666666664</v>
      </c>
      <c r="C172" s="1">
        <v>42193</v>
      </c>
      <c r="D172">
        <v>3</v>
      </c>
      <c r="E172" s="2">
        <v>42193.125</v>
      </c>
      <c r="F172" s="8" t="s">
        <v>231</v>
      </c>
      <c r="G172" s="16" t="s">
        <v>232</v>
      </c>
      <c r="H172" s="23">
        <v>932</v>
      </c>
      <c r="I172" s="23">
        <v>818</v>
      </c>
      <c r="J172" s="23">
        <v>409</v>
      </c>
      <c r="K172" s="23">
        <v>-410</v>
      </c>
      <c r="L172" s="16">
        <v>0</v>
      </c>
      <c r="U172" s="23">
        <v>818</v>
      </c>
      <c r="V172" s="23">
        <v>409</v>
      </c>
      <c r="W172">
        <v>1</v>
      </c>
      <c r="X172">
        <v>0</v>
      </c>
      <c r="AL172">
        <v>-410</v>
      </c>
      <c r="AM172">
        <v>23</v>
      </c>
      <c r="AN172">
        <v>0</v>
      </c>
      <c r="AO172">
        <v>-433</v>
      </c>
      <c r="AP172">
        <v>1</v>
      </c>
      <c r="AQ172">
        <v>1</v>
      </c>
      <c r="AR172">
        <v>1</v>
      </c>
      <c r="AS172">
        <v>-23</v>
      </c>
      <c r="AT172">
        <v>0</v>
      </c>
      <c r="AU172">
        <v>417</v>
      </c>
      <c r="AV172">
        <v>0</v>
      </c>
      <c r="AW172">
        <v>0</v>
      </c>
      <c r="AX172">
        <v>-16</v>
      </c>
      <c r="AY172">
        <v>1</v>
      </c>
      <c r="AZ172" s="8" t="s">
        <v>241</v>
      </c>
      <c r="BA172" s="8" t="s">
        <v>242</v>
      </c>
      <c r="BB172" s="8" t="s">
        <v>243</v>
      </c>
      <c r="BC172" s="8" t="s">
        <v>236</v>
      </c>
    </row>
    <row r="173" spans="1:55">
      <c r="A173" t="s">
        <v>181</v>
      </c>
      <c r="B173" s="2">
        <v>42193.458333333336</v>
      </c>
      <c r="C173" s="1">
        <v>42193</v>
      </c>
      <c r="D173">
        <v>4</v>
      </c>
      <c r="E173" s="2">
        <v>42193.166666666664</v>
      </c>
      <c r="F173" s="8" t="s">
        <v>231</v>
      </c>
      <c r="G173" s="16" t="s">
        <v>232</v>
      </c>
      <c r="H173" s="23">
        <v>939</v>
      </c>
      <c r="I173" s="23">
        <v>821</v>
      </c>
      <c r="J173" s="23">
        <v>416</v>
      </c>
      <c r="K173" s="23">
        <v>-407</v>
      </c>
      <c r="L173" s="16">
        <v>0</v>
      </c>
      <c r="U173" s="23">
        <v>821</v>
      </c>
      <c r="V173" s="23">
        <v>416</v>
      </c>
      <c r="W173">
        <v>2</v>
      </c>
      <c r="X173">
        <v>0</v>
      </c>
      <c r="AL173">
        <v>-407</v>
      </c>
      <c r="AM173">
        <v>12</v>
      </c>
      <c r="AN173">
        <v>0</v>
      </c>
      <c r="AO173">
        <v>-419</v>
      </c>
      <c r="AP173">
        <v>1</v>
      </c>
      <c r="AQ173">
        <v>1</v>
      </c>
      <c r="AR173">
        <v>1</v>
      </c>
      <c r="AS173">
        <v>-12</v>
      </c>
      <c r="AT173">
        <v>0</v>
      </c>
      <c r="AU173">
        <v>444</v>
      </c>
      <c r="AV173">
        <v>0</v>
      </c>
      <c r="AW173">
        <v>0</v>
      </c>
      <c r="AX173">
        <v>25</v>
      </c>
      <c r="AY173">
        <v>1</v>
      </c>
      <c r="AZ173" s="8" t="s">
        <v>241</v>
      </c>
      <c r="BA173" s="8" t="s">
        <v>242</v>
      </c>
      <c r="BB173" s="8" t="s">
        <v>243</v>
      </c>
      <c r="BC173" s="8" t="s">
        <v>236</v>
      </c>
    </row>
    <row r="174" spans="1:55">
      <c r="A174" t="s">
        <v>181</v>
      </c>
      <c r="B174" s="2">
        <v>42193.5</v>
      </c>
      <c r="C174" s="1">
        <v>42193</v>
      </c>
      <c r="D174">
        <v>5</v>
      </c>
      <c r="E174" s="2">
        <v>42193.208333333336</v>
      </c>
      <c r="F174" s="8" t="s">
        <v>231</v>
      </c>
      <c r="G174" s="16" t="s">
        <v>232</v>
      </c>
      <c r="H174" s="23">
        <v>963</v>
      </c>
      <c r="I174" s="23">
        <v>852</v>
      </c>
      <c r="J174" s="23">
        <v>415</v>
      </c>
      <c r="K174" s="23">
        <v>-438</v>
      </c>
      <c r="L174" s="16">
        <v>0</v>
      </c>
      <c r="U174" s="23">
        <v>852</v>
      </c>
      <c r="V174" s="23">
        <v>415</v>
      </c>
      <c r="W174">
        <v>1</v>
      </c>
      <c r="X174">
        <v>0</v>
      </c>
      <c r="AL174">
        <v>-438</v>
      </c>
      <c r="AM174">
        <v>23</v>
      </c>
      <c r="AN174">
        <v>0</v>
      </c>
      <c r="AO174">
        <v>-461</v>
      </c>
      <c r="AP174">
        <v>1</v>
      </c>
      <c r="AQ174">
        <v>1</v>
      </c>
      <c r="AR174">
        <v>1</v>
      </c>
      <c r="AS174">
        <v>-23</v>
      </c>
      <c r="AT174">
        <v>0</v>
      </c>
      <c r="AU174">
        <v>462</v>
      </c>
      <c r="AV174">
        <v>0</v>
      </c>
      <c r="AW174">
        <v>0</v>
      </c>
      <c r="AX174">
        <v>1</v>
      </c>
      <c r="AY174">
        <v>0</v>
      </c>
      <c r="AZ174" s="8" t="s">
        <v>241</v>
      </c>
      <c r="BA174" s="8" t="s">
        <v>242</v>
      </c>
      <c r="BB174" s="8" t="s">
        <v>243</v>
      </c>
      <c r="BC174" s="8" t="s">
        <v>236</v>
      </c>
    </row>
    <row r="175" spans="1:55">
      <c r="A175" t="s">
        <v>181</v>
      </c>
      <c r="B175" s="2">
        <v>42193.541666666664</v>
      </c>
      <c r="C175" s="1">
        <v>42193</v>
      </c>
      <c r="D175">
        <v>6</v>
      </c>
      <c r="E175" s="2">
        <v>42193.25</v>
      </c>
      <c r="F175" s="8" t="s">
        <v>231</v>
      </c>
      <c r="G175" s="16" t="s">
        <v>232</v>
      </c>
      <c r="H175" s="23">
        <v>987</v>
      </c>
      <c r="I175" s="23">
        <v>878</v>
      </c>
      <c r="J175" s="23">
        <v>427</v>
      </c>
      <c r="K175" s="23">
        <v>-451</v>
      </c>
      <c r="L175" s="16">
        <v>0</v>
      </c>
      <c r="U175" s="23">
        <v>878</v>
      </c>
      <c r="V175" s="23">
        <v>427</v>
      </c>
      <c r="W175">
        <v>0</v>
      </c>
      <c r="X175">
        <v>0</v>
      </c>
      <c r="AL175">
        <v>-451</v>
      </c>
      <c r="AM175">
        <v>17</v>
      </c>
      <c r="AN175">
        <v>0</v>
      </c>
      <c r="AO175">
        <v>-468</v>
      </c>
      <c r="AP175">
        <v>1</v>
      </c>
      <c r="AQ175">
        <v>1</v>
      </c>
      <c r="AR175">
        <v>1</v>
      </c>
      <c r="AS175">
        <v>-17</v>
      </c>
      <c r="AT175">
        <v>0</v>
      </c>
      <c r="AU175">
        <v>481</v>
      </c>
      <c r="AV175">
        <v>0</v>
      </c>
      <c r="AW175">
        <v>0</v>
      </c>
      <c r="AX175">
        <v>13</v>
      </c>
      <c r="AY175">
        <v>1</v>
      </c>
      <c r="AZ175" s="8" t="s">
        <v>241</v>
      </c>
      <c r="BA175" s="8" t="s">
        <v>242</v>
      </c>
      <c r="BB175" s="8" t="s">
        <v>243</v>
      </c>
      <c r="BC175" s="8" t="s">
        <v>236</v>
      </c>
    </row>
    <row r="176" spans="1:55">
      <c r="A176" t="s">
        <v>181</v>
      </c>
      <c r="B176" s="2">
        <v>42193.583333333336</v>
      </c>
      <c r="C176" s="1">
        <v>42193</v>
      </c>
      <c r="D176">
        <v>7</v>
      </c>
      <c r="E176" s="2">
        <v>42193.291666666664</v>
      </c>
      <c r="F176" s="8" t="s">
        <v>231</v>
      </c>
      <c r="G176" s="16" t="s">
        <v>232</v>
      </c>
      <c r="H176" s="23">
        <v>1056</v>
      </c>
      <c r="I176" s="23">
        <v>951</v>
      </c>
      <c r="J176" s="23">
        <v>479</v>
      </c>
      <c r="K176" s="23">
        <v>-473</v>
      </c>
      <c r="L176" s="16">
        <v>0</v>
      </c>
      <c r="U176" s="23">
        <v>951</v>
      </c>
      <c r="V176" s="23">
        <v>479</v>
      </c>
      <c r="W176">
        <v>1</v>
      </c>
      <c r="X176">
        <v>0</v>
      </c>
      <c r="AL176">
        <v>-473</v>
      </c>
      <c r="AM176">
        <v>23</v>
      </c>
      <c r="AN176">
        <v>0</v>
      </c>
      <c r="AO176">
        <v>-496</v>
      </c>
      <c r="AP176">
        <v>1</v>
      </c>
      <c r="AQ176">
        <v>1</v>
      </c>
      <c r="AR176">
        <v>1</v>
      </c>
      <c r="AS176">
        <v>-23</v>
      </c>
      <c r="AT176">
        <v>0</v>
      </c>
      <c r="AU176">
        <v>525</v>
      </c>
      <c r="AV176">
        <v>0</v>
      </c>
      <c r="AW176">
        <v>0</v>
      </c>
      <c r="AX176">
        <v>29</v>
      </c>
      <c r="AY176">
        <v>1</v>
      </c>
      <c r="AZ176" s="8" t="s">
        <v>241</v>
      </c>
      <c r="BA176" s="8" t="s">
        <v>242</v>
      </c>
      <c r="BB176" s="8" t="s">
        <v>243</v>
      </c>
      <c r="BC176" s="8" t="s">
        <v>236</v>
      </c>
    </row>
    <row r="177" spans="1:55">
      <c r="A177" t="s">
        <v>181</v>
      </c>
      <c r="B177" s="2">
        <v>42193.625</v>
      </c>
      <c r="C177" s="1">
        <v>42193</v>
      </c>
      <c r="D177">
        <v>8</v>
      </c>
      <c r="E177" s="2">
        <v>42193.333333333336</v>
      </c>
      <c r="F177" s="8" t="s">
        <v>231</v>
      </c>
      <c r="G177" s="16" t="s">
        <v>232</v>
      </c>
      <c r="H177" s="23">
        <v>1094</v>
      </c>
      <c r="I177" s="23">
        <v>1049</v>
      </c>
      <c r="J177" s="23">
        <v>494</v>
      </c>
      <c r="K177" s="23">
        <v>-556</v>
      </c>
      <c r="L177" s="16">
        <v>0</v>
      </c>
      <c r="U177" s="23">
        <v>1049</v>
      </c>
      <c r="V177" s="23">
        <v>494</v>
      </c>
      <c r="W177">
        <v>1</v>
      </c>
      <c r="X177">
        <v>0</v>
      </c>
      <c r="AL177">
        <v>-556</v>
      </c>
      <c r="AM177">
        <v>14</v>
      </c>
      <c r="AN177">
        <v>0</v>
      </c>
      <c r="AO177">
        <v>-570</v>
      </c>
      <c r="AP177">
        <v>1</v>
      </c>
      <c r="AQ177">
        <v>1</v>
      </c>
      <c r="AR177">
        <v>1</v>
      </c>
      <c r="AS177">
        <v>-14</v>
      </c>
      <c r="AT177">
        <v>0</v>
      </c>
      <c r="AU177">
        <v>559</v>
      </c>
      <c r="AV177">
        <v>0</v>
      </c>
      <c r="AW177">
        <v>0</v>
      </c>
      <c r="AX177">
        <v>-11</v>
      </c>
      <c r="AY177">
        <v>1</v>
      </c>
      <c r="AZ177" s="8" t="s">
        <v>241</v>
      </c>
      <c r="BA177" s="8" t="s">
        <v>242</v>
      </c>
      <c r="BB177" s="8" t="s">
        <v>243</v>
      </c>
      <c r="BC177" s="8" t="s">
        <v>236</v>
      </c>
    </row>
    <row r="178" spans="1:55">
      <c r="A178" t="s">
        <v>181</v>
      </c>
      <c r="B178" s="2">
        <v>42193.666666666664</v>
      </c>
      <c r="C178" s="1">
        <v>42193</v>
      </c>
      <c r="D178">
        <v>9</v>
      </c>
      <c r="E178" s="2">
        <v>42193.375</v>
      </c>
      <c r="F178" s="8" t="s">
        <v>231</v>
      </c>
      <c r="G178" s="16" t="s">
        <v>232</v>
      </c>
      <c r="H178" s="23">
        <v>1166</v>
      </c>
      <c r="I178" s="23">
        <v>1126</v>
      </c>
      <c r="J178" s="23">
        <v>548</v>
      </c>
      <c r="K178" s="23">
        <v>-579</v>
      </c>
      <c r="L178" s="16">
        <v>0</v>
      </c>
      <c r="U178" s="23">
        <v>1126</v>
      </c>
      <c r="V178" s="23">
        <v>548</v>
      </c>
      <c r="W178">
        <v>1</v>
      </c>
      <c r="X178">
        <v>0</v>
      </c>
      <c r="AL178">
        <v>-579</v>
      </c>
      <c r="AM178">
        <v>-52</v>
      </c>
      <c r="AN178">
        <v>0</v>
      </c>
      <c r="AO178">
        <v>-527</v>
      </c>
      <c r="AP178">
        <v>1</v>
      </c>
      <c r="AQ178">
        <v>1</v>
      </c>
      <c r="AR178">
        <v>1</v>
      </c>
      <c r="AS178">
        <v>52</v>
      </c>
      <c r="AT178">
        <v>0</v>
      </c>
      <c r="AU178">
        <v>463</v>
      </c>
      <c r="AV178">
        <v>0</v>
      </c>
      <c r="AW178">
        <v>0</v>
      </c>
      <c r="AX178">
        <v>-64</v>
      </c>
      <c r="AY178">
        <v>1</v>
      </c>
      <c r="AZ178" s="8" t="s">
        <v>241</v>
      </c>
      <c r="BA178" s="8" t="s">
        <v>242</v>
      </c>
      <c r="BB178" s="8" t="s">
        <v>243</v>
      </c>
      <c r="BC178" s="8" t="s">
        <v>236</v>
      </c>
    </row>
    <row r="179" spans="1:55">
      <c r="A179" t="s">
        <v>181</v>
      </c>
      <c r="B179" s="2">
        <v>42193.708333333336</v>
      </c>
      <c r="C179" s="1">
        <v>42193</v>
      </c>
      <c r="D179">
        <v>10</v>
      </c>
      <c r="E179" s="2">
        <v>42193.416666666664</v>
      </c>
      <c r="F179" s="8" t="s">
        <v>231</v>
      </c>
      <c r="G179" s="16" t="s">
        <v>232</v>
      </c>
      <c r="H179" s="23">
        <v>1229</v>
      </c>
      <c r="I179" s="23">
        <v>1217</v>
      </c>
      <c r="J179" s="23">
        <v>597</v>
      </c>
      <c r="K179" s="23">
        <v>-621</v>
      </c>
      <c r="L179" s="16">
        <v>0</v>
      </c>
      <c r="U179" s="23">
        <v>1217</v>
      </c>
      <c r="V179" s="23">
        <v>597</v>
      </c>
      <c r="W179">
        <v>1</v>
      </c>
      <c r="X179">
        <v>0</v>
      </c>
      <c r="AL179">
        <v>-621</v>
      </c>
      <c r="AM179">
        <v>-218</v>
      </c>
      <c r="AN179">
        <v>0</v>
      </c>
      <c r="AO179">
        <v>-403</v>
      </c>
      <c r="AP179">
        <v>1</v>
      </c>
      <c r="AQ179">
        <v>1</v>
      </c>
      <c r="AR179">
        <v>1</v>
      </c>
      <c r="AS179">
        <v>218</v>
      </c>
      <c r="AT179">
        <v>0</v>
      </c>
      <c r="AU179">
        <v>313</v>
      </c>
      <c r="AV179">
        <v>0</v>
      </c>
      <c r="AW179">
        <v>0</v>
      </c>
      <c r="AX179">
        <v>-90</v>
      </c>
      <c r="AY179">
        <v>1</v>
      </c>
      <c r="AZ179" s="8" t="s">
        <v>241</v>
      </c>
      <c r="BA179" s="8" t="s">
        <v>242</v>
      </c>
      <c r="BB179" s="8" t="s">
        <v>243</v>
      </c>
      <c r="BC179" s="8" t="s">
        <v>236</v>
      </c>
    </row>
    <row r="180" spans="1:55">
      <c r="A180" t="s">
        <v>181</v>
      </c>
      <c r="B180" s="2">
        <v>42193.75</v>
      </c>
      <c r="C180" s="1">
        <v>42193</v>
      </c>
      <c r="D180">
        <v>11</v>
      </c>
      <c r="E180" s="2">
        <v>42193.458333333336</v>
      </c>
      <c r="F180" s="8" t="s">
        <v>231</v>
      </c>
      <c r="G180" s="16" t="s">
        <v>232</v>
      </c>
      <c r="H180" s="23">
        <v>1291</v>
      </c>
      <c r="I180" s="23">
        <v>1293</v>
      </c>
      <c r="J180" s="23">
        <v>651</v>
      </c>
      <c r="K180" s="23">
        <v>-643</v>
      </c>
      <c r="L180" s="16">
        <v>0</v>
      </c>
      <c r="U180" s="23">
        <v>1293</v>
      </c>
      <c r="V180" s="23">
        <v>651</v>
      </c>
      <c r="W180">
        <v>1</v>
      </c>
      <c r="X180">
        <v>0</v>
      </c>
      <c r="AL180">
        <v>-643</v>
      </c>
      <c r="AM180">
        <v>-329</v>
      </c>
      <c r="AN180">
        <v>0</v>
      </c>
      <c r="AO180">
        <v>-314</v>
      </c>
      <c r="AP180">
        <v>1</v>
      </c>
      <c r="AQ180">
        <v>1</v>
      </c>
      <c r="AR180">
        <v>1</v>
      </c>
      <c r="AS180">
        <v>329</v>
      </c>
      <c r="AT180">
        <v>0</v>
      </c>
      <c r="AU180">
        <v>306</v>
      </c>
      <c r="AV180">
        <v>0</v>
      </c>
      <c r="AW180">
        <v>0</v>
      </c>
      <c r="AX180">
        <v>-8</v>
      </c>
      <c r="AY180">
        <v>0</v>
      </c>
      <c r="AZ180" s="8" t="s">
        <v>241</v>
      </c>
      <c r="BA180" s="8" t="s">
        <v>242</v>
      </c>
      <c r="BB180" s="8" t="s">
        <v>243</v>
      </c>
      <c r="BC180" s="8" t="s">
        <v>236</v>
      </c>
    </row>
    <row r="181" spans="1:55">
      <c r="A181" t="s">
        <v>181</v>
      </c>
      <c r="B181" s="2">
        <v>42193.791666666664</v>
      </c>
      <c r="C181" s="1">
        <v>42193</v>
      </c>
      <c r="D181">
        <v>12</v>
      </c>
      <c r="E181" s="2">
        <v>42193.5</v>
      </c>
      <c r="F181" s="8" t="s">
        <v>231</v>
      </c>
      <c r="G181" s="16" t="s">
        <v>232</v>
      </c>
      <c r="H181" s="23">
        <v>1377</v>
      </c>
      <c r="I181" s="23">
        <v>1341</v>
      </c>
      <c r="J181" s="23">
        <v>681</v>
      </c>
      <c r="K181" s="23">
        <v>-661</v>
      </c>
      <c r="L181" s="16">
        <v>0</v>
      </c>
      <c r="U181" s="23">
        <v>1341</v>
      </c>
      <c r="V181" s="23">
        <v>681</v>
      </c>
      <c r="W181">
        <v>1</v>
      </c>
      <c r="X181">
        <v>0</v>
      </c>
      <c r="AL181">
        <v>-661</v>
      </c>
      <c r="AM181">
        <v>-390</v>
      </c>
      <c r="AN181">
        <v>0</v>
      </c>
      <c r="AO181">
        <v>-271</v>
      </c>
      <c r="AP181">
        <v>1</v>
      </c>
      <c r="AQ181">
        <v>1</v>
      </c>
      <c r="AR181">
        <v>1</v>
      </c>
      <c r="AS181">
        <v>390</v>
      </c>
      <c r="AT181">
        <v>0</v>
      </c>
      <c r="AU181">
        <v>239</v>
      </c>
      <c r="AV181">
        <v>0</v>
      </c>
      <c r="AW181">
        <v>0</v>
      </c>
      <c r="AX181">
        <v>-32</v>
      </c>
      <c r="AY181">
        <v>1</v>
      </c>
      <c r="AZ181" s="8" t="s">
        <v>241</v>
      </c>
      <c r="BA181" s="8" t="s">
        <v>242</v>
      </c>
      <c r="BB181" s="8" t="s">
        <v>243</v>
      </c>
      <c r="BC181" s="8" t="s">
        <v>236</v>
      </c>
    </row>
    <row r="182" spans="1:55">
      <c r="A182" t="s">
        <v>181</v>
      </c>
      <c r="B182" s="2">
        <v>42193.833333333336</v>
      </c>
      <c r="C182" s="1">
        <v>42193</v>
      </c>
      <c r="D182">
        <v>13</v>
      </c>
      <c r="E182" s="2">
        <v>42193.541666666664</v>
      </c>
      <c r="F182" s="8" t="s">
        <v>231</v>
      </c>
      <c r="G182" s="16" t="s">
        <v>232</v>
      </c>
      <c r="H182" s="23">
        <v>1427</v>
      </c>
      <c r="I182" s="23">
        <v>1423</v>
      </c>
      <c r="J182" s="23">
        <v>769</v>
      </c>
      <c r="K182" s="23">
        <v>-655</v>
      </c>
      <c r="L182" s="16">
        <v>0</v>
      </c>
      <c r="U182" s="23">
        <v>1423</v>
      </c>
      <c r="V182" s="23">
        <v>769</v>
      </c>
      <c r="W182">
        <v>1</v>
      </c>
      <c r="X182">
        <v>0</v>
      </c>
      <c r="AL182">
        <v>-655</v>
      </c>
      <c r="AM182">
        <v>-429</v>
      </c>
      <c r="AN182">
        <v>0</v>
      </c>
      <c r="AO182">
        <v>-226</v>
      </c>
      <c r="AP182">
        <v>1</v>
      </c>
      <c r="AQ182">
        <v>1</v>
      </c>
      <c r="AR182">
        <v>1</v>
      </c>
      <c r="AS182">
        <v>429</v>
      </c>
      <c r="AT182">
        <v>0</v>
      </c>
      <c r="AU182">
        <v>200</v>
      </c>
      <c r="AV182">
        <v>0</v>
      </c>
      <c r="AW182">
        <v>0</v>
      </c>
      <c r="AX182">
        <v>-26</v>
      </c>
      <c r="AY182">
        <v>1</v>
      </c>
      <c r="AZ182" s="8" t="s">
        <v>241</v>
      </c>
      <c r="BA182" s="8" t="s">
        <v>242</v>
      </c>
      <c r="BB182" s="8" t="s">
        <v>243</v>
      </c>
      <c r="BC182" s="8" t="s">
        <v>236</v>
      </c>
    </row>
    <row r="183" spans="1:55">
      <c r="A183" t="s">
        <v>181</v>
      </c>
      <c r="B183" s="2">
        <v>42193.875</v>
      </c>
      <c r="C183" s="1">
        <v>42193</v>
      </c>
      <c r="D183">
        <v>14</v>
      </c>
      <c r="E183" s="2">
        <v>42193.583333333336</v>
      </c>
      <c r="F183" s="8" t="s">
        <v>231</v>
      </c>
      <c r="G183" s="16" t="s">
        <v>232</v>
      </c>
      <c r="H183" s="23">
        <v>1499</v>
      </c>
      <c r="I183" s="23">
        <v>1493</v>
      </c>
      <c r="J183" s="23">
        <v>821</v>
      </c>
      <c r="K183" s="23">
        <v>-674</v>
      </c>
      <c r="L183" s="16">
        <v>0</v>
      </c>
      <c r="U183" s="23">
        <v>1493</v>
      </c>
      <c r="V183" s="23">
        <v>821</v>
      </c>
      <c r="W183">
        <v>2</v>
      </c>
      <c r="X183">
        <v>0</v>
      </c>
      <c r="AL183">
        <v>-674</v>
      </c>
      <c r="AM183">
        <v>-469</v>
      </c>
      <c r="AN183">
        <v>0</v>
      </c>
      <c r="AO183">
        <v>-205</v>
      </c>
      <c r="AP183">
        <v>1</v>
      </c>
      <c r="AQ183">
        <v>1</v>
      </c>
      <c r="AR183">
        <v>1</v>
      </c>
      <c r="AS183">
        <v>469</v>
      </c>
      <c r="AT183">
        <v>0</v>
      </c>
      <c r="AU183">
        <v>212</v>
      </c>
      <c r="AV183">
        <v>0</v>
      </c>
      <c r="AW183">
        <v>0</v>
      </c>
      <c r="AX183">
        <v>7</v>
      </c>
      <c r="AY183">
        <v>0</v>
      </c>
      <c r="AZ183" s="8" t="s">
        <v>241</v>
      </c>
      <c r="BA183" s="8" t="s">
        <v>242</v>
      </c>
      <c r="BB183" s="8" t="s">
        <v>243</v>
      </c>
      <c r="BC183" s="8" t="s">
        <v>236</v>
      </c>
    </row>
    <row r="184" spans="1:55">
      <c r="A184" t="s">
        <v>181</v>
      </c>
      <c r="B184" s="2">
        <v>42193.916666666664</v>
      </c>
      <c r="C184" s="1">
        <v>42193</v>
      </c>
      <c r="D184">
        <v>15</v>
      </c>
      <c r="E184" s="2">
        <v>42193.625</v>
      </c>
      <c r="F184" s="8" t="s">
        <v>231</v>
      </c>
      <c r="G184" s="16" t="s">
        <v>232</v>
      </c>
      <c r="H184" s="23">
        <v>1522</v>
      </c>
      <c r="I184" s="23">
        <v>1484</v>
      </c>
      <c r="J184" s="23">
        <v>787</v>
      </c>
      <c r="K184" s="23">
        <v>-698</v>
      </c>
      <c r="L184" s="16">
        <v>0</v>
      </c>
      <c r="U184" s="23">
        <v>1484</v>
      </c>
      <c r="V184" s="23">
        <v>787</v>
      </c>
      <c r="W184">
        <v>1</v>
      </c>
      <c r="X184">
        <v>0</v>
      </c>
      <c r="AL184">
        <v>-698</v>
      </c>
      <c r="AM184">
        <v>-450</v>
      </c>
      <c r="AN184">
        <v>0</v>
      </c>
      <c r="AO184">
        <v>-248</v>
      </c>
      <c r="AP184">
        <v>1</v>
      </c>
      <c r="AQ184">
        <v>1</v>
      </c>
      <c r="AR184">
        <v>1</v>
      </c>
      <c r="AS184">
        <v>450</v>
      </c>
      <c r="AT184">
        <v>0</v>
      </c>
      <c r="AU184">
        <v>222</v>
      </c>
      <c r="AV184">
        <v>0</v>
      </c>
      <c r="AW184">
        <v>0</v>
      </c>
      <c r="AX184">
        <v>-26</v>
      </c>
      <c r="AY184">
        <v>1</v>
      </c>
      <c r="AZ184" s="8" t="s">
        <v>241</v>
      </c>
      <c r="BA184" s="8" t="s">
        <v>242</v>
      </c>
      <c r="BB184" s="8" t="s">
        <v>243</v>
      </c>
      <c r="BC184" s="8" t="s">
        <v>236</v>
      </c>
    </row>
    <row r="185" spans="1:55">
      <c r="A185" t="s">
        <v>181</v>
      </c>
      <c r="B185" s="2">
        <v>42193.958333333336</v>
      </c>
      <c r="C185" s="1">
        <v>42193</v>
      </c>
      <c r="D185">
        <v>16</v>
      </c>
      <c r="E185" s="2">
        <v>42193.666666666664</v>
      </c>
      <c r="F185" s="8" t="s">
        <v>231</v>
      </c>
      <c r="G185" s="16" t="s">
        <v>232</v>
      </c>
      <c r="H185" s="23">
        <v>1532</v>
      </c>
      <c r="I185" s="23">
        <v>1423</v>
      </c>
      <c r="J185" s="23">
        <v>752</v>
      </c>
      <c r="K185" s="23">
        <v>-672</v>
      </c>
      <c r="L185" s="16">
        <v>0</v>
      </c>
      <c r="U185" s="23">
        <v>1423</v>
      </c>
      <c r="V185" s="23">
        <v>752</v>
      </c>
      <c r="W185">
        <v>1</v>
      </c>
      <c r="X185">
        <v>0</v>
      </c>
      <c r="AL185">
        <v>-672</v>
      </c>
      <c r="AM185">
        <v>-449</v>
      </c>
      <c r="AN185">
        <v>0</v>
      </c>
      <c r="AO185">
        <v>-223</v>
      </c>
      <c r="AP185">
        <v>1</v>
      </c>
      <c r="AQ185">
        <v>1</v>
      </c>
      <c r="AR185">
        <v>1</v>
      </c>
      <c r="AS185">
        <v>449</v>
      </c>
      <c r="AT185">
        <v>0</v>
      </c>
      <c r="AU185">
        <v>194</v>
      </c>
      <c r="AV185">
        <v>0</v>
      </c>
      <c r="AW185">
        <v>0</v>
      </c>
      <c r="AX185">
        <v>-29</v>
      </c>
      <c r="AY185">
        <v>1</v>
      </c>
      <c r="AZ185" s="8" t="s">
        <v>241</v>
      </c>
      <c r="BA185" s="8" t="s">
        <v>242</v>
      </c>
      <c r="BB185" s="8" t="s">
        <v>243</v>
      </c>
      <c r="BC185" s="8" t="s">
        <v>236</v>
      </c>
    </row>
    <row r="186" spans="1:55">
      <c r="A186" t="s">
        <v>181</v>
      </c>
      <c r="B186" s="2">
        <v>42194</v>
      </c>
      <c r="C186" s="1">
        <v>42193</v>
      </c>
      <c r="D186">
        <v>17</v>
      </c>
      <c r="E186" s="2">
        <v>42193.708333333336</v>
      </c>
      <c r="F186" s="8" t="s">
        <v>231</v>
      </c>
      <c r="G186" s="16" t="s">
        <v>232</v>
      </c>
      <c r="H186" s="23">
        <v>1507</v>
      </c>
      <c r="I186" s="23">
        <v>1376</v>
      </c>
      <c r="J186" s="23">
        <v>698</v>
      </c>
      <c r="K186" s="23">
        <v>-678</v>
      </c>
      <c r="L186" s="16">
        <v>0</v>
      </c>
      <c r="U186" s="23">
        <v>1376</v>
      </c>
      <c r="V186" s="23">
        <v>698</v>
      </c>
      <c r="W186">
        <v>0</v>
      </c>
      <c r="X186">
        <v>0</v>
      </c>
      <c r="AL186">
        <v>-678</v>
      </c>
      <c r="AM186">
        <v>-461</v>
      </c>
      <c r="AN186">
        <v>0</v>
      </c>
      <c r="AO186">
        <v>-217</v>
      </c>
      <c r="AP186">
        <v>1</v>
      </c>
      <c r="AQ186">
        <v>1</v>
      </c>
      <c r="AR186">
        <v>1</v>
      </c>
      <c r="AS186">
        <v>461</v>
      </c>
      <c r="AT186">
        <v>0</v>
      </c>
      <c r="AU186">
        <v>217</v>
      </c>
      <c r="AV186">
        <v>0</v>
      </c>
      <c r="AW186">
        <v>0</v>
      </c>
      <c r="AX186">
        <v>0</v>
      </c>
      <c r="AY186">
        <v>0</v>
      </c>
      <c r="AZ186" s="8" t="s">
        <v>241</v>
      </c>
      <c r="BA186" s="8" t="s">
        <v>242</v>
      </c>
      <c r="BB186" s="8" t="s">
        <v>243</v>
      </c>
      <c r="BC186" s="8" t="s">
        <v>236</v>
      </c>
    </row>
    <row r="187" spans="1:55">
      <c r="A187" t="s">
        <v>181</v>
      </c>
      <c r="B187" s="2">
        <v>42194.041666666664</v>
      </c>
      <c r="C187" s="1">
        <v>42193</v>
      </c>
      <c r="D187">
        <v>18</v>
      </c>
      <c r="E187" s="2">
        <v>42193.75</v>
      </c>
      <c r="F187" s="8" t="s">
        <v>231</v>
      </c>
      <c r="G187" s="16" t="s">
        <v>232</v>
      </c>
      <c r="H187" s="23">
        <v>1464</v>
      </c>
      <c r="I187" s="23">
        <v>1344</v>
      </c>
      <c r="J187" s="23">
        <v>672</v>
      </c>
      <c r="K187" s="23">
        <v>-673</v>
      </c>
      <c r="L187" s="16">
        <v>0</v>
      </c>
      <c r="U187" s="23">
        <v>1344</v>
      </c>
      <c r="V187" s="23">
        <v>672</v>
      </c>
      <c r="W187">
        <v>1</v>
      </c>
      <c r="X187">
        <v>0</v>
      </c>
      <c r="AL187">
        <v>-673</v>
      </c>
      <c r="AM187">
        <v>-451</v>
      </c>
      <c r="AN187">
        <v>0</v>
      </c>
      <c r="AO187">
        <v>-222</v>
      </c>
      <c r="AP187">
        <v>1</v>
      </c>
      <c r="AQ187">
        <v>1</v>
      </c>
      <c r="AR187">
        <v>1</v>
      </c>
      <c r="AS187">
        <v>451</v>
      </c>
      <c r="AT187">
        <v>0</v>
      </c>
      <c r="AU187">
        <v>230</v>
      </c>
      <c r="AV187">
        <v>0</v>
      </c>
      <c r="AW187">
        <v>0</v>
      </c>
      <c r="AX187">
        <v>8</v>
      </c>
      <c r="AY187">
        <v>0</v>
      </c>
      <c r="AZ187" s="8" t="s">
        <v>241</v>
      </c>
      <c r="BA187" s="8" t="s">
        <v>242</v>
      </c>
      <c r="BB187" s="8" t="s">
        <v>243</v>
      </c>
      <c r="BC187" s="8" t="s">
        <v>236</v>
      </c>
    </row>
    <row r="188" spans="1:55">
      <c r="A188" t="s">
        <v>181</v>
      </c>
      <c r="B188" s="2">
        <v>42194.083333333336</v>
      </c>
      <c r="C188" s="1">
        <v>42193</v>
      </c>
      <c r="D188">
        <v>19</v>
      </c>
      <c r="E188" s="2">
        <v>42193.791666666664</v>
      </c>
      <c r="F188" s="8" t="s">
        <v>231</v>
      </c>
      <c r="G188" s="16" t="s">
        <v>232</v>
      </c>
      <c r="H188" s="23">
        <v>1390</v>
      </c>
      <c r="I188" s="23">
        <v>1306</v>
      </c>
      <c r="J188" s="23">
        <v>633</v>
      </c>
      <c r="K188" s="23">
        <v>-673</v>
      </c>
      <c r="L188" s="16">
        <v>0</v>
      </c>
      <c r="U188" s="23">
        <v>1306</v>
      </c>
      <c r="V188" s="23">
        <v>633</v>
      </c>
      <c r="W188">
        <v>0</v>
      </c>
      <c r="X188">
        <v>0</v>
      </c>
      <c r="AL188">
        <v>-673</v>
      </c>
      <c r="AM188">
        <v>-421</v>
      </c>
      <c r="AN188">
        <v>0</v>
      </c>
      <c r="AO188">
        <v>-252</v>
      </c>
      <c r="AP188">
        <v>1</v>
      </c>
      <c r="AQ188">
        <v>1</v>
      </c>
      <c r="AR188">
        <v>1</v>
      </c>
      <c r="AS188">
        <v>421</v>
      </c>
      <c r="AT188">
        <v>0</v>
      </c>
      <c r="AU188">
        <v>268</v>
      </c>
      <c r="AV188">
        <v>0</v>
      </c>
      <c r="AW188">
        <v>0</v>
      </c>
      <c r="AX188">
        <v>16</v>
      </c>
      <c r="AY188">
        <v>1</v>
      </c>
      <c r="AZ188" s="8" t="s">
        <v>241</v>
      </c>
      <c r="BA188" s="8" t="s">
        <v>242</v>
      </c>
      <c r="BB188" s="8" t="s">
        <v>243</v>
      </c>
      <c r="BC188" s="8" t="s">
        <v>236</v>
      </c>
    </row>
    <row r="189" spans="1:55">
      <c r="A189" t="s">
        <v>181</v>
      </c>
      <c r="B189" s="2">
        <v>42194.125</v>
      </c>
      <c r="C189" s="1">
        <v>42193</v>
      </c>
      <c r="D189">
        <v>20</v>
      </c>
      <c r="E189" s="2">
        <v>42193.833333333336</v>
      </c>
      <c r="F189" s="8" t="s">
        <v>231</v>
      </c>
      <c r="G189" s="16" t="s">
        <v>232</v>
      </c>
      <c r="H189" s="23">
        <v>1428</v>
      </c>
      <c r="I189" s="23">
        <v>1294</v>
      </c>
      <c r="J189" s="23">
        <v>607</v>
      </c>
      <c r="K189" s="23">
        <v>-690</v>
      </c>
      <c r="L189" s="16">
        <v>0</v>
      </c>
      <c r="U189" s="23">
        <v>1294</v>
      </c>
      <c r="V189" s="23">
        <v>607</v>
      </c>
      <c r="W189">
        <v>3</v>
      </c>
      <c r="X189">
        <v>0</v>
      </c>
      <c r="AL189">
        <v>-690</v>
      </c>
      <c r="AM189">
        <v>-416</v>
      </c>
      <c r="AN189">
        <v>0</v>
      </c>
      <c r="AO189">
        <v>-274</v>
      </c>
      <c r="AP189">
        <v>1</v>
      </c>
      <c r="AQ189">
        <v>1</v>
      </c>
      <c r="AR189">
        <v>1</v>
      </c>
      <c r="AS189">
        <v>416</v>
      </c>
      <c r="AT189">
        <v>0</v>
      </c>
      <c r="AU189">
        <v>217</v>
      </c>
      <c r="AV189">
        <v>0</v>
      </c>
      <c r="AW189">
        <v>0</v>
      </c>
      <c r="AX189">
        <v>-57</v>
      </c>
      <c r="AY189">
        <v>1</v>
      </c>
      <c r="AZ189" s="8" t="s">
        <v>241</v>
      </c>
      <c r="BA189" s="8" t="s">
        <v>242</v>
      </c>
      <c r="BB189" s="8" t="s">
        <v>243</v>
      </c>
      <c r="BC189" s="8" t="s">
        <v>236</v>
      </c>
    </row>
    <row r="190" spans="1:55">
      <c r="A190" t="s">
        <v>181</v>
      </c>
      <c r="B190" s="2">
        <v>42194.166666666664</v>
      </c>
      <c r="C190" s="1">
        <v>42193</v>
      </c>
      <c r="D190">
        <v>21</v>
      </c>
      <c r="E190" s="2">
        <v>42193.875</v>
      </c>
      <c r="F190" s="8" t="s">
        <v>231</v>
      </c>
      <c r="G190" s="16" t="s">
        <v>232</v>
      </c>
      <c r="H190" s="23">
        <v>1404</v>
      </c>
      <c r="I190" s="23">
        <v>1261</v>
      </c>
      <c r="J190" s="23">
        <v>577</v>
      </c>
      <c r="K190" s="23">
        <v>-685</v>
      </c>
      <c r="L190" s="16">
        <v>0</v>
      </c>
      <c r="U190" s="23">
        <v>1261</v>
      </c>
      <c r="V190" s="23">
        <v>577</v>
      </c>
      <c r="W190">
        <v>1</v>
      </c>
      <c r="X190">
        <v>0</v>
      </c>
      <c r="AL190">
        <v>-685</v>
      </c>
      <c r="AM190">
        <v>-454</v>
      </c>
      <c r="AN190">
        <v>0</v>
      </c>
      <c r="AO190">
        <v>-231</v>
      </c>
      <c r="AP190">
        <v>1</v>
      </c>
      <c r="AQ190">
        <v>1</v>
      </c>
      <c r="AR190">
        <v>1</v>
      </c>
      <c r="AS190">
        <v>454</v>
      </c>
      <c r="AT190">
        <v>0</v>
      </c>
      <c r="AU190">
        <v>255</v>
      </c>
      <c r="AV190">
        <v>0</v>
      </c>
      <c r="AW190">
        <v>0</v>
      </c>
      <c r="AX190">
        <v>24</v>
      </c>
      <c r="AY190">
        <v>1</v>
      </c>
      <c r="AZ190" s="8" t="s">
        <v>241</v>
      </c>
      <c r="BA190" s="8" t="s">
        <v>242</v>
      </c>
      <c r="BB190" s="8" t="s">
        <v>243</v>
      </c>
      <c r="BC190" s="8" t="s">
        <v>236</v>
      </c>
    </row>
    <row r="191" spans="1:55">
      <c r="A191" t="s">
        <v>181</v>
      </c>
      <c r="B191" s="2">
        <v>42194.208333333336</v>
      </c>
      <c r="C191" s="1">
        <v>42193</v>
      </c>
      <c r="D191">
        <v>22</v>
      </c>
      <c r="E191" s="2">
        <v>42193.916666666664</v>
      </c>
      <c r="F191" s="8" t="s">
        <v>231</v>
      </c>
      <c r="G191" s="16" t="s">
        <v>232</v>
      </c>
      <c r="H191" s="23">
        <v>1267</v>
      </c>
      <c r="I191" s="23">
        <v>1141</v>
      </c>
      <c r="J191" s="23">
        <v>460</v>
      </c>
      <c r="K191" s="23">
        <v>-682</v>
      </c>
      <c r="L191" s="16">
        <v>0</v>
      </c>
      <c r="U191" s="23">
        <v>1141</v>
      </c>
      <c r="V191" s="23">
        <v>460</v>
      </c>
      <c r="W191">
        <v>1</v>
      </c>
      <c r="X191">
        <v>0</v>
      </c>
      <c r="AL191">
        <v>-682</v>
      </c>
      <c r="AM191">
        <v>-397</v>
      </c>
      <c r="AN191">
        <v>0</v>
      </c>
      <c r="AO191">
        <v>-285</v>
      </c>
      <c r="AP191">
        <v>1</v>
      </c>
      <c r="AQ191">
        <v>1</v>
      </c>
      <c r="AR191">
        <v>1</v>
      </c>
      <c r="AS191">
        <v>397</v>
      </c>
      <c r="AT191">
        <v>0</v>
      </c>
      <c r="AU191">
        <v>289</v>
      </c>
      <c r="AV191">
        <v>0</v>
      </c>
      <c r="AW191">
        <v>0</v>
      </c>
      <c r="AX191">
        <v>4</v>
      </c>
      <c r="AY191">
        <v>0</v>
      </c>
      <c r="AZ191" s="8" t="s">
        <v>241</v>
      </c>
      <c r="BA191" s="8" t="s">
        <v>242</v>
      </c>
      <c r="BB191" s="8" t="s">
        <v>243</v>
      </c>
      <c r="BC191" s="8" t="s">
        <v>236</v>
      </c>
    </row>
    <row r="192" spans="1:55">
      <c r="A192" t="s">
        <v>181</v>
      </c>
      <c r="B192" s="2">
        <v>42194.25</v>
      </c>
      <c r="C192" s="1">
        <v>42193</v>
      </c>
      <c r="D192">
        <v>23</v>
      </c>
      <c r="E192" s="2">
        <v>42193.958333333336</v>
      </c>
      <c r="F192" s="8" t="s">
        <v>231</v>
      </c>
      <c r="G192" s="16" t="s">
        <v>232</v>
      </c>
      <c r="H192" s="23">
        <v>1158</v>
      </c>
      <c r="I192" s="23">
        <v>1025</v>
      </c>
      <c r="J192" s="23">
        <v>424</v>
      </c>
      <c r="K192" s="23">
        <v>-602</v>
      </c>
      <c r="L192" s="16">
        <v>0</v>
      </c>
      <c r="U192" s="23">
        <v>1025</v>
      </c>
      <c r="V192" s="23">
        <v>424</v>
      </c>
      <c r="W192">
        <v>1</v>
      </c>
      <c r="X192">
        <v>0</v>
      </c>
      <c r="AL192">
        <v>-602</v>
      </c>
      <c r="AM192">
        <v>-314</v>
      </c>
      <c r="AN192">
        <v>0</v>
      </c>
      <c r="AO192">
        <v>-288</v>
      </c>
      <c r="AP192">
        <v>1</v>
      </c>
      <c r="AQ192">
        <v>1</v>
      </c>
      <c r="AR192">
        <v>1</v>
      </c>
      <c r="AS192">
        <v>314</v>
      </c>
      <c r="AT192">
        <v>0</v>
      </c>
      <c r="AU192">
        <v>328</v>
      </c>
      <c r="AV192">
        <v>0</v>
      </c>
      <c r="AW192">
        <v>0</v>
      </c>
      <c r="AX192">
        <v>40</v>
      </c>
      <c r="AY192">
        <v>1</v>
      </c>
      <c r="AZ192" s="8" t="s">
        <v>241</v>
      </c>
      <c r="BA192" s="8" t="s">
        <v>242</v>
      </c>
      <c r="BB192" s="8" t="s">
        <v>243</v>
      </c>
      <c r="BC192" s="8" t="s">
        <v>236</v>
      </c>
    </row>
    <row r="193" spans="1:55">
      <c r="A193" t="s">
        <v>181</v>
      </c>
      <c r="B193" s="2">
        <v>42194.291666666664</v>
      </c>
      <c r="C193" s="1">
        <v>42193</v>
      </c>
      <c r="D193">
        <v>24</v>
      </c>
      <c r="E193" s="2">
        <v>42194</v>
      </c>
      <c r="F193" s="8" t="s">
        <v>231</v>
      </c>
      <c r="G193" s="16" t="s">
        <v>232</v>
      </c>
      <c r="H193" s="23">
        <v>1079</v>
      </c>
      <c r="I193" s="23">
        <v>940</v>
      </c>
      <c r="J193" s="23">
        <v>403</v>
      </c>
      <c r="K193" s="23">
        <v>-539</v>
      </c>
      <c r="L193" s="16">
        <v>0</v>
      </c>
      <c r="U193" s="23">
        <v>940</v>
      </c>
      <c r="V193" s="23">
        <v>403</v>
      </c>
      <c r="W193">
        <v>2</v>
      </c>
      <c r="X193">
        <v>0</v>
      </c>
      <c r="AL193">
        <v>-539</v>
      </c>
      <c r="AM193">
        <v>-193</v>
      </c>
      <c r="AN193">
        <v>0</v>
      </c>
      <c r="AO193">
        <v>-346</v>
      </c>
      <c r="AP193">
        <v>1</v>
      </c>
      <c r="AQ193">
        <v>1</v>
      </c>
      <c r="AR193">
        <v>1</v>
      </c>
      <c r="AS193">
        <v>193</v>
      </c>
      <c r="AT193">
        <v>0</v>
      </c>
      <c r="AU193">
        <v>345</v>
      </c>
      <c r="AV193">
        <v>0</v>
      </c>
      <c r="AW193">
        <v>0</v>
      </c>
      <c r="AX193">
        <v>-1</v>
      </c>
      <c r="AY193">
        <v>0</v>
      </c>
      <c r="AZ193" s="8" t="s">
        <v>241</v>
      </c>
      <c r="BA193" s="8" t="s">
        <v>242</v>
      </c>
      <c r="BB193" s="8" t="s">
        <v>243</v>
      </c>
      <c r="BC193" s="8" t="s">
        <v>236</v>
      </c>
    </row>
    <row r="194" spans="1:55">
      <c r="A194" t="s">
        <v>181</v>
      </c>
      <c r="B194" s="2">
        <v>42194.333333333336</v>
      </c>
      <c r="C194" s="1">
        <v>42194</v>
      </c>
      <c r="D194">
        <v>1</v>
      </c>
      <c r="E194" s="2">
        <v>42194.041666666664</v>
      </c>
      <c r="F194" s="8" t="s">
        <v>231</v>
      </c>
      <c r="G194" s="16" t="s">
        <v>232</v>
      </c>
      <c r="H194" s="23">
        <v>982</v>
      </c>
      <c r="I194" s="23">
        <v>877</v>
      </c>
      <c r="J194" s="23">
        <v>426</v>
      </c>
      <c r="K194" s="23">
        <v>-452</v>
      </c>
      <c r="L194" s="16">
        <v>0</v>
      </c>
      <c r="U194" s="23">
        <v>877</v>
      </c>
      <c r="V194" s="23">
        <v>426</v>
      </c>
      <c r="W194">
        <v>1</v>
      </c>
      <c r="X194">
        <v>0</v>
      </c>
      <c r="AL194">
        <v>-452</v>
      </c>
      <c r="AM194">
        <v>-128</v>
      </c>
      <c r="AN194">
        <v>0</v>
      </c>
      <c r="AO194">
        <v>-324</v>
      </c>
      <c r="AP194">
        <v>1</v>
      </c>
      <c r="AQ194">
        <v>1</v>
      </c>
      <c r="AR194">
        <v>1</v>
      </c>
      <c r="AS194">
        <v>128</v>
      </c>
      <c r="AT194">
        <v>0</v>
      </c>
      <c r="AU194">
        <v>378</v>
      </c>
      <c r="AV194">
        <v>0</v>
      </c>
      <c r="AW194">
        <v>0</v>
      </c>
      <c r="AX194">
        <v>54</v>
      </c>
      <c r="AY194">
        <v>1</v>
      </c>
      <c r="AZ194" s="8" t="s">
        <v>242</v>
      </c>
      <c r="BA194" s="8" t="s">
        <v>243</v>
      </c>
      <c r="BB194" s="8" t="s">
        <v>244</v>
      </c>
      <c r="BC194" s="8" t="s">
        <v>236</v>
      </c>
    </row>
    <row r="195" spans="1:55">
      <c r="A195" t="s">
        <v>181</v>
      </c>
      <c r="B195" s="2">
        <v>42194.375</v>
      </c>
      <c r="C195" s="1">
        <v>42194</v>
      </c>
      <c r="D195">
        <v>2</v>
      </c>
      <c r="E195" s="2">
        <v>42194.083333333336</v>
      </c>
      <c r="F195" s="8" t="s">
        <v>231</v>
      </c>
      <c r="G195" s="16" t="s">
        <v>232</v>
      </c>
      <c r="H195" s="23">
        <v>947</v>
      </c>
      <c r="I195" s="23">
        <v>849</v>
      </c>
      <c r="J195" s="23">
        <v>440</v>
      </c>
      <c r="K195" s="23">
        <v>-410</v>
      </c>
      <c r="L195" s="16">
        <v>0</v>
      </c>
      <c r="U195" s="23">
        <v>849</v>
      </c>
      <c r="V195" s="23">
        <v>440</v>
      </c>
      <c r="W195">
        <v>1</v>
      </c>
      <c r="X195">
        <v>0</v>
      </c>
      <c r="AL195">
        <v>-410</v>
      </c>
      <c r="AM195">
        <v>-24</v>
      </c>
      <c r="AN195">
        <v>0</v>
      </c>
      <c r="AO195">
        <v>-386</v>
      </c>
      <c r="AP195">
        <v>1</v>
      </c>
      <c r="AQ195">
        <v>1</v>
      </c>
      <c r="AR195">
        <v>1</v>
      </c>
      <c r="AS195">
        <v>24</v>
      </c>
      <c r="AT195">
        <v>0</v>
      </c>
      <c r="AU195">
        <v>378</v>
      </c>
      <c r="AV195">
        <v>0</v>
      </c>
      <c r="AW195">
        <v>0</v>
      </c>
      <c r="AX195">
        <v>-8</v>
      </c>
      <c r="AY195">
        <v>0</v>
      </c>
      <c r="AZ195" s="8" t="s">
        <v>242</v>
      </c>
      <c r="BA195" s="8" t="s">
        <v>243</v>
      </c>
      <c r="BB195" s="8" t="s">
        <v>244</v>
      </c>
      <c r="BC195" s="8" t="s">
        <v>236</v>
      </c>
    </row>
    <row r="196" spans="1:55">
      <c r="A196" t="s">
        <v>181</v>
      </c>
      <c r="B196" s="2">
        <v>42194.416666666664</v>
      </c>
      <c r="C196" s="1">
        <v>42194</v>
      </c>
      <c r="D196">
        <v>3</v>
      </c>
      <c r="E196" s="2">
        <v>42194.125</v>
      </c>
      <c r="F196" s="8" t="s">
        <v>231</v>
      </c>
      <c r="G196" s="16" t="s">
        <v>232</v>
      </c>
      <c r="H196" s="23">
        <v>923</v>
      </c>
      <c r="I196" s="23">
        <v>832</v>
      </c>
      <c r="J196" s="23">
        <v>425</v>
      </c>
      <c r="K196" s="23">
        <v>-408</v>
      </c>
      <c r="L196" s="16">
        <v>0</v>
      </c>
      <c r="U196" s="23">
        <v>832</v>
      </c>
      <c r="V196" s="23">
        <v>425</v>
      </c>
      <c r="W196">
        <v>1</v>
      </c>
      <c r="X196">
        <v>0</v>
      </c>
      <c r="AL196">
        <v>-408</v>
      </c>
      <c r="AM196">
        <v>-22</v>
      </c>
      <c r="AN196">
        <v>0</v>
      </c>
      <c r="AO196">
        <v>-386</v>
      </c>
      <c r="AP196">
        <v>1</v>
      </c>
      <c r="AQ196">
        <v>1</v>
      </c>
      <c r="AR196">
        <v>1</v>
      </c>
      <c r="AS196">
        <v>22</v>
      </c>
      <c r="AT196">
        <v>0</v>
      </c>
      <c r="AU196">
        <v>398</v>
      </c>
      <c r="AV196">
        <v>0</v>
      </c>
      <c r="AW196">
        <v>0</v>
      </c>
      <c r="AX196">
        <v>12</v>
      </c>
      <c r="AY196">
        <v>1</v>
      </c>
      <c r="AZ196" s="8" t="s">
        <v>242</v>
      </c>
      <c r="BA196" s="8" t="s">
        <v>243</v>
      </c>
      <c r="BB196" s="8" t="s">
        <v>244</v>
      </c>
      <c r="BC196" s="8" t="s">
        <v>236</v>
      </c>
    </row>
    <row r="197" spans="1:55">
      <c r="A197" t="s">
        <v>181</v>
      </c>
      <c r="B197" s="2">
        <v>42194.458333333336</v>
      </c>
      <c r="C197" s="1">
        <v>42194</v>
      </c>
      <c r="D197">
        <v>4</v>
      </c>
      <c r="E197" s="2">
        <v>42194.166666666664</v>
      </c>
      <c r="F197" s="8" t="s">
        <v>231</v>
      </c>
      <c r="G197" s="16" t="s">
        <v>232</v>
      </c>
      <c r="H197" s="23">
        <v>927</v>
      </c>
      <c r="I197" s="23">
        <v>832</v>
      </c>
      <c r="J197" s="23">
        <v>420</v>
      </c>
      <c r="K197" s="23">
        <v>-413</v>
      </c>
      <c r="L197" s="16">
        <v>0</v>
      </c>
      <c r="U197" s="23">
        <v>832</v>
      </c>
      <c r="V197" s="23">
        <v>420</v>
      </c>
      <c r="W197">
        <v>1</v>
      </c>
      <c r="X197">
        <v>0</v>
      </c>
      <c r="AL197">
        <v>-413</v>
      </c>
      <c r="AM197">
        <v>-16</v>
      </c>
      <c r="AN197">
        <v>0</v>
      </c>
      <c r="AO197">
        <v>-397</v>
      </c>
      <c r="AP197">
        <v>1</v>
      </c>
      <c r="AQ197">
        <v>1</v>
      </c>
      <c r="AR197">
        <v>1</v>
      </c>
      <c r="AS197">
        <v>16</v>
      </c>
      <c r="AT197">
        <v>0</v>
      </c>
      <c r="AU197">
        <v>405</v>
      </c>
      <c r="AV197">
        <v>0</v>
      </c>
      <c r="AW197">
        <v>0</v>
      </c>
      <c r="AX197">
        <v>8</v>
      </c>
      <c r="AY197">
        <v>0</v>
      </c>
      <c r="AZ197" s="8" t="s">
        <v>242</v>
      </c>
      <c r="BA197" s="8" t="s">
        <v>243</v>
      </c>
      <c r="BB197" s="8" t="s">
        <v>244</v>
      </c>
      <c r="BC197" s="8" t="s">
        <v>236</v>
      </c>
    </row>
    <row r="198" spans="1:55">
      <c r="A198" t="s">
        <v>181</v>
      </c>
      <c r="B198" s="2">
        <v>42194.5</v>
      </c>
      <c r="C198" s="1">
        <v>42194</v>
      </c>
      <c r="D198">
        <v>5</v>
      </c>
      <c r="E198" s="2">
        <v>42194.208333333336</v>
      </c>
      <c r="F198" s="8" t="s">
        <v>231</v>
      </c>
      <c r="G198" s="16" t="s">
        <v>232</v>
      </c>
      <c r="H198" s="23">
        <v>950</v>
      </c>
      <c r="I198" s="23">
        <v>861</v>
      </c>
      <c r="J198" s="23">
        <v>423</v>
      </c>
      <c r="K198" s="23">
        <v>-439</v>
      </c>
      <c r="L198" s="16">
        <v>0</v>
      </c>
      <c r="U198" s="23">
        <v>861</v>
      </c>
      <c r="V198" s="23">
        <v>423</v>
      </c>
      <c r="W198">
        <v>1</v>
      </c>
      <c r="X198">
        <v>0</v>
      </c>
      <c r="AL198">
        <v>-439</v>
      </c>
      <c r="AM198">
        <v>-9</v>
      </c>
      <c r="AN198">
        <v>0</v>
      </c>
      <c r="AO198">
        <v>-430</v>
      </c>
      <c r="AP198">
        <v>1</v>
      </c>
      <c r="AQ198">
        <v>1</v>
      </c>
      <c r="AR198">
        <v>1</v>
      </c>
      <c r="AS198">
        <v>9</v>
      </c>
      <c r="AT198">
        <v>0</v>
      </c>
      <c r="AU198">
        <v>442</v>
      </c>
      <c r="AV198">
        <v>0</v>
      </c>
      <c r="AW198">
        <v>0</v>
      </c>
      <c r="AX198">
        <v>12</v>
      </c>
      <c r="AY198">
        <v>1</v>
      </c>
      <c r="AZ198" s="8" t="s">
        <v>242</v>
      </c>
      <c r="BA198" s="8" t="s">
        <v>243</v>
      </c>
      <c r="BB198" s="8" t="s">
        <v>244</v>
      </c>
      <c r="BC198" s="8" t="s">
        <v>236</v>
      </c>
    </row>
    <row r="199" spans="1:55">
      <c r="A199" t="s">
        <v>181</v>
      </c>
      <c r="B199" s="2">
        <v>42194.541666666664</v>
      </c>
      <c r="C199" s="1">
        <v>42194</v>
      </c>
      <c r="D199">
        <v>6</v>
      </c>
      <c r="E199" s="2">
        <v>42194.25</v>
      </c>
      <c r="F199" s="8" t="s">
        <v>231</v>
      </c>
      <c r="G199" s="16" t="s">
        <v>232</v>
      </c>
      <c r="H199" s="23">
        <v>974</v>
      </c>
      <c r="I199" s="23">
        <v>889</v>
      </c>
      <c r="J199" s="23">
        <v>428</v>
      </c>
      <c r="K199" s="23">
        <v>-461</v>
      </c>
      <c r="L199" s="16">
        <v>0</v>
      </c>
      <c r="U199" s="23">
        <v>889</v>
      </c>
      <c r="V199" s="23">
        <v>428</v>
      </c>
      <c r="W199">
        <v>0</v>
      </c>
      <c r="X199">
        <v>0</v>
      </c>
      <c r="AL199">
        <v>-461</v>
      </c>
      <c r="AM199">
        <v>3</v>
      </c>
      <c r="AN199">
        <v>0</v>
      </c>
      <c r="AO199">
        <v>-464</v>
      </c>
      <c r="AP199">
        <v>1</v>
      </c>
      <c r="AQ199">
        <v>1</v>
      </c>
      <c r="AR199">
        <v>1</v>
      </c>
      <c r="AS199">
        <v>-3</v>
      </c>
      <c r="AT199">
        <v>0</v>
      </c>
      <c r="AU199">
        <v>479</v>
      </c>
      <c r="AV199">
        <v>0</v>
      </c>
      <c r="AW199">
        <v>0</v>
      </c>
      <c r="AX199">
        <v>15</v>
      </c>
      <c r="AY199">
        <v>1</v>
      </c>
      <c r="AZ199" s="8" t="s">
        <v>242</v>
      </c>
      <c r="BA199" s="8" t="s">
        <v>243</v>
      </c>
      <c r="BB199" s="8" t="s">
        <v>244</v>
      </c>
      <c r="BC199" s="8" t="s">
        <v>236</v>
      </c>
    </row>
    <row r="200" spans="1:55">
      <c r="A200" t="s">
        <v>181</v>
      </c>
      <c r="B200" s="2">
        <v>42194.583333333336</v>
      </c>
      <c r="C200" s="1">
        <v>42194</v>
      </c>
      <c r="D200">
        <v>7</v>
      </c>
      <c r="E200" s="2">
        <v>42194.291666666664</v>
      </c>
      <c r="F200" s="8" t="s">
        <v>231</v>
      </c>
      <c r="G200" s="16" t="s">
        <v>232</v>
      </c>
      <c r="H200" s="23">
        <v>1026</v>
      </c>
      <c r="I200" s="23">
        <v>946</v>
      </c>
      <c r="J200" s="23">
        <v>431</v>
      </c>
      <c r="K200" s="23">
        <v>-516</v>
      </c>
      <c r="L200" s="16">
        <v>0</v>
      </c>
      <c r="U200" s="23">
        <v>946</v>
      </c>
      <c r="V200" s="23">
        <v>431</v>
      </c>
      <c r="W200">
        <v>1</v>
      </c>
      <c r="X200">
        <v>0</v>
      </c>
      <c r="AL200">
        <v>-516</v>
      </c>
      <c r="AM200">
        <v>-7</v>
      </c>
      <c r="AN200">
        <v>0</v>
      </c>
      <c r="AO200">
        <v>-509</v>
      </c>
      <c r="AP200">
        <v>1</v>
      </c>
      <c r="AQ200">
        <v>1</v>
      </c>
      <c r="AR200">
        <v>1</v>
      </c>
      <c r="AS200">
        <v>7</v>
      </c>
      <c r="AT200">
        <v>0</v>
      </c>
      <c r="AU200">
        <v>519</v>
      </c>
      <c r="AV200">
        <v>0</v>
      </c>
      <c r="AW200">
        <v>0</v>
      </c>
      <c r="AX200">
        <v>10</v>
      </c>
      <c r="AY200">
        <v>0</v>
      </c>
      <c r="AZ200" s="8" t="s">
        <v>242</v>
      </c>
      <c r="BA200" s="8" t="s">
        <v>243</v>
      </c>
      <c r="BB200" s="8" t="s">
        <v>244</v>
      </c>
      <c r="BC200" s="8" t="s">
        <v>236</v>
      </c>
    </row>
    <row r="201" spans="1:55">
      <c r="A201" t="s">
        <v>181</v>
      </c>
      <c r="B201" s="2">
        <v>42194.625</v>
      </c>
      <c r="C201" s="1">
        <v>42194</v>
      </c>
      <c r="D201">
        <v>8</v>
      </c>
      <c r="E201" s="2">
        <v>42194.333333333336</v>
      </c>
      <c r="F201" s="8" t="s">
        <v>231</v>
      </c>
      <c r="G201" s="16" t="s">
        <v>232</v>
      </c>
      <c r="H201" s="23">
        <v>1077</v>
      </c>
      <c r="I201" s="23">
        <v>1020</v>
      </c>
      <c r="J201" s="23">
        <v>483</v>
      </c>
      <c r="K201" s="23">
        <v>-537</v>
      </c>
      <c r="L201" s="16">
        <v>0</v>
      </c>
      <c r="U201" s="23">
        <v>1020</v>
      </c>
      <c r="V201" s="23">
        <v>483</v>
      </c>
      <c r="W201">
        <v>0</v>
      </c>
      <c r="X201">
        <v>0</v>
      </c>
      <c r="AL201">
        <v>-537</v>
      </c>
      <c r="AM201">
        <v>-15</v>
      </c>
      <c r="AN201">
        <v>0</v>
      </c>
      <c r="AO201">
        <v>-522</v>
      </c>
      <c r="AP201">
        <v>1</v>
      </c>
      <c r="AQ201">
        <v>1</v>
      </c>
      <c r="AR201">
        <v>1</v>
      </c>
      <c r="AS201">
        <v>15</v>
      </c>
      <c r="AT201">
        <v>0</v>
      </c>
      <c r="AU201">
        <v>481</v>
      </c>
      <c r="AV201">
        <v>0</v>
      </c>
      <c r="AW201">
        <v>0</v>
      </c>
      <c r="AX201">
        <v>-41</v>
      </c>
      <c r="AY201">
        <v>1</v>
      </c>
      <c r="AZ201" s="8" t="s">
        <v>242</v>
      </c>
      <c r="BA201" s="8" t="s">
        <v>243</v>
      </c>
      <c r="BB201" s="8" t="s">
        <v>244</v>
      </c>
      <c r="BC201" s="8" t="s">
        <v>236</v>
      </c>
    </row>
    <row r="202" spans="1:55">
      <c r="A202" t="s">
        <v>181</v>
      </c>
      <c r="B202" s="2">
        <v>42194.666666666664</v>
      </c>
      <c r="C202" s="1">
        <v>42194</v>
      </c>
      <c r="D202">
        <v>9</v>
      </c>
      <c r="E202" s="2">
        <v>42194.375</v>
      </c>
      <c r="F202" s="8" t="s">
        <v>231</v>
      </c>
      <c r="G202" s="16" t="s">
        <v>232</v>
      </c>
      <c r="H202" s="23">
        <v>1145</v>
      </c>
      <c r="I202" s="23">
        <v>1100</v>
      </c>
      <c r="J202" s="23">
        <v>547</v>
      </c>
      <c r="K202" s="23">
        <v>-554</v>
      </c>
      <c r="L202" s="16">
        <v>0</v>
      </c>
      <c r="U202" s="23">
        <v>1100</v>
      </c>
      <c r="V202" s="23">
        <v>547</v>
      </c>
      <c r="W202">
        <v>1</v>
      </c>
      <c r="X202">
        <v>0</v>
      </c>
      <c r="AL202">
        <v>-554</v>
      </c>
      <c r="AM202">
        <v>-156</v>
      </c>
      <c r="AN202">
        <v>0</v>
      </c>
      <c r="AO202">
        <v>-398</v>
      </c>
      <c r="AP202">
        <v>1</v>
      </c>
      <c r="AQ202">
        <v>1</v>
      </c>
      <c r="AR202">
        <v>1</v>
      </c>
      <c r="AS202">
        <v>156</v>
      </c>
      <c r="AT202">
        <v>0</v>
      </c>
      <c r="AU202">
        <v>357</v>
      </c>
      <c r="AV202">
        <v>0</v>
      </c>
      <c r="AW202">
        <v>0</v>
      </c>
      <c r="AX202">
        <v>-41</v>
      </c>
      <c r="AY202">
        <v>1</v>
      </c>
      <c r="AZ202" s="8" t="s">
        <v>242</v>
      </c>
      <c r="BA202" s="8" t="s">
        <v>243</v>
      </c>
      <c r="BB202" s="8" t="s">
        <v>244</v>
      </c>
      <c r="BC202" s="8" t="s">
        <v>236</v>
      </c>
    </row>
    <row r="203" spans="1:55">
      <c r="A203" t="s">
        <v>181</v>
      </c>
      <c r="B203" s="2">
        <v>42194.708333333336</v>
      </c>
      <c r="C203" s="1">
        <v>42194</v>
      </c>
      <c r="D203">
        <v>10</v>
      </c>
      <c r="E203" s="2">
        <v>42194.416666666664</v>
      </c>
      <c r="F203" s="8" t="s">
        <v>231</v>
      </c>
      <c r="G203" s="16" t="s">
        <v>232</v>
      </c>
      <c r="H203" s="23">
        <v>1210</v>
      </c>
      <c r="I203" s="23">
        <v>1193</v>
      </c>
      <c r="J203" s="23">
        <v>577</v>
      </c>
      <c r="K203" s="23">
        <v>-617</v>
      </c>
      <c r="L203" s="16">
        <v>0</v>
      </c>
      <c r="U203" s="23">
        <v>1193</v>
      </c>
      <c r="V203" s="23">
        <v>577</v>
      </c>
      <c r="W203">
        <v>1</v>
      </c>
      <c r="X203">
        <v>0</v>
      </c>
      <c r="AL203">
        <v>-617</v>
      </c>
      <c r="AM203">
        <v>-269</v>
      </c>
      <c r="AN203">
        <v>0</v>
      </c>
      <c r="AO203">
        <v>-348</v>
      </c>
      <c r="AP203">
        <v>1</v>
      </c>
      <c r="AQ203">
        <v>1</v>
      </c>
      <c r="AR203">
        <v>1</v>
      </c>
      <c r="AS203">
        <v>269</v>
      </c>
      <c r="AT203">
        <v>0</v>
      </c>
      <c r="AU203">
        <v>291</v>
      </c>
      <c r="AV203">
        <v>0</v>
      </c>
      <c r="AW203">
        <v>0</v>
      </c>
      <c r="AX203">
        <v>-57</v>
      </c>
      <c r="AY203">
        <v>1</v>
      </c>
      <c r="AZ203" s="8" t="s">
        <v>242</v>
      </c>
      <c r="BA203" s="8" t="s">
        <v>243</v>
      </c>
      <c r="BB203" s="8" t="s">
        <v>244</v>
      </c>
      <c r="BC203" s="8" t="s">
        <v>236</v>
      </c>
    </row>
    <row r="204" spans="1:55">
      <c r="A204" t="s">
        <v>181</v>
      </c>
      <c r="B204" s="2">
        <v>42194.75</v>
      </c>
      <c r="C204" s="1">
        <v>42194</v>
      </c>
      <c r="D204">
        <v>11</v>
      </c>
      <c r="E204" s="2">
        <v>42194.458333333336</v>
      </c>
      <c r="F204" s="8" t="s">
        <v>231</v>
      </c>
      <c r="G204" s="16" t="s">
        <v>232</v>
      </c>
      <c r="H204" s="23">
        <v>1276</v>
      </c>
      <c r="I204" s="23">
        <v>1287</v>
      </c>
      <c r="J204" s="23">
        <v>645</v>
      </c>
      <c r="K204" s="23">
        <v>-643</v>
      </c>
      <c r="L204" s="16">
        <v>0</v>
      </c>
      <c r="U204" s="23">
        <v>1287</v>
      </c>
      <c r="V204" s="23">
        <v>645</v>
      </c>
      <c r="W204">
        <v>1</v>
      </c>
      <c r="X204">
        <v>0</v>
      </c>
      <c r="AL204">
        <v>-643</v>
      </c>
      <c r="AM204">
        <v>-378</v>
      </c>
      <c r="AN204">
        <v>0</v>
      </c>
      <c r="AO204">
        <v>-265</v>
      </c>
      <c r="AP204">
        <v>1</v>
      </c>
      <c r="AQ204">
        <v>1</v>
      </c>
      <c r="AR204">
        <v>1</v>
      </c>
      <c r="AS204">
        <v>378</v>
      </c>
      <c r="AT204">
        <v>0</v>
      </c>
      <c r="AU204">
        <v>261</v>
      </c>
      <c r="AV204">
        <v>0</v>
      </c>
      <c r="AW204">
        <v>0</v>
      </c>
      <c r="AX204">
        <v>-4</v>
      </c>
      <c r="AY204">
        <v>0</v>
      </c>
      <c r="AZ204" s="8" t="s">
        <v>242</v>
      </c>
      <c r="BA204" s="8" t="s">
        <v>243</v>
      </c>
      <c r="BB204" s="8" t="s">
        <v>244</v>
      </c>
      <c r="BC204" s="8" t="s">
        <v>236</v>
      </c>
    </row>
    <row r="205" spans="1:55">
      <c r="A205" t="s">
        <v>181</v>
      </c>
      <c r="B205" s="2">
        <v>42194.791666666664</v>
      </c>
      <c r="C205" s="1">
        <v>42194</v>
      </c>
      <c r="D205">
        <v>12</v>
      </c>
      <c r="E205" s="2">
        <v>42194.5</v>
      </c>
      <c r="F205" s="8" t="s">
        <v>231</v>
      </c>
      <c r="G205" s="16" t="s">
        <v>232</v>
      </c>
      <c r="H205" s="23">
        <v>1333</v>
      </c>
      <c r="I205" s="23">
        <v>1338</v>
      </c>
      <c r="J205" s="23">
        <v>647</v>
      </c>
      <c r="K205" s="23">
        <v>-693</v>
      </c>
      <c r="L205" s="16">
        <v>0</v>
      </c>
      <c r="U205" s="23">
        <v>1338</v>
      </c>
      <c r="V205" s="23">
        <v>647</v>
      </c>
      <c r="W205">
        <v>2</v>
      </c>
      <c r="X205">
        <v>0</v>
      </c>
      <c r="AL205">
        <v>-693</v>
      </c>
      <c r="AM205">
        <v>-384</v>
      </c>
      <c r="AN205">
        <v>0</v>
      </c>
      <c r="AO205">
        <v>-309</v>
      </c>
      <c r="AP205">
        <v>1</v>
      </c>
      <c r="AQ205">
        <v>1</v>
      </c>
      <c r="AR205">
        <v>1</v>
      </c>
      <c r="AS205">
        <v>384</v>
      </c>
      <c r="AT205">
        <v>0</v>
      </c>
      <c r="AU205">
        <v>327</v>
      </c>
      <c r="AV205">
        <v>0</v>
      </c>
      <c r="AW205">
        <v>0</v>
      </c>
      <c r="AX205">
        <v>18</v>
      </c>
      <c r="AY205">
        <v>1</v>
      </c>
      <c r="AZ205" s="8" t="s">
        <v>242</v>
      </c>
      <c r="BA205" s="8" t="s">
        <v>243</v>
      </c>
      <c r="BB205" s="8" t="s">
        <v>244</v>
      </c>
      <c r="BC205" s="8" t="s">
        <v>236</v>
      </c>
    </row>
    <row r="206" spans="1:55">
      <c r="A206" t="s">
        <v>181</v>
      </c>
      <c r="B206" s="2">
        <v>42194.833333333336</v>
      </c>
      <c r="C206" s="1">
        <v>42194</v>
      </c>
      <c r="D206">
        <v>13</v>
      </c>
      <c r="E206" s="2">
        <v>42194.541666666664</v>
      </c>
      <c r="F206" s="8" t="s">
        <v>231</v>
      </c>
      <c r="G206" s="16" t="s">
        <v>232</v>
      </c>
      <c r="H206" s="23">
        <v>1382</v>
      </c>
      <c r="I206" s="23">
        <v>1407</v>
      </c>
      <c r="J206" s="23">
        <v>725</v>
      </c>
      <c r="K206" s="23">
        <v>-683</v>
      </c>
      <c r="L206" s="16">
        <v>0</v>
      </c>
      <c r="U206" s="23">
        <v>1407</v>
      </c>
      <c r="V206" s="23">
        <v>725</v>
      </c>
      <c r="W206">
        <v>1</v>
      </c>
      <c r="X206">
        <v>0</v>
      </c>
      <c r="AL206">
        <v>-683</v>
      </c>
      <c r="AM206">
        <v>-399</v>
      </c>
      <c r="AN206">
        <v>0</v>
      </c>
      <c r="AO206">
        <v>-284</v>
      </c>
      <c r="AP206">
        <v>1</v>
      </c>
      <c r="AQ206">
        <v>1</v>
      </c>
      <c r="AR206">
        <v>1</v>
      </c>
      <c r="AS206">
        <v>399</v>
      </c>
      <c r="AT206">
        <v>0</v>
      </c>
      <c r="AU206">
        <v>290</v>
      </c>
      <c r="AV206">
        <v>0</v>
      </c>
      <c r="AW206">
        <v>0</v>
      </c>
      <c r="AX206">
        <v>6</v>
      </c>
      <c r="AY206">
        <v>0</v>
      </c>
      <c r="AZ206" s="8" t="s">
        <v>242</v>
      </c>
      <c r="BA206" s="8" t="s">
        <v>243</v>
      </c>
      <c r="BB206" s="8" t="s">
        <v>244</v>
      </c>
      <c r="BC206" s="8" t="s">
        <v>236</v>
      </c>
    </row>
    <row r="207" spans="1:55">
      <c r="A207" t="s">
        <v>181</v>
      </c>
      <c r="B207" s="2">
        <v>42194.875</v>
      </c>
      <c r="C207" s="1">
        <v>42194</v>
      </c>
      <c r="D207">
        <v>14</v>
      </c>
      <c r="E207" s="2">
        <v>42194.583333333336</v>
      </c>
      <c r="F207" s="8" t="s">
        <v>231</v>
      </c>
      <c r="G207" s="16" t="s">
        <v>232</v>
      </c>
      <c r="H207" s="23">
        <v>1429</v>
      </c>
      <c r="I207" s="23">
        <v>1473</v>
      </c>
      <c r="J207" s="23">
        <v>792</v>
      </c>
      <c r="K207" s="23">
        <v>-681</v>
      </c>
      <c r="L207" s="16">
        <v>0</v>
      </c>
      <c r="U207" s="23">
        <v>1473</v>
      </c>
      <c r="V207" s="23">
        <v>792</v>
      </c>
      <c r="W207">
        <v>0</v>
      </c>
      <c r="X207">
        <v>0</v>
      </c>
      <c r="AL207">
        <v>-681</v>
      </c>
      <c r="AM207">
        <v>-424</v>
      </c>
      <c r="AN207">
        <v>0</v>
      </c>
      <c r="AO207">
        <v>-257</v>
      </c>
      <c r="AP207">
        <v>1</v>
      </c>
      <c r="AQ207">
        <v>1</v>
      </c>
      <c r="AR207">
        <v>1</v>
      </c>
      <c r="AS207">
        <v>424</v>
      </c>
      <c r="AT207">
        <v>0</v>
      </c>
      <c r="AU207">
        <v>285</v>
      </c>
      <c r="AV207">
        <v>0</v>
      </c>
      <c r="AW207">
        <v>0</v>
      </c>
      <c r="AX207">
        <v>28</v>
      </c>
      <c r="AY207">
        <v>1</v>
      </c>
      <c r="AZ207" s="8" t="s">
        <v>242</v>
      </c>
      <c r="BA207" s="8" t="s">
        <v>243</v>
      </c>
      <c r="BB207" s="8" t="s">
        <v>244</v>
      </c>
      <c r="BC207" s="8" t="s">
        <v>236</v>
      </c>
    </row>
    <row r="208" spans="1:55">
      <c r="A208" t="s">
        <v>181</v>
      </c>
      <c r="B208" s="2">
        <v>42194.916666666664</v>
      </c>
      <c r="C208" s="1">
        <v>42194</v>
      </c>
      <c r="D208">
        <v>15</v>
      </c>
      <c r="E208" s="2">
        <v>42194.625</v>
      </c>
      <c r="F208" s="8" t="s">
        <v>231</v>
      </c>
      <c r="G208" s="16" t="s">
        <v>232</v>
      </c>
      <c r="H208" s="23">
        <v>1453</v>
      </c>
      <c r="I208" s="23">
        <v>1512</v>
      </c>
      <c r="J208" s="23">
        <v>821</v>
      </c>
      <c r="K208" s="23">
        <v>-692</v>
      </c>
      <c r="L208" s="16">
        <v>0</v>
      </c>
      <c r="U208" s="23">
        <v>1512</v>
      </c>
      <c r="V208" s="23">
        <v>821</v>
      </c>
      <c r="W208">
        <v>1</v>
      </c>
      <c r="X208">
        <v>0</v>
      </c>
      <c r="AL208">
        <v>-692</v>
      </c>
      <c r="AM208">
        <v>-433</v>
      </c>
      <c r="AN208">
        <v>0</v>
      </c>
      <c r="AO208">
        <v>-259</v>
      </c>
      <c r="AP208">
        <v>1</v>
      </c>
      <c r="AQ208">
        <v>1</v>
      </c>
      <c r="AR208">
        <v>1</v>
      </c>
      <c r="AS208">
        <v>433</v>
      </c>
      <c r="AT208">
        <v>0</v>
      </c>
      <c r="AU208">
        <v>319</v>
      </c>
      <c r="AV208">
        <v>0</v>
      </c>
      <c r="AW208">
        <v>0</v>
      </c>
      <c r="AX208">
        <v>60</v>
      </c>
      <c r="AY208">
        <v>1</v>
      </c>
      <c r="AZ208" s="8" t="s">
        <v>242</v>
      </c>
      <c r="BA208" s="8" t="s">
        <v>243</v>
      </c>
      <c r="BB208" s="8" t="s">
        <v>244</v>
      </c>
      <c r="BC208" s="8" t="s">
        <v>236</v>
      </c>
    </row>
    <row r="209" spans="1:55">
      <c r="A209" t="s">
        <v>181</v>
      </c>
      <c r="B209" s="2">
        <v>42194.958333333336</v>
      </c>
      <c r="C209" s="1">
        <v>42194</v>
      </c>
      <c r="D209">
        <v>16</v>
      </c>
      <c r="E209" s="2">
        <v>42194.666666666664</v>
      </c>
      <c r="F209" s="8" t="s">
        <v>231</v>
      </c>
      <c r="G209" s="16" t="s">
        <v>232</v>
      </c>
      <c r="H209" s="23">
        <v>1461</v>
      </c>
      <c r="I209" s="23">
        <v>1477</v>
      </c>
      <c r="J209" s="23">
        <v>785</v>
      </c>
      <c r="K209" s="23">
        <v>-692</v>
      </c>
      <c r="L209" s="16">
        <v>0</v>
      </c>
      <c r="U209" s="23">
        <v>1477</v>
      </c>
      <c r="V209" s="23">
        <v>785</v>
      </c>
      <c r="W209">
        <v>0</v>
      </c>
      <c r="X209">
        <v>0</v>
      </c>
      <c r="AL209">
        <v>-692</v>
      </c>
      <c r="AM209">
        <v>-406</v>
      </c>
      <c r="AN209">
        <v>0</v>
      </c>
      <c r="AO209">
        <v>-286</v>
      </c>
      <c r="AP209">
        <v>1</v>
      </c>
      <c r="AQ209">
        <v>1</v>
      </c>
      <c r="AR209">
        <v>1</v>
      </c>
      <c r="AS209">
        <v>406</v>
      </c>
      <c r="AT209">
        <v>0</v>
      </c>
      <c r="AU209">
        <v>297</v>
      </c>
      <c r="AV209">
        <v>0</v>
      </c>
      <c r="AW209">
        <v>0</v>
      </c>
      <c r="AX209">
        <v>11</v>
      </c>
      <c r="AY209">
        <v>1</v>
      </c>
      <c r="AZ209" s="8" t="s">
        <v>242</v>
      </c>
      <c r="BA209" s="8" t="s">
        <v>243</v>
      </c>
      <c r="BB209" s="8" t="s">
        <v>244</v>
      </c>
      <c r="BC209" s="8" t="s">
        <v>236</v>
      </c>
    </row>
    <row r="210" spans="1:55">
      <c r="A210" t="s">
        <v>181</v>
      </c>
      <c r="B210" s="2">
        <v>42195</v>
      </c>
      <c r="C210" s="1">
        <v>42194</v>
      </c>
      <c r="D210">
        <v>17</v>
      </c>
      <c r="E210" s="2">
        <v>42194.708333333336</v>
      </c>
      <c r="F210" s="8" t="s">
        <v>231</v>
      </c>
      <c r="G210" s="16" t="s">
        <v>232</v>
      </c>
      <c r="H210" s="23">
        <v>1448</v>
      </c>
      <c r="I210" s="23">
        <v>1356</v>
      </c>
      <c r="J210" s="23">
        <v>671</v>
      </c>
      <c r="K210" s="23">
        <v>-686</v>
      </c>
      <c r="L210" s="16">
        <v>0</v>
      </c>
      <c r="U210" s="23">
        <v>1356</v>
      </c>
      <c r="V210" s="23">
        <v>671</v>
      </c>
      <c r="W210">
        <v>1</v>
      </c>
      <c r="X210">
        <v>0</v>
      </c>
      <c r="AL210">
        <v>-686</v>
      </c>
      <c r="AM210">
        <v>-441</v>
      </c>
      <c r="AN210">
        <v>0</v>
      </c>
      <c r="AO210">
        <v>-245</v>
      </c>
      <c r="AP210">
        <v>1</v>
      </c>
      <c r="AQ210">
        <v>1</v>
      </c>
      <c r="AR210">
        <v>1</v>
      </c>
      <c r="AS210">
        <v>441</v>
      </c>
      <c r="AT210">
        <v>0</v>
      </c>
      <c r="AU210">
        <v>217</v>
      </c>
      <c r="AV210">
        <v>0</v>
      </c>
      <c r="AW210">
        <v>0</v>
      </c>
      <c r="AX210">
        <v>-28</v>
      </c>
      <c r="AY210">
        <v>1</v>
      </c>
      <c r="AZ210" s="8" t="s">
        <v>242</v>
      </c>
      <c r="BA210" s="8" t="s">
        <v>243</v>
      </c>
      <c r="BB210" s="8" t="s">
        <v>244</v>
      </c>
      <c r="BC210" s="8" t="s">
        <v>236</v>
      </c>
    </row>
    <row r="211" spans="1:55">
      <c r="A211" t="s">
        <v>181</v>
      </c>
      <c r="B211" s="2">
        <v>42195.041666666664</v>
      </c>
      <c r="C211" s="1">
        <v>42194</v>
      </c>
      <c r="D211">
        <v>18</v>
      </c>
      <c r="E211" s="2">
        <v>42194.75</v>
      </c>
      <c r="F211" s="8" t="s">
        <v>231</v>
      </c>
      <c r="G211" s="16" t="s">
        <v>232</v>
      </c>
      <c r="H211" s="23">
        <v>1389</v>
      </c>
      <c r="I211" s="23">
        <v>1279</v>
      </c>
      <c r="J211" s="23">
        <v>592</v>
      </c>
      <c r="K211" s="23">
        <v>-687</v>
      </c>
      <c r="L211" s="16">
        <v>0</v>
      </c>
      <c r="U211" s="23">
        <v>1279</v>
      </c>
      <c r="V211" s="23">
        <v>592</v>
      </c>
      <c r="W211">
        <v>0</v>
      </c>
      <c r="X211">
        <v>0</v>
      </c>
      <c r="AL211">
        <v>-687</v>
      </c>
      <c r="AM211">
        <v>-469</v>
      </c>
      <c r="AN211">
        <v>0</v>
      </c>
      <c r="AO211">
        <v>-218</v>
      </c>
      <c r="AP211">
        <v>1</v>
      </c>
      <c r="AQ211">
        <v>1</v>
      </c>
      <c r="AR211">
        <v>1</v>
      </c>
      <c r="AS211">
        <v>469</v>
      </c>
      <c r="AT211">
        <v>0</v>
      </c>
      <c r="AU211">
        <v>237</v>
      </c>
      <c r="AV211">
        <v>0</v>
      </c>
      <c r="AW211">
        <v>0</v>
      </c>
      <c r="AX211">
        <v>19</v>
      </c>
      <c r="AY211">
        <v>1</v>
      </c>
      <c r="AZ211" s="8" t="s">
        <v>242</v>
      </c>
      <c r="BA211" s="8" t="s">
        <v>243</v>
      </c>
      <c r="BB211" s="8" t="s">
        <v>244</v>
      </c>
      <c r="BC211" s="8" t="s">
        <v>236</v>
      </c>
    </row>
    <row r="212" spans="1:55">
      <c r="A212" t="s">
        <v>181</v>
      </c>
      <c r="B212" s="2">
        <v>42195.083333333336</v>
      </c>
      <c r="C212" s="1">
        <v>42194</v>
      </c>
      <c r="D212">
        <v>19</v>
      </c>
      <c r="E212" s="2">
        <v>42194.791666666664</v>
      </c>
      <c r="F212" s="8" t="s">
        <v>231</v>
      </c>
      <c r="G212" s="16" t="s">
        <v>232</v>
      </c>
      <c r="H212" s="23">
        <v>1314</v>
      </c>
      <c r="I212" s="23">
        <v>1221</v>
      </c>
      <c r="J212" s="23">
        <v>526</v>
      </c>
      <c r="K212" s="23">
        <v>-697</v>
      </c>
      <c r="L212" s="16">
        <v>0</v>
      </c>
      <c r="U212" s="23">
        <v>1221</v>
      </c>
      <c r="V212" s="23">
        <v>526</v>
      </c>
      <c r="W212">
        <v>2</v>
      </c>
      <c r="X212">
        <v>0</v>
      </c>
      <c r="AL212">
        <v>-697</v>
      </c>
      <c r="AM212">
        <v>-463</v>
      </c>
      <c r="AN212">
        <v>0</v>
      </c>
      <c r="AO212">
        <v>-234</v>
      </c>
      <c r="AP212">
        <v>1</v>
      </c>
      <c r="AQ212">
        <v>1</v>
      </c>
      <c r="AR212">
        <v>1</v>
      </c>
      <c r="AS212">
        <v>463</v>
      </c>
      <c r="AT212">
        <v>0</v>
      </c>
      <c r="AU212">
        <v>199</v>
      </c>
      <c r="AV212">
        <v>0</v>
      </c>
      <c r="AW212">
        <v>0</v>
      </c>
      <c r="AX212">
        <v>-35</v>
      </c>
      <c r="AY212">
        <v>1</v>
      </c>
      <c r="AZ212" s="8" t="s">
        <v>242</v>
      </c>
      <c r="BA212" s="8" t="s">
        <v>243</v>
      </c>
      <c r="BB212" s="8" t="s">
        <v>244</v>
      </c>
      <c r="BC212" s="8" t="s">
        <v>236</v>
      </c>
    </row>
    <row r="213" spans="1:55">
      <c r="A213" t="s">
        <v>181</v>
      </c>
      <c r="B213" s="2">
        <v>42195.125</v>
      </c>
      <c r="C213" s="1">
        <v>42194</v>
      </c>
      <c r="D213">
        <v>20</v>
      </c>
      <c r="E213" s="2">
        <v>42194.833333333336</v>
      </c>
      <c r="F213" s="8" t="s">
        <v>231</v>
      </c>
      <c r="G213" s="16" t="s">
        <v>232</v>
      </c>
      <c r="H213" s="23">
        <v>1350</v>
      </c>
      <c r="I213" s="23">
        <v>1230</v>
      </c>
      <c r="J213" s="23">
        <v>542</v>
      </c>
      <c r="K213" s="23">
        <v>-691</v>
      </c>
      <c r="L213" s="16">
        <v>0</v>
      </c>
      <c r="U213" s="23">
        <v>1230</v>
      </c>
      <c r="V213" s="23">
        <v>542</v>
      </c>
      <c r="W213">
        <v>3</v>
      </c>
      <c r="X213">
        <v>0</v>
      </c>
      <c r="AL213">
        <v>-691</v>
      </c>
      <c r="AM213">
        <v>-491</v>
      </c>
      <c r="AN213">
        <v>0</v>
      </c>
      <c r="AO213">
        <v>-200</v>
      </c>
      <c r="AP213">
        <v>1</v>
      </c>
      <c r="AQ213">
        <v>1</v>
      </c>
      <c r="AR213">
        <v>1</v>
      </c>
      <c r="AS213">
        <v>491</v>
      </c>
      <c r="AT213">
        <v>0</v>
      </c>
      <c r="AU213">
        <v>217</v>
      </c>
      <c r="AV213">
        <v>0</v>
      </c>
      <c r="AW213">
        <v>0</v>
      </c>
      <c r="AX213">
        <v>17</v>
      </c>
      <c r="AY213">
        <v>1</v>
      </c>
      <c r="AZ213" s="8" t="s">
        <v>242</v>
      </c>
      <c r="BA213" s="8" t="s">
        <v>243</v>
      </c>
      <c r="BB213" s="8" t="s">
        <v>244</v>
      </c>
      <c r="BC213" s="8" t="s">
        <v>236</v>
      </c>
    </row>
    <row r="214" spans="1:55">
      <c r="A214" t="s">
        <v>181</v>
      </c>
      <c r="B214" s="2">
        <v>42195.166666666664</v>
      </c>
      <c r="C214" s="1">
        <v>42194</v>
      </c>
      <c r="D214">
        <v>21</v>
      </c>
      <c r="E214" s="2">
        <v>42194.875</v>
      </c>
      <c r="F214" s="8" t="s">
        <v>231</v>
      </c>
      <c r="G214" s="16" t="s">
        <v>232</v>
      </c>
      <c r="H214" s="23">
        <v>1333</v>
      </c>
      <c r="I214" s="23">
        <v>1219</v>
      </c>
      <c r="J214" s="23">
        <v>524</v>
      </c>
      <c r="K214" s="23">
        <v>-697</v>
      </c>
      <c r="L214" s="16">
        <v>0</v>
      </c>
      <c r="U214" s="23">
        <v>1219</v>
      </c>
      <c r="V214" s="23">
        <v>524</v>
      </c>
      <c r="W214">
        <v>2</v>
      </c>
      <c r="X214">
        <v>0</v>
      </c>
      <c r="AL214">
        <v>-697</v>
      </c>
      <c r="AM214">
        <v>-437</v>
      </c>
      <c r="AN214">
        <v>0</v>
      </c>
      <c r="AO214">
        <v>-260</v>
      </c>
      <c r="AP214">
        <v>1</v>
      </c>
      <c r="AQ214">
        <v>1</v>
      </c>
      <c r="AR214">
        <v>1</v>
      </c>
      <c r="AS214">
        <v>437</v>
      </c>
      <c r="AT214">
        <v>0</v>
      </c>
      <c r="AU214">
        <v>249</v>
      </c>
      <c r="AV214">
        <v>0</v>
      </c>
      <c r="AW214">
        <v>0</v>
      </c>
      <c r="AX214">
        <v>-11</v>
      </c>
      <c r="AY214">
        <v>1</v>
      </c>
      <c r="AZ214" s="8" t="s">
        <v>242</v>
      </c>
      <c r="BA214" s="8" t="s">
        <v>243</v>
      </c>
      <c r="BB214" s="8" t="s">
        <v>244</v>
      </c>
      <c r="BC214" s="8" t="s">
        <v>236</v>
      </c>
    </row>
    <row r="215" spans="1:55">
      <c r="A215" t="s">
        <v>181</v>
      </c>
      <c r="B215" s="2">
        <v>42195.208333333336</v>
      </c>
      <c r="C215" s="1">
        <v>42194</v>
      </c>
      <c r="D215">
        <v>22</v>
      </c>
      <c r="E215" s="2">
        <v>42194.916666666664</v>
      </c>
      <c r="F215" s="8" t="s">
        <v>231</v>
      </c>
      <c r="G215" s="16" t="s">
        <v>232</v>
      </c>
      <c r="H215" s="23">
        <v>1230</v>
      </c>
      <c r="I215" s="23">
        <v>1140</v>
      </c>
      <c r="J215" s="23">
        <v>437</v>
      </c>
      <c r="K215" s="23">
        <v>-704</v>
      </c>
      <c r="L215" s="16">
        <v>0</v>
      </c>
      <c r="U215" s="23">
        <v>1140</v>
      </c>
      <c r="V215" s="23">
        <v>437</v>
      </c>
      <c r="W215">
        <v>1</v>
      </c>
      <c r="X215">
        <v>0</v>
      </c>
      <c r="AL215">
        <v>-704</v>
      </c>
      <c r="AM215">
        <v>-432</v>
      </c>
      <c r="AN215">
        <v>0</v>
      </c>
      <c r="AO215">
        <v>-272</v>
      </c>
      <c r="AP215">
        <v>1</v>
      </c>
      <c r="AQ215">
        <v>1</v>
      </c>
      <c r="AR215">
        <v>1</v>
      </c>
      <c r="AS215">
        <v>432</v>
      </c>
      <c r="AT215">
        <v>0</v>
      </c>
      <c r="AU215">
        <v>275</v>
      </c>
      <c r="AV215">
        <v>0</v>
      </c>
      <c r="AW215">
        <v>0</v>
      </c>
      <c r="AX215">
        <v>3</v>
      </c>
      <c r="AY215">
        <v>0</v>
      </c>
      <c r="AZ215" s="8" t="s">
        <v>242</v>
      </c>
      <c r="BA215" s="8" t="s">
        <v>243</v>
      </c>
      <c r="BB215" s="8" t="s">
        <v>244</v>
      </c>
      <c r="BC215" s="8" t="s">
        <v>236</v>
      </c>
    </row>
    <row r="216" spans="1:55">
      <c r="A216" t="s">
        <v>181</v>
      </c>
      <c r="B216" s="2">
        <v>42195.25</v>
      </c>
      <c r="C216" s="1">
        <v>42194</v>
      </c>
      <c r="D216">
        <v>23</v>
      </c>
      <c r="E216" s="2">
        <v>42194.958333333336</v>
      </c>
      <c r="F216" s="8" t="s">
        <v>231</v>
      </c>
      <c r="G216" s="16" t="s">
        <v>232</v>
      </c>
      <c r="H216" s="23">
        <v>1130</v>
      </c>
      <c r="I216" s="23">
        <v>1031</v>
      </c>
      <c r="J216" s="23">
        <v>445</v>
      </c>
      <c r="K216" s="23">
        <v>-588</v>
      </c>
      <c r="L216" s="16">
        <v>0</v>
      </c>
      <c r="U216" s="23">
        <v>1031</v>
      </c>
      <c r="V216" s="23">
        <v>445</v>
      </c>
      <c r="W216">
        <v>2</v>
      </c>
      <c r="X216">
        <v>0</v>
      </c>
      <c r="AL216">
        <v>-588</v>
      </c>
      <c r="AM216">
        <v>-341</v>
      </c>
      <c r="AN216">
        <v>0</v>
      </c>
      <c r="AO216">
        <v>-247</v>
      </c>
      <c r="AP216">
        <v>1</v>
      </c>
      <c r="AQ216">
        <v>1</v>
      </c>
      <c r="AR216">
        <v>1</v>
      </c>
      <c r="AS216">
        <v>341</v>
      </c>
      <c r="AT216">
        <v>0</v>
      </c>
      <c r="AU216">
        <v>272</v>
      </c>
      <c r="AV216">
        <v>0</v>
      </c>
      <c r="AW216">
        <v>0</v>
      </c>
      <c r="AX216">
        <v>25</v>
      </c>
      <c r="AY216">
        <v>1</v>
      </c>
      <c r="AZ216" s="8" t="s">
        <v>242</v>
      </c>
      <c r="BA216" s="8" t="s">
        <v>243</v>
      </c>
      <c r="BB216" s="8" t="s">
        <v>244</v>
      </c>
      <c r="BC216" s="8" t="s">
        <v>236</v>
      </c>
    </row>
    <row r="217" spans="1:55">
      <c r="A217" t="s">
        <v>181</v>
      </c>
      <c r="B217" s="2">
        <v>42195.291666666664</v>
      </c>
      <c r="C217" s="1">
        <v>42194</v>
      </c>
      <c r="D217">
        <v>24</v>
      </c>
      <c r="E217" s="2">
        <v>42195</v>
      </c>
      <c r="F217" s="8" t="s">
        <v>231</v>
      </c>
      <c r="G217" s="16" t="s">
        <v>232</v>
      </c>
      <c r="H217" s="23">
        <v>1056</v>
      </c>
      <c r="I217" s="23">
        <v>948</v>
      </c>
      <c r="J217" s="23">
        <v>421</v>
      </c>
      <c r="K217" s="23">
        <v>-529</v>
      </c>
      <c r="L217" s="16">
        <v>0</v>
      </c>
      <c r="U217" s="23">
        <v>948</v>
      </c>
      <c r="V217" s="23">
        <v>421</v>
      </c>
      <c r="W217">
        <v>2</v>
      </c>
      <c r="X217">
        <v>0</v>
      </c>
      <c r="AL217">
        <v>-529</v>
      </c>
      <c r="AM217">
        <v>-269</v>
      </c>
      <c r="AN217">
        <v>0</v>
      </c>
      <c r="AO217">
        <v>-260</v>
      </c>
      <c r="AP217">
        <v>1</v>
      </c>
      <c r="AQ217">
        <v>1</v>
      </c>
      <c r="AR217">
        <v>1</v>
      </c>
      <c r="AS217">
        <v>269</v>
      </c>
      <c r="AT217">
        <v>0</v>
      </c>
      <c r="AU217">
        <v>251</v>
      </c>
      <c r="AV217">
        <v>0</v>
      </c>
      <c r="AW217">
        <v>0</v>
      </c>
      <c r="AX217">
        <v>-9</v>
      </c>
      <c r="AY217">
        <v>0</v>
      </c>
      <c r="AZ217" s="8" t="s">
        <v>242</v>
      </c>
      <c r="BA217" s="8" t="s">
        <v>243</v>
      </c>
      <c r="BB217" s="8" t="s">
        <v>244</v>
      </c>
      <c r="BC217" s="8" t="s">
        <v>236</v>
      </c>
    </row>
    <row r="218" spans="1:55">
      <c r="A218" t="s">
        <v>181</v>
      </c>
      <c r="B218" s="2">
        <v>42195.333333333336</v>
      </c>
      <c r="C218" s="1">
        <v>42195</v>
      </c>
      <c r="D218">
        <v>1</v>
      </c>
      <c r="E218" s="2">
        <v>42195.041666666664</v>
      </c>
      <c r="F218" s="8" t="s">
        <v>231</v>
      </c>
      <c r="G218" s="16" t="s">
        <v>232</v>
      </c>
      <c r="H218" s="23">
        <v>975</v>
      </c>
      <c r="I218" s="23">
        <v>909</v>
      </c>
      <c r="J218" s="23">
        <v>413</v>
      </c>
      <c r="K218" s="23">
        <v>-498</v>
      </c>
      <c r="L218" s="16">
        <v>0</v>
      </c>
      <c r="U218" s="23">
        <v>909</v>
      </c>
      <c r="V218" s="23">
        <v>413</v>
      </c>
      <c r="W218">
        <v>2</v>
      </c>
      <c r="X218">
        <v>0</v>
      </c>
      <c r="AL218">
        <v>-498</v>
      </c>
      <c r="AM218">
        <v>-191</v>
      </c>
      <c r="AN218">
        <v>0</v>
      </c>
      <c r="AO218">
        <v>-307</v>
      </c>
      <c r="AP218">
        <v>1</v>
      </c>
      <c r="AQ218">
        <v>1</v>
      </c>
      <c r="AR218">
        <v>1</v>
      </c>
      <c r="AS218">
        <v>191</v>
      </c>
      <c r="AT218">
        <v>0</v>
      </c>
      <c r="AU218">
        <v>311</v>
      </c>
      <c r="AV218">
        <v>0</v>
      </c>
      <c r="AW218">
        <v>0</v>
      </c>
      <c r="AX218">
        <v>4</v>
      </c>
      <c r="AY218">
        <v>0</v>
      </c>
      <c r="AZ218" s="8" t="s">
        <v>243</v>
      </c>
      <c r="BA218" s="8" t="s">
        <v>244</v>
      </c>
      <c r="BB218" s="8" t="s">
        <v>245</v>
      </c>
      <c r="BC218" s="8" t="s">
        <v>236</v>
      </c>
    </row>
    <row r="219" spans="1:55">
      <c r="A219" t="s">
        <v>181</v>
      </c>
      <c r="B219" s="2">
        <v>42195.375</v>
      </c>
      <c r="C219" s="1">
        <v>42195</v>
      </c>
      <c r="D219">
        <v>2</v>
      </c>
      <c r="E219" s="2">
        <v>42195.083333333336</v>
      </c>
      <c r="F219" s="8" t="s">
        <v>231</v>
      </c>
      <c r="G219" s="16" t="s">
        <v>232</v>
      </c>
      <c r="H219" s="23">
        <v>928</v>
      </c>
      <c r="I219" s="23">
        <v>869</v>
      </c>
      <c r="J219" s="23">
        <v>408</v>
      </c>
      <c r="K219" s="23">
        <v>-462</v>
      </c>
      <c r="L219" s="16">
        <v>0</v>
      </c>
      <c r="U219" s="23">
        <v>869</v>
      </c>
      <c r="V219" s="23">
        <v>408</v>
      </c>
      <c r="W219">
        <v>1</v>
      </c>
      <c r="X219">
        <v>0</v>
      </c>
      <c r="AL219">
        <v>-462</v>
      </c>
      <c r="AM219">
        <v>-76</v>
      </c>
      <c r="AN219">
        <v>0</v>
      </c>
      <c r="AO219">
        <v>-386</v>
      </c>
      <c r="AP219">
        <v>1</v>
      </c>
      <c r="AQ219">
        <v>1</v>
      </c>
      <c r="AR219">
        <v>1</v>
      </c>
      <c r="AS219">
        <v>76</v>
      </c>
      <c r="AT219">
        <v>0</v>
      </c>
      <c r="AU219">
        <v>404</v>
      </c>
      <c r="AV219">
        <v>0</v>
      </c>
      <c r="AW219">
        <v>0</v>
      </c>
      <c r="AX219">
        <v>18</v>
      </c>
      <c r="AY219">
        <v>1</v>
      </c>
      <c r="AZ219" s="8" t="s">
        <v>243</v>
      </c>
      <c r="BA219" s="8" t="s">
        <v>244</v>
      </c>
      <c r="BB219" s="8" t="s">
        <v>245</v>
      </c>
      <c r="BC219" s="8" t="s">
        <v>236</v>
      </c>
    </row>
    <row r="220" spans="1:55">
      <c r="A220" t="s">
        <v>181</v>
      </c>
      <c r="B220" s="2">
        <v>42195.416666666664</v>
      </c>
      <c r="C220" s="1">
        <v>42195</v>
      </c>
      <c r="D220">
        <v>3</v>
      </c>
      <c r="E220" s="2">
        <v>42195.125</v>
      </c>
      <c r="F220" s="8" t="s">
        <v>231</v>
      </c>
      <c r="G220" s="16" t="s">
        <v>232</v>
      </c>
      <c r="H220" s="23">
        <v>906</v>
      </c>
      <c r="I220" s="23">
        <v>853</v>
      </c>
      <c r="J220" s="23">
        <v>406</v>
      </c>
      <c r="K220" s="23">
        <v>-450</v>
      </c>
      <c r="L220" s="16">
        <v>0</v>
      </c>
      <c r="U220" s="23">
        <v>853</v>
      </c>
      <c r="V220" s="23">
        <v>406</v>
      </c>
      <c r="W220">
        <v>3</v>
      </c>
      <c r="X220">
        <v>0</v>
      </c>
      <c r="AL220">
        <v>-450</v>
      </c>
      <c r="AM220">
        <v>-39</v>
      </c>
      <c r="AN220">
        <v>0</v>
      </c>
      <c r="AO220">
        <v>-411</v>
      </c>
      <c r="AP220">
        <v>1</v>
      </c>
      <c r="AQ220">
        <v>1</v>
      </c>
      <c r="AR220">
        <v>1</v>
      </c>
      <c r="AS220">
        <v>39</v>
      </c>
      <c r="AT220">
        <v>0</v>
      </c>
      <c r="AU220">
        <v>439</v>
      </c>
      <c r="AV220">
        <v>0</v>
      </c>
      <c r="AW220">
        <v>0</v>
      </c>
      <c r="AX220">
        <v>28</v>
      </c>
      <c r="AY220">
        <v>1</v>
      </c>
      <c r="AZ220" s="8" t="s">
        <v>243</v>
      </c>
      <c r="BA220" s="8" t="s">
        <v>244</v>
      </c>
      <c r="BB220" s="8" t="s">
        <v>245</v>
      </c>
      <c r="BC220" s="8" t="s">
        <v>236</v>
      </c>
    </row>
    <row r="221" spans="1:55">
      <c r="A221" t="s">
        <v>181</v>
      </c>
      <c r="B221" s="2">
        <v>42195.458333333336</v>
      </c>
      <c r="C221" s="1">
        <v>42195</v>
      </c>
      <c r="D221">
        <v>4</v>
      </c>
      <c r="E221" s="2">
        <v>42195.166666666664</v>
      </c>
      <c r="F221" s="8" t="s">
        <v>231</v>
      </c>
      <c r="G221" s="16" t="s">
        <v>232</v>
      </c>
      <c r="H221" s="23">
        <v>903</v>
      </c>
      <c r="I221" s="23">
        <v>853</v>
      </c>
      <c r="J221" s="23">
        <v>411</v>
      </c>
      <c r="K221" s="23">
        <v>-443</v>
      </c>
      <c r="L221" s="16">
        <v>0</v>
      </c>
      <c r="U221" s="23">
        <v>853</v>
      </c>
      <c r="V221" s="23">
        <v>411</v>
      </c>
      <c r="W221">
        <v>1</v>
      </c>
      <c r="X221">
        <v>0</v>
      </c>
      <c r="AL221">
        <v>-443</v>
      </c>
      <c r="AM221">
        <v>-2</v>
      </c>
      <c r="AN221">
        <v>0</v>
      </c>
      <c r="AO221">
        <v>-441</v>
      </c>
      <c r="AP221">
        <v>1</v>
      </c>
      <c r="AQ221">
        <v>1</v>
      </c>
      <c r="AR221">
        <v>1</v>
      </c>
      <c r="AS221">
        <v>2</v>
      </c>
      <c r="AT221">
        <v>0</v>
      </c>
      <c r="AU221">
        <v>450</v>
      </c>
      <c r="AV221">
        <v>0</v>
      </c>
      <c r="AW221">
        <v>0</v>
      </c>
      <c r="AX221">
        <v>9</v>
      </c>
      <c r="AY221">
        <v>0</v>
      </c>
      <c r="AZ221" s="8" t="s">
        <v>243</v>
      </c>
      <c r="BA221" s="8" t="s">
        <v>244</v>
      </c>
      <c r="BB221" s="8" t="s">
        <v>245</v>
      </c>
      <c r="BC221" s="8" t="s">
        <v>236</v>
      </c>
    </row>
    <row r="222" spans="1:55">
      <c r="A222" t="s">
        <v>181</v>
      </c>
      <c r="B222" s="2">
        <v>42195.5</v>
      </c>
      <c r="C222" s="1">
        <v>42195</v>
      </c>
      <c r="D222">
        <v>5</v>
      </c>
      <c r="E222" s="2">
        <v>42195.208333333336</v>
      </c>
      <c r="F222" s="8" t="s">
        <v>231</v>
      </c>
      <c r="G222" s="16" t="s">
        <v>232</v>
      </c>
      <c r="H222" s="23">
        <v>928</v>
      </c>
      <c r="I222" s="23">
        <v>883</v>
      </c>
      <c r="J222" s="23">
        <v>441</v>
      </c>
      <c r="K222" s="23">
        <v>-443</v>
      </c>
      <c r="L222" s="16">
        <v>0</v>
      </c>
      <c r="U222" s="23">
        <v>883</v>
      </c>
      <c r="V222" s="23">
        <v>441</v>
      </c>
      <c r="W222">
        <v>1</v>
      </c>
      <c r="X222">
        <v>0</v>
      </c>
      <c r="AL222">
        <v>-443</v>
      </c>
      <c r="AM222">
        <v>10</v>
      </c>
      <c r="AN222">
        <v>0</v>
      </c>
      <c r="AO222">
        <v>-453</v>
      </c>
      <c r="AP222">
        <v>1</v>
      </c>
      <c r="AQ222">
        <v>1</v>
      </c>
      <c r="AR222">
        <v>1</v>
      </c>
      <c r="AS222">
        <v>-10</v>
      </c>
      <c r="AT222">
        <v>0</v>
      </c>
      <c r="AU222">
        <v>463</v>
      </c>
      <c r="AV222">
        <v>0</v>
      </c>
      <c r="AW222">
        <v>0</v>
      </c>
      <c r="AX222">
        <v>10</v>
      </c>
      <c r="AY222">
        <v>0</v>
      </c>
      <c r="AZ222" s="8" t="s">
        <v>243</v>
      </c>
      <c r="BA222" s="8" t="s">
        <v>244</v>
      </c>
      <c r="BB222" s="8" t="s">
        <v>245</v>
      </c>
      <c r="BC222" s="8" t="s">
        <v>236</v>
      </c>
    </row>
    <row r="223" spans="1:55">
      <c r="A223" t="s">
        <v>181</v>
      </c>
      <c r="B223" s="2">
        <v>42195.541666666664</v>
      </c>
      <c r="C223" s="1">
        <v>42195</v>
      </c>
      <c r="D223">
        <v>6</v>
      </c>
      <c r="E223" s="2">
        <v>42195.25</v>
      </c>
      <c r="F223" s="8" t="s">
        <v>231</v>
      </c>
      <c r="G223" s="16" t="s">
        <v>232</v>
      </c>
      <c r="H223" s="23">
        <v>937</v>
      </c>
      <c r="I223" s="23">
        <v>911</v>
      </c>
      <c r="J223" s="23">
        <v>462</v>
      </c>
      <c r="K223" s="23">
        <v>-450</v>
      </c>
      <c r="L223" s="16">
        <v>0</v>
      </c>
      <c r="U223" s="23">
        <v>911</v>
      </c>
      <c r="V223" s="23">
        <v>462</v>
      </c>
      <c r="W223">
        <v>1</v>
      </c>
      <c r="X223">
        <v>0</v>
      </c>
      <c r="AL223">
        <v>-450</v>
      </c>
      <c r="AM223">
        <v>18</v>
      </c>
      <c r="AN223">
        <v>0</v>
      </c>
      <c r="AO223">
        <v>-468</v>
      </c>
      <c r="AP223">
        <v>1</v>
      </c>
      <c r="AQ223">
        <v>1</v>
      </c>
      <c r="AR223">
        <v>1</v>
      </c>
      <c r="AS223">
        <v>-18</v>
      </c>
      <c r="AT223">
        <v>0</v>
      </c>
      <c r="AU223">
        <v>502</v>
      </c>
      <c r="AV223">
        <v>0</v>
      </c>
      <c r="AW223">
        <v>0</v>
      </c>
      <c r="AX223">
        <v>34</v>
      </c>
      <c r="AY223">
        <v>1</v>
      </c>
      <c r="AZ223" s="8" t="s">
        <v>243</v>
      </c>
      <c r="BA223" s="8" t="s">
        <v>244</v>
      </c>
      <c r="BB223" s="8" t="s">
        <v>245</v>
      </c>
      <c r="BC223" s="8" t="s">
        <v>236</v>
      </c>
    </row>
    <row r="224" spans="1:55">
      <c r="A224" t="s">
        <v>181</v>
      </c>
      <c r="B224" s="2">
        <v>42195.583333333336</v>
      </c>
      <c r="C224" s="1">
        <v>42195</v>
      </c>
      <c r="D224">
        <v>7</v>
      </c>
      <c r="E224" s="2">
        <v>42195.291666666664</v>
      </c>
      <c r="F224" s="8" t="s">
        <v>231</v>
      </c>
      <c r="G224" s="16" t="s">
        <v>232</v>
      </c>
      <c r="H224" s="23">
        <v>995</v>
      </c>
      <c r="I224" s="23">
        <v>968</v>
      </c>
      <c r="J224" s="23">
        <v>449</v>
      </c>
      <c r="K224" s="23">
        <v>-520</v>
      </c>
      <c r="L224" s="16">
        <v>0</v>
      </c>
      <c r="U224" s="23">
        <v>968</v>
      </c>
      <c r="V224" s="23">
        <v>449</v>
      </c>
      <c r="W224">
        <v>1</v>
      </c>
      <c r="X224">
        <v>0</v>
      </c>
      <c r="AL224">
        <v>-520</v>
      </c>
      <c r="AM224">
        <v>-14</v>
      </c>
      <c r="AN224">
        <v>0</v>
      </c>
      <c r="AO224">
        <v>-506</v>
      </c>
      <c r="AP224">
        <v>1</v>
      </c>
      <c r="AQ224">
        <v>1</v>
      </c>
      <c r="AR224">
        <v>1</v>
      </c>
      <c r="AS224">
        <v>14</v>
      </c>
      <c r="AT224">
        <v>0</v>
      </c>
      <c r="AU224">
        <v>512</v>
      </c>
      <c r="AV224">
        <v>0</v>
      </c>
      <c r="AW224">
        <v>0</v>
      </c>
      <c r="AX224">
        <v>6</v>
      </c>
      <c r="AY224">
        <v>0</v>
      </c>
      <c r="AZ224" s="8" t="s">
        <v>243</v>
      </c>
      <c r="BA224" s="8" t="s">
        <v>244</v>
      </c>
      <c r="BB224" s="8" t="s">
        <v>245</v>
      </c>
      <c r="BC224" s="8" t="s">
        <v>236</v>
      </c>
    </row>
    <row r="225" spans="1:55">
      <c r="A225" t="s">
        <v>181</v>
      </c>
      <c r="B225" s="2">
        <v>42195.625</v>
      </c>
      <c r="C225" s="1">
        <v>42195</v>
      </c>
      <c r="D225">
        <v>8</v>
      </c>
      <c r="E225" s="2">
        <v>42195.333333333336</v>
      </c>
      <c r="F225" s="8" t="s">
        <v>231</v>
      </c>
      <c r="G225" s="16" t="s">
        <v>232</v>
      </c>
      <c r="H225" s="23">
        <v>1047</v>
      </c>
      <c r="I225" s="23">
        <v>1064</v>
      </c>
      <c r="J225" s="23">
        <v>451</v>
      </c>
      <c r="K225" s="23">
        <v>-614</v>
      </c>
      <c r="L225" s="16">
        <v>0</v>
      </c>
      <c r="U225" s="23">
        <v>1064</v>
      </c>
      <c r="V225" s="23">
        <v>451</v>
      </c>
      <c r="W225">
        <v>1</v>
      </c>
      <c r="X225">
        <v>0</v>
      </c>
      <c r="AL225">
        <v>-614</v>
      </c>
      <c r="AM225">
        <v>-52</v>
      </c>
      <c r="AN225">
        <v>0</v>
      </c>
      <c r="AO225">
        <v>-562</v>
      </c>
      <c r="AP225">
        <v>1</v>
      </c>
      <c r="AQ225">
        <v>1</v>
      </c>
      <c r="AR225">
        <v>1</v>
      </c>
      <c r="AS225">
        <v>52</v>
      </c>
      <c r="AT225">
        <v>0</v>
      </c>
      <c r="AU225">
        <v>577</v>
      </c>
      <c r="AV225">
        <v>0</v>
      </c>
      <c r="AW225">
        <v>0</v>
      </c>
      <c r="AX225">
        <v>15</v>
      </c>
      <c r="AY225">
        <v>1</v>
      </c>
      <c r="AZ225" s="8" t="s">
        <v>243</v>
      </c>
      <c r="BA225" s="8" t="s">
        <v>244</v>
      </c>
      <c r="BB225" s="8" t="s">
        <v>245</v>
      </c>
      <c r="BC225" s="8" t="s">
        <v>236</v>
      </c>
    </row>
    <row r="226" spans="1:55">
      <c r="A226" t="s">
        <v>181</v>
      </c>
      <c r="B226" s="2">
        <v>42195.666666666664</v>
      </c>
      <c r="C226" s="1">
        <v>42195</v>
      </c>
      <c r="D226">
        <v>9</v>
      </c>
      <c r="E226" s="2">
        <v>42195.375</v>
      </c>
      <c r="F226" s="8" t="s">
        <v>231</v>
      </c>
      <c r="G226" s="16" t="s">
        <v>232</v>
      </c>
      <c r="H226" s="23">
        <v>1092</v>
      </c>
      <c r="I226" s="23">
        <v>1146</v>
      </c>
      <c r="J226" s="23">
        <v>555</v>
      </c>
      <c r="K226" s="23">
        <v>-592</v>
      </c>
      <c r="L226" s="16">
        <v>0</v>
      </c>
      <c r="U226" s="23">
        <v>1146</v>
      </c>
      <c r="V226" s="23">
        <v>555</v>
      </c>
      <c r="W226">
        <v>1</v>
      </c>
      <c r="X226">
        <v>0</v>
      </c>
      <c r="AL226">
        <v>-592</v>
      </c>
      <c r="AM226">
        <v>-78</v>
      </c>
      <c r="AN226">
        <v>0</v>
      </c>
      <c r="AO226">
        <v>-514</v>
      </c>
      <c r="AP226">
        <v>1</v>
      </c>
      <c r="AQ226">
        <v>1</v>
      </c>
      <c r="AR226">
        <v>1</v>
      </c>
      <c r="AS226">
        <v>78</v>
      </c>
      <c r="AT226">
        <v>0</v>
      </c>
      <c r="AU226">
        <v>456</v>
      </c>
      <c r="AV226">
        <v>0</v>
      </c>
      <c r="AW226">
        <v>0</v>
      </c>
      <c r="AX226">
        <v>-58</v>
      </c>
      <c r="AY226">
        <v>1</v>
      </c>
      <c r="AZ226" s="8" t="s">
        <v>243</v>
      </c>
      <c r="BA226" s="8" t="s">
        <v>244</v>
      </c>
      <c r="BB226" s="8" t="s">
        <v>245</v>
      </c>
      <c r="BC226" s="8" t="s">
        <v>236</v>
      </c>
    </row>
    <row r="227" spans="1:55">
      <c r="A227" t="s">
        <v>181</v>
      </c>
      <c r="B227" s="2">
        <v>42195.708333333336</v>
      </c>
      <c r="C227" s="1">
        <v>42195</v>
      </c>
      <c r="D227">
        <v>10</v>
      </c>
      <c r="E227" s="2">
        <v>42195.416666666664</v>
      </c>
      <c r="F227" s="8" t="s">
        <v>231</v>
      </c>
      <c r="G227" s="16" t="s">
        <v>232</v>
      </c>
      <c r="H227" s="23">
        <v>1131</v>
      </c>
      <c r="I227" s="23">
        <v>1223</v>
      </c>
      <c r="J227" s="23">
        <v>652</v>
      </c>
      <c r="K227" s="23">
        <v>-572</v>
      </c>
      <c r="L227" s="16">
        <v>0</v>
      </c>
      <c r="U227" s="23">
        <v>1223</v>
      </c>
      <c r="V227" s="23">
        <v>652</v>
      </c>
      <c r="W227">
        <v>1</v>
      </c>
      <c r="X227">
        <v>0</v>
      </c>
      <c r="AL227">
        <v>-572</v>
      </c>
      <c r="AM227">
        <v>-157</v>
      </c>
      <c r="AN227">
        <v>0</v>
      </c>
      <c r="AO227">
        <v>-415</v>
      </c>
      <c r="AP227">
        <v>1</v>
      </c>
      <c r="AQ227">
        <v>1</v>
      </c>
      <c r="AR227">
        <v>1</v>
      </c>
      <c r="AS227">
        <v>157</v>
      </c>
      <c r="AT227">
        <v>0</v>
      </c>
      <c r="AU227">
        <v>341</v>
      </c>
      <c r="AV227">
        <v>0</v>
      </c>
      <c r="AW227">
        <v>0</v>
      </c>
      <c r="AX227">
        <v>-74</v>
      </c>
      <c r="AY227">
        <v>1</v>
      </c>
      <c r="AZ227" s="8" t="s">
        <v>243</v>
      </c>
      <c r="BA227" s="8" t="s">
        <v>244</v>
      </c>
      <c r="BB227" s="8" t="s">
        <v>245</v>
      </c>
      <c r="BC227" s="8" t="s">
        <v>236</v>
      </c>
    </row>
    <row r="228" spans="1:55">
      <c r="A228" t="s">
        <v>181</v>
      </c>
      <c r="B228" s="2">
        <v>42195.75</v>
      </c>
      <c r="C228" s="1">
        <v>42195</v>
      </c>
      <c r="D228">
        <v>11</v>
      </c>
      <c r="E228" s="2">
        <v>42195.458333333336</v>
      </c>
      <c r="F228" s="8" t="s">
        <v>231</v>
      </c>
      <c r="G228" s="16" t="s">
        <v>232</v>
      </c>
      <c r="H228" s="23">
        <v>1206</v>
      </c>
      <c r="I228" s="23">
        <v>1235</v>
      </c>
      <c r="J228" s="23">
        <v>619</v>
      </c>
      <c r="K228" s="23">
        <v>-616</v>
      </c>
      <c r="L228" s="16">
        <v>0</v>
      </c>
      <c r="U228" s="23">
        <v>1235</v>
      </c>
      <c r="V228" s="23">
        <v>619</v>
      </c>
      <c r="W228">
        <v>0</v>
      </c>
      <c r="X228">
        <v>0</v>
      </c>
      <c r="AL228">
        <v>-616</v>
      </c>
      <c r="AM228">
        <v>-291</v>
      </c>
      <c r="AN228">
        <v>0</v>
      </c>
      <c r="AO228">
        <v>-325</v>
      </c>
      <c r="AP228">
        <v>1</v>
      </c>
      <c r="AQ228">
        <v>1</v>
      </c>
      <c r="AR228">
        <v>1</v>
      </c>
      <c r="AS228">
        <v>291</v>
      </c>
      <c r="AT228">
        <v>0</v>
      </c>
      <c r="AU228">
        <v>339</v>
      </c>
      <c r="AV228">
        <v>0</v>
      </c>
      <c r="AW228">
        <v>0</v>
      </c>
      <c r="AX228">
        <v>14</v>
      </c>
      <c r="AY228">
        <v>1</v>
      </c>
      <c r="AZ228" s="8" t="s">
        <v>243</v>
      </c>
      <c r="BA228" s="8" t="s">
        <v>244</v>
      </c>
      <c r="BB228" s="8" t="s">
        <v>245</v>
      </c>
      <c r="BC228" s="8" t="s">
        <v>236</v>
      </c>
    </row>
    <row r="229" spans="1:55">
      <c r="A229" t="s">
        <v>181</v>
      </c>
      <c r="B229" s="2">
        <v>42195.791666666664</v>
      </c>
      <c r="C229" s="1">
        <v>42195</v>
      </c>
      <c r="D229">
        <v>12</v>
      </c>
      <c r="E229" s="2">
        <v>42195.5</v>
      </c>
      <c r="F229" s="8" t="s">
        <v>231</v>
      </c>
      <c r="G229" s="16" t="s">
        <v>232</v>
      </c>
      <c r="H229" s="23">
        <v>1235</v>
      </c>
      <c r="I229" s="23">
        <v>1325</v>
      </c>
      <c r="J229" s="23">
        <v>694</v>
      </c>
      <c r="K229" s="23">
        <v>-632</v>
      </c>
      <c r="L229" s="16">
        <v>0</v>
      </c>
      <c r="U229" s="23">
        <v>1325</v>
      </c>
      <c r="V229" s="23">
        <v>694</v>
      </c>
      <c r="W229">
        <v>1</v>
      </c>
      <c r="X229">
        <v>0</v>
      </c>
      <c r="AL229">
        <v>-632</v>
      </c>
      <c r="AM229">
        <v>-281</v>
      </c>
      <c r="AN229">
        <v>0</v>
      </c>
      <c r="AO229">
        <v>-351</v>
      </c>
      <c r="AP229">
        <v>1</v>
      </c>
      <c r="AQ229">
        <v>1</v>
      </c>
      <c r="AR229">
        <v>1</v>
      </c>
      <c r="AS229">
        <v>281</v>
      </c>
      <c r="AT229">
        <v>0</v>
      </c>
      <c r="AU229">
        <v>404</v>
      </c>
      <c r="AV229">
        <v>0</v>
      </c>
      <c r="AW229">
        <v>0</v>
      </c>
      <c r="AX229">
        <v>53</v>
      </c>
      <c r="AY229">
        <v>1</v>
      </c>
      <c r="AZ229" s="8" t="s">
        <v>243</v>
      </c>
      <c r="BA229" s="8" t="s">
        <v>244</v>
      </c>
      <c r="BB229" s="8" t="s">
        <v>245</v>
      </c>
      <c r="BC229" s="8" t="s">
        <v>236</v>
      </c>
    </row>
    <row r="230" spans="1:55">
      <c r="A230" t="s">
        <v>181</v>
      </c>
      <c r="B230" s="2">
        <v>42195.833333333336</v>
      </c>
      <c r="C230" s="1">
        <v>42195</v>
      </c>
      <c r="D230">
        <v>13</v>
      </c>
      <c r="E230" s="2">
        <v>42195.541666666664</v>
      </c>
      <c r="F230" s="8" t="s">
        <v>231</v>
      </c>
      <c r="G230" s="16" t="s">
        <v>232</v>
      </c>
      <c r="H230" s="23">
        <v>1292</v>
      </c>
      <c r="I230" s="23">
        <v>1392</v>
      </c>
      <c r="J230" s="23">
        <v>726</v>
      </c>
      <c r="K230" s="23">
        <v>-666</v>
      </c>
      <c r="L230" s="16">
        <v>0</v>
      </c>
      <c r="U230" s="23">
        <v>1392</v>
      </c>
      <c r="V230" s="23">
        <v>726</v>
      </c>
      <c r="W230">
        <v>0</v>
      </c>
      <c r="X230">
        <v>0</v>
      </c>
      <c r="AL230">
        <v>-666</v>
      </c>
      <c r="AM230">
        <v>-276</v>
      </c>
      <c r="AN230">
        <v>0</v>
      </c>
      <c r="AO230">
        <v>-390</v>
      </c>
      <c r="AP230">
        <v>1</v>
      </c>
      <c r="AQ230">
        <v>1</v>
      </c>
      <c r="AR230">
        <v>1</v>
      </c>
      <c r="AS230">
        <v>276</v>
      </c>
      <c r="AT230">
        <v>0</v>
      </c>
      <c r="AU230">
        <v>355</v>
      </c>
      <c r="AV230">
        <v>0</v>
      </c>
      <c r="AW230">
        <v>0</v>
      </c>
      <c r="AX230">
        <v>-35</v>
      </c>
      <c r="AY230">
        <v>1</v>
      </c>
      <c r="AZ230" s="8" t="s">
        <v>243</v>
      </c>
      <c r="BA230" s="8" t="s">
        <v>244</v>
      </c>
      <c r="BB230" s="8" t="s">
        <v>245</v>
      </c>
      <c r="BC230" s="8" t="s">
        <v>236</v>
      </c>
    </row>
    <row r="231" spans="1:55">
      <c r="A231" t="s">
        <v>181</v>
      </c>
      <c r="B231" s="2">
        <v>42195.875</v>
      </c>
      <c r="C231" s="1">
        <v>42195</v>
      </c>
      <c r="D231">
        <v>14</v>
      </c>
      <c r="E231" s="2">
        <v>42195.583333333336</v>
      </c>
      <c r="F231" s="8" t="s">
        <v>231</v>
      </c>
      <c r="G231" s="16" t="s">
        <v>232</v>
      </c>
      <c r="H231" s="23">
        <v>1333</v>
      </c>
      <c r="I231" s="23">
        <v>1416</v>
      </c>
      <c r="J231" s="23">
        <v>762</v>
      </c>
      <c r="K231" s="23">
        <v>-655</v>
      </c>
      <c r="L231" s="16">
        <v>0</v>
      </c>
      <c r="U231" s="23">
        <v>1416</v>
      </c>
      <c r="V231" s="23">
        <v>762</v>
      </c>
      <c r="W231">
        <v>1</v>
      </c>
      <c r="X231">
        <v>0</v>
      </c>
      <c r="AL231">
        <v>-655</v>
      </c>
      <c r="AM231">
        <v>-322</v>
      </c>
      <c r="AN231">
        <v>0</v>
      </c>
      <c r="AO231">
        <v>-333</v>
      </c>
      <c r="AP231">
        <v>1</v>
      </c>
      <c r="AQ231">
        <v>1</v>
      </c>
      <c r="AR231">
        <v>1</v>
      </c>
      <c r="AS231">
        <v>322</v>
      </c>
      <c r="AT231">
        <v>0</v>
      </c>
      <c r="AU231">
        <v>338</v>
      </c>
      <c r="AV231">
        <v>0</v>
      </c>
      <c r="AW231">
        <v>0</v>
      </c>
      <c r="AX231">
        <v>5</v>
      </c>
      <c r="AY231">
        <v>0</v>
      </c>
      <c r="AZ231" s="8" t="s">
        <v>243</v>
      </c>
      <c r="BA231" s="8" t="s">
        <v>244</v>
      </c>
      <c r="BB231" s="8" t="s">
        <v>245</v>
      </c>
      <c r="BC231" s="8" t="s">
        <v>236</v>
      </c>
    </row>
    <row r="232" spans="1:55">
      <c r="A232" t="s">
        <v>181</v>
      </c>
      <c r="B232" s="2">
        <v>42195.916666666664</v>
      </c>
      <c r="C232" s="1">
        <v>42195</v>
      </c>
      <c r="D232">
        <v>15</v>
      </c>
      <c r="E232" s="2">
        <v>42195.625</v>
      </c>
      <c r="F232" s="8" t="s">
        <v>231</v>
      </c>
      <c r="G232" s="16" t="s">
        <v>232</v>
      </c>
      <c r="H232" s="23">
        <v>1355</v>
      </c>
      <c r="I232" s="23">
        <v>1420</v>
      </c>
      <c r="J232" s="23">
        <v>773</v>
      </c>
      <c r="K232" s="23">
        <v>-648</v>
      </c>
      <c r="L232" s="16">
        <v>0</v>
      </c>
      <c r="U232" s="23">
        <v>1420</v>
      </c>
      <c r="V232" s="23">
        <v>773</v>
      </c>
      <c r="W232">
        <v>1</v>
      </c>
      <c r="X232">
        <v>0</v>
      </c>
      <c r="AL232">
        <v>-648</v>
      </c>
      <c r="AM232">
        <v>-325</v>
      </c>
      <c r="AN232">
        <v>0</v>
      </c>
      <c r="AO232">
        <v>-323</v>
      </c>
      <c r="AP232">
        <v>1</v>
      </c>
      <c r="AQ232">
        <v>1</v>
      </c>
      <c r="AR232">
        <v>1</v>
      </c>
      <c r="AS232">
        <v>325</v>
      </c>
      <c r="AT232">
        <v>0</v>
      </c>
      <c r="AU232">
        <v>290</v>
      </c>
      <c r="AV232">
        <v>0</v>
      </c>
      <c r="AW232">
        <v>0</v>
      </c>
      <c r="AX232">
        <v>-33</v>
      </c>
      <c r="AY232">
        <v>1</v>
      </c>
      <c r="AZ232" s="8" t="s">
        <v>243</v>
      </c>
      <c r="BA232" s="8" t="s">
        <v>244</v>
      </c>
      <c r="BB232" s="8" t="s">
        <v>245</v>
      </c>
      <c r="BC232" s="8" t="s">
        <v>236</v>
      </c>
    </row>
    <row r="233" spans="1:55">
      <c r="A233" t="s">
        <v>181</v>
      </c>
      <c r="B233" s="2">
        <v>42195.958333333336</v>
      </c>
      <c r="C233" s="1">
        <v>42195</v>
      </c>
      <c r="D233">
        <v>16</v>
      </c>
      <c r="E233" s="2">
        <v>42195.666666666664</v>
      </c>
      <c r="F233" s="8" t="s">
        <v>231</v>
      </c>
      <c r="G233" s="16" t="s">
        <v>232</v>
      </c>
      <c r="H233" s="23">
        <v>1338</v>
      </c>
      <c r="I233" s="23">
        <v>1404</v>
      </c>
      <c r="J233" s="23">
        <v>767</v>
      </c>
      <c r="K233" s="23">
        <v>-638</v>
      </c>
      <c r="L233" s="16">
        <v>0</v>
      </c>
      <c r="U233" s="23">
        <v>1404</v>
      </c>
      <c r="V233" s="23">
        <v>767</v>
      </c>
      <c r="W233">
        <v>1</v>
      </c>
      <c r="X233">
        <v>0</v>
      </c>
      <c r="AL233">
        <v>-638</v>
      </c>
      <c r="AM233">
        <v>-301</v>
      </c>
      <c r="AN233">
        <v>0</v>
      </c>
      <c r="AO233">
        <v>-337</v>
      </c>
      <c r="AP233">
        <v>1</v>
      </c>
      <c r="AQ233">
        <v>1</v>
      </c>
      <c r="AR233">
        <v>1</v>
      </c>
      <c r="AS233">
        <v>301</v>
      </c>
      <c r="AT233">
        <v>0</v>
      </c>
      <c r="AU233">
        <v>370</v>
      </c>
      <c r="AV233">
        <v>0</v>
      </c>
      <c r="AW233">
        <v>0</v>
      </c>
      <c r="AX233">
        <v>33</v>
      </c>
      <c r="AY233">
        <v>1</v>
      </c>
      <c r="AZ233" s="8" t="s">
        <v>243</v>
      </c>
      <c r="BA233" s="8" t="s">
        <v>244</v>
      </c>
      <c r="BB233" s="8" t="s">
        <v>245</v>
      </c>
      <c r="BC233" s="8" t="s">
        <v>236</v>
      </c>
    </row>
    <row r="234" spans="1:55">
      <c r="A234" t="s">
        <v>181</v>
      </c>
      <c r="B234" s="2">
        <v>42196</v>
      </c>
      <c r="C234" s="1">
        <v>42195</v>
      </c>
      <c r="D234">
        <v>17</v>
      </c>
      <c r="E234" s="2">
        <v>42195.708333333336</v>
      </c>
      <c r="F234" s="8" t="s">
        <v>231</v>
      </c>
      <c r="G234" s="16" t="s">
        <v>232</v>
      </c>
      <c r="H234" s="23">
        <v>1342</v>
      </c>
      <c r="I234" s="23">
        <v>1323</v>
      </c>
      <c r="J234" s="23">
        <v>679</v>
      </c>
      <c r="K234" s="23">
        <v>-645</v>
      </c>
      <c r="L234" s="16">
        <v>0</v>
      </c>
      <c r="U234" s="23">
        <v>1323</v>
      </c>
      <c r="V234" s="23">
        <v>679</v>
      </c>
      <c r="W234">
        <v>1</v>
      </c>
      <c r="X234">
        <v>0</v>
      </c>
      <c r="AL234">
        <v>-645</v>
      </c>
      <c r="AM234">
        <v>-286</v>
      </c>
      <c r="AN234">
        <v>0</v>
      </c>
      <c r="AO234">
        <v>-359</v>
      </c>
      <c r="AP234">
        <v>1</v>
      </c>
      <c r="AQ234">
        <v>1</v>
      </c>
      <c r="AR234">
        <v>1</v>
      </c>
      <c r="AS234">
        <v>286</v>
      </c>
      <c r="AT234">
        <v>0</v>
      </c>
      <c r="AU234">
        <v>333</v>
      </c>
      <c r="AV234">
        <v>0</v>
      </c>
      <c r="AW234">
        <v>0</v>
      </c>
      <c r="AX234">
        <v>-26</v>
      </c>
      <c r="AY234">
        <v>1</v>
      </c>
      <c r="AZ234" s="8" t="s">
        <v>243</v>
      </c>
      <c r="BA234" s="8" t="s">
        <v>244</v>
      </c>
      <c r="BB234" s="8" t="s">
        <v>245</v>
      </c>
      <c r="BC234" s="8" t="s">
        <v>236</v>
      </c>
    </row>
    <row r="235" spans="1:55">
      <c r="A235" t="s">
        <v>181</v>
      </c>
      <c r="B235" s="2">
        <v>42196.041666666664</v>
      </c>
      <c r="C235" s="1">
        <v>42195</v>
      </c>
      <c r="D235">
        <v>18</v>
      </c>
      <c r="E235" s="2">
        <v>42195.75</v>
      </c>
      <c r="F235" s="8" t="s">
        <v>231</v>
      </c>
      <c r="G235" s="16" t="s">
        <v>232</v>
      </c>
      <c r="H235" s="23">
        <v>1321</v>
      </c>
      <c r="I235" s="23">
        <v>1221</v>
      </c>
      <c r="J235" s="23">
        <v>591</v>
      </c>
      <c r="K235" s="23">
        <v>-631</v>
      </c>
      <c r="L235" s="16">
        <v>0</v>
      </c>
      <c r="U235" s="23">
        <v>1221</v>
      </c>
      <c r="V235" s="23">
        <v>591</v>
      </c>
      <c r="W235">
        <v>1</v>
      </c>
      <c r="X235">
        <v>0</v>
      </c>
      <c r="AL235">
        <v>-631</v>
      </c>
      <c r="AM235">
        <v>-299</v>
      </c>
      <c r="AN235">
        <v>0</v>
      </c>
      <c r="AO235">
        <v>-332</v>
      </c>
      <c r="AP235">
        <v>1</v>
      </c>
      <c r="AQ235">
        <v>1</v>
      </c>
      <c r="AR235">
        <v>1</v>
      </c>
      <c r="AS235">
        <v>299</v>
      </c>
      <c r="AT235">
        <v>0</v>
      </c>
      <c r="AU235">
        <v>280</v>
      </c>
      <c r="AV235">
        <v>0</v>
      </c>
      <c r="AW235">
        <v>0</v>
      </c>
      <c r="AX235">
        <v>-52</v>
      </c>
      <c r="AY235">
        <v>1</v>
      </c>
      <c r="AZ235" s="8" t="s">
        <v>243</v>
      </c>
      <c r="BA235" s="8" t="s">
        <v>244</v>
      </c>
      <c r="BB235" s="8" t="s">
        <v>245</v>
      </c>
      <c r="BC235" s="8" t="s">
        <v>236</v>
      </c>
    </row>
    <row r="236" spans="1:55">
      <c r="A236" t="s">
        <v>181</v>
      </c>
      <c r="B236" s="2">
        <v>42196.083333333336</v>
      </c>
      <c r="C236" s="1">
        <v>42195</v>
      </c>
      <c r="D236">
        <v>19</v>
      </c>
      <c r="E236" s="2">
        <v>42195.791666666664</v>
      </c>
      <c r="F236" s="8" t="s">
        <v>231</v>
      </c>
      <c r="G236" s="16" t="s">
        <v>232</v>
      </c>
      <c r="H236" s="23">
        <v>1262</v>
      </c>
      <c r="I236" s="23">
        <v>1204</v>
      </c>
      <c r="J236" s="23">
        <v>592</v>
      </c>
      <c r="K236" s="23">
        <v>-613</v>
      </c>
      <c r="L236" s="16">
        <v>0</v>
      </c>
      <c r="U236" s="23">
        <v>1204</v>
      </c>
      <c r="V236" s="23">
        <v>592</v>
      </c>
      <c r="W236">
        <v>1</v>
      </c>
      <c r="X236">
        <v>0</v>
      </c>
      <c r="AL236">
        <v>-613</v>
      </c>
      <c r="AM236">
        <v>-328</v>
      </c>
      <c r="AN236">
        <v>0</v>
      </c>
      <c r="AO236">
        <v>-285</v>
      </c>
      <c r="AP236">
        <v>1</v>
      </c>
      <c r="AQ236">
        <v>1</v>
      </c>
      <c r="AR236">
        <v>1</v>
      </c>
      <c r="AS236">
        <v>328</v>
      </c>
      <c r="AT236">
        <v>0</v>
      </c>
      <c r="AU236">
        <v>252</v>
      </c>
      <c r="AV236">
        <v>0</v>
      </c>
      <c r="AW236">
        <v>0</v>
      </c>
      <c r="AX236">
        <v>-33</v>
      </c>
      <c r="AY236">
        <v>1</v>
      </c>
      <c r="AZ236" s="8" t="s">
        <v>243</v>
      </c>
      <c r="BA236" s="8" t="s">
        <v>244</v>
      </c>
      <c r="BB236" s="8" t="s">
        <v>245</v>
      </c>
      <c r="BC236" s="8" t="s">
        <v>236</v>
      </c>
    </row>
    <row r="237" spans="1:55">
      <c r="A237" t="s">
        <v>181</v>
      </c>
      <c r="B237" s="2">
        <v>42196.125</v>
      </c>
      <c r="C237" s="1">
        <v>42195</v>
      </c>
      <c r="D237">
        <v>20</v>
      </c>
      <c r="E237" s="2">
        <v>42195.833333333336</v>
      </c>
      <c r="F237" s="8" t="s">
        <v>231</v>
      </c>
      <c r="G237" s="16" t="s">
        <v>232</v>
      </c>
      <c r="H237" s="23">
        <v>1313</v>
      </c>
      <c r="I237" s="23">
        <v>1212</v>
      </c>
      <c r="J237" s="23">
        <v>564</v>
      </c>
      <c r="K237" s="23">
        <v>-649</v>
      </c>
      <c r="L237" s="16">
        <v>0</v>
      </c>
      <c r="U237" s="23">
        <v>1212</v>
      </c>
      <c r="V237" s="23">
        <v>564</v>
      </c>
      <c r="W237">
        <v>1</v>
      </c>
      <c r="X237">
        <v>0</v>
      </c>
      <c r="AL237">
        <v>-649</v>
      </c>
      <c r="AM237">
        <v>-376</v>
      </c>
      <c r="AN237">
        <v>0</v>
      </c>
      <c r="AO237">
        <v>-273</v>
      </c>
      <c r="AP237">
        <v>1</v>
      </c>
      <c r="AQ237">
        <v>1</v>
      </c>
      <c r="AR237">
        <v>1</v>
      </c>
      <c r="AS237">
        <v>376</v>
      </c>
      <c r="AT237">
        <v>0</v>
      </c>
      <c r="AU237">
        <v>244</v>
      </c>
      <c r="AV237">
        <v>0</v>
      </c>
      <c r="AW237">
        <v>0</v>
      </c>
      <c r="AX237">
        <v>-29</v>
      </c>
      <c r="AY237">
        <v>1</v>
      </c>
      <c r="AZ237" s="8" t="s">
        <v>243</v>
      </c>
      <c r="BA237" s="8" t="s">
        <v>244</v>
      </c>
      <c r="BB237" s="8" t="s">
        <v>245</v>
      </c>
      <c r="BC237" s="8" t="s">
        <v>236</v>
      </c>
    </row>
    <row r="238" spans="1:55">
      <c r="A238" t="s">
        <v>181</v>
      </c>
      <c r="B238" s="2">
        <v>42196.166666666664</v>
      </c>
      <c r="C238" s="1">
        <v>42195</v>
      </c>
      <c r="D238">
        <v>21</v>
      </c>
      <c r="E238" s="2">
        <v>42195.875</v>
      </c>
      <c r="F238" s="8" t="s">
        <v>231</v>
      </c>
      <c r="G238" s="16" t="s">
        <v>232</v>
      </c>
      <c r="H238" s="23">
        <v>1294</v>
      </c>
      <c r="I238" s="23">
        <v>1116</v>
      </c>
      <c r="J238" s="23">
        <v>516</v>
      </c>
      <c r="K238" s="23">
        <v>-603</v>
      </c>
      <c r="L238" s="16">
        <v>0</v>
      </c>
      <c r="U238" s="23">
        <v>1116</v>
      </c>
      <c r="V238" s="23">
        <v>516</v>
      </c>
      <c r="W238">
        <v>3</v>
      </c>
      <c r="X238">
        <v>0</v>
      </c>
      <c r="AL238">
        <v>-603</v>
      </c>
      <c r="AM238">
        <v>-387</v>
      </c>
      <c r="AN238">
        <v>0</v>
      </c>
      <c r="AO238">
        <v>-216</v>
      </c>
      <c r="AP238">
        <v>1</v>
      </c>
      <c r="AQ238">
        <v>1</v>
      </c>
      <c r="AR238">
        <v>1</v>
      </c>
      <c r="AS238">
        <v>387</v>
      </c>
      <c r="AT238">
        <v>0</v>
      </c>
      <c r="AU238">
        <v>214</v>
      </c>
      <c r="AV238">
        <v>0</v>
      </c>
      <c r="AW238">
        <v>0</v>
      </c>
      <c r="AX238">
        <v>-2</v>
      </c>
      <c r="AY238">
        <v>0</v>
      </c>
      <c r="AZ238" s="8" t="s">
        <v>243</v>
      </c>
      <c r="BA238" s="8" t="s">
        <v>244</v>
      </c>
      <c r="BB238" s="8" t="s">
        <v>245</v>
      </c>
      <c r="BC238" s="8" t="s">
        <v>236</v>
      </c>
    </row>
    <row r="239" spans="1:55">
      <c r="A239" t="s">
        <v>181</v>
      </c>
      <c r="B239" s="2">
        <v>42196.208333333336</v>
      </c>
      <c r="C239" s="1">
        <v>42195</v>
      </c>
      <c r="D239">
        <v>22</v>
      </c>
      <c r="E239" s="2">
        <v>42195.916666666664</v>
      </c>
      <c r="F239" s="8" t="s">
        <v>231</v>
      </c>
      <c r="G239" s="16" t="s">
        <v>232</v>
      </c>
      <c r="H239" s="23">
        <v>1189</v>
      </c>
      <c r="I239" s="23">
        <v>1066</v>
      </c>
      <c r="J239" s="23">
        <v>465</v>
      </c>
      <c r="K239" s="23">
        <v>-603</v>
      </c>
      <c r="L239" s="16">
        <v>0</v>
      </c>
      <c r="U239" s="23">
        <v>1066</v>
      </c>
      <c r="V239" s="23">
        <v>465</v>
      </c>
      <c r="W239">
        <v>2</v>
      </c>
      <c r="X239">
        <v>0</v>
      </c>
      <c r="AL239">
        <v>-603</v>
      </c>
      <c r="AM239">
        <v>-380</v>
      </c>
      <c r="AN239">
        <v>0</v>
      </c>
      <c r="AO239">
        <v>-223</v>
      </c>
      <c r="AP239">
        <v>1</v>
      </c>
      <c r="AQ239">
        <v>1</v>
      </c>
      <c r="AR239">
        <v>1</v>
      </c>
      <c r="AS239">
        <v>380</v>
      </c>
      <c r="AT239">
        <v>0</v>
      </c>
      <c r="AU239">
        <v>229</v>
      </c>
      <c r="AV239">
        <v>0</v>
      </c>
      <c r="AW239">
        <v>0</v>
      </c>
      <c r="AX239">
        <v>6</v>
      </c>
      <c r="AY239">
        <v>0</v>
      </c>
      <c r="AZ239" s="8" t="s">
        <v>243</v>
      </c>
      <c r="BA239" s="8" t="s">
        <v>244</v>
      </c>
      <c r="BB239" s="8" t="s">
        <v>245</v>
      </c>
      <c r="BC239" s="8" t="s">
        <v>236</v>
      </c>
    </row>
    <row r="240" spans="1:55">
      <c r="A240" t="s">
        <v>181</v>
      </c>
      <c r="B240" s="2">
        <v>42196.25</v>
      </c>
      <c r="C240" s="1">
        <v>42195</v>
      </c>
      <c r="D240">
        <v>23</v>
      </c>
      <c r="E240" s="2">
        <v>42195.958333333336</v>
      </c>
      <c r="F240" s="8" t="s">
        <v>231</v>
      </c>
      <c r="G240" s="16" t="s">
        <v>232</v>
      </c>
      <c r="H240" s="23">
        <v>1108</v>
      </c>
      <c r="I240" s="23">
        <v>987</v>
      </c>
      <c r="J240" s="23">
        <v>449</v>
      </c>
      <c r="K240" s="23">
        <v>-539</v>
      </c>
      <c r="L240" s="16">
        <v>0</v>
      </c>
      <c r="U240" s="23">
        <v>987</v>
      </c>
      <c r="V240" s="23">
        <v>449</v>
      </c>
      <c r="W240">
        <v>1</v>
      </c>
      <c r="X240">
        <v>0</v>
      </c>
      <c r="AL240">
        <v>-539</v>
      </c>
      <c r="AM240">
        <v>-307</v>
      </c>
      <c r="AN240">
        <v>0</v>
      </c>
      <c r="AO240">
        <v>-232</v>
      </c>
      <c r="AP240">
        <v>1</v>
      </c>
      <c r="AQ240">
        <v>1</v>
      </c>
      <c r="AR240">
        <v>1</v>
      </c>
      <c r="AS240">
        <v>307</v>
      </c>
      <c r="AT240">
        <v>0</v>
      </c>
      <c r="AU240">
        <v>283</v>
      </c>
      <c r="AV240">
        <v>0</v>
      </c>
      <c r="AW240">
        <v>0</v>
      </c>
      <c r="AX240">
        <v>51</v>
      </c>
      <c r="AY240">
        <v>1</v>
      </c>
      <c r="AZ240" s="8" t="s">
        <v>243</v>
      </c>
      <c r="BA240" s="8" t="s">
        <v>244</v>
      </c>
      <c r="BB240" s="8" t="s">
        <v>245</v>
      </c>
      <c r="BC240" s="8" t="s">
        <v>236</v>
      </c>
    </row>
    <row r="241" spans="1:55">
      <c r="A241" t="s">
        <v>181</v>
      </c>
      <c r="B241" s="2">
        <v>42196.291666666664</v>
      </c>
      <c r="C241" s="1">
        <v>42195</v>
      </c>
      <c r="D241">
        <v>24</v>
      </c>
      <c r="E241" s="2">
        <v>42196</v>
      </c>
      <c r="F241" s="8" t="s">
        <v>231</v>
      </c>
      <c r="G241" s="16" t="s">
        <v>232</v>
      </c>
      <c r="H241" s="23">
        <v>1023</v>
      </c>
      <c r="I241" s="23">
        <v>909</v>
      </c>
      <c r="J241" s="23">
        <v>427</v>
      </c>
      <c r="K241" s="23">
        <v>-483</v>
      </c>
      <c r="L241" s="16">
        <v>0</v>
      </c>
      <c r="U241" s="23">
        <v>909</v>
      </c>
      <c r="V241" s="23">
        <v>427</v>
      </c>
      <c r="W241">
        <v>1</v>
      </c>
      <c r="X241">
        <v>0</v>
      </c>
      <c r="AL241">
        <v>-483</v>
      </c>
      <c r="AM241">
        <v>-217</v>
      </c>
      <c r="AN241">
        <v>0</v>
      </c>
      <c r="AO241">
        <v>-266</v>
      </c>
      <c r="AP241">
        <v>1</v>
      </c>
      <c r="AQ241">
        <v>1</v>
      </c>
      <c r="AR241">
        <v>1</v>
      </c>
      <c r="AS241">
        <v>217</v>
      </c>
      <c r="AT241">
        <v>0</v>
      </c>
      <c r="AU241">
        <v>308</v>
      </c>
      <c r="AV241">
        <v>0</v>
      </c>
      <c r="AW241">
        <v>0</v>
      </c>
      <c r="AX241">
        <v>42</v>
      </c>
      <c r="AY241">
        <v>1</v>
      </c>
      <c r="AZ241" s="8" t="s">
        <v>243</v>
      </c>
      <c r="BA241" s="8" t="s">
        <v>244</v>
      </c>
      <c r="BB241" s="8" t="s">
        <v>245</v>
      </c>
      <c r="BC241" s="8" t="s">
        <v>236</v>
      </c>
    </row>
    <row r="242" spans="1:55">
      <c r="A242" t="s">
        <v>181</v>
      </c>
      <c r="B242" s="2">
        <v>42196.333333333336</v>
      </c>
      <c r="C242" s="1">
        <v>42196</v>
      </c>
      <c r="D242">
        <v>1</v>
      </c>
      <c r="E242" s="2">
        <v>42196.041666666664</v>
      </c>
      <c r="F242" s="8" t="s">
        <v>231</v>
      </c>
      <c r="G242" s="16" t="s">
        <v>232</v>
      </c>
      <c r="H242" s="23">
        <v>975</v>
      </c>
      <c r="I242" s="23">
        <v>850</v>
      </c>
      <c r="J242" s="23">
        <v>403</v>
      </c>
      <c r="K242" s="23">
        <v>-448</v>
      </c>
      <c r="L242" s="16">
        <v>0</v>
      </c>
      <c r="U242" s="23">
        <v>850</v>
      </c>
      <c r="V242" s="23">
        <v>403</v>
      </c>
      <c r="W242">
        <v>1</v>
      </c>
      <c r="X242">
        <v>0</v>
      </c>
      <c r="AL242">
        <v>-448</v>
      </c>
      <c r="AM242">
        <v>-137</v>
      </c>
      <c r="AN242">
        <v>0</v>
      </c>
      <c r="AO242">
        <v>-311</v>
      </c>
      <c r="AP242">
        <v>1</v>
      </c>
      <c r="AQ242">
        <v>1</v>
      </c>
      <c r="AR242">
        <v>1</v>
      </c>
      <c r="AS242">
        <v>137</v>
      </c>
      <c r="AT242">
        <v>0</v>
      </c>
      <c r="AU242">
        <v>377</v>
      </c>
      <c r="AV242">
        <v>0</v>
      </c>
      <c r="AW242">
        <v>0</v>
      </c>
      <c r="AX242">
        <v>66</v>
      </c>
      <c r="AY242">
        <v>1</v>
      </c>
      <c r="AZ242" s="8" t="s">
        <v>244</v>
      </c>
      <c r="BA242" s="8" t="s">
        <v>245</v>
      </c>
      <c r="BB242" s="8" t="s">
        <v>246</v>
      </c>
      <c r="BC242" s="8" t="s">
        <v>236</v>
      </c>
    </row>
    <row r="243" spans="1:55">
      <c r="A243" t="s">
        <v>181</v>
      </c>
      <c r="B243" s="2">
        <v>42196.375</v>
      </c>
      <c r="C243" s="1">
        <v>42196</v>
      </c>
      <c r="D243">
        <v>2</v>
      </c>
      <c r="E243" s="2">
        <v>42196.083333333336</v>
      </c>
      <c r="F243" s="8" t="s">
        <v>231</v>
      </c>
      <c r="G243" s="16" t="s">
        <v>232</v>
      </c>
      <c r="H243" s="23">
        <v>931</v>
      </c>
      <c r="I243" s="23">
        <v>805</v>
      </c>
      <c r="J243" s="23">
        <v>411</v>
      </c>
      <c r="K243" s="23">
        <v>-394</v>
      </c>
      <c r="L243" s="16">
        <v>0</v>
      </c>
      <c r="U243" s="23">
        <v>805</v>
      </c>
      <c r="V243" s="23">
        <v>411</v>
      </c>
      <c r="W243">
        <v>0</v>
      </c>
      <c r="X243">
        <v>0</v>
      </c>
      <c r="AL243">
        <v>-394</v>
      </c>
      <c r="AM243">
        <v>-19</v>
      </c>
      <c r="AN243">
        <v>0</v>
      </c>
      <c r="AO243">
        <v>-375</v>
      </c>
      <c r="AP243">
        <v>1</v>
      </c>
      <c r="AQ243">
        <v>1</v>
      </c>
      <c r="AR243">
        <v>1</v>
      </c>
      <c r="AS243">
        <v>19</v>
      </c>
      <c r="AT243">
        <v>0</v>
      </c>
      <c r="AU243">
        <v>364</v>
      </c>
      <c r="AV243">
        <v>0</v>
      </c>
      <c r="AW243">
        <v>0</v>
      </c>
      <c r="AX243">
        <v>-11</v>
      </c>
      <c r="AY243">
        <v>1</v>
      </c>
      <c r="AZ243" s="8" t="s">
        <v>244</v>
      </c>
      <c r="BA243" s="8" t="s">
        <v>245</v>
      </c>
      <c r="BB243" s="8" t="s">
        <v>246</v>
      </c>
      <c r="BC243" s="8" t="s">
        <v>236</v>
      </c>
    </row>
    <row r="244" spans="1:55">
      <c r="A244" t="s">
        <v>181</v>
      </c>
      <c r="B244" s="2">
        <v>42196.416666666664</v>
      </c>
      <c r="C244" s="1">
        <v>42196</v>
      </c>
      <c r="D244">
        <v>3</v>
      </c>
      <c r="E244" s="2">
        <v>42196.125</v>
      </c>
      <c r="F244" s="8" t="s">
        <v>231</v>
      </c>
      <c r="G244" s="16" t="s">
        <v>232</v>
      </c>
      <c r="H244" s="23">
        <v>901</v>
      </c>
      <c r="I244" s="23">
        <v>785</v>
      </c>
      <c r="J244" s="23">
        <v>418</v>
      </c>
      <c r="K244" s="23">
        <v>-367</v>
      </c>
      <c r="L244" s="16">
        <v>0</v>
      </c>
      <c r="U244" s="23">
        <v>785</v>
      </c>
      <c r="V244" s="23">
        <v>418</v>
      </c>
      <c r="W244">
        <v>0</v>
      </c>
      <c r="X244">
        <v>0</v>
      </c>
      <c r="AL244">
        <v>-367</v>
      </c>
      <c r="AM244">
        <v>4</v>
      </c>
      <c r="AN244">
        <v>0</v>
      </c>
      <c r="AO244">
        <v>-371</v>
      </c>
      <c r="AP244">
        <v>1</v>
      </c>
      <c r="AQ244">
        <v>1</v>
      </c>
      <c r="AR244">
        <v>1</v>
      </c>
      <c r="AS244">
        <v>-4</v>
      </c>
      <c r="AT244">
        <v>0</v>
      </c>
      <c r="AU244">
        <v>349</v>
      </c>
      <c r="AV244">
        <v>0</v>
      </c>
      <c r="AW244">
        <v>0</v>
      </c>
      <c r="AX244">
        <v>-22</v>
      </c>
      <c r="AY244">
        <v>1</v>
      </c>
      <c r="AZ244" s="8" t="s">
        <v>244</v>
      </c>
      <c r="BA244" s="8" t="s">
        <v>245</v>
      </c>
      <c r="BB244" s="8" t="s">
        <v>246</v>
      </c>
      <c r="BC244" s="8" t="s">
        <v>236</v>
      </c>
    </row>
    <row r="245" spans="1:55">
      <c r="A245" t="s">
        <v>181</v>
      </c>
      <c r="B245" s="2">
        <v>42196.458333333336</v>
      </c>
      <c r="C245" s="1">
        <v>42196</v>
      </c>
      <c r="D245">
        <v>4</v>
      </c>
      <c r="E245" s="2">
        <v>42196.166666666664</v>
      </c>
      <c r="F245" s="8" t="s">
        <v>231</v>
      </c>
      <c r="G245" s="16" t="s">
        <v>232</v>
      </c>
      <c r="H245" s="23">
        <v>882</v>
      </c>
      <c r="I245" s="23">
        <v>778</v>
      </c>
      <c r="J245" s="23">
        <v>437</v>
      </c>
      <c r="K245" s="23">
        <v>-342</v>
      </c>
      <c r="L245" s="16">
        <v>0</v>
      </c>
      <c r="U245" s="23">
        <v>778</v>
      </c>
      <c r="V245" s="23">
        <v>437</v>
      </c>
      <c r="W245">
        <v>1</v>
      </c>
      <c r="X245">
        <v>0</v>
      </c>
      <c r="AL245">
        <v>-342</v>
      </c>
      <c r="AM245">
        <v>-7</v>
      </c>
      <c r="AN245">
        <v>0</v>
      </c>
      <c r="AO245">
        <v>-335</v>
      </c>
      <c r="AP245">
        <v>1</v>
      </c>
      <c r="AQ245">
        <v>1</v>
      </c>
      <c r="AR245">
        <v>1</v>
      </c>
      <c r="AS245">
        <v>7</v>
      </c>
      <c r="AT245">
        <v>0</v>
      </c>
      <c r="AU245">
        <v>341</v>
      </c>
      <c r="AV245">
        <v>0</v>
      </c>
      <c r="AW245">
        <v>0</v>
      </c>
      <c r="AX245">
        <v>6</v>
      </c>
      <c r="AY245">
        <v>0</v>
      </c>
      <c r="AZ245" s="8" t="s">
        <v>244</v>
      </c>
      <c r="BA245" s="8" t="s">
        <v>245</v>
      </c>
      <c r="BB245" s="8" t="s">
        <v>246</v>
      </c>
      <c r="BC245" s="8" t="s">
        <v>236</v>
      </c>
    </row>
    <row r="246" spans="1:55">
      <c r="A246" t="s">
        <v>181</v>
      </c>
      <c r="B246" s="2">
        <v>42196.5</v>
      </c>
      <c r="C246" s="1">
        <v>42196</v>
      </c>
      <c r="D246">
        <v>5</v>
      </c>
      <c r="E246" s="2">
        <v>42196.208333333336</v>
      </c>
      <c r="F246" s="8" t="s">
        <v>231</v>
      </c>
      <c r="G246" s="16" t="s">
        <v>232</v>
      </c>
      <c r="H246" s="23">
        <v>894</v>
      </c>
      <c r="I246" s="23">
        <v>803</v>
      </c>
      <c r="J246" s="23">
        <v>464</v>
      </c>
      <c r="K246" s="23">
        <v>-341</v>
      </c>
      <c r="L246" s="16">
        <v>0</v>
      </c>
      <c r="U246" s="23">
        <v>803</v>
      </c>
      <c r="V246" s="23">
        <v>464</v>
      </c>
      <c r="W246">
        <v>2</v>
      </c>
      <c r="X246">
        <v>0</v>
      </c>
      <c r="AL246">
        <v>-341</v>
      </c>
      <c r="AM246">
        <v>-4</v>
      </c>
      <c r="AN246">
        <v>0</v>
      </c>
      <c r="AO246">
        <v>-337</v>
      </c>
      <c r="AP246">
        <v>1</v>
      </c>
      <c r="AQ246">
        <v>1</v>
      </c>
      <c r="AR246">
        <v>1</v>
      </c>
      <c r="AS246">
        <v>4</v>
      </c>
      <c r="AT246">
        <v>0</v>
      </c>
      <c r="AU246">
        <v>343</v>
      </c>
      <c r="AV246">
        <v>0</v>
      </c>
      <c r="AW246">
        <v>0</v>
      </c>
      <c r="AX246">
        <v>6</v>
      </c>
      <c r="AY246">
        <v>0</v>
      </c>
      <c r="AZ246" s="8" t="s">
        <v>244</v>
      </c>
      <c r="BA246" s="8" t="s">
        <v>245</v>
      </c>
      <c r="BB246" s="8" t="s">
        <v>246</v>
      </c>
      <c r="BC246" s="8" t="s">
        <v>236</v>
      </c>
    </row>
    <row r="247" spans="1:55">
      <c r="A247" t="s">
        <v>181</v>
      </c>
      <c r="B247" s="2">
        <v>42196.541666666664</v>
      </c>
      <c r="C247" s="1">
        <v>42196</v>
      </c>
      <c r="D247">
        <v>6</v>
      </c>
      <c r="E247" s="2">
        <v>42196.25</v>
      </c>
      <c r="F247" s="8" t="s">
        <v>231</v>
      </c>
      <c r="G247" s="16" t="s">
        <v>232</v>
      </c>
      <c r="H247" s="23">
        <v>866</v>
      </c>
      <c r="I247" s="23">
        <v>794</v>
      </c>
      <c r="J247" s="23">
        <v>476</v>
      </c>
      <c r="K247" s="23">
        <v>-320</v>
      </c>
      <c r="L247" s="16">
        <v>0</v>
      </c>
      <c r="U247" s="23">
        <v>794</v>
      </c>
      <c r="V247" s="23">
        <v>476</v>
      </c>
      <c r="W247">
        <v>2</v>
      </c>
      <c r="X247">
        <v>0</v>
      </c>
      <c r="AL247">
        <v>-320</v>
      </c>
      <c r="AM247">
        <v>9</v>
      </c>
      <c r="AN247">
        <v>0</v>
      </c>
      <c r="AO247">
        <v>-329</v>
      </c>
      <c r="AP247">
        <v>1</v>
      </c>
      <c r="AQ247">
        <v>1</v>
      </c>
      <c r="AR247">
        <v>1</v>
      </c>
      <c r="AS247">
        <v>-9</v>
      </c>
      <c r="AT247">
        <v>0</v>
      </c>
      <c r="AU247">
        <v>325</v>
      </c>
      <c r="AV247">
        <v>0</v>
      </c>
      <c r="AW247">
        <v>0</v>
      </c>
      <c r="AX247">
        <v>-4</v>
      </c>
      <c r="AY247">
        <v>0</v>
      </c>
      <c r="AZ247" s="8" t="s">
        <v>244</v>
      </c>
      <c r="BA247" s="8" t="s">
        <v>245</v>
      </c>
      <c r="BB247" s="8" t="s">
        <v>246</v>
      </c>
      <c r="BC247" s="8" t="s">
        <v>236</v>
      </c>
    </row>
    <row r="248" spans="1:55">
      <c r="A248" t="s">
        <v>181</v>
      </c>
      <c r="B248" s="2">
        <v>42196.583333333336</v>
      </c>
      <c r="C248" s="1">
        <v>42196</v>
      </c>
      <c r="D248">
        <v>7</v>
      </c>
      <c r="E248" s="2">
        <v>42196.291666666664</v>
      </c>
      <c r="F248" s="8" t="s">
        <v>231</v>
      </c>
      <c r="G248" s="16" t="s">
        <v>232</v>
      </c>
      <c r="H248" s="23">
        <v>896</v>
      </c>
      <c r="I248" s="23">
        <v>814</v>
      </c>
      <c r="J248" s="23">
        <v>469</v>
      </c>
      <c r="K248" s="23">
        <v>-346</v>
      </c>
      <c r="L248" s="16">
        <v>0</v>
      </c>
      <c r="U248" s="23">
        <v>814</v>
      </c>
      <c r="V248" s="23">
        <v>469</v>
      </c>
      <c r="W248">
        <v>1</v>
      </c>
      <c r="X248">
        <v>0</v>
      </c>
      <c r="AL248">
        <v>-346</v>
      </c>
      <c r="AM248">
        <v>0</v>
      </c>
      <c r="AN248">
        <v>0</v>
      </c>
      <c r="AO248">
        <v>-346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336</v>
      </c>
      <c r="AV248">
        <v>0</v>
      </c>
      <c r="AW248">
        <v>0</v>
      </c>
      <c r="AX248">
        <v>-10</v>
      </c>
      <c r="AY248">
        <v>0</v>
      </c>
      <c r="AZ248" s="8" t="s">
        <v>244</v>
      </c>
      <c r="BA248" s="8" t="s">
        <v>245</v>
      </c>
      <c r="BB248" s="8" t="s">
        <v>246</v>
      </c>
      <c r="BC248" s="8" t="s">
        <v>236</v>
      </c>
    </row>
    <row r="249" spans="1:55">
      <c r="A249" t="s">
        <v>181</v>
      </c>
      <c r="B249" s="2">
        <v>42196.625</v>
      </c>
      <c r="C249" s="1">
        <v>42196</v>
      </c>
      <c r="D249">
        <v>8</v>
      </c>
      <c r="E249" s="2">
        <v>42196.333333333336</v>
      </c>
      <c r="F249" s="8" t="s">
        <v>231</v>
      </c>
      <c r="G249" s="16" t="s">
        <v>232</v>
      </c>
      <c r="H249" s="23">
        <v>939</v>
      </c>
      <c r="I249" s="23">
        <v>900</v>
      </c>
      <c r="J249" s="23">
        <v>558</v>
      </c>
      <c r="K249" s="23">
        <v>-343</v>
      </c>
      <c r="L249" s="16">
        <v>0</v>
      </c>
      <c r="U249" s="23">
        <v>900</v>
      </c>
      <c r="V249" s="23">
        <v>558</v>
      </c>
      <c r="W249">
        <v>1</v>
      </c>
      <c r="X249">
        <v>0</v>
      </c>
      <c r="AL249">
        <v>-343</v>
      </c>
      <c r="AM249">
        <v>-52</v>
      </c>
      <c r="AN249">
        <v>0</v>
      </c>
      <c r="AO249">
        <v>-291</v>
      </c>
      <c r="AP249">
        <v>1</v>
      </c>
      <c r="AQ249">
        <v>1</v>
      </c>
      <c r="AR249">
        <v>1</v>
      </c>
      <c r="AS249">
        <v>52</v>
      </c>
      <c r="AT249">
        <v>0</v>
      </c>
      <c r="AU249">
        <v>236</v>
      </c>
      <c r="AV249">
        <v>0</v>
      </c>
      <c r="AW249">
        <v>0</v>
      </c>
      <c r="AX249">
        <v>-55</v>
      </c>
      <c r="AY249">
        <v>1</v>
      </c>
      <c r="AZ249" s="8" t="s">
        <v>244</v>
      </c>
      <c r="BA249" s="8" t="s">
        <v>245</v>
      </c>
      <c r="BB249" s="8" t="s">
        <v>246</v>
      </c>
      <c r="BC249" s="8" t="s">
        <v>236</v>
      </c>
    </row>
    <row r="250" spans="1:55">
      <c r="A250" t="s">
        <v>181</v>
      </c>
      <c r="B250" s="2">
        <v>42196.666666666664</v>
      </c>
      <c r="C250" s="1">
        <v>42196</v>
      </c>
      <c r="D250">
        <v>9</v>
      </c>
      <c r="E250" s="2">
        <v>42196.375</v>
      </c>
      <c r="F250" s="8" t="s">
        <v>231</v>
      </c>
      <c r="G250" s="16" t="s">
        <v>232</v>
      </c>
      <c r="H250" s="23">
        <v>1010</v>
      </c>
      <c r="I250" s="23">
        <v>957</v>
      </c>
      <c r="J250" s="23">
        <v>626</v>
      </c>
      <c r="K250" s="23">
        <v>-333</v>
      </c>
      <c r="L250" s="16">
        <v>0</v>
      </c>
      <c r="U250" s="23">
        <v>957</v>
      </c>
      <c r="V250" s="23">
        <v>626</v>
      </c>
      <c r="W250">
        <v>2</v>
      </c>
      <c r="X250">
        <v>0</v>
      </c>
      <c r="AL250">
        <v>-333</v>
      </c>
      <c r="AM250">
        <v>-112</v>
      </c>
      <c r="AN250">
        <v>0</v>
      </c>
      <c r="AO250">
        <v>-221</v>
      </c>
      <c r="AP250">
        <v>1</v>
      </c>
      <c r="AQ250">
        <v>1</v>
      </c>
      <c r="AR250">
        <v>1</v>
      </c>
      <c r="AS250">
        <v>112</v>
      </c>
      <c r="AT250">
        <v>0</v>
      </c>
      <c r="AU250">
        <v>165</v>
      </c>
      <c r="AV250">
        <v>0</v>
      </c>
      <c r="AW250">
        <v>0</v>
      </c>
      <c r="AX250">
        <v>-56</v>
      </c>
      <c r="AY250">
        <v>1</v>
      </c>
      <c r="AZ250" s="8" t="s">
        <v>244</v>
      </c>
      <c r="BA250" s="8" t="s">
        <v>245</v>
      </c>
      <c r="BB250" s="8" t="s">
        <v>246</v>
      </c>
      <c r="BC250" s="8" t="s">
        <v>236</v>
      </c>
    </row>
    <row r="251" spans="1:55">
      <c r="A251" t="s">
        <v>181</v>
      </c>
      <c r="B251" s="2">
        <v>42196.708333333336</v>
      </c>
      <c r="C251" s="1">
        <v>42196</v>
      </c>
      <c r="D251">
        <v>10</v>
      </c>
      <c r="E251" s="2">
        <v>42196.416666666664</v>
      </c>
      <c r="F251" s="8" t="s">
        <v>231</v>
      </c>
      <c r="G251" s="16" t="s">
        <v>232</v>
      </c>
      <c r="H251" s="23">
        <v>1085</v>
      </c>
      <c r="I251" s="23">
        <v>1052</v>
      </c>
      <c r="J251" s="23">
        <v>690</v>
      </c>
      <c r="K251" s="23">
        <v>-363</v>
      </c>
      <c r="L251" s="16">
        <v>0</v>
      </c>
      <c r="U251" s="23">
        <v>1052</v>
      </c>
      <c r="V251" s="23">
        <v>690</v>
      </c>
      <c r="W251">
        <v>1</v>
      </c>
      <c r="X251">
        <v>0</v>
      </c>
      <c r="AL251">
        <v>-363</v>
      </c>
      <c r="AM251">
        <v>-199</v>
      </c>
      <c r="AN251">
        <v>0</v>
      </c>
      <c r="AO251">
        <v>-164</v>
      </c>
      <c r="AP251">
        <v>1</v>
      </c>
      <c r="AQ251">
        <v>1</v>
      </c>
      <c r="AR251">
        <v>1</v>
      </c>
      <c r="AS251">
        <v>199</v>
      </c>
      <c r="AT251">
        <v>0</v>
      </c>
      <c r="AU251">
        <v>154</v>
      </c>
      <c r="AV251">
        <v>0</v>
      </c>
      <c r="AW251">
        <v>0</v>
      </c>
      <c r="AX251">
        <v>-10</v>
      </c>
      <c r="AY251">
        <v>0</v>
      </c>
      <c r="AZ251" s="8" t="s">
        <v>244</v>
      </c>
      <c r="BA251" s="8" t="s">
        <v>245</v>
      </c>
      <c r="BB251" s="8" t="s">
        <v>246</v>
      </c>
      <c r="BC251" s="8" t="s">
        <v>236</v>
      </c>
    </row>
    <row r="252" spans="1:55">
      <c r="A252" t="s">
        <v>181</v>
      </c>
      <c r="B252" s="2">
        <v>42196.75</v>
      </c>
      <c r="C252" s="1">
        <v>42196</v>
      </c>
      <c r="D252">
        <v>11</v>
      </c>
      <c r="E252" s="2">
        <v>42196.458333333336</v>
      </c>
      <c r="F252" s="8" t="s">
        <v>231</v>
      </c>
      <c r="G252" s="16" t="s">
        <v>232</v>
      </c>
      <c r="H252" s="23">
        <v>1164</v>
      </c>
      <c r="I252" s="23">
        <v>1152</v>
      </c>
      <c r="J252" s="23">
        <v>704</v>
      </c>
      <c r="K252" s="23">
        <v>-449</v>
      </c>
      <c r="L252" s="16">
        <v>0</v>
      </c>
      <c r="U252" s="23">
        <v>1152</v>
      </c>
      <c r="V252" s="23">
        <v>704</v>
      </c>
      <c r="W252">
        <v>1</v>
      </c>
      <c r="X252">
        <v>0</v>
      </c>
      <c r="AL252">
        <v>-449</v>
      </c>
      <c r="AM252">
        <v>-346</v>
      </c>
      <c r="AN252">
        <v>0</v>
      </c>
      <c r="AO252">
        <v>-103</v>
      </c>
      <c r="AP252">
        <v>1</v>
      </c>
      <c r="AQ252">
        <v>1</v>
      </c>
      <c r="AR252">
        <v>1</v>
      </c>
      <c r="AS252">
        <v>346</v>
      </c>
      <c r="AT252">
        <v>0</v>
      </c>
      <c r="AU252">
        <v>142</v>
      </c>
      <c r="AV252">
        <v>0</v>
      </c>
      <c r="AW252">
        <v>0</v>
      </c>
      <c r="AX252">
        <v>39</v>
      </c>
      <c r="AY252">
        <v>1</v>
      </c>
      <c r="AZ252" s="8" t="s">
        <v>244</v>
      </c>
      <c r="BA252" s="8" t="s">
        <v>245</v>
      </c>
      <c r="BB252" s="8" t="s">
        <v>246</v>
      </c>
      <c r="BC252" s="8" t="s">
        <v>236</v>
      </c>
    </row>
    <row r="253" spans="1:55">
      <c r="A253" t="s">
        <v>181</v>
      </c>
      <c r="B253" s="2">
        <v>42196.791666666664</v>
      </c>
      <c r="C253" s="1">
        <v>42196</v>
      </c>
      <c r="D253">
        <v>12</v>
      </c>
      <c r="E253" s="2">
        <v>42196.5</v>
      </c>
      <c r="F253" s="8" t="s">
        <v>231</v>
      </c>
      <c r="G253" s="16" t="s">
        <v>232</v>
      </c>
      <c r="H253" s="23">
        <v>1246</v>
      </c>
      <c r="I253" s="23">
        <v>1241</v>
      </c>
      <c r="J253" s="23">
        <v>681</v>
      </c>
      <c r="K253" s="23">
        <v>-561</v>
      </c>
      <c r="L253" s="16">
        <v>0</v>
      </c>
      <c r="U253" s="23">
        <v>1241</v>
      </c>
      <c r="V253" s="23">
        <v>681</v>
      </c>
      <c r="W253">
        <v>1</v>
      </c>
      <c r="X253">
        <v>0</v>
      </c>
      <c r="AL253">
        <v>-561</v>
      </c>
      <c r="AM253">
        <v>-406</v>
      </c>
      <c r="AN253">
        <v>0</v>
      </c>
      <c r="AO253">
        <v>-155</v>
      </c>
      <c r="AP253">
        <v>1</v>
      </c>
      <c r="AQ253">
        <v>1</v>
      </c>
      <c r="AR253">
        <v>1</v>
      </c>
      <c r="AS253">
        <v>406</v>
      </c>
      <c r="AT253">
        <v>0</v>
      </c>
      <c r="AU253">
        <v>153</v>
      </c>
      <c r="AV253">
        <v>0</v>
      </c>
      <c r="AW253">
        <v>0</v>
      </c>
      <c r="AX253">
        <v>-2</v>
      </c>
      <c r="AY253">
        <v>0</v>
      </c>
      <c r="AZ253" s="8" t="s">
        <v>244</v>
      </c>
      <c r="BA253" s="8" t="s">
        <v>245</v>
      </c>
      <c r="BB253" s="8" t="s">
        <v>246</v>
      </c>
      <c r="BC253" s="8" t="s">
        <v>236</v>
      </c>
    </row>
    <row r="254" spans="1:55">
      <c r="A254" t="s">
        <v>181</v>
      </c>
      <c r="B254" s="2">
        <v>42196.833333333336</v>
      </c>
      <c r="C254" s="1">
        <v>42196</v>
      </c>
      <c r="D254">
        <v>13</v>
      </c>
      <c r="E254" s="2">
        <v>42196.541666666664</v>
      </c>
      <c r="F254" s="8" t="s">
        <v>231</v>
      </c>
      <c r="G254" s="16" t="s">
        <v>232</v>
      </c>
      <c r="H254" s="23">
        <v>1287</v>
      </c>
      <c r="I254" s="23">
        <v>1293</v>
      </c>
      <c r="J254" s="23">
        <v>650</v>
      </c>
      <c r="K254" s="23">
        <v>-644</v>
      </c>
      <c r="L254" s="16">
        <v>0</v>
      </c>
      <c r="U254" s="23">
        <v>1293</v>
      </c>
      <c r="V254" s="23">
        <v>650</v>
      </c>
      <c r="W254">
        <v>1</v>
      </c>
      <c r="X254">
        <v>0</v>
      </c>
      <c r="AL254">
        <v>-644</v>
      </c>
      <c r="AM254">
        <v>-469</v>
      </c>
      <c r="AN254">
        <v>0</v>
      </c>
      <c r="AO254">
        <v>-175</v>
      </c>
      <c r="AP254">
        <v>1</v>
      </c>
      <c r="AQ254">
        <v>1</v>
      </c>
      <c r="AR254">
        <v>1</v>
      </c>
      <c r="AS254">
        <v>469</v>
      </c>
      <c r="AT254">
        <v>0</v>
      </c>
      <c r="AU254">
        <v>143</v>
      </c>
      <c r="AV254">
        <v>0</v>
      </c>
      <c r="AW254">
        <v>0</v>
      </c>
      <c r="AX254">
        <v>-32</v>
      </c>
      <c r="AY254">
        <v>1</v>
      </c>
      <c r="AZ254" s="8" t="s">
        <v>244</v>
      </c>
      <c r="BA254" s="8" t="s">
        <v>245</v>
      </c>
      <c r="BB254" s="8" t="s">
        <v>246</v>
      </c>
      <c r="BC254" s="8" t="s">
        <v>236</v>
      </c>
    </row>
    <row r="255" spans="1:55">
      <c r="A255" t="s">
        <v>181</v>
      </c>
      <c r="B255" s="2">
        <v>42196.875</v>
      </c>
      <c r="C255" s="1">
        <v>42196</v>
      </c>
      <c r="D255">
        <v>14</v>
      </c>
      <c r="E255" s="2">
        <v>42196.583333333336</v>
      </c>
      <c r="F255" s="8" t="s">
        <v>231</v>
      </c>
      <c r="G255" s="16" t="s">
        <v>232</v>
      </c>
      <c r="H255" s="23">
        <v>1332</v>
      </c>
      <c r="I255" s="23">
        <v>1335</v>
      </c>
      <c r="J255" s="23">
        <v>704</v>
      </c>
      <c r="K255" s="23">
        <v>-632</v>
      </c>
      <c r="L255" s="16">
        <v>0</v>
      </c>
      <c r="U255" s="23">
        <v>1335</v>
      </c>
      <c r="V255" s="23">
        <v>704</v>
      </c>
      <c r="W255">
        <v>1</v>
      </c>
      <c r="X255">
        <v>0</v>
      </c>
      <c r="AL255">
        <v>-632</v>
      </c>
      <c r="AM255">
        <v>-506</v>
      </c>
      <c r="AN255">
        <v>0</v>
      </c>
      <c r="AO255">
        <v>-126</v>
      </c>
      <c r="AP255">
        <v>1</v>
      </c>
      <c r="AQ255">
        <v>1</v>
      </c>
      <c r="AR255">
        <v>1</v>
      </c>
      <c r="AS255">
        <v>506</v>
      </c>
      <c r="AT255">
        <v>0</v>
      </c>
      <c r="AU255">
        <v>138</v>
      </c>
      <c r="AV255">
        <v>0</v>
      </c>
      <c r="AW255">
        <v>0</v>
      </c>
      <c r="AX255">
        <v>12</v>
      </c>
      <c r="AY255">
        <v>1</v>
      </c>
      <c r="AZ255" s="8" t="s">
        <v>244</v>
      </c>
      <c r="BA255" s="8" t="s">
        <v>245</v>
      </c>
      <c r="BB255" s="8" t="s">
        <v>246</v>
      </c>
      <c r="BC255" s="8" t="s">
        <v>236</v>
      </c>
    </row>
    <row r="256" spans="1:55">
      <c r="A256" t="s">
        <v>181</v>
      </c>
      <c r="B256" s="2">
        <v>42196.916666666664</v>
      </c>
      <c r="C256" s="1">
        <v>42196</v>
      </c>
      <c r="D256">
        <v>15</v>
      </c>
      <c r="E256" s="2">
        <v>42196.625</v>
      </c>
      <c r="F256" s="8" t="s">
        <v>231</v>
      </c>
      <c r="G256" s="16" t="s">
        <v>232</v>
      </c>
      <c r="H256" s="23">
        <v>1358</v>
      </c>
      <c r="I256" s="23">
        <v>1389</v>
      </c>
      <c r="J256" s="23">
        <v>746</v>
      </c>
      <c r="K256" s="23">
        <v>-643</v>
      </c>
      <c r="L256" s="16">
        <v>0</v>
      </c>
      <c r="U256" s="23">
        <v>1389</v>
      </c>
      <c r="V256" s="23">
        <v>746</v>
      </c>
      <c r="W256">
        <v>0</v>
      </c>
      <c r="X256">
        <v>0</v>
      </c>
      <c r="AL256">
        <v>-643</v>
      </c>
      <c r="AM256">
        <v>-490</v>
      </c>
      <c r="AN256">
        <v>0</v>
      </c>
      <c r="AO256">
        <v>-153</v>
      </c>
      <c r="AP256">
        <v>1</v>
      </c>
      <c r="AQ256">
        <v>1</v>
      </c>
      <c r="AR256">
        <v>1</v>
      </c>
      <c r="AS256">
        <v>490</v>
      </c>
      <c r="AT256">
        <v>0</v>
      </c>
      <c r="AU256">
        <v>171</v>
      </c>
      <c r="AV256">
        <v>0</v>
      </c>
      <c r="AW256">
        <v>0</v>
      </c>
      <c r="AX256">
        <v>18</v>
      </c>
      <c r="AY256">
        <v>1</v>
      </c>
      <c r="AZ256" s="8" t="s">
        <v>244</v>
      </c>
      <c r="BA256" s="8" t="s">
        <v>245</v>
      </c>
      <c r="BB256" s="8" t="s">
        <v>246</v>
      </c>
      <c r="BC256" s="8" t="s">
        <v>236</v>
      </c>
    </row>
    <row r="257" spans="1:55">
      <c r="A257" t="s">
        <v>181</v>
      </c>
      <c r="B257" s="2">
        <v>42196.958333333336</v>
      </c>
      <c r="C257" s="1">
        <v>42196</v>
      </c>
      <c r="D257">
        <v>16</v>
      </c>
      <c r="E257" s="2">
        <v>42196.666666666664</v>
      </c>
      <c r="F257" s="8" t="s">
        <v>231</v>
      </c>
      <c r="G257" s="16" t="s">
        <v>232</v>
      </c>
      <c r="H257" s="23">
        <v>1352</v>
      </c>
      <c r="I257" s="23">
        <v>1412</v>
      </c>
      <c r="J257" s="23">
        <v>764</v>
      </c>
      <c r="K257" s="23">
        <v>-649</v>
      </c>
      <c r="L257" s="16">
        <v>0</v>
      </c>
      <c r="U257" s="23">
        <v>1412</v>
      </c>
      <c r="V257" s="23">
        <v>764</v>
      </c>
      <c r="W257">
        <v>1</v>
      </c>
      <c r="X257">
        <v>0</v>
      </c>
      <c r="AL257">
        <v>-649</v>
      </c>
      <c r="AM257">
        <v>-436</v>
      </c>
      <c r="AN257">
        <v>0</v>
      </c>
      <c r="AO257">
        <v>-213</v>
      </c>
      <c r="AP257">
        <v>1</v>
      </c>
      <c r="AQ257">
        <v>1</v>
      </c>
      <c r="AR257">
        <v>1</v>
      </c>
      <c r="AS257">
        <v>436</v>
      </c>
      <c r="AT257">
        <v>0</v>
      </c>
      <c r="AU257">
        <v>201</v>
      </c>
      <c r="AV257">
        <v>0</v>
      </c>
      <c r="AW257">
        <v>0</v>
      </c>
      <c r="AX257">
        <v>-12</v>
      </c>
      <c r="AY257">
        <v>1</v>
      </c>
      <c r="AZ257" s="8" t="s">
        <v>244</v>
      </c>
      <c r="BA257" s="8" t="s">
        <v>245</v>
      </c>
      <c r="BB257" s="8" t="s">
        <v>246</v>
      </c>
      <c r="BC257" s="8" t="s">
        <v>236</v>
      </c>
    </row>
    <row r="258" spans="1:55">
      <c r="A258" t="s">
        <v>181</v>
      </c>
      <c r="B258" s="2">
        <v>42197</v>
      </c>
      <c r="C258" s="1">
        <v>42196</v>
      </c>
      <c r="D258">
        <v>17</v>
      </c>
      <c r="E258" s="2">
        <v>42196.708333333336</v>
      </c>
      <c r="F258" s="8" t="s">
        <v>231</v>
      </c>
      <c r="G258" s="16" t="s">
        <v>232</v>
      </c>
      <c r="H258" s="23">
        <v>1365</v>
      </c>
      <c r="I258" s="23">
        <v>1335</v>
      </c>
      <c r="J258" s="23">
        <v>694</v>
      </c>
      <c r="K258" s="23">
        <v>-642</v>
      </c>
      <c r="L258" s="16">
        <v>0</v>
      </c>
      <c r="U258" s="23">
        <v>1335</v>
      </c>
      <c r="V258" s="23">
        <v>694</v>
      </c>
      <c r="W258">
        <v>1</v>
      </c>
      <c r="X258">
        <v>0</v>
      </c>
      <c r="AL258">
        <v>-642</v>
      </c>
      <c r="AM258">
        <v>-436</v>
      </c>
      <c r="AN258">
        <v>0</v>
      </c>
      <c r="AO258">
        <v>-206</v>
      </c>
      <c r="AP258">
        <v>1</v>
      </c>
      <c r="AQ258">
        <v>1</v>
      </c>
      <c r="AR258">
        <v>1</v>
      </c>
      <c r="AS258">
        <v>436</v>
      </c>
      <c r="AT258">
        <v>0</v>
      </c>
      <c r="AU258">
        <v>176</v>
      </c>
      <c r="AV258">
        <v>0</v>
      </c>
      <c r="AW258">
        <v>0</v>
      </c>
      <c r="AX258">
        <v>-30</v>
      </c>
      <c r="AY258">
        <v>1</v>
      </c>
      <c r="AZ258" s="8" t="s">
        <v>244</v>
      </c>
      <c r="BA258" s="8" t="s">
        <v>245</v>
      </c>
      <c r="BB258" s="8" t="s">
        <v>246</v>
      </c>
      <c r="BC258" s="8" t="s">
        <v>236</v>
      </c>
    </row>
    <row r="259" spans="1:55">
      <c r="A259" t="s">
        <v>181</v>
      </c>
      <c r="B259" s="2">
        <v>42197.041666666664</v>
      </c>
      <c r="C259" s="1">
        <v>42196</v>
      </c>
      <c r="D259">
        <v>18</v>
      </c>
      <c r="E259" s="2">
        <v>42196.75</v>
      </c>
      <c r="F259" s="8" t="s">
        <v>231</v>
      </c>
      <c r="G259" s="16" t="s">
        <v>232</v>
      </c>
      <c r="H259" s="23">
        <v>1323</v>
      </c>
      <c r="I259" s="23">
        <v>1265</v>
      </c>
      <c r="J259" s="23">
        <v>631</v>
      </c>
      <c r="K259" s="23">
        <v>-635</v>
      </c>
      <c r="L259" s="16">
        <v>0</v>
      </c>
      <c r="U259" s="23">
        <v>1265</v>
      </c>
      <c r="V259" s="23">
        <v>631</v>
      </c>
      <c r="W259">
        <v>1</v>
      </c>
      <c r="X259">
        <v>0</v>
      </c>
      <c r="AL259">
        <v>-635</v>
      </c>
      <c r="AM259">
        <v>-461</v>
      </c>
      <c r="AN259">
        <v>0</v>
      </c>
      <c r="AO259">
        <v>-174</v>
      </c>
      <c r="AP259">
        <v>1</v>
      </c>
      <c r="AQ259">
        <v>1</v>
      </c>
      <c r="AR259">
        <v>1</v>
      </c>
      <c r="AS259">
        <v>461</v>
      </c>
      <c r="AT259">
        <v>0</v>
      </c>
      <c r="AU259">
        <v>168</v>
      </c>
      <c r="AV259">
        <v>0</v>
      </c>
      <c r="AW259">
        <v>0</v>
      </c>
      <c r="AX259">
        <v>-6</v>
      </c>
      <c r="AY259">
        <v>0</v>
      </c>
      <c r="AZ259" s="8" t="s">
        <v>244</v>
      </c>
      <c r="BA259" s="8" t="s">
        <v>245</v>
      </c>
      <c r="BB259" s="8" t="s">
        <v>246</v>
      </c>
      <c r="BC259" s="8" t="s">
        <v>236</v>
      </c>
    </row>
    <row r="260" spans="1:55">
      <c r="A260" t="s">
        <v>181</v>
      </c>
      <c r="B260" s="2">
        <v>42197.083333333336</v>
      </c>
      <c r="C260" s="1">
        <v>42196</v>
      </c>
      <c r="D260">
        <v>19</v>
      </c>
      <c r="E260" s="2">
        <v>42196.791666666664</v>
      </c>
      <c r="F260" s="8" t="s">
        <v>231</v>
      </c>
      <c r="G260" s="16" t="s">
        <v>232</v>
      </c>
      <c r="H260" s="23">
        <v>1258</v>
      </c>
      <c r="I260" s="23">
        <v>1229</v>
      </c>
      <c r="J260" s="23">
        <v>591</v>
      </c>
      <c r="K260" s="23">
        <v>-639</v>
      </c>
      <c r="L260" s="16">
        <v>0</v>
      </c>
      <c r="U260" s="23">
        <v>1229</v>
      </c>
      <c r="V260" s="23">
        <v>591</v>
      </c>
      <c r="W260">
        <v>1</v>
      </c>
      <c r="X260">
        <v>0</v>
      </c>
      <c r="AL260">
        <v>-639</v>
      </c>
      <c r="AM260">
        <v>-459</v>
      </c>
      <c r="AN260">
        <v>0</v>
      </c>
      <c r="AO260">
        <v>-180</v>
      </c>
      <c r="AP260">
        <v>1</v>
      </c>
      <c r="AQ260">
        <v>1</v>
      </c>
      <c r="AR260">
        <v>1</v>
      </c>
      <c r="AS260">
        <v>459</v>
      </c>
      <c r="AT260">
        <v>0</v>
      </c>
      <c r="AU260">
        <v>225</v>
      </c>
      <c r="AV260">
        <v>0</v>
      </c>
      <c r="AW260">
        <v>0</v>
      </c>
      <c r="AX260">
        <v>45</v>
      </c>
      <c r="AY260">
        <v>1</v>
      </c>
      <c r="AZ260" s="8" t="s">
        <v>244</v>
      </c>
      <c r="BA260" s="8" t="s">
        <v>245</v>
      </c>
      <c r="BB260" s="8" t="s">
        <v>246</v>
      </c>
      <c r="BC260" s="8" t="s">
        <v>236</v>
      </c>
    </row>
    <row r="261" spans="1:55">
      <c r="A261" t="s">
        <v>181</v>
      </c>
      <c r="B261" s="2">
        <v>42197.125</v>
      </c>
      <c r="C261" s="1">
        <v>42196</v>
      </c>
      <c r="D261">
        <v>20</v>
      </c>
      <c r="E261" s="2">
        <v>42196.833333333336</v>
      </c>
      <c r="F261" s="8" t="s">
        <v>231</v>
      </c>
      <c r="G261" s="16" t="s">
        <v>232</v>
      </c>
      <c r="H261" s="23">
        <v>1325</v>
      </c>
      <c r="I261" s="23">
        <v>1258</v>
      </c>
      <c r="J261" s="23">
        <v>606</v>
      </c>
      <c r="K261" s="23">
        <v>-652</v>
      </c>
      <c r="L261" s="16">
        <v>0</v>
      </c>
      <c r="U261" s="23">
        <v>1258</v>
      </c>
      <c r="V261" s="23">
        <v>606</v>
      </c>
      <c r="W261">
        <v>0</v>
      </c>
      <c r="X261">
        <v>0</v>
      </c>
      <c r="AL261">
        <v>-652</v>
      </c>
      <c r="AM261">
        <v>-421</v>
      </c>
      <c r="AN261">
        <v>0</v>
      </c>
      <c r="AO261">
        <v>-231</v>
      </c>
      <c r="AP261">
        <v>1</v>
      </c>
      <c r="AQ261">
        <v>1</v>
      </c>
      <c r="AR261">
        <v>1</v>
      </c>
      <c r="AS261">
        <v>421</v>
      </c>
      <c r="AT261">
        <v>0</v>
      </c>
      <c r="AU261">
        <v>166</v>
      </c>
      <c r="AV261">
        <v>0</v>
      </c>
      <c r="AW261">
        <v>0</v>
      </c>
      <c r="AX261">
        <v>-65</v>
      </c>
      <c r="AY261">
        <v>1</v>
      </c>
      <c r="AZ261" s="8" t="s">
        <v>244</v>
      </c>
      <c r="BA261" s="8" t="s">
        <v>245</v>
      </c>
      <c r="BB261" s="8" t="s">
        <v>246</v>
      </c>
      <c r="BC261" s="8" t="s">
        <v>236</v>
      </c>
    </row>
    <row r="262" spans="1:55">
      <c r="A262" t="s">
        <v>181</v>
      </c>
      <c r="B262" s="2">
        <v>42197.166666666664</v>
      </c>
      <c r="C262" s="1">
        <v>42196</v>
      </c>
      <c r="D262">
        <v>21</v>
      </c>
      <c r="E262" s="2">
        <v>42196.875</v>
      </c>
      <c r="F262" s="8" t="s">
        <v>231</v>
      </c>
      <c r="G262" s="16" t="s">
        <v>232</v>
      </c>
      <c r="H262" s="23">
        <v>1321</v>
      </c>
      <c r="I262" s="23">
        <v>1223</v>
      </c>
      <c r="J262" s="23">
        <v>671</v>
      </c>
      <c r="K262" s="23">
        <v>-552</v>
      </c>
      <c r="L262" s="16">
        <v>0</v>
      </c>
      <c r="U262" s="23">
        <v>1223</v>
      </c>
      <c r="V262" s="23">
        <v>671</v>
      </c>
      <c r="W262">
        <v>0</v>
      </c>
      <c r="X262">
        <v>0</v>
      </c>
      <c r="AL262">
        <v>-552</v>
      </c>
      <c r="AM262">
        <v>-439</v>
      </c>
      <c r="AN262">
        <v>0</v>
      </c>
      <c r="AO262">
        <v>-113</v>
      </c>
      <c r="AP262">
        <v>1</v>
      </c>
      <c r="AQ262">
        <v>1</v>
      </c>
      <c r="AR262">
        <v>1</v>
      </c>
      <c r="AS262">
        <v>439</v>
      </c>
      <c r="AT262">
        <v>0</v>
      </c>
      <c r="AU262">
        <v>112</v>
      </c>
      <c r="AV262">
        <v>0</v>
      </c>
      <c r="AW262">
        <v>0</v>
      </c>
      <c r="AX262">
        <v>-1</v>
      </c>
      <c r="AY262">
        <v>0</v>
      </c>
      <c r="AZ262" s="8" t="s">
        <v>244</v>
      </c>
      <c r="BA262" s="8" t="s">
        <v>245</v>
      </c>
      <c r="BB262" s="8" t="s">
        <v>246</v>
      </c>
      <c r="BC262" s="8" t="s">
        <v>236</v>
      </c>
    </row>
    <row r="263" spans="1:55">
      <c r="A263" t="s">
        <v>181</v>
      </c>
      <c r="B263" s="2">
        <v>42197.208333333336</v>
      </c>
      <c r="C263" s="1">
        <v>42196</v>
      </c>
      <c r="D263">
        <v>22</v>
      </c>
      <c r="E263" s="2">
        <v>42196.916666666664</v>
      </c>
      <c r="F263" s="8" t="s">
        <v>231</v>
      </c>
      <c r="G263" s="16" t="s">
        <v>232</v>
      </c>
      <c r="H263" s="23">
        <v>1225</v>
      </c>
      <c r="I263" s="23">
        <v>1146</v>
      </c>
      <c r="J263" s="23">
        <v>573</v>
      </c>
      <c r="K263" s="23">
        <v>-574</v>
      </c>
      <c r="L263" s="16">
        <v>0</v>
      </c>
      <c r="U263" s="23">
        <v>1146</v>
      </c>
      <c r="V263" s="23">
        <v>573</v>
      </c>
      <c r="W263">
        <v>1</v>
      </c>
      <c r="X263">
        <v>0</v>
      </c>
      <c r="AL263">
        <v>-574</v>
      </c>
      <c r="AM263">
        <v>-414</v>
      </c>
      <c r="AN263">
        <v>0</v>
      </c>
      <c r="AO263">
        <v>-160</v>
      </c>
      <c r="AP263">
        <v>1</v>
      </c>
      <c r="AQ263">
        <v>1</v>
      </c>
      <c r="AR263">
        <v>1</v>
      </c>
      <c r="AS263">
        <v>414</v>
      </c>
      <c r="AT263">
        <v>0</v>
      </c>
      <c r="AU263">
        <v>195</v>
      </c>
      <c r="AV263">
        <v>0</v>
      </c>
      <c r="AW263">
        <v>0</v>
      </c>
      <c r="AX263">
        <v>35</v>
      </c>
      <c r="AY263">
        <v>1</v>
      </c>
      <c r="AZ263" s="8" t="s">
        <v>244</v>
      </c>
      <c r="BA263" s="8" t="s">
        <v>245</v>
      </c>
      <c r="BB263" s="8" t="s">
        <v>246</v>
      </c>
      <c r="BC263" s="8" t="s">
        <v>236</v>
      </c>
    </row>
    <row r="264" spans="1:55">
      <c r="A264" t="s">
        <v>181</v>
      </c>
      <c r="B264" s="2">
        <v>42197.25</v>
      </c>
      <c r="C264" s="1">
        <v>42196</v>
      </c>
      <c r="D264">
        <v>23</v>
      </c>
      <c r="E264" s="2">
        <v>42196.958333333336</v>
      </c>
      <c r="F264" s="8" t="s">
        <v>231</v>
      </c>
      <c r="G264" s="16" t="s">
        <v>232</v>
      </c>
      <c r="H264" s="23">
        <v>1120</v>
      </c>
      <c r="I264" s="23">
        <v>1057</v>
      </c>
      <c r="J264" s="23">
        <v>527</v>
      </c>
      <c r="K264" s="23">
        <v>-530</v>
      </c>
      <c r="L264" s="16">
        <v>0</v>
      </c>
      <c r="U264" s="23">
        <v>1057</v>
      </c>
      <c r="V264" s="23">
        <v>527</v>
      </c>
      <c r="W264">
        <v>0</v>
      </c>
      <c r="X264">
        <v>0</v>
      </c>
      <c r="AL264">
        <v>-530</v>
      </c>
      <c r="AM264">
        <v>-362</v>
      </c>
      <c r="AN264">
        <v>0</v>
      </c>
      <c r="AO264">
        <v>-168</v>
      </c>
      <c r="AP264">
        <v>1</v>
      </c>
      <c r="AQ264">
        <v>1</v>
      </c>
      <c r="AR264">
        <v>1</v>
      </c>
      <c r="AS264">
        <v>362</v>
      </c>
      <c r="AT264">
        <v>0</v>
      </c>
      <c r="AU264">
        <v>176</v>
      </c>
      <c r="AV264">
        <v>0</v>
      </c>
      <c r="AW264">
        <v>0</v>
      </c>
      <c r="AX264">
        <v>8</v>
      </c>
      <c r="AY264">
        <v>0</v>
      </c>
      <c r="AZ264" s="8" t="s">
        <v>244</v>
      </c>
      <c r="BA264" s="8" t="s">
        <v>245</v>
      </c>
      <c r="BB264" s="8" t="s">
        <v>246</v>
      </c>
      <c r="BC264" s="8" t="s">
        <v>236</v>
      </c>
    </row>
    <row r="265" spans="1:55">
      <c r="A265" t="s">
        <v>181</v>
      </c>
      <c r="B265" s="2">
        <v>42197.291666666664</v>
      </c>
      <c r="C265" s="1">
        <v>42196</v>
      </c>
      <c r="D265">
        <v>24</v>
      </c>
      <c r="E265" s="2">
        <v>42197</v>
      </c>
      <c r="F265" s="8" t="s">
        <v>231</v>
      </c>
      <c r="G265" s="16" t="s">
        <v>232</v>
      </c>
      <c r="H265" s="23">
        <v>1022</v>
      </c>
      <c r="I265" s="23">
        <v>998</v>
      </c>
      <c r="J265" s="23">
        <v>498</v>
      </c>
      <c r="K265" s="23">
        <v>-500</v>
      </c>
      <c r="L265" s="16">
        <v>0</v>
      </c>
      <c r="U265" s="23">
        <v>998</v>
      </c>
      <c r="V265" s="23">
        <v>498</v>
      </c>
      <c r="W265">
        <v>0</v>
      </c>
      <c r="X265">
        <v>0</v>
      </c>
      <c r="AL265">
        <v>-500</v>
      </c>
      <c r="AM265">
        <v>-330</v>
      </c>
      <c r="AN265">
        <v>0</v>
      </c>
      <c r="AO265">
        <v>-170</v>
      </c>
      <c r="AP265">
        <v>1</v>
      </c>
      <c r="AQ265">
        <v>1</v>
      </c>
      <c r="AR265">
        <v>1</v>
      </c>
      <c r="AS265">
        <v>330</v>
      </c>
      <c r="AT265">
        <v>0</v>
      </c>
      <c r="AU265">
        <v>216</v>
      </c>
      <c r="AV265">
        <v>0</v>
      </c>
      <c r="AW265">
        <v>0</v>
      </c>
      <c r="AX265">
        <v>46</v>
      </c>
      <c r="AY265">
        <v>1</v>
      </c>
      <c r="AZ265" s="8" t="s">
        <v>244</v>
      </c>
      <c r="BA265" s="8" t="s">
        <v>245</v>
      </c>
      <c r="BB265" s="8" t="s">
        <v>246</v>
      </c>
      <c r="BC265" s="8" t="s">
        <v>236</v>
      </c>
    </row>
    <row r="266" spans="1:55">
      <c r="A266" t="s">
        <v>181</v>
      </c>
      <c r="B266" s="2">
        <v>42197.333333333336</v>
      </c>
      <c r="C266" s="1">
        <v>42197</v>
      </c>
      <c r="D266">
        <v>1</v>
      </c>
      <c r="E266" s="2">
        <v>42197.041666666664</v>
      </c>
      <c r="F266" s="8" t="s">
        <v>231</v>
      </c>
      <c r="G266" s="16" t="s">
        <v>232</v>
      </c>
      <c r="H266" s="23">
        <v>960</v>
      </c>
      <c r="I266" s="23">
        <v>938</v>
      </c>
      <c r="J266" s="23">
        <v>466</v>
      </c>
      <c r="K266" s="23">
        <v>-472</v>
      </c>
      <c r="L266" s="16">
        <v>0</v>
      </c>
      <c r="U266" s="23">
        <v>938</v>
      </c>
      <c r="V266" s="23">
        <v>466</v>
      </c>
      <c r="W266">
        <v>0</v>
      </c>
      <c r="X266">
        <v>0</v>
      </c>
      <c r="AL266">
        <v>-472</v>
      </c>
      <c r="AM266">
        <v>-188</v>
      </c>
      <c r="AN266">
        <v>0</v>
      </c>
      <c r="AO266">
        <v>-284</v>
      </c>
      <c r="AP266">
        <v>1</v>
      </c>
      <c r="AQ266">
        <v>1</v>
      </c>
      <c r="AR266">
        <v>1</v>
      </c>
      <c r="AS266">
        <v>188</v>
      </c>
      <c r="AT266">
        <v>0</v>
      </c>
      <c r="AU266">
        <v>382</v>
      </c>
      <c r="AV266">
        <v>0</v>
      </c>
      <c r="AW266">
        <v>0</v>
      </c>
      <c r="AX266">
        <v>98</v>
      </c>
      <c r="AY266">
        <v>1</v>
      </c>
      <c r="AZ266" s="8" t="s">
        <v>245</v>
      </c>
      <c r="BA266" s="8" t="s">
        <v>246</v>
      </c>
      <c r="BB266" s="8" t="s">
        <v>247</v>
      </c>
      <c r="BC266" s="8" t="s">
        <v>236</v>
      </c>
    </row>
    <row r="267" spans="1:55">
      <c r="A267" t="s">
        <v>181</v>
      </c>
      <c r="B267" s="2">
        <v>42197.375</v>
      </c>
      <c r="C267" s="1">
        <v>42197</v>
      </c>
      <c r="D267">
        <v>2</v>
      </c>
      <c r="E267" s="2">
        <v>42197.083333333336</v>
      </c>
      <c r="F267" s="8" t="s">
        <v>231</v>
      </c>
      <c r="G267" s="16" t="s">
        <v>232</v>
      </c>
      <c r="H267" s="23">
        <v>920</v>
      </c>
      <c r="I267" s="23">
        <v>898</v>
      </c>
      <c r="J267" s="23">
        <v>456</v>
      </c>
      <c r="K267" s="23">
        <v>-442</v>
      </c>
      <c r="L267" s="16">
        <v>0</v>
      </c>
      <c r="U267" s="23">
        <v>898</v>
      </c>
      <c r="V267" s="23">
        <v>456</v>
      </c>
      <c r="W267">
        <v>0</v>
      </c>
      <c r="X267">
        <v>0</v>
      </c>
      <c r="AL267">
        <v>-442</v>
      </c>
      <c r="AM267">
        <v>-44</v>
      </c>
      <c r="AN267">
        <v>0</v>
      </c>
      <c r="AO267">
        <v>-398</v>
      </c>
      <c r="AP267">
        <v>1</v>
      </c>
      <c r="AQ267">
        <v>1</v>
      </c>
      <c r="AR267">
        <v>1</v>
      </c>
      <c r="AS267">
        <v>44</v>
      </c>
      <c r="AT267">
        <v>0</v>
      </c>
      <c r="AU267">
        <v>390</v>
      </c>
      <c r="AV267">
        <v>0</v>
      </c>
      <c r="AW267">
        <v>0</v>
      </c>
      <c r="AX267">
        <v>-8</v>
      </c>
      <c r="AY267">
        <v>0</v>
      </c>
      <c r="AZ267" s="8" t="s">
        <v>245</v>
      </c>
      <c r="BA267" s="8" t="s">
        <v>246</v>
      </c>
      <c r="BB267" s="8" t="s">
        <v>247</v>
      </c>
      <c r="BC267" s="8" t="s">
        <v>236</v>
      </c>
    </row>
    <row r="268" spans="1:55">
      <c r="A268" t="s">
        <v>181</v>
      </c>
      <c r="B268" s="2">
        <v>42197.416666666664</v>
      </c>
      <c r="C268" s="1">
        <v>42197</v>
      </c>
      <c r="D268">
        <v>3</v>
      </c>
      <c r="E268" s="2">
        <v>42197.125</v>
      </c>
      <c r="F268" s="8" t="s">
        <v>231</v>
      </c>
      <c r="G268" s="16" t="s">
        <v>232</v>
      </c>
      <c r="H268" s="23">
        <v>874</v>
      </c>
      <c r="I268" s="23">
        <v>858</v>
      </c>
      <c r="J268" s="23">
        <v>457</v>
      </c>
      <c r="K268" s="23">
        <v>-401</v>
      </c>
      <c r="L268" s="16">
        <v>0</v>
      </c>
      <c r="U268" s="23">
        <v>858</v>
      </c>
      <c r="V268" s="23">
        <v>457</v>
      </c>
      <c r="W268">
        <v>0</v>
      </c>
      <c r="X268">
        <v>0</v>
      </c>
      <c r="AL268">
        <v>-401</v>
      </c>
      <c r="AM268">
        <v>-35</v>
      </c>
      <c r="AN268">
        <v>0</v>
      </c>
      <c r="AO268">
        <v>-366</v>
      </c>
      <c r="AP268">
        <v>1</v>
      </c>
      <c r="AQ268">
        <v>1</v>
      </c>
      <c r="AR268">
        <v>1</v>
      </c>
      <c r="AS268">
        <v>35</v>
      </c>
      <c r="AT268">
        <v>0</v>
      </c>
      <c r="AU268">
        <v>363</v>
      </c>
      <c r="AV268">
        <v>0</v>
      </c>
      <c r="AW268">
        <v>0</v>
      </c>
      <c r="AX268">
        <v>-3</v>
      </c>
      <c r="AY268">
        <v>0</v>
      </c>
      <c r="AZ268" s="8" t="s">
        <v>245</v>
      </c>
      <c r="BA268" s="8" t="s">
        <v>246</v>
      </c>
      <c r="BB268" s="8" t="s">
        <v>247</v>
      </c>
      <c r="BC268" s="8" t="s">
        <v>236</v>
      </c>
    </row>
    <row r="269" spans="1:55">
      <c r="A269" t="s">
        <v>181</v>
      </c>
      <c r="B269" s="2">
        <v>42197.458333333336</v>
      </c>
      <c r="C269" s="1">
        <v>42197</v>
      </c>
      <c r="D269">
        <v>4</v>
      </c>
      <c r="E269" s="2">
        <v>42197.166666666664</v>
      </c>
      <c r="F269" s="8" t="s">
        <v>231</v>
      </c>
      <c r="G269" s="16" t="s">
        <v>232</v>
      </c>
      <c r="H269" s="23">
        <v>858</v>
      </c>
      <c r="I269" s="23">
        <v>850</v>
      </c>
      <c r="J269" s="23">
        <v>451</v>
      </c>
      <c r="K269" s="23">
        <v>-400</v>
      </c>
      <c r="L269" s="16">
        <v>0</v>
      </c>
      <c r="U269" s="23">
        <v>850</v>
      </c>
      <c r="V269" s="23">
        <v>451</v>
      </c>
      <c r="W269">
        <v>1</v>
      </c>
      <c r="X269">
        <v>0</v>
      </c>
      <c r="AL269">
        <v>-400</v>
      </c>
      <c r="AM269">
        <v>-35</v>
      </c>
      <c r="AN269">
        <v>0</v>
      </c>
      <c r="AO269">
        <v>-365</v>
      </c>
      <c r="AP269">
        <v>1</v>
      </c>
      <c r="AQ269">
        <v>1</v>
      </c>
      <c r="AR269">
        <v>1</v>
      </c>
      <c r="AS269">
        <v>35</v>
      </c>
      <c r="AT269">
        <v>0</v>
      </c>
      <c r="AU269">
        <v>354</v>
      </c>
      <c r="AV269">
        <v>0</v>
      </c>
      <c r="AW269">
        <v>0</v>
      </c>
      <c r="AX269">
        <v>-11</v>
      </c>
      <c r="AY269">
        <v>1</v>
      </c>
      <c r="AZ269" s="8" t="s">
        <v>245</v>
      </c>
      <c r="BA269" s="8" t="s">
        <v>246</v>
      </c>
      <c r="BB269" s="8" t="s">
        <v>247</v>
      </c>
      <c r="BC269" s="8" t="s">
        <v>236</v>
      </c>
    </row>
    <row r="270" spans="1:55">
      <c r="A270" t="s">
        <v>181</v>
      </c>
      <c r="B270" s="2">
        <v>42197.5</v>
      </c>
      <c r="C270" s="1">
        <v>42197</v>
      </c>
      <c r="D270">
        <v>5</v>
      </c>
      <c r="E270" s="2">
        <v>42197.208333333336</v>
      </c>
      <c r="F270" s="8" t="s">
        <v>231</v>
      </c>
      <c r="G270" s="16" t="s">
        <v>232</v>
      </c>
      <c r="H270" s="23">
        <v>858</v>
      </c>
      <c r="I270" s="23">
        <v>835</v>
      </c>
      <c r="J270" s="23">
        <v>466</v>
      </c>
      <c r="K270" s="23">
        <v>-371</v>
      </c>
      <c r="L270" s="16">
        <v>0</v>
      </c>
      <c r="U270" s="23">
        <v>835</v>
      </c>
      <c r="V270" s="23">
        <v>466</v>
      </c>
      <c r="W270">
        <v>2</v>
      </c>
      <c r="X270">
        <v>0</v>
      </c>
      <c r="AL270">
        <v>-371</v>
      </c>
      <c r="AM270">
        <v>-7</v>
      </c>
      <c r="AN270">
        <v>0</v>
      </c>
      <c r="AO270">
        <v>-364</v>
      </c>
      <c r="AP270">
        <v>1</v>
      </c>
      <c r="AQ270">
        <v>1</v>
      </c>
      <c r="AR270">
        <v>1</v>
      </c>
      <c r="AS270">
        <v>7</v>
      </c>
      <c r="AT270">
        <v>0</v>
      </c>
      <c r="AU270">
        <v>359</v>
      </c>
      <c r="AV270">
        <v>0</v>
      </c>
      <c r="AW270">
        <v>0</v>
      </c>
      <c r="AX270">
        <v>-5</v>
      </c>
      <c r="AY270">
        <v>0</v>
      </c>
      <c r="AZ270" s="8" t="s">
        <v>245</v>
      </c>
      <c r="BA270" s="8" t="s">
        <v>246</v>
      </c>
      <c r="BB270" s="8" t="s">
        <v>247</v>
      </c>
      <c r="BC270" s="8" t="s">
        <v>236</v>
      </c>
    </row>
    <row r="271" spans="1:55">
      <c r="A271" t="s">
        <v>181</v>
      </c>
      <c r="B271" s="2">
        <v>42197.541666666664</v>
      </c>
      <c r="C271" s="1">
        <v>42197</v>
      </c>
      <c r="D271">
        <v>6</v>
      </c>
      <c r="E271" s="2">
        <v>42197.25</v>
      </c>
      <c r="F271" s="8" t="s">
        <v>231</v>
      </c>
      <c r="G271" s="16" t="s">
        <v>232</v>
      </c>
      <c r="H271" s="23">
        <v>827</v>
      </c>
      <c r="I271" s="23">
        <v>818</v>
      </c>
      <c r="J271" s="23">
        <v>445</v>
      </c>
      <c r="K271" s="23">
        <v>-374</v>
      </c>
      <c r="L271" s="16">
        <v>0</v>
      </c>
      <c r="U271" s="23">
        <v>818</v>
      </c>
      <c r="V271" s="23">
        <v>445</v>
      </c>
      <c r="W271">
        <v>1</v>
      </c>
      <c r="X271">
        <v>0</v>
      </c>
      <c r="AL271">
        <v>-374</v>
      </c>
      <c r="AM271">
        <v>-12</v>
      </c>
      <c r="AN271">
        <v>0</v>
      </c>
      <c r="AO271">
        <v>-362</v>
      </c>
      <c r="AP271">
        <v>1</v>
      </c>
      <c r="AQ271">
        <v>1</v>
      </c>
      <c r="AR271">
        <v>1</v>
      </c>
      <c r="AS271">
        <v>12</v>
      </c>
      <c r="AT271">
        <v>0</v>
      </c>
      <c r="AU271">
        <v>337</v>
      </c>
      <c r="AV271">
        <v>0</v>
      </c>
      <c r="AW271">
        <v>0</v>
      </c>
      <c r="AX271">
        <v>-25</v>
      </c>
      <c r="AY271">
        <v>1</v>
      </c>
      <c r="AZ271" s="8" t="s">
        <v>245</v>
      </c>
      <c r="BA271" s="8" t="s">
        <v>246</v>
      </c>
      <c r="BB271" s="8" t="s">
        <v>247</v>
      </c>
      <c r="BC271" s="8" t="s">
        <v>236</v>
      </c>
    </row>
    <row r="272" spans="1:55">
      <c r="A272" t="s">
        <v>181</v>
      </c>
      <c r="B272" s="2">
        <v>42197.583333333336</v>
      </c>
      <c r="C272" s="1">
        <v>42197</v>
      </c>
      <c r="D272">
        <v>7</v>
      </c>
      <c r="E272" s="2">
        <v>42197.291666666664</v>
      </c>
      <c r="F272" s="8" t="s">
        <v>231</v>
      </c>
      <c r="G272" s="16" t="s">
        <v>232</v>
      </c>
      <c r="H272" s="23">
        <v>837</v>
      </c>
      <c r="I272" s="23">
        <v>839</v>
      </c>
      <c r="J272" s="23">
        <v>490</v>
      </c>
      <c r="K272" s="23">
        <v>-350</v>
      </c>
      <c r="L272" s="16">
        <v>0</v>
      </c>
      <c r="U272" s="23">
        <v>839</v>
      </c>
      <c r="V272" s="23">
        <v>490</v>
      </c>
      <c r="W272">
        <v>1</v>
      </c>
      <c r="X272">
        <v>0</v>
      </c>
      <c r="AL272">
        <v>-350</v>
      </c>
      <c r="AM272">
        <v>0</v>
      </c>
      <c r="AN272">
        <v>0</v>
      </c>
      <c r="AO272">
        <v>-350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350</v>
      </c>
      <c r="AV272">
        <v>0</v>
      </c>
      <c r="AW272">
        <v>0</v>
      </c>
      <c r="AX272">
        <v>0</v>
      </c>
      <c r="AY272">
        <v>0</v>
      </c>
      <c r="AZ272" s="8" t="s">
        <v>245</v>
      </c>
      <c r="BA272" s="8" t="s">
        <v>246</v>
      </c>
      <c r="BB272" s="8" t="s">
        <v>247</v>
      </c>
      <c r="BC272" s="8" t="s">
        <v>236</v>
      </c>
    </row>
    <row r="273" spans="1:55">
      <c r="A273" t="s">
        <v>181</v>
      </c>
      <c r="B273" s="2">
        <v>42197.625</v>
      </c>
      <c r="C273" s="1">
        <v>42197</v>
      </c>
      <c r="D273">
        <v>8</v>
      </c>
      <c r="E273" s="2">
        <v>42197.333333333336</v>
      </c>
      <c r="F273" s="8" t="s">
        <v>231</v>
      </c>
      <c r="G273" s="16" t="s">
        <v>232</v>
      </c>
      <c r="H273" s="23">
        <v>876</v>
      </c>
      <c r="I273" s="23">
        <v>912</v>
      </c>
      <c r="J273" s="23">
        <v>516</v>
      </c>
      <c r="K273" s="23">
        <v>-396</v>
      </c>
      <c r="L273" s="16">
        <v>0</v>
      </c>
      <c r="U273" s="23">
        <v>912</v>
      </c>
      <c r="V273" s="23">
        <v>516</v>
      </c>
      <c r="W273">
        <v>0</v>
      </c>
      <c r="X273">
        <v>0</v>
      </c>
      <c r="AL273">
        <v>-396</v>
      </c>
      <c r="AM273">
        <v>-38</v>
      </c>
      <c r="AN273">
        <v>0</v>
      </c>
      <c r="AO273">
        <v>-358</v>
      </c>
      <c r="AP273">
        <v>1</v>
      </c>
      <c r="AQ273">
        <v>1</v>
      </c>
      <c r="AR273">
        <v>1</v>
      </c>
      <c r="AS273">
        <v>38</v>
      </c>
      <c r="AT273">
        <v>0</v>
      </c>
      <c r="AU273">
        <v>353</v>
      </c>
      <c r="AV273">
        <v>0</v>
      </c>
      <c r="AW273">
        <v>0</v>
      </c>
      <c r="AX273">
        <v>-5</v>
      </c>
      <c r="AY273">
        <v>0</v>
      </c>
      <c r="AZ273" s="8" t="s">
        <v>245</v>
      </c>
      <c r="BA273" s="8" t="s">
        <v>246</v>
      </c>
      <c r="BB273" s="8" t="s">
        <v>247</v>
      </c>
      <c r="BC273" s="8" t="s">
        <v>236</v>
      </c>
    </row>
    <row r="274" spans="1:55">
      <c r="A274" t="s">
        <v>181</v>
      </c>
      <c r="B274" s="2">
        <v>42197.666666666664</v>
      </c>
      <c r="C274" s="1">
        <v>42197</v>
      </c>
      <c r="D274">
        <v>9</v>
      </c>
      <c r="E274" s="2">
        <v>42197.375</v>
      </c>
      <c r="F274" s="8" t="s">
        <v>231</v>
      </c>
      <c r="G274" s="16" t="s">
        <v>232</v>
      </c>
      <c r="H274" s="23">
        <v>934</v>
      </c>
      <c r="I274" s="23">
        <v>1008</v>
      </c>
      <c r="J274" s="23">
        <v>541</v>
      </c>
      <c r="K274" s="23">
        <v>-468</v>
      </c>
      <c r="L274" s="16">
        <v>0</v>
      </c>
      <c r="U274" s="23">
        <v>1008</v>
      </c>
      <c r="V274" s="23">
        <v>541</v>
      </c>
      <c r="W274">
        <v>1</v>
      </c>
      <c r="X274">
        <v>0</v>
      </c>
      <c r="AL274">
        <v>-468</v>
      </c>
      <c r="AM274">
        <v>-150</v>
      </c>
      <c r="AN274">
        <v>0</v>
      </c>
      <c r="AO274">
        <v>-318</v>
      </c>
      <c r="AP274">
        <v>1</v>
      </c>
      <c r="AQ274">
        <v>1</v>
      </c>
      <c r="AR274">
        <v>1</v>
      </c>
      <c r="AS274">
        <v>150</v>
      </c>
      <c r="AT274">
        <v>0</v>
      </c>
      <c r="AU274">
        <v>288</v>
      </c>
      <c r="AV274">
        <v>0</v>
      </c>
      <c r="AW274">
        <v>0</v>
      </c>
      <c r="AX274">
        <v>-30</v>
      </c>
      <c r="AY274">
        <v>1</v>
      </c>
      <c r="AZ274" s="8" t="s">
        <v>245</v>
      </c>
      <c r="BA274" s="8" t="s">
        <v>246</v>
      </c>
      <c r="BB274" s="8" t="s">
        <v>247</v>
      </c>
      <c r="BC274" s="8" t="s">
        <v>236</v>
      </c>
    </row>
    <row r="275" spans="1:55">
      <c r="A275" t="s">
        <v>181</v>
      </c>
      <c r="B275" s="2">
        <v>42197.708333333336</v>
      </c>
      <c r="C275" s="1">
        <v>42197</v>
      </c>
      <c r="D275">
        <v>10</v>
      </c>
      <c r="E275" s="2">
        <v>42197.416666666664</v>
      </c>
      <c r="F275" s="8" t="s">
        <v>231</v>
      </c>
      <c r="G275" s="16" t="s">
        <v>232</v>
      </c>
      <c r="H275" s="23">
        <v>1040</v>
      </c>
      <c r="I275" s="23">
        <v>1117</v>
      </c>
      <c r="J275" s="23">
        <v>543</v>
      </c>
      <c r="K275" s="23">
        <v>-575</v>
      </c>
      <c r="L275" s="16">
        <v>0</v>
      </c>
      <c r="U275" s="23">
        <v>1117</v>
      </c>
      <c r="V275" s="23">
        <v>543</v>
      </c>
      <c r="W275">
        <v>1</v>
      </c>
      <c r="X275">
        <v>0</v>
      </c>
      <c r="AL275">
        <v>-575</v>
      </c>
      <c r="AM275">
        <v>-276</v>
      </c>
      <c r="AN275">
        <v>0</v>
      </c>
      <c r="AO275">
        <v>-299</v>
      </c>
      <c r="AP275">
        <v>1</v>
      </c>
      <c r="AQ275">
        <v>1</v>
      </c>
      <c r="AR275">
        <v>1</v>
      </c>
      <c r="AS275">
        <v>276</v>
      </c>
      <c r="AT275">
        <v>0</v>
      </c>
      <c r="AU275">
        <v>279</v>
      </c>
      <c r="AV275">
        <v>0</v>
      </c>
      <c r="AW275">
        <v>0</v>
      </c>
      <c r="AX275">
        <v>-20</v>
      </c>
      <c r="AY275">
        <v>1</v>
      </c>
      <c r="AZ275" s="8" t="s">
        <v>245</v>
      </c>
      <c r="BA275" s="8" t="s">
        <v>246</v>
      </c>
      <c r="BB275" s="8" t="s">
        <v>247</v>
      </c>
      <c r="BC275" s="8" t="s">
        <v>236</v>
      </c>
    </row>
    <row r="276" spans="1:55">
      <c r="A276" t="s">
        <v>181</v>
      </c>
      <c r="B276" s="2">
        <v>42197.75</v>
      </c>
      <c r="C276" s="1">
        <v>42197</v>
      </c>
      <c r="D276">
        <v>11</v>
      </c>
      <c r="E276" s="2">
        <v>42197.458333333336</v>
      </c>
      <c r="F276" s="8" t="s">
        <v>231</v>
      </c>
      <c r="G276" s="16" t="s">
        <v>232</v>
      </c>
      <c r="H276" s="23">
        <v>1129</v>
      </c>
      <c r="I276" s="23">
        <v>1215</v>
      </c>
      <c r="J276" s="23">
        <v>600</v>
      </c>
      <c r="K276" s="23">
        <v>-616</v>
      </c>
      <c r="L276" s="16">
        <v>0</v>
      </c>
      <c r="U276" s="23">
        <v>1215</v>
      </c>
      <c r="V276" s="23">
        <v>600</v>
      </c>
      <c r="W276">
        <v>1</v>
      </c>
      <c r="X276">
        <v>0</v>
      </c>
      <c r="AL276">
        <v>-616</v>
      </c>
      <c r="AM276">
        <v>-404</v>
      </c>
      <c r="AN276">
        <v>0</v>
      </c>
      <c r="AO276">
        <v>-212</v>
      </c>
      <c r="AP276">
        <v>1</v>
      </c>
      <c r="AQ276">
        <v>1</v>
      </c>
      <c r="AR276">
        <v>1</v>
      </c>
      <c r="AS276">
        <v>404</v>
      </c>
      <c r="AT276">
        <v>0</v>
      </c>
      <c r="AU276">
        <v>198</v>
      </c>
      <c r="AV276">
        <v>0</v>
      </c>
      <c r="AW276">
        <v>0</v>
      </c>
      <c r="AX276">
        <v>-14</v>
      </c>
      <c r="AY276">
        <v>1</v>
      </c>
      <c r="AZ276" s="8" t="s">
        <v>245</v>
      </c>
      <c r="BA276" s="8" t="s">
        <v>246</v>
      </c>
      <c r="BB276" s="8" t="s">
        <v>247</v>
      </c>
      <c r="BC276" s="8" t="s">
        <v>236</v>
      </c>
    </row>
    <row r="277" spans="1:55">
      <c r="A277" t="s">
        <v>181</v>
      </c>
      <c r="B277" s="2">
        <v>42197.791666666664</v>
      </c>
      <c r="C277" s="1">
        <v>42197</v>
      </c>
      <c r="D277">
        <v>12</v>
      </c>
      <c r="E277" s="2">
        <v>42197.5</v>
      </c>
      <c r="F277" s="8" t="s">
        <v>231</v>
      </c>
      <c r="G277" s="16" t="s">
        <v>232</v>
      </c>
      <c r="H277" s="23">
        <v>1204</v>
      </c>
      <c r="I277" s="23">
        <v>1303</v>
      </c>
      <c r="J277" s="23">
        <v>666</v>
      </c>
      <c r="K277" s="23">
        <v>-638</v>
      </c>
      <c r="L277" s="16">
        <v>0</v>
      </c>
      <c r="U277" s="23">
        <v>1303</v>
      </c>
      <c r="V277" s="23">
        <v>666</v>
      </c>
      <c r="W277">
        <v>1</v>
      </c>
      <c r="X277">
        <v>0</v>
      </c>
      <c r="AL277">
        <v>-638</v>
      </c>
      <c r="AM277">
        <v>-455</v>
      </c>
      <c r="AN277">
        <v>0</v>
      </c>
      <c r="AO277">
        <v>-183</v>
      </c>
      <c r="AP277">
        <v>1</v>
      </c>
      <c r="AQ277">
        <v>1</v>
      </c>
      <c r="AR277">
        <v>1</v>
      </c>
      <c r="AS277">
        <v>455</v>
      </c>
      <c r="AT277">
        <v>0</v>
      </c>
      <c r="AU277">
        <v>181</v>
      </c>
      <c r="AV277">
        <v>0</v>
      </c>
      <c r="AW277">
        <v>0</v>
      </c>
      <c r="AX277">
        <v>-2</v>
      </c>
      <c r="AY277">
        <v>0</v>
      </c>
      <c r="AZ277" s="8" t="s">
        <v>245</v>
      </c>
      <c r="BA277" s="8" t="s">
        <v>246</v>
      </c>
      <c r="BB277" s="8" t="s">
        <v>247</v>
      </c>
      <c r="BC277" s="8" t="s">
        <v>236</v>
      </c>
    </row>
    <row r="278" spans="1:55">
      <c r="A278" t="s">
        <v>181</v>
      </c>
      <c r="B278" s="2">
        <v>42197.833333333336</v>
      </c>
      <c r="C278" s="1">
        <v>42197</v>
      </c>
      <c r="D278">
        <v>13</v>
      </c>
      <c r="E278" s="2">
        <v>42197.541666666664</v>
      </c>
      <c r="F278" s="8" t="s">
        <v>231</v>
      </c>
      <c r="G278" s="16" t="s">
        <v>232</v>
      </c>
      <c r="H278" s="23">
        <v>1246</v>
      </c>
      <c r="I278" s="23">
        <v>1359</v>
      </c>
      <c r="J278" s="23">
        <v>720</v>
      </c>
      <c r="K278" s="23">
        <v>-640</v>
      </c>
      <c r="L278" s="16">
        <v>0</v>
      </c>
      <c r="U278" s="23">
        <v>1359</v>
      </c>
      <c r="V278" s="23">
        <v>720</v>
      </c>
      <c r="W278">
        <v>1</v>
      </c>
      <c r="X278">
        <v>0</v>
      </c>
      <c r="AL278">
        <v>-640</v>
      </c>
      <c r="AM278">
        <v>-455</v>
      </c>
      <c r="AN278">
        <v>0</v>
      </c>
      <c r="AO278">
        <v>-185</v>
      </c>
      <c r="AP278">
        <v>1</v>
      </c>
      <c r="AQ278">
        <v>1</v>
      </c>
      <c r="AR278">
        <v>1</v>
      </c>
      <c r="AS278">
        <v>455</v>
      </c>
      <c r="AT278">
        <v>0</v>
      </c>
      <c r="AU278">
        <v>208</v>
      </c>
      <c r="AV278">
        <v>0</v>
      </c>
      <c r="AW278">
        <v>0</v>
      </c>
      <c r="AX278">
        <v>23</v>
      </c>
      <c r="AY278">
        <v>1</v>
      </c>
      <c r="AZ278" s="8" t="s">
        <v>245</v>
      </c>
      <c r="BA278" s="8" t="s">
        <v>246</v>
      </c>
      <c r="BB278" s="8" t="s">
        <v>247</v>
      </c>
      <c r="BC278" s="8" t="s">
        <v>236</v>
      </c>
    </row>
    <row r="279" spans="1:55">
      <c r="A279" t="s">
        <v>181</v>
      </c>
      <c r="B279" s="2">
        <v>42197.875</v>
      </c>
      <c r="C279" s="1">
        <v>42197</v>
      </c>
      <c r="D279">
        <v>14</v>
      </c>
      <c r="E279" s="2">
        <v>42197.583333333336</v>
      </c>
      <c r="F279" s="8" t="s">
        <v>231</v>
      </c>
      <c r="G279" s="16" t="s">
        <v>232</v>
      </c>
      <c r="H279" s="23">
        <v>1313</v>
      </c>
      <c r="I279" s="23">
        <v>1418</v>
      </c>
      <c r="J279" s="23">
        <v>765</v>
      </c>
      <c r="K279" s="23">
        <v>-653</v>
      </c>
      <c r="L279" s="16">
        <v>0</v>
      </c>
      <c r="U279" s="23">
        <v>1418</v>
      </c>
      <c r="V279" s="23">
        <v>765</v>
      </c>
      <c r="W279">
        <v>0</v>
      </c>
      <c r="X279">
        <v>0</v>
      </c>
      <c r="AL279">
        <v>-653</v>
      </c>
      <c r="AM279">
        <v>-464</v>
      </c>
      <c r="AN279">
        <v>0</v>
      </c>
      <c r="AO279">
        <v>-189</v>
      </c>
      <c r="AP279">
        <v>1</v>
      </c>
      <c r="AQ279">
        <v>1</v>
      </c>
      <c r="AR279">
        <v>1</v>
      </c>
      <c r="AS279">
        <v>464</v>
      </c>
      <c r="AT279">
        <v>0</v>
      </c>
      <c r="AU279">
        <v>138</v>
      </c>
      <c r="AV279">
        <v>0</v>
      </c>
      <c r="AW279">
        <v>0</v>
      </c>
      <c r="AX279">
        <v>-51</v>
      </c>
      <c r="AY279">
        <v>1</v>
      </c>
      <c r="AZ279" s="8" t="s">
        <v>245</v>
      </c>
      <c r="BA279" s="8" t="s">
        <v>246</v>
      </c>
      <c r="BB279" s="8" t="s">
        <v>247</v>
      </c>
      <c r="BC279" s="8" t="s">
        <v>236</v>
      </c>
    </row>
    <row r="280" spans="1:55">
      <c r="A280" t="s">
        <v>181</v>
      </c>
      <c r="B280" s="2">
        <v>42197.916666666664</v>
      </c>
      <c r="C280" s="1">
        <v>42197</v>
      </c>
      <c r="D280">
        <v>15</v>
      </c>
      <c r="E280" s="2">
        <v>42197.625</v>
      </c>
      <c r="F280" s="8" t="s">
        <v>231</v>
      </c>
      <c r="G280" s="16" t="s">
        <v>232</v>
      </c>
      <c r="H280" s="23">
        <v>1341</v>
      </c>
      <c r="I280" s="23">
        <v>1449</v>
      </c>
      <c r="J280" s="23">
        <v>821</v>
      </c>
      <c r="K280" s="23">
        <v>-629</v>
      </c>
      <c r="L280" s="16">
        <v>0</v>
      </c>
      <c r="U280" s="23">
        <v>1449</v>
      </c>
      <c r="V280" s="23">
        <v>821</v>
      </c>
      <c r="W280">
        <v>1</v>
      </c>
      <c r="X280">
        <v>0</v>
      </c>
      <c r="AL280">
        <v>-629</v>
      </c>
      <c r="AM280">
        <v>-532</v>
      </c>
      <c r="AN280">
        <v>0</v>
      </c>
      <c r="AO280">
        <v>-97</v>
      </c>
      <c r="AP280">
        <v>1</v>
      </c>
      <c r="AQ280">
        <v>1</v>
      </c>
      <c r="AR280">
        <v>1</v>
      </c>
      <c r="AS280">
        <v>532</v>
      </c>
      <c r="AT280">
        <v>0</v>
      </c>
      <c r="AU280">
        <v>91</v>
      </c>
      <c r="AV280">
        <v>0</v>
      </c>
      <c r="AW280">
        <v>0</v>
      </c>
      <c r="AX280">
        <v>-6</v>
      </c>
      <c r="AY280">
        <v>0</v>
      </c>
      <c r="AZ280" s="8" t="s">
        <v>245</v>
      </c>
      <c r="BA280" s="8" t="s">
        <v>246</v>
      </c>
      <c r="BB280" s="8" t="s">
        <v>247</v>
      </c>
      <c r="BC280" s="8" t="s">
        <v>236</v>
      </c>
    </row>
    <row r="281" spans="1:55">
      <c r="A281" t="s">
        <v>181</v>
      </c>
      <c r="B281" s="2">
        <v>42197.958333333336</v>
      </c>
      <c r="C281" s="1">
        <v>42197</v>
      </c>
      <c r="D281">
        <v>16</v>
      </c>
      <c r="E281" s="2">
        <v>42197.666666666664</v>
      </c>
      <c r="F281" s="8" t="s">
        <v>231</v>
      </c>
      <c r="G281" s="16" t="s">
        <v>232</v>
      </c>
      <c r="H281" s="23">
        <v>1390</v>
      </c>
      <c r="I281" s="23">
        <v>1475</v>
      </c>
      <c r="J281" s="23">
        <v>797</v>
      </c>
      <c r="K281" s="23">
        <v>-680</v>
      </c>
      <c r="L281" s="16">
        <v>0</v>
      </c>
      <c r="U281" s="23">
        <v>1475</v>
      </c>
      <c r="V281" s="23">
        <v>797</v>
      </c>
      <c r="W281">
        <v>2</v>
      </c>
      <c r="X281">
        <v>0</v>
      </c>
      <c r="AL281">
        <v>-680</v>
      </c>
      <c r="AM281">
        <v>-480</v>
      </c>
      <c r="AN281">
        <v>0</v>
      </c>
      <c r="AO281">
        <v>-200</v>
      </c>
      <c r="AP281">
        <v>1</v>
      </c>
      <c r="AQ281">
        <v>1</v>
      </c>
      <c r="AR281">
        <v>1</v>
      </c>
      <c r="AS281">
        <v>480</v>
      </c>
      <c r="AT281">
        <v>0</v>
      </c>
      <c r="AU281">
        <v>292</v>
      </c>
      <c r="AV281">
        <v>0</v>
      </c>
      <c r="AW281">
        <v>0</v>
      </c>
      <c r="AX281">
        <v>92</v>
      </c>
      <c r="AY281">
        <v>1</v>
      </c>
      <c r="AZ281" s="8" t="s">
        <v>245</v>
      </c>
      <c r="BA281" s="8" t="s">
        <v>246</v>
      </c>
      <c r="BB281" s="8" t="s">
        <v>247</v>
      </c>
      <c r="BC281" s="8" t="s">
        <v>236</v>
      </c>
    </row>
    <row r="282" spans="1:55">
      <c r="A282" t="s">
        <v>181</v>
      </c>
      <c r="B282" s="2">
        <v>42198</v>
      </c>
      <c r="C282" s="1">
        <v>42197</v>
      </c>
      <c r="D282">
        <v>17</v>
      </c>
      <c r="E282" s="2">
        <v>42197.708333333336</v>
      </c>
      <c r="F282" s="8" t="s">
        <v>231</v>
      </c>
      <c r="G282" s="16" t="s">
        <v>232</v>
      </c>
      <c r="H282" s="23">
        <v>1379</v>
      </c>
      <c r="I282" s="23">
        <v>1478</v>
      </c>
      <c r="J282" s="23">
        <v>808</v>
      </c>
      <c r="K282" s="23">
        <v>-671</v>
      </c>
      <c r="L282" s="16">
        <v>0</v>
      </c>
      <c r="U282" s="23">
        <v>1478</v>
      </c>
      <c r="V282" s="23">
        <v>808</v>
      </c>
      <c r="W282">
        <v>1</v>
      </c>
      <c r="X282">
        <v>0</v>
      </c>
      <c r="AL282">
        <v>-671</v>
      </c>
      <c r="AM282">
        <v>-425</v>
      </c>
      <c r="AN282">
        <v>0</v>
      </c>
      <c r="AO282">
        <v>-246</v>
      </c>
      <c r="AP282">
        <v>1</v>
      </c>
      <c r="AQ282">
        <v>1</v>
      </c>
      <c r="AR282">
        <v>1</v>
      </c>
      <c r="AS282">
        <v>425</v>
      </c>
      <c r="AT282">
        <v>0</v>
      </c>
      <c r="AU282">
        <v>231</v>
      </c>
      <c r="AV282">
        <v>0</v>
      </c>
      <c r="AW282">
        <v>0</v>
      </c>
      <c r="AX282">
        <v>-15</v>
      </c>
      <c r="AY282">
        <v>1</v>
      </c>
      <c r="AZ282" s="8" t="s">
        <v>245</v>
      </c>
      <c r="BA282" s="8" t="s">
        <v>246</v>
      </c>
      <c r="BB282" s="8" t="s">
        <v>247</v>
      </c>
      <c r="BC282" s="8" t="s">
        <v>236</v>
      </c>
    </row>
    <row r="283" spans="1:55">
      <c r="A283" t="s">
        <v>181</v>
      </c>
      <c r="B283" s="2">
        <v>42198.041666666664</v>
      </c>
      <c r="C283" s="1">
        <v>42197</v>
      </c>
      <c r="D283">
        <v>18</v>
      </c>
      <c r="E283" s="2">
        <v>42197.75</v>
      </c>
      <c r="F283" s="8" t="s">
        <v>231</v>
      </c>
      <c r="G283" s="16" t="s">
        <v>232</v>
      </c>
      <c r="H283" s="23">
        <v>1349</v>
      </c>
      <c r="I283" s="23">
        <v>1447</v>
      </c>
      <c r="J283" s="23">
        <v>813</v>
      </c>
      <c r="K283" s="23">
        <v>-635</v>
      </c>
      <c r="L283" s="16">
        <v>0</v>
      </c>
      <c r="U283" s="23">
        <v>1447</v>
      </c>
      <c r="V283" s="23">
        <v>813</v>
      </c>
      <c r="W283">
        <v>1</v>
      </c>
      <c r="X283">
        <v>0</v>
      </c>
      <c r="AL283">
        <v>-635</v>
      </c>
      <c r="AM283">
        <v>-395</v>
      </c>
      <c r="AN283">
        <v>0</v>
      </c>
      <c r="AO283">
        <v>-240</v>
      </c>
      <c r="AP283">
        <v>1</v>
      </c>
      <c r="AQ283">
        <v>1</v>
      </c>
      <c r="AR283">
        <v>1</v>
      </c>
      <c r="AS283">
        <v>395</v>
      </c>
      <c r="AT283">
        <v>0</v>
      </c>
      <c r="AU283">
        <v>248</v>
      </c>
      <c r="AV283">
        <v>0</v>
      </c>
      <c r="AW283">
        <v>0</v>
      </c>
      <c r="AX283">
        <v>8</v>
      </c>
      <c r="AY283">
        <v>0</v>
      </c>
      <c r="AZ283" s="8" t="s">
        <v>245</v>
      </c>
      <c r="BA283" s="8" t="s">
        <v>246</v>
      </c>
      <c r="BB283" s="8" t="s">
        <v>247</v>
      </c>
      <c r="BC283" s="8" t="s">
        <v>236</v>
      </c>
    </row>
    <row r="284" spans="1:55">
      <c r="A284" t="s">
        <v>181</v>
      </c>
      <c r="B284" s="2">
        <v>42198.083333333336</v>
      </c>
      <c r="C284" s="1">
        <v>42197</v>
      </c>
      <c r="D284">
        <v>19</v>
      </c>
      <c r="E284" s="2">
        <v>42197.791666666664</v>
      </c>
      <c r="F284" s="8" t="s">
        <v>231</v>
      </c>
      <c r="G284" s="16" t="s">
        <v>232</v>
      </c>
      <c r="H284" s="23">
        <v>1319</v>
      </c>
      <c r="I284" s="23">
        <v>1394</v>
      </c>
      <c r="J284" s="23">
        <v>769</v>
      </c>
      <c r="K284" s="23">
        <v>-626</v>
      </c>
      <c r="L284" s="16">
        <v>0</v>
      </c>
      <c r="U284" s="23">
        <v>1394</v>
      </c>
      <c r="V284" s="23">
        <v>769</v>
      </c>
      <c r="W284">
        <v>1</v>
      </c>
      <c r="X284">
        <v>0</v>
      </c>
      <c r="AL284">
        <v>-626</v>
      </c>
      <c r="AM284">
        <v>-363</v>
      </c>
      <c r="AN284">
        <v>0</v>
      </c>
      <c r="AO284">
        <v>-263</v>
      </c>
      <c r="AP284">
        <v>1</v>
      </c>
      <c r="AQ284">
        <v>1</v>
      </c>
      <c r="AR284">
        <v>1</v>
      </c>
      <c r="AS284">
        <v>363</v>
      </c>
      <c r="AT284">
        <v>0</v>
      </c>
      <c r="AU284">
        <v>276</v>
      </c>
      <c r="AV284">
        <v>0</v>
      </c>
      <c r="AW284">
        <v>0</v>
      </c>
      <c r="AX284">
        <v>13</v>
      </c>
      <c r="AY284">
        <v>1</v>
      </c>
      <c r="AZ284" s="8" t="s">
        <v>245</v>
      </c>
      <c r="BA284" s="8" t="s">
        <v>246</v>
      </c>
      <c r="BB284" s="8" t="s">
        <v>247</v>
      </c>
      <c r="BC284" s="8" t="s">
        <v>236</v>
      </c>
    </row>
    <row r="285" spans="1:55">
      <c r="A285" t="s">
        <v>181</v>
      </c>
      <c r="B285" s="2">
        <v>42198.125</v>
      </c>
      <c r="C285" s="1">
        <v>42197</v>
      </c>
      <c r="D285">
        <v>20</v>
      </c>
      <c r="E285" s="2">
        <v>42197.833333333336</v>
      </c>
      <c r="F285" s="8" t="s">
        <v>231</v>
      </c>
      <c r="G285" s="16" t="s">
        <v>232</v>
      </c>
      <c r="H285" s="23">
        <v>1357</v>
      </c>
      <c r="I285" s="23">
        <v>1369</v>
      </c>
      <c r="J285" s="23">
        <v>739</v>
      </c>
      <c r="K285" s="23">
        <v>-630</v>
      </c>
      <c r="L285" s="16">
        <v>0</v>
      </c>
      <c r="U285" s="23">
        <v>1369</v>
      </c>
      <c r="V285" s="23">
        <v>739</v>
      </c>
      <c r="W285">
        <v>0</v>
      </c>
      <c r="X285">
        <v>0</v>
      </c>
      <c r="AL285">
        <v>-630</v>
      </c>
      <c r="AM285">
        <v>-362</v>
      </c>
      <c r="AN285">
        <v>0</v>
      </c>
      <c r="AO285">
        <v>-268</v>
      </c>
      <c r="AP285">
        <v>1</v>
      </c>
      <c r="AQ285">
        <v>1</v>
      </c>
      <c r="AR285">
        <v>1</v>
      </c>
      <c r="AS285">
        <v>362</v>
      </c>
      <c r="AT285">
        <v>0</v>
      </c>
      <c r="AU285">
        <v>211</v>
      </c>
      <c r="AV285">
        <v>0</v>
      </c>
      <c r="AW285">
        <v>0</v>
      </c>
      <c r="AX285">
        <v>-57</v>
      </c>
      <c r="AY285">
        <v>1</v>
      </c>
      <c r="AZ285" s="8" t="s">
        <v>245</v>
      </c>
      <c r="BA285" s="8" t="s">
        <v>246</v>
      </c>
      <c r="BB285" s="8" t="s">
        <v>247</v>
      </c>
      <c r="BC285" s="8" t="s">
        <v>236</v>
      </c>
    </row>
    <row r="286" spans="1:55">
      <c r="A286" t="s">
        <v>181</v>
      </c>
      <c r="B286" s="2">
        <v>42198.166666666664</v>
      </c>
      <c r="C286" s="1">
        <v>42197</v>
      </c>
      <c r="D286">
        <v>21</v>
      </c>
      <c r="E286" s="2">
        <v>42197.875</v>
      </c>
      <c r="F286" s="8" t="s">
        <v>231</v>
      </c>
      <c r="G286" s="16" t="s">
        <v>232</v>
      </c>
      <c r="H286" s="23">
        <v>1328</v>
      </c>
      <c r="I286" s="23">
        <v>1334</v>
      </c>
      <c r="J286" s="23">
        <v>707</v>
      </c>
      <c r="K286" s="23">
        <v>-627</v>
      </c>
      <c r="L286" s="16">
        <v>0</v>
      </c>
      <c r="U286" s="23">
        <v>1334</v>
      </c>
      <c r="V286" s="23">
        <v>707</v>
      </c>
      <c r="W286">
        <v>0</v>
      </c>
      <c r="X286">
        <v>0</v>
      </c>
      <c r="AL286">
        <v>-627</v>
      </c>
      <c r="AM286">
        <v>-390</v>
      </c>
      <c r="AN286">
        <v>0</v>
      </c>
      <c r="AO286">
        <v>-237</v>
      </c>
      <c r="AP286">
        <v>1</v>
      </c>
      <c r="AQ286">
        <v>1</v>
      </c>
      <c r="AR286">
        <v>1</v>
      </c>
      <c r="AS286">
        <v>390</v>
      </c>
      <c r="AT286">
        <v>0</v>
      </c>
      <c r="AU286">
        <v>208</v>
      </c>
      <c r="AV286">
        <v>0</v>
      </c>
      <c r="AW286">
        <v>0</v>
      </c>
      <c r="AX286">
        <v>-29</v>
      </c>
      <c r="AY286">
        <v>1</v>
      </c>
      <c r="AZ286" s="8" t="s">
        <v>245</v>
      </c>
      <c r="BA286" s="8" t="s">
        <v>246</v>
      </c>
      <c r="BB286" s="8" t="s">
        <v>247</v>
      </c>
      <c r="BC286" s="8" t="s">
        <v>236</v>
      </c>
    </row>
    <row r="287" spans="1:55">
      <c r="A287" t="s">
        <v>181</v>
      </c>
      <c r="B287" s="2">
        <v>42198.208333333336</v>
      </c>
      <c r="C287" s="1">
        <v>42197</v>
      </c>
      <c r="D287">
        <v>22</v>
      </c>
      <c r="E287" s="2">
        <v>42197.916666666664</v>
      </c>
      <c r="F287" s="8" t="s">
        <v>231</v>
      </c>
      <c r="G287" s="16" t="s">
        <v>232</v>
      </c>
      <c r="H287" s="23">
        <v>1237</v>
      </c>
      <c r="I287" s="23">
        <v>1214</v>
      </c>
      <c r="J287" s="23">
        <v>638</v>
      </c>
      <c r="K287" s="23">
        <v>-576</v>
      </c>
      <c r="L287" s="16">
        <v>0</v>
      </c>
      <c r="U287" s="23">
        <v>1214</v>
      </c>
      <c r="V287" s="23">
        <v>638</v>
      </c>
      <c r="W287">
        <v>0</v>
      </c>
      <c r="X287">
        <v>0</v>
      </c>
      <c r="AL287">
        <v>-576</v>
      </c>
      <c r="AM287">
        <v>-387</v>
      </c>
      <c r="AN287">
        <v>0</v>
      </c>
      <c r="AO287">
        <v>-189</v>
      </c>
      <c r="AP287">
        <v>1</v>
      </c>
      <c r="AQ287">
        <v>1</v>
      </c>
      <c r="AR287">
        <v>1</v>
      </c>
      <c r="AS287">
        <v>387</v>
      </c>
      <c r="AT287">
        <v>0</v>
      </c>
      <c r="AU287">
        <v>135</v>
      </c>
      <c r="AV287">
        <v>0</v>
      </c>
      <c r="AW287">
        <v>0</v>
      </c>
      <c r="AX287">
        <v>-54</v>
      </c>
      <c r="AY287">
        <v>1</v>
      </c>
      <c r="AZ287" s="8" t="s">
        <v>245</v>
      </c>
      <c r="BA287" s="8" t="s">
        <v>246</v>
      </c>
      <c r="BB287" s="8" t="s">
        <v>247</v>
      </c>
      <c r="BC287" s="8" t="s">
        <v>236</v>
      </c>
    </row>
    <row r="288" spans="1:55">
      <c r="A288" t="s">
        <v>181</v>
      </c>
      <c r="B288" s="2">
        <v>42198.25</v>
      </c>
      <c r="C288" s="1">
        <v>42197</v>
      </c>
      <c r="D288">
        <v>23</v>
      </c>
      <c r="E288" s="2">
        <v>42197.958333333336</v>
      </c>
      <c r="F288" s="8" t="s">
        <v>231</v>
      </c>
      <c r="G288" s="16" t="s">
        <v>232</v>
      </c>
      <c r="H288" s="23">
        <v>1136</v>
      </c>
      <c r="I288" s="23">
        <v>1100</v>
      </c>
      <c r="J288" s="23">
        <v>571</v>
      </c>
      <c r="K288" s="23">
        <v>-529</v>
      </c>
      <c r="L288" s="16">
        <v>0</v>
      </c>
      <c r="U288" s="23">
        <v>1100</v>
      </c>
      <c r="V288" s="23">
        <v>571</v>
      </c>
      <c r="W288">
        <v>0</v>
      </c>
      <c r="X288">
        <v>0</v>
      </c>
      <c r="AL288">
        <v>-529</v>
      </c>
      <c r="AM288">
        <v>-385</v>
      </c>
      <c r="AN288">
        <v>0</v>
      </c>
      <c r="AO288">
        <v>-144</v>
      </c>
      <c r="AP288">
        <v>1</v>
      </c>
      <c r="AQ288">
        <v>1</v>
      </c>
      <c r="AR288">
        <v>1</v>
      </c>
      <c r="AS288">
        <v>385</v>
      </c>
      <c r="AT288">
        <v>0</v>
      </c>
      <c r="AU288">
        <v>171</v>
      </c>
      <c r="AV288">
        <v>0</v>
      </c>
      <c r="AW288">
        <v>0</v>
      </c>
      <c r="AX288">
        <v>27</v>
      </c>
      <c r="AY288">
        <v>1</v>
      </c>
      <c r="AZ288" s="8" t="s">
        <v>245</v>
      </c>
      <c r="BA288" s="8" t="s">
        <v>246</v>
      </c>
      <c r="BB288" s="8" t="s">
        <v>247</v>
      </c>
      <c r="BC288" s="8" t="s">
        <v>236</v>
      </c>
    </row>
    <row r="289" spans="1:55">
      <c r="A289" t="s">
        <v>181</v>
      </c>
      <c r="B289" s="2">
        <v>42198.291666666664</v>
      </c>
      <c r="C289" s="1">
        <v>42197</v>
      </c>
      <c r="D289">
        <v>24</v>
      </c>
      <c r="E289" s="2">
        <v>42198</v>
      </c>
      <c r="F289" s="8" t="s">
        <v>231</v>
      </c>
      <c r="G289" s="16" t="s">
        <v>232</v>
      </c>
      <c r="H289" s="23">
        <v>1052</v>
      </c>
      <c r="I289" s="23">
        <v>1009</v>
      </c>
      <c r="J289" s="23">
        <v>487</v>
      </c>
      <c r="K289" s="23">
        <v>-522</v>
      </c>
      <c r="L289" s="16">
        <v>0</v>
      </c>
      <c r="U289" s="23">
        <v>1009</v>
      </c>
      <c r="V289" s="23">
        <v>487</v>
      </c>
      <c r="W289">
        <v>0</v>
      </c>
      <c r="X289">
        <v>0</v>
      </c>
      <c r="AL289">
        <v>-522</v>
      </c>
      <c r="AM289">
        <v>-303</v>
      </c>
      <c r="AN289">
        <v>0</v>
      </c>
      <c r="AO289">
        <v>-219</v>
      </c>
      <c r="AP289">
        <v>1</v>
      </c>
      <c r="AQ289">
        <v>1</v>
      </c>
      <c r="AR289">
        <v>1</v>
      </c>
      <c r="AS289">
        <v>303</v>
      </c>
      <c r="AT289">
        <v>0</v>
      </c>
      <c r="AU289">
        <v>184</v>
      </c>
      <c r="AV289">
        <v>0</v>
      </c>
      <c r="AW289">
        <v>0</v>
      </c>
      <c r="AX289">
        <v>-35</v>
      </c>
      <c r="AY289">
        <v>1</v>
      </c>
      <c r="AZ289" s="8" t="s">
        <v>245</v>
      </c>
      <c r="BA289" s="8" t="s">
        <v>246</v>
      </c>
      <c r="BB289" s="8" t="s">
        <v>247</v>
      </c>
      <c r="BC289" s="8" t="s">
        <v>236</v>
      </c>
    </row>
    <row r="290" spans="1:55">
      <c r="A290" t="s">
        <v>181</v>
      </c>
      <c r="B290" s="2">
        <v>42198.333333333336</v>
      </c>
      <c r="C290" s="1">
        <v>42198</v>
      </c>
      <c r="D290">
        <v>1</v>
      </c>
      <c r="E290" s="2">
        <v>42198.041666666664</v>
      </c>
      <c r="F290" s="8" t="s">
        <v>231</v>
      </c>
      <c r="G290" s="16" t="s">
        <v>232</v>
      </c>
      <c r="H290" s="23">
        <v>967</v>
      </c>
      <c r="I290" s="23">
        <v>945</v>
      </c>
      <c r="J290" s="23">
        <v>455</v>
      </c>
      <c r="K290" s="23">
        <v>-493</v>
      </c>
      <c r="L290" s="16">
        <v>0</v>
      </c>
      <c r="U290" s="23">
        <v>945</v>
      </c>
      <c r="V290" s="23">
        <v>455</v>
      </c>
      <c r="W290">
        <v>3</v>
      </c>
      <c r="X290">
        <v>0</v>
      </c>
      <c r="AL290">
        <v>-493</v>
      </c>
      <c r="AM290">
        <v>-232</v>
      </c>
      <c r="AN290">
        <v>0</v>
      </c>
      <c r="AO290">
        <v>-261</v>
      </c>
      <c r="AP290">
        <v>1</v>
      </c>
      <c r="AQ290">
        <v>1</v>
      </c>
      <c r="AR290">
        <v>1</v>
      </c>
      <c r="AS290">
        <v>232</v>
      </c>
      <c r="AT290">
        <v>0</v>
      </c>
      <c r="AU290">
        <v>346</v>
      </c>
      <c r="AV290">
        <v>0</v>
      </c>
      <c r="AW290">
        <v>0</v>
      </c>
      <c r="AX290">
        <v>85</v>
      </c>
      <c r="AY290">
        <v>1</v>
      </c>
      <c r="AZ290" s="8" t="s">
        <v>246</v>
      </c>
      <c r="BA290" s="8" t="s">
        <v>247</v>
      </c>
      <c r="BB290" s="8" t="s">
        <v>248</v>
      </c>
      <c r="BC290" s="8" t="s">
        <v>236</v>
      </c>
    </row>
    <row r="291" spans="1:55">
      <c r="A291" t="s">
        <v>181</v>
      </c>
      <c r="B291" s="2">
        <v>42198.375</v>
      </c>
      <c r="C291" s="1">
        <v>42198</v>
      </c>
      <c r="D291">
        <v>2</v>
      </c>
      <c r="E291" s="2">
        <v>42198.083333333336</v>
      </c>
      <c r="F291" s="8" t="s">
        <v>231</v>
      </c>
      <c r="G291" s="16" t="s">
        <v>232</v>
      </c>
      <c r="H291" s="23">
        <v>932</v>
      </c>
      <c r="I291" s="23">
        <v>916</v>
      </c>
      <c r="J291" s="23">
        <v>447</v>
      </c>
      <c r="K291" s="23">
        <v>-470</v>
      </c>
      <c r="L291" s="16">
        <v>0</v>
      </c>
      <c r="U291" s="23">
        <v>916</v>
      </c>
      <c r="V291" s="23">
        <v>447</v>
      </c>
      <c r="W291">
        <v>1</v>
      </c>
      <c r="X291">
        <v>0</v>
      </c>
      <c r="AL291">
        <v>-470</v>
      </c>
      <c r="AM291">
        <v>-88</v>
      </c>
      <c r="AN291">
        <v>0</v>
      </c>
      <c r="AO291">
        <v>-382</v>
      </c>
      <c r="AP291">
        <v>1</v>
      </c>
      <c r="AQ291">
        <v>1</v>
      </c>
      <c r="AR291">
        <v>1</v>
      </c>
      <c r="AS291">
        <v>88</v>
      </c>
      <c r="AT291">
        <v>0</v>
      </c>
      <c r="AU291">
        <v>359</v>
      </c>
      <c r="AV291">
        <v>0</v>
      </c>
      <c r="AW291">
        <v>0</v>
      </c>
      <c r="AX291">
        <v>-23</v>
      </c>
      <c r="AY291">
        <v>1</v>
      </c>
      <c r="AZ291" s="8" t="s">
        <v>246</v>
      </c>
      <c r="BA291" s="8" t="s">
        <v>247</v>
      </c>
      <c r="BB291" s="8" t="s">
        <v>248</v>
      </c>
      <c r="BC291" s="8" t="s">
        <v>236</v>
      </c>
    </row>
    <row r="292" spans="1:55">
      <c r="A292" t="s">
        <v>181</v>
      </c>
      <c r="B292" s="2">
        <v>42198.416666666664</v>
      </c>
      <c r="C292" s="1">
        <v>42198</v>
      </c>
      <c r="D292">
        <v>3</v>
      </c>
      <c r="E292" s="2">
        <v>42198.125</v>
      </c>
      <c r="F292" s="8" t="s">
        <v>231</v>
      </c>
      <c r="G292" s="16" t="s">
        <v>232</v>
      </c>
      <c r="H292" s="23">
        <v>903</v>
      </c>
      <c r="I292" s="23">
        <v>887</v>
      </c>
      <c r="J292" s="23">
        <v>436</v>
      </c>
      <c r="K292" s="23">
        <v>-453</v>
      </c>
      <c r="L292" s="16">
        <v>0</v>
      </c>
      <c r="U292" s="23">
        <v>887</v>
      </c>
      <c r="V292" s="23">
        <v>436</v>
      </c>
      <c r="W292">
        <v>2</v>
      </c>
      <c r="X292">
        <v>0</v>
      </c>
      <c r="AL292">
        <v>-453</v>
      </c>
      <c r="AM292">
        <v>-84</v>
      </c>
      <c r="AN292">
        <v>0</v>
      </c>
      <c r="AO292">
        <v>-369</v>
      </c>
      <c r="AP292">
        <v>1</v>
      </c>
      <c r="AQ292">
        <v>1</v>
      </c>
      <c r="AR292">
        <v>1</v>
      </c>
      <c r="AS292">
        <v>84</v>
      </c>
      <c r="AT292">
        <v>0</v>
      </c>
      <c r="AU292">
        <v>349</v>
      </c>
      <c r="AV292">
        <v>0</v>
      </c>
      <c r="AW292">
        <v>0</v>
      </c>
      <c r="AX292">
        <v>-20</v>
      </c>
      <c r="AY292">
        <v>1</v>
      </c>
      <c r="AZ292" s="8" t="s">
        <v>246</v>
      </c>
      <c r="BA292" s="8" t="s">
        <v>247</v>
      </c>
      <c r="BB292" s="8" t="s">
        <v>248</v>
      </c>
      <c r="BC292" s="8" t="s">
        <v>236</v>
      </c>
    </row>
    <row r="293" spans="1:55">
      <c r="A293" t="s">
        <v>181</v>
      </c>
      <c r="B293" s="2">
        <v>42198.458333333336</v>
      </c>
      <c r="C293" s="1">
        <v>42198</v>
      </c>
      <c r="D293">
        <v>4</v>
      </c>
      <c r="E293" s="2">
        <v>42198.166666666664</v>
      </c>
      <c r="F293" s="8" t="s">
        <v>231</v>
      </c>
      <c r="G293" s="16" t="s">
        <v>232</v>
      </c>
      <c r="H293" s="23">
        <v>913</v>
      </c>
      <c r="I293" s="23">
        <v>885</v>
      </c>
      <c r="J293" s="23">
        <v>430</v>
      </c>
      <c r="K293" s="23">
        <v>-456</v>
      </c>
      <c r="L293" s="16">
        <v>0</v>
      </c>
      <c r="U293" s="23">
        <v>885</v>
      </c>
      <c r="V293" s="23">
        <v>430</v>
      </c>
      <c r="W293">
        <v>1</v>
      </c>
      <c r="X293">
        <v>0</v>
      </c>
      <c r="AL293">
        <v>-456</v>
      </c>
      <c r="AM293">
        <v>-81</v>
      </c>
      <c r="AN293">
        <v>0</v>
      </c>
      <c r="AO293">
        <v>-375</v>
      </c>
      <c r="AP293">
        <v>1</v>
      </c>
      <c r="AQ293">
        <v>1</v>
      </c>
      <c r="AR293">
        <v>1</v>
      </c>
      <c r="AS293">
        <v>81</v>
      </c>
      <c r="AT293">
        <v>0</v>
      </c>
      <c r="AU293">
        <v>381</v>
      </c>
      <c r="AV293">
        <v>0</v>
      </c>
      <c r="AW293">
        <v>0</v>
      </c>
      <c r="AX293">
        <v>6</v>
      </c>
      <c r="AY293">
        <v>0</v>
      </c>
      <c r="AZ293" s="8" t="s">
        <v>246</v>
      </c>
      <c r="BA293" s="8" t="s">
        <v>247</v>
      </c>
      <c r="BB293" s="8" t="s">
        <v>248</v>
      </c>
      <c r="BC293" s="8" t="s">
        <v>236</v>
      </c>
    </row>
    <row r="294" spans="1:55">
      <c r="A294" t="s">
        <v>181</v>
      </c>
      <c r="B294" s="2">
        <v>42198.5</v>
      </c>
      <c r="C294" s="1">
        <v>42198</v>
      </c>
      <c r="D294">
        <v>5</v>
      </c>
      <c r="E294" s="2">
        <v>42198.208333333336</v>
      </c>
      <c r="F294" s="8" t="s">
        <v>231</v>
      </c>
      <c r="G294" s="16" t="s">
        <v>232</v>
      </c>
      <c r="H294" s="23">
        <v>935</v>
      </c>
      <c r="I294" s="23">
        <v>910</v>
      </c>
      <c r="J294" s="23">
        <v>447</v>
      </c>
      <c r="K294" s="23">
        <v>-465</v>
      </c>
      <c r="L294" s="16">
        <v>0</v>
      </c>
      <c r="U294" s="23">
        <v>910</v>
      </c>
      <c r="V294" s="23">
        <v>447</v>
      </c>
      <c r="W294">
        <v>2</v>
      </c>
      <c r="X294">
        <v>0</v>
      </c>
      <c r="AL294">
        <v>-465</v>
      </c>
      <c r="AM294">
        <v>-80</v>
      </c>
      <c r="AN294">
        <v>0</v>
      </c>
      <c r="AO294">
        <v>-385</v>
      </c>
      <c r="AP294">
        <v>1</v>
      </c>
      <c r="AQ294">
        <v>1</v>
      </c>
      <c r="AR294">
        <v>1</v>
      </c>
      <c r="AS294">
        <v>80</v>
      </c>
      <c r="AT294">
        <v>0</v>
      </c>
      <c r="AU294">
        <v>390</v>
      </c>
      <c r="AV294">
        <v>0</v>
      </c>
      <c r="AW294">
        <v>0</v>
      </c>
      <c r="AX294">
        <v>5</v>
      </c>
      <c r="AY294">
        <v>0</v>
      </c>
      <c r="AZ294" s="8" t="s">
        <v>246</v>
      </c>
      <c r="BA294" s="8" t="s">
        <v>247</v>
      </c>
      <c r="BB294" s="8" t="s">
        <v>248</v>
      </c>
      <c r="BC294" s="8" t="s">
        <v>236</v>
      </c>
    </row>
    <row r="295" spans="1:55">
      <c r="A295" t="s">
        <v>181</v>
      </c>
      <c r="B295" s="2">
        <v>42198.541666666664</v>
      </c>
      <c r="C295" s="1">
        <v>42198</v>
      </c>
      <c r="D295">
        <v>6</v>
      </c>
      <c r="E295" s="2">
        <v>42198.25</v>
      </c>
      <c r="F295" s="8" t="s">
        <v>231</v>
      </c>
      <c r="G295" s="16" t="s">
        <v>232</v>
      </c>
      <c r="H295" s="23">
        <v>948</v>
      </c>
      <c r="I295" s="23">
        <v>944</v>
      </c>
      <c r="J295" s="23">
        <v>461</v>
      </c>
      <c r="K295" s="23">
        <v>-484</v>
      </c>
      <c r="L295" s="16">
        <v>0</v>
      </c>
      <c r="U295" s="23">
        <v>944</v>
      </c>
      <c r="V295" s="23">
        <v>461</v>
      </c>
      <c r="W295">
        <v>1</v>
      </c>
      <c r="X295">
        <v>0</v>
      </c>
      <c r="AL295">
        <v>-484</v>
      </c>
      <c r="AM295">
        <v>-78</v>
      </c>
      <c r="AN295">
        <v>0</v>
      </c>
      <c r="AO295">
        <v>-406</v>
      </c>
      <c r="AP295">
        <v>1</v>
      </c>
      <c r="AQ295">
        <v>1</v>
      </c>
      <c r="AR295">
        <v>1</v>
      </c>
      <c r="AS295">
        <v>78</v>
      </c>
      <c r="AT295">
        <v>0</v>
      </c>
      <c r="AU295">
        <v>438</v>
      </c>
      <c r="AV295">
        <v>0</v>
      </c>
      <c r="AW295">
        <v>0</v>
      </c>
      <c r="AX295">
        <v>32</v>
      </c>
      <c r="AY295">
        <v>1</v>
      </c>
      <c r="AZ295" s="8" t="s">
        <v>246</v>
      </c>
      <c r="BA295" s="8" t="s">
        <v>247</v>
      </c>
      <c r="BB295" s="8" t="s">
        <v>248</v>
      </c>
      <c r="BC295" s="8" t="s">
        <v>236</v>
      </c>
    </row>
    <row r="296" spans="1:55">
      <c r="A296" t="s">
        <v>181</v>
      </c>
      <c r="B296" s="2">
        <v>42198.583333333336</v>
      </c>
      <c r="C296" s="1">
        <v>42198</v>
      </c>
      <c r="D296">
        <v>7</v>
      </c>
      <c r="E296" s="2">
        <v>42198.291666666664</v>
      </c>
      <c r="F296" s="8" t="s">
        <v>231</v>
      </c>
      <c r="G296" s="16" t="s">
        <v>232</v>
      </c>
      <c r="H296" s="23">
        <v>1023</v>
      </c>
      <c r="I296" s="23">
        <v>1021</v>
      </c>
      <c r="J296" s="23">
        <v>507</v>
      </c>
      <c r="K296" s="23">
        <v>-514</v>
      </c>
      <c r="L296" s="16">
        <v>0</v>
      </c>
      <c r="U296" s="23">
        <v>1021</v>
      </c>
      <c r="V296" s="23">
        <v>507</v>
      </c>
      <c r="W296">
        <v>0</v>
      </c>
      <c r="X296">
        <v>0</v>
      </c>
      <c r="AL296">
        <v>-514</v>
      </c>
      <c r="AM296">
        <v>-97</v>
      </c>
      <c r="AN296">
        <v>0</v>
      </c>
      <c r="AO296">
        <v>-417</v>
      </c>
      <c r="AP296">
        <v>1</v>
      </c>
      <c r="AQ296">
        <v>1</v>
      </c>
      <c r="AR296">
        <v>1</v>
      </c>
      <c r="AS296">
        <v>97</v>
      </c>
      <c r="AT296">
        <v>0</v>
      </c>
      <c r="AU296">
        <v>418</v>
      </c>
      <c r="AV296">
        <v>0</v>
      </c>
      <c r="AW296">
        <v>0</v>
      </c>
      <c r="AX296">
        <v>1</v>
      </c>
      <c r="AY296">
        <v>0</v>
      </c>
      <c r="AZ296" s="8" t="s">
        <v>246</v>
      </c>
      <c r="BA296" s="8" t="s">
        <v>247</v>
      </c>
      <c r="BB296" s="8" t="s">
        <v>248</v>
      </c>
      <c r="BC296" s="8" t="s">
        <v>236</v>
      </c>
    </row>
    <row r="297" spans="1:55">
      <c r="A297" t="s">
        <v>181</v>
      </c>
      <c r="B297" s="2">
        <v>42198.625</v>
      </c>
      <c r="C297" s="1">
        <v>42198</v>
      </c>
      <c r="D297">
        <v>8</v>
      </c>
      <c r="E297" s="2">
        <v>42198.333333333336</v>
      </c>
      <c r="F297" s="8" t="s">
        <v>231</v>
      </c>
      <c r="G297" s="16" t="s">
        <v>232</v>
      </c>
      <c r="H297" s="23">
        <v>1078</v>
      </c>
      <c r="I297" s="23">
        <v>1123</v>
      </c>
      <c r="J297" s="23">
        <v>546</v>
      </c>
      <c r="K297" s="23">
        <v>-578</v>
      </c>
      <c r="L297" s="16">
        <v>0</v>
      </c>
      <c r="U297" s="23">
        <v>1123</v>
      </c>
      <c r="V297" s="23">
        <v>546</v>
      </c>
      <c r="W297">
        <v>1</v>
      </c>
      <c r="X297">
        <v>0</v>
      </c>
      <c r="AL297">
        <v>-578</v>
      </c>
      <c r="AM297">
        <v>-149</v>
      </c>
      <c r="AN297">
        <v>0</v>
      </c>
      <c r="AO297">
        <v>-429</v>
      </c>
      <c r="AP297">
        <v>1</v>
      </c>
      <c r="AQ297">
        <v>1</v>
      </c>
      <c r="AR297">
        <v>1</v>
      </c>
      <c r="AS297">
        <v>149</v>
      </c>
      <c r="AT297">
        <v>0</v>
      </c>
      <c r="AU297">
        <v>411</v>
      </c>
      <c r="AV297">
        <v>0</v>
      </c>
      <c r="AW297">
        <v>0</v>
      </c>
      <c r="AX297">
        <v>-18</v>
      </c>
      <c r="AY297">
        <v>1</v>
      </c>
      <c r="AZ297" s="8" t="s">
        <v>246</v>
      </c>
      <c r="BA297" s="8" t="s">
        <v>247</v>
      </c>
      <c r="BB297" s="8" t="s">
        <v>248</v>
      </c>
      <c r="BC297" s="8" t="s">
        <v>236</v>
      </c>
    </row>
    <row r="298" spans="1:55">
      <c r="A298" t="s">
        <v>181</v>
      </c>
      <c r="B298" s="2">
        <v>42198.666666666664</v>
      </c>
      <c r="C298" s="1">
        <v>42198</v>
      </c>
      <c r="D298">
        <v>9</v>
      </c>
      <c r="E298" s="2">
        <v>42198.375</v>
      </c>
      <c r="F298" s="8" t="s">
        <v>231</v>
      </c>
      <c r="G298" s="16" t="s">
        <v>232</v>
      </c>
      <c r="H298" s="23">
        <v>1143</v>
      </c>
      <c r="I298" s="23">
        <v>1201</v>
      </c>
      <c r="J298" s="23">
        <v>621</v>
      </c>
      <c r="K298" s="23">
        <v>-581</v>
      </c>
      <c r="L298" s="16">
        <v>0</v>
      </c>
      <c r="U298" s="23">
        <v>1201</v>
      </c>
      <c r="V298" s="23">
        <v>621</v>
      </c>
      <c r="W298">
        <v>1</v>
      </c>
      <c r="X298">
        <v>0</v>
      </c>
      <c r="AL298">
        <v>-581</v>
      </c>
      <c r="AM298">
        <v>-198</v>
      </c>
      <c r="AN298">
        <v>0</v>
      </c>
      <c r="AO298">
        <v>-383</v>
      </c>
      <c r="AP298">
        <v>1</v>
      </c>
      <c r="AQ298">
        <v>1</v>
      </c>
      <c r="AR298">
        <v>1</v>
      </c>
      <c r="AS298">
        <v>198</v>
      </c>
      <c r="AT298">
        <v>0</v>
      </c>
      <c r="AU298">
        <v>377</v>
      </c>
      <c r="AV298">
        <v>0</v>
      </c>
      <c r="AW298">
        <v>0</v>
      </c>
      <c r="AX298">
        <v>-6</v>
      </c>
      <c r="AY298">
        <v>0</v>
      </c>
      <c r="AZ298" s="8" t="s">
        <v>246</v>
      </c>
      <c r="BA298" s="8" t="s">
        <v>247</v>
      </c>
      <c r="BB298" s="8" t="s">
        <v>248</v>
      </c>
      <c r="BC298" s="8" t="s">
        <v>236</v>
      </c>
    </row>
    <row r="299" spans="1:55">
      <c r="A299" t="s">
        <v>181</v>
      </c>
      <c r="B299" s="2">
        <v>42198.708333333336</v>
      </c>
      <c r="C299" s="1">
        <v>42198</v>
      </c>
      <c r="D299">
        <v>10</v>
      </c>
      <c r="E299" s="2">
        <v>42198.416666666664</v>
      </c>
      <c r="F299" s="8" t="s">
        <v>231</v>
      </c>
      <c r="G299" s="16" t="s">
        <v>232</v>
      </c>
      <c r="H299" s="23">
        <v>1248</v>
      </c>
      <c r="I299" s="23">
        <v>1302</v>
      </c>
      <c r="J299" s="23">
        <v>662</v>
      </c>
      <c r="K299" s="23">
        <v>-640</v>
      </c>
      <c r="L299" s="16">
        <v>0</v>
      </c>
      <c r="U299" s="23">
        <v>1302</v>
      </c>
      <c r="V299" s="23">
        <v>662</v>
      </c>
      <c r="W299">
        <v>0</v>
      </c>
      <c r="X299">
        <v>0</v>
      </c>
      <c r="AL299">
        <v>-640</v>
      </c>
      <c r="AM299">
        <v>-349</v>
      </c>
      <c r="AN299">
        <v>0</v>
      </c>
      <c r="AO299">
        <v>-291</v>
      </c>
      <c r="AP299">
        <v>1</v>
      </c>
      <c r="AQ299">
        <v>1</v>
      </c>
      <c r="AR299">
        <v>1</v>
      </c>
      <c r="AS299">
        <v>349</v>
      </c>
      <c r="AT299">
        <v>0</v>
      </c>
      <c r="AU299">
        <v>232</v>
      </c>
      <c r="AV299">
        <v>0</v>
      </c>
      <c r="AW299">
        <v>0</v>
      </c>
      <c r="AX299">
        <v>-59</v>
      </c>
      <c r="AY299">
        <v>1</v>
      </c>
      <c r="AZ299" s="8" t="s">
        <v>246</v>
      </c>
      <c r="BA299" s="8" t="s">
        <v>247</v>
      </c>
      <c r="BB299" s="8" t="s">
        <v>248</v>
      </c>
      <c r="BC299" s="8" t="s">
        <v>236</v>
      </c>
    </row>
    <row r="300" spans="1:55">
      <c r="A300" t="s">
        <v>181</v>
      </c>
      <c r="B300" s="2">
        <v>42198.75</v>
      </c>
      <c r="C300" s="1">
        <v>42198</v>
      </c>
      <c r="D300">
        <v>11</v>
      </c>
      <c r="E300" s="2">
        <v>42198.458333333336</v>
      </c>
      <c r="F300" s="8" t="s">
        <v>231</v>
      </c>
      <c r="G300" s="16" t="s">
        <v>232</v>
      </c>
      <c r="H300" s="23">
        <v>1350</v>
      </c>
      <c r="I300" s="23">
        <v>1421</v>
      </c>
      <c r="J300" s="23">
        <v>804</v>
      </c>
      <c r="K300" s="23">
        <v>-618</v>
      </c>
      <c r="L300" s="16">
        <v>0</v>
      </c>
      <c r="U300" s="23">
        <v>1421</v>
      </c>
      <c r="V300" s="23">
        <v>804</v>
      </c>
      <c r="W300">
        <v>1</v>
      </c>
      <c r="X300">
        <v>0</v>
      </c>
      <c r="AL300">
        <v>-618</v>
      </c>
      <c r="AM300">
        <v>-415</v>
      </c>
      <c r="AN300">
        <v>0</v>
      </c>
      <c r="AO300">
        <v>-203</v>
      </c>
      <c r="AP300">
        <v>1</v>
      </c>
      <c r="AQ300">
        <v>1</v>
      </c>
      <c r="AR300">
        <v>1</v>
      </c>
      <c r="AS300">
        <v>415</v>
      </c>
      <c r="AT300">
        <v>0</v>
      </c>
      <c r="AU300">
        <v>160</v>
      </c>
      <c r="AV300">
        <v>0</v>
      </c>
      <c r="AW300">
        <v>0</v>
      </c>
      <c r="AX300">
        <v>-43</v>
      </c>
      <c r="AY300">
        <v>1</v>
      </c>
      <c r="AZ300" s="8" t="s">
        <v>246</v>
      </c>
      <c r="BA300" s="8" t="s">
        <v>247</v>
      </c>
      <c r="BB300" s="8" t="s">
        <v>248</v>
      </c>
      <c r="BC300" s="8" t="s">
        <v>236</v>
      </c>
    </row>
    <row r="301" spans="1:55">
      <c r="A301" t="s">
        <v>181</v>
      </c>
      <c r="B301" s="2">
        <v>42198.791666666664</v>
      </c>
      <c r="C301" s="1">
        <v>42198</v>
      </c>
      <c r="D301">
        <v>12</v>
      </c>
      <c r="E301" s="2">
        <v>42198.5</v>
      </c>
      <c r="F301" s="8" t="s">
        <v>231</v>
      </c>
      <c r="G301" s="16" t="s">
        <v>232</v>
      </c>
      <c r="H301" s="23">
        <v>1427</v>
      </c>
      <c r="I301" s="23">
        <v>1500</v>
      </c>
      <c r="J301" s="23">
        <v>852</v>
      </c>
      <c r="K301" s="23">
        <v>-648</v>
      </c>
      <c r="L301" s="16">
        <v>0</v>
      </c>
      <c r="U301" s="23">
        <v>1500</v>
      </c>
      <c r="V301" s="23">
        <v>852</v>
      </c>
      <c r="W301">
        <v>0</v>
      </c>
      <c r="X301">
        <v>0</v>
      </c>
      <c r="AL301">
        <v>-648</v>
      </c>
      <c r="AM301">
        <v>-444</v>
      </c>
      <c r="AN301">
        <v>0</v>
      </c>
      <c r="AO301">
        <v>-204</v>
      </c>
      <c r="AP301">
        <v>1</v>
      </c>
      <c r="AQ301">
        <v>1</v>
      </c>
      <c r="AR301">
        <v>1</v>
      </c>
      <c r="AS301">
        <v>444</v>
      </c>
      <c r="AT301">
        <v>0</v>
      </c>
      <c r="AU301">
        <v>220</v>
      </c>
      <c r="AV301">
        <v>0</v>
      </c>
      <c r="AW301">
        <v>0</v>
      </c>
      <c r="AX301">
        <v>16</v>
      </c>
      <c r="AY301">
        <v>1</v>
      </c>
      <c r="AZ301" s="8" t="s">
        <v>246</v>
      </c>
      <c r="BA301" s="8" t="s">
        <v>247</v>
      </c>
      <c r="BB301" s="8" t="s">
        <v>248</v>
      </c>
      <c r="BC301" s="8" t="s">
        <v>236</v>
      </c>
    </row>
    <row r="302" spans="1:55">
      <c r="A302" t="s">
        <v>181</v>
      </c>
      <c r="B302" s="2">
        <v>42198.833333333336</v>
      </c>
      <c r="C302" s="1">
        <v>42198</v>
      </c>
      <c r="D302">
        <v>13</v>
      </c>
      <c r="E302" s="2">
        <v>42198.541666666664</v>
      </c>
      <c r="F302" s="8" t="s">
        <v>231</v>
      </c>
      <c r="G302" s="16" t="s">
        <v>232</v>
      </c>
      <c r="H302" s="23">
        <v>1514</v>
      </c>
      <c r="I302" s="23">
        <v>1558</v>
      </c>
      <c r="J302" s="23">
        <v>877</v>
      </c>
      <c r="K302" s="23">
        <v>-682</v>
      </c>
      <c r="L302" s="16">
        <v>0</v>
      </c>
      <c r="U302" s="23">
        <v>1558</v>
      </c>
      <c r="V302" s="23">
        <v>877</v>
      </c>
      <c r="W302">
        <v>1</v>
      </c>
      <c r="X302">
        <v>0</v>
      </c>
      <c r="AL302">
        <v>-682</v>
      </c>
      <c r="AM302">
        <v>-412</v>
      </c>
      <c r="AN302">
        <v>0</v>
      </c>
      <c r="AO302">
        <v>-270</v>
      </c>
      <c r="AP302">
        <v>1</v>
      </c>
      <c r="AQ302">
        <v>1</v>
      </c>
      <c r="AR302">
        <v>1</v>
      </c>
      <c r="AS302">
        <v>412</v>
      </c>
      <c r="AT302">
        <v>0</v>
      </c>
      <c r="AU302">
        <v>242</v>
      </c>
      <c r="AV302">
        <v>0</v>
      </c>
      <c r="AW302">
        <v>0</v>
      </c>
      <c r="AX302">
        <v>-28</v>
      </c>
      <c r="AY302">
        <v>1</v>
      </c>
      <c r="AZ302" s="8" t="s">
        <v>246</v>
      </c>
      <c r="BA302" s="8" t="s">
        <v>247</v>
      </c>
      <c r="BB302" s="8" t="s">
        <v>248</v>
      </c>
      <c r="BC302" s="8" t="s">
        <v>236</v>
      </c>
    </row>
    <row r="303" spans="1:55">
      <c r="A303" t="s">
        <v>181</v>
      </c>
      <c r="B303" s="2">
        <v>42198.875</v>
      </c>
      <c r="C303" s="1">
        <v>42198</v>
      </c>
      <c r="D303">
        <v>14</v>
      </c>
      <c r="E303" s="2">
        <v>42198.583333333336</v>
      </c>
      <c r="F303" s="8" t="s">
        <v>231</v>
      </c>
      <c r="G303" s="16" t="s">
        <v>232</v>
      </c>
      <c r="H303" s="23">
        <v>1556</v>
      </c>
      <c r="I303" s="23">
        <v>1636</v>
      </c>
      <c r="J303" s="23">
        <v>920</v>
      </c>
      <c r="K303" s="23">
        <v>-717</v>
      </c>
      <c r="L303" s="16">
        <v>0</v>
      </c>
      <c r="U303" s="23">
        <v>1636</v>
      </c>
      <c r="V303" s="23">
        <v>920</v>
      </c>
      <c r="W303">
        <v>1</v>
      </c>
      <c r="X303">
        <v>0</v>
      </c>
      <c r="AL303">
        <v>-717</v>
      </c>
      <c r="AM303">
        <v>-502</v>
      </c>
      <c r="AN303">
        <v>0</v>
      </c>
      <c r="AO303">
        <v>-215</v>
      </c>
      <c r="AP303">
        <v>1</v>
      </c>
      <c r="AQ303">
        <v>1</v>
      </c>
      <c r="AR303">
        <v>1</v>
      </c>
      <c r="AS303">
        <v>502</v>
      </c>
      <c r="AT303">
        <v>0</v>
      </c>
      <c r="AU303">
        <v>165</v>
      </c>
      <c r="AV303">
        <v>0</v>
      </c>
      <c r="AW303">
        <v>0</v>
      </c>
      <c r="AX303">
        <v>-50</v>
      </c>
      <c r="AY303">
        <v>1</v>
      </c>
      <c r="AZ303" s="8" t="s">
        <v>246</v>
      </c>
      <c r="BA303" s="8" t="s">
        <v>247</v>
      </c>
      <c r="BB303" s="8" t="s">
        <v>248</v>
      </c>
      <c r="BC303" s="8" t="s">
        <v>236</v>
      </c>
    </row>
    <row r="304" spans="1:55">
      <c r="A304" t="s">
        <v>181</v>
      </c>
      <c r="B304" s="2">
        <v>42198.916666666664</v>
      </c>
      <c r="C304" s="1">
        <v>42198</v>
      </c>
      <c r="D304">
        <v>15</v>
      </c>
      <c r="E304" s="2">
        <v>42198.625</v>
      </c>
      <c r="F304" s="8" t="s">
        <v>231</v>
      </c>
      <c r="G304" s="16" t="s">
        <v>232</v>
      </c>
      <c r="H304" s="23">
        <v>1585</v>
      </c>
      <c r="I304" s="23">
        <v>1666</v>
      </c>
      <c r="J304" s="23">
        <v>949</v>
      </c>
      <c r="K304" s="23">
        <v>-718</v>
      </c>
      <c r="L304" s="16">
        <v>0</v>
      </c>
      <c r="U304" s="23">
        <v>1666</v>
      </c>
      <c r="V304" s="23">
        <v>949</v>
      </c>
      <c r="W304">
        <v>1</v>
      </c>
      <c r="X304">
        <v>0</v>
      </c>
      <c r="AL304">
        <v>-718</v>
      </c>
      <c r="AM304">
        <v>-579</v>
      </c>
      <c r="AN304">
        <v>0</v>
      </c>
      <c r="AO304">
        <v>-139</v>
      </c>
      <c r="AP304">
        <v>1</v>
      </c>
      <c r="AQ304">
        <v>1</v>
      </c>
      <c r="AR304">
        <v>1</v>
      </c>
      <c r="AS304">
        <v>579</v>
      </c>
      <c r="AT304">
        <v>0</v>
      </c>
      <c r="AU304">
        <v>138</v>
      </c>
      <c r="AV304">
        <v>0</v>
      </c>
      <c r="AW304">
        <v>0</v>
      </c>
      <c r="AX304">
        <v>-1</v>
      </c>
      <c r="AY304">
        <v>0</v>
      </c>
      <c r="AZ304" s="8" t="s">
        <v>246</v>
      </c>
      <c r="BA304" s="8" t="s">
        <v>247</v>
      </c>
      <c r="BB304" s="8" t="s">
        <v>248</v>
      </c>
      <c r="BC304" s="8" t="s">
        <v>236</v>
      </c>
    </row>
    <row r="305" spans="1:55">
      <c r="A305" t="s">
        <v>181</v>
      </c>
      <c r="B305" s="2">
        <v>42198.958333333336</v>
      </c>
      <c r="C305" s="1">
        <v>42198</v>
      </c>
      <c r="D305">
        <v>16</v>
      </c>
      <c r="E305" s="2">
        <v>42198.666666666664</v>
      </c>
      <c r="F305" s="8" t="s">
        <v>231</v>
      </c>
      <c r="G305" s="16" t="s">
        <v>232</v>
      </c>
      <c r="H305" s="23">
        <v>1580</v>
      </c>
      <c r="I305" s="23">
        <v>1684</v>
      </c>
      <c r="J305" s="23">
        <v>966</v>
      </c>
      <c r="K305" s="23">
        <v>-718</v>
      </c>
      <c r="L305" s="16">
        <v>0</v>
      </c>
      <c r="U305" s="23">
        <v>1684</v>
      </c>
      <c r="V305" s="23">
        <v>966</v>
      </c>
      <c r="W305">
        <v>0</v>
      </c>
      <c r="X305">
        <v>0</v>
      </c>
      <c r="AL305">
        <v>-718</v>
      </c>
      <c r="AM305">
        <v>-580</v>
      </c>
      <c r="AN305">
        <v>0</v>
      </c>
      <c r="AO305">
        <v>-138</v>
      </c>
      <c r="AP305">
        <v>1</v>
      </c>
      <c r="AQ305">
        <v>1</v>
      </c>
      <c r="AR305">
        <v>1</v>
      </c>
      <c r="AS305">
        <v>580</v>
      </c>
      <c r="AT305">
        <v>0</v>
      </c>
      <c r="AU305">
        <v>132</v>
      </c>
      <c r="AV305">
        <v>0</v>
      </c>
      <c r="AW305">
        <v>0</v>
      </c>
      <c r="AX305">
        <v>-6</v>
      </c>
      <c r="AY305">
        <v>0</v>
      </c>
      <c r="AZ305" s="8" t="s">
        <v>246</v>
      </c>
      <c r="BA305" s="8" t="s">
        <v>247</v>
      </c>
      <c r="BB305" s="8" t="s">
        <v>248</v>
      </c>
      <c r="BC305" s="8" t="s">
        <v>236</v>
      </c>
    </row>
    <row r="306" spans="1:55">
      <c r="A306" t="s">
        <v>181</v>
      </c>
      <c r="B306" s="2">
        <v>42199</v>
      </c>
      <c r="C306" s="1">
        <v>42198</v>
      </c>
      <c r="D306">
        <v>17</v>
      </c>
      <c r="E306" s="2">
        <v>42198.708333333336</v>
      </c>
      <c r="F306" s="8" t="s">
        <v>231</v>
      </c>
      <c r="G306" s="16" t="s">
        <v>232</v>
      </c>
      <c r="H306" s="23">
        <v>1568</v>
      </c>
      <c r="I306" s="23">
        <v>1656</v>
      </c>
      <c r="J306" s="23">
        <v>950</v>
      </c>
      <c r="K306" s="23">
        <v>-708</v>
      </c>
      <c r="L306" s="16">
        <v>0</v>
      </c>
      <c r="U306" s="23">
        <v>1656</v>
      </c>
      <c r="V306" s="23">
        <v>950</v>
      </c>
      <c r="W306">
        <v>2</v>
      </c>
      <c r="X306">
        <v>0</v>
      </c>
      <c r="AL306">
        <v>-708</v>
      </c>
      <c r="AM306">
        <v>-573</v>
      </c>
      <c r="AN306">
        <v>0</v>
      </c>
      <c r="AO306">
        <v>-135</v>
      </c>
      <c r="AP306">
        <v>1</v>
      </c>
      <c r="AQ306">
        <v>1</v>
      </c>
      <c r="AR306">
        <v>1</v>
      </c>
      <c r="AS306">
        <v>573</v>
      </c>
      <c r="AT306">
        <v>0</v>
      </c>
      <c r="AU306">
        <v>120</v>
      </c>
      <c r="AV306">
        <v>0</v>
      </c>
      <c r="AW306">
        <v>0</v>
      </c>
      <c r="AX306">
        <v>-15</v>
      </c>
      <c r="AY306">
        <v>1</v>
      </c>
      <c r="AZ306" s="8" t="s">
        <v>246</v>
      </c>
      <c r="BA306" s="8" t="s">
        <v>247</v>
      </c>
      <c r="BB306" s="8" t="s">
        <v>248</v>
      </c>
      <c r="BC306" s="8" t="s">
        <v>236</v>
      </c>
    </row>
    <row r="307" spans="1:55">
      <c r="A307" t="s">
        <v>181</v>
      </c>
      <c r="B307" s="2">
        <v>42199.041666666664</v>
      </c>
      <c r="C307" s="1">
        <v>42198</v>
      </c>
      <c r="D307">
        <v>18</v>
      </c>
      <c r="E307" s="2">
        <v>42198.75</v>
      </c>
      <c r="F307" s="8" t="s">
        <v>231</v>
      </c>
      <c r="G307" s="16" t="s">
        <v>232</v>
      </c>
      <c r="H307" s="23">
        <v>1537</v>
      </c>
      <c r="I307" s="23">
        <v>1602</v>
      </c>
      <c r="J307" s="23">
        <v>946</v>
      </c>
      <c r="K307" s="23">
        <v>-657</v>
      </c>
      <c r="L307" s="16">
        <v>0</v>
      </c>
      <c r="U307" s="23">
        <v>1602</v>
      </c>
      <c r="V307" s="23">
        <v>946</v>
      </c>
      <c r="W307">
        <v>1</v>
      </c>
      <c r="X307">
        <v>0</v>
      </c>
      <c r="AL307">
        <v>-657</v>
      </c>
      <c r="AM307">
        <v>-490</v>
      </c>
      <c r="AN307">
        <v>0</v>
      </c>
      <c r="AO307">
        <v>-167</v>
      </c>
      <c r="AP307">
        <v>1</v>
      </c>
      <c r="AQ307">
        <v>1</v>
      </c>
      <c r="AR307">
        <v>1</v>
      </c>
      <c r="AS307">
        <v>490</v>
      </c>
      <c r="AT307">
        <v>0</v>
      </c>
      <c r="AU307">
        <v>235</v>
      </c>
      <c r="AV307">
        <v>0</v>
      </c>
      <c r="AW307">
        <v>0</v>
      </c>
      <c r="AX307">
        <v>68</v>
      </c>
      <c r="AY307">
        <v>1</v>
      </c>
      <c r="AZ307" s="8" t="s">
        <v>246</v>
      </c>
      <c r="BA307" s="8" t="s">
        <v>247</v>
      </c>
      <c r="BB307" s="8" t="s">
        <v>248</v>
      </c>
      <c r="BC307" s="8" t="s">
        <v>236</v>
      </c>
    </row>
    <row r="308" spans="1:55">
      <c r="A308" t="s">
        <v>181</v>
      </c>
      <c r="B308" s="2">
        <v>42199.083333333336</v>
      </c>
      <c r="C308" s="1">
        <v>42198</v>
      </c>
      <c r="D308">
        <v>19</v>
      </c>
      <c r="E308" s="2">
        <v>42198.791666666664</v>
      </c>
      <c r="F308" s="8" t="s">
        <v>231</v>
      </c>
      <c r="G308" s="16" t="s">
        <v>232</v>
      </c>
      <c r="H308" s="23">
        <v>1463</v>
      </c>
      <c r="I308" s="23">
        <v>1519</v>
      </c>
      <c r="J308" s="23">
        <v>845</v>
      </c>
      <c r="K308" s="23">
        <v>-675</v>
      </c>
      <c r="L308" s="16">
        <v>0</v>
      </c>
      <c r="U308" s="23">
        <v>1519</v>
      </c>
      <c r="V308" s="23">
        <v>845</v>
      </c>
      <c r="W308">
        <v>1</v>
      </c>
      <c r="X308">
        <v>0</v>
      </c>
      <c r="AL308">
        <v>-675</v>
      </c>
      <c r="AM308">
        <v>-440</v>
      </c>
      <c r="AN308">
        <v>0</v>
      </c>
      <c r="AO308">
        <v>-235</v>
      </c>
      <c r="AP308">
        <v>1</v>
      </c>
      <c r="AQ308">
        <v>1</v>
      </c>
      <c r="AR308">
        <v>1</v>
      </c>
      <c r="AS308">
        <v>440</v>
      </c>
      <c r="AT308">
        <v>0</v>
      </c>
      <c r="AU308">
        <v>266</v>
      </c>
      <c r="AV308">
        <v>0</v>
      </c>
      <c r="AW308">
        <v>0</v>
      </c>
      <c r="AX308">
        <v>31</v>
      </c>
      <c r="AY308">
        <v>1</v>
      </c>
      <c r="AZ308" s="8" t="s">
        <v>246</v>
      </c>
      <c r="BA308" s="8" t="s">
        <v>247</v>
      </c>
      <c r="BB308" s="8" t="s">
        <v>248</v>
      </c>
      <c r="BC308" s="8" t="s">
        <v>236</v>
      </c>
    </row>
    <row r="309" spans="1:55">
      <c r="A309" t="s">
        <v>181</v>
      </c>
      <c r="B309" s="2">
        <v>42199.125</v>
      </c>
      <c r="C309" s="1">
        <v>42198</v>
      </c>
      <c r="D309">
        <v>20</v>
      </c>
      <c r="E309" s="2">
        <v>42198.833333333336</v>
      </c>
      <c r="F309" s="8" t="s">
        <v>231</v>
      </c>
      <c r="G309" s="16" t="s">
        <v>232</v>
      </c>
      <c r="H309" s="23">
        <v>1489</v>
      </c>
      <c r="I309" s="23">
        <v>1495</v>
      </c>
      <c r="J309" s="23">
        <v>773</v>
      </c>
      <c r="K309" s="23">
        <v>-725</v>
      </c>
      <c r="L309" s="16">
        <v>0</v>
      </c>
      <c r="U309" s="23">
        <v>1495</v>
      </c>
      <c r="V309" s="23">
        <v>773</v>
      </c>
      <c r="W309">
        <v>3</v>
      </c>
      <c r="X309">
        <v>0</v>
      </c>
      <c r="AL309">
        <v>-725</v>
      </c>
      <c r="AM309">
        <v>-470</v>
      </c>
      <c r="AN309">
        <v>0</v>
      </c>
      <c r="AO309">
        <v>-255</v>
      </c>
      <c r="AP309">
        <v>1</v>
      </c>
      <c r="AQ309">
        <v>1</v>
      </c>
      <c r="AR309">
        <v>1</v>
      </c>
      <c r="AS309">
        <v>470</v>
      </c>
      <c r="AT309">
        <v>0</v>
      </c>
      <c r="AU309">
        <v>214</v>
      </c>
      <c r="AV309">
        <v>0</v>
      </c>
      <c r="AW309">
        <v>0</v>
      </c>
      <c r="AX309">
        <v>-41</v>
      </c>
      <c r="AY309">
        <v>1</v>
      </c>
      <c r="AZ309" s="8" t="s">
        <v>246</v>
      </c>
      <c r="BA309" s="8" t="s">
        <v>247</v>
      </c>
      <c r="BB309" s="8" t="s">
        <v>248</v>
      </c>
      <c r="BC309" s="8" t="s">
        <v>236</v>
      </c>
    </row>
    <row r="310" spans="1:55">
      <c r="A310" t="s">
        <v>181</v>
      </c>
      <c r="B310" s="2">
        <v>42199.166666666664</v>
      </c>
      <c r="C310" s="1">
        <v>42198</v>
      </c>
      <c r="D310">
        <v>21</v>
      </c>
      <c r="E310" s="2">
        <v>42198.875</v>
      </c>
      <c r="F310" s="8" t="s">
        <v>231</v>
      </c>
      <c r="G310" s="16" t="s">
        <v>232</v>
      </c>
      <c r="H310" s="23">
        <v>1459</v>
      </c>
      <c r="I310" s="23">
        <v>1436</v>
      </c>
      <c r="J310" s="23">
        <v>776</v>
      </c>
      <c r="K310" s="23">
        <v>-661</v>
      </c>
      <c r="L310" s="16">
        <v>0</v>
      </c>
      <c r="U310" s="23">
        <v>1436</v>
      </c>
      <c r="V310" s="23">
        <v>776</v>
      </c>
      <c r="W310">
        <v>1</v>
      </c>
      <c r="X310">
        <v>0</v>
      </c>
      <c r="AL310">
        <v>-661</v>
      </c>
      <c r="AM310">
        <v>-465</v>
      </c>
      <c r="AN310">
        <v>0</v>
      </c>
      <c r="AO310">
        <v>-196</v>
      </c>
      <c r="AP310">
        <v>1</v>
      </c>
      <c r="AQ310">
        <v>1</v>
      </c>
      <c r="AR310">
        <v>1</v>
      </c>
      <c r="AS310">
        <v>465</v>
      </c>
      <c r="AT310">
        <v>0</v>
      </c>
      <c r="AU310">
        <v>177</v>
      </c>
      <c r="AV310">
        <v>0</v>
      </c>
      <c r="AW310">
        <v>0</v>
      </c>
      <c r="AX310">
        <v>-19</v>
      </c>
      <c r="AY310">
        <v>1</v>
      </c>
      <c r="AZ310" s="8" t="s">
        <v>246</v>
      </c>
      <c r="BA310" s="8" t="s">
        <v>247</v>
      </c>
      <c r="BB310" s="8" t="s">
        <v>248</v>
      </c>
      <c r="BC310" s="8" t="s">
        <v>236</v>
      </c>
    </row>
    <row r="311" spans="1:55">
      <c r="A311" t="s">
        <v>181</v>
      </c>
      <c r="B311" s="2">
        <v>42199.208333333336</v>
      </c>
      <c r="C311" s="1">
        <v>42198</v>
      </c>
      <c r="D311">
        <v>22</v>
      </c>
      <c r="E311" s="2">
        <v>42198.916666666664</v>
      </c>
      <c r="F311" s="8" t="s">
        <v>231</v>
      </c>
      <c r="G311" s="16" t="s">
        <v>232</v>
      </c>
      <c r="H311" s="23">
        <v>1323</v>
      </c>
      <c r="I311" s="23">
        <v>1302</v>
      </c>
      <c r="J311" s="23">
        <v>674</v>
      </c>
      <c r="K311" s="23">
        <v>-629</v>
      </c>
      <c r="L311" s="16">
        <v>0</v>
      </c>
      <c r="U311" s="23">
        <v>1302</v>
      </c>
      <c r="V311" s="23">
        <v>674</v>
      </c>
      <c r="W311">
        <v>1</v>
      </c>
      <c r="X311">
        <v>0</v>
      </c>
      <c r="AL311">
        <v>-629</v>
      </c>
      <c r="AM311">
        <v>-453</v>
      </c>
      <c r="AN311">
        <v>0</v>
      </c>
      <c r="AO311">
        <v>-176</v>
      </c>
      <c r="AP311">
        <v>1</v>
      </c>
      <c r="AQ311">
        <v>1</v>
      </c>
      <c r="AR311">
        <v>1</v>
      </c>
      <c r="AS311">
        <v>453</v>
      </c>
      <c r="AT311">
        <v>0</v>
      </c>
      <c r="AU311">
        <v>148</v>
      </c>
      <c r="AV311">
        <v>0</v>
      </c>
      <c r="AW311">
        <v>0</v>
      </c>
      <c r="AX311">
        <v>-28</v>
      </c>
      <c r="AY311">
        <v>1</v>
      </c>
      <c r="AZ311" s="8" t="s">
        <v>246</v>
      </c>
      <c r="BA311" s="8" t="s">
        <v>247</v>
      </c>
      <c r="BB311" s="8" t="s">
        <v>248</v>
      </c>
      <c r="BC311" s="8" t="s">
        <v>236</v>
      </c>
    </row>
    <row r="312" spans="1:55">
      <c r="A312" t="s">
        <v>181</v>
      </c>
      <c r="B312" s="2">
        <v>42199.25</v>
      </c>
      <c r="C312" s="1">
        <v>42198</v>
      </c>
      <c r="D312">
        <v>23</v>
      </c>
      <c r="E312" s="2">
        <v>42198.958333333336</v>
      </c>
      <c r="F312" s="8" t="s">
        <v>231</v>
      </c>
      <c r="G312" s="16" t="s">
        <v>232</v>
      </c>
      <c r="H312" s="23">
        <v>1183</v>
      </c>
      <c r="I312" s="23">
        <v>1162</v>
      </c>
      <c r="J312" s="23">
        <v>648</v>
      </c>
      <c r="K312" s="23">
        <v>-516</v>
      </c>
      <c r="L312" s="16">
        <v>0</v>
      </c>
      <c r="U312" s="23">
        <v>1162</v>
      </c>
      <c r="V312" s="23">
        <v>648</v>
      </c>
      <c r="W312">
        <v>2</v>
      </c>
      <c r="X312">
        <v>0</v>
      </c>
      <c r="AL312">
        <v>-516</v>
      </c>
      <c r="AM312">
        <v>-413</v>
      </c>
      <c r="AN312">
        <v>0</v>
      </c>
      <c r="AO312">
        <v>-103</v>
      </c>
      <c r="AP312">
        <v>1</v>
      </c>
      <c r="AQ312">
        <v>1</v>
      </c>
      <c r="AR312">
        <v>1</v>
      </c>
      <c r="AS312">
        <v>413</v>
      </c>
      <c r="AT312">
        <v>0</v>
      </c>
      <c r="AU312">
        <v>63</v>
      </c>
      <c r="AV312">
        <v>0</v>
      </c>
      <c r="AW312">
        <v>0</v>
      </c>
      <c r="AX312">
        <v>-40</v>
      </c>
      <c r="AY312">
        <v>1</v>
      </c>
      <c r="AZ312" s="8" t="s">
        <v>246</v>
      </c>
      <c r="BA312" s="8" t="s">
        <v>247</v>
      </c>
      <c r="BB312" s="8" t="s">
        <v>248</v>
      </c>
      <c r="BC312" s="8" t="s">
        <v>236</v>
      </c>
    </row>
    <row r="313" spans="1:55">
      <c r="A313" t="s">
        <v>181</v>
      </c>
      <c r="B313" s="2">
        <v>42199.291666666664</v>
      </c>
      <c r="C313" s="1">
        <v>42198</v>
      </c>
      <c r="D313">
        <v>24</v>
      </c>
      <c r="E313" s="2">
        <v>42199</v>
      </c>
      <c r="F313" s="8" t="s">
        <v>231</v>
      </c>
      <c r="G313" s="16" t="s">
        <v>232</v>
      </c>
      <c r="H313" s="23">
        <v>1081</v>
      </c>
      <c r="I313" s="23">
        <v>1063</v>
      </c>
      <c r="J313" s="23">
        <v>567</v>
      </c>
      <c r="K313" s="23">
        <v>-497</v>
      </c>
      <c r="L313" s="16">
        <v>0</v>
      </c>
      <c r="U313" s="23">
        <v>1063</v>
      </c>
      <c r="V313" s="23">
        <v>567</v>
      </c>
      <c r="W313">
        <v>1</v>
      </c>
      <c r="X313">
        <v>0</v>
      </c>
      <c r="AL313">
        <v>-497</v>
      </c>
      <c r="AM313">
        <v>-338</v>
      </c>
      <c r="AN313">
        <v>0</v>
      </c>
      <c r="AO313">
        <v>-159</v>
      </c>
      <c r="AP313">
        <v>1</v>
      </c>
      <c r="AQ313">
        <v>1</v>
      </c>
      <c r="AR313">
        <v>1</v>
      </c>
      <c r="AS313">
        <v>338</v>
      </c>
      <c r="AT313">
        <v>0</v>
      </c>
      <c r="AU313">
        <v>354</v>
      </c>
      <c r="AV313">
        <v>0</v>
      </c>
      <c r="AW313">
        <v>0</v>
      </c>
      <c r="AX313">
        <v>195</v>
      </c>
      <c r="AY313">
        <v>1</v>
      </c>
      <c r="AZ313" s="8" t="s">
        <v>246</v>
      </c>
      <c r="BA313" s="8" t="s">
        <v>247</v>
      </c>
      <c r="BB313" s="8" t="s">
        <v>248</v>
      </c>
      <c r="BC313" s="8" t="s">
        <v>236</v>
      </c>
    </row>
    <row r="314" spans="1:55">
      <c r="A314" t="s">
        <v>181</v>
      </c>
      <c r="B314" s="2">
        <v>42199.333333333336</v>
      </c>
      <c r="C314" s="1">
        <v>42199</v>
      </c>
      <c r="D314">
        <v>1</v>
      </c>
      <c r="E314" s="2">
        <v>42199.041666666664</v>
      </c>
      <c r="F314" s="8" t="s">
        <v>231</v>
      </c>
      <c r="G314" s="16" t="s">
        <v>232</v>
      </c>
      <c r="H314" s="23">
        <v>1</v>
      </c>
      <c r="I314" s="23">
        <v>968</v>
      </c>
      <c r="J314" s="23">
        <v>452</v>
      </c>
      <c r="K314" s="23">
        <v>-518</v>
      </c>
      <c r="L314" s="16">
        <v>0</v>
      </c>
      <c r="U314" s="23">
        <v>968</v>
      </c>
      <c r="V314" s="23">
        <v>452</v>
      </c>
      <c r="W314">
        <v>2</v>
      </c>
      <c r="X314">
        <v>0</v>
      </c>
      <c r="AL314">
        <v>-518</v>
      </c>
      <c r="AM314">
        <v>-125</v>
      </c>
      <c r="AN314">
        <v>0</v>
      </c>
      <c r="AO314">
        <v>-393</v>
      </c>
      <c r="AP314">
        <v>1</v>
      </c>
      <c r="AQ314">
        <v>1</v>
      </c>
      <c r="AR314">
        <v>1</v>
      </c>
      <c r="AS314">
        <v>125</v>
      </c>
      <c r="AT314">
        <v>0</v>
      </c>
      <c r="AU314">
        <v>393</v>
      </c>
      <c r="AV314">
        <v>0</v>
      </c>
      <c r="AW314">
        <v>0</v>
      </c>
      <c r="AX314">
        <v>0</v>
      </c>
      <c r="AY314">
        <v>0</v>
      </c>
      <c r="AZ314" s="8" t="s">
        <v>247</v>
      </c>
      <c r="BA314" s="8" t="s">
        <v>248</v>
      </c>
      <c r="BB314" s="8" t="s">
        <v>249</v>
      </c>
      <c r="BC314" s="8" t="s">
        <v>236</v>
      </c>
    </row>
    <row r="315" spans="1:55">
      <c r="A315" t="s">
        <v>181</v>
      </c>
      <c r="B315" s="2">
        <v>42199.375</v>
      </c>
      <c r="C315" s="1">
        <v>42199</v>
      </c>
      <c r="D315">
        <v>2</v>
      </c>
      <c r="E315" s="2">
        <v>42199.083333333336</v>
      </c>
      <c r="F315" s="8" t="s">
        <v>231</v>
      </c>
      <c r="G315" s="16" t="s">
        <v>232</v>
      </c>
      <c r="H315" s="23">
        <v>965</v>
      </c>
      <c r="I315" s="23">
        <v>951</v>
      </c>
      <c r="J315" s="23">
        <v>437</v>
      </c>
      <c r="K315" s="23">
        <v>-515</v>
      </c>
      <c r="L315" s="16">
        <v>0</v>
      </c>
      <c r="U315" s="23">
        <v>951</v>
      </c>
      <c r="V315" s="23">
        <v>437</v>
      </c>
      <c r="W315">
        <v>1</v>
      </c>
      <c r="X315">
        <v>0</v>
      </c>
      <c r="AL315">
        <v>-515</v>
      </c>
      <c r="AM315">
        <v>-120</v>
      </c>
      <c r="AN315">
        <v>0</v>
      </c>
      <c r="AO315">
        <v>-395</v>
      </c>
      <c r="AP315">
        <v>1</v>
      </c>
      <c r="AQ315">
        <v>1</v>
      </c>
      <c r="AR315">
        <v>1</v>
      </c>
      <c r="AS315">
        <v>120</v>
      </c>
      <c r="AT315">
        <v>0</v>
      </c>
      <c r="AU315">
        <v>371</v>
      </c>
      <c r="AV315">
        <v>0</v>
      </c>
      <c r="AW315">
        <v>0</v>
      </c>
      <c r="AX315">
        <v>-24</v>
      </c>
      <c r="AY315">
        <v>1</v>
      </c>
      <c r="AZ315" s="8" t="s">
        <v>247</v>
      </c>
      <c r="BA315" s="8" t="s">
        <v>248</v>
      </c>
      <c r="BB315" s="8" t="s">
        <v>249</v>
      </c>
      <c r="BC315" s="8" t="s">
        <v>236</v>
      </c>
    </row>
    <row r="316" spans="1:55">
      <c r="A316" t="s">
        <v>181</v>
      </c>
      <c r="B316" s="2">
        <v>42199.416666666664</v>
      </c>
      <c r="C316" s="1">
        <v>42199</v>
      </c>
      <c r="D316">
        <v>3</v>
      </c>
      <c r="E316" s="2">
        <v>42199.125</v>
      </c>
      <c r="F316" s="8" t="s">
        <v>231</v>
      </c>
      <c r="G316" s="16" t="s">
        <v>232</v>
      </c>
      <c r="H316" s="23">
        <v>953</v>
      </c>
      <c r="I316" s="23">
        <v>924</v>
      </c>
      <c r="J316" s="23">
        <v>407</v>
      </c>
      <c r="K316" s="23">
        <v>-519</v>
      </c>
      <c r="L316" s="16">
        <v>0</v>
      </c>
      <c r="U316" s="23">
        <v>924</v>
      </c>
      <c r="V316" s="23">
        <v>407</v>
      </c>
      <c r="W316">
        <v>2</v>
      </c>
      <c r="X316">
        <v>0</v>
      </c>
      <c r="AL316">
        <v>-519</v>
      </c>
      <c r="AM316">
        <v>-28</v>
      </c>
      <c r="AN316">
        <v>0</v>
      </c>
      <c r="AO316">
        <v>-491</v>
      </c>
      <c r="AP316">
        <v>1</v>
      </c>
      <c r="AQ316">
        <v>1</v>
      </c>
      <c r="AR316">
        <v>1</v>
      </c>
      <c r="AS316">
        <v>28</v>
      </c>
      <c r="AT316">
        <v>0</v>
      </c>
      <c r="AU316">
        <v>497</v>
      </c>
      <c r="AV316">
        <v>0</v>
      </c>
      <c r="AW316">
        <v>0</v>
      </c>
      <c r="AX316">
        <v>6</v>
      </c>
      <c r="AY316">
        <v>0</v>
      </c>
      <c r="AZ316" s="8" t="s">
        <v>247</v>
      </c>
      <c r="BA316" s="8" t="s">
        <v>248</v>
      </c>
      <c r="BB316" s="8" t="s">
        <v>249</v>
      </c>
      <c r="BC316" s="8" t="s">
        <v>236</v>
      </c>
    </row>
    <row r="317" spans="1:55">
      <c r="A317" t="s">
        <v>181</v>
      </c>
      <c r="B317" s="2">
        <v>42199.458333333336</v>
      </c>
      <c r="C317" s="1">
        <v>42199</v>
      </c>
      <c r="D317">
        <v>4</v>
      </c>
      <c r="E317" s="2">
        <v>42199.166666666664</v>
      </c>
      <c r="F317" s="8" t="s">
        <v>231</v>
      </c>
      <c r="G317" s="16" t="s">
        <v>232</v>
      </c>
      <c r="H317" s="23">
        <v>947</v>
      </c>
      <c r="I317" s="23">
        <v>931</v>
      </c>
      <c r="J317" s="23">
        <v>415</v>
      </c>
      <c r="K317" s="23">
        <v>-517</v>
      </c>
      <c r="L317" s="16">
        <v>0</v>
      </c>
      <c r="U317" s="23">
        <v>931</v>
      </c>
      <c r="V317" s="23">
        <v>415</v>
      </c>
      <c r="W317">
        <v>1</v>
      </c>
      <c r="X317">
        <v>0</v>
      </c>
      <c r="AL317">
        <v>-517</v>
      </c>
      <c r="AM317">
        <v>-16</v>
      </c>
      <c r="AN317">
        <v>0</v>
      </c>
      <c r="AO317">
        <v>-501</v>
      </c>
      <c r="AP317">
        <v>1</v>
      </c>
      <c r="AQ317">
        <v>1</v>
      </c>
      <c r="AR317">
        <v>1</v>
      </c>
      <c r="AS317">
        <v>16</v>
      </c>
      <c r="AT317">
        <v>0</v>
      </c>
      <c r="AU317">
        <v>436</v>
      </c>
      <c r="AV317">
        <v>0</v>
      </c>
      <c r="AW317">
        <v>0</v>
      </c>
      <c r="AX317">
        <v>-65</v>
      </c>
      <c r="AY317">
        <v>1</v>
      </c>
      <c r="AZ317" s="8" t="s">
        <v>247</v>
      </c>
      <c r="BA317" s="8" t="s">
        <v>248</v>
      </c>
      <c r="BB317" s="8" t="s">
        <v>249</v>
      </c>
      <c r="BC317" s="8" t="s">
        <v>236</v>
      </c>
    </row>
    <row r="318" spans="1:55">
      <c r="A318" t="s">
        <v>181</v>
      </c>
      <c r="B318" s="2">
        <v>42199.5</v>
      </c>
      <c r="C318" s="1">
        <v>42199</v>
      </c>
      <c r="D318">
        <v>5</v>
      </c>
      <c r="E318" s="2">
        <v>42199.208333333336</v>
      </c>
      <c r="F318" s="8" t="s">
        <v>231</v>
      </c>
      <c r="G318" s="16" t="s">
        <v>232</v>
      </c>
      <c r="H318" s="23">
        <v>967</v>
      </c>
      <c r="I318" s="23">
        <v>955</v>
      </c>
      <c r="J318" s="23">
        <v>433</v>
      </c>
      <c r="K318" s="23">
        <v>-523</v>
      </c>
      <c r="L318" s="16">
        <v>0</v>
      </c>
      <c r="U318" s="23">
        <v>955</v>
      </c>
      <c r="V318" s="23">
        <v>433</v>
      </c>
      <c r="W318">
        <v>1</v>
      </c>
      <c r="X318">
        <v>0</v>
      </c>
      <c r="AL318">
        <v>-523</v>
      </c>
      <c r="AM318">
        <v>-36</v>
      </c>
      <c r="AN318">
        <v>0</v>
      </c>
      <c r="AO318">
        <v>-487</v>
      </c>
      <c r="AP318">
        <v>1</v>
      </c>
      <c r="AQ318">
        <v>1</v>
      </c>
      <c r="AR318">
        <v>1</v>
      </c>
      <c r="AS318">
        <v>36</v>
      </c>
      <c r="AT318">
        <v>0</v>
      </c>
      <c r="AU318">
        <v>450</v>
      </c>
      <c r="AV318">
        <v>0</v>
      </c>
      <c r="AW318">
        <v>0</v>
      </c>
      <c r="AX318">
        <v>-37</v>
      </c>
      <c r="AY318">
        <v>1</v>
      </c>
      <c r="AZ318" s="8" t="s">
        <v>247</v>
      </c>
      <c r="BA318" s="8" t="s">
        <v>248</v>
      </c>
      <c r="BB318" s="8" t="s">
        <v>249</v>
      </c>
      <c r="BC318" s="8" t="s">
        <v>236</v>
      </c>
    </row>
    <row r="319" spans="1:55">
      <c r="A319" t="s">
        <v>181</v>
      </c>
      <c r="B319" s="2">
        <v>42199.541666666664</v>
      </c>
      <c r="C319" s="1">
        <v>42199</v>
      </c>
      <c r="D319">
        <v>6</v>
      </c>
      <c r="E319" s="2">
        <v>42199.25</v>
      </c>
      <c r="F319" s="8" t="s">
        <v>231</v>
      </c>
      <c r="G319" s="16" t="s">
        <v>232</v>
      </c>
      <c r="H319" s="23">
        <v>991</v>
      </c>
      <c r="I319" s="23">
        <v>970</v>
      </c>
      <c r="J319" s="23">
        <v>441</v>
      </c>
      <c r="K319" s="23">
        <v>-530</v>
      </c>
      <c r="L319" s="16">
        <v>0</v>
      </c>
      <c r="U319" s="23">
        <v>970</v>
      </c>
      <c r="V319" s="23">
        <v>441</v>
      </c>
      <c r="W319">
        <v>1</v>
      </c>
      <c r="X319">
        <v>0</v>
      </c>
      <c r="AL319">
        <v>-530</v>
      </c>
      <c r="AM319">
        <v>-49</v>
      </c>
      <c r="AN319">
        <v>0</v>
      </c>
      <c r="AO319">
        <v>-481</v>
      </c>
      <c r="AP319">
        <v>1</v>
      </c>
      <c r="AQ319">
        <v>1</v>
      </c>
      <c r="AR319">
        <v>1</v>
      </c>
      <c r="AS319">
        <v>49</v>
      </c>
      <c r="AT319">
        <v>0</v>
      </c>
      <c r="AU319">
        <v>409</v>
      </c>
      <c r="AV319">
        <v>0</v>
      </c>
      <c r="AW319">
        <v>0</v>
      </c>
      <c r="AX319">
        <v>-72</v>
      </c>
      <c r="AY319">
        <v>1</v>
      </c>
      <c r="AZ319" s="8" t="s">
        <v>247</v>
      </c>
      <c r="BA319" s="8" t="s">
        <v>248</v>
      </c>
      <c r="BB319" s="8" t="s">
        <v>249</v>
      </c>
      <c r="BC319" s="8" t="s">
        <v>236</v>
      </c>
    </row>
    <row r="320" spans="1:55">
      <c r="A320" t="s">
        <v>181</v>
      </c>
      <c r="B320" s="2">
        <v>42199.583333333336</v>
      </c>
      <c r="C320" s="1">
        <v>42199</v>
      </c>
      <c r="D320">
        <v>7</v>
      </c>
      <c r="E320" s="2">
        <v>42199.291666666664</v>
      </c>
      <c r="F320" s="8" t="s">
        <v>231</v>
      </c>
      <c r="G320" s="16" t="s">
        <v>232</v>
      </c>
      <c r="H320" s="23">
        <v>1064</v>
      </c>
      <c r="I320" s="23">
        <v>1039</v>
      </c>
      <c r="J320" s="23">
        <v>420</v>
      </c>
      <c r="K320" s="23">
        <v>-621</v>
      </c>
      <c r="L320" s="16">
        <v>0</v>
      </c>
      <c r="U320" s="23">
        <v>1039</v>
      </c>
      <c r="V320" s="23">
        <v>420</v>
      </c>
      <c r="W320">
        <v>2</v>
      </c>
      <c r="X320">
        <v>0</v>
      </c>
      <c r="AL320">
        <v>-621</v>
      </c>
      <c r="AM320">
        <v>-118</v>
      </c>
      <c r="AN320">
        <v>0</v>
      </c>
      <c r="AO320">
        <v>-503</v>
      </c>
      <c r="AP320">
        <v>1</v>
      </c>
      <c r="AQ320">
        <v>1</v>
      </c>
      <c r="AR320">
        <v>1</v>
      </c>
      <c r="AS320">
        <v>118</v>
      </c>
      <c r="AT320">
        <v>0</v>
      </c>
      <c r="AU320">
        <v>522</v>
      </c>
      <c r="AV320">
        <v>0</v>
      </c>
      <c r="AW320">
        <v>0</v>
      </c>
      <c r="AX320">
        <v>19</v>
      </c>
      <c r="AY320">
        <v>1</v>
      </c>
      <c r="AZ320" s="8" t="s">
        <v>247</v>
      </c>
      <c r="BA320" s="8" t="s">
        <v>248</v>
      </c>
      <c r="BB320" s="8" t="s">
        <v>249</v>
      </c>
      <c r="BC320" s="8" t="s">
        <v>236</v>
      </c>
    </row>
    <row r="321" spans="1:55">
      <c r="A321" t="s">
        <v>181</v>
      </c>
      <c r="B321" s="2">
        <v>42199.625</v>
      </c>
      <c r="C321" s="1">
        <v>42199</v>
      </c>
      <c r="D321">
        <v>8</v>
      </c>
      <c r="E321" s="2">
        <v>42199.333333333336</v>
      </c>
      <c r="F321" s="8" t="s">
        <v>231</v>
      </c>
      <c r="G321" s="16" t="s">
        <v>232</v>
      </c>
      <c r="H321" s="23">
        <v>1111</v>
      </c>
      <c r="I321" s="23">
        <v>1127</v>
      </c>
      <c r="J321" s="23">
        <v>460</v>
      </c>
      <c r="K321" s="23">
        <v>-668</v>
      </c>
      <c r="L321" s="16">
        <v>0</v>
      </c>
      <c r="U321" s="23">
        <v>1127</v>
      </c>
      <c r="V321" s="23">
        <v>460</v>
      </c>
      <c r="W321">
        <v>1</v>
      </c>
      <c r="X321">
        <v>0</v>
      </c>
      <c r="AL321">
        <v>-668</v>
      </c>
      <c r="AM321">
        <v>-133</v>
      </c>
      <c r="AN321">
        <v>0</v>
      </c>
      <c r="AO321">
        <v>-535</v>
      </c>
      <c r="AP321">
        <v>1</v>
      </c>
      <c r="AQ321">
        <v>1</v>
      </c>
      <c r="AR321">
        <v>1</v>
      </c>
      <c r="AS321">
        <v>133</v>
      </c>
      <c r="AT321">
        <v>0</v>
      </c>
      <c r="AU321">
        <v>563</v>
      </c>
      <c r="AV321">
        <v>0</v>
      </c>
      <c r="AW321">
        <v>0</v>
      </c>
      <c r="AX321">
        <v>28</v>
      </c>
      <c r="AY321">
        <v>1</v>
      </c>
      <c r="AZ321" s="8" t="s">
        <v>247</v>
      </c>
      <c r="BA321" s="8" t="s">
        <v>248</v>
      </c>
      <c r="BB321" s="8" t="s">
        <v>249</v>
      </c>
      <c r="BC321" s="8" t="s">
        <v>236</v>
      </c>
    </row>
    <row r="322" spans="1:55">
      <c r="A322" t="s">
        <v>181</v>
      </c>
      <c r="B322" s="2">
        <v>42199.666666666664</v>
      </c>
      <c r="C322" s="1">
        <v>42199</v>
      </c>
      <c r="D322">
        <v>9</v>
      </c>
      <c r="E322" s="2">
        <v>42199.375</v>
      </c>
      <c r="F322" s="8" t="s">
        <v>231</v>
      </c>
      <c r="G322" s="16" t="s">
        <v>232</v>
      </c>
      <c r="H322" s="23">
        <v>1198</v>
      </c>
      <c r="I322" s="23">
        <v>1204</v>
      </c>
      <c r="J322" s="23">
        <v>454</v>
      </c>
      <c r="K322" s="23">
        <v>-751</v>
      </c>
      <c r="L322" s="16">
        <v>0</v>
      </c>
      <c r="U322" s="23">
        <v>1204</v>
      </c>
      <c r="V322" s="23">
        <v>454</v>
      </c>
      <c r="W322">
        <v>1</v>
      </c>
      <c r="X322">
        <v>0</v>
      </c>
      <c r="AL322">
        <v>-751</v>
      </c>
      <c r="AM322">
        <v>-158</v>
      </c>
      <c r="AN322">
        <v>0</v>
      </c>
      <c r="AO322">
        <v>-593</v>
      </c>
      <c r="AP322">
        <v>1</v>
      </c>
      <c r="AQ322">
        <v>1</v>
      </c>
      <c r="AR322">
        <v>1</v>
      </c>
      <c r="AS322">
        <v>158</v>
      </c>
      <c r="AT322">
        <v>0</v>
      </c>
      <c r="AU322">
        <v>565</v>
      </c>
      <c r="AV322">
        <v>0</v>
      </c>
      <c r="AW322">
        <v>0</v>
      </c>
      <c r="AX322">
        <v>-28</v>
      </c>
      <c r="AY322">
        <v>1</v>
      </c>
      <c r="AZ322" s="8" t="s">
        <v>247</v>
      </c>
      <c r="BA322" s="8" t="s">
        <v>248</v>
      </c>
      <c r="BB322" s="8" t="s">
        <v>249</v>
      </c>
      <c r="BC322" s="8" t="s">
        <v>236</v>
      </c>
    </row>
    <row r="323" spans="1:55">
      <c r="A323" t="s">
        <v>181</v>
      </c>
      <c r="B323" s="2">
        <v>42199.708333333336</v>
      </c>
      <c r="C323" s="1">
        <v>42199</v>
      </c>
      <c r="D323">
        <v>10</v>
      </c>
      <c r="E323" s="2">
        <v>42199.416666666664</v>
      </c>
      <c r="F323" s="8" t="s">
        <v>231</v>
      </c>
      <c r="G323" s="16" t="s">
        <v>232</v>
      </c>
      <c r="H323" s="23">
        <v>1283</v>
      </c>
      <c r="I323" s="23">
        <v>1298</v>
      </c>
      <c r="J323" s="23">
        <v>560</v>
      </c>
      <c r="K323" s="23">
        <v>-739</v>
      </c>
      <c r="L323" s="16">
        <v>0</v>
      </c>
      <c r="U323" s="23">
        <v>1298</v>
      </c>
      <c r="V323" s="23">
        <v>560</v>
      </c>
      <c r="W323">
        <v>1</v>
      </c>
      <c r="X323">
        <v>0</v>
      </c>
      <c r="AL323">
        <v>-739</v>
      </c>
      <c r="AM323">
        <v>-248</v>
      </c>
      <c r="AN323">
        <v>0</v>
      </c>
      <c r="AO323">
        <v>-491</v>
      </c>
      <c r="AP323">
        <v>1</v>
      </c>
      <c r="AQ323">
        <v>1</v>
      </c>
      <c r="AR323">
        <v>1</v>
      </c>
      <c r="AS323">
        <v>248</v>
      </c>
      <c r="AT323">
        <v>0</v>
      </c>
      <c r="AU323">
        <v>428</v>
      </c>
      <c r="AV323">
        <v>0</v>
      </c>
      <c r="AW323">
        <v>0</v>
      </c>
      <c r="AX323">
        <v>-63</v>
      </c>
      <c r="AY323">
        <v>1</v>
      </c>
      <c r="AZ323" s="8" t="s">
        <v>247</v>
      </c>
      <c r="BA323" s="8" t="s">
        <v>248</v>
      </c>
      <c r="BB323" s="8" t="s">
        <v>249</v>
      </c>
      <c r="BC323" s="8" t="s">
        <v>236</v>
      </c>
    </row>
    <row r="324" spans="1:55">
      <c r="A324" t="s">
        <v>181</v>
      </c>
      <c r="B324" s="2">
        <v>42199.75</v>
      </c>
      <c r="C324" s="1">
        <v>42199</v>
      </c>
      <c r="D324">
        <v>11</v>
      </c>
      <c r="E324" s="2">
        <v>42199.458333333336</v>
      </c>
      <c r="F324" s="8" t="s">
        <v>231</v>
      </c>
      <c r="G324" s="16" t="s">
        <v>232</v>
      </c>
      <c r="H324" s="23">
        <v>1380</v>
      </c>
      <c r="I324" s="23">
        <v>1366</v>
      </c>
      <c r="J324" s="23">
        <v>636</v>
      </c>
      <c r="K324" s="23">
        <v>-731</v>
      </c>
      <c r="L324" s="16">
        <v>0</v>
      </c>
      <c r="U324" s="23">
        <v>1366</v>
      </c>
      <c r="V324" s="23">
        <v>636</v>
      </c>
      <c r="W324">
        <v>1</v>
      </c>
      <c r="X324">
        <v>0</v>
      </c>
      <c r="AL324">
        <v>-731</v>
      </c>
      <c r="AM324">
        <v>-326</v>
      </c>
      <c r="AN324">
        <v>0</v>
      </c>
      <c r="AO324">
        <v>-405</v>
      </c>
      <c r="AP324">
        <v>1</v>
      </c>
      <c r="AQ324">
        <v>1</v>
      </c>
      <c r="AR324">
        <v>1</v>
      </c>
      <c r="AS324">
        <v>326</v>
      </c>
      <c r="AT324">
        <v>0</v>
      </c>
      <c r="AU324">
        <v>414</v>
      </c>
      <c r="AV324">
        <v>0</v>
      </c>
      <c r="AW324">
        <v>0</v>
      </c>
      <c r="AX324">
        <v>9</v>
      </c>
      <c r="AY324">
        <v>0</v>
      </c>
      <c r="AZ324" s="8" t="s">
        <v>247</v>
      </c>
      <c r="BA324" s="8" t="s">
        <v>248</v>
      </c>
      <c r="BB324" s="8" t="s">
        <v>249</v>
      </c>
      <c r="BC324" s="8" t="s">
        <v>236</v>
      </c>
    </row>
    <row r="325" spans="1:55">
      <c r="A325" t="s">
        <v>181</v>
      </c>
      <c r="B325" s="2">
        <v>42199.791666666664</v>
      </c>
      <c r="C325" s="1">
        <v>42199</v>
      </c>
      <c r="D325">
        <v>12</v>
      </c>
      <c r="E325" s="2">
        <v>42199.5</v>
      </c>
      <c r="F325" s="8" t="s">
        <v>231</v>
      </c>
      <c r="G325" s="16" t="s">
        <v>232</v>
      </c>
      <c r="H325" s="23">
        <v>1440</v>
      </c>
      <c r="I325" s="23">
        <v>1442</v>
      </c>
      <c r="J325" s="23">
        <v>712</v>
      </c>
      <c r="K325" s="23">
        <v>-731</v>
      </c>
      <c r="L325" s="16">
        <v>0</v>
      </c>
      <c r="U325" s="23">
        <v>1442</v>
      </c>
      <c r="V325" s="23">
        <v>712</v>
      </c>
      <c r="W325">
        <v>1</v>
      </c>
      <c r="X325">
        <v>0</v>
      </c>
      <c r="AL325">
        <v>-731</v>
      </c>
      <c r="AM325">
        <v>-389</v>
      </c>
      <c r="AN325">
        <v>0</v>
      </c>
      <c r="AO325">
        <v>-342</v>
      </c>
      <c r="AP325">
        <v>1</v>
      </c>
      <c r="AQ325">
        <v>1</v>
      </c>
      <c r="AR325">
        <v>1</v>
      </c>
      <c r="AS325">
        <v>389</v>
      </c>
      <c r="AT325">
        <v>0</v>
      </c>
      <c r="AU325">
        <v>306</v>
      </c>
      <c r="AV325">
        <v>0</v>
      </c>
      <c r="AW325">
        <v>0</v>
      </c>
      <c r="AX325">
        <v>-36</v>
      </c>
      <c r="AY325">
        <v>1</v>
      </c>
      <c r="AZ325" s="8" t="s">
        <v>247</v>
      </c>
      <c r="BA325" s="8" t="s">
        <v>248</v>
      </c>
      <c r="BB325" s="8" t="s">
        <v>249</v>
      </c>
      <c r="BC325" s="8" t="s">
        <v>236</v>
      </c>
    </row>
    <row r="326" spans="1:55">
      <c r="A326" t="s">
        <v>181</v>
      </c>
      <c r="B326" s="2">
        <v>42199.833333333336</v>
      </c>
      <c r="C326" s="1">
        <v>42199</v>
      </c>
      <c r="D326">
        <v>13</v>
      </c>
      <c r="E326" s="2">
        <v>42199.541666666664</v>
      </c>
      <c r="F326" s="8" t="s">
        <v>231</v>
      </c>
      <c r="G326" s="16" t="s">
        <v>232</v>
      </c>
      <c r="H326" s="23">
        <v>1523</v>
      </c>
      <c r="I326" s="23">
        <v>1521</v>
      </c>
      <c r="J326" s="23">
        <v>757</v>
      </c>
      <c r="K326" s="23">
        <v>-764</v>
      </c>
      <c r="L326" s="16">
        <v>0</v>
      </c>
      <c r="U326" s="23">
        <v>1521</v>
      </c>
      <c r="V326" s="23">
        <v>757</v>
      </c>
      <c r="W326">
        <v>0</v>
      </c>
      <c r="X326">
        <v>0</v>
      </c>
      <c r="AL326">
        <v>-764</v>
      </c>
      <c r="AM326">
        <v>-462</v>
      </c>
      <c r="AN326">
        <v>0</v>
      </c>
      <c r="AO326">
        <v>-302</v>
      </c>
      <c r="AP326">
        <v>1</v>
      </c>
      <c r="AQ326">
        <v>1</v>
      </c>
      <c r="AR326">
        <v>1</v>
      </c>
      <c r="AS326">
        <v>462</v>
      </c>
      <c r="AT326">
        <v>0</v>
      </c>
      <c r="AU326">
        <v>287</v>
      </c>
      <c r="AV326">
        <v>0</v>
      </c>
      <c r="AW326">
        <v>0</v>
      </c>
      <c r="AX326">
        <v>-15</v>
      </c>
      <c r="AY326">
        <v>1</v>
      </c>
      <c r="AZ326" s="8" t="s">
        <v>247</v>
      </c>
      <c r="BA326" s="8" t="s">
        <v>248</v>
      </c>
      <c r="BB326" s="8" t="s">
        <v>249</v>
      </c>
      <c r="BC326" s="8" t="s">
        <v>236</v>
      </c>
    </row>
    <row r="327" spans="1:55">
      <c r="A327" t="s">
        <v>181</v>
      </c>
      <c r="B327" s="2">
        <v>42199.875</v>
      </c>
      <c r="C327" s="1">
        <v>42199</v>
      </c>
      <c r="D327">
        <v>14</v>
      </c>
      <c r="E327" s="2">
        <v>42199.583333333336</v>
      </c>
      <c r="F327" s="8" t="s">
        <v>231</v>
      </c>
      <c r="G327" s="16" t="s">
        <v>232</v>
      </c>
      <c r="H327" s="23">
        <v>1571</v>
      </c>
      <c r="I327" s="23">
        <v>1557</v>
      </c>
      <c r="J327" s="23">
        <v>799</v>
      </c>
      <c r="K327" s="23">
        <v>-758</v>
      </c>
      <c r="L327" s="16">
        <v>0</v>
      </c>
      <c r="U327" s="23">
        <v>1557</v>
      </c>
      <c r="V327" s="23">
        <v>799</v>
      </c>
      <c r="W327">
        <v>0</v>
      </c>
      <c r="X327">
        <v>0</v>
      </c>
      <c r="AL327">
        <v>-758</v>
      </c>
      <c r="AM327">
        <v>-467</v>
      </c>
      <c r="AN327">
        <v>0</v>
      </c>
      <c r="AO327">
        <v>-291</v>
      </c>
      <c r="AP327">
        <v>1</v>
      </c>
      <c r="AQ327">
        <v>1</v>
      </c>
      <c r="AR327">
        <v>1</v>
      </c>
      <c r="AS327">
        <v>467</v>
      </c>
      <c r="AT327">
        <v>0</v>
      </c>
      <c r="AU327">
        <v>256</v>
      </c>
      <c r="AV327">
        <v>0</v>
      </c>
      <c r="AW327">
        <v>0</v>
      </c>
      <c r="AX327">
        <v>-35</v>
      </c>
      <c r="AY327">
        <v>1</v>
      </c>
      <c r="AZ327" s="8" t="s">
        <v>247</v>
      </c>
      <c r="BA327" s="8" t="s">
        <v>248</v>
      </c>
      <c r="BB327" s="8" t="s">
        <v>249</v>
      </c>
      <c r="BC327" s="8" t="s">
        <v>236</v>
      </c>
    </row>
    <row r="328" spans="1:55">
      <c r="A328" t="s">
        <v>181</v>
      </c>
      <c r="B328" s="2">
        <v>42199.916666666664</v>
      </c>
      <c r="C328" s="1">
        <v>42199</v>
      </c>
      <c r="D328">
        <v>15</v>
      </c>
      <c r="E328" s="2">
        <v>42199.625</v>
      </c>
      <c r="F328" s="8" t="s">
        <v>231</v>
      </c>
      <c r="G328" s="16" t="s">
        <v>232</v>
      </c>
      <c r="H328" s="23">
        <v>1593</v>
      </c>
      <c r="I328" s="23">
        <v>1584</v>
      </c>
      <c r="J328" s="23">
        <v>804</v>
      </c>
      <c r="K328" s="23">
        <v>-781</v>
      </c>
      <c r="L328" s="16">
        <v>0</v>
      </c>
      <c r="U328" s="23">
        <v>1584</v>
      </c>
      <c r="V328" s="23">
        <v>804</v>
      </c>
      <c r="W328">
        <v>1</v>
      </c>
      <c r="X328">
        <v>0</v>
      </c>
      <c r="AL328">
        <v>-781</v>
      </c>
      <c r="AM328">
        <v>-552</v>
      </c>
      <c r="AN328">
        <v>0</v>
      </c>
      <c r="AO328">
        <v>-229</v>
      </c>
      <c r="AP328">
        <v>1</v>
      </c>
      <c r="AQ328">
        <v>1</v>
      </c>
      <c r="AR328">
        <v>1</v>
      </c>
      <c r="AS328">
        <v>552</v>
      </c>
      <c r="AT328">
        <v>0</v>
      </c>
      <c r="AU328">
        <v>132</v>
      </c>
      <c r="AV328">
        <v>0</v>
      </c>
      <c r="AW328">
        <v>0</v>
      </c>
      <c r="AX328">
        <v>-97</v>
      </c>
      <c r="AY328">
        <v>1</v>
      </c>
      <c r="AZ328" s="8" t="s">
        <v>247</v>
      </c>
      <c r="BA328" s="8" t="s">
        <v>248</v>
      </c>
      <c r="BB328" s="8" t="s">
        <v>249</v>
      </c>
      <c r="BC328" s="8" t="s">
        <v>236</v>
      </c>
    </row>
    <row r="329" spans="1:55">
      <c r="A329" t="s">
        <v>181</v>
      </c>
      <c r="B329" s="2">
        <v>42199.958333333336</v>
      </c>
      <c r="C329" s="1">
        <v>42199</v>
      </c>
      <c r="D329">
        <v>16</v>
      </c>
      <c r="E329" s="2">
        <v>42199.666666666664</v>
      </c>
      <c r="F329" s="8" t="s">
        <v>231</v>
      </c>
      <c r="G329" s="16" t="s">
        <v>232</v>
      </c>
      <c r="H329" s="23">
        <v>1578</v>
      </c>
      <c r="I329" s="23">
        <v>1575</v>
      </c>
      <c r="J329" s="23">
        <v>810</v>
      </c>
      <c r="K329" s="23">
        <v>-766</v>
      </c>
      <c r="L329" s="16">
        <v>0</v>
      </c>
      <c r="U329" s="23">
        <v>1575</v>
      </c>
      <c r="V329" s="23">
        <v>810</v>
      </c>
      <c r="W329">
        <v>1</v>
      </c>
      <c r="X329">
        <v>0</v>
      </c>
      <c r="AL329">
        <v>-766</v>
      </c>
      <c r="AM329">
        <v>-589</v>
      </c>
      <c r="AN329">
        <v>0</v>
      </c>
      <c r="AO329">
        <v>-177</v>
      </c>
      <c r="AP329">
        <v>1</v>
      </c>
      <c r="AQ329">
        <v>1</v>
      </c>
      <c r="AR329">
        <v>1</v>
      </c>
      <c r="AS329">
        <v>589</v>
      </c>
      <c r="AT329">
        <v>0</v>
      </c>
      <c r="AU329">
        <v>186</v>
      </c>
      <c r="AV329">
        <v>0</v>
      </c>
      <c r="AW329">
        <v>0</v>
      </c>
      <c r="AX329">
        <v>9</v>
      </c>
      <c r="AY329">
        <v>0</v>
      </c>
      <c r="AZ329" s="8" t="s">
        <v>247</v>
      </c>
      <c r="BA329" s="8" t="s">
        <v>248</v>
      </c>
      <c r="BB329" s="8" t="s">
        <v>249</v>
      </c>
      <c r="BC329" s="8" t="s">
        <v>236</v>
      </c>
    </row>
    <row r="330" spans="1:55">
      <c r="A330" t="s">
        <v>181</v>
      </c>
      <c r="B330" s="2">
        <v>42200</v>
      </c>
      <c r="C330" s="1">
        <v>42199</v>
      </c>
      <c r="D330">
        <v>17</v>
      </c>
      <c r="E330" s="2">
        <v>42199.708333333336</v>
      </c>
      <c r="F330" s="8" t="s">
        <v>231</v>
      </c>
      <c r="G330" s="16" t="s">
        <v>232</v>
      </c>
      <c r="H330" s="23">
        <v>1537</v>
      </c>
      <c r="I330" s="23">
        <v>1535</v>
      </c>
      <c r="J330" s="23">
        <v>778</v>
      </c>
      <c r="K330" s="23">
        <v>-757</v>
      </c>
      <c r="L330" s="16">
        <v>0</v>
      </c>
      <c r="U330" s="23">
        <v>1535</v>
      </c>
      <c r="V330" s="23">
        <v>778</v>
      </c>
      <c r="W330">
        <v>0</v>
      </c>
      <c r="X330">
        <v>0</v>
      </c>
      <c r="AL330">
        <v>-757</v>
      </c>
      <c r="AM330">
        <v>-533</v>
      </c>
      <c r="AN330">
        <v>0</v>
      </c>
      <c r="AO330">
        <v>-224</v>
      </c>
      <c r="AP330">
        <v>1</v>
      </c>
      <c r="AQ330">
        <v>1</v>
      </c>
      <c r="AR330">
        <v>1</v>
      </c>
      <c r="AS330">
        <v>533</v>
      </c>
      <c r="AT330">
        <v>0</v>
      </c>
      <c r="AU330">
        <v>235</v>
      </c>
      <c r="AV330">
        <v>0</v>
      </c>
      <c r="AW330">
        <v>0</v>
      </c>
      <c r="AX330">
        <v>11</v>
      </c>
      <c r="AY330">
        <v>1</v>
      </c>
      <c r="AZ330" s="8" t="s">
        <v>247</v>
      </c>
      <c r="BA330" s="8" t="s">
        <v>248</v>
      </c>
      <c r="BB330" s="8" t="s">
        <v>249</v>
      </c>
      <c r="BC330" s="8" t="s">
        <v>236</v>
      </c>
    </row>
    <row r="331" spans="1:55">
      <c r="A331" t="s">
        <v>181</v>
      </c>
      <c r="B331" s="2">
        <v>42200.041666666664</v>
      </c>
      <c r="C331" s="1">
        <v>42199</v>
      </c>
      <c r="D331">
        <v>18</v>
      </c>
      <c r="E331" s="2">
        <v>42199.75</v>
      </c>
      <c r="F331" s="8" t="s">
        <v>231</v>
      </c>
      <c r="G331" s="16" t="s">
        <v>232</v>
      </c>
      <c r="H331" s="23">
        <v>1506</v>
      </c>
      <c r="I331" s="23">
        <v>1480</v>
      </c>
      <c r="J331" s="23">
        <v>714</v>
      </c>
      <c r="K331" s="23">
        <v>-766</v>
      </c>
      <c r="L331" s="16">
        <v>0</v>
      </c>
      <c r="U331" s="23">
        <v>1480</v>
      </c>
      <c r="V331" s="23">
        <v>714</v>
      </c>
      <c r="W331">
        <v>0</v>
      </c>
      <c r="X331">
        <v>0</v>
      </c>
      <c r="AL331">
        <v>-766</v>
      </c>
      <c r="AM331">
        <v>-530</v>
      </c>
      <c r="AN331">
        <v>0</v>
      </c>
      <c r="AO331">
        <v>-236</v>
      </c>
      <c r="AP331">
        <v>1</v>
      </c>
      <c r="AQ331">
        <v>1</v>
      </c>
      <c r="AR331">
        <v>1</v>
      </c>
      <c r="AS331">
        <v>530</v>
      </c>
      <c r="AT331">
        <v>0</v>
      </c>
      <c r="AU331">
        <v>236</v>
      </c>
      <c r="AV331">
        <v>0</v>
      </c>
      <c r="AW331">
        <v>0</v>
      </c>
      <c r="AX331">
        <v>0</v>
      </c>
      <c r="AY331">
        <v>0</v>
      </c>
      <c r="AZ331" s="8" t="s">
        <v>247</v>
      </c>
      <c r="BA331" s="8" t="s">
        <v>248</v>
      </c>
      <c r="BB331" s="8" t="s">
        <v>249</v>
      </c>
      <c r="BC331" s="8" t="s">
        <v>236</v>
      </c>
    </row>
    <row r="332" spans="1:55">
      <c r="A332" t="s">
        <v>181</v>
      </c>
      <c r="B332" s="2">
        <v>42200.083333333336</v>
      </c>
      <c r="C332" s="1">
        <v>42199</v>
      </c>
      <c r="D332">
        <v>19</v>
      </c>
      <c r="E332" s="2">
        <v>42199.791666666664</v>
      </c>
      <c r="F332" s="8" t="s">
        <v>231</v>
      </c>
      <c r="G332" s="16" t="s">
        <v>232</v>
      </c>
      <c r="H332" s="23">
        <v>1432</v>
      </c>
      <c r="I332" s="23">
        <v>1413</v>
      </c>
      <c r="J332" s="23">
        <v>682</v>
      </c>
      <c r="K332" s="23">
        <v>-732</v>
      </c>
      <c r="L332" s="16">
        <v>0</v>
      </c>
      <c r="U332" s="23">
        <v>1413</v>
      </c>
      <c r="V332" s="23">
        <v>682</v>
      </c>
      <c r="W332">
        <v>1</v>
      </c>
      <c r="X332">
        <v>0</v>
      </c>
      <c r="AL332">
        <v>-732</v>
      </c>
      <c r="AM332">
        <v>-470</v>
      </c>
      <c r="AN332">
        <v>0</v>
      </c>
      <c r="AO332">
        <v>-262</v>
      </c>
      <c r="AP332">
        <v>1</v>
      </c>
      <c r="AQ332">
        <v>1</v>
      </c>
      <c r="AR332">
        <v>1</v>
      </c>
      <c r="AS332">
        <v>470</v>
      </c>
      <c r="AT332">
        <v>0</v>
      </c>
      <c r="AU332">
        <v>287</v>
      </c>
      <c r="AV332">
        <v>0</v>
      </c>
      <c r="AW332">
        <v>0</v>
      </c>
      <c r="AX332">
        <v>25</v>
      </c>
      <c r="AY332">
        <v>1</v>
      </c>
      <c r="AZ332" s="8" t="s">
        <v>247</v>
      </c>
      <c r="BA332" s="8" t="s">
        <v>248</v>
      </c>
      <c r="BB332" s="8" t="s">
        <v>249</v>
      </c>
      <c r="BC332" s="8" t="s">
        <v>236</v>
      </c>
    </row>
    <row r="333" spans="1:55">
      <c r="A333" t="s">
        <v>181</v>
      </c>
      <c r="B333" s="2">
        <v>42200.125</v>
      </c>
      <c r="C333" s="1">
        <v>42199</v>
      </c>
      <c r="D333">
        <v>20</v>
      </c>
      <c r="E333" s="2">
        <v>42199.833333333336</v>
      </c>
      <c r="F333" s="8" t="s">
        <v>231</v>
      </c>
      <c r="G333" s="16" t="s">
        <v>232</v>
      </c>
      <c r="H333" s="23">
        <v>1450</v>
      </c>
      <c r="I333" s="23">
        <v>1424</v>
      </c>
      <c r="J333" s="23">
        <v>694</v>
      </c>
      <c r="K333" s="23">
        <v>-732</v>
      </c>
      <c r="L333" s="16">
        <v>0</v>
      </c>
      <c r="U333" s="23">
        <v>1424</v>
      </c>
      <c r="V333" s="23">
        <v>694</v>
      </c>
      <c r="W333">
        <v>2</v>
      </c>
      <c r="X333">
        <v>0</v>
      </c>
      <c r="AL333">
        <v>-732</v>
      </c>
      <c r="AM333">
        <v>-426</v>
      </c>
      <c r="AN333">
        <v>0</v>
      </c>
      <c r="AO333">
        <v>-306</v>
      </c>
      <c r="AP333">
        <v>1</v>
      </c>
      <c r="AQ333">
        <v>1</v>
      </c>
      <c r="AR333">
        <v>1</v>
      </c>
      <c r="AS333">
        <v>426</v>
      </c>
      <c r="AT333">
        <v>0</v>
      </c>
      <c r="AU333">
        <v>278</v>
      </c>
      <c r="AV333">
        <v>0</v>
      </c>
      <c r="AW333">
        <v>0</v>
      </c>
      <c r="AX333">
        <v>-28</v>
      </c>
      <c r="AY333">
        <v>1</v>
      </c>
      <c r="AZ333" s="8" t="s">
        <v>247</v>
      </c>
      <c r="BA333" s="8" t="s">
        <v>248</v>
      </c>
      <c r="BB333" s="8" t="s">
        <v>249</v>
      </c>
      <c r="BC333" s="8" t="s">
        <v>236</v>
      </c>
    </row>
    <row r="334" spans="1:55">
      <c r="A334" t="s">
        <v>181</v>
      </c>
      <c r="B334" s="2">
        <v>42200.166666666664</v>
      </c>
      <c r="C334" s="1">
        <v>42199</v>
      </c>
      <c r="D334">
        <v>21</v>
      </c>
      <c r="E334" s="2">
        <v>42199.875</v>
      </c>
      <c r="F334" s="8" t="s">
        <v>231</v>
      </c>
      <c r="G334" s="16" t="s">
        <v>232</v>
      </c>
      <c r="H334" s="23">
        <v>1424</v>
      </c>
      <c r="I334" s="23">
        <v>1363</v>
      </c>
      <c r="J334" s="23">
        <v>692</v>
      </c>
      <c r="K334" s="23">
        <v>-672</v>
      </c>
      <c r="L334" s="16">
        <v>0</v>
      </c>
      <c r="U334" s="23">
        <v>1363</v>
      </c>
      <c r="V334" s="23">
        <v>692</v>
      </c>
      <c r="W334">
        <v>1</v>
      </c>
      <c r="X334">
        <v>0</v>
      </c>
      <c r="AL334">
        <v>-672</v>
      </c>
      <c r="AM334">
        <v>-406</v>
      </c>
      <c r="AN334">
        <v>0</v>
      </c>
      <c r="AO334">
        <v>-266</v>
      </c>
      <c r="AP334">
        <v>1</v>
      </c>
      <c r="AQ334">
        <v>1</v>
      </c>
      <c r="AR334">
        <v>1</v>
      </c>
      <c r="AS334">
        <v>406</v>
      </c>
      <c r="AT334">
        <v>0</v>
      </c>
      <c r="AU334">
        <v>284</v>
      </c>
      <c r="AV334">
        <v>0</v>
      </c>
      <c r="AW334">
        <v>0</v>
      </c>
      <c r="AX334">
        <v>18</v>
      </c>
      <c r="AY334">
        <v>1</v>
      </c>
      <c r="AZ334" s="8" t="s">
        <v>247</v>
      </c>
      <c r="BA334" s="8" t="s">
        <v>248</v>
      </c>
      <c r="BB334" s="8" t="s">
        <v>249</v>
      </c>
      <c r="BC334" s="8" t="s">
        <v>236</v>
      </c>
    </row>
    <row r="335" spans="1:55">
      <c r="A335" t="s">
        <v>181</v>
      </c>
      <c r="B335" s="2">
        <v>42200.208333333336</v>
      </c>
      <c r="C335" s="1">
        <v>42199</v>
      </c>
      <c r="D335">
        <v>22</v>
      </c>
      <c r="E335" s="2">
        <v>42199.916666666664</v>
      </c>
      <c r="F335" s="8" t="s">
        <v>231</v>
      </c>
      <c r="G335" s="16" t="s">
        <v>232</v>
      </c>
      <c r="H335" s="23">
        <v>1296</v>
      </c>
      <c r="I335" s="23">
        <v>1252</v>
      </c>
      <c r="J335" s="23">
        <v>550</v>
      </c>
      <c r="K335" s="23">
        <v>-703</v>
      </c>
      <c r="L335" s="16">
        <v>0</v>
      </c>
      <c r="U335" s="23">
        <v>1252</v>
      </c>
      <c r="V335" s="23">
        <v>550</v>
      </c>
      <c r="W335">
        <v>1</v>
      </c>
      <c r="X335">
        <v>0</v>
      </c>
      <c r="AL335">
        <v>-703</v>
      </c>
      <c r="AM335">
        <v>-353</v>
      </c>
      <c r="AN335">
        <v>0</v>
      </c>
      <c r="AO335">
        <v>-350</v>
      </c>
      <c r="AP335">
        <v>1</v>
      </c>
      <c r="AQ335">
        <v>1</v>
      </c>
      <c r="AR335">
        <v>1</v>
      </c>
      <c r="AS335">
        <v>353</v>
      </c>
      <c r="AT335">
        <v>0</v>
      </c>
      <c r="AU335">
        <v>322</v>
      </c>
      <c r="AV335">
        <v>0</v>
      </c>
      <c r="AW335">
        <v>0</v>
      </c>
      <c r="AX335">
        <v>-28</v>
      </c>
      <c r="AY335">
        <v>1</v>
      </c>
      <c r="AZ335" s="8" t="s">
        <v>247</v>
      </c>
      <c r="BA335" s="8" t="s">
        <v>248</v>
      </c>
      <c r="BB335" s="8" t="s">
        <v>249</v>
      </c>
      <c r="BC335" s="8" t="s">
        <v>236</v>
      </c>
    </row>
    <row r="336" spans="1:55">
      <c r="A336" t="s">
        <v>181</v>
      </c>
      <c r="B336" s="2">
        <v>42200.25</v>
      </c>
      <c r="C336" s="1">
        <v>42199</v>
      </c>
      <c r="D336">
        <v>23</v>
      </c>
      <c r="E336" s="2">
        <v>42199.958333333336</v>
      </c>
      <c r="F336" s="8" t="s">
        <v>231</v>
      </c>
      <c r="G336" s="16" t="s">
        <v>232</v>
      </c>
      <c r="H336" s="23">
        <v>1171</v>
      </c>
      <c r="I336" s="23">
        <v>1105</v>
      </c>
      <c r="J336" s="23">
        <v>543</v>
      </c>
      <c r="K336" s="23">
        <v>-563</v>
      </c>
      <c r="L336" s="16">
        <v>0</v>
      </c>
      <c r="U336" s="23">
        <v>1105</v>
      </c>
      <c r="V336" s="23">
        <v>543</v>
      </c>
      <c r="W336">
        <v>1</v>
      </c>
      <c r="X336">
        <v>0</v>
      </c>
      <c r="AL336">
        <v>-563</v>
      </c>
      <c r="AM336">
        <v>-269</v>
      </c>
      <c r="AN336">
        <v>0</v>
      </c>
      <c r="AO336">
        <v>-294</v>
      </c>
      <c r="AP336">
        <v>1</v>
      </c>
      <c r="AQ336">
        <v>1</v>
      </c>
      <c r="AR336">
        <v>1</v>
      </c>
      <c r="AS336">
        <v>269</v>
      </c>
      <c r="AT336">
        <v>0</v>
      </c>
      <c r="AU336">
        <v>275</v>
      </c>
      <c r="AV336">
        <v>0</v>
      </c>
      <c r="AW336">
        <v>0</v>
      </c>
      <c r="AX336">
        <v>-19</v>
      </c>
      <c r="AY336">
        <v>1</v>
      </c>
      <c r="AZ336" s="8" t="s">
        <v>247</v>
      </c>
      <c r="BA336" s="8" t="s">
        <v>248</v>
      </c>
      <c r="BB336" s="8" t="s">
        <v>249</v>
      </c>
      <c r="BC336" s="8" t="s">
        <v>236</v>
      </c>
    </row>
    <row r="337" spans="1:55">
      <c r="A337" t="s">
        <v>181</v>
      </c>
      <c r="B337" s="2">
        <v>42200.291666666664</v>
      </c>
      <c r="C337" s="1">
        <v>42199</v>
      </c>
      <c r="D337">
        <v>24</v>
      </c>
      <c r="E337" s="2">
        <v>42200</v>
      </c>
      <c r="F337" s="8" t="s">
        <v>231</v>
      </c>
      <c r="G337" s="16" t="s">
        <v>232</v>
      </c>
      <c r="H337" s="23">
        <v>1079</v>
      </c>
      <c r="I337" s="23">
        <v>966</v>
      </c>
      <c r="J337" s="23">
        <v>471</v>
      </c>
      <c r="K337" s="23">
        <v>-546</v>
      </c>
      <c r="L337" s="16">
        <v>0</v>
      </c>
      <c r="U337" s="23">
        <v>966</v>
      </c>
      <c r="V337" s="23">
        <v>471</v>
      </c>
      <c r="W337">
        <v>51</v>
      </c>
      <c r="X337">
        <v>0</v>
      </c>
      <c r="AL337">
        <v>-546</v>
      </c>
      <c r="AM337">
        <v>-207</v>
      </c>
      <c r="AN337">
        <v>0</v>
      </c>
      <c r="AO337">
        <v>-339</v>
      </c>
      <c r="AP337">
        <v>1</v>
      </c>
      <c r="AQ337">
        <v>1</v>
      </c>
      <c r="AR337">
        <v>1</v>
      </c>
      <c r="AS337">
        <v>207</v>
      </c>
      <c r="AT337">
        <v>0</v>
      </c>
      <c r="AU337">
        <v>347</v>
      </c>
      <c r="AV337">
        <v>0</v>
      </c>
      <c r="AW337">
        <v>0</v>
      </c>
      <c r="AX337">
        <v>8</v>
      </c>
      <c r="AY337">
        <v>0</v>
      </c>
      <c r="AZ337" s="8" t="s">
        <v>247</v>
      </c>
      <c r="BA337" s="8" t="s">
        <v>248</v>
      </c>
      <c r="BB337" s="8" t="s">
        <v>249</v>
      </c>
      <c r="BC337" s="8" t="s">
        <v>236</v>
      </c>
    </row>
    <row r="338" spans="1:55">
      <c r="A338" t="s">
        <v>181</v>
      </c>
      <c r="B338" s="2">
        <v>42200.333333333336</v>
      </c>
      <c r="C338" s="1">
        <v>42200</v>
      </c>
      <c r="D338">
        <v>1</v>
      </c>
      <c r="E338" s="2">
        <v>42200.041666666664</v>
      </c>
      <c r="F338" s="8" t="s">
        <v>231</v>
      </c>
      <c r="G338" s="16" t="s">
        <v>232</v>
      </c>
      <c r="H338" s="23">
        <v>1</v>
      </c>
      <c r="I338" s="23">
        <v>955</v>
      </c>
      <c r="J338" s="23">
        <v>471</v>
      </c>
      <c r="K338" s="23">
        <v>-485</v>
      </c>
      <c r="L338" s="16">
        <v>0</v>
      </c>
      <c r="U338" s="23">
        <v>955</v>
      </c>
      <c r="V338" s="23">
        <v>471</v>
      </c>
      <c r="W338">
        <v>1</v>
      </c>
      <c r="X338">
        <v>0</v>
      </c>
      <c r="AL338">
        <v>-485</v>
      </c>
      <c r="AM338">
        <v>-134</v>
      </c>
      <c r="AN338">
        <v>0</v>
      </c>
      <c r="AO338">
        <v>-351</v>
      </c>
      <c r="AP338">
        <v>1</v>
      </c>
      <c r="AQ338">
        <v>1</v>
      </c>
      <c r="AR338">
        <v>1</v>
      </c>
      <c r="AS338">
        <v>134</v>
      </c>
      <c r="AT338">
        <v>0</v>
      </c>
      <c r="AU338">
        <v>387</v>
      </c>
      <c r="AV338">
        <v>0</v>
      </c>
      <c r="AW338">
        <v>0</v>
      </c>
      <c r="AX338">
        <v>36</v>
      </c>
      <c r="AY338">
        <v>1</v>
      </c>
      <c r="AZ338" s="8" t="s">
        <v>248</v>
      </c>
      <c r="BA338" s="8" t="s">
        <v>249</v>
      </c>
      <c r="BB338" s="8" t="s">
        <v>250</v>
      </c>
      <c r="BC338" s="8" t="s">
        <v>236</v>
      </c>
    </row>
    <row r="339" spans="1:55">
      <c r="A339" t="s">
        <v>181</v>
      </c>
      <c r="B339" s="2">
        <v>42200.375</v>
      </c>
      <c r="C339" s="1">
        <v>42200</v>
      </c>
      <c r="D339">
        <v>2</v>
      </c>
      <c r="E339" s="2">
        <v>42200.083333333336</v>
      </c>
      <c r="F339" s="8" t="s">
        <v>231</v>
      </c>
      <c r="G339" s="16" t="s">
        <v>232</v>
      </c>
      <c r="H339" s="23">
        <v>963</v>
      </c>
      <c r="I339" s="23">
        <v>914</v>
      </c>
      <c r="J339" s="23">
        <v>424</v>
      </c>
      <c r="K339" s="23">
        <v>-491</v>
      </c>
      <c r="L339" s="16">
        <v>0</v>
      </c>
      <c r="U339" s="23">
        <v>914</v>
      </c>
      <c r="V339" s="23">
        <v>424</v>
      </c>
      <c r="W339">
        <v>1</v>
      </c>
      <c r="X339">
        <v>0</v>
      </c>
      <c r="AL339">
        <v>-491</v>
      </c>
      <c r="AM339">
        <v>-37</v>
      </c>
      <c r="AN339">
        <v>0</v>
      </c>
      <c r="AO339">
        <v>-454</v>
      </c>
      <c r="AP339">
        <v>1</v>
      </c>
      <c r="AQ339">
        <v>1</v>
      </c>
      <c r="AR339">
        <v>1</v>
      </c>
      <c r="AS339">
        <v>37</v>
      </c>
      <c r="AT339">
        <v>0</v>
      </c>
      <c r="AU339">
        <v>495</v>
      </c>
      <c r="AV339">
        <v>0</v>
      </c>
      <c r="AW339">
        <v>0</v>
      </c>
      <c r="AX339">
        <v>41</v>
      </c>
      <c r="AY339">
        <v>1</v>
      </c>
      <c r="AZ339" s="8" t="s">
        <v>248</v>
      </c>
      <c r="BA339" s="8" t="s">
        <v>249</v>
      </c>
      <c r="BB339" s="8" t="s">
        <v>250</v>
      </c>
      <c r="BC339" s="8" t="s">
        <v>236</v>
      </c>
    </row>
    <row r="340" spans="1:55">
      <c r="A340" t="s">
        <v>181</v>
      </c>
      <c r="B340" s="2">
        <v>42200.416666666664</v>
      </c>
      <c r="C340" s="1">
        <v>42200</v>
      </c>
      <c r="D340">
        <v>3</v>
      </c>
      <c r="E340" s="2">
        <v>42200.125</v>
      </c>
      <c r="F340" s="8" t="s">
        <v>231</v>
      </c>
      <c r="G340" s="16" t="s">
        <v>232</v>
      </c>
      <c r="H340" s="23">
        <v>942</v>
      </c>
      <c r="I340" s="23">
        <v>894</v>
      </c>
      <c r="J340" s="23">
        <v>396</v>
      </c>
      <c r="K340" s="23">
        <v>-500</v>
      </c>
      <c r="L340" s="16">
        <v>0</v>
      </c>
      <c r="U340" s="23">
        <v>894</v>
      </c>
      <c r="V340" s="23">
        <v>396</v>
      </c>
      <c r="W340">
        <v>2</v>
      </c>
      <c r="X340">
        <v>0</v>
      </c>
      <c r="AL340">
        <v>-500</v>
      </c>
      <c r="AM340">
        <v>1</v>
      </c>
      <c r="AN340">
        <v>0</v>
      </c>
      <c r="AO340">
        <v>-501</v>
      </c>
      <c r="AP340">
        <v>1</v>
      </c>
      <c r="AQ340">
        <v>1</v>
      </c>
      <c r="AR340">
        <v>1</v>
      </c>
      <c r="AS340">
        <v>-1</v>
      </c>
      <c r="AT340">
        <v>0</v>
      </c>
      <c r="AU340">
        <v>468</v>
      </c>
      <c r="AV340">
        <v>0</v>
      </c>
      <c r="AW340">
        <v>0</v>
      </c>
      <c r="AX340">
        <v>-33</v>
      </c>
      <c r="AY340">
        <v>1</v>
      </c>
      <c r="AZ340" s="8" t="s">
        <v>248</v>
      </c>
      <c r="BA340" s="8" t="s">
        <v>249</v>
      </c>
      <c r="BB340" s="8" t="s">
        <v>250</v>
      </c>
      <c r="BC340" s="8" t="s">
        <v>236</v>
      </c>
    </row>
    <row r="341" spans="1:55">
      <c r="A341" t="s">
        <v>181</v>
      </c>
      <c r="B341" s="2">
        <v>42200.458333333336</v>
      </c>
      <c r="C341" s="1">
        <v>42200</v>
      </c>
      <c r="D341">
        <v>4</v>
      </c>
      <c r="E341" s="2">
        <v>42200.166666666664</v>
      </c>
      <c r="F341" s="8" t="s">
        <v>231</v>
      </c>
      <c r="G341" s="16" t="s">
        <v>232</v>
      </c>
      <c r="H341" s="23">
        <v>938</v>
      </c>
      <c r="I341" s="23">
        <v>895</v>
      </c>
      <c r="J341" s="23">
        <v>391</v>
      </c>
      <c r="K341" s="23">
        <v>-505</v>
      </c>
      <c r="L341" s="16">
        <v>0</v>
      </c>
      <c r="U341" s="23">
        <v>895</v>
      </c>
      <c r="V341" s="23">
        <v>391</v>
      </c>
      <c r="W341">
        <v>1</v>
      </c>
      <c r="X341">
        <v>0</v>
      </c>
      <c r="AL341">
        <v>-505</v>
      </c>
      <c r="AM341">
        <v>-33</v>
      </c>
      <c r="AN341">
        <v>0</v>
      </c>
      <c r="AO341">
        <v>-472</v>
      </c>
      <c r="AP341">
        <v>1</v>
      </c>
      <c r="AQ341">
        <v>1</v>
      </c>
      <c r="AR341">
        <v>1</v>
      </c>
      <c r="AS341">
        <v>33</v>
      </c>
      <c r="AT341">
        <v>0</v>
      </c>
      <c r="AU341">
        <v>479</v>
      </c>
      <c r="AV341">
        <v>0</v>
      </c>
      <c r="AW341">
        <v>0</v>
      </c>
      <c r="AX341">
        <v>7</v>
      </c>
      <c r="AY341">
        <v>0</v>
      </c>
      <c r="AZ341" s="8" t="s">
        <v>248</v>
      </c>
      <c r="BA341" s="8" t="s">
        <v>249</v>
      </c>
      <c r="BB341" s="8" t="s">
        <v>250</v>
      </c>
      <c r="BC341" s="8" t="s">
        <v>236</v>
      </c>
    </row>
    <row r="342" spans="1:55">
      <c r="A342" t="s">
        <v>181</v>
      </c>
      <c r="B342" s="2">
        <v>42200.5</v>
      </c>
      <c r="C342" s="1">
        <v>42200</v>
      </c>
      <c r="D342">
        <v>5</v>
      </c>
      <c r="E342" s="2">
        <v>42200.208333333336</v>
      </c>
      <c r="F342" s="8" t="s">
        <v>231</v>
      </c>
      <c r="G342" s="16" t="s">
        <v>232</v>
      </c>
      <c r="H342" s="23">
        <v>962</v>
      </c>
      <c r="I342" s="23">
        <v>926</v>
      </c>
      <c r="J342" s="23">
        <v>423</v>
      </c>
      <c r="K342" s="23">
        <v>-505</v>
      </c>
      <c r="L342" s="16">
        <v>0</v>
      </c>
      <c r="U342" s="23">
        <v>926</v>
      </c>
      <c r="V342" s="23">
        <v>423</v>
      </c>
      <c r="W342">
        <v>2</v>
      </c>
      <c r="X342">
        <v>0</v>
      </c>
      <c r="AL342">
        <v>-505</v>
      </c>
      <c r="AM342">
        <v>-20</v>
      </c>
      <c r="AN342">
        <v>0</v>
      </c>
      <c r="AO342">
        <v>-485</v>
      </c>
      <c r="AP342">
        <v>1</v>
      </c>
      <c r="AQ342">
        <v>1</v>
      </c>
      <c r="AR342">
        <v>1</v>
      </c>
      <c r="AS342">
        <v>20</v>
      </c>
      <c r="AT342">
        <v>0</v>
      </c>
      <c r="AU342">
        <v>485</v>
      </c>
      <c r="AV342">
        <v>0</v>
      </c>
      <c r="AW342">
        <v>0</v>
      </c>
      <c r="AX342">
        <v>0</v>
      </c>
      <c r="AY342">
        <v>0</v>
      </c>
      <c r="AZ342" s="8" t="s">
        <v>248</v>
      </c>
      <c r="BA342" s="8" t="s">
        <v>249</v>
      </c>
      <c r="BB342" s="8" t="s">
        <v>250</v>
      </c>
      <c r="BC342" s="8" t="s">
        <v>236</v>
      </c>
    </row>
    <row r="343" spans="1:55">
      <c r="A343" t="s">
        <v>181</v>
      </c>
      <c r="B343" s="2">
        <v>42200.541666666664</v>
      </c>
      <c r="C343" s="1">
        <v>42200</v>
      </c>
      <c r="D343">
        <v>6</v>
      </c>
      <c r="E343" s="2">
        <v>42200.25</v>
      </c>
      <c r="F343" s="8" t="s">
        <v>231</v>
      </c>
      <c r="G343" s="16" t="s">
        <v>232</v>
      </c>
      <c r="H343" s="23">
        <v>985</v>
      </c>
      <c r="I343" s="23">
        <v>952</v>
      </c>
      <c r="J343" s="23">
        <v>444</v>
      </c>
      <c r="K343" s="23">
        <v>-509</v>
      </c>
      <c r="L343" s="16">
        <v>0</v>
      </c>
      <c r="U343" s="23">
        <v>952</v>
      </c>
      <c r="V343" s="23">
        <v>444</v>
      </c>
      <c r="W343">
        <v>1</v>
      </c>
      <c r="X343">
        <v>0</v>
      </c>
      <c r="AL343">
        <v>-509</v>
      </c>
      <c r="AM343">
        <v>-6</v>
      </c>
      <c r="AN343">
        <v>0</v>
      </c>
      <c r="AO343">
        <v>-503</v>
      </c>
      <c r="AP343">
        <v>1</v>
      </c>
      <c r="AQ343">
        <v>1</v>
      </c>
      <c r="AR343">
        <v>1</v>
      </c>
      <c r="AS343">
        <v>6</v>
      </c>
      <c r="AT343">
        <v>0</v>
      </c>
      <c r="AU343">
        <v>534</v>
      </c>
      <c r="AV343">
        <v>0</v>
      </c>
      <c r="AW343">
        <v>0</v>
      </c>
      <c r="AX343">
        <v>31</v>
      </c>
      <c r="AY343">
        <v>1</v>
      </c>
      <c r="AZ343" s="8" t="s">
        <v>248</v>
      </c>
      <c r="BA343" s="8" t="s">
        <v>249</v>
      </c>
      <c r="BB343" s="8" t="s">
        <v>250</v>
      </c>
      <c r="BC343" s="8" t="s">
        <v>236</v>
      </c>
    </row>
    <row r="344" spans="1:55">
      <c r="A344" t="s">
        <v>181</v>
      </c>
      <c r="B344" s="2">
        <v>42200.583333333336</v>
      </c>
      <c r="C344" s="1">
        <v>42200</v>
      </c>
      <c r="D344">
        <v>7</v>
      </c>
      <c r="E344" s="2">
        <v>42200.291666666664</v>
      </c>
      <c r="F344" s="8" t="s">
        <v>231</v>
      </c>
      <c r="G344" s="16" t="s">
        <v>232</v>
      </c>
      <c r="H344" s="23">
        <v>1058</v>
      </c>
      <c r="I344" s="23">
        <v>1024</v>
      </c>
      <c r="J344" s="23">
        <v>402</v>
      </c>
      <c r="K344" s="23">
        <v>-623</v>
      </c>
      <c r="L344" s="16">
        <v>0</v>
      </c>
      <c r="U344" s="23">
        <v>1024</v>
      </c>
      <c r="V344" s="23">
        <v>402</v>
      </c>
      <c r="W344">
        <v>1</v>
      </c>
      <c r="X344">
        <v>0</v>
      </c>
      <c r="AL344">
        <v>-623</v>
      </c>
      <c r="AM344">
        <v>-24</v>
      </c>
      <c r="AN344">
        <v>0</v>
      </c>
      <c r="AO344">
        <v>-599</v>
      </c>
      <c r="AP344">
        <v>1</v>
      </c>
      <c r="AQ344">
        <v>1</v>
      </c>
      <c r="AR344">
        <v>1</v>
      </c>
      <c r="AS344">
        <v>24</v>
      </c>
      <c r="AT344">
        <v>0</v>
      </c>
      <c r="AU344">
        <v>591</v>
      </c>
      <c r="AV344">
        <v>0</v>
      </c>
      <c r="AW344">
        <v>0</v>
      </c>
      <c r="AX344">
        <v>-8</v>
      </c>
      <c r="AY344">
        <v>0</v>
      </c>
      <c r="AZ344" s="8" t="s">
        <v>248</v>
      </c>
      <c r="BA344" s="8" t="s">
        <v>249</v>
      </c>
      <c r="BB344" s="8" t="s">
        <v>250</v>
      </c>
      <c r="BC344" s="8" t="s">
        <v>236</v>
      </c>
    </row>
    <row r="345" spans="1:55">
      <c r="A345" t="s">
        <v>181</v>
      </c>
      <c r="B345" s="2">
        <v>42200.625</v>
      </c>
      <c r="C345" s="1">
        <v>42200</v>
      </c>
      <c r="D345">
        <v>8</v>
      </c>
      <c r="E345" s="2">
        <v>42200.333333333336</v>
      </c>
      <c r="F345" s="8" t="s">
        <v>231</v>
      </c>
      <c r="G345" s="16" t="s">
        <v>232</v>
      </c>
      <c r="H345" s="23">
        <v>1115</v>
      </c>
      <c r="I345" s="23">
        <v>1100</v>
      </c>
      <c r="J345" s="23">
        <v>421</v>
      </c>
      <c r="K345" s="23">
        <v>-680</v>
      </c>
      <c r="L345" s="16">
        <v>0</v>
      </c>
      <c r="U345" s="23">
        <v>1100</v>
      </c>
      <c r="V345" s="23">
        <v>421</v>
      </c>
      <c r="W345">
        <v>1</v>
      </c>
      <c r="X345">
        <v>0</v>
      </c>
      <c r="AL345">
        <v>-680</v>
      </c>
      <c r="AM345">
        <v>-53</v>
      </c>
      <c r="AN345">
        <v>0</v>
      </c>
      <c r="AO345">
        <v>-627</v>
      </c>
      <c r="AP345">
        <v>1</v>
      </c>
      <c r="AQ345">
        <v>1</v>
      </c>
      <c r="AR345">
        <v>1</v>
      </c>
      <c r="AS345">
        <v>53</v>
      </c>
      <c r="AT345">
        <v>0</v>
      </c>
      <c r="AU345">
        <v>531</v>
      </c>
      <c r="AV345">
        <v>0</v>
      </c>
      <c r="AW345">
        <v>0</v>
      </c>
      <c r="AX345">
        <v>-96</v>
      </c>
      <c r="AY345">
        <v>1</v>
      </c>
      <c r="AZ345" s="8" t="s">
        <v>248</v>
      </c>
      <c r="BA345" s="8" t="s">
        <v>249</v>
      </c>
      <c r="BB345" s="8" t="s">
        <v>250</v>
      </c>
      <c r="BC345" s="8" t="s">
        <v>236</v>
      </c>
    </row>
    <row r="346" spans="1:55">
      <c r="A346" t="s">
        <v>181</v>
      </c>
      <c r="B346" s="2">
        <v>42200.666666666664</v>
      </c>
      <c r="C346" s="1">
        <v>42200</v>
      </c>
      <c r="D346">
        <v>9</v>
      </c>
      <c r="E346" s="2">
        <v>42200.375</v>
      </c>
      <c r="F346" s="8" t="s">
        <v>231</v>
      </c>
      <c r="G346" s="16" t="s">
        <v>232</v>
      </c>
      <c r="H346" s="23">
        <v>1176</v>
      </c>
      <c r="I346" s="23">
        <v>1169</v>
      </c>
      <c r="J346" s="23">
        <v>513</v>
      </c>
      <c r="K346" s="23">
        <v>-657</v>
      </c>
      <c r="L346" s="16">
        <v>0</v>
      </c>
      <c r="U346" s="23">
        <v>1169</v>
      </c>
      <c r="V346" s="23">
        <v>513</v>
      </c>
      <c r="W346">
        <v>1</v>
      </c>
      <c r="X346">
        <v>0</v>
      </c>
      <c r="AL346">
        <v>-657</v>
      </c>
      <c r="AM346">
        <v>-101</v>
      </c>
      <c r="AN346">
        <v>0</v>
      </c>
      <c r="AO346">
        <v>-556</v>
      </c>
      <c r="AP346">
        <v>1</v>
      </c>
      <c r="AQ346">
        <v>1</v>
      </c>
      <c r="AR346">
        <v>1</v>
      </c>
      <c r="AS346">
        <v>101</v>
      </c>
      <c r="AT346">
        <v>0</v>
      </c>
      <c r="AU346">
        <v>564</v>
      </c>
      <c r="AV346">
        <v>0</v>
      </c>
      <c r="AW346">
        <v>0</v>
      </c>
      <c r="AX346">
        <v>8</v>
      </c>
      <c r="AY346">
        <v>0</v>
      </c>
      <c r="AZ346" s="8" t="s">
        <v>248</v>
      </c>
      <c r="BA346" s="8" t="s">
        <v>249</v>
      </c>
      <c r="BB346" s="8" t="s">
        <v>250</v>
      </c>
      <c r="BC346" s="8" t="s">
        <v>236</v>
      </c>
    </row>
    <row r="347" spans="1:55">
      <c r="A347" t="s">
        <v>181</v>
      </c>
      <c r="B347" s="2">
        <v>42200.708333333336</v>
      </c>
      <c r="C347" s="1">
        <v>42200</v>
      </c>
      <c r="D347">
        <v>10</v>
      </c>
      <c r="E347" s="2">
        <v>42200.416666666664</v>
      </c>
      <c r="F347" s="8" t="s">
        <v>231</v>
      </c>
      <c r="G347" s="16" t="s">
        <v>232</v>
      </c>
      <c r="H347" s="23">
        <v>1255</v>
      </c>
      <c r="I347" s="23">
        <v>1263</v>
      </c>
      <c r="J347" s="23">
        <v>558</v>
      </c>
      <c r="K347" s="23">
        <v>-706</v>
      </c>
      <c r="L347" s="16">
        <v>0</v>
      </c>
      <c r="U347" s="23">
        <v>1263</v>
      </c>
      <c r="V347" s="23">
        <v>558</v>
      </c>
      <c r="W347">
        <v>1</v>
      </c>
      <c r="X347">
        <v>0</v>
      </c>
      <c r="AL347">
        <v>-706</v>
      </c>
      <c r="AM347">
        <v>-165</v>
      </c>
      <c r="AN347">
        <v>0</v>
      </c>
      <c r="AO347">
        <v>-541</v>
      </c>
      <c r="AP347">
        <v>1</v>
      </c>
      <c r="AQ347">
        <v>1</v>
      </c>
      <c r="AR347">
        <v>1</v>
      </c>
      <c r="AS347">
        <v>165</v>
      </c>
      <c r="AT347">
        <v>0</v>
      </c>
      <c r="AU347">
        <v>529</v>
      </c>
      <c r="AV347">
        <v>0</v>
      </c>
      <c r="AW347">
        <v>0</v>
      </c>
      <c r="AX347">
        <v>-12</v>
      </c>
      <c r="AY347">
        <v>1</v>
      </c>
      <c r="AZ347" s="8" t="s">
        <v>248</v>
      </c>
      <c r="BA347" s="8" t="s">
        <v>249</v>
      </c>
      <c r="BB347" s="8" t="s">
        <v>250</v>
      </c>
      <c r="BC347" s="8" t="s">
        <v>236</v>
      </c>
    </row>
    <row r="348" spans="1:55">
      <c r="A348" t="s">
        <v>181</v>
      </c>
      <c r="B348" s="2">
        <v>42200.75</v>
      </c>
      <c r="C348" s="1">
        <v>42200</v>
      </c>
      <c r="D348">
        <v>11</v>
      </c>
      <c r="E348" s="2">
        <v>42200.458333333336</v>
      </c>
      <c r="F348" s="8" t="s">
        <v>231</v>
      </c>
      <c r="G348" s="16" t="s">
        <v>232</v>
      </c>
      <c r="H348" s="23">
        <v>1345</v>
      </c>
      <c r="I348" s="23">
        <v>1337</v>
      </c>
      <c r="J348" s="23">
        <v>602</v>
      </c>
      <c r="K348" s="23">
        <v>-736</v>
      </c>
      <c r="L348" s="16">
        <v>0</v>
      </c>
      <c r="U348" s="23">
        <v>1337</v>
      </c>
      <c r="V348" s="23">
        <v>602</v>
      </c>
      <c r="W348">
        <v>1</v>
      </c>
      <c r="X348">
        <v>0</v>
      </c>
      <c r="AL348">
        <v>-736</v>
      </c>
      <c r="AM348">
        <v>-271</v>
      </c>
      <c r="AN348">
        <v>0</v>
      </c>
      <c r="AO348">
        <v>-465</v>
      </c>
      <c r="AP348">
        <v>1</v>
      </c>
      <c r="AQ348">
        <v>1</v>
      </c>
      <c r="AR348">
        <v>1</v>
      </c>
      <c r="AS348">
        <v>271</v>
      </c>
      <c r="AT348">
        <v>0</v>
      </c>
      <c r="AU348">
        <v>458</v>
      </c>
      <c r="AV348">
        <v>0</v>
      </c>
      <c r="AW348">
        <v>0</v>
      </c>
      <c r="AX348">
        <v>-7</v>
      </c>
      <c r="AY348">
        <v>0</v>
      </c>
      <c r="AZ348" s="8" t="s">
        <v>248</v>
      </c>
      <c r="BA348" s="8" t="s">
        <v>249</v>
      </c>
      <c r="BB348" s="8" t="s">
        <v>250</v>
      </c>
      <c r="BC348" s="8" t="s">
        <v>236</v>
      </c>
    </row>
    <row r="349" spans="1:55">
      <c r="A349" t="s">
        <v>181</v>
      </c>
      <c r="B349" s="2">
        <v>42200.791666666664</v>
      </c>
      <c r="C349" s="1">
        <v>42200</v>
      </c>
      <c r="D349">
        <v>12</v>
      </c>
      <c r="E349" s="2">
        <v>42200.5</v>
      </c>
      <c r="F349" s="8" t="s">
        <v>231</v>
      </c>
      <c r="G349" s="16" t="s">
        <v>232</v>
      </c>
      <c r="H349" s="23">
        <v>1400</v>
      </c>
      <c r="I349" s="23">
        <v>1365</v>
      </c>
      <c r="J349" s="23">
        <v>618</v>
      </c>
      <c r="K349" s="23">
        <v>-748</v>
      </c>
      <c r="L349" s="16">
        <v>0</v>
      </c>
      <c r="U349" s="23">
        <v>1365</v>
      </c>
      <c r="V349" s="23">
        <v>618</v>
      </c>
      <c r="W349">
        <v>1</v>
      </c>
      <c r="X349">
        <v>0</v>
      </c>
      <c r="AL349">
        <v>-748</v>
      </c>
      <c r="AM349">
        <v>-307</v>
      </c>
      <c r="AN349">
        <v>0</v>
      </c>
      <c r="AO349">
        <v>-441</v>
      </c>
      <c r="AP349">
        <v>1</v>
      </c>
      <c r="AQ349">
        <v>1</v>
      </c>
      <c r="AR349">
        <v>1</v>
      </c>
      <c r="AS349">
        <v>307</v>
      </c>
      <c r="AT349">
        <v>0</v>
      </c>
      <c r="AU349">
        <v>453</v>
      </c>
      <c r="AV349">
        <v>0</v>
      </c>
      <c r="AW349">
        <v>0</v>
      </c>
      <c r="AX349">
        <v>12</v>
      </c>
      <c r="AY349">
        <v>1</v>
      </c>
      <c r="AZ349" s="8" t="s">
        <v>248</v>
      </c>
      <c r="BA349" s="8" t="s">
        <v>249</v>
      </c>
      <c r="BB349" s="8" t="s">
        <v>250</v>
      </c>
      <c r="BC349" s="8" t="s">
        <v>236</v>
      </c>
    </row>
    <row r="350" spans="1:55">
      <c r="A350" t="s">
        <v>181</v>
      </c>
      <c r="B350" s="2">
        <v>42200.833333333336</v>
      </c>
      <c r="C350" s="1">
        <v>42200</v>
      </c>
      <c r="D350">
        <v>13</v>
      </c>
      <c r="E350" s="2">
        <v>42200.541666666664</v>
      </c>
      <c r="F350" s="8" t="s">
        <v>231</v>
      </c>
      <c r="G350" s="16" t="s">
        <v>232</v>
      </c>
      <c r="H350" s="23">
        <v>1480</v>
      </c>
      <c r="I350" s="23">
        <v>1375</v>
      </c>
      <c r="J350" s="23">
        <v>644</v>
      </c>
      <c r="K350" s="23">
        <v>-732</v>
      </c>
      <c r="L350" s="16">
        <v>0</v>
      </c>
      <c r="U350" s="23">
        <v>1375</v>
      </c>
      <c r="V350" s="23">
        <v>644</v>
      </c>
      <c r="W350">
        <v>1</v>
      </c>
      <c r="X350">
        <v>0</v>
      </c>
      <c r="AL350">
        <v>-732</v>
      </c>
      <c r="AM350">
        <v>-305</v>
      </c>
      <c r="AN350">
        <v>0</v>
      </c>
      <c r="AO350">
        <v>-427</v>
      </c>
      <c r="AP350">
        <v>1</v>
      </c>
      <c r="AQ350">
        <v>1</v>
      </c>
      <c r="AR350">
        <v>1</v>
      </c>
      <c r="AS350">
        <v>305</v>
      </c>
      <c r="AT350">
        <v>0</v>
      </c>
      <c r="AU350">
        <v>381</v>
      </c>
      <c r="AV350">
        <v>0</v>
      </c>
      <c r="AW350">
        <v>0</v>
      </c>
      <c r="AX350">
        <v>-46</v>
      </c>
      <c r="AY350">
        <v>1</v>
      </c>
      <c r="AZ350" s="8" t="s">
        <v>248</v>
      </c>
      <c r="BA350" s="8" t="s">
        <v>249</v>
      </c>
      <c r="BB350" s="8" t="s">
        <v>250</v>
      </c>
      <c r="BC350" s="8" t="s">
        <v>236</v>
      </c>
    </row>
    <row r="351" spans="1:55">
      <c r="A351" t="s">
        <v>181</v>
      </c>
      <c r="B351" s="2">
        <v>42200.875</v>
      </c>
      <c r="C351" s="1">
        <v>42200</v>
      </c>
      <c r="D351">
        <v>14</v>
      </c>
      <c r="E351" s="2">
        <v>42200.583333333336</v>
      </c>
      <c r="F351" s="8" t="s">
        <v>231</v>
      </c>
      <c r="G351" s="16" t="s">
        <v>232</v>
      </c>
      <c r="H351" s="23">
        <v>1543</v>
      </c>
      <c r="I351" s="23">
        <v>1416</v>
      </c>
      <c r="J351" s="23">
        <v>683</v>
      </c>
      <c r="K351" s="23">
        <v>-733</v>
      </c>
      <c r="L351" s="16">
        <v>0</v>
      </c>
      <c r="U351" s="23">
        <v>1416</v>
      </c>
      <c r="V351" s="23">
        <v>683</v>
      </c>
      <c r="W351">
        <v>0</v>
      </c>
      <c r="X351">
        <v>0</v>
      </c>
      <c r="AL351">
        <v>-733</v>
      </c>
      <c r="AM351">
        <v>-430</v>
      </c>
      <c r="AN351">
        <v>0</v>
      </c>
      <c r="AO351">
        <v>-303</v>
      </c>
      <c r="AP351">
        <v>1</v>
      </c>
      <c r="AQ351">
        <v>1</v>
      </c>
      <c r="AR351">
        <v>1</v>
      </c>
      <c r="AS351">
        <v>430</v>
      </c>
      <c r="AT351">
        <v>0</v>
      </c>
      <c r="AU351">
        <v>260</v>
      </c>
      <c r="AV351">
        <v>0</v>
      </c>
      <c r="AW351">
        <v>0</v>
      </c>
      <c r="AX351">
        <v>-43</v>
      </c>
      <c r="AY351">
        <v>1</v>
      </c>
      <c r="AZ351" s="8" t="s">
        <v>248</v>
      </c>
      <c r="BA351" s="8" t="s">
        <v>249</v>
      </c>
      <c r="BB351" s="8" t="s">
        <v>250</v>
      </c>
      <c r="BC351" s="8" t="s">
        <v>236</v>
      </c>
    </row>
    <row r="352" spans="1:55">
      <c r="A352" t="s">
        <v>181</v>
      </c>
      <c r="B352" s="2">
        <v>42200.916666666664</v>
      </c>
      <c r="C352" s="1">
        <v>42200</v>
      </c>
      <c r="D352">
        <v>15</v>
      </c>
      <c r="E352" s="2">
        <v>42200.625</v>
      </c>
      <c r="F352" s="8" t="s">
        <v>231</v>
      </c>
      <c r="G352" s="16" t="s">
        <v>232</v>
      </c>
      <c r="H352" s="23">
        <v>1543</v>
      </c>
      <c r="I352" s="23">
        <v>1483</v>
      </c>
      <c r="J352" s="23">
        <v>764</v>
      </c>
      <c r="K352" s="23">
        <v>-720</v>
      </c>
      <c r="L352" s="16">
        <v>0</v>
      </c>
      <c r="U352" s="23">
        <v>1483</v>
      </c>
      <c r="V352" s="23">
        <v>764</v>
      </c>
      <c r="W352">
        <v>1</v>
      </c>
      <c r="X352">
        <v>0</v>
      </c>
      <c r="AL352">
        <v>-720</v>
      </c>
      <c r="AM352">
        <v>-488</v>
      </c>
      <c r="AN352">
        <v>0</v>
      </c>
      <c r="AO352">
        <v>-232</v>
      </c>
      <c r="AP352">
        <v>1</v>
      </c>
      <c r="AQ352">
        <v>1</v>
      </c>
      <c r="AR352">
        <v>1</v>
      </c>
      <c r="AS352">
        <v>488</v>
      </c>
      <c r="AT352">
        <v>0</v>
      </c>
      <c r="AU352">
        <v>236</v>
      </c>
      <c r="AV352">
        <v>0</v>
      </c>
      <c r="AW352">
        <v>0</v>
      </c>
      <c r="AX352">
        <v>4</v>
      </c>
      <c r="AY352">
        <v>0</v>
      </c>
      <c r="AZ352" s="8" t="s">
        <v>248</v>
      </c>
      <c r="BA352" s="8" t="s">
        <v>249</v>
      </c>
      <c r="BB352" s="8" t="s">
        <v>250</v>
      </c>
      <c r="BC352" s="8" t="s">
        <v>236</v>
      </c>
    </row>
    <row r="353" spans="1:55">
      <c r="A353" t="s">
        <v>181</v>
      </c>
      <c r="B353" s="2">
        <v>42200.958333333336</v>
      </c>
      <c r="C353" s="1">
        <v>42200</v>
      </c>
      <c r="D353">
        <v>16</v>
      </c>
      <c r="E353" s="2">
        <v>42200.666666666664</v>
      </c>
      <c r="F353" s="8" t="s">
        <v>231</v>
      </c>
      <c r="G353" s="16" t="s">
        <v>232</v>
      </c>
      <c r="H353" s="23">
        <v>1531</v>
      </c>
      <c r="I353" s="23">
        <v>1515</v>
      </c>
      <c r="J353" s="23">
        <v>819</v>
      </c>
      <c r="K353" s="23">
        <v>-697</v>
      </c>
      <c r="L353" s="16">
        <v>0</v>
      </c>
      <c r="U353" s="23">
        <v>1515</v>
      </c>
      <c r="V353" s="23">
        <v>819</v>
      </c>
      <c r="W353">
        <v>1</v>
      </c>
      <c r="X353">
        <v>0</v>
      </c>
      <c r="AL353">
        <v>-697</v>
      </c>
      <c r="AM353">
        <v>-418</v>
      </c>
      <c r="AN353">
        <v>0</v>
      </c>
      <c r="AO353">
        <v>-279</v>
      </c>
      <c r="AP353">
        <v>1</v>
      </c>
      <c r="AQ353">
        <v>1</v>
      </c>
      <c r="AR353">
        <v>1</v>
      </c>
      <c r="AS353">
        <v>418</v>
      </c>
      <c r="AT353">
        <v>0</v>
      </c>
      <c r="AU353">
        <v>299</v>
      </c>
      <c r="AV353">
        <v>0</v>
      </c>
      <c r="AW353">
        <v>0</v>
      </c>
      <c r="AX353">
        <v>20</v>
      </c>
      <c r="AY353">
        <v>1</v>
      </c>
      <c r="AZ353" s="8" t="s">
        <v>248</v>
      </c>
      <c r="BA353" s="8" t="s">
        <v>249</v>
      </c>
      <c r="BB353" s="8" t="s">
        <v>250</v>
      </c>
      <c r="BC353" s="8" t="s">
        <v>236</v>
      </c>
    </row>
    <row r="354" spans="1:55">
      <c r="A354" t="s">
        <v>181</v>
      </c>
      <c r="B354" s="2">
        <v>42201</v>
      </c>
      <c r="C354" s="1">
        <v>42200</v>
      </c>
      <c r="D354">
        <v>17</v>
      </c>
      <c r="E354" s="2">
        <v>42200.708333333336</v>
      </c>
      <c r="F354" s="8" t="s">
        <v>231</v>
      </c>
      <c r="G354" s="16" t="s">
        <v>232</v>
      </c>
      <c r="H354" s="23">
        <v>1491</v>
      </c>
      <c r="I354" s="23">
        <v>1498</v>
      </c>
      <c r="J354" s="23">
        <v>790</v>
      </c>
      <c r="K354" s="23">
        <v>-709</v>
      </c>
      <c r="L354" s="16">
        <v>0</v>
      </c>
      <c r="U354" s="23">
        <v>1498</v>
      </c>
      <c r="V354" s="23">
        <v>790</v>
      </c>
      <c r="W354">
        <v>1</v>
      </c>
      <c r="X354">
        <v>0</v>
      </c>
      <c r="AL354">
        <v>-709</v>
      </c>
      <c r="AM354">
        <v>-423</v>
      </c>
      <c r="AN354">
        <v>0</v>
      </c>
      <c r="AO354">
        <v>-286</v>
      </c>
      <c r="AP354">
        <v>1</v>
      </c>
      <c r="AQ354">
        <v>1</v>
      </c>
      <c r="AR354">
        <v>1</v>
      </c>
      <c r="AS354">
        <v>423</v>
      </c>
      <c r="AT354">
        <v>0</v>
      </c>
      <c r="AU354">
        <v>274</v>
      </c>
      <c r="AV354">
        <v>0</v>
      </c>
      <c r="AW354">
        <v>0</v>
      </c>
      <c r="AX354">
        <v>-12</v>
      </c>
      <c r="AY354">
        <v>1</v>
      </c>
      <c r="AZ354" s="8" t="s">
        <v>248</v>
      </c>
      <c r="BA354" s="8" t="s">
        <v>249</v>
      </c>
      <c r="BB354" s="8" t="s">
        <v>250</v>
      </c>
      <c r="BC354" s="8" t="s">
        <v>236</v>
      </c>
    </row>
    <row r="355" spans="1:55">
      <c r="A355" t="s">
        <v>181</v>
      </c>
      <c r="B355" s="2">
        <v>42201.041666666664</v>
      </c>
      <c r="C355" s="1">
        <v>42200</v>
      </c>
      <c r="D355">
        <v>18</v>
      </c>
      <c r="E355" s="2">
        <v>42200.75</v>
      </c>
      <c r="F355" s="8" t="s">
        <v>231</v>
      </c>
      <c r="G355" s="16" t="s">
        <v>232</v>
      </c>
      <c r="H355" s="23">
        <v>1450</v>
      </c>
      <c r="I355" s="23">
        <v>1468</v>
      </c>
      <c r="J355" s="23">
        <v>754</v>
      </c>
      <c r="K355" s="23">
        <v>-715</v>
      </c>
      <c r="L355" s="16">
        <v>0</v>
      </c>
      <c r="U355" s="23">
        <v>1468</v>
      </c>
      <c r="V355" s="23">
        <v>754</v>
      </c>
      <c r="W355">
        <v>1</v>
      </c>
      <c r="X355">
        <v>0</v>
      </c>
      <c r="AL355">
        <v>-715</v>
      </c>
      <c r="AM355">
        <v>-435</v>
      </c>
      <c r="AN355">
        <v>0</v>
      </c>
      <c r="AO355">
        <v>-280</v>
      </c>
      <c r="AP355">
        <v>1</v>
      </c>
      <c r="AQ355">
        <v>1</v>
      </c>
      <c r="AR355">
        <v>1</v>
      </c>
      <c r="AS355">
        <v>435</v>
      </c>
      <c r="AT355">
        <v>0</v>
      </c>
      <c r="AU355">
        <v>283</v>
      </c>
      <c r="AV355">
        <v>0</v>
      </c>
      <c r="AW355">
        <v>0</v>
      </c>
      <c r="AX355">
        <v>3</v>
      </c>
      <c r="AY355">
        <v>0</v>
      </c>
      <c r="AZ355" s="8" t="s">
        <v>248</v>
      </c>
      <c r="BA355" s="8" t="s">
        <v>249</v>
      </c>
      <c r="BB355" s="8" t="s">
        <v>250</v>
      </c>
      <c r="BC355" s="8" t="s">
        <v>236</v>
      </c>
    </row>
    <row r="356" spans="1:55">
      <c r="A356" t="s">
        <v>181</v>
      </c>
      <c r="B356" s="2">
        <v>42201.083333333336</v>
      </c>
      <c r="C356" s="1">
        <v>42200</v>
      </c>
      <c r="D356">
        <v>19</v>
      </c>
      <c r="E356" s="2">
        <v>42200.791666666664</v>
      </c>
      <c r="F356" s="8" t="s">
        <v>231</v>
      </c>
      <c r="G356" s="16" t="s">
        <v>232</v>
      </c>
      <c r="H356" s="23">
        <v>1366</v>
      </c>
      <c r="I356" s="23">
        <v>1408</v>
      </c>
      <c r="J356" s="23">
        <v>689</v>
      </c>
      <c r="K356" s="23">
        <v>-720</v>
      </c>
      <c r="L356" s="16">
        <v>0</v>
      </c>
      <c r="U356" s="23">
        <v>1408</v>
      </c>
      <c r="V356" s="23">
        <v>689</v>
      </c>
      <c r="W356">
        <v>1</v>
      </c>
      <c r="X356">
        <v>0</v>
      </c>
      <c r="AL356">
        <v>-720</v>
      </c>
      <c r="AM356">
        <v>-398</v>
      </c>
      <c r="AN356">
        <v>0</v>
      </c>
      <c r="AO356">
        <v>-322</v>
      </c>
      <c r="AP356">
        <v>1</v>
      </c>
      <c r="AQ356">
        <v>1</v>
      </c>
      <c r="AR356">
        <v>1</v>
      </c>
      <c r="AS356">
        <v>398</v>
      </c>
      <c r="AT356">
        <v>0</v>
      </c>
      <c r="AU356">
        <v>346</v>
      </c>
      <c r="AV356">
        <v>0</v>
      </c>
      <c r="AW356">
        <v>0</v>
      </c>
      <c r="AX356">
        <v>24</v>
      </c>
      <c r="AY356">
        <v>1</v>
      </c>
      <c r="AZ356" s="8" t="s">
        <v>248</v>
      </c>
      <c r="BA356" s="8" t="s">
        <v>249</v>
      </c>
      <c r="BB356" s="8" t="s">
        <v>250</v>
      </c>
      <c r="BC356" s="8" t="s">
        <v>236</v>
      </c>
    </row>
    <row r="357" spans="1:55">
      <c r="A357" t="s">
        <v>181</v>
      </c>
      <c r="B357" s="2">
        <v>42201.125</v>
      </c>
      <c r="C357" s="1">
        <v>42200</v>
      </c>
      <c r="D357">
        <v>20</v>
      </c>
      <c r="E357" s="2">
        <v>42200.833333333336</v>
      </c>
      <c r="F357" s="8" t="s">
        <v>231</v>
      </c>
      <c r="G357" s="16" t="s">
        <v>232</v>
      </c>
      <c r="H357" s="23">
        <v>1430</v>
      </c>
      <c r="I357" s="23">
        <v>1395</v>
      </c>
      <c r="J357" s="23">
        <v>681</v>
      </c>
      <c r="K357" s="23">
        <v>-716</v>
      </c>
      <c r="L357" s="16">
        <v>0</v>
      </c>
      <c r="U357" s="23">
        <v>1395</v>
      </c>
      <c r="V357" s="23">
        <v>681</v>
      </c>
      <c r="W357">
        <v>2</v>
      </c>
      <c r="X357">
        <v>0</v>
      </c>
      <c r="AL357">
        <v>-716</v>
      </c>
      <c r="AM357">
        <v>-353</v>
      </c>
      <c r="AN357">
        <v>0</v>
      </c>
      <c r="AO357">
        <v>-363</v>
      </c>
      <c r="AP357">
        <v>1</v>
      </c>
      <c r="AQ357">
        <v>1</v>
      </c>
      <c r="AR357">
        <v>1</v>
      </c>
      <c r="AS357">
        <v>353</v>
      </c>
      <c r="AT357">
        <v>0</v>
      </c>
      <c r="AU357">
        <v>293</v>
      </c>
      <c r="AV357">
        <v>0</v>
      </c>
      <c r="AW357">
        <v>0</v>
      </c>
      <c r="AX357">
        <v>-70</v>
      </c>
      <c r="AY357">
        <v>1</v>
      </c>
      <c r="AZ357" s="8" t="s">
        <v>248</v>
      </c>
      <c r="BA357" s="8" t="s">
        <v>249</v>
      </c>
      <c r="BB357" s="8" t="s">
        <v>250</v>
      </c>
      <c r="BC357" s="8" t="s">
        <v>236</v>
      </c>
    </row>
    <row r="358" spans="1:55">
      <c r="A358" t="s">
        <v>181</v>
      </c>
      <c r="B358" s="2">
        <v>42201.166666666664</v>
      </c>
      <c r="C358" s="1">
        <v>42200</v>
      </c>
      <c r="D358">
        <v>21</v>
      </c>
      <c r="E358" s="2">
        <v>42200.875</v>
      </c>
      <c r="F358" s="8" t="s">
        <v>231</v>
      </c>
      <c r="G358" s="16" t="s">
        <v>232</v>
      </c>
      <c r="H358" s="23">
        <v>1396</v>
      </c>
      <c r="I358" s="23">
        <v>1347</v>
      </c>
      <c r="J358" s="23">
        <v>672</v>
      </c>
      <c r="K358" s="23">
        <v>-676</v>
      </c>
      <c r="L358" s="16">
        <v>0</v>
      </c>
      <c r="U358" s="23">
        <v>1347</v>
      </c>
      <c r="V358" s="23">
        <v>672</v>
      </c>
      <c r="W358">
        <v>1</v>
      </c>
      <c r="X358">
        <v>0</v>
      </c>
      <c r="AL358">
        <v>-676</v>
      </c>
      <c r="AM358">
        <v>-375</v>
      </c>
      <c r="AN358">
        <v>0</v>
      </c>
      <c r="AO358">
        <v>-301</v>
      </c>
      <c r="AP358">
        <v>1</v>
      </c>
      <c r="AQ358">
        <v>1</v>
      </c>
      <c r="AR358">
        <v>1</v>
      </c>
      <c r="AS358">
        <v>375</v>
      </c>
      <c r="AT358">
        <v>0</v>
      </c>
      <c r="AU358">
        <v>355</v>
      </c>
      <c r="AV358">
        <v>0</v>
      </c>
      <c r="AW358">
        <v>0</v>
      </c>
      <c r="AX358">
        <v>54</v>
      </c>
      <c r="AY358">
        <v>1</v>
      </c>
      <c r="AZ358" s="8" t="s">
        <v>248</v>
      </c>
      <c r="BA358" s="8" t="s">
        <v>249</v>
      </c>
      <c r="BB358" s="8" t="s">
        <v>250</v>
      </c>
      <c r="BC358" s="8" t="s">
        <v>236</v>
      </c>
    </row>
    <row r="359" spans="1:55">
      <c r="A359" t="s">
        <v>181</v>
      </c>
      <c r="B359" s="2">
        <v>42201.208333333336</v>
      </c>
      <c r="C359" s="1">
        <v>42200</v>
      </c>
      <c r="D359">
        <v>22</v>
      </c>
      <c r="E359" s="2">
        <v>42200.916666666664</v>
      </c>
      <c r="F359" s="8" t="s">
        <v>231</v>
      </c>
      <c r="G359" s="16" t="s">
        <v>232</v>
      </c>
      <c r="H359" s="23">
        <v>1275</v>
      </c>
      <c r="I359" s="23">
        <v>1226</v>
      </c>
      <c r="J359" s="23">
        <v>636</v>
      </c>
      <c r="K359" s="23">
        <v>-591</v>
      </c>
      <c r="L359" s="16">
        <v>0</v>
      </c>
      <c r="U359" s="23">
        <v>1226</v>
      </c>
      <c r="V359" s="23">
        <v>636</v>
      </c>
      <c r="W359">
        <v>1</v>
      </c>
      <c r="X359">
        <v>0</v>
      </c>
      <c r="AL359">
        <v>-591</v>
      </c>
      <c r="AM359">
        <v>-235</v>
      </c>
      <c r="AN359">
        <v>0</v>
      </c>
      <c r="AO359">
        <v>-356</v>
      </c>
      <c r="AP359">
        <v>1</v>
      </c>
      <c r="AQ359">
        <v>1</v>
      </c>
      <c r="AR359">
        <v>1</v>
      </c>
      <c r="AS359">
        <v>235</v>
      </c>
      <c r="AT359">
        <v>0</v>
      </c>
      <c r="AU359">
        <v>294</v>
      </c>
      <c r="AV359">
        <v>0</v>
      </c>
      <c r="AW359">
        <v>0</v>
      </c>
      <c r="AX359">
        <v>-62</v>
      </c>
      <c r="AY359">
        <v>1</v>
      </c>
      <c r="AZ359" s="8" t="s">
        <v>248</v>
      </c>
      <c r="BA359" s="8" t="s">
        <v>249</v>
      </c>
      <c r="BB359" s="8" t="s">
        <v>250</v>
      </c>
      <c r="BC359" s="8" t="s">
        <v>236</v>
      </c>
    </row>
    <row r="360" spans="1:55">
      <c r="A360" t="s">
        <v>181</v>
      </c>
      <c r="B360" s="2">
        <v>42201.25</v>
      </c>
      <c r="C360" s="1">
        <v>42200</v>
      </c>
      <c r="D360">
        <v>23</v>
      </c>
      <c r="E360" s="2">
        <v>42200.958333333336</v>
      </c>
      <c r="F360" s="8" t="s">
        <v>231</v>
      </c>
      <c r="G360" s="16" t="s">
        <v>232</v>
      </c>
      <c r="H360" s="23">
        <v>1152</v>
      </c>
      <c r="I360" s="23">
        <v>1094</v>
      </c>
      <c r="J360" s="23">
        <v>605</v>
      </c>
      <c r="K360" s="23">
        <v>-491</v>
      </c>
      <c r="L360" s="16">
        <v>0</v>
      </c>
      <c r="U360" s="23">
        <v>1094</v>
      </c>
      <c r="V360" s="23">
        <v>605</v>
      </c>
      <c r="W360">
        <v>2</v>
      </c>
      <c r="X360">
        <v>0</v>
      </c>
      <c r="AL360">
        <v>-491</v>
      </c>
      <c r="AM360">
        <v>-180</v>
      </c>
      <c r="AN360">
        <v>0</v>
      </c>
      <c r="AO360">
        <v>-311</v>
      </c>
      <c r="AP360">
        <v>1</v>
      </c>
      <c r="AQ360">
        <v>1</v>
      </c>
      <c r="AR360">
        <v>1</v>
      </c>
      <c r="AS360">
        <v>180</v>
      </c>
      <c r="AT360">
        <v>0</v>
      </c>
      <c r="AU360">
        <v>267</v>
      </c>
      <c r="AV360">
        <v>0</v>
      </c>
      <c r="AW360">
        <v>0</v>
      </c>
      <c r="AX360">
        <v>-44</v>
      </c>
      <c r="AY360">
        <v>1</v>
      </c>
      <c r="AZ360" s="8" t="s">
        <v>248</v>
      </c>
      <c r="BA360" s="8" t="s">
        <v>249</v>
      </c>
      <c r="BB360" s="8" t="s">
        <v>250</v>
      </c>
      <c r="BC360" s="8" t="s">
        <v>236</v>
      </c>
    </row>
    <row r="361" spans="1:55">
      <c r="A361" t="s">
        <v>181</v>
      </c>
      <c r="B361" s="2">
        <v>42201.291666666664</v>
      </c>
      <c r="C361" s="1">
        <v>42200</v>
      </c>
      <c r="D361">
        <v>24</v>
      </c>
      <c r="E361" s="2">
        <v>42201</v>
      </c>
      <c r="F361" s="8" t="s">
        <v>231</v>
      </c>
      <c r="G361" s="16" t="s">
        <v>232</v>
      </c>
      <c r="H361" s="23">
        <v>1068</v>
      </c>
      <c r="I361" s="23">
        <v>1413</v>
      </c>
      <c r="J361" s="23">
        <v>614</v>
      </c>
      <c r="K361" s="23">
        <v>-395</v>
      </c>
      <c r="L361" s="16">
        <v>0</v>
      </c>
      <c r="U361" s="23">
        <v>1413</v>
      </c>
      <c r="V361" s="23">
        <v>614</v>
      </c>
      <c r="W361">
        <v>-404</v>
      </c>
      <c r="X361">
        <v>0</v>
      </c>
      <c r="AL361">
        <v>-395</v>
      </c>
      <c r="AM361">
        <v>-112</v>
      </c>
      <c r="AN361">
        <v>0</v>
      </c>
      <c r="AO361">
        <v>-283</v>
      </c>
      <c r="AP361">
        <v>1</v>
      </c>
      <c r="AQ361">
        <v>1</v>
      </c>
      <c r="AR361">
        <v>1</v>
      </c>
      <c r="AS361">
        <v>112</v>
      </c>
      <c r="AT361">
        <v>0</v>
      </c>
      <c r="AU361">
        <v>233</v>
      </c>
      <c r="AV361">
        <v>0</v>
      </c>
      <c r="AW361">
        <v>0</v>
      </c>
      <c r="AX361">
        <v>-50</v>
      </c>
      <c r="AY361">
        <v>1</v>
      </c>
      <c r="AZ361" s="8" t="s">
        <v>248</v>
      </c>
      <c r="BA361" s="8" t="s">
        <v>249</v>
      </c>
      <c r="BB361" s="8" t="s">
        <v>250</v>
      </c>
      <c r="BC361" s="8" t="s">
        <v>236</v>
      </c>
    </row>
    <row r="362" spans="1:55">
      <c r="A362" t="s">
        <v>181</v>
      </c>
      <c r="B362" s="2">
        <v>42201.333333333336</v>
      </c>
      <c r="C362" s="1">
        <v>42201</v>
      </c>
      <c r="D362">
        <v>1</v>
      </c>
      <c r="E362" s="2">
        <v>42201.041666666664</v>
      </c>
      <c r="F362" s="8" t="s">
        <v>231</v>
      </c>
      <c r="G362" s="16" t="s">
        <v>232</v>
      </c>
      <c r="H362" s="23">
        <v>995</v>
      </c>
      <c r="I362" s="23">
        <v>939</v>
      </c>
      <c r="J362" s="23">
        <v>604</v>
      </c>
      <c r="K362" s="23">
        <v>-337</v>
      </c>
      <c r="L362" s="16">
        <v>0</v>
      </c>
      <c r="U362" s="23">
        <v>939</v>
      </c>
      <c r="V362" s="23">
        <v>604</v>
      </c>
      <c r="W362">
        <v>2</v>
      </c>
      <c r="X362">
        <v>0</v>
      </c>
      <c r="AL362">
        <v>-337</v>
      </c>
      <c r="AM362">
        <v>-118</v>
      </c>
      <c r="AN362">
        <v>0</v>
      </c>
      <c r="AO362">
        <v>-219</v>
      </c>
      <c r="AP362">
        <v>1</v>
      </c>
      <c r="AQ362">
        <v>1</v>
      </c>
      <c r="AR362">
        <v>1</v>
      </c>
      <c r="AS362">
        <v>118</v>
      </c>
      <c r="AT362">
        <v>0</v>
      </c>
      <c r="AU362">
        <v>289</v>
      </c>
      <c r="AV362">
        <v>0</v>
      </c>
      <c r="AW362">
        <v>0</v>
      </c>
      <c r="AX362">
        <v>70</v>
      </c>
      <c r="AY362">
        <v>1</v>
      </c>
      <c r="AZ362" s="8" t="s">
        <v>249</v>
      </c>
      <c r="BA362" s="8" t="s">
        <v>250</v>
      </c>
      <c r="BB362" s="8" t="s">
        <v>251</v>
      </c>
      <c r="BC362" s="8" t="s">
        <v>236</v>
      </c>
    </row>
    <row r="363" spans="1:55">
      <c r="A363" t="s">
        <v>181</v>
      </c>
      <c r="B363" s="2">
        <v>42201.375</v>
      </c>
      <c r="C363" s="1">
        <v>42201</v>
      </c>
      <c r="D363">
        <v>2</v>
      </c>
      <c r="E363" s="2">
        <v>42201.083333333336</v>
      </c>
      <c r="F363" s="8" t="s">
        <v>231</v>
      </c>
      <c r="G363" s="16" t="s">
        <v>232</v>
      </c>
      <c r="H363" s="23">
        <v>958</v>
      </c>
      <c r="I363" s="23">
        <v>899</v>
      </c>
      <c r="J363" s="23">
        <v>596</v>
      </c>
      <c r="K363" s="23">
        <v>-305</v>
      </c>
      <c r="L363" s="16">
        <v>0</v>
      </c>
      <c r="U363" s="23">
        <v>899</v>
      </c>
      <c r="V363" s="23">
        <v>596</v>
      </c>
      <c r="W363">
        <v>2</v>
      </c>
      <c r="X363">
        <v>0</v>
      </c>
      <c r="AL363">
        <v>-305</v>
      </c>
      <c r="AM363">
        <v>18</v>
      </c>
      <c r="AN363">
        <v>0</v>
      </c>
      <c r="AO363">
        <v>-323</v>
      </c>
      <c r="AP363">
        <v>1</v>
      </c>
      <c r="AQ363">
        <v>1</v>
      </c>
      <c r="AR363">
        <v>1</v>
      </c>
      <c r="AS363">
        <v>-18</v>
      </c>
      <c r="AT363">
        <v>0</v>
      </c>
      <c r="AU363">
        <v>309</v>
      </c>
      <c r="AV363">
        <v>0</v>
      </c>
      <c r="AW363">
        <v>0</v>
      </c>
      <c r="AX363">
        <v>-14</v>
      </c>
      <c r="AY363">
        <v>1</v>
      </c>
      <c r="AZ363" s="8" t="s">
        <v>249</v>
      </c>
      <c r="BA363" s="8" t="s">
        <v>250</v>
      </c>
      <c r="BB363" s="8" t="s">
        <v>251</v>
      </c>
      <c r="BC363" s="8" t="s">
        <v>236</v>
      </c>
    </row>
    <row r="364" spans="1:55">
      <c r="A364" t="s">
        <v>181</v>
      </c>
      <c r="B364" s="2">
        <v>42201.416666666664</v>
      </c>
      <c r="C364" s="1">
        <v>42201</v>
      </c>
      <c r="D364">
        <v>3</v>
      </c>
      <c r="E364" s="2">
        <v>42201.125</v>
      </c>
      <c r="F364" s="8" t="s">
        <v>231</v>
      </c>
      <c r="G364" s="16" t="s">
        <v>232</v>
      </c>
      <c r="H364" s="23">
        <v>927</v>
      </c>
      <c r="I364" s="23">
        <v>882</v>
      </c>
      <c r="J364" s="23">
        <v>599</v>
      </c>
      <c r="K364" s="23">
        <v>-284</v>
      </c>
      <c r="L364" s="16">
        <v>0</v>
      </c>
      <c r="U364" s="23">
        <v>882</v>
      </c>
      <c r="V364" s="23">
        <v>599</v>
      </c>
      <c r="W364">
        <v>1</v>
      </c>
      <c r="X364">
        <v>0</v>
      </c>
      <c r="AL364">
        <v>-284</v>
      </c>
      <c r="AM364">
        <v>14</v>
      </c>
      <c r="AN364">
        <v>0</v>
      </c>
      <c r="AO364">
        <v>-298</v>
      </c>
      <c r="AP364">
        <v>1</v>
      </c>
      <c r="AQ364">
        <v>1</v>
      </c>
      <c r="AR364">
        <v>1</v>
      </c>
      <c r="AS364">
        <v>-14</v>
      </c>
      <c r="AT364">
        <v>0</v>
      </c>
      <c r="AU364">
        <v>289</v>
      </c>
      <c r="AV364">
        <v>0</v>
      </c>
      <c r="AW364">
        <v>0</v>
      </c>
      <c r="AX364">
        <v>-9</v>
      </c>
      <c r="AY364">
        <v>0</v>
      </c>
      <c r="AZ364" s="8" t="s">
        <v>249</v>
      </c>
      <c r="BA364" s="8" t="s">
        <v>250</v>
      </c>
      <c r="BB364" s="8" t="s">
        <v>251</v>
      </c>
      <c r="BC364" s="8" t="s">
        <v>236</v>
      </c>
    </row>
    <row r="365" spans="1:55">
      <c r="A365" t="s">
        <v>181</v>
      </c>
      <c r="B365" s="2">
        <v>42201.458333333336</v>
      </c>
      <c r="C365" s="1">
        <v>42201</v>
      </c>
      <c r="D365">
        <v>4</v>
      </c>
      <c r="E365" s="2">
        <v>42201.166666666664</v>
      </c>
      <c r="F365" s="8" t="s">
        <v>231</v>
      </c>
      <c r="G365" s="16" t="s">
        <v>232</v>
      </c>
      <c r="H365" s="23">
        <v>927</v>
      </c>
      <c r="I365" s="23">
        <v>887</v>
      </c>
      <c r="J365" s="23">
        <v>606</v>
      </c>
      <c r="K365" s="23">
        <v>-283</v>
      </c>
      <c r="L365" s="16">
        <v>0</v>
      </c>
      <c r="U365" s="23">
        <v>887</v>
      </c>
      <c r="V365" s="23">
        <v>606</v>
      </c>
      <c r="W365">
        <v>2</v>
      </c>
      <c r="X365">
        <v>0</v>
      </c>
      <c r="AL365">
        <v>-283</v>
      </c>
      <c r="AM365">
        <v>12</v>
      </c>
      <c r="AN365">
        <v>0</v>
      </c>
      <c r="AO365">
        <v>-295</v>
      </c>
      <c r="AP365">
        <v>1</v>
      </c>
      <c r="AQ365">
        <v>1</v>
      </c>
      <c r="AR365">
        <v>1</v>
      </c>
      <c r="AS365">
        <v>-12</v>
      </c>
      <c r="AT365">
        <v>0</v>
      </c>
      <c r="AU365">
        <v>307</v>
      </c>
      <c r="AV365">
        <v>0</v>
      </c>
      <c r="AW365">
        <v>0</v>
      </c>
      <c r="AX365">
        <v>12</v>
      </c>
      <c r="AY365">
        <v>1</v>
      </c>
      <c r="AZ365" s="8" t="s">
        <v>249</v>
      </c>
      <c r="BA365" s="8" t="s">
        <v>250</v>
      </c>
      <c r="BB365" s="8" t="s">
        <v>251</v>
      </c>
      <c r="BC365" s="8" t="s">
        <v>236</v>
      </c>
    </row>
    <row r="366" spans="1:55">
      <c r="A366" t="s">
        <v>181</v>
      </c>
      <c r="B366" s="2">
        <v>42201.5</v>
      </c>
      <c r="C366" s="1">
        <v>42201</v>
      </c>
      <c r="D366">
        <v>5</v>
      </c>
      <c r="E366" s="2">
        <v>42201.208333333336</v>
      </c>
      <c r="F366" s="8" t="s">
        <v>231</v>
      </c>
      <c r="G366" s="16" t="s">
        <v>232</v>
      </c>
      <c r="H366" s="23">
        <v>948</v>
      </c>
      <c r="I366" s="23">
        <v>921</v>
      </c>
      <c r="J366" s="23">
        <v>624</v>
      </c>
      <c r="K366" s="23">
        <v>-299</v>
      </c>
      <c r="L366" s="16">
        <v>0</v>
      </c>
      <c r="U366" s="23">
        <v>921</v>
      </c>
      <c r="V366" s="23">
        <v>624</v>
      </c>
      <c r="W366">
        <v>2</v>
      </c>
      <c r="X366">
        <v>0</v>
      </c>
      <c r="AL366">
        <v>-299</v>
      </c>
      <c r="AM366">
        <v>17</v>
      </c>
      <c r="AN366">
        <v>0</v>
      </c>
      <c r="AO366">
        <v>-316</v>
      </c>
      <c r="AP366">
        <v>1</v>
      </c>
      <c r="AQ366">
        <v>1</v>
      </c>
      <c r="AR366">
        <v>1</v>
      </c>
      <c r="AS366">
        <v>-17</v>
      </c>
      <c r="AT366">
        <v>0</v>
      </c>
      <c r="AU366">
        <v>333</v>
      </c>
      <c r="AV366">
        <v>0</v>
      </c>
      <c r="AW366">
        <v>0</v>
      </c>
      <c r="AX366">
        <v>17</v>
      </c>
      <c r="AY366">
        <v>1</v>
      </c>
      <c r="AZ366" s="8" t="s">
        <v>249</v>
      </c>
      <c r="BA366" s="8" t="s">
        <v>250</v>
      </c>
      <c r="BB366" s="8" t="s">
        <v>251</v>
      </c>
      <c r="BC366" s="8" t="s">
        <v>236</v>
      </c>
    </row>
    <row r="367" spans="1:55">
      <c r="A367" t="s">
        <v>181</v>
      </c>
      <c r="B367" s="2">
        <v>42201.541666666664</v>
      </c>
      <c r="C367" s="1">
        <v>42201</v>
      </c>
      <c r="D367">
        <v>6</v>
      </c>
      <c r="E367" s="2">
        <v>42201.25</v>
      </c>
      <c r="F367" s="8" t="s">
        <v>231</v>
      </c>
      <c r="G367" s="16" t="s">
        <v>232</v>
      </c>
      <c r="H367" s="23">
        <v>979</v>
      </c>
      <c r="I367" s="23">
        <v>961</v>
      </c>
      <c r="J367" s="23">
        <v>625</v>
      </c>
      <c r="K367" s="23">
        <v>-336</v>
      </c>
      <c r="L367" s="16">
        <v>0</v>
      </c>
      <c r="U367" s="23">
        <v>961</v>
      </c>
      <c r="V367" s="23">
        <v>625</v>
      </c>
      <c r="W367">
        <v>0</v>
      </c>
      <c r="X367">
        <v>0</v>
      </c>
      <c r="AL367">
        <v>-336</v>
      </c>
      <c r="AM367">
        <v>19</v>
      </c>
      <c r="AN367">
        <v>0</v>
      </c>
      <c r="AO367">
        <v>-355</v>
      </c>
      <c r="AP367">
        <v>1</v>
      </c>
      <c r="AQ367">
        <v>1</v>
      </c>
      <c r="AR367">
        <v>1</v>
      </c>
      <c r="AS367">
        <v>-19</v>
      </c>
      <c r="AT367">
        <v>0</v>
      </c>
      <c r="AU367">
        <v>390</v>
      </c>
      <c r="AV367">
        <v>0</v>
      </c>
      <c r="AW367">
        <v>0</v>
      </c>
      <c r="AX367">
        <v>35</v>
      </c>
      <c r="AY367">
        <v>1</v>
      </c>
      <c r="AZ367" s="8" t="s">
        <v>249</v>
      </c>
      <c r="BA367" s="8" t="s">
        <v>250</v>
      </c>
      <c r="BB367" s="8" t="s">
        <v>251</v>
      </c>
      <c r="BC367" s="8" t="s">
        <v>236</v>
      </c>
    </row>
    <row r="368" spans="1:55">
      <c r="A368" t="s">
        <v>181</v>
      </c>
      <c r="B368" s="2">
        <v>42201.583333333336</v>
      </c>
      <c r="C368" s="1">
        <v>42201</v>
      </c>
      <c r="D368">
        <v>7</v>
      </c>
      <c r="E368" s="2">
        <v>42201.291666666664</v>
      </c>
      <c r="F368" s="8" t="s">
        <v>231</v>
      </c>
      <c r="G368" s="16" t="s">
        <v>232</v>
      </c>
      <c r="H368" s="23">
        <v>1044</v>
      </c>
      <c r="I368" s="23">
        <v>1021</v>
      </c>
      <c r="J368" s="23">
        <v>560</v>
      </c>
      <c r="K368" s="23">
        <v>-462</v>
      </c>
      <c r="L368" s="16">
        <v>0</v>
      </c>
      <c r="U368" s="23">
        <v>1021</v>
      </c>
      <c r="V368" s="23">
        <v>560</v>
      </c>
      <c r="W368">
        <v>1</v>
      </c>
      <c r="X368">
        <v>0</v>
      </c>
      <c r="AL368">
        <v>-462</v>
      </c>
      <c r="AM368">
        <v>-3</v>
      </c>
      <c r="AN368">
        <v>0</v>
      </c>
      <c r="AO368">
        <v>-459</v>
      </c>
      <c r="AP368">
        <v>1</v>
      </c>
      <c r="AQ368">
        <v>1</v>
      </c>
      <c r="AR368">
        <v>1</v>
      </c>
      <c r="AS368">
        <v>3</v>
      </c>
      <c r="AT368">
        <v>0</v>
      </c>
      <c r="AU368">
        <v>486</v>
      </c>
      <c r="AV368">
        <v>0</v>
      </c>
      <c r="AW368">
        <v>0</v>
      </c>
      <c r="AX368">
        <v>27</v>
      </c>
      <c r="AY368">
        <v>1</v>
      </c>
      <c r="AZ368" s="8" t="s">
        <v>249</v>
      </c>
      <c r="BA368" s="8" t="s">
        <v>250</v>
      </c>
      <c r="BB368" s="8" t="s">
        <v>251</v>
      </c>
      <c r="BC368" s="8" t="s">
        <v>236</v>
      </c>
    </row>
    <row r="369" spans="1:55">
      <c r="A369" t="s">
        <v>181</v>
      </c>
      <c r="B369" s="2">
        <v>42201.625</v>
      </c>
      <c r="C369" s="1">
        <v>42201</v>
      </c>
      <c r="D369">
        <v>8</v>
      </c>
      <c r="E369" s="2">
        <v>42201.333333333336</v>
      </c>
      <c r="F369" s="8" t="s">
        <v>231</v>
      </c>
      <c r="G369" s="16" t="s">
        <v>232</v>
      </c>
      <c r="H369" s="23">
        <v>1089</v>
      </c>
      <c r="I369" s="23">
        <v>1090</v>
      </c>
      <c r="J369" s="23">
        <v>611</v>
      </c>
      <c r="K369" s="23">
        <v>-480</v>
      </c>
      <c r="L369" s="16">
        <v>0</v>
      </c>
      <c r="U369" s="23">
        <v>1090</v>
      </c>
      <c r="V369" s="23">
        <v>611</v>
      </c>
      <c r="W369">
        <v>1</v>
      </c>
      <c r="X369">
        <v>0</v>
      </c>
      <c r="AL369">
        <v>-480</v>
      </c>
      <c r="AM369">
        <v>-1</v>
      </c>
      <c r="AN369">
        <v>0</v>
      </c>
      <c r="AO369">
        <v>-479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482</v>
      </c>
      <c r="AV369">
        <v>0</v>
      </c>
      <c r="AW369">
        <v>0</v>
      </c>
      <c r="AX369">
        <v>3</v>
      </c>
      <c r="AY369">
        <v>0</v>
      </c>
      <c r="AZ369" s="8" t="s">
        <v>249</v>
      </c>
      <c r="BA369" s="8" t="s">
        <v>250</v>
      </c>
      <c r="BB369" s="8" t="s">
        <v>251</v>
      </c>
      <c r="BC369" s="8" t="s">
        <v>236</v>
      </c>
    </row>
    <row r="370" spans="1:55">
      <c r="A370" t="s">
        <v>181</v>
      </c>
      <c r="B370" s="2">
        <v>42201.666666666664</v>
      </c>
      <c r="C370" s="1">
        <v>42201</v>
      </c>
      <c r="D370">
        <v>9</v>
      </c>
      <c r="E370" s="2">
        <v>42201.375</v>
      </c>
      <c r="F370" s="8" t="s">
        <v>231</v>
      </c>
      <c r="G370" s="16" t="s">
        <v>232</v>
      </c>
      <c r="H370" s="23">
        <v>1145</v>
      </c>
      <c r="I370" s="23">
        <v>1168</v>
      </c>
      <c r="J370" s="23">
        <v>607</v>
      </c>
      <c r="K370" s="23">
        <v>-561</v>
      </c>
      <c r="L370" s="16">
        <v>0</v>
      </c>
      <c r="U370" s="23">
        <v>1168</v>
      </c>
      <c r="V370" s="23">
        <v>607</v>
      </c>
      <c r="W370">
        <v>0</v>
      </c>
      <c r="X370">
        <v>0</v>
      </c>
      <c r="AL370">
        <v>-561</v>
      </c>
      <c r="AM370">
        <v>-122</v>
      </c>
      <c r="AN370">
        <v>0</v>
      </c>
      <c r="AO370">
        <v>-439</v>
      </c>
      <c r="AP370">
        <v>1</v>
      </c>
      <c r="AQ370">
        <v>1</v>
      </c>
      <c r="AR370">
        <v>1</v>
      </c>
      <c r="AS370">
        <v>122</v>
      </c>
      <c r="AT370">
        <v>0</v>
      </c>
      <c r="AU370">
        <v>401</v>
      </c>
      <c r="AV370">
        <v>0</v>
      </c>
      <c r="AW370">
        <v>0</v>
      </c>
      <c r="AX370">
        <v>-38</v>
      </c>
      <c r="AY370">
        <v>1</v>
      </c>
      <c r="AZ370" s="8" t="s">
        <v>249</v>
      </c>
      <c r="BA370" s="8" t="s">
        <v>250</v>
      </c>
      <c r="BB370" s="8" t="s">
        <v>251</v>
      </c>
      <c r="BC370" s="8" t="s">
        <v>236</v>
      </c>
    </row>
    <row r="371" spans="1:55">
      <c r="A371" t="s">
        <v>181</v>
      </c>
      <c r="B371" s="2">
        <v>42201.708333333336</v>
      </c>
      <c r="C371" s="1">
        <v>42201</v>
      </c>
      <c r="D371">
        <v>10</v>
      </c>
      <c r="E371" s="2">
        <v>42201.416666666664</v>
      </c>
      <c r="F371" s="8" t="s">
        <v>231</v>
      </c>
      <c r="G371" s="16" t="s">
        <v>232</v>
      </c>
      <c r="H371" s="23">
        <v>1232</v>
      </c>
      <c r="I371" s="23">
        <v>1248</v>
      </c>
      <c r="J371" s="23">
        <v>643</v>
      </c>
      <c r="K371" s="23">
        <v>-607</v>
      </c>
      <c r="L371" s="16">
        <v>0</v>
      </c>
      <c r="U371" s="23">
        <v>1248</v>
      </c>
      <c r="V371" s="23">
        <v>643</v>
      </c>
      <c r="W371">
        <v>2</v>
      </c>
      <c r="X371">
        <v>0</v>
      </c>
      <c r="AL371">
        <v>-607</v>
      </c>
      <c r="AM371">
        <v>-204</v>
      </c>
      <c r="AN371">
        <v>0</v>
      </c>
      <c r="AO371">
        <v>-403</v>
      </c>
      <c r="AP371">
        <v>1</v>
      </c>
      <c r="AQ371">
        <v>1</v>
      </c>
      <c r="AR371">
        <v>1</v>
      </c>
      <c r="AS371">
        <v>204</v>
      </c>
      <c r="AT371">
        <v>0</v>
      </c>
      <c r="AU371">
        <v>394</v>
      </c>
      <c r="AV371">
        <v>0</v>
      </c>
      <c r="AW371">
        <v>0</v>
      </c>
      <c r="AX371">
        <v>-9</v>
      </c>
      <c r="AY371">
        <v>0</v>
      </c>
      <c r="AZ371" s="8" t="s">
        <v>249</v>
      </c>
      <c r="BA371" s="8" t="s">
        <v>250</v>
      </c>
      <c r="BB371" s="8" t="s">
        <v>251</v>
      </c>
      <c r="BC371" s="8" t="s">
        <v>236</v>
      </c>
    </row>
    <row r="372" spans="1:55">
      <c r="A372" t="s">
        <v>181</v>
      </c>
      <c r="B372" s="2">
        <v>42201.75</v>
      </c>
      <c r="C372" s="1">
        <v>42201</v>
      </c>
      <c r="D372">
        <v>11</v>
      </c>
      <c r="E372" s="2">
        <v>42201.458333333336</v>
      </c>
      <c r="F372" s="8" t="s">
        <v>231</v>
      </c>
      <c r="G372" s="16" t="s">
        <v>232</v>
      </c>
      <c r="H372" s="23">
        <v>1310</v>
      </c>
      <c r="I372" s="23">
        <v>1351</v>
      </c>
      <c r="J372" s="23">
        <v>690</v>
      </c>
      <c r="K372" s="23">
        <v>-662</v>
      </c>
      <c r="L372" s="16">
        <v>0</v>
      </c>
      <c r="U372" s="23">
        <v>1351</v>
      </c>
      <c r="V372" s="23">
        <v>690</v>
      </c>
      <c r="W372">
        <v>1</v>
      </c>
      <c r="X372">
        <v>0</v>
      </c>
      <c r="AL372">
        <v>-662</v>
      </c>
      <c r="AM372">
        <v>-273</v>
      </c>
      <c r="AN372">
        <v>0</v>
      </c>
      <c r="AO372">
        <v>-389</v>
      </c>
      <c r="AP372">
        <v>1</v>
      </c>
      <c r="AQ372">
        <v>1</v>
      </c>
      <c r="AR372">
        <v>1</v>
      </c>
      <c r="AS372">
        <v>273</v>
      </c>
      <c r="AT372">
        <v>0</v>
      </c>
      <c r="AU372">
        <v>365</v>
      </c>
      <c r="AV372">
        <v>0</v>
      </c>
      <c r="AW372">
        <v>0</v>
      </c>
      <c r="AX372">
        <v>-24</v>
      </c>
      <c r="AY372">
        <v>1</v>
      </c>
      <c r="AZ372" s="8" t="s">
        <v>249</v>
      </c>
      <c r="BA372" s="8" t="s">
        <v>250</v>
      </c>
      <c r="BB372" s="8" t="s">
        <v>251</v>
      </c>
      <c r="BC372" s="8" t="s">
        <v>236</v>
      </c>
    </row>
    <row r="373" spans="1:55">
      <c r="A373" t="s">
        <v>181</v>
      </c>
      <c r="B373" s="2">
        <v>42201.791666666664</v>
      </c>
      <c r="C373" s="1">
        <v>42201</v>
      </c>
      <c r="D373">
        <v>12</v>
      </c>
      <c r="E373" s="2">
        <v>42201.5</v>
      </c>
      <c r="F373" s="8" t="s">
        <v>231</v>
      </c>
      <c r="G373" s="16" t="s">
        <v>232</v>
      </c>
      <c r="H373" s="23">
        <v>1385</v>
      </c>
      <c r="I373" s="23">
        <v>1423</v>
      </c>
      <c r="J373" s="23">
        <v>746</v>
      </c>
      <c r="K373" s="23">
        <v>-678</v>
      </c>
      <c r="L373" s="16">
        <v>0</v>
      </c>
      <c r="U373" s="23">
        <v>1423</v>
      </c>
      <c r="V373" s="23">
        <v>746</v>
      </c>
      <c r="W373">
        <v>1</v>
      </c>
      <c r="X373">
        <v>0</v>
      </c>
      <c r="AL373">
        <v>-678</v>
      </c>
      <c r="AM373">
        <v>-336</v>
      </c>
      <c r="AN373">
        <v>0</v>
      </c>
      <c r="AO373">
        <v>-342</v>
      </c>
      <c r="AP373">
        <v>1</v>
      </c>
      <c r="AQ373">
        <v>1</v>
      </c>
      <c r="AR373">
        <v>1</v>
      </c>
      <c r="AS373">
        <v>336</v>
      </c>
      <c r="AT373">
        <v>0</v>
      </c>
      <c r="AU373">
        <v>310</v>
      </c>
      <c r="AV373">
        <v>0</v>
      </c>
      <c r="AW373">
        <v>0</v>
      </c>
      <c r="AX373">
        <v>-32</v>
      </c>
      <c r="AY373">
        <v>1</v>
      </c>
      <c r="AZ373" s="8" t="s">
        <v>249</v>
      </c>
      <c r="BA373" s="8" t="s">
        <v>250</v>
      </c>
      <c r="BB373" s="8" t="s">
        <v>251</v>
      </c>
      <c r="BC373" s="8" t="s">
        <v>236</v>
      </c>
    </row>
    <row r="374" spans="1:55">
      <c r="A374" t="s">
        <v>181</v>
      </c>
      <c r="B374" s="2">
        <v>42201.833333333336</v>
      </c>
      <c r="C374" s="1">
        <v>42201</v>
      </c>
      <c r="D374">
        <v>13</v>
      </c>
      <c r="E374" s="2">
        <v>42201.541666666664</v>
      </c>
      <c r="F374" s="8" t="s">
        <v>231</v>
      </c>
      <c r="G374" s="16" t="s">
        <v>232</v>
      </c>
      <c r="H374" s="23">
        <v>1448</v>
      </c>
      <c r="I374" s="23">
        <v>1495</v>
      </c>
      <c r="J374" s="23">
        <v>829</v>
      </c>
      <c r="K374" s="23">
        <v>-668</v>
      </c>
      <c r="L374" s="16">
        <v>0</v>
      </c>
      <c r="U374" s="23">
        <v>1495</v>
      </c>
      <c r="V374" s="23">
        <v>829</v>
      </c>
      <c r="W374">
        <v>2</v>
      </c>
      <c r="X374">
        <v>0</v>
      </c>
      <c r="AL374">
        <v>-668</v>
      </c>
      <c r="AM374">
        <v>-391</v>
      </c>
      <c r="AN374">
        <v>0</v>
      </c>
      <c r="AO374">
        <v>-277</v>
      </c>
      <c r="AP374">
        <v>1</v>
      </c>
      <c r="AQ374">
        <v>1</v>
      </c>
      <c r="AR374">
        <v>1</v>
      </c>
      <c r="AS374">
        <v>391</v>
      </c>
      <c r="AT374">
        <v>0</v>
      </c>
      <c r="AU374">
        <v>235</v>
      </c>
      <c r="AV374">
        <v>0</v>
      </c>
      <c r="AW374">
        <v>0</v>
      </c>
      <c r="AX374">
        <v>-42</v>
      </c>
      <c r="AY374">
        <v>1</v>
      </c>
      <c r="AZ374" s="8" t="s">
        <v>249</v>
      </c>
      <c r="BA374" s="8" t="s">
        <v>250</v>
      </c>
      <c r="BB374" s="8" t="s">
        <v>251</v>
      </c>
      <c r="BC374" s="8" t="s">
        <v>236</v>
      </c>
    </row>
    <row r="375" spans="1:55">
      <c r="A375" t="s">
        <v>181</v>
      </c>
      <c r="B375" s="2">
        <v>42201.875</v>
      </c>
      <c r="C375" s="1">
        <v>42201</v>
      </c>
      <c r="D375">
        <v>14</v>
      </c>
      <c r="E375" s="2">
        <v>42201.583333333336</v>
      </c>
      <c r="F375" s="8" t="s">
        <v>231</v>
      </c>
      <c r="G375" s="16" t="s">
        <v>232</v>
      </c>
      <c r="H375" s="23">
        <v>1492</v>
      </c>
      <c r="I375" s="23">
        <v>1550</v>
      </c>
      <c r="J375" s="23">
        <v>882</v>
      </c>
      <c r="K375" s="23">
        <v>-669</v>
      </c>
      <c r="L375" s="16">
        <v>0</v>
      </c>
      <c r="U375" s="23">
        <v>1550</v>
      </c>
      <c r="V375" s="23">
        <v>882</v>
      </c>
      <c r="W375">
        <v>1</v>
      </c>
      <c r="X375">
        <v>0</v>
      </c>
      <c r="AL375">
        <v>-669</v>
      </c>
      <c r="AM375">
        <v>-447</v>
      </c>
      <c r="AN375">
        <v>0</v>
      </c>
      <c r="AO375">
        <v>-222</v>
      </c>
      <c r="AP375">
        <v>1</v>
      </c>
      <c r="AQ375">
        <v>1</v>
      </c>
      <c r="AR375">
        <v>1</v>
      </c>
      <c r="AS375">
        <v>447</v>
      </c>
      <c r="AT375">
        <v>0</v>
      </c>
      <c r="AU375">
        <v>234</v>
      </c>
      <c r="AV375">
        <v>0</v>
      </c>
      <c r="AW375">
        <v>0</v>
      </c>
      <c r="AX375">
        <v>12</v>
      </c>
      <c r="AY375">
        <v>1</v>
      </c>
      <c r="AZ375" s="8" t="s">
        <v>249</v>
      </c>
      <c r="BA375" s="8" t="s">
        <v>250</v>
      </c>
      <c r="BB375" s="8" t="s">
        <v>251</v>
      </c>
      <c r="BC375" s="8" t="s">
        <v>236</v>
      </c>
    </row>
    <row r="376" spans="1:55">
      <c r="A376" t="s">
        <v>181</v>
      </c>
      <c r="B376" s="2">
        <v>42201.916666666664</v>
      </c>
      <c r="C376" s="1">
        <v>42201</v>
      </c>
      <c r="D376">
        <v>15</v>
      </c>
      <c r="E376" s="2">
        <v>42201.625</v>
      </c>
      <c r="F376" s="8" t="s">
        <v>231</v>
      </c>
      <c r="G376" s="16" t="s">
        <v>232</v>
      </c>
      <c r="H376" s="23">
        <v>1520</v>
      </c>
      <c r="I376" s="23">
        <v>1573</v>
      </c>
      <c r="J376" s="23">
        <v>908</v>
      </c>
      <c r="K376" s="23">
        <v>-666</v>
      </c>
      <c r="L376" s="16">
        <v>0</v>
      </c>
      <c r="U376" s="23">
        <v>1573</v>
      </c>
      <c r="V376" s="23">
        <v>908</v>
      </c>
      <c r="W376">
        <v>1</v>
      </c>
      <c r="X376">
        <v>0</v>
      </c>
      <c r="AL376">
        <v>-666</v>
      </c>
      <c r="AM376">
        <v>-442</v>
      </c>
      <c r="AN376">
        <v>0</v>
      </c>
      <c r="AO376">
        <v>-224</v>
      </c>
      <c r="AP376">
        <v>1</v>
      </c>
      <c r="AQ376">
        <v>1</v>
      </c>
      <c r="AR376">
        <v>1</v>
      </c>
      <c r="AS376">
        <v>442</v>
      </c>
      <c r="AT376">
        <v>0</v>
      </c>
      <c r="AU376">
        <v>210</v>
      </c>
      <c r="AV376">
        <v>0</v>
      </c>
      <c r="AW376">
        <v>0</v>
      </c>
      <c r="AX376">
        <v>-14</v>
      </c>
      <c r="AY376">
        <v>1</v>
      </c>
      <c r="AZ376" s="8" t="s">
        <v>249</v>
      </c>
      <c r="BA376" s="8" t="s">
        <v>250</v>
      </c>
      <c r="BB376" s="8" t="s">
        <v>251</v>
      </c>
      <c r="BC376" s="8" t="s">
        <v>236</v>
      </c>
    </row>
    <row r="377" spans="1:55">
      <c r="A377" t="s">
        <v>181</v>
      </c>
      <c r="B377" s="2">
        <v>42201.958333333336</v>
      </c>
      <c r="C377" s="1">
        <v>42201</v>
      </c>
      <c r="D377">
        <v>16</v>
      </c>
      <c r="E377" s="2">
        <v>42201.666666666664</v>
      </c>
      <c r="F377" s="8" t="s">
        <v>231</v>
      </c>
      <c r="G377" s="16" t="s">
        <v>232</v>
      </c>
      <c r="H377" s="23">
        <v>1528</v>
      </c>
      <c r="I377" s="23">
        <v>1556</v>
      </c>
      <c r="J377" s="23">
        <v>899</v>
      </c>
      <c r="K377" s="23">
        <v>-658</v>
      </c>
      <c r="L377" s="16">
        <v>0</v>
      </c>
      <c r="U377" s="23">
        <v>1556</v>
      </c>
      <c r="V377" s="23">
        <v>899</v>
      </c>
      <c r="W377">
        <v>1</v>
      </c>
      <c r="X377">
        <v>0</v>
      </c>
      <c r="AL377">
        <v>-658</v>
      </c>
      <c r="AM377">
        <v>-437</v>
      </c>
      <c r="AN377">
        <v>0</v>
      </c>
      <c r="AO377">
        <v>-221</v>
      </c>
      <c r="AP377">
        <v>1</v>
      </c>
      <c r="AQ377">
        <v>1</v>
      </c>
      <c r="AR377">
        <v>1</v>
      </c>
      <c r="AS377">
        <v>437</v>
      </c>
      <c r="AT377">
        <v>0</v>
      </c>
      <c r="AU377">
        <v>214</v>
      </c>
      <c r="AV377">
        <v>0</v>
      </c>
      <c r="AW377">
        <v>0</v>
      </c>
      <c r="AX377">
        <v>-7</v>
      </c>
      <c r="AY377">
        <v>0</v>
      </c>
      <c r="AZ377" s="8" t="s">
        <v>249</v>
      </c>
      <c r="BA377" s="8" t="s">
        <v>250</v>
      </c>
      <c r="BB377" s="8" t="s">
        <v>251</v>
      </c>
      <c r="BC377" s="8" t="s">
        <v>236</v>
      </c>
    </row>
    <row r="378" spans="1:55">
      <c r="A378" t="s">
        <v>181</v>
      </c>
      <c r="B378" s="2">
        <v>42202</v>
      </c>
      <c r="C378" s="1">
        <v>42201</v>
      </c>
      <c r="D378">
        <v>17</v>
      </c>
      <c r="E378" s="2">
        <v>42201.708333333336</v>
      </c>
      <c r="F378" s="8" t="s">
        <v>231</v>
      </c>
      <c r="G378" s="16" t="s">
        <v>232</v>
      </c>
      <c r="H378" s="23">
        <v>1506</v>
      </c>
      <c r="I378" s="23">
        <v>1508</v>
      </c>
      <c r="J378" s="23">
        <v>838</v>
      </c>
      <c r="K378" s="23">
        <v>-670</v>
      </c>
      <c r="L378" s="16">
        <v>0</v>
      </c>
      <c r="U378" s="23">
        <v>1508</v>
      </c>
      <c r="V378" s="23">
        <v>838</v>
      </c>
      <c r="W378">
        <v>0</v>
      </c>
      <c r="X378">
        <v>0</v>
      </c>
      <c r="AL378">
        <v>-670</v>
      </c>
      <c r="AM378">
        <v>-456</v>
      </c>
      <c r="AN378">
        <v>0</v>
      </c>
      <c r="AO378">
        <v>-214</v>
      </c>
      <c r="AP378">
        <v>1</v>
      </c>
      <c r="AQ378">
        <v>1</v>
      </c>
      <c r="AR378">
        <v>1</v>
      </c>
      <c r="AS378">
        <v>456</v>
      </c>
      <c r="AT378">
        <v>0</v>
      </c>
      <c r="AU378">
        <v>231</v>
      </c>
      <c r="AV378">
        <v>0</v>
      </c>
      <c r="AW378">
        <v>0</v>
      </c>
      <c r="AX378">
        <v>17</v>
      </c>
      <c r="AY378">
        <v>1</v>
      </c>
      <c r="AZ378" s="8" t="s">
        <v>249</v>
      </c>
      <c r="BA378" s="8" t="s">
        <v>250</v>
      </c>
      <c r="BB378" s="8" t="s">
        <v>251</v>
      </c>
      <c r="BC378" s="8" t="s">
        <v>236</v>
      </c>
    </row>
    <row r="379" spans="1:55">
      <c r="A379" t="s">
        <v>181</v>
      </c>
      <c r="B379" s="2">
        <v>42202.041666666664</v>
      </c>
      <c r="C379" s="1">
        <v>42201</v>
      </c>
      <c r="D379">
        <v>18</v>
      </c>
      <c r="E379" s="2">
        <v>42201.75</v>
      </c>
      <c r="F379" s="8" t="s">
        <v>231</v>
      </c>
      <c r="G379" s="16" t="s">
        <v>232</v>
      </c>
      <c r="H379" s="23">
        <v>1473</v>
      </c>
      <c r="I379" s="23">
        <v>1452</v>
      </c>
      <c r="J379" s="23">
        <v>750</v>
      </c>
      <c r="K379" s="23">
        <v>-702</v>
      </c>
      <c r="L379" s="16">
        <v>0</v>
      </c>
      <c r="U379" s="23">
        <v>1452</v>
      </c>
      <c r="V379" s="23">
        <v>750</v>
      </c>
      <c r="W379">
        <v>0</v>
      </c>
      <c r="X379">
        <v>0</v>
      </c>
      <c r="AL379">
        <v>-702</v>
      </c>
      <c r="AM379">
        <v>-414</v>
      </c>
      <c r="AN379">
        <v>0</v>
      </c>
      <c r="AO379">
        <v>-288</v>
      </c>
      <c r="AP379">
        <v>1</v>
      </c>
      <c r="AQ379">
        <v>1</v>
      </c>
      <c r="AR379">
        <v>1</v>
      </c>
      <c r="AS379">
        <v>414</v>
      </c>
      <c r="AT379">
        <v>0</v>
      </c>
      <c r="AU379">
        <v>282</v>
      </c>
      <c r="AV379">
        <v>0</v>
      </c>
      <c r="AW379">
        <v>0</v>
      </c>
      <c r="AX379">
        <v>-6</v>
      </c>
      <c r="AY379">
        <v>0</v>
      </c>
      <c r="AZ379" s="8" t="s">
        <v>249</v>
      </c>
      <c r="BA379" s="8" t="s">
        <v>250</v>
      </c>
      <c r="BB379" s="8" t="s">
        <v>251</v>
      </c>
      <c r="BC379" s="8" t="s">
        <v>236</v>
      </c>
    </row>
    <row r="380" spans="1:55">
      <c r="A380" t="s">
        <v>181</v>
      </c>
      <c r="B380" s="2">
        <v>42202.083333333336</v>
      </c>
      <c r="C380" s="1">
        <v>42201</v>
      </c>
      <c r="D380">
        <v>19</v>
      </c>
      <c r="E380" s="2">
        <v>42201.791666666664</v>
      </c>
      <c r="F380" s="8" t="s">
        <v>231</v>
      </c>
      <c r="G380" s="16" t="s">
        <v>232</v>
      </c>
      <c r="H380" s="23">
        <v>1373</v>
      </c>
      <c r="I380" s="23">
        <v>1385</v>
      </c>
      <c r="J380" s="23">
        <v>683</v>
      </c>
      <c r="K380" s="23">
        <v>-703</v>
      </c>
      <c r="L380" s="16">
        <v>0</v>
      </c>
      <c r="U380" s="23">
        <v>1385</v>
      </c>
      <c r="V380" s="23">
        <v>683</v>
      </c>
      <c r="W380">
        <v>1</v>
      </c>
      <c r="X380">
        <v>0</v>
      </c>
      <c r="AL380">
        <v>-703</v>
      </c>
      <c r="AM380">
        <v>-406</v>
      </c>
      <c r="AN380">
        <v>0</v>
      </c>
      <c r="AO380">
        <v>-297</v>
      </c>
      <c r="AP380">
        <v>1</v>
      </c>
      <c r="AQ380">
        <v>1</v>
      </c>
      <c r="AR380">
        <v>1</v>
      </c>
      <c r="AS380">
        <v>406</v>
      </c>
      <c r="AT380">
        <v>0</v>
      </c>
      <c r="AU380">
        <v>293</v>
      </c>
      <c r="AV380">
        <v>0</v>
      </c>
      <c r="AW380">
        <v>0</v>
      </c>
      <c r="AX380">
        <v>-4</v>
      </c>
      <c r="AY380">
        <v>0</v>
      </c>
      <c r="AZ380" s="8" t="s">
        <v>249</v>
      </c>
      <c r="BA380" s="8" t="s">
        <v>250</v>
      </c>
      <c r="BB380" s="8" t="s">
        <v>251</v>
      </c>
      <c r="BC380" s="8" t="s">
        <v>236</v>
      </c>
    </row>
    <row r="381" spans="1:55">
      <c r="A381" t="s">
        <v>181</v>
      </c>
      <c r="B381" s="2">
        <v>42202.125</v>
      </c>
      <c r="C381" s="1">
        <v>42201</v>
      </c>
      <c r="D381">
        <v>20</v>
      </c>
      <c r="E381" s="2">
        <v>42201.833333333336</v>
      </c>
      <c r="F381" s="8" t="s">
        <v>231</v>
      </c>
      <c r="G381" s="16" t="s">
        <v>232</v>
      </c>
      <c r="H381" s="23">
        <v>1429</v>
      </c>
      <c r="I381" s="23">
        <v>1393</v>
      </c>
      <c r="J381" s="23">
        <v>714</v>
      </c>
      <c r="K381" s="23">
        <v>-680</v>
      </c>
      <c r="L381" s="16">
        <v>0</v>
      </c>
      <c r="U381" s="23">
        <v>1393</v>
      </c>
      <c r="V381" s="23">
        <v>714</v>
      </c>
      <c r="W381">
        <v>1</v>
      </c>
      <c r="X381">
        <v>0</v>
      </c>
      <c r="AL381">
        <v>-680</v>
      </c>
      <c r="AM381">
        <v>-376</v>
      </c>
      <c r="AN381">
        <v>0</v>
      </c>
      <c r="AO381">
        <v>-304</v>
      </c>
      <c r="AP381">
        <v>1</v>
      </c>
      <c r="AQ381">
        <v>1</v>
      </c>
      <c r="AR381">
        <v>1</v>
      </c>
      <c r="AS381">
        <v>376</v>
      </c>
      <c r="AT381">
        <v>0</v>
      </c>
      <c r="AU381">
        <v>299</v>
      </c>
      <c r="AV381">
        <v>0</v>
      </c>
      <c r="AW381">
        <v>0</v>
      </c>
      <c r="AX381">
        <v>-5</v>
      </c>
      <c r="AY381">
        <v>0</v>
      </c>
      <c r="AZ381" s="8" t="s">
        <v>249</v>
      </c>
      <c r="BA381" s="8" t="s">
        <v>250</v>
      </c>
      <c r="BB381" s="8" t="s">
        <v>251</v>
      </c>
      <c r="BC381" s="8" t="s">
        <v>236</v>
      </c>
    </row>
    <row r="382" spans="1:55">
      <c r="A382" t="s">
        <v>181</v>
      </c>
      <c r="B382" s="2">
        <v>42202.166666666664</v>
      </c>
      <c r="C382" s="1">
        <v>42201</v>
      </c>
      <c r="D382">
        <v>21</v>
      </c>
      <c r="E382" s="2">
        <v>42201.875</v>
      </c>
      <c r="F382" s="8" t="s">
        <v>231</v>
      </c>
      <c r="G382" s="16" t="s">
        <v>232</v>
      </c>
      <c r="H382" s="23">
        <v>1396</v>
      </c>
      <c r="I382" s="23">
        <v>1354</v>
      </c>
      <c r="J382" s="23">
        <v>718</v>
      </c>
      <c r="K382" s="23">
        <v>-637</v>
      </c>
      <c r="L382" s="16">
        <v>0</v>
      </c>
      <c r="U382" s="23">
        <v>1354</v>
      </c>
      <c r="V382" s="23">
        <v>718</v>
      </c>
      <c r="W382">
        <v>1</v>
      </c>
      <c r="X382">
        <v>0</v>
      </c>
      <c r="AL382">
        <v>-637</v>
      </c>
      <c r="AM382">
        <v>-373</v>
      </c>
      <c r="AN382">
        <v>0</v>
      </c>
      <c r="AO382">
        <v>-264</v>
      </c>
      <c r="AP382">
        <v>1</v>
      </c>
      <c r="AQ382">
        <v>1</v>
      </c>
      <c r="AR382">
        <v>1</v>
      </c>
      <c r="AS382">
        <v>373</v>
      </c>
      <c r="AT382">
        <v>0</v>
      </c>
      <c r="AU382">
        <v>240</v>
      </c>
      <c r="AV382">
        <v>0</v>
      </c>
      <c r="AW382">
        <v>0</v>
      </c>
      <c r="AX382">
        <v>-24</v>
      </c>
      <c r="AY382">
        <v>1</v>
      </c>
      <c r="AZ382" s="8" t="s">
        <v>249</v>
      </c>
      <c r="BA382" s="8" t="s">
        <v>250</v>
      </c>
      <c r="BB382" s="8" t="s">
        <v>251</v>
      </c>
      <c r="BC382" s="8" t="s">
        <v>236</v>
      </c>
    </row>
    <row r="383" spans="1:55">
      <c r="A383" t="s">
        <v>181</v>
      </c>
      <c r="B383" s="2">
        <v>42202.208333333336</v>
      </c>
      <c r="C383" s="1">
        <v>42201</v>
      </c>
      <c r="D383">
        <v>22</v>
      </c>
      <c r="E383" s="2">
        <v>42201.916666666664</v>
      </c>
      <c r="F383" s="8" t="s">
        <v>231</v>
      </c>
      <c r="G383" s="16" t="s">
        <v>232</v>
      </c>
      <c r="H383" s="23">
        <v>1291</v>
      </c>
      <c r="I383" s="23">
        <v>1240</v>
      </c>
      <c r="J383" s="23">
        <v>675</v>
      </c>
      <c r="K383" s="23">
        <v>-566</v>
      </c>
      <c r="L383" s="16">
        <v>0</v>
      </c>
      <c r="U383" s="23">
        <v>1240</v>
      </c>
      <c r="V383" s="23">
        <v>675</v>
      </c>
      <c r="W383">
        <v>1</v>
      </c>
      <c r="X383">
        <v>0</v>
      </c>
      <c r="AL383">
        <v>-566</v>
      </c>
      <c r="AM383">
        <v>-314</v>
      </c>
      <c r="AN383">
        <v>0</v>
      </c>
      <c r="AO383">
        <v>-252</v>
      </c>
      <c r="AP383">
        <v>1</v>
      </c>
      <c r="AQ383">
        <v>1</v>
      </c>
      <c r="AR383">
        <v>1</v>
      </c>
      <c r="AS383">
        <v>314</v>
      </c>
      <c r="AT383">
        <v>0</v>
      </c>
      <c r="AU383">
        <v>171</v>
      </c>
      <c r="AV383">
        <v>0</v>
      </c>
      <c r="AW383">
        <v>0</v>
      </c>
      <c r="AX383">
        <v>-81</v>
      </c>
      <c r="AY383">
        <v>1</v>
      </c>
      <c r="AZ383" s="8" t="s">
        <v>249</v>
      </c>
      <c r="BA383" s="8" t="s">
        <v>250</v>
      </c>
      <c r="BB383" s="8" t="s">
        <v>251</v>
      </c>
      <c r="BC383" s="8" t="s">
        <v>236</v>
      </c>
    </row>
    <row r="384" spans="1:55">
      <c r="A384" t="s">
        <v>181</v>
      </c>
      <c r="B384" s="2">
        <v>42202.25</v>
      </c>
      <c r="C384" s="1">
        <v>42201</v>
      </c>
      <c r="D384">
        <v>23</v>
      </c>
      <c r="E384" s="2">
        <v>42201.958333333336</v>
      </c>
      <c r="F384" s="8" t="s">
        <v>231</v>
      </c>
      <c r="G384" s="16" t="s">
        <v>232</v>
      </c>
      <c r="H384" s="23">
        <v>1167</v>
      </c>
      <c r="I384" s="23">
        <v>1118</v>
      </c>
      <c r="J384" s="23">
        <v>632</v>
      </c>
      <c r="K384" s="23">
        <v>-487</v>
      </c>
      <c r="L384" s="16">
        <v>0</v>
      </c>
      <c r="U384" s="23">
        <v>1118</v>
      </c>
      <c r="V384" s="23">
        <v>632</v>
      </c>
      <c r="W384">
        <v>1</v>
      </c>
      <c r="X384">
        <v>0</v>
      </c>
      <c r="AL384">
        <v>-487</v>
      </c>
      <c r="AM384">
        <v>-328</v>
      </c>
      <c r="AN384">
        <v>0</v>
      </c>
      <c r="AO384">
        <v>-159</v>
      </c>
      <c r="AP384">
        <v>1</v>
      </c>
      <c r="AQ384">
        <v>1</v>
      </c>
      <c r="AR384">
        <v>1</v>
      </c>
      <c r="AS384">
        <v>328</v>
      </c>
      <c r="AT384">
        <v>0</v>
      </c>
      <c r="AU384">
        <v>213</v>
      </c>
      <c r="AV384">
        <v>0</v>
      </c>
      <c r="AW384">
        <v>0</v>
      </c>
      <c r="AX384">
        <v>54</v>
      </c>
      <c r="AY384">
        <v>1</v>
      </c>
      <c r="AZ384" s="8" t="s">
        <v>249</v>
      </c>
      <c r="BA384" s="8" t="s">
        <v>250</v>
      </c>
      <c r="BB384" s="8" t="s">
        <v>251</v>
      </c>
      <c r="BC384" s="8" t="s">
        <v>236</v>
      </c>
    </row>
    <row r="385" spans="1:55">
      <c r="A385" t="s">
        <v>181</v>
      </c>
      <c r="B385" s="2">
        <v>42202.291666666664</v>
      </c>
      <c r="C385" s="1">
        <v>42201</v>
      </c>
      <c r="D385">
        <v>24</v>
      </c>
      <c r="E385" s="2">
        <v>42202</v>
      </c>
      <c r="F385" s="8" t="s">
        <v>231</v>
      </c>
      <c r="G385" s="16" t="s">
        <v>232</v>
      </c>
      <c r="H385" s="23">
        <v>1087</v>
      </c>
      <c r="I385" s="23">
        <v>1018</v>
      </c>
      <c r="J385" s="23">
        <v>607</v>
      </c>
      <c r="K385" s="23">
        <v>-413</v>
      </c>
      <c r="L385" s="16">
        <v>0</v>
      </c>
      <c r="U385" s="23">
        <v>1018</v>
      </c>
      <c r="V385" s="23">
        <v>607</v>
      </c>
      <c r="W385">
        <v>2</v>
      </c>
      <c r="X385">
        <v>0</v>
      </c>
      <c r="AL385">
        <v>-413</v>
      </c>
      <c r="AM385">
        <v>-224</v>
      </c>
      <c r="AN385">
        <v>0</v>
      </c>
      <c r="AO385">
        <v>-189</v>
      </c>
      <c r="AP385">
        <v>1</v>
      </c>
      <c r="AQ385">
        <v>1</v>
      </c>
      <c r="AR385">
        <v>1</v>
      </c>
      <c r="AS385">
        <v>224</v>
      </c>
      <c r="AT385">
        <v>0</v>
      </c>
      <c r="AU385">
        <v>280</v>
      </c>
      <c r="AV385">
        <v>0</v>
      </c>
      <c r="AW385">
        <v>0</v>
      </c>
      <c r="AX385">
        <v>91</v>
      </c>
      <c r="AY385">
        <v>1</v>
      </c>
      <c r="AZ385" s="8" t="s">
        <v>249</v>
      </c>
      <c r="BA385" s="8" t="s">
        <v>250</v>
      </c>
      <c r="BB385" s="8" t="s">
        <v>251</v>
      </c>
      <c r="BC385" s="8" t="s">
        <v>236</v>
      </c>
    </row>
    <row r="386" spans="1:55">
      <c r="A386" t="s">
        <v>181</v>
      </c>
      <c r="B386" s="2">
        <v>42202.333333333336</v>
      </c>
      <c r="C386" s="1">
        <v>42202</v>
      </c>
      <c r="D386">
        <v>1</v>
      </c>
      <c r="E386" s="2">
        <v>42202.041666666664</v>
      </c>
      <c r="F386" s="8" t="s">
        <v>231</v>
      </c>
      <c r="G386" s="16" t="s">
        <v>232</v>
      </c>
      <c r="H386" s="23">
        <v>1</v>
      </c>
      <c r="I386" s="23">
        <v>966</v>
      </c>
      <c r="J386" s="23">
        <v>495</v>
      </c>
      <c r="K386" s="23">
        <v>-473</v>
      </c>
      <c r="L386" s="16">
        <v>0</v>
      </c>
      <c r="U386" s="23">
        <v>966</v>
      </c>
      <c r="V386" s="23">
        <v>495</v>
      </c>
      <c r="W386">
        <v>2</v>
      </c>
      <c r="X386">
        <v>0</v>
      </c>
      <c r="AL386">
        <v>-473</v>
      </c>
      <c r="AM386">
        <v>-141</v>
      </c>
      <c r="AN386">
        <v>0</v>
      </c>
      <c r="AO386">
        <v>-332</v>
      </c>
      <c r="AP386">
        <v>1</v>
      </c>
      <c r="AQ386">
        <v>1</v>
      </c>
      <c r="AR386">
        <v>1</v>
      </c>
      <c r="AS386">
        <v>141</v>
      </c>
      <c r="AT386">
        <v>0</v>
      </c>
      <c r="AU386">
        <v>367</v>
      </c>
      <c r="AV386">
        <v>0</v>
      </c>
      <c r="AW386">
        <v>0</v>
      </c>
      <c r="AX386">
        <v>35</v>
      </c>
      <c r="AY386">
        <v>1</v>
      </c>
      <c r="AZ386" s="8" t="s">
        <v>250</v>
      </c>
      <c r="BA386" s="8" t="s">
        <v>251</v>
      </c>
      <c r="BB386" s="8" t="s">
        <v>252</v>
      </c>
      <c r="BC386" s="8" t="s">
        <v>236</v>
      </c>
    </row>
    <row r="387" spans="1:55">
      <c r="A387" t="s">
        <v>181</v>
      </c>
      <c r="B387" s="2">
        <v>42202.375</v>
      </c>
      <c r="C387" s="1">
        <v>42202</v>
      </c>
      <c r="D387">
        <v>2</v>
      </c>
      <c r="E387" s="2">
        <v>42202.083333333336</v>
      </c>
      <c r="F387" s="8" t="s">
        <v>231</v>
      </c>
      <c r="G387" s="16" t="s">
        <v>232</v>
      </c>
      <c r="H387" s="23">
        <v>973</v>
      </c>
      <c r="I387" s="23">
        <v>927</v>
      </c>
      <c r="J387" s="23">
        <v>482</v>
      </c>
      <c r="K387" s="23">
        <v>-448</v>
      </c>
      <c r="L387" s="16">
        <v>0</v>
      </c>
      <c r="U387" s="23">
        <v>927</v>
      </c>
      <c r="V387" s="23">
        <v>482</v>
      </c>
      <c r="W387">
        <v>3</v>
      </c>
      <c r="X387">
        <v>0</v>
      </c>
      <c r="AL387">
        <v>-448</v>
      </c>
      <c r="AM387">
        <v>-19</v>
      </c>
      <c r="AN387">
        <v>0</v>
      </c>
      <c r="AO387">
        <v>-429</v>
      </c>
      <c r="AP387">
        <v>1</v>
      </c>
      <c r="AQ387">
        <v>1</v>
      </c>
      <c r="AR387">
        <v>1</v>
      </c>
      <c r="AS387">
        <v>19</v>
      </c>
      <c r="AT387">
        <v>0</v>
      </c>
      <c r="AU387">
        <v>416</v>
      </c>
      <c r="AV387">
        <v>0</v>
      </c>
      <c r="AW387">
        <v>0</v>
      </c>
      <c r="AX387">
        <v>-13</v>
      </c>
      <c r="AY387">
        <v>1</v>
      </c>
      <c r="AZ387" s="8" t="s">
        <v>250</v>
      </c>
      <c r="BA387" s="8" t="s">
        <v>251</v>
      </c>
      <c r="BB387" s="8" t="s">
        <v>252</v>
      </c>
      <c r="BC387" s="8" t="s">
        <v>236</v>
      </c>
    </row>
    <row r="388" spans="1:55">
      <c r="A388" t="s">
        <v>181</v>
      </c>
      <c r="B388" s="2">
        <v>42202.416666666664</v>
      </c>
      <c r="C388" s="1">
        <v>42202</v>
      </c>
      <c r="D388">
        <v>3</v>
      </c>
      <c r="E388" s="2">
        <v>42202.125</v>
      </c>
      <c r="F388" s="8" t="s">
        <v>231</v>
      </c>
      <c r="G388" s="16" t="s">
        <v>232</v>
      </c>
      <c r="H388" s="23">
        <v>954</v>
      </c>
      <c r="I388" s="23">
        <v>912</v>
      </c>
      <c r="J388" s="23">
        <v>481</v>
      </c>
      <c r="K388" s="23">
        <v>-432</v>
      </c>
      <c r="L388" s="16">
        <v>0</v>
      </c>
      <c r="U388" s="23">
        <v>912</v>
      </c>
      <c r="V388" s="23">
        <v>481</v>
      </c>
      <c r="W388">
        <v>1</v>
      </c>
      <c r="X388">
        <v>0</v>
      </c>
      <c r="AL388">
        <v>-432</v>
      </c>
      <c r="AM388">
        <v>-22</v>
      </c>
      <c r="AN388">
        <v>0</v>
      </c>
      <c r="AO388">
        <v>-410</v>
      </c>
      <c r="AP388">
        <v>1</v>
      </c>
      <c r="AQ388">
        <v>1</v>
      </c>
      <c r="AR388">
        <v>1</v>
      </c>
      <c r="AS388">
        <v>22</v>
      </c>
      <c r="AT388">
        <v>0</v>
      </c>
      <c r="AU388">
        <v>411</v>
      </c>
      <c r="AV388">
        <v>0</v>
      </c>
      <c r="AW388">
        <v>0</v>
      </c>
      <c r="AX388">
        <v>1</v>
      </c>
      <c r="AY388">
        <v>0</v>
      </c>
      <c r="AZ388" s="8" t="s">
        <v>250</v>
      </c>
      <c r="BA388" s="8" t="s">
        <v>251</v>
      </c>
      <c r="BB388" s="8" t="s">
        <v>252</v>
      </c>
      <c r="BC388" s="8" t="s">
        <v>236</v>
      </c>
    </row>
    <row r="389" spans="1:55">
      <c r="A389" t="s">
        <v>181</v>
      </c>
      <c r="B389" s="2">
        <v>42202.458333333336</v>
      </c>
      <c r="C389" s="1">
        <v>42202</v>
      </c>
      <c r="D389">
        <v>4</v>
      </c>
      <c r="E389" s="2">
        <v>42202.166666666664</v>
      </c>
      <c r="F389" s="8" t="s">
        <v>231</v>
      </c>
      <c r="G389" s="16" t="s">
        <v>232</v>
      </c>
      <c r="H389" s="23">
        <v>935</v>
      </c>
      <c r="I389" s="23">
        <v>932</v>
      </c>
      <c r="J389" s="23">
        <v>500</v>
      </c>
      <c r="K389" s="23">
        <v>-433</v>
      </c>
      <c r="L389" s="16">
        <v>0</v>
      </c>
      <c r="U389" s="23">
        <v>932</v>
      </c>
      <c r="V389" s="23">
        <v>500</v>
      </c>
      <c r="W389">
        <v>1</v>
      </c>
      <c r="X389">
        <v>0</v>
      </c>
      <c r="AL389">
        <v>-433</v>
      </c>
      <c r="AM389">
        <v>-15</v>
      </c>
      <c r="AN389">
        <v>0</v>
      </c>
      <c r="AO389">
        <v>-418</v>
      </c>
      <c r="AP389">
        <v>1</v>
      </c>
      <c r="AQ389">
        <v>1</v>
      </c>
      <c r="AR389">
        <v>1</v>
      </c>
      <c r="AS389">
        <v>15</v>
      </c>
      <c r="AT389">
        <v>0</v>
      </c>
      <c r="AU389">
        <v>415</v>
      </c>
      <c r="AV389">
        <v>0</v>
      </c>
      <c r="AW389">
        <v>0</v>
      </c>
      <c r="AX389">
        <v>-3</v>
      </c>
      <c r="AY389">
        <v>0</v>
      </c>
      <c r="AZ389" s="8" t="s">
        <v>250</v>
      </c>
      <c r="BA389" s="8" t="s">
        <v>251</v>
      </c>
      <c r="BB389" s="8" t="s">
        <v>252</v>
      </c>
      <c r="BC389" s="8" t="s">
        <v>236</v>
      </c>
    </row>
    <row r="390" spans="1:55">
      <c r="A390" t="s">
        <v>181</v>
      </c>
      <c r="B390" s="2">
        <v>42202.5</v>
      </c>
      <c r="C390" s="1">
        <v>42202</v>
      </c>
      <c r="D390">
        <v>5</v>
      </c>
      <c r="E390" s="2">
        <v>42202.208333333336</v>
      </c>
      <c r="F390" s="8" t="s">
        <v>231</v>
      </c>
      <c r="G390" s="16" t="s">
        <v>232</v>
      </c>
      <c r="H390" s="23">
        <v>962</v>
      </c>
      <c r="I390" s="23">
        <v>964</v>
      </c>
      <c r="J390" s="23">
        <v>531</v>
      </c>
      <c r="K390" s="23">
        <v>-435</v>
      </c>
      <c r="L390" s="16">
        <v>0</v>
      </c>
      <c r="U390" s="23">
        <v>964</v>
      </c>
      <c r="V390" s="23">
        <v>531</v>
      </c>
      <c r="W390">
        <v>2</v>
      </c>
      <c r="X390">
        <v>0</v>
      </c>
      <c r="AL390">
        <v>-435</v>
      </c>
      <c r="AM390">
        <v>0</v>
      </c>
      <c r="AN390">
        <v>0</v>
      </c>
      <c r="AO390">
        <v>-435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434</v>
      </c>
      <c r="AV390">
        <v>0</v>
      </c>
      <c r="AW390">
        <v>0</v>
      </c>
      <c r="AX390">
        <v>-1</v>
      </c>
      <c r="AY390">
        <v>0</v>
      </c>
      <c r="AZ390" s="8" t="s">
        <v>250</v>
      </c>
      <c r="BA390" s="8" t="s">
        <v>251</v>
      </c>
      <c r="BB390" s="8" t="s">
        <v>252</v>
      </c>
      <c r="BC390" s="8" t="s">
        <v>236</v>
      </c>
    </row>
    <row r="391" spans="1:55">
      <c r="A391" t="s">
        <v>181</v>
      </c>
      <c r="B391" s="2">
        <v>42202.541666666664</v>
      </c>
      <c r="C391" s="1">
        <v>42202</v>
      </c>
      <c r="D391">
        <v>6</v>
      </c>
      <c r="E391" s="2">
        <v>42202.25</v>
      </c>
      <c r="F391" s="8" t="s">
        <v>231</v>
      </c>
      <c r="G391" s="16" t="s">
        <v>232</v>
      </c>
      <c r="H391" s="23">
        <v>971</v>
      </c>
      <c r="I391" s="23">
        <v>990</v>
      </c>
      <c r="J391" s="23">
        <v>535</v>
      </c>
      <c r="K391" s="23">
        <v>-456</v>
      </c>
      <c r="L391" s="16">
        <v>0</v>
      </c>
      <c r="U391" s="23">
        <v>990</v>
      </c>
      <c r="V391" s="23">
        <v>535</v>
      </c>
      <c r="W391">
        <v>1</v>
      </c>
      <c r="X391">
        <v>0</v>
      </c>
      <c r="AL391">
        <v>-456</v>
      </c>
      <c r="AM391">
        <v>10</v>
      </c>
      <c r="AN391">
        <v>0</v>
      </c>
      <c r="AO391">
        <v>-466</v>
      </c>
      <c r="AP391">
        <v>1</v>
      </c>
      <c r="AQ391">
        <v>1</v>
      </c>
      <c r="AR391">
        <v>1</v>
      </c>
      <c r="AS391">
        <v>-10</v>
      </c>
      <c r="AT391">
        <v>0</v>
      </c>
      <c r="AU391">
        <v>469</v>
      </c>
      <c r="AV391">
        <v>0</v>
      </c>
      <c r="AW391">
        <v>0</v>
      </c>
      <c r="AX391">
        <v>3</v>
      </c>
      <c r="AY391">
        <v>0</v>
      </c>
      <c r="AZ391" s="8" t="s">
        <v>250</v>
      </c>
      <c r="BA391" s="8" t="s">
        <v>251</v>
      </c>
      <c r="BB391" s="8" t="s">
        <v>252</v>
      </c>
      <c r="BC391" s="8" t="s">
        <v>236</v>
      </c>
    </row>
    <row r="392" spans="1:55">
      <c r="A392" t="s">
        <v>181</v>
      </c>
      <c r="B392" s="2">
        <v>42202.583333333336</v>
      </c>
      <c r="C392" s="1">
        <v>42202</v>
      </c>
      <c r="D392">
        <v>7</v>
      </c>
      <c r="E392" s="2">
        <v>42202.291666666664</v>
      </c>
      <c r="F392" s="8" t="s">
        <v>231</v>
      </c>
      <c r="G392" s="16" t="s">
        <v>232</v>
      </c>
      <c r="H392" s="23">
        <v>1050</v>
      </c>
      <c r="I392" s="23">
        <v>1040</v>
      </c>
      <c r="J392" s="23">
        <v>531</v>
      </c>
      <c r="K392" s="23">
        <v>-509</v>
      </c>
      <c r="L392" s="16">
        <v>0</v>
      </c>
      <c r="U392" s="23">
        <v>1040</v>
      </c>
      <c r="V392" s="23">
        <v>531</v>
      </c>
      <c r="W392">
        <v>0</v>
      </c>
      <c r="X392">
        <v>0</v>
      </c>
      <c r="AL392">
        <v>-509</v>
      </c>
      <c r="AM392">
        <v>22</v>
      </c>
      <c r="AN392">
        <v>0</v>
      </c>
      <c r="AO392">
        <v>-531</v>
      </c>
      <c r="AP392">
        <v>1</v>
      </c>
      <c r="AQ392">
        <v>1</v>
      </c>
      <c r="AR392">
        <v>1</v>
      </c>
      <c r="AS392">
        <v>-22</v>
      </c>
      <c r="AT392">
        <v>0</v>
      </c>
      <c r="AU392">
        <v>532</v>
      </c>
      <c r="AV392">
        <v>0</v>
      </c>
      <c r="AW392">
        <v>0</v>
      </c>
      <c r="AX392">
        <v>1</v>
      </c>
      <c r="AY392">
        <v>0</v>
      </c>
      <c r="AZ392" s="8" t="s">
        <v>250</v>
      </c>
      <c r="BA392" s="8" t="s">
        <v>251</v>
      </c>
      <c r="BB392" s="8" t="s">
        <v>252</v>
      </c>
      <c r="BC392" s="8" t="s">
        <v>236</v>
      </c>
    </row>
    <row r="393" spans="1:55">
      <c r="A393" t="s">
        <v>181</v>
      </c>
      <c r="B393" s="2">
        <v>42202.625</v>
      </c>
      <c r="C393" s="1">
        <v>42202</v>
      </c>
      <c r="D393">
        <v>8</v>
      </c>
      <c r="E393" s="2">
        <v>42202.333333333336</v>
      </c>
      <c r="F393" s="8" t="s">
        <v>231</v>
      </c>
      <c r="G393" s="16" t="s">
        <v>232</v>
      </c>
      <c r="H393" s="23">
        <v>1109</v>
      </c>
      <c r="I393" s="23">
        <v>1114</v>
      </c>
      <c r="J393" s="23">
        <v>519</v>
      </c>
      <c r="K393" s="23">
        <v>-595</v>
      </c>
      <c r="L393" s="16">
        <v>0</v>
      </c>
      <c r="U393" s="23">
        <v>1114</v>
      </c>
      <c r="V393" s="23">
        <v>519</v>
      </c>
      <c r="W393">
        <v>0</v>
      </c>
      <c r="X393">
        <v>0</v>
      </c>
      <c r="AL393">
        <v>-595</v>
      </c>
      <c r="AM393">
        <v>-5</v>
      </c>
      <c r="AN393">
        <v>0</v>
      </c>
      <c r="AO393">
        <v>-590</v>
      </c>
      <c r="AP393">
        <v>1</v>
      </c>
      <c r="AQ393">
        <v>1</v>
      </c>
      <c r="AR393">
        <v>1</v>
      </c>
      <c r="AS393">
        <v>5</v>
      </c>
      <c r="AT393">
        <v>0</v>
      </c>
      <c r="AU393">
        <v>525</v>
      </c>
      <c r="AV393">
        <v>0</v>
      </c>
      <c r="AW393">
        <v>0</v>
      </c>
      <c r="AX393">
        <v>-65</v>
      </c>
      <c r="AY393">
        <v>1</v>
      </c>
      <c r="AZ393" s="8" t="s">
        <v>250</v>
      </c>
      <c r="BA393" s="8" t="s">
        <v>251</v>
      </c>
      <c r="BB393" s="8" t="s">
        <v>252</v>
      </c>
      <c r="BC393" s="8" t="s">
        <v>236</v>
      </c>
    </row>
    <row r="394" spans="1:55">
      <c r="A394" t="s">
        <v>181</v>
      </c>
      <c r="B394" s="2">
        <v>42202.666666666664</v>
      </c>
      <c r="C394" s="1">
        <v>42202</v>
      </c>
      <c r="D394">
        <v>9</v>
      </c>
      <c r="E394" s="2">
        <v>42202.375</v>
      </c>
      <c r="F394" s="8" t="s">
        <v>231</v>
      </c>
      <c r="G394" s="16" t="s">
        <v>232</v>
      </c>
      <c r="H394" s="23">
        <v>1153</v>
      </c>
      <c r="I394" s="23">
        <v>1193</v>
      </c>
      <c r="J394" s="23">
        <v>522</v>
      </c>
      <c r="K394" s="23">
        <v>-672</v>
      </c>
      <c r="L394" s="16">
        <v>0</v>
      </c>
      <c r="U394" s="23">
        <v>1193</v>
      </c>
      <c r="V394" s="23">
        <v>522</v>
      </c>
      <c r="W394">
        <v>1</v>
      </c>
      <c r="X394">
        <v>0</v>
      </c>
      <c r="AL394">
        <v>-672</v>
      </c>
      <c r="AM394">
        <v>-147</v>
      </c>
      <c r="AN394">
        <v>0</v>
      </c>
      <c r="AO394">
        <v>-525</v>
      </c>
      <c r="AP394">
        <v>1</v>
      </c>
      <c r="AQ394">
        <v>1</v>
      </c>
      <c r="AR394">
        <v>1</v>
      </c>
      <c r="AS394">
        <v>147</v>
      </c>
      <c r="AT394">
        <v>0</v>
      </c>
      <c r="AU394">
        <v>462</v>
      </c>
      <c r="AV394">
        <v>0</v>
      </c>
      <c r="AW394">
        <v>0</v>
      </c>
      <c r="AX394">
        <v>-63</v>
      </c>
      <c r="AY394">
        <v>1</v>
      </c>
      <c r="AZ394" s="8" t="s">
        <v>250</v>
      </c>
      <c r="BA394" s="8" t="s">
        <v>251</v>
      </c>
      <c r="BB394" s="8" t="s">
        <v>252</v>
      </c>
      <c r="BC394" s="8" t="s">
        <v>236</v>
      </c>
    </row>
    <row r="395" spans="1:55">
      <c r="A395" t="s">
        <v>181</v>
      </c>
      <c r="B395" s="2">
        <v>42202.708333333336</v>
      </c>
      <c r="C395" s="1">
        <v>42202</v>
      </c>
      <c r="D395">
        <v>10</v>
      </c>
      <c r="E395" s="2">
        <v>42202.416666666664</v>
      </c>
      <c r="F395" s="8" t="s">
        <v>231</v>
      </c>
      <c r="G395" s="16" t="s">
        <v>232</v>
      </c>
      <c r="H395" s="23">
        <v>1240</v>
      </c>
      <c r="I395" s="23">
        <v>1274</v>
      </c>
      <c r="J395" s="23">
        <v>548</v>
      </c>
      <c r="K395" s="23">
        <v>-727</v>
      </c>
      <c r="L395" s="16">
        <v>0</v>
      </c>
      <c r="U395" s="23">
        <v>1274</v>
      </c>
      <c r="V395" s="23">
        <v>548</v>
      </c>
      <c r="W395">
        <v>1</v>
      </c>
      <c r="X395">
        <v>0</v>
      </c>
      <c r="AL395">
        <v>-727</v>
      </c>
      <c r="AM395">
        <v>-244</v>
      </c>
      <c r="AN395">
        <v>0</v>
      </c>
      <c r="AO395">
        <v>-483</v>
      </c>
      <c r="AP395">
        <v>1</v>
      </c>
      <c r="AQ395">
        <v>1</v>
      </c>
      <c r="AR395">
        <v>1</v>
      </c>
      <c r="AS395">
        <v>244</v>
      </c>
      <c r="AT395">
        <v>0</v>
      </c>
      <c r="AU395">
        <v>470</v>
      </c>
      <c r="AV395">
        <v>0</v>
      </c>
      <c r="AW395">
        <v>0</v>
      </c>
      <c r="AX395">
        <v>-13</v>
      </c>
      <c r="AY395">
        <v>1</v>
      </c>
      <c r="AZ395" s="8" t="s">
        <v>250</v>
      </c>
      <c r="BA395" s="8" t="s">
        <v>251</v>
      </c>
      <c r="BB395" s="8" t="s">
        <v>252</v>
      </c>
      <c r="BC395" s="8" t="s">
        <v>236</v>
      </c>
    </row>
    <row r="396" spans="1:55">
      <c r="A396" t="s">
        <v>181</v>
      </c>
      <c r="B396" s="2">
        <v>42202.75</v>
      </c>
      <c r="C396" s="1">
        <v>42202</v>
      </c>
      <c r="D396">
        <v>11</v>
      </c>
      <c r="E396" s="2">
        <v>42202.458333333336</v>
      </c>
      <c r="F396" s="8" t="s">
        <v>231</v>
      </c>
      <c r="G396" s="16" t="s">
        <v>232</v>
      </c>
      <c r="H396" s="23">
        <v>1310</v>
      </c>
      <c r="I396" s="23">
        <v>1347</v>
      </c>
      <c r="J396" s="23">
        <v>615</v>
      </c>
      <c r="K396" s="23">
        <v>-733</v>
      </c>
      <c r="L396" s="16">
        <v>0</v>
      </c>
      <c r="U396" s="23">
        <v>1347</v>
      </c>
      <c r="V396" s="23">
        <v>615</v>
      </c>
      <c r="W396">
        <v>1</v>
      </c>
      <c r="X396">
        <v>0</v>
      </c>
      <c r="AL396">
        <v>-733</v>
      </c>
      <c r="AM396">
        <v>-322</v>
      </c>
      <c r="AN396">
        <v>0</v>
      </c>
      <c r="AO396">
        <v>-411</v>
      </c>
      <c r="AP396">
        <v>1</v>
      </c>
      <c r="AQ396">
        <v>1</v>
      </c>
      <c r="AR396">
        <v>1</v>
      </c>
      <c r="AS396">
        <v>322</v>
      </c>
      <c r="AT396">
        <v>0</v>
      </c>
      <c r="AU396">
        <v>362</v>
      </c>
      <c r="AV396">
        <v>0</v>
      </c>
      <c r="AW396">
        <v>0</v>
      </c>
      <c r="AX396">
        <v>-49</v>
      </c>
      <c r="AY396">
        <v>1</v>
      </c>
      <c r="AZ396" s="8" t="s">
        <v>250</v>
      </c>
      <c r="BA396" s="8" t="s">
        <v>251</v>
      </c>
      <c r="BB396" s="8" t="s">
        <v>252</v>
      </c>
      <c r="BC396" s="8" t="s">
        <v>236</v>
      </c>
    </row>
    <row r="397" spans="1:55">
      <c r="A397" t="s">
        <v>181</v>
      </c>
      <c r="B397" s="2">
        <v>42202.791666666664</v>
      </c>
      <c r="C397" s="1">
        <v>42202</v>
      </c>
      <c r="D397">
        <v>12</v>
      </c>
      <c r="E397" s="2">
        <v>42202.5</v>
      </c>
      <c r="F397" s="8" t="s">
        <v>231</v>
      </c>
      <c r="G397" s="16" t="s">
        <v>232</v>
      </c>
      <c r="H397" s="23">
        <v>1374</v>
      </c>
      <c r="I397" s="23">
        <v>1410</v>
      </c>
      <c r="J397" s="23">
        <v>674</v>
      </c>
      <c r="K397" s="23">
        <v>-736</v>
      </c>
      <c r="L397" s="16">
        <v>0</v>
      </c>
      <c r="U397" s="23">
        <v>1410</v>
      </c>
      <c r="V397" s="23">
        <v>674</v>
      </c>
      <c r="W397">
        <v>0</v>
      </c>
      <c r="X397">
        <v>0</v>
      </c>
      <c r="AL397">
        <v>-736</v>
      </c>
      <c r="AM397">
        <v>-374</v>
      </c>
      <c r="AN397">
        <v>0</v>
      </c>
      <c r="AO397">
        <v>-362</v>
      </c>
      <c r="AP397">
        <v>1</v>
      </c>
      <c r="AQ397">
        <v>1</v>
      </c>
      <c r="AR397">
        <v>1</v>
      </c>
      <c r="AS397">
        <v>374</v>
      </c>
      <c r="AT397">
        <v>0</v>
      </c>
      <c r="AU397">
        <v>382</v>
      </c>
      <c r="AV397">
        <v>0</v>
      </c>
      <c r="AW397">
        <v>0</v>
      </c>
      <c r="AX397">
        <v>20</v>
      </c>
      <c r="AY397">
        <v>1</v>
      </c>
      <c r="AZ397" s="8" t="s">
        <v>250</v>
      </c>
      <c r="BA397" s="8" t="s">
        <v>251</v>
      </c>
      <c r="BB397" s="8" t="s">
        <v>252</v>
      </c>
      <c r="BC397" s="8" t="s">
        <v>236</v>
      </c>
    </row>
    <row r="398" spans="1:55">
      <c r="A398" t="s">
        <v>181</v>
      </c>
      <c r="B398" s="2">
        <v>42202.833333333336</v>
      </c>
      <c r="C398" s="1">
        <v>42202</v>
      </c>
      <c r="D398">
        <v>13</v>
      </c>
      <c r="E398" s="2">
        <v>42202.541666666664</v>
      </c>
      <c r="F398" s="8" t="s">
        <v>231</v>
      </c>
      <c r="G398" s="16" t="s">
        <v>232</v>
      </c>
      <c r="H398" s="23">
        <v>1429</v>
      </c>
      <c r="I398" s="23">
        <v>1482</v>
      </c>
      <c r="J398" s="23">
        <v>722</v>
      </c>
      <c r="K398" s="23">
        <v>-760</v>
      </c>
      <c r="L398" s="16">
        <v>0</v>
      </c>
      <c r="U398" s="23">
        <v>1482</v>
      </c>
      <c r="V398" s="23">
        <v>722</v>
      </c>
      <c r="W398">
        <v>0</v>
      </c>
      <c r="X398">
        <v>0</v>
      </c>
      <c r="AL398">
        <v>-760</v>
      </c>
      <c r="AM398">
        <v>-424</v>
      </c>
      <c r="AN398">
        <v>0</v>
      </c>
      <c r="AO398">
        <v>-336</v>
      </c>
      <c r="AP398">
        <v>1</v>
      </c>
      <c r="AQ398">
        <v>1</v>
      </c>
      <c r="AR398">
        <v>1</v>
      </c>
      <c r="AS398">
        <v>424</v>
      </c>
      <c r="AT398">
        <v>0</v>
      </c>
      <c r="AU398">
        <v>313</v>
      </c>
      <c r="AV398">
        <v>0</v>
      </c>
      <c r="AW398">
        <v>0</v>
      </c>
      <c r="AX398">
        <v>-23</v>
      </c>
      <c r="AY398">
        <v>1</v>
      </c>
      <c r="AZ398" s="8" t="s">
        <v>250</v>
      </c>
      <c r="BA398" s="8" t="s">
        <v>251</v>
      </c>
      <c r="BB398" s="8" t="s">
        <v>252</v>
      </c>
      <c r="BC398" s="8" t="s">
        <v>236</v>
      </c>
    </row>
    <row r="399" spans="1:55">
      <c r="A399" t="s">
        <v>181</v>
      </c>
      <c r="B399" s="2">
        <v>42202.875</v>
      </c>
      <c r="C399" s="1">
        <v>42202</v>
      </c>
      <c r="D399">
        <v>14</v>
      </c>
      <c r="E399" s="2">
        <v>42202.583333333336</v>
      </c>
      <c r="F399" s="8" t="s">
        <v>231</v>
      </c>
      <c r="G399" s="16" t="s">
        <v>232</v>
      </c>
      <c r="H399" s="23">
        <v>1461</v>
      </c>
      <c r="I399" s="23">
        <v>1515</v>
      </c>
      <c r="J399" s="23">
        <v>756</v>
      </c>
      <c r="K399" s="23">
        <v>-760</v>
      </c>
      <c r="L399" s="16">
        <v>0</v>
      </c>
      <c r="U399" s="23">
        <v>1515</v>
      </c>
      <c r="V399" s="23">
        <v>756</v>
      </c>
      <c r="W399">
        <v>1</v>
      </c>
      <c r="X399">
        <v>0</v>
      </c>
      <c r="AL399">
        <v>-760</v>
      </c>
      <c r="AM399">
        <v>-448</v>
      </c>
      <c r="AN399">
        <v>0</v>
      </c>
      <c r="AO399">
        <v>-312</v>
      </c>
      <c r="AP399">
        <v>1</v>
      </c>
      <c r="AQ399">
        <v>1</v>
      </c>
      <c r="AR399">
        <v>1</v>
      </c>
      <c r="AS399">
        <v>448</v>
      </c>
      <c r="AT399">
        <v>0</v>
      </c>
      <c r="AU399">
        <v>300</v>
      </c>
      <c r="AV399">
        <v>0</v>
      </c>
      <c r="AW399">
        <v>0</v>
      </c>
      <c r="AX399">
        <v>-12</v>
      </c>
      <c r="AY399">
        <v>1</v>
      </c>
      <c r="AZ399" s="8" t="s">
        <v>250</v>
      </c>
      <c r="BA399" s="8" t="s">
        <v>251</v>
      </c>
      <c r="BB399" s="8" t="s">
        <v>252</v>
      </c>
      <c r="BC399" s="8" t="s">
        <v>236</v>
      </c>
    </row>
    <row r="400" spans="1:55">
      <c r="A400" t="s">
        <v>181</v>
      </c>
      <c r="B400" s="2">
        <v>42202.916666666664</v>
      </c>
      <c r="C400" s="1">
        <v>42202</v>
      </c>
      <c r="D400">
        <v>15</v>
      </c>
      <c r="E400" s="2">
        <v>42202.625</v>
      </c>
      <c r="F400" s="8" t="s">
        <v>231</v>
      </c>
      <c r="G400" s="16" t="s">
        <v>232</v>
      </c>
      <c r="H400" s="23">
        <v>1487</v>
      </c>
      <c r="I400" s="23">
        <v>1581</v>
      </c>
      <c r="J400" s="23">
        <v>857</v>
      </c>
      <c r="K400" s="23">
        <v>-725</v>
      </c>
      <c r="L400" s="16">
        <v>0</v>
      </c>
      <c r="U400" s="23">
        <v>1581</v>
      </c>
      <c r="V400" s="23">
        <v>857</v>
      </c>
      <c r="W400">
        <v>1</v>
      </c>
      <c r="X400">
        <v>0</v>
      </c>
      <c r="AL400">
        <v>-725</v>
      </c>
      <c r="AM400">
        <v>-456</v>
      </c>
      <c r="AN400">
        <v>0</v>
      </c>
      <c r="AO400">
        <v>-269</v>
      </c>
      <c r="AP400">
        <v>1</v>
      </c>
      <c r="AQ400">
        <v>1</v>
      </c>
      <c r="AR400">
        <v>1</v>
      </c>
      <c r="AS400">
        <v>456</v>
      </c>
      <c r="AT400">
        <v>0</v>
      </c>
      <c r="AU400">
        <v>229</v>
      </c>
      <c r="AV400">
        <v>0</v>
      </c>
      <c r="AW400">
        <v>0</v>
      </c>
      <c r="AX400">
        <v>-40</v>
      </c>
      <c r="AY400">
        <v>1</v>
      </c>
      <c r="AZ400" s="8" t="s">
        <v>250</v>
      </c>
      <c r="BA400" s="8" t="s">
        <v>251</v>
      </c>
      <c r="BB400" s="8" t="s">
        <v>252</v>
      </c>
      <c r="BC400" s="8" t="s">
        <v>236</v>
      </c>
    </row>
    <row r="401" spans="1:55">
      <c r="A401" t="s">
        <v>181</v>
      </c>
      <c r="B401" s="2">
        <v>42202.958333333336</v>
      </c>
      <c r="C401" s="1">
        <v>42202</v>
      </c>
      <c r="D401">
        <v>16</v>
      </c>
      <c r="E401" s="2">
        <v>42202.666666666664</v>
      </c>
      <c r="F401" s="8" t="s">
        <v>231</v>
      </c>
      <c r="G401" s="16" t="s">
        <v>232</v>
      </c>
      <c r="H401" s="23">
        <v>1490</v>
      </c>
      <c r="I401" s="23">
        <v>1590</v>
      </c>
      <c r="J401" s="23">
        <v>858</v>
      </c>
      <c r="K401" s="23">
        <v>-733</v>
      </c>
      <c r="L401" s="16">
        <v>0</v>
      </c>
      <c r="U401" s="23">
        <v>1590</v>
      </c>
      <c r="V401" s="23">
        <v>858</v>
      </c>
      <c r="W401">
        <v>1</v>
      </c>
      <c r="X401">
        <v>0</v>
      </c>
      <c r="AL401">
        <v>-733</v>
      </c>
      <c r="AM401">
        <v>-428</v>
      </c>
      <c r="AN401">
        <v>0</v>
      </c>
      <c r="AO401">
        <v>-305</v>
      </c>
      <c r="AP401">
        <v>1</v>
      </c>
      <c r="AQ401">
        <v>1</v>
      </c>
      <c r="AR401">
        <v>1</v>
      </c>
      <c r="AS401">
        <v>428</v>
      </c>
      <c r="AT401">
        <v>0</v>
      </c>
      <c r="AU401">
        <v>270</v>
      </c>
      <c r="AV401">
        <v>0</v>
      </c>
      <c r="AW401">
        <v>0</v>
      </c>
      <c r="AX401">
        <v>-35</v>
      </c>
      <c r="AY401">
        <v>1</v>
      </c>
      <c r="AZ401" s="8" t="s">
        <v>250</v>
      </c>
      <c r="BA401" s="8" t="s">
        <v>251</v>
      </c>
      <c r="BB401" s="8" t="s">
        <v>252</v>
      </c>
      <c r="BC401" s="8" t="s">
        <v>236</v>
      </c>
    </row>
    <row r="402" spans="1:55">
      <c r="A402" t="s">
        <v>181</v>
      </c>
      <c r="B402" s="2">
        <v>42203</v>
      </c>
      <c r="C402" s="1">
        <v>42202</v>
      </c>
      <c r="D402">
        <v>17</v>
      </c>
      <c r="E402" s="2">
        <v>42202.708333333336</v>
      </c>
      <c r="F402" s="8" t="s">
        <v>231</v>
      </c>
      <c r="G402" s="16" t="s">
        <v>232</v>
      </c>
      <c r="H402" s="23">
        <v>1482</v>
      </c>
      <c r="I402" s="23">
        <v>1578</v>
      </c>
      <c r="J402" s="23">
        <v>856</v>
      </c>
      <c r="K402" s="23">
        <v>-722</v>
      </c>
      <c r="L402" s="16">
        <v>0</v>
      </c>
      <c r="U402" s="23">
        <v>1578</v>
      </c>
      <c r="V402" s="23">
        <v>856</v>
      </c>
      <c r="W402">
        <v>0</v>
      </c>
      <c r="X402">
        <v>0</v>
      </c>
      <c r="AL402">
        <v>-722</v>
      </c>
      <c r="AM402">
        <v>-423</v>
      </c>
      <c r="AN402">
        <v>0</v>
      </c>
      <c r="AO402">
        <v>-299</v>
      </c>
      <c r="AP402">
        <v>1</v>
      </c>
      <c r="AQ402">
        <v>1</v>
      </c>
      <c r="AR402">
        <v>1</v>
      </c>
      <c r="AS402">
        <v>423</v>
      </c>
      <c r="AT402">
        <v>0</v>
      </c>
      <c r="AU402">
        <v>272</v>
      </c>
      <c r="AV402">
        <v>0</v>
      </c>
      <c r="AW402">
        <v>0</v>
      </c>
      <c r="AX402">
        <v>-27</v>
      </c>
      <c r="AY402">
        <v>1</v>
      </c>
      <c r="AZ402" s="8" t="s">
        <v>250</v>
      </c>
      <c r="BA402" s="8" t="s">
        <v>251</v>
      </c>
      <c r="BB402" s="8" t="s">
        <v>252</v>
      </c>
      <c r="BC402" s="8" t="s">
        <v>236</v>
      </c>
    </row>
    <row r="403" spans="1:55">
      <c r="A403" t="s">
        <v>181</v>
      </c>
      <c r="B403" s="2">
        <v>42203.041666666664</v>
      </c>
      <c r="C403" s="1">
        <v>42202</v>
      </c>
      <c r="D403">
        <v>18</v>
      </c>
      <c r="E403" s="2">
        <v>42202.75</v>
      </c>
      <c r="F403" s="8" t="s">
        <v>231</v>
      </c>
      <c r="G403" s="16" t="s">
        <v>232</v>
      </c>
      <c r="H403" s="23">
        <v>1446</v>
      </c>
      <c r="I403" s="23">
        <v>1509</v>
      </c>
      <c r="J403" s="23">
        <v>813</v>
      </c>
      <c r="K403" s="23">
        <v>-697</v>
      </c>
      <c r="L403" s="16">
        <v>0</v>
      </c>
      <c r="U403" s="23">
        <v>1509</v>
      </c>
      <c r="V403" s="23">
        <v>813</v>
      </c>
      <c r="W403">
        <v>1</v>
      </c>
      <c r="X403">
        <v>0</v>
      </c>
      <c r="AL403">
        <v>-697</v>
      </c>
      <c r="AM403">
        <v>-431</v>
      </c>
      <c r="AN403">
        <v>0</v>
      </c>
      <c r="AO403">
        <v>-266</v>
      </c>
      <c r="AP403">
        <v>1</v>
      </c>
      <c r="AQ403">
        <v>1</v>
      </c>
      <c r="AR403">
        <v>1</v>
      </c>
      <c r="AS403">
        <v>431</v>
      </c>
      <c r="AT403">
        <v>0</v>
      </c>
      <c r="AU403">
        <v>238</v>
      </c>
      <c r="AV403">
        <v>0</v>
      </c>
      <c r="AW403">
        <v>0</v>
      </c>
      <c r="AX403">
        <v>-28</v>
      </c>
      <c r="AY403">
        <v>1</v>
      </c>
      <c r="AZ403" s="8" t="s">
        <v>250</v>
      </c>
      <c r="BA403" s="8" t="s">
        <v>251</v>
      </c>
      <c r="BB403" s="8" t="s">
        <v>252</v>
      </c>
      <c r="BC403" s="8" t="s">
        <v>236</v>
      </c>
    </row>
    <row r="404" spans="1:55">
      <c r="A404" t="s">
        <v>181</v>
      </c>
      <c r="B404" s="2">
        <v>42203.083333333336</v>
      </c>
      <c r="C404" s="1">
        <v>42202</v>
      </c>
      <c r="D404">
        <v>19</v>
      </c>
      <c r="E404" s="2">
        <v>42202.791666666664</v>
      </c>
      <c r="F404" s="8" t="s">
        <v>231</v>
      </c>
      <c r="G404" s="16" t="s">
        <v>232</v>
      </c>
      <c r="H404" s="23">
        <v>1374</v>
      </c>
      <c r="I404" s="23">
        <v>1421</v>
      </c>
      <c r="J404" s="23">
        <v>716</v>
      </c>
      <c r="K404" s="23">
        <v>-706</v>
      </c>
      <c r="L404" s="16">
        <v>0</v>
      </c>
      <c r="U404" s="23">
        <v>1421</v>
      </c>
      <c r="V404" s="23">
        <v>716</v>
      </c>
      <c r="W404">
        <v>1</v>
      </c>
      <c r="X404">
        <v>0</v>
      </c>
      <c r="AL404">
        <v>-706</v>
      </c>
      <c r="AM404">
        <v>-432</v>
      </c>
      <c r="AN404">
        <v>0</v>
      </c>
      <c r="AO404">
        <v>-274</v>
      </c>
      <c r="AP404">
        <v>1</v>
      </c>
      <c r="AQ404">
        <v>1</v>
      </c>
      <c r="AR404">
        <v>1</v>
      </c>
      <c r="AS404">
        <v>432</v>
      </c>
      <c r="AT404">
        <v>0</v>
      </c>
      <c r="AU404">
        <v>274</v>
      </c>
      <c r="AV404">
        <v>0</v>
      </c>
      <c r="AW404">
        <v>0</v>
      </c>
      <c r="AX404">
        <v>0</v>
      </c>
      <c r="AY404">
        <v>0</v>
      </c>
      <c r="AZ404" s="8" t="s">
        <v>250</v>
      </c>
      <c r="BA404" s="8" t="s">
        <v>251</v>
      </c>
      <c r="BB404" s="8" t="s">
        <v>252</v>
      </c>
      <c r="BC404" s="8" t="s">
        <v>236</v>
      </c>
    </row>
    <row r="405" spans="1:55">
      <c r="A405" t="s">
        <v>181</v>
      </c>
      <c r="B405" s="2">
        <v>42203.125</v>
      </c>
      <c r="C405" s="1">
        <v>42202</v>
      </c>
      <c r="D405">
        <v>20</v>
      </c>
      <c r="E405" s="2">
        <v>42202.833333333336</v>
      </c>
      <c r="F405" s="8" t="s">
        <v>231</v>
      </c>
      <c r="G405" s="16" t="s">
        <v>232</v>
      </c>
      <c r="H405" s="23">
        <v>1410</v>
      </c>
      <c r="I405" s="23">
        <v>1392</v>
      </c>
      <c r="J405" s="23">
        <v>676</v>
      </c>
      <c r="K405" s="23">
        <v>-718</v>
      </c>
      <c r="L405" s="16">
        <v>0</v>
      </c>
      <c r="U405" s="23">
        <v>1392</v>
      </c>
      <c r="V405" s="23">
        <v>676</v>
      </c>
      <c r="W405">
        <v>2</v>
      </c>
      <c r="X405">
        <v>0</v>
      </c>
      <c r="AL405">
        <v>-718</v>
      </c>
      <c r="AM405">
        <v>-465</v>
      </c>
      <c r="AN405">
        <v>0</v>
      </c>
      <c r="AO405">
        <v>-253</v>
      </c>
      <c r="AP405">
        <v>1</v>
      </c>
      <c r="AQ405">
        <v>1</v>
      </c>
      <c r="AR405">
        <v>1</v>
      </c>
      <c r="AS405">
        <v>465</v>
      </c>
      <c r="AT405">
        <v>0</v>
      </c>
      <c r="AU405">
        <v>213</v>
      </c>
      <c r="AV405">
        <v>0</v>
      </c>
      <c r="AW405">
        <v>0</v>
      </c>
      <c r="AX405">
        <v>-40</v>
      </c>
      <c r="AY405">
        <v>1</v>
      </c>
      <c r="AZ405" s="8" t="s">
        <v>250</v>
      </c>
      <c r="BA405" s="8" t="s">
        <v>251</v>
      </c>
      <c r="BB405" s="8" t="s">
        <v>252</v>
      </c>
      <c r="BC405" s="8" t="s">
        <v>236</v>
      </c>
    </row>
    <row r="406" spans="1:55">
      <c r="A406" t="s">
        <v>181</v>
      </c>
      <c r="B406" s="2">
        <v>42203.166666666664</v>
      </c>
      <c r="C406" s="1">
        <v>42202</v>
      </c>
      <c r="D406">
        <v>21</v>
      </c>
      <c r="E406" s="2">
        <v>42202.875</v>
      </c>
      <c r="F406" s="8" t="s">
        <v>231</v>
      </c>
      <c r="G406" s="16" t="s">
        <v>232</v>
      </c>
      <c r="H406" s="23">
        <v>1378</v>
      </c>
      <c r="I406" s="23">
        <v>1356</v>
      </c>
      <c r="J406" s="23">
        <v>673</v>
      </c>
      <c r="K406" s="23">
        <v>-685</v>
      </c>
      <c r="L406" s="16">
        <v>0</v>
      </c>
      <c r="U406" s="23">
        <v>1356</v>
      </c>
      <c r="V406" s="23">
        <v>673</v>
      </c>
      <c r="W406">
        <v>2</v>
      </c>
      <c r="X406">
        <v>0</v>
      </c>
      <c r="AL406">
        <v>-685</v>
      </c>
      <c r="AM406">
        <v>-456</v>
      </c>
      <c r="AN406">
        <v>0</v>
      </c>
      <c r="AO406">
        <v>-229</v>
      </c>
      <c r="AP406">
        <v>1</v>
      </c>
      <c r="AQ406">
        <v>1</v>
      </c>
      <c r="AR406">
        <v>1</v>
      </c>
      <c r="AS406">
        <v>456</v>
      </c>
      <c r="AT406">
        <v>0</v>
      </c>
      <c r="AU406">
        <v>264</v>
      </c>
      <c r="AV406">
        <v>0</v>
      </c>
      <c r="AW406">
        <v>0</v>
      </c>
      <c r="AX406">
        <v>35</v>
      </c>
      <c r="AY406">
        <v>1</v>
      </c>
      <c r="AZ406" s="8" t="s">
        <v>250</v>
      </c>
      <c r="BA406" s="8" t="s">
        <v>251</v>
      </c>
      <c r="BB406" s="8" t="s">
        <v>252</v>
      </c>
      <c r="BC406" s="8" t="s">
        <v>236</v>
      </c>
    </row>
    <row r="407" spans="1:55">
      <c r="A407" t="s">
        <v>181</v>
      </c>
      <c r="B407" s="2">
        <v>42203.208333333336</v>
      </c>
      <c r="C407" s="1">
        <v>42202</v>
      </c>
      <c r="D407">
        <v>22</v>
      </c>
      <c r="E407" s="2">
        <v>42202.916666666664</v>
      </c>
      <c r="F407" s="8" t="s">
        <v>231</v>
      </c>
      <c r="G407" s="16" t="s">
        <v>232</v>
      </c>
      <c r="H407" s="23">
        <v>1267</v>
      </c>
      <c r="I407" s="23">
        <v>1259</v>
      </c>
      <c r="J407" s="23">
        <v>542</v>
      </c>
      <c r="K407" s="23">
        <v>-718</v>
      </c>
      <c r="L407" s="16">
        <v>0</v>
      </c>
      <c r="U407" s="23">
        <v>1259</v>
      </c>
      <c r="V407" s="23">
        <v>542</v>
      </c>
      <c r="W407">
        <v>1</v>
      </c>
      <c r="X407">
        <v>0</v>
      </c>
      <c r="AL407">
        <v>-718</v>
      </c>
      <c r="AM407">
        <v>-398</v>
      </c>
      <c r="AN407">
        <v>0</v>
      </c>
      <c r="AO407">
        <v>-320</v>
      </c>
      <c r="AP407">
        <v>1</v>
      </c>
      <c r="AQ407">
        <v>1</v>
      </c>
      <c r="AR407">
        <v>1</v>
      </c>
      <c r="AS407">
        <v>398</v>
      </c>
      <c r="AT407">
        <v>0</v>
      </c>
      <c r="AU407">
        <v>357</v>
      </c>
      <c r="AV407">
        <v>0</v>
      </c>
      <c r="AW407">
        <v>0</v>
      </c>
      <c r="AX407">
        <v>37</v>
      </c>
      <c r="AY407">
        <v>1</v>
      </c>
      <c r="AZ407" s="8" t="s">
        <v>250</v>
      </c>
      <c r="BA407" s="8" t="s">
        <v>251</v>
      </c>
      <c r="BB407" s="8" t="s">
        <v>252</v>
      </c>
      <c r="BC407" s="8" t="s">
        <v>236</v>
      </c>
    </row>
    <row r="408" spans="1:55">
      <c r="A408" t="s">
        <v>181</v>
      </c>
      <c r="B408" s="2">
        <v>42203.25</v>
      </c>
      <c r="C408" s="1">
        <v>42202</v>
      </c>
      <c r="D408">
        <v>23</v>
      </c>
      <c r="E408" s="2">
        <v>42202.958333333336</v>
      </c>
      <c r="F408" s="8" t="s">
        <v>231</v>
      </c>
      <c r="G408" s="16" t="s">
        <v>232</v>
      </c>
      <c r="H408" s="23">
        <v>1150</v>
      </c>
      <c r="I408" s="23">
        <v>1147</v>
      </c>
      <c r="J408" s="23">
        <v>545</v>
      </c>
      <c r="K408" s="23">
        <v>-603</v>
      </c>
      <c r="L408" s="16">
        <v>0</v>
      </c>
      <c r="U408" s="23">
        <v>1147</v>
      </c>
      <c r="V408" s="23">
        <v>545</v>
      </c>
      <c r="W408">
        <v>1</v>
      </c>
      <c r="X408">
        <v>0</v>
      </c>
      <c r="AL408">
        <v>-603</v>
      </c>
      <c r="AM408">
        <v>-260</v>
      </c>
      <c r="AN408">
        <v>0</v>
      </c>
      <c r="AO408">
        <v>-343</v>
      </c>
      <c r="AP408">
        <v>1</v>
      </c>
      <c r="AQ408">
        <v>1</v>
      </c>
      <c r="AR408">
        <v>1</v>
      </c>
      <c r="AS408">
        <v>260</v>
      </c>
      <c r="AT408">
        <v>0</v>
      </c>
      <c r="AU408">
        <v>333</v>
      </c>
      <c r="AV408">
        <v>0</v>
      </c>
      <c r="AW408">
        <v>0</v>
      </c>
      <c r="AX408">
        <v>-10</v>
      </c>
      <c r="AY408">
        <v>0</v>
      </c>
      <c r="AZ408" s="8" t="s">
        <v>250</v>
      </c>
      <c r="BA408" s="8" t="s">
        <v>251</v>
      </c>
      <c r="BB408" s="8" t="s">
        <v>252</v>
      </c>
      <c r="BC408" s="8" t="s">
        <v>236</v>
      </c>
    </row>
    <row r="409" spans="1:55">
      <c r="A409" t="s">
        <v>181</v>
      </c>
      <c r="B409" s="2">
        <v>42203.291666666664</v>
      </c>
      <c r="C409" s="1">
        <v>42202</v>
      </c>
      <c r="D409">
        <v>24</v>
      </c>
      <c r="E409" s="2">
        <v>42203</v>
      </c>
      <c r="F409" s="8" t="s">
        <v>231</v>
      </c>
      <c r="G409" s="16" t="s">
        <v>232</v>
      </c>
      <c r="H409" s="23">
        <v>1079</v>
      </c>
      <c r="I409" s="23">
        <v>1057</v>
      </c>
      <c r="J409" s="23">
        <v>466</v>
      </c>
      <c r="K409" s="23">
        <v>-592</v>
      </c>
      <c r="L409" s="16">
        <v>0</v>
      </c>
      <c r="U409" s="23">
        <v>1057</v>
      </c>
      <c r="V409" s="23">
        <v>466</v>
      </c>
      <c r="W409">
        <v>1</v>
      </c>
      <c r="X409">
        <v>0</v>
      </c>
      <c r="AL409">
        <v>-592</v>
      </c>
      <c r="AM409">
        <v>-213</v>
      </c>
      <c r="AN409">
        <v>0</v>
      </c>
      <c r="AO409">
        <v>-379</v>
      </c>
      <c r="AP409">
        <v>1</v>
      </c>
      <c r="AQ409">
        <v>1</v>
      </c>
      <c r="AR409">
        <v>1</v>
      </c>
      <c r="AS409">
        <v>213</v>
      </c>
      <c r="AT409">
        <v>0</v>
      </c>
      <c r="AU409">
        <v>414</v>
      </c>
      <c r="AV409">
        <v>0</v>
      </c>
      <c r="AW409">
        <v>0</v>
      </c>
      <c r="AX409">
        <v>35</v>
      </c>
      <c r="AY409">
        <v>1</v>
      </c>
      <c r="AZ409" s="8" t="s">
        <v>250</v>
      </c>
      <c r="BA409" s="8" t="s">
        <v>251</v>
      </c>
      <c r="BB409" s="8" t="s">
        <v>252</v>
      </c>
      <c r="BC409" s="8" t="s">
        <v>236</v>
      </c>
    </row>
    <row r="410" spans="1:55">
      <c r="A410" t="s">
        <v>181</v>
      </c>
      <c r="B410" s="2">
        <v>42203.333333333336</v>
      </c>
      <c r="C410" s="1">
        <v>42203</v>
      </c>
      <c r="D410">
        <v>1</v>
      </c>
      <c r="E410" s="2">
        <v>42203.041666666664</v>
      </c>
      <c r="F410" s="8" t="s">
        <v>231</v>
      </c>
      <c r="G410" s="16" t="s">
        <v>232</v>
      </c>
      <c r="H410" s="23">
        <v>1</v>
      </c>
      <c r="I410" s="23">
        <v>983</v>
      </c>
      <c r="J410" s="23">
        <v>387</v>
      </c>
      <c r="K410" s="23">
        <v>-597</v>
      </c>
      <c r="L410" s="16">
        <v>0</v>
      </c>
      <c r="U410" s="23">
        <v>983</v>
      </c>
      <c r="V410" s="23">
        <v>387</v>
      </c>
      <c r="W410">
        <v>1</v>
      </c>
      <c r="X410">
        <v>0</v>
      </c>
      <c r="AL410">
        <v>-597</v>
      </c>
      <c r="AM410">
        <v>-170</v>
      </c>
      <c r="AN410">
        <v>0</v>
      </c>
      <c r="AO410">
        <v>-427</v>
      </c>
      <c r="AP410">
        <v>1</v>
      </c>
      <c r="AQ410">
        <v>1</v>
      </c>
      <c r="AR410">
        <v>1</v>
      </c>
      <c r="AS410">
        <v>170</v>
      </c>
      <c r="AT410">
        <v>0</v>
      </c>
      <c r="AU410">
        <v>546</v>
      </c>
      <c r="AV410">
        <v>0</v>
      </c>
      <c r="AW410">
        <v>0</v>
      </c>
      <c r="AX410">
        <v>119</v>
      </c>
      <c r="AY410">
        <v>1</v>
      </c>
      <c r="AZ410" s="8" t="s">
        <v>251</v>
      </c>
      <c r="BA410" s="8" t="s">
        <v>252</v>
      </c>
      <c r="BB410" s="8" t="s">
        <v>253</v>
      </c>
      <c r="BC410" s="8" t="s">
        <v>236</v>
      </c>
    </row>
    <row r="411" spans="1:55">
      <c r="A411" t="s">
        <v>181</v>
      </c>
      <c r="B411" s="2">
        <v>42203.375</v>
      </c>
      <c r="C411" s="1">
        <v>42203</v>
      </c>
      <c r="D411">
        <v>2</v>
      </c>
      <c r="E411" s="2">
        <v>42203.083333333336</v>
      </c>
      <c r="F411" s="8" t="s">
        <v>231</v>
      </c>
      <c r="G411" s="16" t="s">
        <v>232</v>
      </c>
      <c r="H411" s="23">
        <v>968</v>
      </c>
      <c r="I411" s="23">
        <v>950</v>
      </c>
      <c r="J411" s="23">
        <v>350</v>
      </c>
      <c r="K411" s="23">
        <v>-600</v>
      </c>
      <c r="L411" s="16">
        <v>0</v>
      </c>
      <c r="U411" s="23">
        <v>950</v>
      </c>
      <c r="V411" s="23">
        <v>350</v>
      </c>
      <c r="W411">
        <v>0</v>
      </c>
      <c r="X411">
        <v>0</v>
      </c>
      <c r="AL411">
        <v>-600</v>
      </c>
      <c r="AM411">
        <v>-74</v>
      </c>
      <c r="AN411">
        <v>0</v>
      </c>
      <c r="AO411">
        <v>-526</v>
      </c>
      <c r="AP411">
        <v>1</v>
      </c>
      <c r="AQ411">
        <v>1</v>
      </c>
      <c r="AR411">
        <v>1</v>
      </c>
      <c r="AS411">
        <v>74</v>
      </c>
      <c r="AT411">
        <v>0</v>
      </c>
      <c r="AU411">
        <v>501</v>
      </c>
      <c r="AV411">
        <v>0</v>
      </c>
      <c r="AW411">
        <v>0</v>
      </c>
      <c r="AX411">
        <v>-25</v>
      </c>
      <c r="AY411">
        <v>1</v>
      </c>
      <c r="AZ411" s="8" t="s">
        <v>251</v>
      </c>
      <c r="BA411" s="8" t="s">
        <v>252</v>
      </c>
      <c r="BB411" s="8" t="s">
        <v>253</v>
      </c>
      <c r="BC411" s="8" t="s">
        <v>236</v>
      </c>
    </row>
    <row r="412" spans="1:55">
      <c r="A412" t="s">
        <v>181</v>
      </c>
      <c r="B412" s="2">
        <v>42203.416666666664</v>
      </c>
      <c r="C412" s="1">
        <v>42203</v>
      </c>
      <c r="D412">
        <v>3</v>
      </c>
      <c r="E412" s="2">
        <v>42203.125</v>
      </c>
      <c r="F412" s="8" t="s">
        <v>231</v>
      </c>
      <c r="G412" s="16" t="s">
        <v>232</v>
      </c>
      <c r="H412" s="23">
        <v>957</v>
      </c>
      <c r="I412" s="23">
        <v>907</v>
      </c>
      <c r="J412" s="23">
        <v>325</v>
      </c>
      <c r="K412" s="23">
        <v>-582</v>
      </c>
      <c r="L412" s="16">
        <v>0</v>
      </c>
      <c r="U412" s="23">
        <v>907</v>
      </c>
      <c r="V412" s="23">
        <v>325</v>
      </c>
      <c r="W412">
        <v>0</v>
      </c>
      <c r="X412">
        <v>0</v>
      </c>
      <c r="AL412">
        <v>-582</v>
      </c>
      <c r="AM412">
        <v>-69</v>
      </c>
      <c r="AN412">
        <v>0</v>
      </c>
      <c r="AO412">
        <v>-513</v>
      </c>
      <c r="AP412">
        <v>1</v>
      </c>
      <c r="AQ412">
        <v>1</v>
      </c>
      <c r="AR412">
        <v>1</v>
      </c>
      <c r="AS412">
        <v>69</v>
      </c>
      <c r="AT412">
        <v>0</v>
      </c>
      <c r="AU412">
        <v>503</v>
      </c>
      <c r="AV412">
        <v>0</v>
      </c>
      <c r="AW412">
        <v>0</v>
      </c>
      <c r="AX412">
        <v>-10</v>
      </c>
      <c r="AY412">
        <v>0</v>
      </c>
      <c r="AZ412" s="8" t="s">
        <v>251</v>
      </c>
      <c r="BA412" s="8" t="s">
        <v>252</v>
      </c>
      <c r="BB412" s="8" t="s">
        <v>253</v>
      </c>
      <c r="BC412" s="8" t="s">
        <v>236</v>
      </c>
    </row>
    <row r="413" spans="1:55">
      <c r="A413" t="s">
        <v>181</v>
      </c>
      <c r="B413" s="2">
        <v>42203.458333333336</v>
      </c>
      <c r="C413" s="1">
        <v>42203</v>
      </c>
      <c r="D413">
        <v>4</v>
      </c>
      <c r="E413" s="2">
        <v>42203.166666666664</v>
      </c>
      <c r="F413" s="8" t="s">
        <v>231</v>
      </c>
      <c r="G413" s="16" t="s">
        <v>232</v>
      </c>
      <c r="H413" s="23">
        <v>919</v>
      </c>
      <c r="I413" s="23">
        <v>879</v>
      </c>
      <c r="J413" s="23">
        <v>323</v>
      </c>
      <c r="K413" s="23">
        <v>-557</v>
      </c>
      <c r="L413" s="16">
        <v>0</v>
      </c>
      <c r="U413" s="23">
        <v>879</v>
      </c>
      <c r="V413" s="23">
        <v>323</v>
      </c>
      <c r="W413">
        <v>1</v>
      </c>
      <c r="X413">
        <v>0</v>
      </c>
      <c r="AL413">
        <v>-557</v>
      </c>
      <c r="AM413">
        <v>-64</v>
      </c>
      <c r="AN413">
        <v>0</v>
      </c>
      <c r="AO413">
        <v>-493</v>
      </c>
      <c r="AP413">
        <v>1</v>
      </c>
      <c r="AQ413">
        <v>1</v>
      </c>
      <c r="AR413">
        <v>1</v>
      </c>
      <c r="AS413">
        <v>64</v>
      </c>
      <c r="AT413">
        <v>0</v>
      </c>
      <c r="AU413">
        <v>482</v>
      </c>
      <c r="AV413">
        <v>0</v>
      </c>
      <c r="AW413">
        <v>0</v>
      </c>
      <c r="AX413">
        <v>-11</v>
      </c>
      <c r="AY413">
        <v>1</v>
      </c>
      <c r="AZ413" s="8" t="s">
        <v>251</v>
      </c>
      <c r="BA413" s="8" t="s">
        <v>252</v>
      </c>
      <c r="BB413" s="8" t="s">
        <v>253</v>
      </c>
      <c r="BC413" s="8" t="s">
        <v>236</v>
      </c>
    </row>
    <row r="414" spans="1:55">
      <c r="A414" t="s">
        <v>181</v>
      </c>
      <c r="B414" s="2">
        <v>42203.5</v>
      </c>
      <c r="C414" s="1">
        <v>42203</v>
      </c>
      <c r="D414">
        <v>5</v>
      </c>
      <c r="E414" s="2">
        <v>42203.208333333336</v>
      </c>
      <c r="F414" s="8" t="s">
        <v>231</v>
      </c>
      <c r="G414" s="16" t="s">
        <v>232</v>
      </c>
      <c r="H414" s="23">
        <v>945</v>
      </c>
      <c r="I414" s="23">
        <v>888</v>
      </c>
      <c r="J414" s="23">
        <v>314</v>
      </c>
      <c r="K414" s="23">
        <v>-576</v>
      </c>
      <c r="L414" s="16">
        <v>0</v>
      </c>
      <c r="U414" s="23">
        <v>888</v>
      </c>
      <c r="V414" s="23">
        <v>314</v>
      </c>
      <c r="W414">
        <v>2</v>
      </c>
      <c r="X414">
        <v>0</v>
      </c>
      <c r="AL414">
        <v>-576</v>
      </c>
      <c r="AM414">
        <v>-75</v>
      </c>
      <c r="AN414">
        <v>0</v>
      </c>
      <c r="AO414">
        <v>-501</v>
      </c>
      <c r="AP414">
        <v>1</v>
      </c>
      <c r="AQ414">
        <v>1</v>
      </c>
      <c r="AR414">
        <v>1</v>
      </c>
      <c r="AS414">
        <v>75</v>
      </c>
      <c r="AT414">
        <v>0</v>
      </c>
      <c r="AU414">
        <v>481</v>
      </c>
      <c r="AV414">
        <v>0</v>
      </c>
      <c r="AW414">
        <v>0</v>
      </c>
      <c r="AX414">
        <v>-20</v>
      </c>
      <c r="AY414">
        <v>1</v>
      </c>
      <c r="AZ414" s="8" t="s">
        <v>251</v>
      </c>
      <c r="BA414" s="8" t="s">
        <v>252</v>
      </c>
      <c r="BB414" s="8" t="s">
        <v>253</v>
      </c>
      <c r="BC414" s="8" t="s">
        <v>236</v>
      </c>
    </row>
    <row r="415" spans="1:55">
      <c r="A415" t="s">
        <v>181</v>
      </c>
      <c r="B415" s="2">
        <v>42203.541666666664</v>
      </c>
      <c r="C415" s="1">
        <v>42203</v>
      </c>
      <c r="D415">
        <v>6</v>
      </c>
      <c r="E415" s="2">
        <v>42203.25</v>
      </c>
      <c r="F415" s="8" t="s">
        <v>231</v>
      </c>
      <c r="G415" s="16" t="s">
        <v>232</v>
      </c>
      <c r="H415" s="23">
        <v>887</v>
      </c>
      <c r="I415" s="23">
        <v>875</v>
      </c>
      <c r="J415" s="23">
        <v>298</v>
      </c>
      <c r="K415" s="23">
        <v>-577</v>
      </c>
      <c r="L415" s="16">
        <v>0</v>
      </c>
      <c r="U415" s="23">
        <v>875</v>
      </c>
      <c r="V415" s="23">
        <v>298</v>
      </c>
      <c r="W415">
        <v>0</v>
      </c>
      <c r="X415">
        <v>0</v>
      </c>
      <c r="AL415">
        <v>-577</v>
      </c>
      <c r="AM415">
        <v>-71</v>
      </c>
      <c r="AN415">
        <v>0</v>
      </c>
      <c r="AO415">
        <v>-506</v>
      </c>
      <c r="AP415">
        <v>1</v>
      </c>
      <c r="AQ415">
        <v>1</v>
      </c>
      <c r="AR415">
        <v>1</v>
      </c>
      <c r="AS415">
        <v>71</v>
      </c>
      <c r="AT415">
        <v>0</v>
      </c>
      <c r="AU415">
        <v>499</v>
      </c>
      <c r="AV415">
        <v>0</v>
      </c>
      <c r="AW415">
        <v>0</v>
      </c>
      <c r="AX415">
        <v>-7</v>
      </c>
      <c r="AY415">
        <v>0</v>
      </c>
      <c r="AZ415" s="8" t="s">
        <v>251</v>
      </c>
      <c r="BA415" s="8" t="s">
        <v>252</v>
      </c>
      <c r="BB415" s="8" t="s">
        <v>253</v>
      </c>
      <c r="BC415" s="8" t="s">
        <v>236</v>
      </c>
    </row>
    <row r="416" spans="1:55">
      <c r="A416" t="s">
        <v>181</v>
      </c>
      <c r="B416" s="2">
        <v>42203.583333333336</v>
      </c>
      <c r="C416" s="1">
        <v>42203</v>
      </c>
      <c r="D416">
        <v>7</v>
      </c>
      <c r="E416" s="2">
        <v>42203.291666666664</v>
      </c>
      <c r="F416" s="8" t="s">
        <v>231</v>
      </c>
      <c r="G416" s="16" t="s">
        <v>232</v>
      </c>
      <c r="H416" s="23">
        <v>944</v>
      </c>
      <c r="I416" s="23">
        <v>917</v>
      </c>
      <c r="J416" s="23">
        <v>367</v>
      </c>
      <c r="K416" s="23">
        <v>-552</v>
      </c>
      <c r="L416" s="16">
        <v>0</v>
      </c>
      <c r="U416" s="23">
        <v>917</v>
      </c>
      <c r="V416" s="23">
        <v>367</v>
      </c>
      <c r="W416">
        <v>2</v>
      </c>
      <c r="X416">
        <v>0</v>
      </c>
      <c r="AL416">
        <v>-552</v>
      </c>
      <c r="AM416">
        <v>-36</v>
      </c>
      <c r="AN416">
        <v>0</v>
      </c>
      <c r="AO416">
        <v>-516</v>
      </c>
      <c r="AP416">
        <v>1</v>
      </c>
      <c r="AQ416">
        <v>1</v>
      </c>
      <c r="AR416">
        <v>1</v>
      </c>
      <c r="AS416">
        <v>36</v>
      </c>
      <c r="AT416">
        <v>0</v>
      </c>
      <c r="AU416">
        <v>530</v>
      </c>
      <c r="AV416">
        <v>0</v>
      </c>
      <c r="AW416">
        <v>0</v>
      </c>
      <c r="AX416">
        <v>14</v>
      </c>
      <c r="AY416">
        <v>1</v>
      </c>
      <c r="AZ416" s="8" t="s">
        <v>251</v>
      </c>
      <c r="BA416" s="8" t="s">
        <v>252</v>
      </c>
      <c r="BB416" s="8" t="s">
        <v>253</v>
      </c>
      <c r="BC416" s="8" t="s">
        <v>236</v>
      </c>
    </row>
    <row r="417" spans="1:55">
      <c r="A417" t="s">
        <v>181</v>
      </c>
      <c r="B417" s="2">
        <v>42203.625</v>
      </c>
      <c r="C417" s="1">
        <v>42203</v>
      </c>
      <c r="D417">
        <v>8</v>
      </c>
      <c r="E417" s="2">
        <v>42203.333333333336</v>
      </c>
      <c r="F417" s="8" t="s">
        <v>231</v>
      </c>
      <c r="G417" s="16" t="s">
        <v>232</v>
      </c>
      <c r="H417" s="23">
        <v>973</v>
      </c>
      <c r="I417" s="23">
        <v>1015</v>
      </c>
      <c r="J417" s="23">
        <v>420</v>
      </c>
      <c r="K417" s="23">
        <v>-596</v>
      </c>
      <c r="L417" s="16">
        <v>0</v>
      </c>
      <c r="U417" s="23">
        <v>1015</v>
      </c>
      <c r="V417" s="23">
        <v>420</v>
      </c>
      <c r="W417">
        <v>1</v>
      </c>
      <c r="X417">
        <v>0</v>
      </c>
      <c r="AL417">
        <v>-596</v>
      </c>
      <c r="AM417">
        <v>-37</v>
      </c>
      <c r="AN417">
        <v>0</v>
      </c>
      <c r="AO417">
        <v>-559</v>
      </c>
      <c r="AP417">
        <v>1</v>
      </c>
      <c r="AQ417">
        <v>1</v>
      </c>
      <c r="AR417">
        <v>1</v>
      </c>
      <c r="AS417">
        <v>37</v>
      </c>
      <c r="AT417">
        <v>0</v>
      </c>
      <c r="AU417">
        <v>566</v>
      </c>
      <c r="AV417">
        <v>0</v>
      </c>
      <c r="AW417">
        <v>0</v>
      </c>
      <c r="AX417">
        <v>7</v>
      </c>
      <c r="AY417">
        <v>0</v>
      </c>
      <c r="AZ417" s="8" t="s">
        <v>251</v>
      </c>
      <c r="BA417" s="8" t="s">
        <v>252</v>
      </c>
      <c r="BB417" s="8" t="s">
        <v>253</v>
      </c>
      <c r="BC417" s="8" t="s">
        <v>236</v>
      </c>
    </row>
    <row r="418" spans="1:55">
      <c r="A418" t="s">
        <v>181</v>
      </c>
      <c r="B418" s="2">
        <v>42203.666666666664</v>
      </c>
      <c r="C418" s="1">
        <v>42203</v>
      </c>
      <c r="D418">
        <v>9</v>
      </c>
      <c r="E418" s="2">
        <v>42203.375</v>
      </c>
      <c r="F418" s="8" t="s">
        <v>231</v>
      </c>
      <c r="G418" s="16" t="s">
        <v>232</v>
      </c>
      <c r="H418" s="23">
        <v>1043</v>
      </c>
      <c r="I418" s="23">
        <v>1123</v>
      </c>
      <c r="J418" s="23">
        <v>439</v>
      </c>
      <c r="K418" s="23">
        <v>-685</v>
      </c>
      <c r="L418" s="16">
        <v>0</v>
      </c>
      <c r="U418" s="23">
        <v>1123</v>
      </c>
      <c r="V418" s="23">
        <v>439</v>
      </c>
      <c r="W418">
        <v>1</v>
      </c>
      <c r="X418">
        <v>0</v>
      </c>
      <c r="AL418">
        <v>-685</v>
      </c>
      <c r="AM418">
        <v>-88</v>
      </c>
      <c r="AN418">
        <v>0</v>
      </c>
      <c r="AO418">
        <v>-597</v>
      </c>
      <c r="AP418">
        <v>1</v>
      </c>
      <c r="AQ418">
        <v>1</v>
      </c>
      <c r="AR418">
        <v>1</v>
      </c>
      <c r="AS418">
        <v>88</v>
      </c>
      <c r="AT418">
        <v>0</v>
      </c>
      <c r="AU418">
        <v>558</v>
      </c>
      <c r="AV418">
        <v>0</v>
      </c>
      <c r="AW418">
        <v>0</v>
      </c>
      <c r="AX418">
        <v>-39</v>
      </c>
      <c r="AY418">
        <v>1</v>
      </c>
      <c r="AZ418" s="8" t="s">
        <v>251</v>
      </c>
      <c r="BA418" s="8" t="s">
        <v>252</v>
      </c>
      <c r="BB418" s="8" t="s">
        <v>253</v>
      </c>
      <c r="BC418" s="8" t="s">
        <v>236</v>
      </c>
    </row>
    <row r="419" spans="1:55">
      <c r="A419" t="s">
        <v>181</v>
      </c>
      <c r="B419" s="2">
        <v>42203.708333333336</v>
      </c>
      <c r="C419" s="1">
        <v>42203</v>
      </c>
      <c r="D419">
        <v>10</v>
      </c>
      <c r="E419" s="2">
        <v>42203.416666666664</v>
      </c>
      <c r="F419" s="8" t="s">
        <v>231</v>
      </c>
      <c r="G419" s="16" t="s">
        <v>232</v>
      </c>
      <c r="H419" s="23">
        <v>1140</v>
      </c>
      <c r="I419" s="23">
        <v>1216</v>
      </c>
      <c r="J419" s="23">
        <v>488</v>
      </c>
      <c r="K419" s="23">
        <v>-729</v>
      </c>
      <c r="L419" s="16">
        <v>0</v>
      </c>
      <c r="U419" s="23">
        <v>1216</v>
      </c>
      <c r="V419" s="23">
        <v>488</v>
      </c>
      <c r="W419">
        <v>1</v>
      </c>
      <c r="X419">
        <v>0</v>
      </c>
      <c r="AL419">
        <v>-729</v>
      </c>
      <c r="AM419">
        <v>-186</v>
      </c>
      <c r="AN419">
        <v>0</v>
      </c>
      <c r="AO419">
        <v>-543</v>
      </c>
      <c r="AP419">
        <v>1</v>
      </c>
      <c r="AQ419">
        <v>1</v>
      </c>
      <c r="AR419">
        <v>1</v>
      </c>
      <c r="AS419">
        <v>186</v>
      </c>
      <c r="AT419">
        <v>0</v>
      </c>
      <c r="AU419">
        <v>479</v>
      </c>
      <c r="AV419">
        <v>0</v>
      </c>
      <c r="AW419">
        <v>0</v>
      </c>
      <c r="AX419">
        <v>-64</v>
      </c>
      <c r="AY419">
        <v>1</v>
      </c>
      <c r="AZ419" s="8" t="s">
        <v>251</v>
      </c>
      <c r="BA419" s="8" t="s">
        <v>252</v>
      </c>
      <c r="BB419" s="8" t="s">
        <v>253</v>
      </c>
      <c r="BC419" s="8" t="s">
        <v>236</v>
      </c>
    </row>
    <row r="420" spans="1:55">
      <c r="A420" t="s">
        <v>181</v>
      </c>
      <c r="B420" s="2">
        <v>42203.75</v>
      </c>
      <c r="C420" s="1">
        <v>42203</v>
      </c>
      <c r="D420">
        <v>11</v>
      </c>
      <c r="E420" s="2">
        <v>42203.458333333336</v>
      </c>
      <c r="F420" s="8" t="s">
        <v>231</v>
      </c>
      <c r="G420" s="16" t="s">
        <v>232</v>
      </c>
      <c r="H420" s="23">
        <v>1206</v>
      </c>
      <c r="I420" s="23">
        <v>1302</v>
      </c>
      <c r="J420" s="23">
        <v>584</v>
      </c>
      <c r="K420" s="23">
        <v>-719</v>
      </c>
      <c r="L420" s="16">
        <v>0</v>
      </c>
      <c r="U420" s="23">
        <v>1302</v>
      </c>
      <c r="V420" s="23">
        <v>584</v>
      </c>
      <c r="W420">
        <v>1</v>
      </c>
      <c r="X420">
        <v>0</v>
      </c>
      <c r="AL420">
        <v>-719</v>
      </c>
      <c r="AM420">
        <v>-326</v>
      </c>
      <c r="AN420">
        <v>0</v>
      </c>
      <c r="AO420">
        <v>-393</v>
      </c>
      <c r="AP420">
        <v>1</v>
      </c>
      <c r="AQ420">
        <v>1</v>
      </c>
      <c r="AR420">
        <v>1</v>
      </c>
      <c r="AS420">
        <v>326</v>
      </c>
      <c r="AT420">
        <v>0</v>
      </c>
      <c r="AU420">
        <v>363</v>
      </c>
      <c r="AV420">
        <v>0</v>
      </c>
      <c r="AW420">
        <v>0</v>
      </c>
      <c r="AX420">
        <v>-30</v>
      </c>
      <c r="AY420">
        <v>1</v>
      </c>
      <c r="AZ420" s="8" t="s">
        <v>251</v>
      </c>
      <c r="BA420" s="8" t="s">
        <v>252</v>
      </c>
      <c r="BB420" s="8" t="s">
        <v>253</v>
      </c>
      <c r="BC420" s="8" t="s">
        <v>236</v>
      </c>
    </row>
    <row r="421" spans="1:55">
      <c r="A421" t="s">
        <v>181</v>
      </c>
      <c r="B421" s="2">
        <v>42203.791666666664</v>
      </c>
      <c r="C421" s="1">
        <v>42203</v>
      </c>
      <c r="D421">
        <v>12</v>
      </c>
      <c r="E421" s="2">
        <v>42203.5</v>
      </c>
      <c r="F421" s="8" t="s">
        <v>231</v>
      </c>
      <c r="G421" s="16" t="s">
        <v>232</v>
      </c>
      <c r="H421" s="23">
        <v>1275</v>
      </c>
      <c r="I421" s="23">
        <v>1350</v>
      </c>
      <c r="J421" s="23">
        <v>629</v>
      </c>
      <c r="K421" s="23">
        <v>-722</v>
      </c>
      <c r="L421" s="16">
        <v>0</v>
      </c>
      <c r="U421" s="23">
        <v>1350</v>
      </c>
      <c r="V421" s="23">
        <v>629</v>
      </c>
      <c r="W421">
        <v>1</v>
      </c>
      <c r="X421">
        <v>0</v>
      </c>
      <c r="AL421">
        <v>-722</v>
      </c>
      <c r="AM421">
        <v>-376</v>
      </c>
      <c r="AN421">
        <v>0</v>
      </c>
      <c r="AO421">
        <v>-346</v>
      </c>
      <c r="AP421">
        <v>1</v>
      </c>
      <c r="AQ421">
        <v>1</v>
      </c>
      <c r="AR421">
        <v>1</v>
      </c>
      <c r="AS421">
        <v>376</v>
      </c>
      <c r="AT421">
        <v>0</v>
      </c>
      <c r="AU421">
        <v>316</v>
      </c>
      <c r="AV421">
        <v>0</v>
      </c>
      <c r="AW421">
        <v>0</v>
      </c>
      <c r="AX421">
        <v>-30</v>
      </c>
      <c r="AY421">
        <v>1</v>
      </c>
      <c r="AZ421" s="8" t="s">
        <v>251</v>
      </c>
      <c r="BA421" s="8" t="s">
        <v>252</v>
      </c>
      <c r="BB421" s="8" t="s">
        <v>253</v>
      </c>
      <c r="BC421" s="8" t="s">
        <v>236</v>
      </c>
    </row>
    <row r="422" spans="1:55">
      <c r="A422" t="s">
        <v>181</v>
      </c>
      <c r="B422" s="2">
        <v>42203.833333333336</v>
      </c>
      <c r="C422" s="1">
        <v>42203</v>
      </c>
      <c r="D422">
        <v>13</v>
      </c>
      <c r="E422" s="2">
        <v>42203.541666666664</v>
      </c>
      <c r="F422" s="8" t="s">
        <v>231</v>
      </c>
      <c r="G422" s="16" t="s">
        <v>232</v>
      </c>
      <c r="H422" s="23">
        <v>1317</v>
      </c>
      <c r="I422" s="23">
        <v>1406</v>
      </c>
      <c r="J422" s="23">
        <v>687</v>
      </c>
      <c r="K422" s="23">
        <v>-721</v>
      </c>
      <c r="L422" s="16">
        <v>0</v>
      </c>
      <c r="U422" s="23">
        <v>1406</v>
      </c>
      <c r="V422" s="23">
        <v>687</v>
      </c>
      <c r="W422">
        <v>2</v>
      </c>
      <c r="X422">
        <v>0</v>
      </c>
      <c r="AL422">
        <v>-721</v>
      </c>
      <c r="AM422">
        <v>-425</v>
      </c>
      <c r="AN422">
        <v>0</v>
      </c>
      <c r="AO422">
        <v>-296</v>
      </c>
      <c r="AP422">
        <v>1</v>
      </c>
      <c r="AQ422">
        <v>1</v>
      </c>
      <c r="AR422">
        <v>1</v>
      </c>
      <c r="AS422">
        <v>425</v>
      </c>
      <c r="AT422">
        <v>0</v>
      </c>
      <c r="AU422">
        <v>251</v>
      </c>
      <c r="AV422">
        <v>0</v>
      </c>
      <c r="AW422">
        <v>0</v>
      </c>
      <c r="AX422">
        <v>-45</v>
      </c>
      <c r="AY422">
        <v>1</v>
      </c>
      <c r="AZ422" s="8" t="s">
        <v>251</v>
      </c>
      <c r="BA422" s="8" t="s">
        <v>252</v>
      </c>
      <c r="BB422" s="8" t="s">
        <v>253</v>
      </c>
      <c r="BC422" s="8" t="s">
        <v>236</v>
      </c>
    </row>
    <row r="423" spans="1:55">
      <c r="A423" t="s">
        <v>181</v>
      </c>
      <c r="B423" s="2">
        <v>42203.875</v>
      </c>
      <c r="C423" s="1">
        <v>42203</v>
      </c>
      <c r="D423">
        <v>14</v>
      </c>
      <c r="E423" s="2">
        <v>42203.583333333336</v>
      </c>
      <c r="F423" s="8" t="s">
        <v>231</v>
      </c>
      <c r="G423" s="16" t="s">
        <v>232</v>
      </c>
      <c r="H423" s="23">
        <v>1357</v>
      </c>
      <c r="I423" s="23">
        <v>1466</v>
      </c>
      <c r="J423" s="23">
        <v>741</v>
      </c>
      <c r="K423" s="23">
        <v>-726</v>
      </c>
      <c r="L423" s="16">
        <v>0</v>
      </c>
      <c r="U423" s="23">
        <v>1466</v>
      </c>
      <c r="V423" s="23">
        <v>741</v>
      </c>
      <c r="W423">
        <v>1</v>
      </c>
      <c r="X423">
        <v>0</v>
      </c>
      <c r="AL423">
        <v>-726</v>
      </c>
      <c r="AM423">
        <v>-425</v>
      </c>
      <c r="AN423">
        <v>0</v>
      </c>
      <c r="AO423">
        <v>-301</v>
      </c>
      <c r="AP423">
        <v>1</v>
      </c>
      <c r="AQ423">
        <v>1</v>
      </c>
      <c r="AR423">
        <v>1</v>
      </c>
      <c r="AS423">
        <v>425</v>
      </c>
      <c r="AT423">
        <v>0</v>
      </c>
      <c r="AU423">
        <v>348</v>
      </c>
      <c r="AV423">
        <v>0</v>
      </c>
      <c r="AW423">
        <v>0</v>
      </c>
      <c r="AX423">
        <v>47</v>
      </c>
      <c r="AY423">
        <v>1</v>
      </c>
      <c r="AZ423" s="8" t="s">
        <v>251</v>
      </c>
      <c r="BA423" s="8" t="s">
        <v>252</v>
      </c>
      <c r="BB423" s="8" t="s">
        <v>253</v>
      </c>
      <c r="BC423" s="8" t="s">
        <v>236</v>
      </c>
    </row>
    <row r="424" spans="1:55">
      <c r="A424" t="s">
        <v>181</v>
      </c>
      <c r="B424" s="2">
        <v>42203.916666666664</v>
      </c>
      <c r="C424" s="1">
        <v>42203</v>
      </c>
      <c r="D424">
        <v>15</v>
      </c>
      <c r="E424" s="2">
        <v>42203.625</v>
      </c>
      <c r="F424" s="8" t="s">
        <v>231</v>
      </c>
      <c r="G424" s="16" t="s">
        <v>232</v>
      </c>
      <c r="H424" s="23">
        <v>1418</v>
      </c>
      <c r="I424" s="23">
        <v>1508</v>
      </c>
      <c r="J424" s="23">
        <v>738</v>
      </c>
      <c r="K424" s="23">
        <v>-770</v>
      </c>
      <c r="L424" s="16">
        <v>0</v>
      </c>
      <c r="U424" s="23">
        <v>1508</v>
      </c>
      <c r="V424" s="23">
        <v>738</v>
      </c>
      <c r="W424">
        <v>0</v>
      </c>
      <c r="X424">
        <v>0</v>
      </c>
      <c r="AL424">
        <v>-770</v>
      </c>
      <c r="AM424">
        <v>-397</v>
      </c>
      <c r="AN424">
        <v>0</v>
      </c>
      <c r="AO424">
        <v>-373</v>
      </c>
      <c r="AP424">
        <v>1</v>
      </c>
      <c r="AQ424">
        <v>1</v>
      </c>
      <c r="AR424">
        <v>1</v>
      </c>
      <c r="AS424">
        <v>397</v>
      </c>
      <c r="AT424">
        <v>0</v>
      </c>
      <c r="AU424">
        <v>387</v>
      </c>
      <c r="AV424">
        <v>0</v>
      </c>
      <c r="AW424">
        <v>0</v>
      </c>
      <c r="AX424">
        <v>14</v>
      </c>
      <c r="AY424">
        <v>1</v>
      </c>
      <c r="AZ424" s="8" t="s">
        <v>251</v>
      </c>
      <c r="BA424" s="8" t="s">
        <v>252</v>
      </c>
      <c r="BB424" s="8" t="s">
        <v>253</v>
      </c>
      <c r="BC424" s="8" t="s">
        <v>236</v>
      </c>
    </row>
    <row r="425" spans="1:55">
      <c r="A425" t="s">
        <v>181</v>
      </c>
      <c r="B425" s="2">
        <v>42203.958333333336</v>
      </c>
      <c r="C425" s="1">
        <v>42203</v>
      </c>
      <c r="D425">
        <v>16</v>
      </c>
      <c r="E425" s="2">
        <v>42203.666666666664</v>
      </c>
      <c r="F425" s="8" t="s">
        <v>231</v>
      </c>
      <c r="G425" s="16" t="s">
        <v>232</v>
      </c>
      <c r="H425" s="23">
        <v>1427</v>
      </c>
      <c r="I425" s="23">
        <v>1533</v>
      </c>
      <c r="J425" s="23">
        <v>760</v>
      </c>
      <c r="K425" s="23">
        <v>-773</v>
      </c>
      <c r="L425" s="16">
        <v>0</v>
      </c>
      <c r="U425" s="23">
        <v>1533</v>
      </c>
      <c r="V425" s="23">
        <v>760</v>
      </c>
      <c r="W425">
        <v>0</v>
      </c>
      <c r="X425">
        <v>0</v>
      </c>
      <c r="AL425">
        <v>-773</v>
      </c>
      <c r="AM425">
        <v>-378</v>
      </c>
      <c r="AN425">
        <v>0</v>
      </c>
      <c r="AO425">
        <v>-395</v>
      </c>
      <c r="AP425">
        <v>1</v>
      </c>
      <c r="AQ425">
        <v>1</v>
      </c>
      <c r="AR425">
        <v>1</v>
      </c>
      <c r="AS425">
        <v>378</v>
      </c>
      <c r="AT425">
        <v>0</v>
      </c>
      <c r="AU425">
        <v>384</v>
      </c>
      <c r="AV425">
        <v>0</v>
      </c>
      <c r="AW425">
        <v>0</v>
      </c>
      <c r="AX425">
        <v>-11</v>
      </c>
      <c r="AY425">
        <v>1</v>
      </c>
      <c r="AZ425" s="8" t="s">
        <v>251</v>
      </c>
      <c r="BA425" s="8" t="s">
        <v>252</v>
      </c>
      <c r="BB425" s="8" t="s">
        <v>253</v>
      </c>
      <c r="BC425" s="8" t="s">
        <v>236</v>
      </c>
    </row>
    <row r="426" spans="1:55">
      <c r="A426" t="s">
        <v>181</v>
      </c>
      <c r="B426" s="2">
        <v>42204</v>
      </c>
      <c r="C426" s="1">
        <v>42203</v>
      </c>
      <c r="D426">
        <v>17</v>
      </c>
      <c r="E426" s="2">
        <v>42203.708333333336</v>
      </c>
      <c r="F426" s="8" t="s">
        <v>231</v>
      </c>
      <c r="G426" s="16" t="s">
        <v>232</v>
      </c>
      <c r="H426" s="23">
        <v>1442</v>
      </c>
      <c r="I426" s="23">
        <v>1535</v>
      </c>
      <c r="J426" s="23">
        <v>740</v>
      </c>
      <c r="K426" s="23">
        <v>-796</v>
      </c>
      <c r="L426" s="16">
        <v>0</v>
      </c>
      <c r="U426" s="23">
        <v>1535</v>
      </c>
      <c r="V426" s="23">
        <v>740</v>
      </c>
      <c r="W426">
        <v>1</v>
      </c>
      <c r="X426">
        <v>0</v>
      </c>
      <c r="AL426">
        <v>-796</v>
      </c>
      <c r="AM426">
        <v>-420</v>
      </c>
      <c r="AN426">
        <v>0</v>
      </c>
      <c r="AO426">
        <v>-376</v>
      </c>
      <c r="AP426">
        <v>1</v>
      </c>
      <c r="AQ426">
        <v>1</v>
      </c>
      <c r="AR426">
        <v>1</v>
      </c>
      <c r="AS426">
        <v>420</v>
      </c>
      <c r="AT426">
        <v>0</v>
      </c>
      <c r="AU426">
        <v>338</v>
      </c>
      <c r="AV426">
        <v>0</v>
      </c>
      <c r="AW426">
        <v>0</v>
      </c>
      <c r="AX426">
        <v>-38</v>
      </c>
      <c r="AY426">
        <v>1</v>
      </c>
      <c r="AZ426" s="8" t="s">
        <v>251</v>
      </c>
      <c r="BA426" s="8" t="s">
        <v>252</v>
      </c>
      <c r="BB426" s="8" t="s">
        <v>253</v>
      </c>
      <c r="BC426" s="8" t="s">
        <v>236</v>
      </c>
    </row>
    <row r="427" spans="1:55">
      <c r="A427" t="s">
        <v>181</v>
      </c>
      <c r="B427" s="2">
        <v>42204.041666666664</v>
      </c>
      <c r="C427" s="1">
        <v>42203</v>
      </c>
      <c r="D427">
        <v>18</v>
      </c>
      <c r="E427" s="2">
        <v>42203.75</v>
      </c>
      <c r="F427" s="8" t="s">
        <v>231</v>
      </c>
      <c r="G427" s="16" t="s">
        <v>232</v>
      </c>
      <c r="H427" s="23">
        <v>1419</v>
      </c>
      <c r="I427" s="23">
        <v>1504</v>
      </c>
      <c r="J427" s="23">
        <v>738</v>
      </c>
      <c r="K427" s="23">
        <v>-767</v>
      </c>
      <c r="L427" s="16">
        <v>0</v>
      </c>
      <c r="U427" s="23">
        <v>1504</v>
      </c>
      <c r="V427" s="23">
        <v>738</v>
      </c>
      <c r="W427">
        <v>1</v>
      </c>
      <c r="X427">
        <v>0</v>
      </c>
      <c r="AL427">
        <v>-767</v>
      </c>
      <c r="AM427">
        <v>-427</v>
      </c>
      <c r="AN427">
        <v>0</v>
      </c>
      <c r="AO427">
        <v>-340</v>
      </c>
      <c r="AP427">
        <v>1</v>
      </c>
      <c r="AQ427">
        <v>1</v>
      </c>
      <c r="AR427">
        <v>1</v>
      </c>
      <c r="AS427">
        <v>427</v>
      </c>
      <c r="AT427">
        <v>0</v>
      </c>
      <c r="AU427">
        <v>286</v>
      </c>
      <c r="AV427">
        <v>0</v>
      </c>
      <c r="AW427">
        <v>0</v>
      </c>
      <c r="AX427">
        <v>-54</v>
      </c>
      <c r="AY427">
        <v>1</v>
      </c>
      <c r="AZ427" s="8" t="s">
        <v>251</v>
      </c>
      <c r="BA427" s="8" t="s">
        <v>252</v>
      </c>
      <c r="BB427" s="8" t="s">
        <v>253</v>
      </c>
      <c r="BC427" s="8" t="s">
        <v>236</v>
      </c>
    </row>
    <row r="428" spans="1:55">
      <c r="A428" t="s">
        <v>181</v>
      </c>
      <c r="B428" s="2">
        <v>42204.083333333336</v>
      </c>
      <c r="C428" s="1">
        <v>42203</v>
      </c>
      <c r="D428">
        <v>19</v>
      </c>
      <c r="E428" s="2">
        <v>42203.791666666664</v>
      </c>
      <c r="F428" s="8" t="s">
        <v>231</v>
      </c>
      <c r="G428" s="16" t="s">
        <v>232</v>
      </c>
      <c r="H428" s="23">
        <v>1335</v>
      </c>
      <c r="I428" s="23">
        <v>1436</v>
      </c>
      <c r="J428" s="23">
        <v>703</v>
      </c>
      <c r="K428" s="23">
        <v>-735</v>
      </c>
      <c r="L428" s="16">
        <v>0</v>
      </c>
      <c r="U428" s="23">
        <v>1436</v>
      </c>
      <c r="V428" s="23">
        <v>703</v>
      </c>
      <c r="W428">
        <v>2</v>
      </c>
      <c r="X428">
        <v>0</v>
      </c>
      <c r="AL428">
        <v>-735</v>
      </c>
      <c r="AM428">
        <v>-360</v>
      </c>
      <c r="AN428">
        <v>0</v>
      </c>
      <c r="AO428">
        <v>-375</v>
      </c>
      <c r="AP428">
        <v>1</v>
      </c>
      <c r="AQ428">
        <v>1</v>
      </c>
      <c r="AR428">
        <v>1</v>
      </c>
      <c r="AS428">
        <v>360</v>
      </c>
      <c r="AT428">
        <v>0</v>
      </c>
      <c r="AU428">
        <v>352</v>
      </c>
      <c r="AV428">
        <v>0</v>
      </c>
      <c r="AW428">
        <v>0</v>
      </c>
      <c r="AX428">
        <v>-23</v>
      </c>
      <c r="AY428">
        <v>1</v>
      </c>
      <c r="AZ428" s="8" t="s">
        <v>251</v>
      </c>
      <c r="BA428" s="8" t="s">
        <v>252</v>
      </c>
      <c r="BB428" s="8" t="s">
        <v>253</v>
      </c>
      <c r="BC428" s="8" t="s">
        <v>236</v>
      </c>
    </row>
    <row r="429" spans="1:55">
      <c r="A429" t="s">
        <v>181</v>
      </c>
      <c r="B429" s="2">
        <v>42204.125</v>
      </c>
      <c r="C429" s="1">
        <v>42203</v>
      </c>
      <c r="D429">
        <v>20</v>
      </c>
      <c r="E429" s="2">
        <v>42203.833333333336</v>
      </c>
      <c r="F429" s="8" t="s">
        <v>231</v>
      </c>
      <c r="G429" s="16" t="s">
        <v>232</v>
      </c>
      <c r="H429" s="23">
        <v>1407</v>
      </c>
      <c r="I429" s="23">
        <v>1407</v>
      </c>
      <c r="J429" s="23">
        <v>685</v>
      </c>
      <c r="K429" s="23">
        <v>-724</v>
      </c>
      <c r="L429" s="16">
        <v>0</v>
      </c>
      <c r="U429" s="23">
        <v>1407</v>
      </c>
      <c r="V429" s="23">
        <v>685</v>
      </c>
      <c r="W429">
        <v>2</v>
      </c>
      <c r="X429">
        <v>0</v>
      </c>
      <c r="AL429">
        <v>-724</v>
      </c>
      <c r="AM429">
        <v>-312</v>
      </c>
      <c r="AN429">
        <v>0</v>
      </c>
      <c r="AO429">
        <v>-412</v>
      </c>
      <c r="AP429">
        <v>1</v>
      </c>
      <c r="AQ429">
        <v>1</v>
      </c>
      <c r="AR429">
        <v>1</v>
      </c>
      <c r="AS429">
        <v>312</v>
      </c>
      <c r="AT429">
        <v>0</v>
      </c>
      <c r="AU429">
        <v>359</v>
      </c>
      <c r="AV429">
        <v>0</v>
      </c>
      <c r="AW429">
        <v>0</v>
      </c>
      <c r="AX429">
        <v>-53</v>
      </c>
      <c r="AY429">
        <v>1</v>
      </c>
      <c r="AZ429" s="8" t="s">
        <v>251</v>
      </c>
      <c r="BA429" s="8" t="s">
        <v>252</v>
      </c>
      <c r="BB429" s="8" t="s">
        <v>253</v>
      </c>
      <c r="BC429" s="8" t="s">
        <v>236</v>
      </c>
    </row>
    <row r="430" spans="1:55">
      <c r="A430" t="s">
        <v>181</v>
      </c>
      <c r="B430" s="2">
        <v>42204.166666666664</v>
      </c>
      <c r="C430" s="1">
        <v>42203</v>
      </c>
      <c r="D430">
        <v>21</v>
      </c>
      <c r="E430" s="2">
        <v>42203.875</v>
      </c>
      <c r="F430" s="8" t="s">
        <v>231</v>
      </c>
      <c r="G430" s="16" t="s">
        <v>232</v>
      </c>
      <c r="H430" s="23">
        <v>1366</v>
      </c>
      <c r="I430" s="23">
        <v>1366</v>
      </c>
      <c r="J430" s="23">
        <v>687</v>
      </c>
      <c r="K430" s="23">
        <v>-680</v>
      </c>
      <c r="L430" s="16">
        <v>0</v>
      </c>
      <c r="U430" s="23">
        <v>1366</v>
      </c>
      <c r="V430" s="23">
        <v>687</v>
      </c>
      <c r="W430">
        <v>1</v>
      </c>
      <c r="X430">
        <v>0</v>
      </c>
      <c r="AL430">
        <v>-680</v>
      </c>
      <c r="AM430">
        <v>-316</v>
      </c>
      <c r="AN430">
        <v>0</v>
      </c>
      <c r="AO430">
        <v>-364</v>
      </c>
      <c r="AP430">
        <v>1</v>
      </c>
      <c r="AQ430">
        <v>1</v>
      </c>
      <c r="AR430">
        <v>1</v>
      </c>
      <c r="AS430">
        <v>316</v>
      </c>
      <c r="AT430">
        <v>0</v>
      </c>
      <c r="AU430">
        <v>377</v>
      </c>
      <c r="AV430">
        <v>0</v>
      </c>
      <c r="AW430">
        <v>0</v>
      </c>
      <c r="AX430">
        <v>13</v>
      </c>
      <c r="AY430">
        <v>1</v>
      </c>
      <c r="AZ430" s="8" t="s">
        <v>251</v>
      </c>
      <c r="BA430" s="8" t="s">
        <v>252</v>
      </c>
      <c r="BB430" s="8" t="s">
        <v>253</v>
      </c>
      <c r="BC430" s="8" t="s">
        <v>236</v>
      </c>
    </row>
    <row r="431" spans="1:55">
      <c r="A431" t="s">
        <v>181</v>
      </c>
      <c r="B431" s="2">
        <v>42204.208333333336</v>
      </c>
      <c r="C431" s="1">
        <v>42203</v>
      </c>
      <c r="D431">
        <v>22</v>
      </c>
      <c r="E431" s="2">
        <v>42203.916666666664</v>
      </c>
      <c r="F431" s="8" t="s">
        <v>231</v>
      </c>
      <c r="G431" s="16" t="s">
        <v>232</v>
      </c>
      <c r="H431" s="23">
        <v>1268</v>
      </c>
      <c r="I431" s="23">
        <v>1264</v>
      </c>
      <c r="J431" s="23">
        <v>560</v>
      </c>
      <c r="K431" s="23">
        <v>-705</v>
      </c>
      <c r="L431" s="16">
        <v>0</v>
      </c>
      <c r="U431" s="23">
        <v>1264</v>
      </c>
      <c r="V431" s="23">
        <v>560</v>
      </c>
      <c r="W431">
        <v>1</v>
      </c>
      <c r="X431">
        <v>0</v>
      </c>
      <c r="AL431">
        <v>-705</v>
      </c>
      <c r="AM431">
        <v>-253</v>
      </c>
      <c r="AN431">
        <v>0</v>
      </c>
      <c r="AO431">
        <v>-452</v>
      </c>
      <c r="AP431">
        <v>1</v>
      </c>
      <c r="AQ431">
        <v>1</v>
      </c>
      <c r="AR431">
        <v>1</v>
      </c>
      <c r="AS431">
        <v>253</v>
      </c>
      <c r="AT431">
        <v>0</v>
      </c>
      <c r="AU431">
        <v>386</v>
      </c>
      <c r="AV431">
        <v>0</v>
      </c>
      <c r="AW431">
        <v>0</v>
      </c>
      <c r="AX431">
        <v>-66</v>
      </c>
      <c r="AY431">
        <v>1</v>
      </c>
      <c r="AZ431" s="8" t="s">
        <v>251</v>
      </c>
      <c r="BA431" s="8" t="s">
        <v>252</v>
      </c>
      <c r="BB431" s="8" t="s">
        <v>253</v>
      </c>
      <c r="BC431" s="8" t="s">
        <v>236</v>
      </c>
    </row>
    <row r="432" spans="1:55">
      <c r="A432" t="s">
        <v>181</v>
      </c>
      <c r="B432" s="2">
        <v>42204.25</v>
      </c>
      <c r="C432" s="1">
        <v>42203</v>
      </c>
      <c r="D432">
        <v>23</v>
      </c>
      <c r="E432" s="2">
        <v>42203.958333333336</v>
      </c>
      <c r="F432" s="8" t="s">
        <v>231</v>
      </c>
      <c r="G432" s="16" t="s">
        <v>232</v>
      </c>
      <c r="H432" s="23">
        <v>1157</v>
      </c>
      <c r="I432" s="23">
        <v>1154</v>
      </c>
      <c r="J432" s="23">
        <v>554</v>
      </c>
      <c r="K432" s="23">
        <v>-600</v>
      </c>
      <c r="L432" s="16">
        <v>0</v>
      </c>
      <c r="U432" s="23">
        <v>1154</v>
      </c>
      <c r="V432" s="23">
        <v>554</v>
      </c>
      <c r="W432">
        <v>0</v>
      </c>
      <c r="X432">
        <v>0</v>
      </c>
      <c r="AL432">
        <v>-600</v>
      </c>
      <c r="AM432">
        <v>-213</v>
      </c>
      <c r="AN432">
        <v>0</v>
      </c>
      <c r="AO432">
        <v>-387</v>
      </c>
      <c r="AP432">
        <v>1</v>
      </c>
      <c r="AQ432">
        <v>1</v>
      </c>
      <c r="AR432">
        <v>1</v>
      </c>
      <c r="AS432">
        <v>213</v>
      </c>
      <c r="AT432">
        <v>0</v>
      </c>
      <c r="AU432">
        <v>395</v>
      </c>
      <c r="AV432">
        <v>0</v>
      </c>
      <c r="AW432">
        <v>0</v>
      </c>
      <c r="AX432">
        <v>8</v>
      </c>
      <c r="AY432">
        <v>0</v>
      </c>
      <c r="AZ432" s="8" t="s">
        <v>251</v>
      </c>
      <c r="BA432" s="8" t="s">
        <v>252</v>
      </c>
      <c r="BB432" s="8" t="s">
        <v>253</v>
      </c>
      <c r="BC432" s="8" t="s">
        <v>236</v>
      </c>
    </row>
    <row r="433" spans="1:55">
      <c r="A433" t="s">
        <v>181</v>
      </c>
      <c r="B433" s="2">
        <v>42204.291666666664</v>
      </c>
      <c r="C433" s="1">
        <v>42203</v>
      </c>
      <c r="D433">
        <v>24</v>
      </c>
      <c r="E433" s="2">
        <v>42204</v>
      </c>
      <c r="F433" s="8" t="s">
        <v>231</v>
      </c>
      <c r="G433" s="16" t="s">
        <v>232</v>
      </c>
      <c r="H433" s="23">
        <v>1051</v>
      </c>
      <c r="I433" s="23">
        <v>1079</v>
      </c>
      <c r="J433" s="23">
        <v>499</v>
      </c>
      <c r="K433" s="23">
        <v>-580</v>
      </c>
      <c r="L433" s="16">
        <v>0</v>
      </c>
      <c r="U433" s="23">
        <v>1079</v>
      </c>
      <c r="V433" s="23">
        <v>499</v>
      </c>
      <c r="W433">
        <v>0</v>
      </c>
      <c r="X433">
        <v>0</v>
      </c>
      <c r="AL433">
        <v>-580</v>
      </c>
      <c r="AM433">
        <v>-178</v>
      </c>
      <c r="AN433">
        <v>0</v>
      </c>
      <c r="AO433">
        <v>-402</v>
      </c>
      <c r="AP433">
        <v>1</v>
      </c>
      <c r="AQ433">
        <v>1</v>
      </c>
      <c r="AR433">
        <v>1</v>
      </c>
      <c r="AS433">
        <v>178</v>
      </c>
      <c r="AT433">
        <v>0</v>
      </c>
      <c r="AU433">
        <v>401</v>
      </c>
      <c r="AV433">
        <v>0</v>
      </c>
      <c r="AW433">
        <v>0</v>
      </c>
      <c r="AX433">
        <v>-1</v>
      </c>
      <c r="AY433">
        <v>0</v>
      </c>
      <c r="AZ433" s="8" t="s">
        <v>251</v>
      </c>
      <c r="BA433" s="8" t="s">
        <v>252</v>
      </c>
      <c r="BB433" s="8" t="s">
        <v>253</v>
      </c>
      <c r="BC433" s="8" t="s">
        <v>236</v>
      </c>
    </row>
    <row r="434" spans="1:55">
      <c r="A434" t="s">
        <v>181</v>
      </c>
      <c r="B434" s="2">
        <v>42204.333333333336</v>
      </c>
      <c r="C434" s="1">
        <v>42204</v>
      </c>
      <c r="D434">
        <v>1</v>
      </c>
      <c r="E434" s="2">
        <v>42204.041666666664</v>
      </c>
      <c r="F434" s="8" t="s">
        <v>231</v>
      </c>
      <c r="G434" s="16" t="s">
        <v>232</v>
      </c>
      <c r="H434" s="23">
        <v>1</v>
      </c>
      <c r="I434" s="23">
        <v>1007</v>
      </c>
      <c r="J434" s="23">
        <v>427</v>
      </c>
      <c r="K434" s="23">
        <v>-581</v>
      </c>
      <c r="L434" s="16">
        <v>0</v>
      </c>
      <c r="U434" s="23">
        <v>1007</v>
      </c>
      <c r="V434" s="23">
        <v>427</v>
      </c>
      <c r="W434">
        <v>1</v>
      </c>
      <c r="X434">
        <v>0</v>
      </c>
      <c r="AL434">
        <v>-581</v>
      </c>
      <c r="AM434">
        <v>-118</v>
      </c>
      <c r="AN434">
        <v>0</v>
      </c>
      <c r="AO434">
        <v>-463</v>
      </c>
      <c r="AP434">
        <v>1</v>
      </c>
      <c r="AQ434">
        <v>1</v>
      </c>
      <c r="AR434">
        <v>1</v>
      </c>
      <c r="AS434">
        <v>118</v>
      </c>
      <c r="AT434">
        <v>0</v>
      </c>
      <c r="AU434">
        <v>507</v>
      </c>
      <c r="AV434">
        <v>0</v>
      </c>
      <c r="AW434">
        <v>0</v>
      </c>
      <c r="AX434">
        <v>44</v>
      </c>
      <c r="AY434">
        <v>1</v>
      </c>
      <c r="AZ434" s="8" t="s">
        <v>252</v>
      </c>
      <c r="BA434" s="8" t="s">
        <v>253</v>
      </c>
      <c r="BB434" s="8" t="s">
        <v>254</v>
      </c>
      <c r="BC434" s="8" t="s">
        <v>236</v>
      </c>
    </row>
    <row r="435" spans="1:55">
      <c r="A435" t="s">
        <v>181</v>
      </c>
      <c r="B435" s="2">
        <v>42204.375</v>
      </c>
      <c r="C435" s="1">
        <v>42204</v>
      </c>
      <c r="D435">
        <v>2</v>
      </c>
      <c r="E435" s="2">
        <v>42204.083333333336</v>
      </c>
      <c r="F435" s="8" t="s">
        <v>231</v>
      </c>
      <c r="G435" s="16" t="s">
        <v>232</v>
      </c>
      <c r="H435" s="23">
        <v>968</v>
      </c>
      <c r="I435" s="23">
        <v>953</v>
      </c>
      <c r="J435" s="23">
        <v>363</v>
      </c>
      <c r="K435" s="23">
        <v>-590</v>
      </c>
      <c r="L435" s="16">
        <v>0</v>
      </c>
      <c r="U435" s="23">
        <v>953</v>
      </c>
      <c r="V435" s="23">
        <v>363</v>
      </c>
      <c r="W435">
        <v>0</v>
      </c>
      <c r="X435">
        <v>0</v>
      </c>
      <c r="AL435">
        <v>-590</v>
      </c>
      <c r="AM435">
        <v>-50</v>
      </c>
      <c r="AN435">
        <v>0</v>
      </c>
      <c r="AO435">
        <v>-540</v>
      </c>
      <c r="AP435">
        <v>1</v>
      </c>
      <c r="AQ435">
        <v>1</v>
      </c>
      <c r="AR435">
        <v>1</v>
      </c>
      <c r="AS435">
        <v>50</v>
      </c>
      <c r="AT435">
        <v>0</v>
      </c>
      <c r="AU435">
        <v>500</v>
      </c>
      <c r="AV435">
        <v>0</v>
      </c>
      <c r="AW435">
        <v>0</v>
      </c>
      <c r="AX435">
        <v>-40</v>
      </c>
      <c r="AY435">
        <v>1</v>
      </c>
      <c r="AZ435" s="8" t="s">
        <v>252</v>
      </c>
      <c r="BA435" s="8" t="s">
        <v>253</v>
      </c>
      <c r="BB435" s="8" t="s">
        <v>254</v>
      </c>
      <c r="BC435" s="8" t="s">
        <v>236</v>
      </c>
    </row>
    <row r="436" spans="1:55">
      <c r="A436" t="s">
        <v>181</v>
      </c>
      <c r="B436" s="2">
        <v>42204.416666666664</v>
      </c>
      <c r="C436" s="1">
        <v>42204</v>
      </c>
      <c r="D436">
        <v>3</v>
      </c>
      <c r="E436" s="2">
        <v>42204.125</v>
      </c>
      <c r="F436" s="8" t="s">
        <v>231</v>
      </c>
      <c r="G436" s="16" t="s">
        <v>232</v>
      </c>
      <c r="H436" s="23">
        <v>919</v>
      </c>
      <c r="I436" s="23">
        <v>901</v>
      </c>
      <c r="J436" s="23">
        <v>336</v>
      </c>
      <c r="K436" s="23">
        <v>-565</v>
      </c>
      <c r="L436" s="16">
        <v>0</v>
      </c>
      <c r="U436" s="23">
        <v>901</v>
      </c>
      <c r="V436" s="23">
        <v>336</v>
      </c>
      <c r="W436">
        <v>0</v>
      </c>
      <c r="X436">
        <v>0</v>
      </c>
      <c r="AL436">
        <v>-565</v>
      </c>
      <c r="AM436">
        <v>-59</v>
      </c>
      <c r="AN436">
        <v>0</v>
      </c>
      <c r="AO436">
        <v>-506</v>
      </c>
      <c r="AP436">
        <v>1</v>
      </c>
      <c r="AQ436">
        <v>1</v>
      </c>
      <c r="AR436">
        <v>1</v>
      </c>
      <c r="AS436">
        <v>59</v>
      </c>
      <c r="AT436">
        <v>0</v>
      </c>
      <c r="AU436">
        <v>452</v>
      </c>
      <c r="AV436">
        <v>0</v>
      </c>
      <c r="AW436">
        <v>0</v>
      </c>
      <c r="AX436">
        <v>-54</v>
      </c>
      <c r="AY436">
        <v>1</v>
      </c>
      <c r="AZ436" s="8" t="s">
        <v>252</v>
      </c>
      <c r="BA436" s="8" t="s">
        <v>253</v>
      </c>
      <c r="BB436" s="8" t="s">
        <v>254</v>
      </c>
      <c r="BC436" s="8" t="s">
        <v>236</v>
      </c>
    </row>
    <row r="437" spans="1:55">
      <c r="A437" t="s">
        <v>181</v>
      </c>
      <c r="B437" s="2">
        <v>42204.458333333336</v>
      </c>
      <c r="C437" s="1">
        <v>42204</v>
      </c>
      <c r="D437">
        <v>4</v>
      </c>
      <c r="E437" s="2">
        <v>42204.166666666664</v>
      </c>
      <c r="F437" s="8" t="s">
        <v>231</v>
      </c>
      <c r="G437" s="16" t="s">
        <v>232</v>
      </c>
      <c r="H437" s="23">
        <v>901</v>
      </c>
      <c r="I437" s="23">
        <v>886</v>
      </c>
      <c r="J437" s="23">
        <v>359</v>
      </c>
      <c r="K437" s="23">
        <v>-529</v>
      </c>
      <c r="L437" s="16">
        <v>0</v>
      </c>
      <c r="U437" s="23">
        <v>886</v>
      </c>
      <c r="V437" s="23">
        <v>359</v>
      </c>
      <c r="W437">
        <v>2</v>
      </c>
      <c r="X437">
        <v>0</v>
      </c>
      <c r="AL437">
        <v>-529</v>
      </c>
      <c r="AM437">
        <v>-52</v>
      </c>
      <c r="AN437">
        <v>0</v>
      </c>
      <c r="AO437">
        <v>-477</v>
      </c>
      <c r="AP437">
        <v>1</v>
      </c>
      <c r="AQ437">
        <v>1</v>
      </c>
      <c r="AR437">
        <v>1</v>
      </c>
      <c r="AS437">
        <v>52</v>
      </c>
      <c r="AT437">
        <v>0</v>
      </c>
      <c r="AU437">
        <v>486</v>
      </c>
      <c r="AV437">
        <v>0</v>
      </c>
      <c r="AW437">
        <v>0</v>
      </c>
      <c r="AX437">
        <v>9</v>
      </c>
      <c r="AY437">
        <v>0</v>
      </c>
      <c r="AZ437" s="8" t="s">
        <v>252</v>
      </c>
      <c r="BA437" s="8" t="s">
        <v>253</v>
      </c>
      <c r="BB437" s="8" t="s">
        <v>254</v>
      </c>
      <c r="BC437" s="8" t="s">
        <v>236</v>
      </c>
    </row>
    <row r="438" spans="1:55">
      <c r="A438" t="s">
        <v>181</v>
      </c>
      <c r="B438" s="2">
        <v>42204.5</v>
      </c>
      <c r="C438" s="1">
        <v>42204</v>
      </c>
      <c r="D438">
        <v>5</v>
      </c>
      <c r="E438" s="2">
        <v>42204.208333333336</v>
      </c>
      <c r="F438" s="8" t="s">
        <v>231</v>
      </c>
      <c r="G438" s="16" t="s">
        <v>232</v>
      </c>
      <c r="H438" s="23">
        <v>882</v>
      </c>
      <c r="I438" s="23">
        <v>882</v>
      </c>
      <c r="J438" s="23">
        <v>370</v>
      </c>
      <c r="K438" s="23">
        <v>-513</v>
      </c>
      <c r="L438" s="16">
        <v>0</v>
      </c>
      <c r="U438" s="23">
        <v>882</v>
      </c>
      <c r="V438" s="23">
        <v>370</v>
      </c>
      <c r="W438">
        <v>1</v>
      </c>
      <c r="X438">
        <v>0</v>
      </c>
      <c r="AL438">
        <v>-513</v>
      </c>
      <c r="AM438">
        <v>-41</v>
      </c>
      <c r="AN438">
        <v>0</v>
      </c>
      <c r="AO438">
        <v>-472</v>
      </c>
      <c r="AP438">
        <v>1</v>
      </c>
      <c r="AQ438">
        <v>1</v>
      </c>
      <c r="AR438">
        <v>1</v>
      </c>
      <c r="AS438">
        <v>41</v>
      </c>
      <c r="AT438">
        <v>0</v>
      </c>
      <c r="AU438">
        <v>470</v>
      </c>
      <c r="AV438">
        <v>0</v>
      </c>
      <c r="AW438">
        <v>0</v>
      </c>
      <c r="AX438">
        <v>-2</v>
      </c>
      <c r="AY438">
        <v>0</v>
      </c>
      <c r="AZ438" s="8" t="s">
        <v>252</v>
      </c>
      <c r="BA438" s="8" t="s">
        <v>253</v>
      </c>
      <c r="BB438" s="8" t="s">
        <v>254</v>
      </c>
      <c r="BC438" s="8" t="s">
        <v>236</v>
      </c>
    </row>
    <row r="439" spans="1:55">
      <c r="A439" t="s">
        <v>181</v>
      </c>
      <c r="B439" s="2">
        <v>42204.541666666664</v>
      </c>
      <c r="C439" s="1">
        <v>42204</v>
      </c>
      <c r="D439">
        <v>6</v>
      </c>
      <c r="E439" s="2">
        <v>42204.25</v>
      </c>
      <c r="F439" s="8" t="s">
        <v>231</v>
      </c>
      <c r="G439" s="16" t="s">
        <v>232</v>
      </c>
      <c r="H439" s="23">
        <v>864</v>
      </c>
      <c r="I439" s="23">
        <v>857</v>
      </c>
      <c r="J439" s="23">
        <v>341</v>
      </c>
      <c r="K439" s="23">
        <v>-516</v>
      </c>
      <c r="L439" s="16">
        <v>0</v>
      </c>
      <c r="U439" s="23">
        <v>857</v>
      </c>
      <c r="V439" s="23">
        <v>341</v>
      </c>
      <c r="W439">
        <v>0</v>
      </c>
      <c r="X439">
        <v>0</v>
      </c>
      <c r="AL439">
        <v>-516</v>
      </c>
      <c r="AM439">
        <v>-16</v>
      </c>
      <c r="AN439">
        <v>0</v>
      </c>
      <c r="AO439">
        <v>-500</v>
      </c>
      <c r="AP439">
        <v>1</v>
      </c>
      <c r="AQ439">
        <v>1</v>
      </c>
      <c r="AR439">
        <v>1</v>
      </c>
      <c r="AS439">
        <v>16</v>
      </c>
      <c r="AT439">
        <v>0</v>
      </c>
      <c r="AU439">
        <v>510</v>
      </c>
      <c r="AV439">
        <v>0</v>
      </c>
      <c r="AW439">
        <v>0</v>
      </c>
      <c r="AX439">
        <v>10</v>
      </c>
      <c r="AY439">
        <v>0</v>
      </c>
      <c r="AZ439" s="8" t="s">
        <v>252</v>
      </c>
      <c r="BA439" s="8" t="s">
        <v>253</v>
      </c>
      <c r="BB439" s="8" t="s">
        <v>254</v>
      </c>
      <c r="BC439" s="8" t="s">
        <v>236</v>
      </c>
    </row>
    <row r="440" spans="1:55">
      <c r="A440" t="s">
        <v>181</v>
      </c>
      <c r="B440" s="2">
        <v>42204.583333333336</v>
      </c>
      <c r="C440" s="1">
        <v>42204</v>
      </c>
      <c r="D440">
        <v>7</v>
      </c>
      <c r="E440" s="2">
        <v>42204.291666666664</v>
      </c>
      <c r="F440" s="8" t="s">
        <v>231</v>
      </c>
      <c r="G440" s="16" t="s">
        <v>232</v>
      </c>
      <c r="H440" s="23">
        <v>867</v>
      </c>
      <c r="I440" s="23">
        <v>882</v>
      </c>
      <c r="J440" s="23">
        <v>382</v>
      </c>
      <c r="K440" s="23">
        <v>-501</v>
      </c>
      <c r="L440" s="16">
        <v>0</v>
      </c>
      <c r="U440" s="23">
        <v>882</v>
      </c>
      <c r="V440" s="23">
        <v>382</v>
      </c>
      <c r="W440">
        <v>1</v>
      </c>
      <c r="X440">
        <v>0</v>
      </c>
      <c r="AL440">
        <v>-501</v>
      </c>
      <c r="AM440">
        <v>-7</v>
      </c>
      <c r="AN440">
        <v>0</v>
      </c>
      <c r="AO440">
        <v>-494</v>
      </c>
      <c r="AP440">
        <v>1</v>
      </c>
      <c r="AQ440">
        <v>1</v>
      </c>
      <c r="AR440">
        <v>1</v>
      </c>
      <c r="AS440">
        <v>7</v>
      </c>
      <c r="AT440">
        <v>0</v>
      </c>
      <c r="AU440">
        <v>490</v>
      </c>
      <c r="AV440">
        <v>0</v>
      </c>
      <c r="AW440">
        <v>0</v>
      </c>
      <c r="AX440">
        <v>-4</v>
      </c>
      <c r="AY440">
        <v>0</v>
      </c>
      <c r="AZ440" s="8" t="s">
        <v>252</v>
      </c>
      <c r="BA440" s="8" t="s">
        <v>253</v>
      </c>
      <c r="BB440" s="8" t="s">
        <v>254</v>
      </c>
      <c r="BC440" s="8" t="s">
        <v>236</v>
      </c>
    </row>
    <row r="441" spans="1:55">
      <c r="A441" t="s">
        <v>181</v>
      </c>
      <c r="B441" s="2">
        <v>42204.625</v>
      </c>
      <c r="C441" s="1">
        <v>42204</v>
      </c>
      <c r="D441">
        <v>8</v>
      </c>
      <c r="E441" s="2">
        <v>42204.333333333336</v>
      </c>
      <c r="F441" s="8" t="s">
        <v>231</v>
      </c>
      <c r="G441" s="16" t="s">
        <v>232</v>
      </c>
      <c r="H441" s="23">
        <v>906</v>
      </c>
      <c r="I441" s="23">
        <v>952</v>
      </c>
      <c r="J441" s="23">
        <v>383</v>
      </c>
      <c r="K441" s="23">
        <v>-571</v>
      </c>
      <c r="L441" s="16">
        <v>0</v>
      </c>
      <c r="U441" s="23">
        <v>952</v>
      </c>
      <c r="V441" s="23">
        <v>383</v>
      </c>
      <c r="W441">
        <v>2</v>
      </c>
      <c r="X441">
        <v>0</v>
      </c>
      <c r="AL441">
        <v>-571</v>
      </c>
      <c r="AM441">
        <v>-37</v>
      </c>
      <c r="AN441">
        <v>0</v>
      </c>
      <c r="AO441">
        <v>-534</v>
      </c>
      <c r="AP441">
        <v>1</v>
      </c>
      <c r="AQ441">
        <v>1</v>
      </c>
      <c r="AR441">
        <v>1</v>
      </c>
      <c r="AS441">
        <v>37</v>
      </c>
      <c r="AT441">
        <v>0</v>
      </c>
      <c r="AU441">
        <v>543</v>
      </c>
      <c r="AV441">
        <v>0</v>
      </c>
      <c r="AW441">
        <v>0</v>
      </c>
      <c r="AX441">
        <v>9</v>
      </c>
      <c r="AY441">
        <v>0</v>
      </c>
      <c r="AZ441" s="8" t="s">
        <v>252</v>
      </c>
      <c r="BA441" s="8" t="s">
        <v>253</v>
      </c>
      <c r="BB441" s="8" t="s">
        <v>254</v>
      </c>
      <c r="BC441" s="8" t="s">
        <v>236</v>
      </c>
    </row>
    <row r="442" spans="1:55">
      <c r="A442" t="s">
        <v>181</v>
      </c>
      <c r="B442" s="2">
        <v>42204.666666666664</v>
      </c>
      <c r="C442" s="1">
        <v>42204</v>
      </c>
      <c r="D442">
        <v>9</v>
      </c>
      <c r="E442" s="2">
        <v>42204.375</v>
      </c>
      <c r="F442" s="8" t="s">
        <v>231</v>
      </c>
      <c r="G442" s="16" t="s">
        <v>232</v>
      </c>
      <c r="H442" s="23">
        <v>963</v>
      </c>
      <c r="I442" s="23">
        <v>1061</v>
      </c>
      <c r="J442" s="23">
        <v>448</v>
      </c>
      <c r="K442" s="23">
        <v>-613</v>
      </c>
      <c r="L442" s="16">
        <v>0</v>
      </c>
      <c r="U442" s="23">
        <v>1061</v>
      </c>
      <c r="V442" s="23">
        <v>448</v>
      </c>
      <c r="W442">
        <v>0</v>
      </c>
      <c r="X442">
        <v>0</v>
      </c>
      <c r="AL442">
        <v>-613</v>
      </c>
      <c r="AM442">
        <v>-86</v>
      </c>
      <c r="AN442">
        <v>0</v>
      </c>
      <c r="AO442">
        <v>-527</v>
      </c>
      <c r="AP442">
        <v>1</v>
      </c>
      <c r="AQ442">
        <v>1</v>
      </c>
      <c r="AR442">
        <v>1</v>
      </c>
      <c r="AS442">
        <v>86</v>
      </c>
      <c r="AT442">
        <v>0</v>
      </c>
      <c r="AU442">
        <v>426</v>
      </c>
      <c r="AV442">
        <v>0</v>
      </c>
      <c r="AW442">
        <v>0</v>
      </c>
      <c r="AX442">
        <v>-101</v>
      </c>
      <c r="AY442">
        <v>1</v>
      </c>
      <c r="AZ442" s="8" t="s">
        <v>252</v>
      </c>
      <c r="BA442" s="8" t="s">
        <v>253</v>
      </c>
      <c r="BB442" s="8" t="s">
        <v>254</v>
      </c>
      <c r="BC442" s="8" t="s">
        <v>236</v>
      </c>
    </row>
    <row r="443" spans="1:55">
      <c r="A443" t="s">
        <v>181</v>
      </c>
      <c r="B443" s="2">
        <v>42204.708333333336</v>
      </c>
      <c r="C443" s="1">
        <v>42204</v>
      </c>
      <c r="D443">
        <v>10</v>
      </c>
      <c r="E443" s="2">
        <v>42204.416666666664</v>
      </c>
      <c r="F443" s="8" t="s">
        <v>231</v>
      </c>
      <c r="G443" s="16" t="s">
        <v>232</v>
      </c>
      <c r="H443" s="23">
        <v>1044</v>
      </c>
      <c r="I443" s="23">
        <v>1144</v>
      </c>
      <c r="J443" s="23">
        <v>537</v>
      </c>
      <c r="K443" s="23">
        <v>-607</v>
      </c>
      <c r="L443" s="16">
        <v>0</v>
      </c>
      <c r="U443" s="23">
        <v>1144</v>
      </c>
      <c r="V443" s="23">
        <v>537</v>
      </c>
      <c r="W443">
        <v>0</v>
      </c>
      <c r="X443">
        <v>0</v>
      </c>
      <c r="AL443">
        <v>-607</v>
      </c>
      <c r="AM443">
        <v>-191</v>
      </c>
      <c r="AN443">
        <v>0</v>
      </c>
      <c r="AO443">
        <v>-416</v>
      </c>
      <c r="AP443">
        <v>1</v>
      </c>
      <c r="AQ443">
        <v>1</v>
      </c>
      <c r="AR443">
        <v>1</v>
      </c>
      <c r="AS443">
        <v>191</v>
      </c>
      <c r="AT443">
        <v>0</v>
      </c>
      <c r="AU443">
        <v>397</v>
      </c>
      <c r="AV443">
        <v>0</v>
      </c>
      <c r="AW443">
        <v>0</v>
      </c>
      <c r="AX443">
        <v>-19</v>
      </c>
      <c r="AY443">
        <v>1</v>
      </c>
      <c r="AZ443" s="8" t="s">
        <v>252</v>
      </c>
      <c r="BA443" s="8" t="s">
        <v>253</v>
      </c>
      <c r="BB443" s="8" t="s">
        <v>254</v>
      </c>
      <c r="BC443" s="8" t="s">
        <v>236</v>
      </c>
    </row>
    <row r="444" spans="1:55">
      <c r="A444" t="s">
        <v>181</v>
      </c>
      <c r="B444" s="2">
        <v>42204.75</v>
      </c>
      <c r="C444" s="1">
        <v>42204</v>
      </c>
      <c r="D444">
        <v>11</v>
      </c>
      <c r="E444" s="2">
        <v>42204.458333333336</v>
      </c>
      <c r="F444" s="8" t="s">
        <v>231</v>
      </c>
      <c r="G444" s="16" t="s">
        <v>232</v>
      </c>
      <c r="H444" s="23">
        <v>1138</v>
      </c>
      <c r="I444" s="23">
        <v>1225</v>
      </c>
      <c r="J444" s="23">
        <v>625</v>
      </c>
      <c r="K444" s="23">
        <v>-600</v>
      </c>
      <c r="L444" s="16">
        <v>0</v>
      </c>
      <c r="U444" s="23">
        <v>1225</v>
      </c>
      <c r="V444" s="23">
        <v>625</v>
      </c>
      <c r="W444">
        <v>0</v>
      </c>
      <c r="X444">
        <v>0</v>
      </c>
      <c r="AL444">
        <v>-600</v>
      </c>
      <c r="AM444">
        <v>-288</v>
      </c>
      <c r="AN444">
        <v>0</v>
      </c>
      <c r="AO444">
        <v>-312</v>
      </c>
      <c r="AP444">
        <v>1</v>
      </c>
      <c r="AQ444">
        <v>1</v>
      </c>
      <c r="AR444">
        <v>1</v>
      </c>
      <c r="AS444">
        <v>288</v>
      </c>
      <c r="AT444">
        <v>0</v>
      </c>
      <c r="AU444">
        <v>290</v>
      </c>
      <c r="AV444">
        <v>0</v>
      </c>
      <c r="AW444">
        <v>0</v>
      </c>
      <c r="AX444">
        <v>-22</v>
      </c>
      <c r="AY444">
        <v>1</v>
      </c>
      <c r="AZ444" s="8" t="s">
        <v>252</v>
      </c>
      <c r="BA444" s="8" t="s">
        <v>253</v>
      </c>
      <c r="BB444" s="8" t="s">
        <v>254</v>
      </c>
      <c r="BC444" s="8" t="s">
        <v>236</v>
      </c>
    </row>
    <row r="445" spans="1:55">
      <c r="A445" t="s">
        <v>181</v>
      </c>
      <c r="B445" s="2">
        <v>42204.791666666664</v>
      </c>
      <c r="C445" s="1">
        <v>42204</v>
      </c>
      <c r="D445">
        <v>12</v>
      </c>
      <c r="E445" s="2">
        <v>42204.5</v>
      </c>
      <c r="F445" s="8" t="s">
        <v>231</v>
      </c>
      <c r="G445" s="16" t="s">
        <v>232</v>
      </c>
      <c r="H445" s="23">
        <v>1218</v>
      </c>
      <c r="I445" s="23">
        <v>1286</v>
      </c>
      <c r="J445" s="23">
        <v>692</v>
      </c>
      <c r="K445" s="23">
        <v>-595</v>
      </c>
      <c r="L445" s="16">
        <v>0</v>
      </c>
      <c r="U445" s="23">
        <v>1286</v>
      </c>
      <c r="V445" s="23">
        <v>692</v>
      </c>
      <c r="W445">
        <v>1</v>
      </c>
      <c r="X445">
        <v>0</v>
      </c>
      <c r="AL445">
        <v>-595</v>
      </c>
      <c r="AM445">
        <v>-370</v>
      </c>
      <c r="AN445">
        <v>0</v>
      </c>
      <c r="AO445">
        <v>-225</v>
      </c>
      <c r="AP445">
        <v>1</v>
      </c>
      <c r="AQ445">
        <v>1</v>
      </c>
      <c r="AR445">
        <v>1</v>
      </c>
      <c r="AS445">
        <v>370</v>
      </c>
      <c r="AT445">
        <v>0</v>
      </c>
      <c r="AU445">
        <v>223</v>
      </c>
      <c r="AV445">
        <v>0</v>
      </c>
      <c r="AW445">
        <v>0</v>
      </c>
      <c r="AX445">
        <v>-2</v>
      </c>
      <c r="AY445">
        <v>0</v>
      </c>
      <c r="AZ445" s="8" t="s">
        <v>252</v>
      </c>
      <c r="BA445" s="8" t="s">
        <v>253</v>
      </c>
      <c r="BB445" s="8" t="s">
        <v>254</v>
      </c>
      <c r="BC445" s="8" t="s">
        <v>236</v>
      </c>
    </row>
    <row r="446" spans="1:55">
      <c r="A446" t="s">
        <v>181</v>
      </c>
      <c r="B446" s="2">
        <v>42204.833333333336</v>
      </c>
      <c r="C446" s="1">
        <v>42204</v>
      </c>
      <c r="D446">
        <v>13</v>
      </c>
      <c r="E446" s="2">
        <v>42204.541666666664</v>
      </c>
      <c r="F446" s="8" t="s">
        <v>231</v>
      </c>
      <c r="G446" s="16" t="s">
        <v>232</v>
      </c>
      <c r="H446" s="23">
        <v>1280</v>
      </c>
      <c r="I446" s="23">
        <v>1356</v>
      </c>
      <c r="J446" s="23">
        <v>761</v>
      </c>
      <c r="K446" s="23">
        <v>-596</v>
      </c>
      <c r="L446" s="16">
        <v>0</v>
      </c>
      <c r="U446" s="23">
        <v>1356</v>
      </c>
      <c r="V446" s="23">
        <v>761</v>
      </c>
      <c r="W446">
        <v>1</v>
      </c>
      <c r="X446">
        <v>0</v>
      </c>
      <c r="AL446">
        <v>-596</v>
      </c>
      <c r="AM446">
        <v>-366</v>
      </c>
      <c r="AN446">
        <v>0</v>
      </c>
      <c r="AO446">
        <v>-230</v>
      </c>
      <c r="AP446">
        <v>1</v>
      </c>
      <c r="AQ446">
        <v>1</v>
      </c>
      <c r="AR446">
        <v>1</v>
      </c>
      <c r="AS446">
        <v>366</v>
      </c>
      <c r="AT446">
        <v>0</v>
      </c>
      <c r="AU446">
        <v>223</v>
      </c>
      <c r="AV446">
        <v>0</v>
      </c>
      <c r="AW446">
        <v>0</v>
      </c>
      <c r="AX446">
        <v>-7</v>
      </c>
      <c r="AY446">
        <v>0</v>
      </c>
      <c r="AZ446" s="8" t="s">
        <v>252</v>
      </c>
      <c r="BA446" s="8" t="s">
        <v>253</v>
      </c>
      <c r="BB446" s="8" t="s">
        <v>254</v>
      </c>
      <c r="BC446" s="8" t="s">
        <v>236</v>
      </c>
    </row>
    <row r="447" spans="1:55">
      <c r="A447" t="s">
        <v>181</v>
      </c>
      <c r="B447" s="2">
        <v>42204.875</v>
      </c>
      <c r="C447" s="1">
        <v>42204</v>
      </c>
      <c r="D447">
        <v>14</v>
      </c>
      <c r="E447" s="2">
        <v>42204.583333333336</v>
      </c>
      <c r="F447" s="8" t="s">
        <v>231</v>
      </c>
      <c r="G447" s="16" t="s">
        <v>232</v>
      </c>
      <c r="H447" s="23">
        <v>1350</v>
      </c>
      <c r="I447" s="23">
        <v>1404</v>
      </c>
      <c r="J447" s="23">
        <v>794</v>
      </c>
      <c r="K447" s="23">
        <v>-610</v>
      </c>
      <c r="L447" s="16">
        <v>0</v>
      </c>
      <c r="U447" s="23">
        <v>1404</v>
      </c>
      <c r="V447" s="23">
        <v>794</v>
      </c>
      <c r="W447">
        <v>0</v>
      </c>
      <c r="X447">
        <v>0</v>
      </c>
      <c r="AL447">
        <v>-610</v>
      </c>
      <c r="AM447">
        <v>-395</v>
      </c>
      <c r="AN447">
        <v>0</v>
      </c>
      <c r="AO447">
        <v>-215</v>
      </c>
      <c r="AP447">
        <v>1</v>
      </c>
      <c r="AQ447">
        <v>1</v>
      </c>
      <c r="AR447">
        <v>1</v>
      </c>
      <c r="AS447">
        <v>395</v>
      </c>
      <c r="AT447">
        <v>0</v>
      </c>
      <c r="AU447">
        <v>189</v>
      </c>
      <c r="AV447">
        <v>0</v>
      </c>
      <c r="AW447">
        <v>0</v>
      </c>
      <c r="AX447">
        <v>-26</v>
      </c>
      <c r="AY447">
        <v>1</v>
      </c>
      <c r="AZ447" s="8" t="s">
        <v>252</v>
      </c>
      <c r="BA447" s="8" t="s">
        <v>253</v>
      </c>
      <c r="BB447" s="8" t="s">
        <v>254</v>
      </c>
      <c r="BC447" s="8" t="s">
        <v>236</v>
      </c>
    </row>
    <row r="448" spans="1:55">
      <c r="A448" t="s">
        <v>181</v>
      </c>
      <c r="B448" s="2">
        <v>42204.916666666664</v>
      </c>
      <c r="C448" s="1">
        <v>42204</v>
      </c>
      <c r="D448">
        <v>15</v>
      </c>
      <c r="E448" s="2">
        <v>42204.625</v>
      </c>
      <c r="F448" s="8" t="s">
        <v>231</v>
      </c>
      <c r="G448" s="16" t="s">
        <v>232</v>
      </c>
      <c r="H448" s="23">
        <v>1359</v>
      </c>
      <c r="I448" s="23">
        <v>1426</v>
      </c>
      <c r="J448" s="23">
        <v>827</v>
      </c>
      <c r="K448" s="23">
        <v>-600</v>
      </c>
      <c r="L448" s="16">
        <v>0</v>
      </c>
      <c r="U448" s="23">
        <v>1426</v>
      </c>
      <c r="V448" s="23">
        <v>827</v>
      </c>
      <c r="W448">
        <v>1</v>
      </c>
      <c r="X448">
        <v>0</v>
      </c>
      <c r="AL448">
        <v>-600</v>
      </c>
      <c r="AM448">
        <v>-387</v>
      </c>
      <c r="AN448">
        <v>0</v>
      </c>
      <c r="AO448">
        <v>-213</v>
      </c>
      <c r="AP448">
        <v>1</v>
      </c>
      <c r="AQ448">
        <v>1</v>
      </c>
      <c r="AR448">
        <v>1</v>
      </c>
      <c r="AS448">
        <v>387</v>
      </c>
      <c r="AT448">
        <v>0</v>
      </c>
      <c r="AU448">
        <v>252</v>
      </c>
      <c r="AV448">
        <v>0</v>
      </c>
      <c r="AW448">
        <v>0</v>
      </c>
      <c r="AX448">
        <v>39</v>
      </c>
      <c r="AY448">
        <v>1</v>
      </c>
      <c r="AZ448" s="8" t="s">
        <v>252</v>
      </c>
      <c r="BA448" s="8" t="s">
        <v>253</v>
      </c>
      <c r="BB448" s="8" t="s">
        <v>254</v>
      </c>
      <c r="BC448" s="8" t="s">
        <v>236</v>
      </c>
    </row>
    <row r="449" spans="1:55">
      <c r="A449" t="s">
        <v>181</v>
      </c>
      <c r="B449" s="2">
        <v>42204.958333333336</v>
      </c>
      <c r="C449" s="1">
        <v>42204</v>
      </c>
      <c r="D449">
        <v>16</v>
      </c>
      <c r="E449" s="2">
        <v>42204.666666666664</v>
      </c>
      <c r="F449" s="8" t="s">
        <v>231</v>
      </c>
      <c r="G449" s="16" t="s">
        <v>232</v>
      </c>
      <c r="H449" s="23">
        <v>1416</v>
      </c>
      <c r="I449" s="23">
        <v>1453</v>
      </c>
      <c r="J449" s="23">
        <v>804</v>
      </c>
      <c r="K449" s="23">
        <v>-650</v>
      </c>
      <c r="L449" s="16">
        <v>0</v>
      </c>
      <c r="U449" s="23">
        <v>1453</v>
      </c>
      <c r="V449" s="23">
        <v>804</v>
      </c>
      <c r="W449">
        <v>1</v>
      </c>
      <c r="X449">
        <v>0</v>
      </c>
      <c r="AL449">
        <v>-650</v>
      </c>
      <c r="AM449">
        <v>-385</v>
      </c>
      <c r="AN449">
        <v>0</v>
      </c>
      <c r="AO449">
        <v>-265</v>
      </c>
      <c r="AP449">
        <v>1</v>
      </c>
      <c r="AQ449">
        <v>1</v>
      </c>
      <c r="AR449">
        <v>1</v>
      </c>
      <c r="AS449">
        <v>385</v>
      </c>
      <c r="AT449">
        <v>0</v>
      </c>
      <c r="AU449">
        <v>182</v>
      </c>
      <c r="AV449">
        <v>0</v>
      </c>
      <c r="AW449">
        <v>0</v>
      </c>
      <c r="AX449">
        <v>-83</v>
      </c>
      <c r="AY449">
        <v>1</v>
      </c>
      <c r="AZ449" s="8" t="s">
        <v>252</v>
      </c>
      <c r="BA449" s="8" t="s">
        <v>253</v>
      </c>
      <c r="BB449" s="8" t="s">
        <v>254</v>
      </c>
      <c r="BC449" s="8" t="s">
        <v>236</v>
      </c>
    </row>
    <row r="450" spans="1:55">
      <c r="A450" t="s">
        <v>181</v>
      </c>
      <c r="B450" s="2">
        <v>42205</v>
      </c>
      <c r="C450" s="1">
        <v>42204</v>
      </c>
      <c r="D450">
        <v>17</v>
      </c>
      <c r="E450" s="2">
        <v>42204.708333333336</v>
      </c>
      <c r="F450" s="8" t="s">
        <v>231</v>
      </c>
      <c r="G450" s="16" t="s">
        <v>232</v>
      </c>
      <c r="H450" s="23">
        <v>1384</v>
      </c>
      <c r="I450" s="23">
        <v>1454</v>
      </c>
      <c r="J450" s="23">
        <v>849</v>
      </c>
      <c r="K450" s="23">
        <v>-607</v>
      </c>
      <c r="L450" s="16">
        <v>0</v>
      </c>
      <c r="U450" s="23">
        <v>1454</v>
      </c>
      <c r="V450" s="23">
        <v>849</v>
      </c>
      <c r="W450">
        <v>2</v>
      </c>
      <c r="X450">
        <v>0</v>
      </c>
      <c r="AL450">
        <v>-607</v>
      </c>
      <c r="AM450">
        <v>-434</v>
      </c>
      <c r="AN450">
        <v>0</v>
      </c>
      <c r="AO450">
        <v>-173</v>
      </c>
      <c r="AP450">
        <v>1</v>
      </c>
      <c r="AQ450">
        <v>1</v>
      </c>
      <c r="AR450">
        <v>1</v>
      </c>
      <c r="AS450">
        <v>434</v>
      </c>
      <c r="AT450">
        <v>0</v>
      </c>
      <c r="AU450">
        <v>142</v>
      </c>
      <c r="AV450">
        <v>0</v>
      </c>
      <c r="AW450">
        <v>0</v>
      </c>
      <c r="AX450">
        <v>-31</v>
      </c>
      <c r="AY450">
        <v>1</v>
      </c>
      <c r="AZ450" s="8" t="s">
        <v>252</v>
      </c>
      <c r="BA450" s="8" t="s">
        <v>253</v>
      </c>
      <c r="BB450" s="8" t="s">
        <v>254</v>
      </c>
      <c r="BC450" s="8" t="s">
        <v>236</v>
      </c>
    </row>
    <row r="451" spans="1:55">
      <c r="A451" t="s">
        <v>181</v>
      </c>
      <c r="B451" s="2">
        <v>42205.041666666664</v>
      </c>
      <c r="C451" s="1">
        <v>42204</v>
      </c>
      <c r="D451">
        <v>18</v>
      </c>
      <c r="E451" s="2">
        <v>42204.75</v>
      </c>
      <c r="F451" s="8" t="s">
        <v>231</v>
      </c>
      <c r="G451" s="16" t="s">
        <v>232</v>
      </c>
      <c r="H451" s="23">
        <v>1374</v>
      </c>
      <c r="I451" s="23">
        <v>1408</v>
      </c>
      <c r="J451" s="23">
        <v>790</v>
      </c>
      <c r="K451" s="23">
        <v>-619</v>
      </c>
      <c r="L451" s="16">
        <v>0</v>
      </c>
      <c r="U451" s="23">
        <v>1408</v>
      </c>
      <c r="V451" s="23">
        <v>790</v>
      </c>
      <c r="W451">
        <v>1</v>
      </c>
      <c r="X451">
        <v>0</v>
      </c>
      <c r="AL451">
        <v>-619</v>
      </c>
      <c r="AM451">
        <v>-417</v>
      </c>
      <c r="AN451">
        <v>0</v>
      </c>
      <c r="AO451">
        <v>-202</v>
      </c>
      <c r="AP451">
        <v>1</v>
      </c>
      <c r="AQ451">
        <v>1</v>
      </c>
      <c r="AR451">
        <v>1</v>
      </c>
      <c r="AS451">
        <v>417</v>
      </c>
      <c r="AT451">
        <v>0</v>
      </c>
      <c r="AU451">
        <v>180</v>
      </c>
      <c r="AV451">
        <v>0</v>
      </c>
      <c r="AW451">
        <v>0</v>
      </c>
      <c r="AX451">
        <v>-22</v>
      </c>
      <c r="AY451">
        <v>1</v>
      </c>
      <c r="AZ451" s="8" t="s">
        <v>252</v>
      </c>
      <c r="BA451" s="8" t="s">
        <v>253</v>
      </c>
      <c r="BB451" s="8" t="s">
        <v>254</v>
      </c>
      <c r="BC451" s="8" t="s">
        <v>236</v>
      </c>
    </row>
    <row r="452" spans="1:55">
      <c r="A452" t="s">
        <v>181</v>
      </c>
      <c r="B452" s="2">
        <v>42205.083333333336</v>
      </c>
      <c r="C452" s="1">
        <v>42204</v>
      </c>
      <c r="D452">
        <v>19</v>
      </c>
      <c r="E452" s="2">
        <v>42204.791666666664</v>
      </c>
      <c r="F452" s="8" t="s">
        <v>231</v>
      </c>
      <c r="G452" s="16" t="s">
        <v>232</v>
      </c>
      <c r="H452" s="23">
        <v>1328</v>
      </c>
      <c r="I452" s="23">
        <v>1350</v>
      </c>
      <c r="J452" s="23">
        <v>742</v>
      </c>
      <c r="K452" s="23">
        <v>-609</v>
      </c>
      <c r="L452" s="16">
        <v>0</v>
      </c>
      <c r="U452" s="23">
        <v>1350</v>
      </c>
      <c r="V452" s="23">
        <v>742</v>
      </c>
      <c r="W452">
        <v>1</v>
      </c>
      <c r="X452">
        <v>0</v>
      </c>
      <c r="AL452">
        <v>-609</v>
      </c>
      <c r="AM452">
        <v>-396</v>
      </c>
      <c r="AN452">
        <v>0</v>
      </c>
      <c r="AO452">
        <v>-213</v>
      </c>
      <c r="AP452">
        <v>1</v>
      </c>
      <c r="AQ452">
        <v>1</v>
      </c>
      <c r="AR452">
        <v>1</v>
      </c>
      <c r="AS452">
        <v>396</v>
      </c>
      <c r="AT452">
        <v>0</v>
      </c>
      <c r="AU452">
        <v>175</v>
      </c>
      <c r="AV452">
        <v>0</v>
      </c>
      <c r="AW452">
        <v>0</v>
      </c>
      <c r="AX452">
        <v>-38</v>
      </c>
      <c r="AY452">
        <v>1</v>
      </c>
      <c r="AZ452" s="8" t="s">
        <v>252</v>
      </c>
      <c r="BA452" s="8" t="s">
        <v>253</v>
      </c>
      <c r="BB452" s="8" t="s">
        <v>254</v>
      </c>
      <c r="BC452" s="8" t="s">
        <v>236</v>
      </c>
    </row>
    <row r="453" spans="1:55">
      <c r="A453" t="s">
        <v>181</v>
      </c>
      <c r="B453" s="2">
        <v>42205.125</v>
      </c>
      <c r="C453" s="1">
        <v>42204</v>
      </c>
      <c r="D453">
        <v>20</v>
      </c>
      <c r="E453" s="2">
        <v>42204.833333333336</v>
      </c>
      <c r="F453" s="8" t="s">
        <v>231</v>
      </c>
      <c r="G453" s="16" t="s">
        <v>232</v>
      </c>
      <c r="H453" s="23">
        <v>1395</v>
      </c>
      <c r="I453" s="23">
        <v>1334</v>
      </c>
      <c r="J453" s="23">
        <v>734</v>
      </c>
      <c r="K453" s="23">
        <v>-602</v>
      </c>
      <c r="L453" s="16">
        <v>0</v>
      </c>
      <c r="U453" s="23">
        <v>1334</v>
      </c>
      <c r="V453" s="23">
        <v>734</v>
      </c>
      <c r="W453">
        <v>2</v>
      </c>
      <c r="X453">
        <v>0</v>
      </c>
      <c r="AL453">
        <v>-602</v>
      </c>
      <c r="AM453">
        <v>-424</v>
      </c>
      <c r="AN453">
        <v>0</v>
      </c>
      <c r="AO453">
        <v>-178</v>
      </c>
      <c r="AP453">
        <v>1</v>
      </c>
      <c r="AQ453">
        <v>1</v>
      </c>
      <c r="AR453">
        <v>1</v>
      </c>
      <c r="AS453">
        <v>424</v>
      </c>
      <c r="AT453">
        <v>0</v>
      </c>
      <c r="AU453">
        <v>144</v>
      </c>
      <c r="AV453">
        <v>0</v>
      </c>
      <c r="AW453">
        <v>0</v>
      </c>
      <c r="AX453">
        <v>-34</v>
      </c>
      <c r="AY453">
        <v>1</v>
      </c>
      <c r="AZ453" s="8" t="s">
        <v>252</v>
      </c>
      <c r="BA453" s="8" t="s">
        <v>253</v>
      </c>
      <c r="BB453" s="8" t="s">
        <v>254</v>
      </c>
      <c r="BC453" s="8" t="s">
        <v>236</v>
      </c>
    </row>
    <row r="454" spans="1:55">
      <c r="A454" t="s">
        <v>181</v>
      </c>
      <c r="B454" s="2">
        <v>42205.166666666664</v>
      </c>
      <c r="C454" s="1">
        <v>42204</v>
      </c>
      <c r="D454">
        <v>21</v>
      </c>
      <c r="E454" s="2">
        <v>42204.875</v>
      </c>
      <c r="F454" s="8" t="s">
        <v>231</v>
      </c>
      <c r="G454" s="16" t="s">
        <v>232</v>
      </c>
      <c r="H454" s="23">
        <v>1345</v>
      </c>
      <c r="I454" s="23">
        <v>1310</v>
      </c>
      <c r="J454" s="23">
        <v>709</v>
      </c>
      <c r="K454" s="23">
        <v>-602</v>
      </c>
      <c r="L454" s="16">
        <v>0</v>
      </c>
      <c r="U454" s="23">
        <v>1310</v>
      </c>
      <c r="V454" s="23">
        <v>709</v>
      </c>
      <c r="W454">
        <v>1</v>
      </c>
      <c r="X454">
        <v>0</v>
      </c>
      <c r="AL454">
        <v>-602</v>
      </c>
      <c r="AM454">
        <v>-427</v>
      </c>
      <c r="AN454">
        <v>0</v>
      </c>
      <c r="AO454">
        <v>-175</v>
      </c>
      <c r="AP454">
        <v>1</v>
      </c>
      <c r="AQ454">
        <v>1</v>
      </c>
      <c r="AR454">
        <v>1</v>
      </c>
      <c r="AS454">
        <v>427</v>
      </c>
      <c r="AT454">
        <v>0</v>
      </c>
      <c r="AU454">
        <v>158</v>
      </c>
      <c r="AV454">
        <v>0</v>
      </c>
      <c r="AW454">
        <v>0</v>
      </c>
      <c r="AX454">
        <v>-17</v>
      </c>
      <c r="AY454">
        <v>1</v>
      </c>
      <c r="AZ454" s="8" t="s">
        <v>252</v>
      </c>
      <c r="BA454" s="8" t="s">
        <v>253</v>
      </c>
      <c r="BB454" s="8" t="s">
        <v>254</v>
      </c>
      <c r="BC454" s="8" t="s">
        <v>236</v>
      </c>
    </row>
    <row r="455" spans="1:55">
      <c r="A455" t="s">
        <v>181</v>
      </c>
      <c r="B455" s="2">
        <v>42205.208333333336</v>
      </c>
      <c r="C455" s="1">
        <v>42204</v>
      </c>
      <c r="D455">
        <v>22</v>
      </c>
      <c r="E455" s="2">
        <v>42204.916666666664</v>
      </c>
      <c r="F455" s="8" t="s">
        <v>231</v>
      </c>
      <c r="G455" s="16" t="s">
        <v>232</v>
      </c>
      <c r="H455" s="23">
        <v>1264</v>
      </c>
      <c r="I455" s="23">
        <v>1212</v>
      </c>
      <c r="J455" s="23">
        <v>613</v>
      </c>
      <c r="K455" s="23">
        <v>-599</v>
      </c>
      <c r="L455" s="16">
        <v>0</v>
      </c>
      <c r="U455" s="23">
        <v>1212</v>
      </c>
      <c r="V455" s="23">
        <v>613</v>
      </c>
      <c r="W455">
        <v>0</v>
      </c>
      <c r="X455">
        <v>0</v>
      </c>
      <c r="AL455">
        <v>-599</v>
      </c>
      <c r="AM455">
        <v>-306</v>
      </c>
      <c r="AN455">
        <v>0</v>
      </c>
      <c r="AO455">
        <v>-293</v>
      </c>
      <c r="AP455">
        <v>1</v>
      </c>
      <c r="AQ455">
        <v>1</v>
      </c>
      <c r="AR455">
        <v>1</v>
      </c>
      <c r="AS455">
        <v>306</v>
      </c>
      <c r="AT455">
        <v>0</v>
      </c>
      <c r="AU455">
        <v>337</v>
      </c>
      <c r="AV455">
        <v>0</v>
      </c>
      <c r="AW455">
        <v>0</v>
      </c>
      <c r="AX455">
        <v>44</v>
      </c>
      <c r="AY455">
        <v>1</v>
      </c>
      <c r="AZ455" s="8" t="s">
        <v>252</v>
      </c>
      <c r="BA455" s="8" t="s">
        <v>253</v>
      </c>
      <c r="BB455" s="8" t="s">
        <v>254</v>
      </c>
      <c r="BC455" s="8" t="s">
        <v>236</v>
      </c>
    </row>
    <row r="456" spans="1:55">
      <c r="A456" t="s">
        <v>181</v>
      </c>
      <c r="B456" s="2">
        <v>42205.25</v>
      </c>
      <c r="C456" s="1">
        <v>42204</v>
      </c>
      <c r="D456">
        <v>23</v>
      </c>
      <c r="E456" s="2">
        <v>42204.958333333336</v>
      </c>
      <c r="F456" s="8" t="s">
        <v>231</v>
      </c>
      <c r="G456" s="16" t="s">
        <v>232</v>
      </c>
      <c r="H456" s="23">
        <v>1147</v>
      </c>
      <c r="I456" s="23">
        <v>1114</v>
      </c>
      <c r="J456" s="23">
        <v>565</v>
      </c>
      <c r="K456" s="23">
        <v>-549</v>
      </c>
      <c r="L456" s="16">
        <v>0</v>
      </c>
      <c r="U456" s="23">
        <v>1114</v>
      </c>
      <c r="V456" s="23">
        <v>565</v>
      </c>
      <c r="W456">
        <v>0</v>
      </c>
      <c r="X456">
        <v>0</v>
      </c>
      <c r="AL456">
        <v>-549</v>
      </c>
      <c r="AM456">
        <v>-227</v>
      </c>
      <c r="AN456">
        <v>0</v>
      </c>
      <c r="AO456">
        <v>-322</v>
      </c>
      <c r="AP456">
        <v>1</v>
      </c>
      <c r="AQ456">
        <v>1</v>
      </c>
      <c r="AR456">
        <v>1</v>
      </c>
      <c r="AS456">
        <v>227</v>
      </c>
      <c r="AT456">
        <v>0</v>
      </c>
      <c r="AU456">
        <v>315</v>
      </c>
      <c r="AV456">
        <v>0</v>
      </c>
      <c r="AW456">
        <v>0</v>
      </c>
      <c r="AX456">
        <v>-7</v>
      </c>
      <c r="AY456">
        <v>0</v>
      </c>
      <c r="AZ456" s="8" t="s">
        <v>252</v>
      </c>
      <c r="BA456" s="8" t="s">
        <v>253</v>
      </c>
      <c r="BB456" s="8" t="s">
        <v>254</v>
      </c>
      <c r="BC456" s="8" t="s">
        <v>236</v>
      </c>
    </row>
    <row r="457" spans="1:55">
      <c r="A457" t="s">
        <v>181</v>
      </c>
      <c r="B457" s="2">
        <v>42205.291666666664</v>
      </c>
      <c r="C457" s="1">
        <v>42204</v>
      </c>
      <c r="D457">
        <v>24</v>
      </c>
      <c r="E457" s="2">
        <v>42205</v>
      </c>
      <c r="F457" s="8" t="s">
        <v>231</v>
      </c>
      <c r="G457" s="16" t="s">
        <v>232</v>
      </c>
      <c r="H457" s="23">
        <v>1052</v>
      </c>
      <c r="I457" s="23">
        <v>1032</v>
      </c>
      <c r="J457" s="23">
        <v>456</v>
      </c>
      <c r="K457" s="23">
        <v>-576</v>
      </c>
      <c r="L457" s="16">
        <v>0</v>
      </c>
      <c r="U457" s="23">
        <v>1032</v>
      </c>
      <c r="V457" s="23">
        <v>456</v>
      </c>
      <c r="W457">
        <v>0</v>
      </c>
      <c r="X457">
        <v>0</v>
      </c>
      <c r="AL457">
        <v>-576</v>
      </c>
      <c r="AM457">
        <v>-218</v>
      </c>
      <c r="AN457">
        <v>0</v>
      </c>
      <c r="AO457">
        <v>-358</v>
      </c>
      <c r="AP457">
        <v>1</v>
      </c>
      <c r="AQ457">
        <v>1</v>
      </c>
      <c r="AR457">
        <v>1</v>
      </c>
      <c r="AS457">
        <v>218</v>
      </c>
      <c r="AT457">
        <v>0</v>
      </c>
      <c r="AU457">
        <v>372</v>
      </c>
      <c r="AV457">
        <v>0</v>
      </c>
      <c r="AW457">
        <v>0</v>
      </c>
      <c r="AX457">
        <v>14</v>
      </c>
      <c r="AY457">
        <v>1</v>
      </c>
      <c r="AZ457" s="8" t="s">
        <v>252</v>
      </c>
      <c r="BA457" s="8" t="s">
        <v>253</v>
      </c>
      <c r="BB457" s="8" t="s">
        <v>254</v>
      </c>
      <c r="BC457" s="8" t="s">
        <v>236</v>
      </c>
    </row>
    <row r="458" spans="1:55">
      <c r="A458" t="s">
        <v>181</v>
      </c>
      <c r="B458" s="2">
        <v>42205.333333333336</v>
      </c>
      <c r="C458" s="1">
        <v>42205</v>
      </c>
      <c r="D458">
        <v>1</v>
      </c>
      <c r="E458" s="2">
        <v>42205.041666666664</v>
      </c>
      <c r="F458" s="8" t="s">
        <v>231</v>
      </c>
      <c r="G458" s="16" t="s">
        <v>232</v>
      </c>
      <c r="H458" s="23">
        <v>992</v>
      </c>
      <c r="I458" s="23">
        <v>972</v>
      </c>
      <c r="J458" s="23">
        <v>371</v>
      </c>
      <c r="K458" s="23">
        <v>-602</v>
      </c>
      <c r="L458" s="16">
        <v>0</v>
      </c>
      <c r="U458" s="23">
        <v>972</v>
      </c>
      <c r="V458" s="23">
        <v>371</v>
      </c>
      <c r="W458">
        <v>1</v>
      </c>
      <c r="X458">
        <v>0</v>
      </c>
      <c r="AL458">
        <v>-602</v>
      </c>
      <c r="AM458">
        <v>-178</v>
      </c>
      <c r="AN458">
        <v>0</v>
      </c>
      <c r="AO458">
        <v>-424</v>
      </c>
      <c r="AP458">
        <v>1</v>
      </c>
      <c r="AQ458">
        <v>1</v>
      </c>
      <c r="AR458">
        <v>1</v>
      </c>
      <c r="AS458">
        <v>178</v>
      </c>
      <c r="AT458">
        <v>0</v>
      </c>
      <c r="AU458">
        <v>508</v>
      </c>
      <c r="AV458">
        <v>0</v>
      </c>
      <c r="AW458">
        <v>0</v>
      </c>
      <c r="AX458">
        <v>84</v>
      </c>
      <c r="AY458">
        <v>1</v>
      </c>
      <c r="AZ458" s="8" t="s">
        <v>253</v>
      </c>
      <c r="BA458" s="8" t="s">
        <v>254</v>
      </c>
      <c r="BB458" s="8" t="s">
        <v>255</v>
      </c>
      <c r="BC458" s="8" t="s">
        <v>236</v>
      </c>
    </row>
    <row r="459" spans="1:55">
      <c r="A459" t="s">
        <v>181</v>
      </c>
      <c r="B459" s="2">
        <v>42205.375</v>
      </c>
      <c r="C459" s="1">
        <v>42205</v>
      </c>
      <c r="D459">
        <v>2</v>
      </c>
      <c r="E459" s="2">
        <v>42205.083333333336</v>
      </c>
      <c r="F459" s="8" t="s">
        <v>231</v>
      </c>
      <c r="G459" s="16" t="s">
        <v>232</v>
      </c>
      <c r="H459" s="23">
        <v>956</v>
      </c>
      <c r="I459" s="23">
        <v>931</v>
      </c>
      <c r="J459" s="23">
        <v>332</v>
      </c>
      <c r="K459" s="23">
        <v>-600</v>
      </c>
      <c r="L459" s="16">
        <v>0</v>
      </c>
      <c r="U459" s="23">
        <v>931</v>
      </c>
      <c r="V459" s="23">
        <v>332</v>
      </c>
      <c r="W459">
        <v>1</v>
      </c>
      <c r="X459">
        <v>0</v>
      </c>
      <c r="AL459">
        <v>-600</v>
      </c>
      <c r="AM459">
        <v>-83</v>
      </c>
      <c r="AN459">
        <v>0</v>
      </c>
      <c r="AO459">
        <v>-517</v>
      </c>
      <c r="AP459">
        <v>1</v>
      </c>
      <c r="AQ459">
        <v>1</v>
      </c>
      <c r="AR459">
        <v>1</v>
      </c>
      <c r="AS459">
        <v>83</v>
      </c>
      <c r="AT459">
        <v>0</v>
      </c>
      <c r="AU459">
        <v>517</v>
      </c>
      <c r="AV459">
        <v>0</v>
      </c>
      <c r="AW459">
        <v>0</v>
      </c>
      <c r="AX459">
        <v>0</v>
      </c>
      <c r="AY459">
        <v>0</v>
      </c>
      <c r="AZ459" s="8" t="s">
        <v>253</v>
      </c>
      <c r="BA459" s="8" t="s">
        <v>254</v>
      </c>
      <c r="BB459" s="8" t="s">
        <v>255</v>
      </c>
      <c r="BC459" s="8" t="s">
        <v>236</v>
      </c>
    </row>
    <row r="460" spans="1:55">
      <c r="A460" t="s">
        <v>181</v>
      </c>
      <c r="B460" s="2">
        <v>42205.416666666664</v>
      </c>
      <c r="C460" s="1">
        <v>42205</v>
      </c>
      <c r="D460">
        <v>3</v>
      </c>
      <c r="E460" s="2">
        <v>42205.125</v>
      </c>
      <c r="F460" s="8" t="s">
        <v>231</v>
      </c>
      <c r="G460" s="16" t="s">
        <v>232</v>
      </c>
      <c r="H460" s="23">
        <v>930</v>
      </c>
      <c r="I460" s="23">
        <v>900</v>
      </c>
      <c r="J460" s="23">
        <v>325</v>
      </c>
      <c r="K460" s="23">
        <v>-576</v>
      </c>
      <c r="L460" s="16">
        <v>0</v>
      </c>
      <c r="U460" s="23">
        <v>900</v>
      </c>
      <c r="V460" s="23">
        <v>325</v>
      </c>
      <c r="W460">
        <v>1</v>
      </c>
      <c r="X460">
        <v>0</v>
      </c>
      <c r="AL460">
        <v>-576</v>
      </c>
      <c r="AM460">
        <v>-73</v>
      </c>
      <c r="AN460">
        <v>0</v>
      </c>
      <c r="AO460">
        <v>-503</v>
      </c>
      <c r="AP460">
        <v>1</v>
      </c>
      <c r="AQ460">
        <v>1</v>
      </c>
      <c r="AR460">
        <v>1</v>
      </c>
      <c r="AS460">
        <v>73</v>
      </c>
      <c r="AT460">
        <v>0</v>
      </c>
      <c r="AU460">
        <v>512</v>
      </c>
      <c r="AV460">
        <v>0</v>
      </c>
      <c r="AW460">
        <v>0</v>
      </c>
      <c r="AX460">
        <v>9</v>
      </c>
      <c r="AY460">
        <v>0</v>
      </c>
      <c r="AZ460" s="8" t="s">
        <v>253</v>
      </c>
      <c r="BA460" s="8" t="s">
        <v>254</v>
      </c>
      <c r="BB460" s="8" t="s">
        <v>255</v>
      </c>
      <c r="BC460" s="8" t="s">
        <v>236</v>
      </c>
    </row>
    <row r="461" spans="1:55">
      <c r="A461" t="s">
        <v>181</v>
      </c>
      <c r="B461" s="2">
        <v>42205.458333333336</v>
      </c>
      <c r="C461" s="1">
        <v>42205</v>
      </c>
      <c r="D461">
        <v>4</v>
      </c>
      <c r="E461" s="2">
        <v>42205.166666666664</v>
      </c>
      <c r="F461" s="8" t="s">
        <v>231</v>
      </c>
      <c r="G461" s="16" t="s">
        <v>232</v>
      </c>
      <c r="H461" s="23">
        <v>944</v>
      </c>
      <c r="I461" s="23">
        <v>903</v>
      </c>
      <c r="J461" s="23">
        <v>334</v>
      </c>
      <c r="K461" s="23">
        <v>-571</v>
      </c>
      <c r="L461" s="16">
        <v>0</v>
      </c>
      <c r="U461" s="23">
        <v>903</v>
      </c>
      <c r="V461" s="23">
        <v>334</v>
      </c>
      <c r="W461">
        <v>2</v>
      </c>
      <c r="X461">
        <v>0</v>
      </c>
      <c r="AL461">
        <v>-571</v>
      </c>
      <c r="AM461">
        <v>-69</v>
      </c>
      <c r="AN461">
        <v>0</v>
      </c>
      <c r="AO461">
        <v>-502</v>
      </c>
      <c r="AP461">
        <v>1</v>
      </c>
      <c r="AQ461">
        <v>1</v>
      </c>
      <c r="AR461">
        <v>1</v>
      </c>
      <c r="AS461">
        <v>69</v>
      </c>
      <c r="AT461">
        <v>0</v>
      </c>
      <c r="AU461">
        <v>513</v>
      </c>
      <c r="AV461">
        <v>0</v>
      </c>
      <c r="AW461">
        <v>0</v>
      </c>
      <c r="AX461">
        <v>11</v>
      </c>
      <c r="AY461">
        <v>1</v>
      </c>
      <c r="AZ461" s="8" t="s">
        <v>253</v>
      </c>
      <c r="BA461" s="8" t="s">
        <v>254</v>
      </c>
      <c r="BB461" s="8" t="s">
        <v>255</v>
      </c>
      <c r="BC461" s="8" t="s">
        <v>236</v>
      </c>
    </row>
    <row r="462" spans="1:55">
      <c r="A462" t="s">
        <v>181</v>
      </c>
      <c r="B462" s="2">
        <v>42205.5</v>
      </c>
      <c r="C462" s="1">
        <v>42205</v>
      </c>
      <c r="D462">
        <v>5</v>
      </c>
      <c r="E462" s="2">
        <v>42205.208333333336</v>
      </c>
      <c r="F462" s="8" t="s">
        <v>231</v>
      </c>
      <c r="G462" s="16" t="s">
        <v>232</v>
      </c>
      <c r="H462" s="23">
        <v>962</v>
      </c>
      <c r="I462" s="23">
        <v>939</v>
      </c>
      <c r="J462" s="23">
        <v>326</v>
      </c>
      <c r="K462" s="23">
        <v>-615</v>
      </c>
      <c r="L462" s="16">
        <v>0</v>
      </c>
      <c r="U462" s="23">
        <v>939</v>
      </c>
      <c r="V462" s="23">
        <v>326</v>
      </c>
      <c r="W462">
        <v>2</v>
      </c>
      <c r="X462">
        <v>0</v>
      </c>
      <c r="AL462">
        <v>-615</v>
      </c>
      <c r="AM462">
        <v>-74</v>
      </c>
      <c r="AN462">
        <v>0</v>
      </c>
      <c r="AO462">
        <v>-541</v>
      </c>
      <c r="AP462">
        <v>1</v>
      </c>
      <c r="AQ462">
        <v>1</v>
      </c>
      <c r="AR462">
        <v>1</v>
      </c>
      <c r="AS462">
        <v>74</v>
      </c>
      <c r="AT462">
        <v>0</v>
      </c>
      <c r="AU462">
        <v>546</v>
      </c>
      <c r="AV462">
        <v>0</v>
      </c>
      <c r="AW462">
        <v>0</v>
      </c>
      <c r="AX462">
        <v>5</v>
      </c>
      <c r="AY462">
        <v>0</v>
      </c>
      <c r="AZ462" s="8" t="s">
        <v>253</v>
      </c>
      <c r="BA462" s="8" t="s">
        <v>254</v>
      </c>
      <c r="BB462" s="8" t="s">
        <v>255</v>
      </c>
      <c r="BC462" s="8" t="s">
        <v>236</v>
      </c>
    </row>
    <row r="463" spans="1:55">
      <c r="A463" t="s">
        <v>181</v>
      </c>
      <c r="B463" s="2">
        <v>42205.541666666664</v>
      </c>
      <c r="C463" s="1">
        <v>42205</v>
      </c>
      <c r="D463">
        <v>6</v>
      </c>
      <c r="E463" s="2">
        <v>42205.25</v>
      </c>
      <c r="F463" s="8" t="s">
        <v>231</v>
      </c>
      <c r="G463" s="16" t="s">
        <v>232</v>
      </c>
      <c r="H463" s="23">
        <v>991</v>
      </c>
      <c r="I463" s="23">
        <v>960</v>
      </c>
      <c r="J463" s="23">
        <v>342</v>
      </c>
      <c r="K463" s="23">
        <v>-620</v>
      </c>
      <c r="L463" s="16">
        <v>0</v>
      </c>
      <c r="U463" s="23">
        <v>960</v>
      </c>
      <c r="V463" s="23">
        <v>342</v>
      </c>
      <c r="W463">
        <v>2</v>
      </c>
      <c r="X463">
        <v>0</v>
      </c>
      <c r="AL463">
        <v>-620</v>
      </c>
      <c r="AM463">
        <v>-70</v>
      </c>
      <c r="AN463">
        <v>0</v>
      </c>
      <c r="AO463">
        <v>-550</v>
      </c>
      <c r="AP463">
        <v>1</v>
      </c>
      <c r="AQ463">
        <v>1</v>
      </c>
      <c r="AR463">
        <v>1</v>
      </c>
      <c r="AS463">
        <v>70</v>
      </c>
      <c r="AT463">
        <v>0</v>
      </c>
      <c r="AU463">
        <v>547</v>
      </c>
      <c r="AV463">
        <v>0</v>
      </c>
      <c r="AW463">
        <v>0</v>
      </c>
      <c r="AX463">
        <v>-3</v>
      </c>
      <c r="AY463">
        <v>0</v>
      </c>
      <c r="AZ463" s="8" t="s">
        <v>253</v>
      </c>
      <c r="BA463" s="8" t="s">
        <v>254</v>
      </c>
      <c r="BB463" s="8" t="s">
        <v>255</v>
      </c>
      <c r="BC463" s="8" t="s">
        <v>236</v>
      </c>
    </row>
    <row r="464" spans="1:55">
      <c r="A464" t="s">
        <v>181</v>
      </c>
      <c r="B464" s="2">
        <v>42205.583333333336</v>
      </c>
      <c r="C464" s="1">
        <v>42205</v>
      </c>
      <c r="D464">
        <v>7</v>
      </c>
      <c r="E464" s="2">
        <v>42205.291666666664</v>
      </c>
      <c r="F464" s="8" t="s">
        <v>231</v>
      </c>
      <c r="G464" s="16" t="s">
        <v>232</v>
      </c>
      <c r="H464" s="23">
        <v>1071</v>
      </c>
      <c r="I464" s="23">
        <v>1047</v>
      </c>
      <c r="J464" s="23">
        <v>364</v>
      </c>
      <c r="K464" s="23">
        <v>-684</v>
      </c>
      <c r="L464" s="16">
        <v>0</v>
      </c>
      <c r="U464" s="23">
        <v>1047</v>
      </c>
      <c r="V464" s="23">
        <v>364</v>
      </c>
      <c r="W464">
        <v>1</v>
      </c>
      <c r="X464">
        <v>0</v>
      </c>
      <c r="AL464">
        <v>-684</v>
      </c>
      <c r="AM464">
        <v>-92</v>
      </c>
      <c r="AN464">
        <v>0</v>
      </c>
      <c r="AO464">
        <v>-592</v>
      </c>
      <c r="AP464">
        <v>1</v>
      </c>
      <c r="AQ464">
        <v>1</v>
      </c>
      <c r="AR464">
        <v>1</v>
      </c>
      <c r="AS464">
        <v>92</v>
      </c>
      <c r="AT464">
        <v>0</v>
      </c>
      <c r="AU464">
        <v>615</v>
      </c>
      <c r="AV464">
        <v>0</v>
      </c>
      <c r="AW464">
        <v>0</v>
      </c>
      <c r="AX464">
        <v>23</v>
      </c>
      <c r="AY464">
        <v>1</v>
      </c>
      <c r="AZ464" s="8" t="s">
        <v>253</v>
      </c>
      <c r="BA464" s="8" t="s">
        <v>254</v>
      </c>
      <c r="BB464" s="8" t="s">
        <v>255</v>
      </c>
      <c r="BC464" s="8" t="s">
        <v>236</v>
      </c>
    </row>
    <row r="465" spans="1:55">
      <c r="A465" t="s">
        <v>181</v>
      </c>
      <c r="B465" s="2">
        <v>42205.625</v>
      </c>
      <c r="C465" s="1">
        <v>42205</v>
      </c>
      <c r="D465">
        <v>8</v>
      </c>
      <c r="E465" s="2">
        <v>42205.333333333336</v>
      </c>
      <c r="F465" s="8" t="s">
        <v>231</v>
      </c>
      <c r="G465" s="16" t="s">
        <v>232</v>
      </c>
      <c r="H465" s="23">
        <v>1121</v>
      </c>
      <c r="I465" s="23">
        <v>1155</v>
      </c>
      <c r="J465" s="23">
        <v>443</v>
      </c>
      <c r="K465" s="23">
        <v>-713</v>
      </c>
      <c r="L465" s="16">
        <v>0</v>
      </c>
      <c r="U465" s="23">
        <v>1155</v>
      </c>
      <c r="V465" s="23">
        <v>443</v>
      </c>
      <c r="W465">
        <v>1</v>
      </c>
      <c r="X465">
        <v>0</v>
      </c>
      <c r="AL465">
        <v>-713</v>
      </c>
      <c r="AM465">
        <v>-92</v>
      </c>
      <c r="AN465">
        <v>0</v>
      </c>
      <c r="AO465">
        <v>-621</v>
      </c>
      <c r="AP465">
        <v>1</v>
      </c>
      <c r="AQ465">
        <v>1</v>
      </c>
      <c r="AR465">
        <v>1</v>
      </c>
      <c r="AS465">
        <v>92</v>
      </c>
      <c r="AT465">
        <v>0</v>
      </c>
      <c r="AU465">
        <v>618</v>
      </c>
      <c r="AV465">
        <v>0</v>
      </c>
      <c r="AW465">
        <v>0</v>
      </c>
      <c r="AX465">
        <v>-3</v>
      </c>
      <c r="AY465">
        <v>0</v>
      </c>
      <c r="AZ465" s="8" t="s">
        <v>253</v>
      </c>
      <c r="BA465" s="8" t="s">
        <v>254</v>
      </c>
      <c r="BB465" s="8" t="s">
        <v>255</v>
      </c>
      <c r="BC465" s="8" t="s">
        <v>236</v>
      </c>
    </row>
    <row r="466" spans="1:55">
      <c r="A466" t="s">
        <v>181</v>
      </c>
      <c r="B466" s="2">
        <v>42205.666666666664</v>
      </c>
      <c r="C466" s="1">
        <v>42205</v>
      </c>
      <c r="D466">
        <v>9</v>
      </c>
      <c r="E466" s="2">
        <v>42205.375</v>
      </c>
      <c r="F466" s="8" t="s">
        <v>231</v>
      </c>
      <c r="G466" s="16" t="s">
        <v>232</v>
      </c>
      <c r="H466" s="23">
        <v>1182</v>
      </c>
      <c r="I466" s="23">
        <v>1234</v>
      </c>
      <c r="J466" s="23">
        <v>500</v>
      </c>
      <c r="K466" s="23">
        <v>-735</v>
      </c>
      <c r="L466" s="16">
        <v>0</v>
      </c>
      <c r="U466" s="23">
        <v>1234</v>
      </c>
      <c r="V466" s="23">
        <v>500</v>
      </c>
      <c r="W466">
        <v>1</v>
      </c>
      <c r="X466">
        <v>0</v>
      </c>
      <c r="AL466">
        <v>-735</v>
      </c>
      <c r="AM466">
        <v>-131</v>
      </c>
      <c r="AN466">
        <v>0</v>
      </c>
      <c r="AO466">
        <v>-604</v>
      </c>
      <c r="AP466">
        <v>1</v>
      </c>
      <c r="AQ466">
        <v>1</v>
      </c>
      <c r="AR466">
        <v>1</v>
      </c>
      <c r="AS466">
        <v>131</v>
      </c>
      <c r="AT466">
        <v>0</v>
      </c>
      <c r="AU466">
        <v>535</v>
      </c>
      <c r="AV466">
        <v>0</v>
      </c>
      <c r="AW466">
        <v>0</v>
      </c>
      <c r="AX466">
        <v>-69</v>
      </c>
      <c r="AY466">
        <v>1</v>
      </c>
      <c r="AZ466" s="8" t="s">
        <v>253</v>
      </c>
      <c r="BA466" s="8" t="s">
        <v>254</v>
      </c>
      <c r="BB466" s="8" t="s">
        <v>255</v>
      </c>
      <c r="BC466" s="8" t="s">
        <v>236</v>
      </c>
    </row>
    <row r="467" spans="1:55">
      <c r="A467" t="s">
        <v>181</v>
      </c>
      <c r="B467" s="2">
        <v>42205.708333333336</v>
      </c>
      <c r="C467" s="1">
        <v>42205</v>
      </c>
      <c r="D467">
        <v>10</v>
      </c>
      <c r="E467" s="2">
        <v>42205.416666666664</v>
      </c>
      <c r="F467" s="8" t="s">
        <v>231</v>
      </c>
      <c r="G467" s="16" t="s">
        <v>232</v>
      </c>
      <c r="H467" s="23">
        <v>1273</v>
      </c>
      <c r="I467" s="23">
        <v>1256</v>
      </c>
      <c r="J467" s="23">
        <v>509</v>
      </c>
      <c r="K467" s="23">
        <v>-748</v>
      </c>
      <c r="L467" s="16">
        <v>0</v>
      </c>
      <c r="U467" s="23">
        <v>1256</v>
      </c>
      <c r="V467" s="23">
        <v>509</v>
      </c>
      <c r="W467">
        <v>1</v>
      </c>
      <c r="X467">
        <v>0</v>
      </c>
      <c r="AL467">
        <v>-748</v>
      </c>
      <c r="AM467">
        <v>-291</v>
      </c>
      <c r="AN467">
        <v>0</v>
      </c>
      <c r="AO467">
        <v>-457</v>
      </c>
      <c r="AP467">
        <v>1</v>
      </c>
      <c r="AQ467">
        <v>1</v>
      </c>
      <c r="AR467">
        <v>1</v>
      </c>
      <c r="AS467">
        <v>291</v>
      </c>
      <c r="AT467">
        <v>0</v>
      </c>
      <c r="AU467">
        <v>384</v>
      </c>
      <c r="AV467">
        <v>0</v>
      </c>
      <c r="AW467">
        <v>0</v>
      </c>
      <c r="AX467">
        <v>-73</v>
      </c>
      <c r="AY467">
        <v>1</v>
      </c>
      <c r="AZ467" s="8" t="s">
        <v>253</v>
      </c>
      <c r="BA467" s="8" t="s">
        <v>254</v>
      </c>
      <c r="BB467" s="8" t="s">
        <v>255</v>
      </c>
      <c r="BC467" s="8" t="s">
        <v>236</v>
      </c>
    </row>
    <row r="468" spans="1:55">
      <c r="A468" t="s">
        <v>181</v>
      </c>
      <c r="B468" s="2">
        <v>42205.75</v>
      </c>
      <c r="C468" s="1">
        <v>42205</v>
      </c>
      <c r="D468">
        <v>11</v>
      </c>
      <c r="E468" s="2">
        <v>42205.458333333336</v>
      </c>
      <c r="F468" s="8" t="s">
        <v>231</v>
      </c>
      <c r="G468" s="16" t="s">
        <v>232</v>
      </c>
      <c r="H468" s="23">
        <v>1366</v>
      </c>
      <c r="I468" s="23">
        <v>1270</v>
      </c>
      <c r="J468" s="23">
        <v>523</v>
      </c>
      <c r="K468" s="23">
        <v>-748</v>
      </c>
      <c r="L468" s="16">
        <v>0</v>
      </c>
      <c r="U468" s="23">
        <v>1270</v>
      </c>
      <c r="V468" s="23">
        <v>523</v>
      </c>
      <c r="W468">
        <v>1</v>
      </c>
      <c r="X468">
        <v>0</v>
      </c>
      <c r="AL468">
        <v>-748</v>
      </c>
      <c r="AM468">
        <v>-388</v>
      </c>
      <c r="AN468">
        <v>0</v>
      </c>
      <c r="AO468">
        <v>-360</v>
      </c>
      <c r="AP468">
        <v>1</v>
      </c>
      <c r="AQ468">
        <v>1</v>
      </c>
      <c r="AR468">
        <v>1</v>
      </c>
      <c r="AS468">
        <v>388</v>
      </c>
      <c r="AT468">
        <v>0</v>
      </c>
      <c r="AU468">
        <v>296</v>
      </c>
      <c r="AV468">
        <v>0</v>
      </c>
      <c r="AW468">
        <v>0</v>
      </c>
      <c r="AX468">
        <v>-64</v>
      </c>
      <c r="AY468">
        <v>1</v>
      </c>
      <c r="AZ468" s="8" t="s">
        <v>253</v>
      </c>
      <c r="BA468" s="8" t="s">
        <v>254</v>
      </c>
      <c r="BB468" s="8" t="s">
        <v>255</v>
      </c>
      <c r="BC468" s="8" t="s">
        <v>236</v>
      </c>
    </row>
    <row r="469" spans="1:55">
      <c r="A469" t="s">
        <v>181</v>
      </c>
      <c r="B469" s="2">
        <v>42205.791666666664</v>
      </c>
      <c r="C469" s="1">
        <v>42205</v>
      </c>
      <c r="D469">
        <v>12</v>
      </c>
      <c r="E469" s="2">
        <v>42205.5</v>
      </c>
      <c r="F469" s="8" t="s">
        <v>231</v>
      </c>
      <c r="G469" s="16" t="s">
        <v>232</v>
      </c>
      <c r="H469" s="23">
        <v>1440</v>
      </c>
      <c r="I469" s="23">
        <v>1495</v>
      </c>
      <c r="J469" s="23">
        <v>766</v>
      </c>
      <c r="K469" s="23">
        <v>-730</v>
      </c>
      <c r="L469" s="16">
        <v>0</v>
      </c>
      <c r="U469" s="23">
        <v>1495</v>
      </c>
      <c r="V469" s="23">
        <v>766</v>
      </c>
      <c r="W469">
        <v>1</v>
      </c>
      <c r="X469">
        <v>0</v>
      </c>
      <c r="AL469">
        <v>-730</v>
      </c>
      <c r="AM469">
        <v>-428</v>
      </c>
      <c r="AN469">
        <v>0</v>
      </c>
      <c r="AO469">
        <v>-302</v>
      </c>
      <c r="AP469">
        <v>1</v>
      </c>
      <c r="AQ469">
        <v>1</v>
      </c>
      <c r="AR469">
        <v>1</v>
      </c>
      <c r="AS469">
        <v>428</v>
      </c>
      <c r="AT469">
        <v>0</v>
      </c>
      <c r="AU469">
        <v>308</v>
      </c>
      <c r="AV469">
        <v>0</v>
      </c>
      <c r="AW469">
        <v>0</v>
      </c>
      <c r="AX469">
        <v>6</v>
      </c>
      <c r="AY469">
        <v>0</v>
      </c>
      <c r="AZ469" s="8" t="s">
        <v>253</v>
      </c>
      <c r="BA469" s="8" t="s">
        <v>254</v>
      </c>
      <c r="BB469" s="8" t="s">
        <v>255</v>
      </c>
      <c r="BC469" s="8" t="s">
        <v>236</v>
      </c>
    </row>
    <row r="470" spans="1:55">
      <c r="A470" t="s">
        <v>181</v>
      </c>
      <c r="B470" s="2">
        <v>42205.833333333336</v>
      </c>
      <c r="C470" s="1">
        <v>42205</v>
      </c>
      <c r="D470">
        <v>13</v>
      </c>
      <c r="E470" s="2">
        <v>42205.541666666664</v>
      </c>
      <c r="F470" s="8" t="s">
        <v>231</v>
      </c>
      <c r="G470" s="16" t="s">
        <v>232</v>
      </c>
      <c r="H470" s="23">
        <v>1523</v>
      </c>
      <c r="I470" s="23">
        <v>1547</v>
      </c>
      <c r="J470" s="23">
        <v>730</v>
      </c>
      <c r="K470" s="23">
        <v>-818</v>
      </c>
      <c r="L470" s="16">
        <v>0</v>
      </c>
      <c r="U470" s="23">
        <v>1547</v>
      </c>
      <c r="V470" s="23">
        <v>730</v>
      </c>
      <c r="W470">
        <v>1</v>
      </c>
      <c r="X470">
        <v>0</v>
      </c>
      <c r="AL470">
        <v>-818</v>
      </c>
      <c r="AM470">
        <v>-545</v>
      </c>
      <c r="AN470">
        <v>0</v>
      </c>
      <c r="AO470">
        <v>-273</v>
      </c>
      <c r="AP470">
        <v>1</v>
      </c>
      <c r="AQ470">
        <v>1</v>
      </c>
      <c r="AR470">
        <v>1</v>
      </c>
      <c r="AS470">
        <v>545</v>
      </c>
      <c r="AT470">
        <v>0</v>
      </c>
      <c r="AU470">
        <v>258</v>
      </c>
      <c r="AV470">
        <v>0</v>
      </c>
      <c r="AW470">
        <v>0</v>
      </c>
      <c r="AX470">
        <v>-15</v>
      </c>
      <c r="AY470">
        <v>1</v>
      </c>
      <c r="AZ470" s="8" t="s">
        <v>253</v>
      </c>
      <c r="BA470" s="8" t="s">
        <v>254</v>
      </c>
      <c r="BB470" s="8" t="s">
        <v>255</v>
      </c>
      <c r="BC470" s="8" t="s">
        <v>236</v>
      </c>
    </row>
    <row r="471" spans="1:55">
      <c r="A471" t="s">
        <v>181</v>
      </c>
      <c r="B471" s="2">
        <v>42205.875</v>
      </c>
      <c r="C471" s="1">
        <v>42205</v>
      </c>
      <c r="D471">
        <v>14</v>
      </c>
      <c r="E471" s="2">
        <v>42205.583333333336</v>
      </c>
      <c r="F471" s="8" t="s">
        <v>231</v>
      </c>
      <c r="G471" s="16" t="s">
        <v>232</v>
      </c>
      <c r="H471" s="23">
        <v>1559</v>
      </c>
      <c r="I471" s="23">
        <v>1626</v>
      </c>
      <c r="J471" s="23">
        <v>811</v>
      </c>
      <c r="K471" s="23">
        <v>-817</v>
      </c>
      <c r="L471" s="16">
        <v>0</v>
      </c>
      <c r="U471" s="23">
        <v>1626</v>
      </c>
      <c r="V471" s="23">
        <v>811</v>
      </c>
      <c r="W471">
        <v>2</v>
      </c>
      <c r="X471">
        <v>0</v>
      </c>
      <c r="AL471">
        <v>-817</v>
      </c>
      <c r="AM471">
        <v>-560</v>
      </c>
      <c r="AN471">
        <v>0</v>
      </c>
      <c r="AO471">
        <v>-257</v>
      </c>
      <c r="AP471">
        <v>1</v>
      </c>
      <c r="AQ471">
        <v>1</v>
      </c>
      <c r="AR471">
        <v>1</v>
      </c>
      <c r="AS471">
        <v>560</v>
      </c>
      <c r="AT471">
        <v>0</v>
      </c>
      <c r="AU471">
        <v>249</v>
      </c>
      <c r="AV471">
        <v>0</v>
      </c>
      <c r="AW471">
        <v>0</v>
      </c>
      <c r="AX471">
        <v>-8</v>
      </c>
      <c r="AY471">
        <v>0</v>
      </c>
      <c r="AZ471" s="8" t="s">
        <v>253</v>
      </c>
      <c r="BA471" s="8" t="s">
        <v>254</v>
      </c>
      <c r="BB471" s="8" t="s">
        <v>255</v>
      </c>
      <c r="BC471" s="8" t="s">
        <v>236</v>
      </c>
    </row>
    <row r="472" spans="1:55">
      <c r="A472" t="s">
        <v>181</v>
      </c>
      <c r="B472" s="2">
        <v>42205.916666666664</v>
      </c>
      <c r="C472" s="1">
        <v>42205</v>
      </c>
      <c r="D472">
        <v>15</v>
      </c>
      <c r="E472" s="2">
        <v>42205.625</v>
      </c>
      <c r="F472" s="8" t="s">
        <v>231</v>
      </c>
      <c r="G472" s="16" t="s">
        <v>232</v>
      </c>
      <c r="H472" s="23">
        <v>1592</v>
      </c>
      <c r="I472" s="23">
        <v>1663</v>
      </c>
      <c r="J472" s="23">
        <v>792</v>
      </c>
      <c r="K472" s="23">
        <v>-871</v>
      </c>
      <c r="L472" s="16">
        <v>0</v>
      </c>
      <c r="U472" s="23">
        <v>1663</v>
      </c>
      <c r="V472" s="23">
        <v>792</v>
      </c>
      <c r="W472">
        <v>0</v>
      </c>
      <c r="X472">
        <v>0</v>
      </c>
      <c r="AL472">
        <v>-871</v>
      </c>
      <c r="AM472">
        <v>-593</v>
      </c>
      <c r="AN472">
        <v>0</v>
      </c>
      <c r="AO472">
        <v>-278</v>
      </c>
      <c r="AP472">
        <v>1</v>
      </c>
      <c r="AQ472">
        <v>1</v>
      </c>
      <c r="AR472">
        <v>1</v>
      </c>
      <c r="AS472">
        <v>593</v>
      </c>
      <c r="AT472">
        <v>0</v>
      </c>
      <c r="AU472">
        <v>282</v>
      </c>
      <c r="AV472">
        <v>0</v>
      </c>
      <c r="AW472">
        <v>0</v>
      </c>
      <c r="AX472">
        <v>4</v>
      </c>
      <c r="AY472">
        <v>0</v>
      </c>
      <c r="AZ472" s="8" t="s">
        <v>253</v>
      </c>
      <c r="BA472" s="8" t="s">
        <v>254</v>
      </c>
      <c r="BB472" s="8" t="s">
        <v>255</v>
      </c>
      <c r="BC472" s="8" t="s">
        <v>236</v>
      </c>
    </row>
    <row r="473" spans="1:55">
      <c r="A473" t="s">
        <v>181</v>
      </c>
      <c r="B473" s="2">
        <v>42205.958333333336</v>
      </c>
      <c r="C473" s="1">
        <v>42205</v>
      </c>
      <c r="D473">
        <v>16</v>
      </c>
      <c r="E473" s="2">
        <v>42205.666666666664</v>
      </c>
      <c r="F473" s="8" t="s">
        <v>231</v>
      </c>
      <c r="G473" s="16" t="s">
        <v>232</v>
      </c>
      <c r="H473" s="23">
        <v>1588</v>
      </c>
      <c r="I473" s="23">
        <v>1664</v>
      </c>
      <c r="J473" s="23">
        <v>788</v>
      </c>
      <c r="K473" s="23">
        <v>-877</v>
      </c>
      <c r="L473" s="16">
        <v>0</v>
      </c>
      <c r="U473" s="23">
        <v>1664</v>
      </c>
      <c r="V473" s="23">
        <v>788</v>
      </c>
      <c r="W473">
        <v>1</v>
      </c>
      <c r="X473">
        <v>0</v>
      </c>
      <c r="AL473">
        <v>-877</v>
      </c>
      <c r="AM473">
        <v>-550</v>
      </c>
      <c r="AN473">
        <v>0</v>
      </c>
      <c r="AO473">
        <v>-327</v>
      </c>
      <c r="AP473">
        <v>1</v>
      </c>
      <c r="AQ473">
        <v>1</v>
      </c>
      <c r="AR473">
        <v>1</v>
      </c>
      <c r="AS473">
        <v>550</v>
      </c>
      <c r="AT473">
        <v>0</v>
      </c>
      <c r="AU473">
        <v>298</v>
      </c>
      <c r="AV473">
        <v>0</v>
      </c>
      <c r="AW473">
        <v>0</v>
      </c>
      <c r="AX473">
        <v>-29</v>
      </c>
      <c r="AY473">
        <v>1</v>
      </c>
      <c r="AZ473" s="8" t="s">
        <v>253</v>
      </c>
      <c r="BA473" s="8" t="s">
        <v>254</v>
      </c>
      <c r="BB473" s="8" t="s">
        <v>255</v>
      </c>
      <c r="BC473" s="8" t="s">
        <v>236</v>
      </c>
    </row>
    <row r="474" spans="1:55">
      <c r="A474" t="s">
        <v>181</v>
      </c>
      <c r="B474" s="2">
        <v>42206</v>
      </c>
      <c r="C474" s="1">
        <v>42205</v>
      </c>
      <c r="D474">
        <v>17</v>
      </c>
      <c r="E474" s="2">
        <v>42205.708333333336</v>
      </c>
      <c r="F474" s="8" t="s">
        <v>231</v>
      </c>
      <c r="G474" s="16" t="s">
        <v>232</v>
      </c>
      <c r="H474" s="23">
        <v>1560</v>
      </c>
      <c r="I474" s="23">
        <v>1634</v>
      </c>
      <c r="J474" s="23">
        <v>769</v>
      </c>
      <c r="K474" s="23">
        <v>-866</v>
      </c>
      <c r="L474" s="16">
        <v>0</v>
      </c>
      <c r="U474" s="23">
        <v>1634</v>
      </c>
      <c r="V474" s="23">
        <v>769</v>
      </c>
      <c r="W474">
        <v>1</v>
      </c>
      <c r="X474">
        <v>0</v>
      </c>
      <c r="AL474">
        <v>-866</v>
      </c>
      <c r="AM474">
        <v>-575</v>
      </c>
      <c r="AN474">
        <v>0</v>
      </c>
      <c r="AO474">
        <v>-291</v>
      </c>
      <c r="AP474">
        <v>1</v>
      </c>
      <c r="AQ474">
        <v>1</v>
      </c>
      <c r="AR474">
        <v>1</v>
      </c>
      <c r="AS474">
        <v>575</v>
      </c>
      <c r="AT474">
        <v>0</v>
      </c>
      <c r="AU474">
        <v>284</v>
      </c>
      <c r="AV474">
        <v>0</v>
      </c>
      <c r="AW474">
        <v>0</v>
      </c>
      <c r="AX474">
        <v>-7</v>
      </c>
      <c r="AY474">
        <v>0</v>
      </c>
      <c r="AZ474" s="8" t="s">
        <v>253</v>
      </c>
      <c r="BA474" s="8" t="s">
        <v>254</v>
      </c>
      <c r="BB474" s="8" t="s">
        <v>255</v>
      </c>
      <c r="BC474" s="8" t="s">
        <v>236</v>
      </c>
    </row>
    <row r="475" spans="1:55">
      <c r="A475" t="s">
        <v>181</v>
      </c>
      <c r="B475" s="2">
        <v>42206.041666666664</v>
      </c>
      <c r="C475" s="1">
        <v>42205</v>
      </c>
      <c r="D475">
        <v>18</v>
      </c>
      <c r="E475" s="2">
        <v>42205.75</v>
      </c>
      <c r="F475" s="8" t="s">
        <v>231</v>
      </c>
      <c r="G475" s="16" t="s">
        <v>232</v>
      </c>
      <c r="H475" s="23">
        <v>1522</v>
      </c>
      <c r="I475" s="23">
        <v>1550</v>
      </c>
      <c r="J475" s="23">
        <v>694</v>
      </c>
      <c r="K475" s="23">
        <v>-856</v>
      </c>
      <c r="L475" s="16">
        <v>0</v>
      </c>
      <c r="U475" s="23">
        <v>1550</v>
      </c>
      <c r="V475" s="23">
        <v>694</v>
      </c>
      <c r="W475">
        <v>0</v>
      </c>
      <c r="X475">
        <v>0</v>
      </c>
      <c r="AL475">
        <v>-856</v>
      </c>
      <c r="AM475">
        <v>-559</v>
      </c>
      <c r="AN475">
        <v>0</v>
      </c>
      <c r="AO475">
        <v>-297</v>
      </c>
      <c r="AP475">
        <v>1</v>
      </c>
      <c r="AQ475">
        <v>1</v>
      </c>
      <c r="AR475">
        <v>1</v>
      </c>
      <c r="AS475">
        <v>559</v>
      </c>
      <c r="AT475">
        <v>0</v>
      </c>
      <c r="AU475">
        <v>285</v>
      </c>
      <c r="AV475">
        <v>0</v>
      </c>
      <c r="AW475">
        <v>0</v>
      </c>
      <c r="AX475">
        <v>-12</v>
      </c>
      <c r="AY475">
        <v>1</v>
      </c>
      <c r="AZ475" s="8" t="s">
        <v>253</v>
      </c>
      <c r="BA475" s="8" t="s">
        <v>254</v>
      </c>
      <c r="BB475" s="8" t="s">
        <v>255</v>
      </c>
      <c r="BC475" s="8" t="s">
        <v>236</v>
      </c>
    </row>
    <row r="476" spans="1:55">
      <c r="A476" t="s">
        <v>181</v>
      </c>
      <c r="B476" s="2">
        <v>42206.083333333336</v>
      </c>
      <c r="C476" s="1">
        <v>42205</v>
      </c>
      <c r="D476">
        <v>19</v>
      </c>
      <c r="E476" s="2">
        <v>42205.791666666664</v>
      </c>
      <c r="F476" s="8" t="s">
        <v>231</v>
      </c>
      <c r="G476" s="16" t="s">
        <v>232</v>
      </c>
      <c r="H476" s="23">
        <v>1455</v>
      </c>
      <c r="I476" s="23">
        <v>1468</v>
      </c>
      <c r="J476" s="23">
        <v>634</v>
      </c>
      <c r="K476" s="23">
        <v>-835</v>
      </c>
      <c r="L476" s="16">
        <v>0</v>
      </c>
      <c r="U476" s="23">
        <v>1468</v>
      </c>
      <c r="V476" s="23">
        <v>634</v>
      </c>
      <c r="W476">
        <v>1</v>
      </c>
      <c r="X476">
        <v>0</v>
      </c>
      <c r="AL476">
        <v>-835</v>
      </c>
      <c r="AM476">
        <v>-558</v>
      </c>
      <c r="AN476">
        <v>0</v>
      </c>
      <c r="AO476">
        <v>-277</v>
      </c>
      <c r="AP476">
        <v>1</v>
      </c>
      <c r="AQ476">
        <v>1</v>
      </c>
      <c r="AR476">
        <v>1</v>
      </c>
      <c r="AS476">
        <v>558</v>
      </c>
      <c r="AT476">
        <v>0</v>
      </c>
      <c r="AU476">
        <v>283</v>
      </c>
      <c r="AV476">
        <v>0</v>
      </c>
      <c r="AW476">
        <v>0</v>
      </c>
      <c r="AX476">
        <v>6</v>
      </c>
      <c r="AY476">
        <v>0</v>
      </c>
      <c r="AZ476" s="8" t="s">
        <v>253</v>
      </c>
      <c r="BA476" s="8" t="s">
        <v>254</v>
      </c>
      <c r="BB476" s="8" t="s">
        <v>255</v>
      </c>
      <c r="BC476" s="8" t="s">
        <v>236</v>
      </c>
    </row>
    <row r="477" spans="1:55">
      <c r="A477" t="s">
        <v>181</v>
      </c>
      <c r="B477" s="2">
        <v>42206.125</v>
      </c>
      <c r="C477" s="1">
        <v>42205</v>
      </c>
      <c r="D477">
        <v>20</v>
      </c>
      <c r="E477" s="2">
        <v>42205.833333333336</v>
      </c>
      <c r="F477" s="8" t="s">
        <v>231</v>
      </c>
      <c r="G477" s="16" t="s">
        <v>232</v>
      </c>
      <c r="H477" s="23">
        <v>1508</v>
      </c>
      <c r="I477" s="23">
        <v>1449</v>
      </c>
      <c r="J477" s="23">
        <v>682</v>
      </c>
      <c r="K477" s="23">
        <v>-768</v>
      </c>
      <c r="L477" s="16">
        <v>0</v>
      </c>
      <c r="U477" s="23">
        <v>1449</v>
      </c>
      <c r="V477" s="23">
        <v>682</v>
      </c>
      <c r="W477">
        <v>1</v>
      </c>
      <c r="X477">
        <v>0</v>
      </c>
      <c r="AL477">
        <v>-768</v>
      </c>
      <c r="AM477">
        <v>-448</v>
      </c>
      <c r="AN477">
        <v>0</v>
      </c>
      <c r="AO477">
        <v>-320</v>
      </c>
      <c r="AP477">
        <v>1</v>
      </c>
      <c r="AQ477">
        <v>1</v>
      </c>
      <c r="AR477">
        <v>1</v>
      </c>
      <c r="AS477">
        <v>448</v>
      </c>
      <c r="AT477">
        <v>0</v>
      </c>
      <c r="AU477">
        <v>300</v>
      </c>
      <c r="AV477">
        <v>0</v>
      </c>
      <c r="AW477">
        <v>0</v>
      </c>
      <c r="AX477">
        <v>-20</v>
      </c>
      <c r="AY477">
        <v>1</v>
      </c>
      <c r="AZ477" s="8" t="s">
        <v>253</v>
      </c>
      <c r="BA477" s="8" t="s">
        <v>254</v>
      </c>
      <c r="BB477" s="8" t="s">
        <v>255</v>
      </c>
      <c r="BC477" s="8" t="s">
        <v>236</v>
      </c>
    </row>
    <row r="478" spans="1:55">
      <c r="A478" t="s">
        <v>181</v>
      </c>
      <c r="B478" s="2">
        <v>42206.166666666664</v>
      </c>
      <c r="C478" s="1">
        <v>42205</v>
      </c>
      <c r="D478">
        <v>21</v>
      </c>
      <c r="E478" s="2">
        <v>42205.875</v>
      </c>
      <c r="F478" s="8" t="s">
        <v>231</v>
      </c>
      <c r="G478" s="16" t="s">
        <v>232</v>
      </c>
      <c r="H478" s="23">
        <v>1466</v>
      </c>
      <c r="I478" s="23">
        <v>1363</v>
      </c>
      <c r="J478" s="23">
        <v>626</v>
      </c>
      <c r="K478" s="23">
        <v>-738</v>
      </c>
      <c r="L478" s="16">
        <v>0</v>
      </c>
      <c r="U478" s="23">
        <v>1363</v>
      </c>
      <c r="V478" s="23">
        <v>626</v>
      </c>
      <c r="W478">
        <v>1</v>
      </c>
      <c r="X478">
        <v>0</v>
      </c>
      <c r="AL478">
        <v>-738</v>
      </c>
      <c r="AM478">
        <v>-413</v>
      </c>
      <c r="AN478">
        <v>0</v>
      </c>
      <c r="AO478">
        <v>-325</v>
      </c>
      <c r="AP478">
        <v>1</v>
      </c>
      <c r="AQ478">
        <v>1</v>
      </c>
      <c r="AR478">
        <v>1</v>
      </c>
      <c r="AS478">
        <v>413</v>
      </c>
      <c r="AT478">
        <v>0</v>
      </c>
      <c r="AU478">
        <v>341</v>
      </c>
      <c r="AV478">
        <v>0</v>
      </c>
      <c r="AW478">
        <v>0</v>
      </c>
      <c r="AX478">
        <v>16</v>
      </c>
      <c r="AY478">
        <v>1</v>
      </c>
      <c r="AZ478" s="8" t="s">
        <v>253</v>
      </c>
      <c r="BA478" s="8" t="s">
        <v>254</v>
      </c>
      <c r="BB478" s="8" t="s">
        <v>255</v>
      </c>
      <c r="BC478" s="8" t="s">
        <v>236</v>
      </c>
    </row>
    <row r="479" spans="1:55">
      <c r="A479" t="s">
        <v>181</v>
      </c>
      <c r="B479" s="2">
        <v>42206.208333333336</v>
      </c>
      <c r="C479" s="1">
        <v>42205</v>
      </c>
      <c r="D479">
        <v>22</v>
      </c>
      <c r="E479" s="2">
        <v>42205.916666666664</v>
      </c>
      <c r="F479" s="8" t="s">
        <v>231</v>
      </c>
      <c r="G479" s="16" t="s">
        <v>232</v>
      </c>
      <c r="H479" s="23">
        <v>1326</v>
      </c>
      <c r="I479" s="23">
        <v>1232</v>
      </c>
      <c r="J479" s="23">
        <v>502</v>
      </c>
      <c r="K479" s="23">
        <v>-732</v>
      </c>
      <c r="L479" s="16">
        <v>0</v>
      </c>
      <c r="U479" s="23">
        <v>1232</v>
      </c>
      <c r="V479" s="23">
        <v>502</v>
      </c>
      <c r="W479">
        <v>2</v>
      </c>
      <c r="X479">
        <v>0</v>
      </c>
      <c r="AL479">
        <v>-732</v>
      </c>
      <c r="AM479">
        <v>-338</v>
      </c>
      <c r="AN479">
        <v>0</v>
      </c>
      <c r="AO479">
        <v>-394</v>
      </c>
      <c r="AP479">
        <v>1</v>
      </c>
      <c r="AQ479">
        <v>1</v>
      </c>
      <c r="AR479">
        <v>1</v>
      </c>
      <c r="AS479">
        <v>338</v>
      </c>
      <c r="AT479">
        <v>0</v>
      </c>
      <c r="AU479">
        <v>390</v>
      </c>
      <c r="AV479">
        <v>0</v>
      </c>
      <c r="AW479">
        <v>0</v>
      </c>
      <c r="AX479">
        <v>-4</v>
      </c>
      <c r="AY479">
        <v>0</v>
      </c>
      <c r="AZ479" s="8" t="s">
        <v>253</v>
      </c>
      <c r="BA479" s="8" t="s">
        <v>254</v>
      </c>
      <c r="BB479" s="8" t="s">
        <v>255</v>
      </c>
      <c r="BC479" s="8" t="s">
        <v>236</v>
      </c>
    </row>
    <row r="480" spans="1:55">
      <c r="A480" t="s">
        <v>181</v>
      </c>
      <c r="B480" s="2">
        <v>42206.25</v>
      </c>
      <c r="C480" s="1">
        <v>42205</v>
      </c>
      <c r="D480">
        <v>23</v>
      </c>
      <c r="E480" s="2">
        <v>42205.958333333336</v>
      </c>
      <c r="F480" s="8" t="s">
        <v>231</v>
      </c>
      <c r="G480" s="16" t="s">
        <v>232</v>
      </c>
      <c r="H480" s="23">
        <v>1186</v>
      </c>
      <c r="I480" s="23">
        <v>1108</v>
      </c>
      <c r="J480" s="23">
        <v>502</v>
      </c>
      <c r="K480" s="23">
        <v>-607</v>
      </c>
      <c r="L480" s="16">
        <v>0</v>
      </c>
      <c r="U480" s="23">
        <v>1108</v>
      </c>
      <c r="V480" s="23">
        <v>502</v>
      </c>
      <c r="W480">
        <v>1</v>
      </c>
      <c r="X480">
        <v>0</v>
      </c>
      <c r="AL480">
        <v>-607</v>
      </c>
      <c r="AM480">
        <v>-230</v>
      </c>
      <c r="AN480">
        <v>0</v>
      </c>
      <c r="AO480">
        <v>-377</v>
      </c>
      <c r="AP480">
        <v>1</v>
      </c>
      <c r="AQ480">
        <v>1</v>
      </c>
      <c r="AR480">
        <v>1</v>
      </c>
      <c r="AS480">
        <v>230</v>
      </c>
      <c r="AT480">
        <v>0</v>
      </c>
      <c r="AU480">
        <v>371</v>
      </c>
      <c r="AV480">
        <v>0</v>
      </c>
      <c r="AW480">
        <v>0</v>
      </c>
      <c r="AX480">
        <v>-6</v>
      </c>
      <c r="AY480">
        <v>0</v>
      </c>
      <c r="AZ480" s="8" t="s">
        <v>253</v>
      </c>
      <c r="BA480" s="8" t="s">
        <v>254</v>
      </c>
      <c r="BB480" s="8" t="s">
        <v>255</v>
      </c>
      <c r="BC480" s="8" t="s">
        <v>236</v>
      </c>
    </row>
    <row r="481" spans="1:55">
      <c r="A481" t="s">
        <v>181</v>
      </c>
      <c r="B481" s="2">
        <v>42206.291666666664</v>
      </c>
      <c r="C481" s="1">
        <v>42205</v>
      </c>
      <c r="D481">
        <v>24</v>
      </c>
      <c r="E481" s="2">
        <v>42206</v>
      </c>
      <c r="F481" s="8" t="s">
        <v>231</v>
      </c>
      <c r="G481" s="16" t="s">
        <v>232</v>
      </c>
      <c r="H481" s="23">
        <v>1085</v>
      </c>
      <c r="I481" s="23">
        <v>1028</v>
      </c>
      <c r="J481" s="23">
        <v>430</v>
      </c>
      <c r="K481" s="23">
        <v>-599</v>
      </c>
      <c r="L481" s="16">
        <v>0</v>
      </c>
      <c r="U481" s="23">
        <v>1028</v>
      </c>
      <c r="V481" s="23">
        <v>430</v>
      </c>
      <c r="W481">
        <v>1</v>
      </c>
      <c r="X481">
        <v>0</v>
      </c>
      <c r="AL481">
        <v>-599</v>
      </c>
      <c r="AM481">
        <v>-232</v>
      </c>
      <c r="AN481">
        <v>0</v>
      </c>
      <c r="AO481">
        <v>-367</v>
      </c>
      <c r="AP481">
        <v>1</v>
      </c>
      <c r="AQ481">
        <v>1</v>
      </c>
      <c r="AR481">
        <v>1</v>
      </c>
      <c r="AS481">
        <v>232</v>
      </c>
      <c r="AT481">
        <v>0</v>
      </c>
      <c r="AU481">
        <v>340</v>
      </c>
      <c r="AV481">
        <v>0</v>
      </c>
      <c r="AW481">
        <v>0</v>
      </c>
      <c r="AX481">
        <v>-27</v>
      </c>
      <c r="AY481">
        <v>1</v>
      </c>
      <c r="AZ481" s="8" t="s">
        <v>253</v>
      </c>
      <c r="BA481" s="8" t="s">
        <v>254</v>
      </c>
      <c r="BB481" s="8" t="s">
        <v>255</v>
      </c>
      <c r="BC481" s="8" t="s">
        <v>236</v>
      </c>
    </row>
    <row r="482" spans="1:55">
      <c r="A482" t="s">
        <v>181</v>
      </c>
      <c r="B482" s="2">
        <v>42206.333333333336</v>
      </c>
      <c r="C482" s="1">
        <v>42206</v>
      </c>
      <c r="D482">
        <v>1</v>
      </c>
      <c r="E482" s="2">
        <v>42206.041666666664</v>
      </c>
      <c r="F482" s="8" t="s">
        <v>231</v>
      </c>
      <c r="G482" s="16" t="s">
        <v>232</v>
      </c>
      <c r="H482" s="23">
        <v>1</v>
      </c>
      <c r="I482" s="23">
        <v>963</v>
      </c>
      <c r="J482" s="23">
        <v>369</v>
      </c>
      <c r="K482" s="23">
        <v>-595</v>
      </c>
      <c r="L482" s="16">
        <v>0</v>
      </c>
      <c r="U482" s="23">
        <v>963</v>
      </c>
      <c r="V482" s="23">
        <v>369</v>
      </c>
      <c r="W482">
        <v>1</v>
      </c>
      <c r="X482">
        <v>0</v>
      </c>
      <c r="AL482">
        <v>-595</v>
      </c>
      <c r="AM482">
        <v>-194</v>
      </c>
      <c r="AN482">
        <v>0</v>
      </c>
      <c r="AO482">
        <v>-401</v>
      </c>
      <c r="AP482">
        <v>1</v>
      </c>
      <c r="AQ482">
        <v>1</v>
      </c>
      <c r="AR482">
        <v>1</v>
      </c>
      <c r="AS482">
        <v>194</v>
      </c>
      <c r="AT482">
        <v>0</v>
      </c>
      <c r="AU482">
        <v>357</v>
      </c>
      <c r="AV482">
        <v>0</v>
      </c>
      <c r="AW482">
        <v>0</v>
      </c>
      <c r="AX482">
        <v>-44</v>
      </c>
      <c r="AY482">
        <v>1</v>
      </c>
      <c r="AZ482" s="8" t="s">
        <v>254</v>
      </c>
      <c r="BA482" s="8" t="s">
        <v>255</v>
      </c>
      <c r="BB482" s="8" t="s">
        <v>256</v>
      </c>
      <c r="BC482" s="8" t="s">
        <v>236</v>
      </c>
    </row>
    <row r="483" spans="1:55">
      <c r="A483" t="s">
        <v>181</v>
      </c>
      <c r="B483" s="2">
        <v>42206.375</v>
      </c>
      <c r="C483" s="1">
        <v>42206</v>
      </c>
      <c r="D483">
        <v>2</v>
      </c>
      <c r="E483" s="2">
        <v>42206.083333333336</v>
      </c>
      <c r="F483" s="8" t="s">
        <v>231</v>
      </c>
      <c r="G483" s="16" t="s">
        <v>232</v>
      </c>
      <c r="H483" s="23">
        <v>978</v>
      </c>
      <c r="I483" s="23">
        <v>919</v>
      </c>
      <c r="J483" s="23">
        <v>345</v>
      </c>
      <c r="K483" s="23">
        <v>-575</v>
      </c>
      <c r="L483" s="16">
        <v>0</v>
      </c>
      <c r="U483" s="23">
        <v>919</v>
      </c>
      <c r="V483" s="23">
        <v>345</v>
      </c>
      <c r="W483">
        <v>1</v>
      </c>
      <c r="X483">
        <v>0</v>
      </c>
      <c r="AL483">
        <v>-575</v>
      </c>
      <c r="AM483">
        <v>-78</v>
      </c>
      <c r="AN483">
        <v>0</v>
      </c>
      <c r="AO483">
        <v>-497</v>
      </c>
      <c r="AP483">
        <v>1</v>
      </c>
      <c r="AQ483">
        <v>1</v>
      </c>
      <c r="AR483">
        <v>1</v>
      </c>
      <c r="AS483">
        <v>78</v>
      </c>
      <c r="AT483">
        <v>0</v>
      </c>
      <c r="AU483">
        <v>444</v>
      </c>
      <c r="AV483">
        <v>0</v>
      </c>
      <c r="AW483">
        <v>0</v>
      </c>
      <c r="AX483">
        <v>-53</v>
      </c>
      <c r="AY483">
        <v>1</v>
      </c>
      <c r="AZ483" s="8" t="s">
        <v>254</v>
      </c>
      <c r="BA483" s="8" t="s">
        <v>255</v>
      </c>
      <c r="BB483" s="8" t="s">
        <v>256</v>
      </c>
      <c r="BC483" s="8" t="s">
        <v>236</v>
      </c>
    </row>
    <row r="484" spans="1:55">
      <c r="A484" t="s">
        <v>181</v>
      </c>
      <c r="B484" s="2">
        <v>42206.416666666664</v>
      </c>
      <c r="C484" s="1">
        <v>42206</v>
      </c>
      <c r="D484">
        <v>3</v>
      </c>
      <c r="E484" s="2">
        <v>42206.125</v>
      </c>
      <c r="F484" s="8" t="s">
        <v>231</v>
      </c>
      <c r="G484" s="16" t="s">
        <v>232</v>
      </c>
      <c r="H484" s="23">
        <v>950</v>
      </c>
      <c r="I484" s="23">
        <v>892</v>
      </c>
      <c r="J484" s="23">
        <v>338</v>
      </c>
      <c r="K484" s="23">
        <v>-555</v>
      </c>
      <c r="L484" s="16">
        <v>0</v>
      </c>
      <c r="U484" s="23">
        <v>892</v>
      </c>
      <c r="V484" s="23">
        <v>338</v>
      </c>
      <c r="W484">
        <v>1</v>
      </c>
      <c r="X484">
        <v>0</v>
      </c>
      <c r="AL484">
        <v>-555</v>
      </c>
      <c r="AM484">
        <v>-67</v>
      </c>
      <c r="AN484">
        <v>0</v>
      </c>
      <c r="AO484">
        <v>-488</v>
      </c>
      <c r="AP484">
        <v>1</v>
      </c>
      <c r="AQ484">
        <v>1</v>
      </c>
      <c r="AR484">
        <v>1</v>
      </c>
      <c r="AS484">
        <v>67</v>
      </c>
      <c r="AT484">
        <v>0</v>
      </c>
      <c r="AU484">
        <v>440</v>
      </c>
      <c r="AV484">
        <v>0</v>
      </c>
      <c r="AW484">
        <v>0</v>
      </c>
      <c r="AX484">
        <v>-48</v>
      </c>
      <c r="AY484">
        <v>1</v>
      </c>
      <c r="AZ484" s="8" t="s">
        <v>254</v>
      </c>
      <c r="BA484" s="8" t="s">
        <v>255</v>
      </c>
      <c r="BB484" s="8" t="s">
        <v>256</v>
      </c>
      <c r="BC484" s="8" t="s">
        <v>236</v>
      </c>
    </row>
    <row r="485" spans="1:55">
      <c r="A485" t="s">
        <v>181</v>
      </c>
      <c r="B485" s="2">
        <v>42206.458333333336</v>
      </c>
      <c r="C485" s="1">
        <v>42206</v>
      </c>
      <c r="D485">
        <v>4</v>
      </c>
      <c r="E485" s="2">
        <v>42206.166666666664</v>
      </c>
      <c r="F485" s="8" t="s">
        <v>231</v>
      </c>
      <c r="G485" s="16" t="s">
        <v>232</v>
      </c>
      <c r="H485" s="23">
        <v>954</v>
      </c>
      <c r="I485" s="23">
        <v>911</v>
      </c>
      <c r="J485" s="23">
        <v>362</v>
      </c>
      <c r="K485" s="23">
        <v>-551</v>
      </c>
      <c r="L485" s="16">
        <v>0</v>
      </c>
      <c r="U485" s="23">
        <v>911</v>
      </c>
      <c r="V485" s="23">
        <v>362</v>
      </c>
      <c r="W485">
        <v>2</v>
      </c>
      <c r="X485">
        <v>0</v>
      </c>
      <c r="AL485">
        <v>-551</v>
      </c>
      <c r="AM485">
        <v>-65</v>
      </c>
      <c r="AN485">
        <v>0</v>
      </c>
      <c r="AO485">
        <v>-486</v>
      </c>
      <c r="AP485">
        <v>1</v>
      </c>
      <c r="AQ485">
        <v>1</v>
      </c>
      <c r="AR485">
        <v>1</v>
      </c>
      <c r="AS485">
        <v>65</v>
      </c>
      <c r="AT485">
        <v>0</v>
      </c>
      <c r="AU485">
        <v>468</v>
      </c>
      <c r="AV485">
        <v>0</v>
      </c>
      <c r="AW485">
        <v>0</v>
      </c>
      <c r="AX485">
        <v>-18</v>
      </c>
      <c r="AY485">
        <v>1</v>
      </c>
      <c r="AZ485" s="8" t="s">
        <v>254</v>
      </c>
      <c r="BA485" s="8" t="s">
        <v>255</v>
      </c>
      <c r="BB485" s="8" t="s">
        <v>256</v>
      </c>
      <c r="BC485" s="8" t="s">
        <v>236</v>
      </c>
    </row>
    <row r="486" spans="1:55">
      <c r="A486" t="s">
        <v>181</v>
      </c>
      <c r="B486" s="2">
        <v>42206.5</v>
      </c>
      <c r="C486" s="1">
        <v>42206</v>
      </c>
      <c r="D486">
        <v>5</v>
      </c>
      <c r="E486" s="2">
        <v>42206.208333333336</v>
      </c>
      <c r="F486" s="8" t="s">
        <v>231</v>
      </c>
      <c r="G486" s="16" t="s">
        <v>232</v>
      </c>
      <c r="H486" s="23">
        <v>975</v>
      </c>
      <c r="I486" s="23">
        <v>952</v>
      </c>
      <c r="J486" s="23">
        <v>392</v>
      </c>
      <c r="K486" s="23">
        <v>-561</v>
      </c>
      <c r="L486" s="16">
        <v>0</v>
      </c>
      <c r="U486" s="23">
        <v>952</v>
      </c>
      <c r="V486" s="23">
        <v>392</v>
      </c>
      <c r="W486">
        <v>1</v>
      </c>
      <c r="X486">
        <v>0</v>
      </c>
      <c r="AL486">
        <v>-561</v>
      </c>
      <c r="AM486">
        <v>-56</v>
      </c>
      <c r="AN486">
        <v>0</v>
      </c>
      <c r="AO486">
        <v>-505</v>
      </c>
      <c r="AP486">
        <v>1</v>
      </c>
      <c r="AQ486">
        <v>1</v>
      </c>
      <c r="AR486">
        <v>1</v>
      </c>
      <c r="AS486">
        <v>56</v>
      </c>
      <c r="AT486">
        <v>0</v>
      </c>
      <c r="AU486">
        <v>488</v>
      </c>
      <c r="AV486">
        <v>0</v>
      </c>
      <c r="AW486">
        <v>0</v>
      </c>
      <c r="AX486">
        <v>-17</v>
      </c>
      <c r="AY486">
        <v>1</v>
      </c>
      <c r="AZ486" s="8" t="s">
        <v>254</v>
      </c>
      <c r="BA486" s="8" t="s">
        <v>255</v>
      </c>
      <c r="BB486" s="8" t="s">
        <v>256</v>
      </c>
      <c r="BC486" s="8" t="s">
        <v>236</v>
      </c>
    </row>
    <row r="487" spans="1:55">
      <c r="A487" t="s">
        <v>181</v>
      </c>
      <c r="B487" s="2">
        <v>42206.541666666664</v>
      </c>
      <c r="C487" s="1">
        <v>42206</v>
      </c>
      <c r="D487">
        <v>6</v>
      </c>
      <c r="E487" s="2">
        <v>42206.25</v>
      </c>
      <c r="F487" s="8" t="s">
        <v>231</v>
      </c>
      <c r="G487" s="16" t="s">
        <v>232</v>
      </c>
      <c r="H487" s="23">
        <v>1019</v>
      </c>
      <c r="I487" s="23">
        <v>987</v>
      </c>
      <c r="J487" s="23">
        <v>425</v>
      </c>
      <c r="K487" s="23">
        <v>-562</v>
      </c>
      <c r="L487" s="16">
        <v>0</v>
      </c>
      <c r="U487" s="23">
        <v>987</v>
      </c>
      <c r="V487" s="23">
        <v>425</v>
      </c>
      <c r="W487">
        <v>0</v>
      </c>
      <c r="X487">
        <v>0</v>
      </c>
      <c r="AL487">
        <v>-562</v>
      </c>
      <c r="AM487">
        <v>-52</v>
      </c>
      <c r="AN487">
        <v>0</v>
      </c>
      <c r="AO487">
        <v>-510</v>
      </c>
      <c r="AP487">
        <v>1</v>
      </c>
      <c r="AQ487">
        <v>1</v>
      </c>
      <c r="AR487">
        <v>1</v>
      </c>
      <c r="AS487">
        <v>52</v>
      </c>
      <c r="AT487">
        <v>0</v>
      </c>
      <c r="AU487">
        <v>520</v>
      </c>
      <c r="AV487">
        <v>0</v>
      </c>
      <c r="AW487">
        <v>0</v>
      </c>
      <c r="AX487">
        <v>10</v>
      </c>
      <c r="AY487">
        <v>0</v>
      </c>
      <c r="AZ487" s="8" t="s">
        <v>254</v>
      </c>
      <c r="BA487" s="8" t="s">
        <v>255</v>
      </c>
      <c r="BB487" s="8" t="s">
        <v>256</v>
      </c>
      <c r="BC487" s="8" t="s">
        <v>236</v>
      </c>
    </row>
    <row r="488" spans="1:55">
      <c r="A488" t="s">
        <v>181</v>
      </c>
      <c r="B488" s="2">
        <v>42206.583333333336</v>
      </c>
      <c r="C488" s="1">
        <v>42206</v>
      </c>
      <c r="D488">
        <v>7</v>
      </c>
      <c r="E488" s="2">
        <v>42206.291666666664</v>
      </c>
      <c r="F488" s="8" t="s">
        <v>231</v>
      </c>
      <c r="G488" s="16" t="s">
        <v>232</v>
      </c>
      <c r="H488" s="23">
        <v>1088</v>
      </c>
      <c r="I488" s="23">
        <v>1059</v>
      </c>
      <c r="J488" s="23">
        <v>466</v>
      </c>
      <c r="K488" s="23">
        <v>-595</v>
      </c>
      <c r="L488" s="16">
        <v>0</v>
      </c>
      <c r="U488" s="23">
        <v>1059</v>
      </c>
      <c r="V488" s="23">
        <v>466</v>
      </c>
      <c r="W488">
        <v>2</v>
      </c>
      <c r="X488">
        <v>0</v>
      </c>
      <c r="AL488">
        <v>-595</v>
      </c>
      <c r="AM488">
        <v>-41</v>
      </c>
      <c r="AN488">
        <v>0</v>
      </c>
      <c r="AO488">
        <v>-554</v>
      </c>
      <c r="AP488">
        <v>1</v>
      </c>
      <c r="AQ488">
        <v>1</v>
      </c>
      <c r="AR488">
        <v>1</v>
      </c>
      <c r="AS488">
        <v>41</v>
      </c>
      <c r="AT488">
        <v>0</v>
      </c>
      <c r="AU488">
        <v>586</v>
      </c>
      <c r="AV488">
        <v>0</v>
      </c>
      <c r="AW488">
        <v>0</v>
      </c>
      <c r="AX488">
        <v>32</v>
      </c>
      <c r="AY488">
        <v>1</v>
      </c>
      <c r="AZ488" s="8" t="s">
        <v>254</v>
      </c>
      <c r="BA488" s="8" t="s">
        <v>255</v>
      </c>
      <c r="BB488" s="8" t="s">
        <v>256</v>
      </c>
      <c r="BC488" s="8" t="s">
        <v>236</v>
      </c>
    </row>
    <row r="489" spans="1:55">
      <c r="A489" t="s">
        <v>181</v>
      </c>
      <c r="B489" s="2">
        <v>42206.625</v>
      </c>
      <c r="C489" s="1">
        <v>42206</v>
      </c>
      <c r="D489">
        <v>8</v>
      </c>
      <c r="E489" s="2">
        <v>42206.333333333336</v>
      </c>
      <c r="F489" s="8" t="s">
        <v>231</v>
      </c>
      <c r="G489" s="16" t="s">
        <v>232</v>
      </c>
      <c r="H489" s="23">
        <v>1129</v>
      </c>
      <c r="I489" s="23">
        <v>1153</v>
      </c>
      <c r="J489" s="23">
        <v>450</v>
      </c>
      <c r="K489" s="23">
        <v>-705</v>
      </c>
      <c r="L489" s="16">
        <v>0</v>
      </c>
      <c r="U489" s="23">
        <v>1153</v>
      </c>
      <c r="V489" s="23">
        <v>450</v>
      </c>
      <c r="W489">
        <v>2</v>
      </c>
      <c r="X489">
        <v>0</v>
      </c>
      <c r="AL489">
        <v>-705</v>
      </c>
      <c r="AM489">
        <v>-70</v>
      </c>
      <c r="AN489">
        <v>0</v>
      </c>
      <c r="AO489">
        <v>-635</v>
      </c>
      <c r="AP489">
        <v>1</v>
      </c>
      <c r="AQ489">
        <v>1</v>
      </c>
      <c r="AR489">
        <v>1</v>
      </c>
      <c r="AS489">
        <v>70</v>
      </c>
      <c r="AT489">
        <v>0</v>
      </c>
      <c r="AU489">
        <v>586</v>
      </c>
      <c r="AV489">
        <v>0</v>
      </c>
      <c r="AW489">
        <v>0</v>
      </c>
      <c r="AX489">
        <v>-49</v>
      </c>
      <c r="AY489">
        <v>1</v>
      </c>
      <c r="AZ489" s="8" t="s">
        <v>254</v>
      </c>
      <c r="BA489" s="8" t="s">
        <v>255</v>
      </c>
      <c r="BB489" s="8" t="s">
        <v>256</v>
      </c>
      <c r="BC489" s="8" t="s">
        <v>236</v>
      </c>
    </row>
    <row r="490" spans="1:55">
      <c r="A490" t="s">
        <v>181</v>
      </c>
      <c r="B490" s="2">
        <v>42206.666666666664</v>
      </c>
      <c r="C490" s="1">
        <v>42206</v>
      </c>
      <c r="D490">
        <v>9</v>
      </c>
      <c r="E490" s="2">
        <v>42206.375</v>
      </c>
      <c r="F490" s="8" t="s">
        <v>231</v>
      </c>
      <c r="G490" s="16" t="s">
        <v>232</v>
      </c>
      <c r="H490" s="23">
        <v>1200</v>
      </c>
      <c r="I490" s="23">
        <v>1247</v>
      </c>
      <c r="J490" s="23">
        <v>520</v>
      </c>
      <c r="K490" s="23">
        <v>-728</v>
      </c>
      <c r="L490" s="16">
        <v>0</v>
      </c>
      <c r="U490" s="23">
        <v>1247</v>
      </c>
      <c r="V490" s="23">
        <v>520</v>
      </c>
      <c r="W490">
        <v>1</v>
      </c>
      <c r="X490">
        <v>0</v>
      </c>
      <c r="AL490">
        <v>-728</v>
      </c>
      <c r="AM490">
        <v>-205</v>
      </c>
      <c r="AN490">
        <v>0</v>
      </c>
      <c r="AO490">
        <v>-523</v>
      </c>
      <c r="AP490">
        <v>1</v>
      </c>
      <c r="AQ490">
        <v>1</v>
      </c>
      <c r="AR490">
        <v>1</v>
      </c>
      <c r="AS490">
        <v>205</v>
      </c>
      <c r="AT490">
        <v>0</v>
      </c>
      <c r="AU490">
        <v>462</v>
      </c>
      <c r="AV490">
        <v>0</v>
      </c>
      <c r="AW490">
        <v>0</v>
      </c>
      <c r="AX490">
        <v>-61</v>
      </c>
      <c r="AY490">
        <v>1</v>
      </c>
      <c r="AZ490" s="8" t="s">
        <v>254</v>
      </c>
      <c r="BA490" s="8" t="s">
        <v>255</v>
      </c>
      <c r="BB490" s="8" t="s">
        <v>256</v>
      </c>
      <c r="BC490" s="8" t="s">
        <v>236</v>
      </c>
    </row>
    <row r="491" spans="1:55">
      <c r="A491" t="s">
        <v>181</v>
      </c>
      <c r="B491" s="2">
        <v>42206.708333333336</v>
      </c>
      <c r="C491" s="1">
        <v>42206</v>
      </c>
      <c r="D491">
        <v>10</v>
      </c>
      <c r="E491" s="2">
        <v>42206.416666666664</v>
      </c>
      <c r="F491" s="8" t="s">
        <v>231</v>
      </c>
      <c r="G491" s="16" t="s">
        <v>232</v>
      </c>
      <c r="H491" s="23">
        <v>1280</v>
      </c>
      <c r="I491" s="23">
        <v>1327</v>
      </c>
      <c r="J491" s="23">
        <v>604</v>
      </c>
      <c r="K491" s="23">
        <v>-724</v>
      </c>
      <c r="L491" s="16">
        <v>0</v>
      </c>
      <c r="U491" s="23">
        <v>1327</v>
      </c>
      <c r="V491" s="23">
        <v>604</v>
      </c>
      <c r="W491">
        <v>1</v>
      </c>
      <c r="X491">
        <v>0</v>
      </c>
      <c r="AL491">
        <v>-724</v>
      </c>
      <c r="AM491">
        <v>-263</v>
      </c>
      <c r="AN491">
        <v>0</v>
      </c>
      <c r="AO491">
        <v>-461</v>
      </c>
      <c r="AP491">
        <v>1</v>
      </c>
      <c r="AQ491">
        <v>1</v>
      </c>
      <c r="AR491">
        <v>1</v>
      </c>
      <c r="AS491">
        <v>263</v>
      </c>
      <c r="AT491">
        <v>0</v>
      </c>
      <c r="AU491">
        <v>468</v>
      </c>
      <c r="AV491">
        <v>0</v>
      </c>
      <c r="AW491">
        <v>0</v>
      </c>
      <c r="AX491">
        <v>7</v>
      </c>
      <c r="AY491">
        <v>0</v>
      </c>
      <c r="AZ491" s="8" t="s">
        <v>254</v>
      </c>
      <c r="BA491" s="8" t="s">
        <v>255</v>
      </c>
      <c r="BB491" s="8" t="s">
        <v>256</v>
      </c>
      <c r="BC491" s="8" t="s">
        <v>236</v>
      </c>
    </row>
    <row r="492" spans="1:55">
      <c r="A492" t="s">
        <v>181</v>
      </c>
      <c r="B492" s="2">
        <v>42206.75</v>
      </c>
      <c r="C492" s="1">
        <v>42206</v>
      </c>
      <c r="D492">
        <v>11</v>
      </c>
      <c r="E492" s="2">
        <v>42206.458333333336</v>
      </c>
      <c r="F492" s="8" t="s">
        <v>231</v>
      </c>
      <c r="G492" s="16" t="s">
        <v>232</v>
      </c>
      <c r="H492" s="23">
        <v>1359</v>
      </c>
      <c r="I492" s="23">
        <v>1420</v>
      </c>
      <c r="J492" s="23">
        <v>673</v>
      </c>
      <c r="K492" s="23">
        <v>-747</v>
      </c>
      <c r="L492" s="16">
        <v>0</v>
      </c>
      <c r="U492" s="23">
        <v>1420</v>
      </c>
      <c r="V492" s="23">
        <v>673</v>
      </c>
      <c r="W492">
        <v>0</v>
      </c>
      <c r="X492">
        <v>0</v>
      </c>
      <c r="AL492">
        <v>-747</v>
      </c>
      <c r="AM492">
        <v>-350</v>
      </c>
      <c r="AN492">
        <v>0</v>
      </c>
      <c r="AO492">
        <v>-397</v>
      </c>
      <c r="AP492">
        <v>1</v>
      </c>
      <c r="AQ492">
        <v>1</v>
      </c>
      <c r="AR492">
        <v>1</v>
      </c>
      <c r="AS492">
        <v>350</v>
      </c>
      <c r="AT492">
        <v>0</v>
      </c>
      <c r="AU492">
        <v>312</v>
      </c>
      <c r="AV492">
        <v>0</v>
      </c>
      <c r="AW492">
        <v>0</v>
      </c>
      <c r="AX492">
        <v>-85</v>
      </c>
      <c r="AY492">
        <v>1</v>
      </c>
      <c r="AZ492" s="8" t="s">
        <v>254</v>
      </c>
      <c r="BA492" s="8" t="s">
        <v>255</v>
      </c>
      <c r="BB492" s="8" t="s">
        <v>256</v>
      </c>
      <c r="BC492" s="8" t="s">
        <v>236</v>
      </c>
    </row>
    <row r="493" spans="1:55">
      <c r="A493" t="s">
        <v>181</v>
      </c>
      <c r="B493" s="2">
        <v>42206.791666666664</v>
      </c>
      <c r="C493" s="1">
        <v>42206</v>
      </c>
      <c r="D493">
        <v>12</v>
      </c>
      <c r="E493" s="2">
        <v>42206.5</v>
      </c>
      <c r="F493" s="8" t="s">
        <v>231</v>
      </c>
      <c r="G493" s="16" t="s">
        <v>232</v>
      </c>
      <c r="H493" s="23">
        <v>1437</v>
      </c>
      <c r="I493" s="23">
        <v>1489</v>
      </c>
      <c r="J493" s="23">
        <v>757</v>
      </c>
      <c r="K493" s="23">
        <v>-733</v>
      </c>
      <c r="L493" s="16">
        <v>0</v>
      </c>
      <c r="U493" s="23">
        <v>1489</v>
      </c>
      <c r="V493" s="23">
        <v>757</v>
      </c>
      <c r="W493">
        <v>1</v>
      </c>
      <c r="X493">
        <v>0</v>
      </c>
      <c r="AL493">
        <v>-733</v>
      </c>
      <c r="AM493">
        <v>-385</v>
      </c>
      <c r="AN493">
        <v>0</v>
      </c>
      <c r="AO493">
        <v>-348</v>
      </c>
      <c r="AP493">
        <v>1</v>
      </c>
      <c r="AQ493">
        <v>1</v>
      </c>
      <c r="AR493">
        <v>1</v>
      </c>
      <c r="AS493">
        <v>385</v>
      </c>
      <c r="AT493">
        <v>0</v>
      </c>
      <c r="AU493">
        <v>302</v>
      </c>
      <c r="AV493">
        <v>0</v>
      </c>
      <c r="AW493">
        <v>0</v>
      </c>
      <c r="AX493">
        <v>-46</v>
      </c>
      <c r="AY493">
        <v>1</v>
      </c>
      <c r="AZ493" s="8" t="s">
        <v>254</v>
      </c>
      <c r="BA493" s="8" t="s">
        <v>255</v>
      </c>
      <c r="BB493" s="8" t="s">
        <v>256</v>
      </c>
      <c r="BC493" s="8" t="s">
        <v>236</v>
      </c>
    </row>
    <row r="494" spans="1:55">
      <c r="A494" t="s">
        <v>181</v>
      </c>
      <c r="B494" s="2">
        <v>42206.833333333336</v>
      </c>
      <c r="C494" s="1">
        <v>42206</v>
      </c>
      <c r="D494">
        <v>13</v>
      </c>
      <c r="E494" s="2">
        <v>42206.541666666664</v>
      </c>
      <c r="F494" s="8" t="s">
        <v>231</v>
      </c>
      <c r="G494" s="16" t="s">
        <v>232</v>
      </c>
      <c r="H494" s="23">
        <v>1523</v>
      </c>
      <c r="I494" s="23">
        <v>1551</v>
      </c>
      <c r="J494" s="23">
        <v>785</v>
      </c>
      <c r="K494" s="23">
        <v>-768</v>
      </c>
      <c r="L494" s="16">
        <v>0</v>
      </c>
      <c r="U494" s="23">
        <v>1551</v>
      </c>
      <c r="V494" s="23">
        <v>785</v>
      </c>
      <c r="W494">
        <v>2</v>
      </c>
      <c r="X494">
        <v>0</v>
      </c>
      <c r="AL494">
        <v>-768</v>
      </c>
      <c r="AM494">
        <v>-465</v>
      </c>
      <c r="AN494">
        <v>0</v>
      </c>
      <c r="AO494">
        <v>-303</v>
      </c>
      <c r="AP494">
        <v>1</v>
      </c>
      <c r="AQ494">
        <v>1</v>
      </c>
      <c r="AR494">
        <v>1</v>
      </c>
      <c r="AS494">
        <v>465</v>
      </c>
      <c r="AT494">
        <v>0</v>
      </c>
      <c r="AU494">
        <v>283</v>
      </c>
      <c r="AV494">
        <v>0</v>
      </c>
      <c r="AW494">
        <v>0</v>
      </c>
      <c r="AX494">
        <v>-20</v>
      </c>
      <c r="AY494">
        <v>1</v>
      </c>
      <c r="AZ494" s="8" t="s">
        <v>254</v>
      </c>
      <c r="BA494" s="8" t="s">
        <v>255</v>
      </c>
      <c r="BB494" s="8" t="s">
        <v>256</v>
      </c>
      <c r="BC494" s="8" t="s">
        <v>236</v>
      </c>
    </row>
    <row r="495" spans="1:55">
      <c r="A495" t="s">
        <v>181</v>
      </c>
      <c r="B495" s="2">
        <v>42206.875</v>
      </c>
      <c r="C495" s="1">
        <v>42206</v>
      </c>
      <c r="D495">
        <v>14</v>
      </c>
      <c r="E495" s="2">
        <v>42206.583333333336</v>
      </c>
      <c r="F495" s="8" t="s">
        <v>231</v>
      </c>
      <c r="G495" s="16" t="s">
        <v>232</v>
      </c>
      <c r="H495" s="23">
        <v>1567</v>
      </c>
      <c r="I495" s="23">
        <v>1629</v>
      </c>
      <c r="J495" s="23">
        <v>792</v>
      </c>
      <c r="K495" s="23">
        <v>-838</v>
      </c>
      <c r="L495" s="16">
        <v>0</v>
      </c>
      <c r="U495" s="23">
        <v>1629</v>
      </c>
      <c r="V495" s="23">
        <v>792</v>
      </c>
      <c r="W495">
        <v>1</v>
      </c>
      <c r="X495">
        <v>0</v>
      </c>
      <c r="AL495">
        <v>-838</v>
      </c>
      <c r="AM495">
        <v>-513</v>
      </c>
      <c r="AN495">
        <v>0</v>
      </c>
      <c r="AO495">
        <v>-325</v>
      </c>
      <c r="AP495">
        <v>1</v>
      </c>
      <c r="AQ495">
        <v>1</v>
      </c>
      <c r="AR495">
        <v>1</v>
      </c>
      <c r="AS495">
        <v>513</v>
      </c>
      <c r="AT495">
        <v>0</v>
      </c>
      <c r="AU495">
        <v>360</v>
      </c>
      <c r="AV495">
        <v>0</v>
      </c>
      <c r="AW495">
        <v>0</v>
      </c>
      <c r="AX495">
        <v>35</v>
      </c>
      <c r="AY495">
        <v>1</v>
      </c>
      <c r="AZ495" s="8" t="s">
        <v>254</v>
      </c>
      <c r="BA495" s="8" t="s">
        <v>255</v>
      </c>
      <c r="BB495" s="8" t="s">
        <v>256</v>
      </c>
      <c r="BC495" s="8" t="s">
        <v>236</v>
      </c>
    </row>
    <row r="496" spans="1:55">
      <c r="A496" t="s">
        <v>181</v>
      </c>
      <c r="B496" s="2">
        <v>42206.916666666664</v>
      </c>
      <c r="C496" s="1">
        <v>42206</v>
      </c>
      <c r="D496">
        <v>15</v>
      </c>
      <c r="E496" s="2">
        <v>42206.625</v>
      </c>
      <c r="F496" s="8" t="s">
        <v>231</v>
      </c>
      <c r="G496" s="16" t="s">
        <v>232</v>
      </c>
      <c r="H496" s="23">
        <v>1607</v>
      </c>
      <c r="I496" s="23">
        <v>1682</v>
      </c>
      <c r="J496" s="23">
        <v>779</v>
      </c>
      <c r="K496" s="23">
        <v>-903</v>
      </c>
      <c r="L496" s="16">
        <v>0</v>
      </c>
      <c r="U496" s="23">
        <v>1682</v>
      </c>
      <c r="V496" s="23">
        <v>779</v>
      </c>
      <c r="W496">
        <v>0</v>
      </c>
      <c r="X496">
        <v>0</v>
      </c>
      <c r="AL496">
        <v>-903</v>
      </c>
      <c r="AM496">
        <v>-541</v>
      </c>
      <c r="AN496">
        <v>0</v>
      </c>
      <c r="AO496">
        <v>-362</v>
      </c>
      <c r="AP496">
        <v>1</v>
      </c>
      <c r="AQ496">
        <v>1</v>
      </c>
      <c r="AR496">
        <v>1</v>
      </c>
      <c r="AS496">
        <v>541</v>
      </c>
      <c r="AT496">
        <v>0</v>
      </c>
      <c r="AU496">
        <v>308</v>
      </c>
      <c r="AV496">
        <v>0</v>
      </c>
      <c r="AW496">
        <v>0</v>
      </c>
      <c r="AX496">
        <v>-54</v>
      </c>
      <c r="AY496">
        <v>1</v>
      </c>
      <c r="AZ496" s="8" t="s">
        <v>254</v>
      </c>
      <c r="BA496" s="8" t="s">
        <v>255</v>
      </c>
      <c r="BB496" s="8" t="s">
        <v>256</v>
      </c>
      <c r="BC496" s="8" t="s">
        <v>236</v>
      </c>
    </row>
    <row r="497" spans="1:55">
      <c r="A497" t="s">
        <v>181</v>
      </c>
      <c r="B497" s="2">
        <v>42206.958333333336</v>
      </c>
      <c r="C497" s="1">
        <v>42206</v>
      </c>
      <c r="D497">
        <v>16</v>
      </c>
      <c r="E497" s="2">
        <v>42206.666666666664</v>
      </c>
      <c r="F497" s="8" t="s">
        <v>231</v>
      </c>
      <c r="G497" s="16" t="s">
        <v>232</v>
      </c>
      <c r="H497" s="23">
        <v>1618</v>
      </c>
      <c r="I497" s="23">
        <v>1654</v>
      </c>
      <c r="J497" s="23">
        <v>784</v>
      </c>
      <c r="K497" s="23">
        <v>-871</v>
      </c>
      <c r="L497" s="16">
        <v>0</v>
      </c>
      <c r="U497" s="23">
        <v>1654</v>
      </c>
      <c r="V497" s="23">
        <v>784</v>
      </c>
      <c r="W497">
        <v>1</v>
      </c>
      <c r="X497">
        <v>0</v>
      </c>
      <c r="AL497">
        <v>-871</v>
      </c>
      <c r="AM497">
        <v>-543</v>
      </c>
      <c r="AN497">
        <v>0</v>
      </c>
      <c r="AO497">
        <v>-328</v>
      </c>
      <c r="AP497">
        <v>1</v>
      </c>
      <c r="AQ497">
        <v>1</v>
      </c>
      <c r="AR497">
        <v>1</v>
      </c>
      <c r="AS497">
        <v>543</v>
      </c>
      <c r="AT497">
        <v>0</v>
      </c>
      <c r="AU497">
        <v>285</v>
      </c>
      <c r="AV497">
        <v>0</v>
      </c>
      <c r="AW497">
        <v>0</v>
      </c>
      <c r="AX497">
        <v>-43</v>
      </c>
      <c r="AY497">
        <v>1</v>
      </c>
      <c r="AZ497" s="8" t="s">
        <v>254</v>
      </c>
      <c r="BA497" s="8" t="s">
        <v>255</v>
      </c>
      <c r="BB497" s="8" t="s">
        <v>256</v>
      </c>
      <c r="BC497" s="8" t="s">
        <v>236</v>
      </c>
    </row>
    <row r="498" spans="1:55">
      <c r="A498" t="s">
        <v>181</v>
      </c>
      <c r="B498" s="2">
        <v>42207</v>
      </c>
      <c r="C498" s="1">
        <v>42206</v>
      </c>
      <c r="D498">
        <v>17</v>
      </c>
      <c r="E498" s="2">
        <v>42206.708333333336</v>
      </c>
      <c r="F498" s="8" t="s">
        <v>231</v>
      </c>
      <c r="G498" s="16" t="s">
        <v>232</v>
      </c>
      <c r="H498" s="23">
        <v>1584</v>
      </c>
      <c r="I498" s="23">
        <v>1572</v>
      </c>
      <c r="J498" s="23">
        <v>723</v>
      </c>
      <c r="K498" s="23">
        <v>-850</v>
      </c>
      <c r="L498" s="16">
        <v>0</v>
      </c>
      <c r="U498" s="23">
        <v>1572</v>
      </c>
      <c r="V498" s="23">
        <v>723</v>
      </c>
      <c r="W498">
        <v>1</v>
      </c>
      <c r="X498">
        <v>0</v>
      </c>
      <c r="AL498">
        <v>-850</v>
      </c>
      <c r="AM498">
        <v>-550</v>
      </c>
      <c r="AN498">
        <v>0</v>
      </c>
      <c r="AO498">
        <v>-300</v>
      </c>
      <c r="AP498">
        <v>1</v>
      </c>
      <c r="AQ498">
        <v>1</v>
      </c>
      <c r="AR498">
        <v>1</v>
      </c>
      <c r="AS498">
        <v>550</v>
      </c>
      <c r="AT498">
        <v>0</v>
      </c>
      <c r="AU498">
        <v>260</v>
      </c>
      <c r="AV498">
        <v>0</v>
      </c>
      <c r="AW498">
        <v>0</v>
      </c>
      <c r="AX498">
        <v>-40</v>
      </c>
      <c r="AY498">
        <v>1</v>
      </c>
      <c r="AZ498" s="8" t="s">
        <v>254</v>
      </c>
      <c r="BA498" s="8" t="s">
        <v>255</v>
      </c>
      <c r="BB498" s="8" t="s">
        <v>256</v>
      </c>
      <c r="BC498" s="8" t="s">
        <v>236</v>
      </c>
    </row>
    <row r="499" spans="1:55">
      <c r="A499" t="s">
        <v>181</v>
      </c>
      <c r="B499" s="2">
        <v>42207.041666666664</v>
      </c>
      <c r="C499" s="1">
        <v>42206</v>
      </c>
      <c r="D499">
        <v>18</v>
      </c>
      <c r="E499" s="2">
        <v>42206.75</v>
      </c>
      <c r="F499" s="8" t="s">
        <v>231</v>
      </c>
      <c r="G499" s="16" t="s">
        <v>232</v>
      </c>
      <c r="H499" s="23">
        <v>1558</v>
      </c>
      <c r="I499" s="23">
        <v>1481</v>
      </c>
      <c r="J499" s="23">
        <v>659</v>
      </c>
      <c r="K499" s="23">
        <v>-823</v>
      </c>
      <c r="L499" s="16">
        <v>0</v>
      </c>
      <c r="U499" s="23">
        <v>1481</v>
      </c>
      <c r="V499" s="23">
        <v>659</v>
      </c>
      <c r="W499">
        <v>1</v>
      </c>
      <c r="X499">
        <v>0</v>
      </c>
      <c r="AL499">
        <v>-823</v>
      </c>
      <c r="AM499">
        <v>-551</v>
      </c>
      <c r="AN499">
        <v>0</v>
      </c>
      <c r="AO499">
        <v>-272</v>
      </c>
      <c r="AP499">
        <v>1</v>
      </c>
      <c r="AQ499">
        <v>1</v>
      </c>
      <c r="AR499">
        <v>1</v>
      </c>
      <c r="AS499">
        <v>551</v>
      </c>
      <c r="AT499">
        <v>0</v>
      </c>
      <c r="AU499">
        <v>250</v>
      </c>
      <c r="AV499">
        <v>0</v>
      </c>
      <c r="AW499">
        <v>0</v>
      </c>
      <c r="AX499">
        <v>-22</v>
      </c>
      <c r="AY499">
        <v>1</v>
      </c>
      <c r="AZ499" s="8" t="s">
        <v>254</v>
      </c>
      <c r="BA499" s="8" t="s">
        <v>255</v>
      </c>
      <c r="BB499" s="8" t="s">
        <v>256</v>
      </c>
      <c r="BC499" s="8" t="s">
        <v>236</v>
      </c>
    </row>
    <row r="500" spans="1:55">
      <c r="A500" t="s">
        <v>181</v>
      </c>
      <c r="B500" s="2">
        <v>42207.083333333336</v>
      </c>
      <c r="C500" s="1">
        <v>42206</v>
      </c>
      <c r="D500">
        <v>19</v>
      </c>
      <c r="E500" s="2">
        <v>42206.791666666664</v>
      </c>
      <c r="F500" s="8" t="s">
        <v>231</v>
      </c>
      <c r="G500" s="16" t="s">
        <v>232</v>
      </c>
      <c r="H500" s="23">
        <v>1492</v>
      </c>
      <c r="I500" s="23">
        <v>1384</v>
      </c>
      <c r="J500" s="23">
        <v>600</v>
      </c>
      <c r="K500" s="23">
        <v>-784</v>
      </c>
      <c r="L500" s="16">
        <v>0</v>
      </c>
      <c r="U500" s="23">
        <v>1384</v>
      </c>
      <c r="V500" s="23">
        <v>600</v>
      </c>
      <c r="W500">
        <v>0</v>
      </c>
      <c r="X500">
        <v>0</v>
      </c>
      <c r="AL500">
        <v>-784</v>
      </c>
      <c r="AM500">
        <v>-513</v>
      </c>
      <c r="AN500">
        <v>0</v>
      </c>
      <c r="AO500">
        <v>-271</v>
      </c>
      <c r="AP500">
        <v>1</v>
      </c>
      <c r="AQ500">
        <v>1</v>
      </c>
      <c r="AR500">
        <v>1</v>
      </c>
      <c r="AS500">
        <v>513</v>
      </c>
      <c r="AT500">
        <v>0</v>
      </c>
      <c r="AU500">
        <v>292</v>
      </c>
      <c r="AV500">
        <v>0</v>
      </c>
      <c r="AW500">
        <v>0</v>
      </c>
      <c r="AX500">
        <v>21</v>
      </c>
      <c r="AY500">
        <v>1</v>
      </c>
      <c r="AZ500" s="8" t="s">
        <v>254</v>
      </c>
      <c r="BA500" s="8" t="s">
        <v>255</v>
      </c>
      <c r="BB500" s="8" t="s">
        <v>256</v>
      </c>
      <c r="BC500" s="8" t="s">
        <v>236</v>
      </c>
    </row>
    <row r="501" spans="1:55">
      <c r="A501" t="s">
        <v>181</v>
      </c>
      <c r="B501" s="2">
        <v>42207.125</v>
      </c>
      <c r="C501" s="1">
        <v>42206</v>
      </c>
      <c r="D501">
        <v>20</v>
      </c>
      <c r="E501" s="2">
        <v>42206.833333333336</v>
      </c>
      <c r="F501" s="8" t="s">
        <v>231</v>
      </c>
      <c r="G501" s="16" t="s">
        <v>232</v>
      </c>
      <c r="H501" s="23">
        <v>1536</v>
      </c>
      <c r="I501" s="23">
        <v>1358</v>
      </c>
      <c r="J501" s="23">
        <v>578</v>
      </c>
      <c r="K501" s="23">
        <v>-783</v>
      </c>
      <c r="L501" s="16">
        <v>0</v>
      </c>
      <c r="U501" s="23">
        <v>1358</v>
      </c>
      <c r="V501" s="23">
        <v>578</v>
      </c>
      <c r="W501">
        <v>3</v>
      </c>
      <c r="X501">
        <v>0</v>
      </c>
      <c r="AL501">
        <v>-783</v>
      </c>
      <c r="AM501">
        <v>-503</v>
      </c>
      <c r="AN501">
        <v>0</v>
      </c>
      <c r="AO501">
        <v>-280</v>
      </c>
      <c r="AP501">
        <v>1</v>
      </c>
      <c r="AQ501">
        <v>1</v>
      </c>
      <c r="AR501">
        <v>1</v>
      </c>
      <c r="AS501">
        <v>503</v>
      </c>
      <c r="AT501">
        <v>0</v>
      </c>
      <c r="AU501">
        <v>253</v>
      </c>
      <c r="AV501">
        <v>0</v>
      </c>
      <c r="AW501">
        <v>0</v>
      </c>
      <c r="AX501">
        <v>-27</v>
      </c>
      <c r="AY501">
        <v>1</v>
      </c>
      <c r="AZ501" s="8" t="s">
        <v>254</v>
      </c>
      <c r="BA501" s="8" t="s">
        <v>255</v>
      </c>
      <c r="BB501" s="8" t="s">
        <v>256</v>
      </c>
      <c r="BC501" s="8" t="s">
        <v>236</v>
      </c>
    </row>
    <row r="502" spans="1:55">
      <c r="A502" t="s">
        <v>181</v>
      </c>
      <c r="B502" s="2">
        <v>42207.166666666664</v>
      </c>
      <c r="C502" s="1">
        <v>42206</v>
      </c>
      <c r="D502">
        <v>21</v>
      </c>
      <c r="E502" s="2">
        <v>42206.875</v>
      </c>
      <c r="F502" s="8" t="s">
        <v>231</v>
      </c>
      <c r="G502" s="16" t="s">
        <v>232</v>
      </c>
      <c r="H502" s="23">
        <v>1487</v>
      </c>
      <c r="I502" s="23">
        <v>1299</v>
      </c>
      <c r="J502" s="23">
        <v>572</v>
      </c>
      <c r="K502" s="23">
        <v>-728</v>
      </c>
      <c r="L502" s="16">
        <v>0</v>
      </c>
      <c r="U502" s="23">
        <v>1299</v>
      </c>
      <c r="V502" s="23">
        <v>572</v>
      </c>
      <c r="W502">
        <v>1</v>
      </c>
      <c r="X502">
        <v>0</v>
      </c>
      <c r="AL502">
        <v>-728</v>
      </c>
      <c r="AM502">
        <v>-411</v>
      </c>
      <c r="AN502">
        <v>0</v>
      </c>
      <c r="AO502">
        <v>-317</v>
      </c>
      <c r="AP502">
        <v>1</v>
      </c>
      <c r="AQ502">
        <v>1</v>
      </c>
      <c r="AR502">
        <v>1</v>
      </c>
      <c r="AS502">
        <v>411</v>
      </c>
      <c r="AT502">
        <v>0</v>
      </c>
      <c r="AU502">
        <v>304</v>
      </c>
      <c r="AV502">
        <v>0</v>
      </c>
      <c r="AW502">
        <v>0</v>
      </c>
      <c r="AX502">
        <v>-13</v>
      </c>
      <c r="AY502">
        <v>1</v>
      </c>
      <c r="AZ502" s="8" t="s">
        <v>254</v>
      </c>
      <c r="BA502" s="8" t="s">
        <v>255</v>
      </c>
      <c r="BB502" s="8" t="s">
        <v>256</v>
      </c>
      <c r="BC502" s="8" t="s">
        <v>236</v>
      </c>
    </row>
    <row r="503" spans="1:55">
      <c r="A503" t="s">
        <v>181</v>
      </c>
      <c r="B503" s="2">
        <v>42207.208333333336</v>
      </c>
      <c r="C503" s="1">
        <v>42206</v>
      </c>
      <c r="D503">
        <v>22</v>
      </c>
      <c r="E503" s="2">
        <v>42206.916666666664</v>
      </c>
      <c r="F503" s="8" t="s">
        <v>231</v>
      </c>
      <c r="G503" s="16" t="s">
        <v>232</v>
      </c>
      <c r="H503" s="23">
        <v>1340</v>
      </c>
      <c r="I503" s="23">
        <v>1154</v>
      </c>
      <c r="J503" s="23">
        <v>450</v>
      </c>
      <c r="K503" s="23">
        <v>-706</v>
      </c>
      <c r="L503" s="16">
        <v>0</v>
      </c>
      <c r="U503" s="23">
        <v>1154</v>
      </c>
      <c r="V503" s="23">
        <v>450</v>
      </c>
      <c r="W503">
        <v>2</v>
      </c>
      <c r="X503">
        <v>0</v>
      </c>
      <c r="AL503">
        <v>-706</v>
      </c>
      <c r="AM503">
        <v>-322</v>
      </c>
      <c r="AN503">
        <v>0</v>
      </c>
      <c r="AO503">
        <v>-384</v>
      </c>
      <c r="AP503">
        <v>1</v>
      </c>
      <c r="AQ503">
        <v>1</v>
      </c>
      <c r="AR503">
        <v>1</v>
      </c>
      <c r="AS503">
        <v>322</v>
      </c>
      <c r="AT503">
        <v>0</v>
      </c>
      <c r="AU503">
        <v>350</v>
      </c>
      <c r="AV503">
        <v>0</v>
      </c>
      <c r="AW503">
        <v>0</v>
      </c>
      <c r="AX503">
        <v>-34</v>
      </c>
      <c r="AY503">
        <v>1</v>
      </c>
      <c r="AZ503" s="8" t="s">
        <v>254</v>
      </c>
      <c r="BA503" s="8" t="s">
        <v>255</v>
      </c>
      <c r="BB503" s="8" t="s">
        <v>256</v>
      </c>
      <c r="BC503" s="8" t="s">
        <v>236</v>
      </c>
    </row>
    <row r="504" spans="1:55">
      <c r="A504" t="s">
        <v>181</v>
      </c>
      <c r="B504" s="2">
        <v>42207.25</v>
      </c>
      <c r="C504" s="1">
        <v>42206</v>
      </c>
      <c r="D504">
        <v>23</v>
      </c>
      <c r="E504" s="2">
        <v>42206.958333333336</v>
      </c>
      <c r="F504" s="8" t="s">
        <v>231</v>
      </c>
      <c r="G504" s="16" t="s">
        <v>232</v>
      </c>
      <c r="H504" s="23">
        <v>1193</v>
      </c>
      <c r="I504" s="23">
        <v>1044</v>
      </c>
      <c r="J504" s="23">
        <v>435</v>
      </c>
      <c r="K504" s="23">
        <v>-610</v>
      </c>
      <c r="L504" s="16">
        <v>0</v>
      </c>
      <c r="U504" s="23">
        <v>1044</v>
      </c>
      <c r="V504" s="23">
        <v>435</v>
      </c>
      <c r="W504">
        <v>1</v>
      </c>
      <c r="X504">
        <v>0</v>
      </c>
      <c r="AL504">
        <v>-610</v>
      </c>
      <c r="AM504">
        <v>-245</v>
      </c>
      <c r="AN504">
        <v>0</v>
      </c>
      <c r="AO504">
        <v>-365</v>
      </c>
      <c r="AP504">
        <v>1</v>
      </c>
      <c r="AQ504">
        <v>1</v>
      </c>
      <c r="AR504">
        <v>1</v>
      </c>
      <c r="AS504">
        <v>245</v>
      </c>
      <c r="AT504">
        <v>0</v>
      </c>
      <c r="AU504">
        <v>390</v>
      </c>
      <c r="AV504">
        <v>0</v>
      </c>
      <c r="AW504">
        <v>0</v>
      </c>
      <c r="AX504">
        <v>25</v>
      </c>
      <c r="AY504">
        <v>1</v>
      </c>
      <c r="AZ504" s="8" t="s">
        <v>254</v>
      </c>
      <c r="BA504" s="8" t="s">
        <v>255</v>
      </c>
      <c r="BB504" s="8" t="s">
        <v>256</v>
      </c>
      <c r="BC504" s="8" t="s">
        <v>236</v>
      </c>
    </row>
    <row r="505" spans="1:55">
      <c r="A505" t="s">
        <v>181</v>
      </c>
      <c r="B505" s="2">
        <v>42207.291666666664</v>
      </c>
      <c r="C505" s="1">
        <v>42206</v>
      </c>
      <c r="D505">
        <v>24</v>
      </c>
      <c r="E505" s="2">
        <v>42207</v>
      </c>
      <c r="F505" s="8" t="s">
        <v>231</v>
      </c>
      <c r="G505" s="16" t="s">
        <v>232</v>
      </c>
      <c r="H505" s="23">
        <v>1091</v>
      </c>
      <c r="I505" s="23">
        <v>958</v>
      </c>
      <c r="J505" s="23">
        <v>374</v>
      </c>
      <c r="K505" s="23">
        <v>-585</v>
      </c>
      <c r="L505" s="16">
        <v>0</v>
      </c>
      <c r="U505" s="23">
        <v>958</v>
      </c>
      <c r="V505" s="23">
        <v>374</v>
      </c>
      <c r="W505">
        <v>1</v>
      </c>
      <c r="X505">
        <v>0</v>
      </c>
      <c r="AL505">
        <v>-585</v>
      </c>
      <c r="AM505">
        <v>-208</v>
      </c>
      <c r="AN505">
        <v>0</v>
      </c>
      <c r="AO505">
        <v>-377</v>
      </c>
      <c r="AP505">
        <v>1</v>
      </c>
      <c r="AQ505">
        <v>1</v>
      </c>
      <c r="AR505">
        <v>1</v>
      </c>
      <c r="AS505">
        <v>208</v>
      </c>
      <c r="AT505">
        <v>0</v>
      </c>
      <c r="AU505">
        <v>341</v>
      </c>
      <c r="AV505">
        <v>0</v>
      </c>
      <c r="AW505">
        <v>0</v>
      </c>
      <c r="AX505">
        <v>-36</v>
      </c>
      <c r="AY505">
        <v>1</v>
      </c>
      <c r="AZ505" s="8" t="s">
        <v>254</v>
      </c>
      <c r="BA505" s="8" t="s">
        <v>255</v>
      </c>
      <c r="BB505" s="8" t="s">
        <v>256</v>
      </c>
      <c r="BC505" s="8" t="s">
        <v>236</v>
      </c>
    </row>
    <row r="506" spans="1:55">
      <c r="A506" t="s">
        <v>181</v>
      </c>
      <c r="B506" s="2">
        <v>42207.333333333336</v>
      </c>
      <c r="C506" s="1">
        <v>42207</v>
      </c>
      <c r="D506">
        <v>1</v>
      </c>
      <c r="E506" s="2">
        <v>42207.041666666664</v>
      </c>
      <c r="F506" s="8" t="s">
        <v>231</v>
      </c>
      <c r="G506" s="16" t="s">
        <v>232</v>
      </c>
      <c r="H506" s="23">
        <v>1</v>
      </c>
      <c r="I506" s="23">
        <v>903</v>
      </c>
      <c r="J506" s="23">
        <v>318</v>
      </c>
      <c r="K506" s="23">
        <v>-587</v>
      </c>
      <c r="L506" s="16">
        <v>0</v>
      </c>
      <c r="U506" s="23">
        <v>903</v>
      </c>
      <c r="V506" s="23">
        <v>318</v>
      </c>
      <c r="W506">
        <v>2</v>
      </c>
      <c r="X506">
        <v>0</v>
      </c>
      <c r="AL506">
        <v>-587</v>
      </c>
      <c r="AM506">
        <v>-204</v>
      </c>
      <c r="AN506">
        <v>0</v>
      </c>
      <c r="AO506">
        <v>-383</v>
      </c>
      <c r="AP506">
        <v>1</v>
      </c>
      <c r="AQ506">
        <v>1</v>
      </c>
      <c r="AR506">
        <v>1</v>
      </c>
      <c r="AS506">
        <v>204</v>
      </c>
      <c r="AT506">
        <v>0</v>
      </c>
      <c r="AU506">
        <v>388</v>
      </c>
      <c r="AV506">
        <v>0</v>
      </c>
      <c r="AW506">
        <v>0</v>
      </c>
      <c r="AX506">
        <v>5</v>
      </c>
      <c r="AY506">
        <v>0</v>
      </c>
      <c r="AZ506" s="8" t="s">
        <v>255</v>
      </c>
      <c r="BA506" s="8" t="s">
        <v>256</v>
      </c>
      <c r="BB506" s="8" t="s">
        <v>257</v>
      </c>
      <c r="BC506" s="8" t="s">
        <v>236</v>
      </c>
    </row>
    <row r="507" spans="1:55">
      <c r="A507" t="s">
        <v>181</v>
      </c>
      <c r="B507" s="2">
        <v>42207.375</v>
      </c>
      <c r="C507" s="1">
        <v>42207</v>
      </c>
      <c r="D507">
        <v>2</v>
      </c>
      <c r="E507" s="2">
        <v>42207.083333333336</v>
      </c>
      <c r="F507" s="8" t="s">
        <v>231</v>
      </c>
      <c r="G507" s="16" t="s">
        <v>232</v>
      </c>
      <c r="H507" s="23">
        <v>989</v>
      </c>
      <c r="I507" s="23">
        <v>874</v>
      </c>
      <c r="J507" s="23">
        <v>304</v>
      </c>
      <c r="K507" s="23">
        <v>-572</v>
      </c>
      <c r="L507" s="16">
        <v>0</v>
      </c>
      <c r="U507" s="23">
        <v>874</v>
      </c>
      <c r="V507" s="23">
        <v>304</v>
      </c>
      <c r="W507">
        <v>2</v>
      </c>
      <c r="X507">
        <v>0</v>
      </c>
      <c r="AL507">
        <v>-572</v>
      </c>
      <c r="AM507">
        <v>-98</v>
      </c>
      <c r="AN507">
        <v>0</v>
      </c>
      <c r="AO507">
        <v>-474</v>
      </c>
      <c r="AP507">
        <v>1</v>
      </c>
      <c r="AQ507">
        <v>1</v>
      </c>
      <c r="AR507">
        <v>1</v>
      </c>
      <c r="AS507">
        <v>98</v>
      </c>
      <c r="AT507">
        <v>0</v>
      </c>
      <c r="AU507">
        <v>476</v>
      </c>
      <c r="AV507">
        <v>0</v>
      </c>
      <c r="AW507">
        <v>0</v>
      </c>
      <c r="AX507">
        <v>2</v>
      </c>
      <c r="AY507">
        <v>0</v>
      </c>
      <c r="AZ507" s="8" t="s">
        <v>255</v>
      </c>
      <c r="BA507" s="8" t="s">
        <v>256</v>
      </c>
      <c r="BB507" s="8" t="s">
        <v>257</v>
      </c>
      <c r="BC507" s="8" t="s">
        <v>236</v>
      </c>
    </row>
    <row r="508" spans="1:55">
      <c r="A508" t="s">
        <v>181</v>
      </c>
      <c r="B508" s="2">
        <v>42207.416666666664</v>
      </c>
      <c r="C508" s="1">
        <v>42207</v>
      </c>
      <c r="D508">
        <v>3</v>
      </c>
      <c r="E508" s="2">
        <v>42207.125</v>
      </c>
      <c r="F508" s="8" t="s">
        <v>231</v>
      </c>
      <c r="G508" s="16" t="s">
        <v>232</v>
      </c>
      <c r="H508" s="23">
        <v>957</v>
      </c>
      <c r="I508" s="23">
        <v>857</v>
      </c>
      <c r="J508" s="23">
        <v>302</v>
      </c>
      <c r="K508" s="23">
        <v>-557</v>
      </c>
      <c r="L508" s="16">
        <v>0</v>
      </c>
      <c r="U508" s="23">
        <v>857</v>
      </c>
      <c r="V508" s="23">
        <v>302</v>
      </c>
      <c r="W508">
        <v>2</v>
      </c>
      <c r="X508">
        <v>0</v>
      </c>
      <c r="AL508">
        <v>-557</v>
      </c>
      <c r="AM508">
        <v>-91</v>
      </c>
      <c r="AN508">
        <v>0</v>
      </c>
      <c r="AO508">
        <v>-466</v>
      </c>
      <c r="AP508">
        <v>1</v>
      </c>
      <c r="AQ508">
        <v>1</v>
      </c>
      <c r="AR508">
        <v>1</v>
      </c>
      <c r="AS508">
        <v>91</v>
      </c>
      <c r="AT508">
        <v>0</v>
      </c>
      <c r="AU508">
        <v>464</v>
      </c>
      <c r="AV508">
        <v>0</v>
      </c>
      <c r="AW508">
        <v>0</v>
      </c>
      <c r="AX508">
        <v>-2</v>
      </c>
      <c r="AY508">
        <v>0</v>
      </c>
      <c r="AZ508" s="8" t="s">
        <v>255</v>
      </c>
      <c r="BA508" s="8" t="s">
        <v>256</v>
      </c>
      <c r="BB508" s="8" t="s">
        <v>257</v>
      </c>
      <c r="BC508" s="8" t="s">
        <v>236</v>
      </c>
    </row>
    <row r="509" spans="1:55">
      <c r="A509" t="s">
        <v>181</v>
      </c>
      <c r="B509" s="2">
        <v>42207.458333333336</v>
      </c>
      <c r="C509" s="1">
        <v>42207</v>
      </c>
      <c r="D509">
        <v>4</v>
      </c>
      <c r="E509" s="2">
        <v>42207.166666666664</v>
      </c>
      <c r="F509" s="8" t="s">
        <v>231</v>
      </c>
      <c r="G509" s="16" t="s">
        <v>232</v>
      </c>
      <c r="H509" s="23">
        <v>960</v>
      </c>
      <c r="I509" s="23">
        <v>866</v>
      </c>
      <c r="J509" s="23">
        <v>308</v>
      </c>
      <c r="K509" s="23">
        <v>-559</v>
      </c>
      <c r="L509" s="16">
        <v>0</v>
      </c>
      <c r="U509" s="23">
        <v>866</v>
      </c>
      <c r="V509" s="23">
        <v>308</v>
      </c>
      <c r="W509">
        <v>1</v>
      </c>
      <c r="X509">
        <v>0</v>
      </c>
      <c r="AL509">
        <v>-559</v>
      </c>
      <c r="AM509">
        <v>-88</v>
      </c>
      <c r="AN509">
        <v>0</v>
      </c>
      <c r="AO509">
        <v>-471</v>
      </c>
      <c r="AP509">
        <v>1</v>
      </c>
      <c r="AQ509">
        <v>1</v>
      </c>
      <c r="AR509">
        <v>1</v>
      </c>
      <c r="AS509">
        <v>88</v>
      </c>
      <c r="AT509">
        <v>0</v>
      </c>
      <c r="AU509">
        <v>474</v>
      </c>
      <c r="AV509">
        <v>0</v>
      </c>
      <c r="AW509">
        <v>0</v>
      </c>
      <c r="AX509">
        <v>3</v>
      </c>
      <c r="AY509">
        <v>0</v>
      </c>
      <c r="AZ509" s="8" t="s">
        <v>255</v>
      </c>
      <c r="BA509" s="8" t="s">
        <v>256</v>
      </c>
      <c r="BB509" s="8" t="s">
        <v>257</v>
      </c>
      <c r="BC509" s="8" t="s">
        <v>236</v>
      </c>
    </row>
    <row r="510" spans="1:55">
      <c r="A510" t="s">
        <v>181</v>
      </c>
      <c r="B510" s="2">
        <v>42207.5</v>
      </c>
      <c r="C510" s="1">
        <v>42207</v>
      </c>
      <c r="D510">
        <v>5</v>
      </c>
      <c r="E510" s="2">
        <v>42207.208333333336</v>
      </c>
      <c r="F510" s="8" t="s">
        <v>231</v>
      </c>
      <c r="G510" s="16" t="s">
        <v>232</v>
      </c>
      <c r="H510" s="23">
        <v>986</v>
      </c>
      <c r="I510" s="23">
        <v>908</v>
      </c>
      <c r="J510" s="23">
        <v>351</v>
      </c>
      <c r="K510" s="23">
        <v>-558</v>
      </c>
      <c r="L510" s="16">
        <v>0</v>
      </c>
      <c r="U510" s="23">
        <v>908</v>
      </c>
      <c r="V510" s="23">
        <v>351</v>
      </c>
      <c r="W510">
        <v>1</v>
      </c>
      <c r="X510">
        <v>0</v>
      </c>
      <c r="AL510">
        <v>-558</v>
      </c>
      <c r="AM510">
        <v>-82</v>
      </c>
      <c r="AN510">
        <v>0</v>
      </c>
      <c r="AO510">
        <v>-476</v>
      </c>
      <c r="AP510">
        <v>1</v>
      </c>
      <c r="AQ510">
        <v>1</v>
      </c>
      <c r="AR510">
        <v>1</v>
      </c>
      <c r="AS510">
        <v>82</v>
      </c>
      <c r="AT510">
        <v>0</v>
      </c>
      <c r="AU510">
        <v>481</v>
      </c>
      <c r="AV510">
        <v>0</v>
      </c>
      <c r="AW510">
        <v>0</v>
      </c>
      <c r="AX510">
        <v>5</v>
      </c>
      <c r="AY510">
        <v>0</v>
      </c>
      <c r="AZ510" s="8" t="s">
        <v>255</v>
      </c>
      <c r="BA510" s="8" t="s">
        <v>256</v>
      </c>
      <c r="BB510" s="8" t="s">
        <v>257</v>
      </c>
      <c r="BC510" s="8" t="s">
        <v>236</v>
      </c>
    </row>
    <row r="511" spans="1:55">
      <c r="A511" t="s">
        <v>181</v>
      </c>
      <c r="B511" s="2">
        <v>42207.541666666664</v>
      </c>
      <c r="C511" s="1">
        <v>42207</v>
      </c>
      <c r="D511">
        <v>6</v>
      </c>
      <c r="E511" s="2">
        <v>42207.25</v>
      </c>
      <c r="F511" s="8" t="s">
        <v>231</v>
      </c>
      <c r="G511" s="16" t="s">
        <v>232</v>
      </c>
      <c r="H511" s="23">
        <v>1025</v>
      </c>
      <c r="I511" s="23">
        <v>949</v>
      </c>
      <c r="J511" s="23">
        <v>383</v>
      </c>
      <c r="K511" s="23">
        <v>-567</v>
      </c>
      <c r="L511" s="16">
        <v>0</v>
      </c>
      <c r="U511" s="23">
        <v>949</v>
      </c>
      <c r="V511" s="23">
        <v>383</v>
      </c>
      <c r="W511">
        <v>1</v>
      </c>
      <c r="X511">
        <v>0</v>
      </c>
      <c r="AL511">
        <v>-567</v>
      </c>
      <c r="AM511">
        <v>-83</v>
      </c>
      <c r="AN511">
        <v>0</v>
      </c>
      <c r="AO511">
        <v>-484</v>
      </c>
      <c r="AP511">
        <v>1</v>
      </c>
      <c r="AQ511">
        <v>1</v>
      </c>
      <c r="AR511">
        <v>1</v>
      </c>
      <c r="AS511">
        <v>83</v>
      </c>
      <c r="AT511">
        <v>0</v>
      </c>
      <c r="AU511">
        <v>508</v>
      </c>
      <c r="AV511">
        <v>0</v>
      </c>
      <c r="AW511">
        <v>0</v>
      </c>
      <c r="AX511">
        <v>24</v>
      </c>
      <c r="AY511">
        <v>1</v>
      </c>
      <c r="AZ511" s="8" t="s">
        <v>255</v>
      </c>
      <c r="BA511" s="8" t="s">
        <v>256</v>
      </c>
      <c r="BB511" s="8" t="s">
        <v>257</v>
      </c>
      <c r="BC511" s="8" t="s">
        <v>236</v>
      </c>
    </row>
    <row r="512" spans="1:55">
      <c r="A512" t="s">
        <v>181</v>
      </c>
      <c r="B512" s="2">
        <v>42207.583333333336</v>
      </c>
      <c r="C512" s="1">
        <v>42207</v>
      </c>
      <c r="D512">
        <v>7</v>
      </c>
      <c r="E512" s="2">
        <v>42207.291666666664</v>
      </c>
      <c r="F512" s="8" t="s">
        <v>231</v>
      </c>
      <c r="G512" s="16" t="s">
        <v>232</v>
      </c>
      <c r="H512" s="23">
        <v>1086</v>
      </c>
      <c r="I512" s="23">
        <v>1010</v>
      </c>
      <c r="J512" s="23">
        <v>392</v>
      </c>
      <c r="K512" s="23">
        <v>-619</v>
      </c>
      <c r="L512" s="16">
        <v>0</v>
      </c>
      <c r="U512" s="23">
        <v>1010</v>
      </c>
      <c r="V512" s="23">
        <v>392</v>
      </c>
      <c r="W512">
        <v>1</v>
      </c>
      <c r="X512">
        <v>0</v>
      </c>
      <c r="AL512">
        <v>-619</v>
      </c>
      <c r="AM512">
        <v>-94</v>
      </c>
      <c r="AN512">
        <v>0</v>
      </c>
      <c r="AO512">
        <v>-525</v>
      </c>
      <c r="AP512">
        <v>1</v>
      </c>
      <c r="AQ512">
        <v>1</v>
      </c>
      <c r="AR512">
        <v>1</v>
      </c>
      <c r="AS512">
        <v>94</v>
      </c>
      <c r="AT512">
        <v>0</v>
      </c>
      <c r="AU512">
        <v>541</v>
      </c>
      <c r="AV512">
        <v>0</v>
      </c>
      <c r="AW512">
        <v>0</v>
      </c>
      <c r="AX512">
        <v>16</v>
      </c>
      <c r="AY512">
        <v>1</v>
      </c>
      <c r="AZ512" s="8" t="s">
        <v>255</v>
      </c>
      <c r="BA512" s="8" t="s">
        <v>256</v>
      </c>
      <c r="BB512" s="8" t="s">
        <v>257</v>
      </c>
      <c r="BC512" s="8" t="s">
        <v>236</v>
      </c>
    </row>
    <row r="513" spans="1:55">
      <c r="A513" t="s">
        <v>181</v>
      </c>
      <c r="B513" s="2">
        <v>42207.625</v>
      </c>
      <c r="C513" s="1">
        <v>42207</v>
      </c>
      <c r="D513">
        <v>8</v>
      </c>
      <c r="E513" s="2">
        <v>42207.333333333336</v>
      </c>
      <c r="F513" s="8" t="s">
        <v>231</v>
      </c>
      <c r="G513" s="16" t="s">
        <v>232</v>
      </c>
      <c r="H513" s="23">
        <v>1137</v>
      </c>
      <c r="I513" s="23">
        <v>1090</v>
      </c>
      <c r="J513" s="23">
        <v>451</v>
      </c>
      <c r="K513" s="23">
        <v>-639</v>
      </c>
      <c r="L513" s="16">
        <v>0</v>
      </c>
      <c r="U513" s="23">
        <v>1090</v>
      </c>
      <c r="V513" s="23">
        <v>451</v>
      </c>
      <c r="W513">
        <v>0</v>
      </c>
      <c r="X513">
        <v>0</v>
      </c>
      <c r="AL513">
        <v>-639</v>
      </c>
      <c r="AM513">
        <v>-66</v>
      </c>
      <c r="AN513">
        <v>0</v>
      </c>
      <c r="AO513">
        <v>-573</v>
      </c>
      <c r="AP513">
        <v>1</v>
      </c>
      <c r="AQ513">
        <v>1</v>
      </c>
      <c r="AR513">
        <v>1</v>
      </c>
      <c r="AS513">
        <v>66</v>
      </c>
      <c r="AT513">
        <v>0</v>
      </c>
      <c r="AU513">
        <v>585</v>
      </c>
      <c r="AV513">
        <v>0</v>
      </c>
      <c r="AW513">
        <v>0</v>
      </c>
      <c r="AX513">
        <v>12</v>
      </c>
      <c r="AY513">
        <v>1</v>
      </c>
      <c r="AZ513" s="8" t="s">
        <v>255</v>
      </c>
      <c r="BA513" s="8" t="s">
        <v>256</v>
      </c>
      <c r="BB513" s="8" t="s">
        <v>257</v>
      </c>
      <c r="BC513" s="8" t="s">
        <v>236</v>
      </c>
    </row>
    <row r="514" spans="1:55">
      <c r="A514" t="s">
        <v>181</v>
      </c>
      <c r="B514" s="2">
        <v>42207.666666666664</v>
      </c>
      <c r="C514" s="1">
        <v>42207</v>
      </c>
      <c r="D514">
        <v>9</v>
      </c>
      <c r="E514" s="2">
        <v>42207.375</v>
      </c>
      <c r="F514" s="8" t="s">
        <v>231</v>
      </c>
      <c r="G514" s="16" t="s">
        <v>232</v>
      </c>
      <c r="H514" s="23">
        <v>1193</v>
      </c>
      <c r="I514" s="23">
        <v>1156</v>
      </c>
      <c r="J514" s="23">
        <v>452</v>
      </c>
      <c r="K514" s="23">
        <v>-704</v>
      </c>
      <c r="L514" s="16">
        <v>0</v>
      </c>
      <c r="U514" s="23">
        <v>1156</v>
      </c>
      <c r="V514" s="23">
        <v>452</v>
      </c>
      <c r="W514">
        <v>0</v>
      </c>
      <c r="X514">
        <v>0</v>
      </c>
      <c r="AL514">
        <v>-704</v>
      </c>
      <c r="AM514">
        <v>-122</v>
      </c>
      <c r="AN514">
        <v>0</v>
      </c>
      <c r="AO514">
        <v>-582</v>
      </c>
      <c r="AP514">
        <v>1</v>
      </c>
      <c r="AQ514">
        <v>1</v>
      </c>
      <c r="AR514">
        <v>1</v>
      </c>
      <c r="AS514">
        <v>122</v>
      </c>
      <c r="AT514">
        <v>0</v>
      </c>
      <c r="AU514">
        <v>500</v>
      </c>
      <c r="AV514">
        <v>0</v>
      </c>
      <c r="AW514">
        <v>0</v>
      </c>
      <c r="AX514">
        <v>-82</v>
      </c>
      <c r="AY514">
        <v>1</v>
      </c>
      <c r="AZ514" s="8" t="s">
        <v>255</v>
      </c>
      <c r="BA514" s="8" t="s">
        <v>256</v>
      </c>
      <c r="BB514" s="8" t="s">
        <v>257</v>
      </c>
      <c r="BC514" s="8" t="s">
        <v>236</v>
      </c>
    </row>
    <row r="515" spans="1:55">
      <c r="A515" t="s">
        <v>181</v>
      </c>
      <c r="B515" s="2">
        <v>42207.708333333336</v>
      </c>
      <c r="C515" s="1">
        <v>42207</v>
      </c>
      <c r="D515">
        <v>10</v>
      </c>
      <c r="E515" s="2">
        <v>42207.416666666664</v>
      </c>
      <c r="F515" s="8" t="s">
        <v>231</v>
      </c>
      <c r="G515" s="16" t="s">
        <v>232</v>
      </c>
      <c r="H515" s="23">
        <v>1279</v>
      </c>
      <c r="I515" s="23">
        <v>1226</v>
      </c>
      <c r="J515" s="23">
        <v>496</v>
      </c>
      <c r="K515" s="23">
        <v>-731</v>
      </c>
      <c r="L515" s="16">
        <v>0</v>
      </c>
      <c r="U515" s="23">
        <v>1226</v>
      </c>
      <c r="V515" s="23">
        <v>496</v>
      </c>
      <c r="W515">
        <v>1</v>
      </c>
      <c r="X515">
        <v>0</v>
      </c>
      <c r="AL515">
        <v>-731</v>
      </c>
      <c r="AM515">
        <v>-281</v>
      </c>
      <c r="AN515">
        <v>0</v>
      </c>
      <c r="AO515">
        <v>-450</v>
      </c>
      <c r="AP515">
        <v>1</v>
      </c>
      <c r="AQ515">
        <v>1</v>
      </c>
      <c r="AR515">
        <v>1</v>
      </c>
      <c r="AS515">
        <v>281</v>
      </c>
      <c r="AT515">
        <v>0</v>
      </c>
      <c r="AU515">
        <v>467</v>
      </c>
      <c r="AV515">
        <v>0</v>
      </c>
      <c r="AW515">
        <v>0</v>
      </c>
      <c r="AX515">
        <v>17</v>
      </c>
      <c r="AY515">
        <v>1</v>
      </c>
      <c r="AZ515" s="8" t="s">
        <v>255</v>
      </c>
      <c r="BA515" s="8" t="s">
        <v>256</v>
      </c>
      <c r="BB515" s="8" t="s">
        <v>257</v>
      </c>
      <c r="BC515" s="8" t="s">
        <v>236</v>
      </c>
    </row>
    <row r="516" spans="1:55">
      <c r="A516" t="s">
        <v>181</v>
      </c>
      <c r="B516" s="2">
        <v>42207.75</v>
      </c>
      <c r="C516" s="1">
        <v>42207</v>
      </c>
      <c r="D516">
        <v>11</v>
      </c>
      <c r="E516" s="2">
        <v>42207.458333333336</v>
      </c>
      <c r="F516" s="8" t="s">
        <v>231</v>
      </c>
      <c r="G516" s="16" t="s">
        <v>232</v>
      </c>
      <c r="H516" s="23">
        <v>1355</v>
      </c>
      <c r="I516" s="23">
        <v>1319</v>
      </c>
      <c r="J516" s="23">
        <v>591</v>
      </c>
      <c r="K516" s="23">
        <v>-728</v>
      </c>
      <c r="L516" s="16">
        <v>0</v>
      </c>
      <c r="U516" s="23">
        <v>1319</v>
      </c>
      <c r="V516" s="23">
        <v>591</v>
      </c>
      <c r="W516">
        <v>0</v>
      </c>
      <c r="X516">
        <v>0</v>
      </c>
      <c r="AL516">
        <v>-728</v>
      </c>
      <c r="AM516">
        <v>-318</v>
      </c>
      <c r="AN516">
        <v>0</v>
      </c>
      <c r="AO516">
        <v>-410</v>
      </c>
      <c r="AP516">
        <v>1</v>
      </c>
      <c r="AQ516">
        <v>1</v>
      </c>
      <c r="AR516">
        <v>1</v>
      </c>
      <c r="AS516">
        <v>318</v>
      </c>
      <c r="AT516">
        <v>0</v>
      </c>
      <c r="AU516">
        <v>386</v>
      </c>
      <c r="AV516">
        <v>0</v>
      </c>
      <c r="AW516">
        <v>0</v>
      </c>
      <c r="AX516">
        <v>-24</v>
      </c>
      <c r="AY516">
        <v>1</v>
      </c>
      <c r="AZ516" s="8" t="s">
        <v>255</v>
      </c>
      <c r="BA516" s="8" t="s">
        <v>256</v>
      </c>
      <c r="BB516" s="8" t="s">
        <v>257</v>
      </c>
      <c r="BC516" s="8" t="s">
        <v>236</v>
      </c>
    </row>
    <row r="517" spans="1:55">
      <c r="A517" t="s">
        <v>181</v>
      </c>
      <c r="B517" s="2">
        <v>42207.791666666664</v>
      </c>
      <c r="C517" s="1">
        <v>42207</v>
      </c>
      <c r="D517">
        <v>12</v>
      </c>
      <c r="E517" s="2">
        <v>42207.5</v>
      </c>
      <c r="F517" s="8" t="s">
        <v>231</v>
      </c>
      <c r="G517" s="16" t="s">
        <v>232</v>
      </c>
      <c r="H517" s="23">
        <v>1413</v>
      </c>
      <c r="I517" s="23">
        <v>1390</v>
      </c>
      <c r="J517" s="23">
        <v>659</v>
      </c>
      <c r="K517" s="23">
        <v>-732</v>
      </c>
      <c r="L517" s="16">
        <v>0</v>
      </c>
      <c r="U517" s="23">
        <v>1390</v>
      </c>
      <c r="V517" s="23">
        <v>659</v>
      </c>
      <c r="W517">
        <v>1</v>
      </c>
      <c r="X517">
        <v>0</v>
      </c>
      <c r="AL517">
        <v>-732</v>
      </c>
      <c r="AM517">
        <v>-347</v>
      </c>
      <c r="AN517">
        <v>0</v>
      </c>
      <c r="AO517">
        <v>-385</v>
      </c>
      <c r="AP517">
        <v>1</v>
      </c>
      <c r="AQ517">
        <v>1</v>
      </c>
      <c r="AR517">
        <v>1</v>
      </c>
      <c r="AS517">
        <v>347</v>
      </c>
      <c r="AT517">
        <v>0</v>
      </c>
      <c r="AU517">
        <v>356</v>
      </c>
      <c r="AV517">
        <v>0</v>
      </c>
      <c r="AW517">
        <v>0</v>
      </c>
      <c r="AX517">
        <v>-29</v>
      </c>
      <c r="AY517">
        <v>1</v>
      </c>
      <c r="AZ517" s="8" t="s">
        <v>255</v>
      </c>
      <c r="BA517" s="8" t="s">
        <v>256</v>
      </c>
      <c r="BB517" s="8" t="s">
        <v>257</v>
      </c>
      <c r="BC517" s="8" t="s">
        <v>236</v>
      </c>
    </row>
    <row r="518" spans="1:55">
      <c r="A518" t="s">
        <v>181</v>
      </c>
      <c r="B518" s="2">
        <v>42207.833333333336</v>
      </c>
      <c r="C518" s="1">
        <v>42207</v>
      </c>
      <c r="D518">
        <v>13</v>
      </c>
      <c r="E518" s="2">
        <v>42207.541666666664</v>
      </c>
      <c r="F518" s="8" t="s">
        <v>231</v>
      </c>
      <c r="G518" s="16" t="s">
        <v>232</v>
      </c>
      <c r="H518" s="23">
        <v>1488</v>
      </c>
      <c r="I518" s="23">
        <v>1464</v>
      </c>
      <c r="J518" s="23">
        <v>706</v>
      </c>
      <c r="K518" s="23">
        <v>-759</v>
      </c>
      <c r="L518" s="16">
        <v>0</v>
      </c>
      <c r="U518" s="23">
        <v>1464</v>
      </c>
      <c r="V518" s="23">
        <v>706</v>
      </c>
      <c r="W518">
        <v>1</v>
      </c>
      <c r="X518">
        <v>0</v>
      </c>
      <c r="AL518">
        <v>-759</v>
      </c>
      <c r="AM518">
        <v>-399</v>
      </c>
      <c r="AN518">
        <v>0</v>
      </c>
      <c r="AO518">
        <v>-360</v>
      </c>
      <c r="AP518">
        <v>1</v>
      </c>
      <c r="AQ518">
        <v>1</v>
      </c>
      <c r="AR518">
        <v>1</v>
      </c>
      <c r="AS518">
        <v>399</v>
      </c>
      <c r="AT518">
        <v>0</v>
      </c>
      <c r="AU518">
        <v>309</v>
      </c>
      <c r="AV518">
        <v>0</v>
      </c>
      <c r="AW518">
        <v>0</v>
      </c>
      <c r="AX518">
        <v>-51</v>
      </c>
      <c r="AY518">
        <v>1</v>
      </c>
      <c r="AZ518" s="8" t="s">
        <v>255</v>
      </c>
      <c r="BA518" s="8" t="s">
        <v>256</v>
      </c>
      <c r="BB518" s="8" t="s">
        <v>257</v>
      </c>
      <c r="BC518" s="8" t="s">
        <v>236</v>
      </c>
    </row>
    <row r="519" spans="1:55">
      <c r="A519" t="s">
        <v>181</v>
      </c>
      <c r="B519" s="2">
        <v>42207.875</v>
      </c>
      <c r="C519" s="1">
        <v>42207</v>
      </c>
      <c r="D519">
        <v>14</v>
      </c>
      <c r="E519" s="2">
        <v>42207.583333333336</v>
      </c>
      <c r="F519" s="8" t="s">
        <v>231</v>
      </c>
      <c r="G519" s="16" t="s">
        <v>232</v>
      </c>
      <c r="H519" s="23">
        <v>1544</v>
      </c>
      <c r="I519" s="23">
        <v>1523</v>
      </c>
      <c r="J519" s="23">
        <v>763</v>
      </c>
      <c r="K519" s="23">
        <v>-761</v>
      </c>
      <c r="L519" s="16">
        <v>0</v>
      </c>
      <c r="U519" s="23">
        <v>1523</v>
      </c>
      <c r="V519" s="23">
        <v>763</v>
      </c>
      <c r="W519">
        <v>1</v>
      </c>
      <c r="X519">
        <v>0</v>
      </c>
      <c r="AL519">
        <v>-761</v>
      </c>
      <c r="AM519">
        <v>-477</v>
      </c>
      <c r="AN519">
        <v>0</v>
      </c>
      <c r="AO519">
        <v>-284</v>
      </c>
      <c r="AP519">
        <v>1</v>
      </c>
      <c r="AQ519">
        <v>1</v>
      </c>
      <c r="AR519">
        <v>1</v>
      </c>
      <c r="AS519">
        <v>477</v>
      </c>
      <c r="AT519">
        <v>0</v>
      </c>
      <c r="AU519">
        <v>269</v>
      </c>
      <c r="AV519">
        <v>0</v>
      </c>
      <c r="AW519">
        <v>0</v>
      </c>
      <c r="AX519">
        <v>-15</v>
      </c>
      <c r="AY519">
        <v>1</v>
      </c>
      <c r="AZ519" s="8" t="s">
        <v>255</v>
      </c>
      <c r="BA519" s="8" t="s">
        <v>256</v>
      </c>
      <c r="BB519" s="8" t="s">
        <v>257</v>
      </c>
      <c r="BC519" s="8" t="s">
        <v>236</v>
      </c>
    </row>
    <row r="520" spans="1:55">
      <c r="A520" t="s">
        <v>181</v>
      </c>
      <c r="B520" s="2">
        <v>42207.916666666664</v>
      </c>
      <c r="C520" s="1">
        <v>42207</v>
      </c>
      <c r="D520">
        <v>15</v>
      </c>
      <c r="E520" s="2">
        <v>42207.625</v>
      </c>
      <c r="F520" s="8" t="s">
        <v>231</v>
      </c>
      <c r="G520" s="16" t="s">
        <v>232</v>
      </c>
      <c r="H520" s="23">
        <v>1581</v>
      </c>
      <c r="I520" s="23">
        <v>1573</v>
      </c>
      <c r="J520" s="23">
        <v>799</v>
      </c>
      <c r="K520" s="23">
        <v>-775</v>
      </c>
      <c r="L520" s="16">
        <v>0</v>
      </c>
      <c r="U520" s="23">
        <v>1573</v>
      </c>
      <c r="V520" s="23">
        <v>799</v>
      </c>
      <c r="W520">
        <v>1</v>
      </c>
      <c r="X520">
        <v>0</v>
      </c>
      <c r="AL520">
        <v>-775</v>
      </c>
      <c r="AM520">
        <v>-515</v>
      </c>
      <c r="AN520">
        <v>0</v>
      </c>
      <c r="AO520">
        <v>-260</v>
      </c>
      <c r="AP520">
        <v>1</v>
      </c>
      <c r="AQ520">
        <v>1</v>
      </c>
      <c r="AR520">
        <v>1</v>
      </c>
      <c r="AS520">
        <v>515</v>
      </c>
      <c r="AT520">
        <v>0</v>
      </c>
      <c r="AU520">
        <v>238</v>
      </c>
      <c r="AV520">
        <v>0</v>
      </c>
      <c r="AW520">
        <v>0</v>
      </c>
      <c r="AX520">
        <v>-22</v>
      </c>
      <c r="AY520">
        <v>1</v>
      </c>
      <c r="AZ520" s="8" t="s">
        <v>255</v>
      </c>
      <c r="BA520" s="8" t="s">
        <v>256</v>
      </c>
      <c r="BB520" s="8" t="s">
        <v>257</v>
      </c>
      <c r="BC520" s="8" t="s">
        <v>236</v>
      </c>
    </row>
    <row r="521" spans="1:55">
      <c r="A521" t="s">
        <v>181</v>
      </c>
      <c r="B521" s="2">
        <v>42207.958333333336</v>
      </c>
      <c r="C521" s="1">
        <v>42207</v>
      </c>
      <c r="D521">
        <v>16</v>
      </c>
      <c r="E521" s="2">
        <v>42207.666666666664</v>
      </c>
      <c r="F521" s="8" t="s">
        <v>231</v>
      </c>
      <c r="G521" s="16" t="s">
        <v>232</v>
      </c>
      <c r="H521" s="23">
        <v>1592</v>
      </c>
      <c r="I521" s="23">
        <v>1584</v>
      </c>
      <c r="J521" s="23">
        <v>827</v>
      </c>
      <c r="K521" s="23">
        <v>-758</v>
      </c>
      <c r="L521" s="16">
        <v>0</v>
      </c>
      <c r="U521" s="23">
        <v>1584</v>
      </c>
      <c r="V521" s="23">
        <v>827</v>
      </c>
      <c r="W521">
        <v>1</v>
      </c>
      <c r="X521">
        <v>0</v>
      </c>
      <c r="AL521">
        <v>-758</v>
      </c>
      <c r="AM521">
        <v>-538</v>
      </c>
      <c r="AN521">
        <v>0</v>
      </c>
      <c r="AO521">
        <v>-220</v>
      </c>
      <c r="AP521">
        <v>1</v>
      </c>
      <c r="AQ521">
        <v>1</v>
      </c>
      <c r="AR521">
        <v>1</v>
      </c>
      <c r="AS521">
        <v>538</v>
      </c>
      <c r="AT521">
        <v>0</v>
      </c>
      <c r="AU521">
        <v>198</v>
      </c>
      <c r="AV521">
        <v>0</v>
      </c>
      <c r="AW521">
        <v>0</v>
      </c>
      <c r="AX521">
        <v>-22</v>
      </c>
      <c r="AY521">
        <v>1</v>
      </c>
      <c r="AZ521" s="8" t="s">
        <v>255</v>
      </c>
      <c r="BA521" s="8" t="s">
        <v>256</v>
      </c>
      <c r="BB521" s="8" t="s">
        <v>257</v>
      </c>
      <c r="BC521" s="8" t="s">
        <v>236</v>
      </c>
    </row>
    <row r="522" spans="1:55">
      <c r="A522" t="s">
        <v>181</v>
      </c>
      <c r="B522" s="2">
        <v>42208</v>
      </c>
      <c r="C522" s="1">
        <v>42207</v>
      </c>
      <c r="D522">
        <v>17</v>
      </c>
      <c r="E522" s="2">
        <v>42207.708333333336</v>
      </c>
      <c r="F522" s="8" t="s">
        <v>231</v>
      </c>
      <c r="G522" s="16" t="s">
        <v>232</v>
      </c>
      <c r="H522" s="23">
        <v>1557</v>
      </c>
      <c r="I522" s="23">
        <v>1561</v>
      </c>
      <c r="J522" s="23">
        <v>797</v>
      </c>
      <c r="K522" s="23">
        <v>-766</v>
      </c>
      <c r="L522" s="16">
        <v>0</v>
      </c>
      <c r="U522" s="23">
        <v>1561</v>
      </c>
      <c r="V522" s="23">
        <v>797</v>
      </c>
      <c r="W522">
        <v>2</v>
      </c>
      <c r="X522">
        <v>0</v>
      </c>
      <c r="AL522">
        <v>-766</v>
      </c>
      <c r="AM522">
        <v>-540</v>
      </c>
      <c r="AN522">
        <v>0</v>
      </c>
      <c r="AO522">
        <v>-226</v>
      </c>
      <c r="AP522">
        <v>1</v>
      </c>
      <c r="AQ522">
        <v>1</v>
      </c>
      <c r="AR522">
        <v>1</v>
      </c>
      <c r="AS522">
        <v>540</v>
      </c>
      <c r="AT522">
        <v>0</v>
      </c>
      <c r="AU522">
        <v>218</v>
      </c>
      <c r="AV522">
        <v>0</v>
      </c>
      <c r="AW522">
        <v>0</v>
      </c>
      <c r="AX522">
        <v>-8</v>
      </c>
      <c r="AY522">
        <v>0</v>
      </c>
      <c r="AZ522" s="8" t="s">
        <v>255</v>
      </c>
      <c r="BA522" s="8" t="s">
        <v>256</v>
      </c>
      <c r="BB522" s="8" t="s">
        <v>257</v>
      </c>
      <c r="BC522" s="8" t="s">
        <v>236</v>
      </c>
    </row>
    <row r="523" spans="1:55">
      <c r="A523" t="s">
        <v>181</v>
      </c>
      <c r="B523" s="2">
        <v>42208.041666666664</v>
      </c>
      <c r="C523" s="1">
        <v>42207</v>
      </c>
      <c r="D523">
        <v>18</v>
      </c>
      <c r="E523" s="2">
        <v>42207.75</v>
      </c>
      <c r="F523" s="8" t="s">
        <v>231</v>
      </c>
      <c r="G523" s="16" t="s">
        <v>232</v>
      </c>
      <c r="H523" s="23">
        <v>1521</v>
      </c>
      <c r="I523" s="23">
        <v>1499</v>
      </c>
      <c r="J523" s="23">
        <v>741</v>
      </c>
      <c r="K523" s="23">
        <v>-760</v>
      </c>
      <c r="L523" s="16">
        <v>0</v>
      </c>
      <c r="U523" s="23">
        <v>1499</v>
      </c>
      <c r="V523" s="23">
        <v>741</v>
      </c>
      <c r="W523">
        <v>2</v>
      </c>
      <c r="X523">
        <v>0</v>
      </c>
      <c r="AL523">
        <v>-760</v>
      </c>
      <c r="AM523">
        <v>-483</v>
      </c>
      <c r="AN523">
        <v>0</v>
      </c>
      <c r="AO523">
        <v>-277</v>
      </c>
      <c r="AP523">
        <v>1</v>
      </c>
      <c r="AQ523">
        <v>1</v>
      </c>
      <c r="AR523">
        <v>1</v>
      </c>
      <c r="AS523">
        <v>483</v>
      </c>
      <c r="AT523">
        <v>0</v>
      </c>
      <c r="AU523">
        <v>257</v>
      </c>
      <c r="AV523">
        <v>0</v>
      </c>
      <c r="AW523">
        <v>0</v>
      </c>
      <c r="AX523">
        <v>-20</v>
      </c>
      <c r="AY523">
        <v>1</v>
      </c>
      <c r="AZ523" s="8" t="s">
        <v>255</v>
      </c>
      <c r="BA523" s="8" t="s">
        <v>256</v>
      </c>
      <c r="BB523" s="8" t="s">
        <v>257</v>
      </c>
      <c r="BC523" s="8" t="s">
        <v>236</v>
      </c>
    </row>
    <row r="524" spans="1:55">
      <c r="A524" t="s">
        <v>181</v>
      </c>
      <c r="B524" s="2">
        <v>42208.083333333336</v>
      </c>
      <c r="C524" s="1">
        <v>42207</v>
      </c>
      <c r="D524">
        <v>19</v>
      </c>
      <c r="E524" s="2">
        <v>42207.791666666664</v>
      </c>
      <c r="F524" s="8" t="s">
        <v>231</v>
      </c>
      <c r="G524" s="16" t="s">
        <v>232</v>
      </c>
      <c r="H524" s="23">
        <v>1463</v>
      </c>
      <c r="I524" s="23">
        <v>1406</v>
      </c>
      <c r="J524" s="23">
        <v>652</v>
      </c>
      <c r="K524" s="23">
        <v>-755</v>
      </c>
      <c r="L524" s="16">
        <v>0</v>
      </c>
      <c r="U524" s="23">
        <v>1406</v>
      </c>
      <c r="V524" s="23">
        <v>652</v>
      </c>
      <c r="W524">
        <v>1</v>
      </c>
      <c r="X524">
        <v>0</v>
      </c>
      <c r="AL524">
        <v>-755</v>
      </c>
      <c r="AM524">
        <v>-427</v>
      </c>
      <c r="AN524">
        <v>0</v>
      </c>
      <c r="AO524">
        <v>-328</v>
      </c>
      <c r="AP524">
        <v>1</v>
      </c>
      <c r="AQ524">
        <v>1</v>
      </c>
      <c r="AR524">
        <v>1</v>
      </c>
      <c r="AS524">
        <v>427</v>
      </c>
      <c r="AT524">
        <v>0</v>
      </c>
      <c r="AU524">
        <v>362</v>
      </c>
      <c r="AV524">
        <v>0</v>
      </c>
      <c r="AW524">
        <v>0</v>
      </c>
      <c r="AX524">
        <v>34</v>
      </c>
      <c r="AY524">
        <v>1</v>
      </c>
      <c r="AZ524" s="8" t="s">
        <v>255</v>
      </c>
      <c r="BA524" s="8" t="s">
        <v>256</v>
      </c>
      <c r="BB524" s="8" t="s">
        <v>257</v>
      </c>
      <c r="BC524" s="8" t="s">
        <v>236</v>
      </c>
    </row>
    <row r="525" spans="1:55">
      <c r="A525" t="s">
        <v>181</v>
      </c>
      <c r="B525" s="2">
        <v>42208.125</v>
      </c>
      <c r="C525" s="1">
        <v>42207</v>
      </c>
      <c r="D525">
        <v>20</v>
      </c>
      <c r="E525" s="2">
        <v>42207.833333333336</v>
      </c>
      <c r="F525" s="8" t="s">
        <v>231</v>
      </c>
      <c r="G525" s="16" t="s">
        <v>232</v>
      </c>
      <c r="H525" s="23">
        <v>1520</v>
      </c>
      <c r="I525" s="23">
        <v>1399</v>
      </c>
      <c r="J525" s="23">
        <v>606</v>
      </c>
      <c r="K525" s="23">
        <v>-794</v>
      </c>
      <c r="L525" s="16">
        <v>0</v>
      </c>
      <c r="U525" s="23">
        <v>1399</v>
      </c>
      <c r="V525" s="23">
        <v>606</v>
      </c>
      <c r="W525">
        <v>1</v>
      </c>
      <c r="X525">
        <v>0</v>
      </c>
      <c r="AL525">
        <v>-794</v>
      </c>
      <c r="AM525">
        <v>-446</v>
      </c>
      <c r="AN525">
        <v>0</v>
      </c>
      <c r="AO525">
        <v>-348</v>
      </c>
      <c r="AP525">
        <v>1</v>
      </c>
      <c r="AQ525">
        <v>1</v>
      </c>
      <c r="AR525">
        <v>1</v>
      </c>
      <c r="AS525">
        <v>446</v>
      </c>
      <c r="AT525">
        <v>0</v>
      </c>
      <c r="AU525">
        <v>297</v>
      </c>
      <c r="AV525">
        <v>0</v>
      </c>
      <c r="AW525">
        <v>0</v>
      </c>
      <c r="AX525">
        <v>-51</v>
      </c>
      <c r="AY525">
        <v>1</v>
      </c>
      <c r="AZ525" s="8" t="s">
        <v>255</v>
      </c>
      <c r="BA525" s="8" t="s">
        <v>256</v>
      </c>
      <c r="BB525" s="8" t="s">
        <v>257</v>
      </c>
      <c r="BC525" s="8" t="s">
        <v>236</v>
      </c>
    </row>
    <row r="526" spans="1:55">
      <c r="A526" t="s">
        <v>181</v>
      </c>
      <c r="B526" s="2">
        <v>42208.166666666664</v>
      </c>
      <c r="C526" s="1">
        <v>42207</v>
      </c>
      <c r="D526">
        <v>21</v>
      </c>
      <c r="E526" s="2">
        <v>42207.875</v>
      </c>
      <c r="F526" s="8" t="s">
        <v>231</v>
      </c>
      <c r="G526" s="16" t="s">
        <v>232</v>
      </c>
      <c r="H526" s="23">
        <v>1462</v>
      </c>
      <c r="I526" s="23">
        <v>1318</v>
      </c>
      <c r="J526" s="23">
        <v>557</v>
      </c>
      <c r="K526" s="23">
        <v>-763</v>
      </c>
      <c r="L526" s="16">
        <v>0</v>
      </c>
      <c r="U526" s="23">
        <v>1318</v>
      </c>
      <c r="V526" s="23">
        <v>557</v>
      </c>
      <c r="W526">
        <v>2</v>
      </c>
      <c r="X526">
        <v>0</v>
      </c>
      <c r="AL526">
        <v>-763</v>
      </c>
      <c r="AM526">
        <v>-444</v>
      </c>
      <c r="AN526">
        <v>0</v>
      </c>
      <c r="AO526">
        <v>-319</v>
      </c>
      <c r="AP526">
        <v>1</v>
      </c>
      <c r="AQ526">
        <v>1</v>
      </c>
      <c r="AR526">
        <v>1</v>
      </c>
      <c r="AS526">
        <v>444</v>
      </c>
      <c r="AT526">
        <v>0</v>
      </c>
      <c r="AU526">
        <v>363</v>
      </c>
      <c r="AV526">
        <v>0</v>
      </c>
      <c r="AW526">
        <v>0</v>
      </c>
      <c r="AX526">
        <v>44</v>
      </c>
      <c r="AY526">
        <v>1</v>
      </c>
      <c r="AZ526" s="8" t="s">
        <v>255</v>
      </c>
      <c r="BA526" s="8" t="s">
        <v>256</v>
      </c>
      <c r="BB526" s="8" t="s">
        <v>257</v>
      </c>
      <c r="BC526" s="8" t="s">
        <v>236</v>
      </c>
    </row>
    <row r="527" spans="1:55">
      <c r="A527" t="s">
        <v>181</v>
      </c>
      <c r="B527" s="2">
        <v>42208.208333333336</v>
      </c>
      <c r="C527" s="1">
        <v>42207</v>
      </c>
      <c r="D527">
        <v>22</v>
      </c>
      <c r="E527" s="2">
        <v>42207.916666666664</v>
      </c>
      <c r="F527" s="8" t="s">
        <v>231</v>
      </c>
      <c r="G527" s="16" t="s">
        <v>232</v>
      </c>
      <c r="H527" s="23">
        <v>1315</v>
      </c>
      <c r="I527" s="23">
        <v>1188</v>
      </c>
      <c r="J527" s="23">
        <v>431</v>
      </c>
      <c r="K527" s="23">
        <v>-758</v>
      </c>
      <c r="L527" s="16">
        <v>0</v>
      </c>
      <c r="U527" s="23">
        <v>1188</v>
      </c>
      <c r="V527" s="23">
        <v>431</v>
      </c>
      <c r="W527">
        <v>1</v>
      </c>
      <c r="X527">
        <v>0</v>
      </c>
      <c r="AL527">
        <v>-758</v>
      </c>
      <c r="AM527">
        <v>-375</v>
      </c>
      <c r="AN527">
        <v>0</v>
      </c>
      <c r="AO527">
        <v>-383</v>
      </c>
      <c r="AP527">
        <v>1</v>
      </c>
      <c r="AQ527">
        <v>1</v>
      </c>
      <c r="AR527">
        <v>1</v>
      </c>
      <c r="AS527">
        <v>375</v>
      </c>
      <c r="AT527">
        <v>0</v>
      </c>
      <c r="AU527">
        <v>344</v>
      </c>
      <c r="AV527">
        <v>0</v>
      </c>
      <c r="AW527">
        <v>0</v>
      </c>
      <c r="AX527">
        <v>-39</v>
      </c>
      <c r="AY527">
        <v>1</v>
      </c>
      <c r="AZ527" s="8" t="s">
        <v>255</v>
      </c>
      <c r="BA527" s="8" t="s">
        <v>256</v>
      </c>
      <c r="BB527" s="8" t="s">
        <v>257</v>
      </c>
      <c r="BC527" s="8" t="s">
        <v>236</v>
      </c>
    </row>
    <row r="528" spans="1:55">
      <c r="A528" t="s">
        <v>181</v>
      </c>
      <c r="B528" s="2">
        <v>42208.25</v>
      </c>
      <c r="C528" s="1">
        <v>42207</v>
      </c>
      <c r="D528">
        <v>23</v>
      </c>
      <c r="E528" s="2">
        <v>42207.958333333336</v>
      </c>
      <c r="F528" s="8" t="s">
        <v>231</v>
      </c>
      <c r="G528" s="16" t="s">
        <v>232</v>
      </c>
      <c r="H528" s="23">
        <v>1185</v>
      </c>
      <c r="I528" s="23">
        <v>1067</v>
      </c>
      <c r="J528" s="23">
        <v>394</v>
      </c>
      <c r="K528" s="23">
        <v>-674</v>
      </c>
      <c r="L528" s="16">
        <v>0</v>
      </c>
      <c r="U528" s="23">
        <v>1067</v>
      </c>
      <c r="V528" s="23">
        <v>394</v>
      </c>
      <c r="W528">
        <v>1</v>
      </c>
      <c r="X528">
        <v>0</v>
      </c>
      <c r="AL528">
        <v>-674</v>
      </c>
      <c r="AM528">
        <v>-373</v>
      </c>
      <c r="AN528">
        <v>0</v>
      </c>
      <c r="AO528">
        <v>-301</v>
      </c>
      <c r="AP528">
        <v>1</v>
      </c>
      <c r="AQ528">
        <v>1</v>
      </c>
      <c r="AR528">
        <v>1</v>
      </c>
      <c r="AS528">
        <v>373</v>
      </c>
      <c r="AT528">
        <v>0</v>
      </c>
      <c r="AU528">
        <v>348</v>
      </c>
      <c r="AV528">
        <v>0</v>
      </c>
      <c r="AW528">
        <v>0</v>
      </c>
      <c r="AX528">
        <v>47</v>
      </c>
      <c r="AY528">
        <v>1</v>
      </c>
      <c r="AZ528" s="8" t="s">
        <v>255</v>
      </c>
      <c r="BA528" s="8" t="s">
        <v>256</v>
      </c>
      <c r="BB528" s="8" t="s">
        <v>257</v>
      </c>
      <c r="BC528" s="8" t="s">
        <v>236</v>
      </c>
    </row>
    <row r="529" spans="1:55">
      <c r="A529" t="s">
        <v>181</v>
      </c>
      <c r="B529" s="2">
        <v>42208.291666666664</v>
      </c>
      <c r="C529" s="1">
        <v>42207</v>
      </c>
      <c r="D529">
        <v>24</v>
      </c>
      <c r="E529" s="2">
        <v>42208</v>
      </c>
      <c r="F529" s="8" t="s">
        <v>231</v>
      </c>
      <c r="G529" s="16" t="s">
        <v>232</v>
      </c>
      <c r="H529" s="23">
        <v>1095</v>
      </c>
      <c r="I529" s="23">
        <v>976</v>
      </c>
      <c r="J529" s="23">
        <v>352</v>
      </c>
      <c r="K529" s="23">
        <v>-625</v>
      </c>
      <c r="L529" s="16">
        <v>0</v>
      </c>
      <c r="U529" s="23">
        <v>976</v>
      </c>
      <c r="V529" s="23">
        <v>352</v>
      </c>
      <c r="W529">
        <v>1</v>
      </c>
      <c r="X529">
        <v>0</v>
      </c>
      <c r="AL529">
        <v>-625</v>
      </c>
      <c r="AM529">
        <v>-277</v>
      </c>
      <c r="AN529">
        <v>0</v>
      </c>
      <c r="AO529">
        <v>-348</v>
      </c>
      <c r="AP529">
        <v>1</v>
      </c>
      <c r="AQ529">
        <v>1</v>
      </c>
      <c r="AR529">
        <v>1</v>
      </c>
      <c r="AS529">
        <v>277</v>
      </c>
      <c r="AT529">
        <v>0</v>
      </c>
      <c r="AU529">
        <v>393</v>
      </c>
      <c r="AV529">
        <v>0</v>
      </c>
      <c r="AW529">
        <v>0</v>
      </c>
      <c r="AX529">
        <v>45</v>
      </c>
      <c r="AY529">
        <v>1</v>
      </c>
      <c r="AZ529" s="8" t="s">
        <v>255</v>
      </c>
      <c r="BA529" s="8" t="s">
        <v>256</v>
      </c>
      <c r="BB529" s="8" t="s">
        <v>257</v>
      </c>
      <c r="BC529" s="8" t="s">
        <v>236</v>
      </c>
    </row>
    <row r="530" spans="1:55">
      <c r="A530" t="s">
        <v>181</v>
      </c>
      <c r="B530" s="2">
        <v>42208.333333333336</v>
      </c>
      <c r="C530" s="1">
        <v>42208</v>
      </c>
      <c r="D530">
        <v>1</v>
      </c>
      <c r="E530" s="2">
        <v>42208.041666666664</v>
      </c>
      <c r="F530" s="8" t="s">
        <v>231</v>
      </c>
      <c r="G530" s="16" t="s">
        <v>232</v>
      </c>
      <c r="H530" s="23">
        <v>994</v>
      </c>
      <c r="I530" s="23">
        <v>919</v>
      </c>
      <c r="J530" s="23">
        <v>309</v>
      </c>
      <c r="K530" s="23">
        <v>-611</v>
      </c>
      <c r="L530" s="16">
        <v>0</v>
      </c>
      <c r="U530" s="23">
        <v>919</v>
      </c>
      <c r="V530" s="23">
        <v>309</v>
      </c>
      <c r="W530">
        <v>1</v>
      </c>
      <c r="X530">
        <v>0</v>
      </c>
      <c r="AL530">
        <v>-611</v>
      </c>
      <c r="AM530">
        <v>-206</v>
      </c>
      <c r="AN530">
        <v>0</v>
      </c>
      <c r="AO530">
        <v>-405</v>
      </c>
      <c r="AP530">
        <v>1</v>
      </c>
      <c r="AQ530">
        <v>1</v>
      </c>
      <c r="AR530">
        <v>1</v>
      </c>
      <c r="AS530">
        <v>206</v>
      </c>
      <c r="AT530">
        <v>0</v>
      </c>
      <c r="AU530">
        <v>413</v>
      </c>
      <c r="AV530">
        <v>0</v>
      </c>
      <c r="AW530">
        <v>0</v>
      </c>
      <c r="AX530">
        <v>8</v>
      </c>
      <c r="AY530">
        <v>0</v>
      </c>
      <c r="AZ530" s="8" t="s">
        <v>256</v>
      </c>
      <c r="BA530" s="8" t="s">
        <v>257</v>
      </c>
      <c r="BB530" s="8" t="s">
        <v>258</v>
      </c>
      <c r="BC530" s="8" t="s">
        <v>236</v>
      </c>
    </row>
    <row r="531" spans="1:55">
      <c r="A531" t="s">
        <v>181</v>
      </c>
      <c r="B531" s="2">
        <v>42208.375</v>
      </c>
      <c r="C531" s="1">
        <v>42208</v>
      </c>
      <c r="D531">
        <v>2</v>
      </c>
      <c r="E531" s="2">
        <v>42208.083333333336</v>
      </c>
      <c r="F531" s="8" t="s">
        <v>231</v>
      </c>
      <c r="G531" s="16" t="s">
        <v>232</v>
      </c>
      <c r="H531" s="23">
        <v>956</v>
      </c>
      <c r="I531" s="23">
        <v>883</v>
      </c>
      <c r="J531" s="23">
        <v>313</v>
      </c>
      <c r="K531" s="23">
        <v>-571</v>
      </c>
      <c r="L531" s="16">
        <v>0</v>
      </c>
      <c r="U531" s="23">
        <v>883</v>
      </c>
      <c r="V531" s="23">
        <v>313</v>
      </c>
      <c r="W531">
        <v>1</v>
      </c>
      <c r="X531">
        <v>0</v>
      </c>
      <c r="AL531">
        <v>-571</v>
      </c>
      <c r="AM531">
        <v>-93</v>
      </c>
      <c r="AN531">
        <v>0</v>
      </c>
      <c r="AO531">
        <v>-478</v>
      </c>
      <c r="AP531">
        <v>1</v>
      </c>
      <c r="AQ531">
        <v>1</v>
      </c>
      <c r="AR531">
        <v>1</v>
      </c>
      <c r="AS531">
        <v>93</v>
      </c>
      <c r="AT531">
        <v>0</v>
      </c>
      <c r="AU531">
        <v>458</v>
      </c>
      <c r="AV531">
        <v>0</v>
      </c>
      <c r="AW531">
        <v>0</v>
      </c>
      <c r="AX531">
        <v>-20</v>
      </c>
      <c r="AY531">
        <v>1</v>
      </c>
      <c r="AZ531" s="8" t="s">
        <v>256</v>
      </c>
      <c r="BA531" s="8" t="s">
        <v>257</v>
      </c>
      <c r="BB531" s="8" t="s">
        <v>258</v>
      </c>
      <c r="BC531" s="8" t="s">
        <v>236</v>
      </c>
    </row>
    <row r="532" spans="1:55">
      <c r="A532" t="s">
        <v>181</v>
      </c>
      <c r="B532" s="2">
        <v>42208.416666666664</v>
      </c>
      <c r="C532" s="1">
        <v>42208</v>
      </c>
      <c r="D532">
        <v>3</v>
      </c>
      <c r="E532" s="2">
        <v>42208.125</v>
      </c>
      <c r="F532" s="8" t="s">
        <v>231</v>
      </c>
      <c r="G532" s="16" t="s">
        <v>232</v>
      </c>
      <c r="H532" s="23">
        <v>931</v>
      </c>
      <c r="I532" s="23">
        <v>859</v>
      </c>
      <c r="J532" s="23">
        <v>318</v>
      </c>
      <c r="K532" s="23">
        <v>-542</v>
      </c>
      <c r="L532" s="16">
        <v>0</v>
      </c>
      <c r="U532" s="23">
        <v>859</v>
      </c>
      <c r="V532" s="23">
        <v>318</v>
      </c>
      <c r="W532">
        <v>1</v>
      </c>
      <c r="X532">
        <v>0</v>
      </c>
      <c r="AL532">
        <v>-542</v>
      </c>
      <c r="AM532">
        <v>-87</v>
      </c>
      <c r="AN532">
        <v>0</v>
      </c>
      <c r="AO532">
        <v>-455</v>
      </c>
      <c r="AP532">
        <v>1</v>
      </c>
      <c r="AQ532">
        <v>1</v>
      </c>
      <c r="AR532">
        <v>1</v>
      </c>
      <c r="AS532">
        <v>87</v>
      </c>
      <c r="AT532">
        <v>0</v>
      </c>
      <c r="AU532">
        <v>447</v>
      </c>
      <c r="AV532">
        <v>0</v>
      </c>
      <c r="AW532">
        <v>0</v>
      </c>
      <c r="AX532">
        <v>-8</v>
      </c>
      <c r="AY532">
        <v>0</v>
      </c>
      <c r="AZ532" s="8" t="s">
        <v>256</v>
      </c>
      <c r="BA532" s="8" t="s">
        <v>257</v>
      </c>
      <c r="BB532" s="8" t="s">
        <v>258</v>
      </c>
      <c r="BC532" s="8" t="s">
        <v>236</v>
      </c>
    </row>
    <row r="533" spans="1:55">
      <c r="A533" t="s">
        <v>181</v>
      </c>
      <c r="B533" s="2">
        <v>42208.458333333336</v>
      </c>
      <c r="C533" s="1">
        <v>42208</v>
      </c>
      <c r="D533">
        <v>4</v>
      </c>
      <c r="E533" s="2">
        <v>42208.166666666664</v>
      </c>
      <c r="F533" s="8" t="s">
        <v>231</v>
      </c>
      <c r="G533" s="16" t="s">
        <v>232</v>
      </c>
      <c r="H533" s="23">
        <v>935</v>
      </c>
      <c r="I533" s="23">
        <v>865</v>
      </c>
      <c r="J533" s="23">
        <v>336</v>
      </c>
      <c r="K533" s="23">
        <v>-531</v>
      </c>
      <c r="L533" s="16">
        <v>0</v>
      </c>
      <c r="U533" s="23">
        <v>865</v>
      </c>
      <c r="V533" s="23">
        <v>336</v>
      </c>
      <c r="W533">
        <v>2</v>
      </c>
      <c r="X533">
        <v>0</v>
      </c>
      <c r="AL533">
        <v>-531</v>
      </c>
      <c r="AM533">
        <v>-78</v>
      </c>
      <c r="AN533">
        <v>0</v>
      </c>
      <c r="AO533">
        <v>-453</v>
      </c>
      <c r="AP533">
        <v>1</v>
      </c>
      <c r="AQ533">
        <v>1</v>
      </c>
      <c r="AR533">
        <v>1</v>
      </c>
      <c r="AS533">
        <v>78</v>
      </c>
      <c r="AT533">
        <v>0</v>
      </c>
      <c r="AU533">
        <v>464</v>
      </c>
      <c r="AV533">
        <v>0</v>
      </c>
      <c r="AW533">
        <v>0</v>
      </c>
      <c r="AX533">
        <v>11</v>
      </c>
      <c r="AY533">
        <v>1</v>
      </c>
      <c r="AZ533" s="8" t="s">
        <v>256</v>
      </c>
      <c r="BA533" s="8" t="s">
        <v>257</v>
      </c>
      <c r="BB533" s="8" t="s">
        <v>258</v>
      </c>
      <c r="BC533" s="8" t="s">
        <v>236</v>
      </c>
    </row>
    <row r="534" spans="1:55">
      <c r="A534" t="s">
        <v>181</v>
      </c>
      <c r="B534" s="2">
        <v>42208.5</v>
      </c>
      <c r="C534" s="1">
        <v>42208</v>
      </c>
      <c r="D534">
        <v>5</v>
      </c>
      <c r="E534" s="2">
        <v>42208.208333333336</v>
      </c>
      <c r="F534" s="8" t="s">
        <v>231</v>
      </c>
      <c r="G534" s="16" t="s">
        <v>232</v>
      </c>
      <c r="H534" s="23">
        <v>954</v>
      </c>
      <c r="I534" s="23">
        <v>909</v>
      </c>
      <c r="J534" s="23">
        <v>348</v>
      </c>
      <c r="K534" s="23">
        <v>-562</v>
      </c>
      <c r="L534" s="16">
        <v>0</v>
      </c>
      <c r="U534" s="23">
        <v>909</v>
      </c>
      <c r="V534" s="23">
        <v>348</v>
      </c>
      <c r="W534">
        <v>1</v>
      </c>
      <c r="X534">
        <v>0</v>
      </c>
      <c r="AL534">
        <v>-562</v>
      </c>
      <c r="AM534">
        <v>-81</v>
      </c>
      <c r="AN534">
        <v>0</v>
      </c>
      <c r="AO534">
        <v>-481</v>
      </c>
      <c r="AP534">
        <v>1</v>
      </c>
      <c r="AQ534">
        <v>1</v>
      </c>
      <c r="AR534">
        <v>1</v>
      </c>
      <c r="AS534">
        <v>81</v>
      </c>
      <c r="AT534">
        <v>0</v>
      </c>
      <c r="AU534">
        <v>510</v>
      </c>
      <c r="AV534">
        <v>0</v>
      </c>
      <c r="AW534">
        <v>0</v>
      </c>
      <c r="AX534">
        <v>29</v>
      </c>
      <c r="AY534">
        <v>1</v>
      </c>
      <c r="AZ534" s="8" t="s">
        <v>256</v>
      </c>
      <c r="BA534" s="8" t="s">
        <v>257</v>
      </c>
      <c r="BB534" s="8" t="s">
        <v>258</v>
      </c>
      <c r="BC534" s="8" t="s">
        <v>236</v>
      </c>
    </row>
    <row r="535" spans="1:55">
      <c r="A535" t="s">
        <v>181</v>
      </c>
      <c r="B535" s="2">
        <v>42208.541666666664</v>
      </c>
      <c r="C535" s="1">
        <v>42208</v>
      </c>
      <c r="D535">
        <v>6</v>
      </c>
      <c r="E535" s="2">
        <v>42208.25</v>
      </c>
      <c r="F535" s="8" t="s">
        <v>231</v>
      </c>
      <c r="G535" s="16" t="s">
        <v>232</v>
      </c>
      <c r="H535" s="23">
        <v>989</v>
      </c>
      <c r="I535" s="23">
        <v>945</v>
      </c>
      <c r="J535" s="23">
        <v>320</v>
      </c>
      <c r="K535" s="23">
        <v>-625</v>
      </c>
      <c r="L535" s="16">
        <v>0</v>
      </c>
      <c r="U535" s="23">
        <v>945</v>
      </c>
      <c r="V535" s="23">
        <v>320</v>
      </c>
      <c r="W535">
        <v>0</v>
      </c>
      <c r="X535">
        <v>0</v>
      </c>
      <c r="AL535">
        <v>-625</v>
      </c>
      <c r="AM535">
        <v>-97</v>
      </c>
      <c r="AN535">
        <v>0</v>
      </c>
      <c r="AO535">
        <v>-528</v>
      </c>
      <c r="AP535">
        <v>1</v>
      </c>
      <c r="AQ535">
        <v>1</v>
      </c>
      <c r="AR535">
        <v>1</v>
      </c>
      <c r="AS535">
        <v>97</v>
      </c>
      <c r="AT535">
        <v>0</v>
      </c>
      <c r="AU535">
        <v>543</v>
      </c>
      <c r="AV535">
        <v>0</v>
      </c>
      <c r="AW535">
        <v>0</v>
      </c>
      <c r="AX535">
        <v>15</v>
      </c>
      <c r="AY535">
        <v>1</v>
      </c>
      <c r="AZ535" s="8" t="s">
        <v>256</v>
      </c>
      <c r="BA535" s="8" t="s">
        <v>257</v>
      </c>
      <c r="BB535" s="8" t="s">
        <v>258</v>
      </c>
      <c r="BC535" s="8" t="s">
        <v>236</v>
      </c>
    </row>
    <row r="536" spans="1:55">
      <c r="A536" t="s">
        <v>181</v>
      </c>
      <c r="B536" s="2">
        <v>42208.583333333336</v>
      </c>
      <c r="C536" s="1">
        <v>42208</v>
      </c>
      <c r="D536">
        <v>7</v>
      </c>
      <c r="E536" s="2">
        <v>42208.291666666664</v>
      </c>
      <c r="F536" s="8" t="s">
        <v>231</v>
      </c>
      <c r="G536" s="16" t="s">
        <v>232</v>
      </c>
      <c r="H536" s="23">
        <v>1047</v>
      </c>
      <c r="I536" s="23">
        <v>1018</v>
      </c>
      <c r="J536" s="23">
        <v>358</v>
      </c>
      <c r="K536" s="23">
        <v>-661</v>
      </c>
      <c r="L536" s="16">
        <v>0</v>
      </c>
      <c r="U536" s="23">
        <v>1018</v>
      </c>
      <c r="V536" s="23">
        <v>358</v>
      </c>
      <c r="W536">
        <v>1</v>
      </c>
      <c r="X536">
        <v>0</v>
      </c>
      <c r="AL536">
        <v>-661</v>
      </c>
      <c r="AM536">
        <v>-98</v>
      </c>
      <c r="AN536">
        <v>0</v>
      </c>
      <c r="AO536">
        <v>-563</v>
      </c>
      <c r="AP536">
        <v>1</v>
      </c>
      <c r="AQ536">
        <v>1</v>
      </c>
      <c r="AR536">
        <v>1</v>
      </c>
      <c r="AS536">
        <v>98</v>
      </c>
      <c r="AT536">
        <v>0</v>
      </c>
      <c r="AU536">
        <v>585</v>
      </c>
      <c r="AV536">
        <v>0</v>
      </c>
      <c r="AW536">
        <v>0</v>
      </c>
      <c r="AX536">
        <v>22</v>
      </c>
      <c r="AY536">
        <v>1</v>
      </c>
      <c r="AZ536" s="8" t="s">
        <v>256</v>
      </c>
      <c r="BA536" s="8" t="s">
        <v>257</v>
      </c>
      <c r="BB536" s="8" t="s">
        <v>258</v>
      </c>
      <c r="BC536" s="8" t="s">
        <v>236</v>
      </c>
    </row>
    <row r="537" spans="1:55">
      <c r="A537" t="s">
        <v>181</v>
      </c>
      <c r="B537" s="2">
        <v>42208.625</v>
      </c>
      <c r="C537" s="1">
        <v>42208</v>
      </c>
      <c r="D537">
        <v>8</v>
      </c>
      <c r="E537" s="2">
        <v>42208.333333333336</v>
      </c>
      <c r="F537" s="8" t="s">
        <v>231</v>
      </c>
      <c r="G537" s="16" t="s">
        <v>232</v>
      </c>
      <c r="H537" s="23">
        <v>1097</v>
      </c>
      <c r="I537" s="23">
        <v>1100</v>
      </c>
      <c r="J537" s="23">
        <v>484</v>
      </c>
      <c r="K537" s="23">
        <v>-616</v>
      </c>
      <c r="L537" s="16">
        <v>0</v>
      </c>
      <c r="U537" s="23">
        <v>1100</v>
      </c>
      <c r="V537" s="23">
        <v>484</v>
      </c>
      <c r="W537">
        <v>0</v>
      </c>
      <c r="X537">
        <v>0</v>
      </c>
      <c r="AL537">
        <v>-616</v>
      </c>
      <c r="AM537">
        <v>-50</v>
      </c>
      <c r="AN537">
        <v>0</v>
      </c>
      <c r="AO537">
        <v>-566</v>
      </c>
      <c r="AP537">
        <v>1</v>
      </c>
      <c r="AQ537">
        <v>1</v>
      </c>
      <c r="AR537">
        <v>1</v>
      </c>
      <c r="AS537">
        <v>50</v>
      </c>
      <c r="AT537">
        <v>0</v>
      </c>
      <c r="AU537">
        <v>544</v>
      </c>
      <c r="AV537">
        <v>0</v>
      </c>
      <c r="AW537">
        <v>0</v>
      </c>
      <c r="AX537">
        <v>-22</v>
      </c>
      <c r="AY537">
        <v>1</v>
      </c>
      <c r="AZ537" s="8" t="s">
        <v>256</v>
      </c>
      <c r="BA537" s="8" t="s">
        <v>257</v>
      </c>
      <c r="BB537" s="8" t="s">
        <v>258</v>
      </c>
      <c r="BC537" s="8" t="s">
        <v>236</v>
      </c>
    </row>
    <row r="538" spans="1:55">
      <c r="A538" t="s">
        <v>181</v>
      </c>
      <c r="B538" s="2">
        <v>42208.666666666664</v>
      </c>
      <c r="C538" s="1">
        <v>42208</v>
      </c>
      <c r="D538">
        <v>9</v>
      </c>
      <c r="E538" s="2">
        <v>42208.375</v>
      </c>
      <c r="F538" s="8" t="s">
        <v>231</v>
      </c>
      <c r="G538" s="16" t="s">
        <v>232</v>
      </c>
      <c r="H538" s="23">
        <v>1151</v>
      </c>
      <c r="I538" s="23">
        <v>1186</v>
      </c>
      <c r="J538" s="23">
        <v>584</v>
      </c>
      <c r="K538" s="23">
        <v>-603</v>
      </c>
      <c r="L538" s="16">
        <v>0</v>
      </c>
      <c r="U538" s="23">
        <v>1186</v>
      </c>
      <c r="V538" s="23">
        <v>584</v>
      </c>
      <c r="W538">
        <v>1</v>
      </c>
      <c r="X538">
        <v>0</v>
      </c>
      <c r="AL538">
        <v>-603</v>
      </c>
      <c r="AM538">
        <v>-81</v>
      </c>
      <c r="AN538">
        <v>0</v>
      </c>
      <c r="AO538">
        <v>-522</v>
      </c>
      <c r="AP538">
        <v>1</v>
      </c>
      <c r="AQ538">
        <v>1</v>
      </c>
      <c r="AR538">
        <v>1</v>
      </c>
      <c r="AS538">
        <v>81</v>
      </c>
      <c r="AT538">
        <v>0</v>
      </c>
      <c r="AU538">
        <v>442</v>
      </c>
      <c r="AV538">
        <v>0</v>
      </c>
      <c r="AW538">
        <v>0</v>
      </c>
      <c r="AX538">
        <v>-80</v>
      </c>
      <c r="AY538">
        <v>1</v>
      </c>
      <c r="AZ538" s="8" t="s">
        <v>256</v>
      </c>
      <c r="BA538" s="8" t="s">
        <v>257</v>
      </c>
      <c r="BB538" s="8" t="s">
        <v>258</v>
      </c>
      <c r="BC538" s="8" t="s">
        <v>236</v>
      </c>
    </row>
    <row r="539" spans="1:55">
      <c r="A539" t="s">
        <v>181</v>
      </c>
      <c r="B539" s="2">
        <v>42208.708333333336</v>
      </c>
      <c r="C539" s="1">
        <v>42208</v>
      </c>
      <c r="D539">
        <v>10</v>
      </c>
      <c r="E539" s="2">
        <v>42208.416666666664</v>
      </c>
      <c r="F539" s="8" t="s">
        <v>231</v>
      </c>
      <c r="G539" s="16" t="s">
        <v>232</v>
      </c>
      <c r="H539" s="23">
        <v>1247</v>
      </c>
      <c r="I539" s="23">
        <v>1271</v>
      </c>
      <c r="J539" s="23">
        <v>630</v>
      </c>
      <c r="K539" s="23">
        <v>-642</v>
      </c>
      <c r="L539" s="16">
        <v>0</v>
      </c>
      <c r="U539" s="23">
        <v>1271</v>
      </c>
      <c r="V539" s="23">
        <v>630</v>
      </c>
      <c r="W539">
        <v>1</v>
      </c>
      <c r="X539">
        <v>0</v>
      </c>
      <c r="AL539">
        <v>-642</v>
      </c>
      <c r="AM539">
        <v>-218</v>
      </c>
      <c r="AN539">
        <v>0</v>
      </c>
      <c r="AO539">
        <v>-424</v>
      </c>
      <c r="AP539">
        <v>1</v>
      </c>
      <c r="AQ539">
        <v>1</v>
      </c>
      <c r="AR539">
        <v>1</v>
      </c>
      <c r="AS539">
        <v>218</v>
      </c>
      <c r="AT539">
        <v>0</v>
      </c>
      <c r="AU539">
        <v>438</v>
      </c>
      <c r="AV539">
        <v>0</v>
      </c>
      <c r="AW539">
        <v>0</v>
      </c>
      <c r="AX539">
        <v>14</v>
      </c>
      <c r="AY539">
        <v>1</v>
      </c>
      <c r="AZ539" s="8" t="s">
        <v>256</v>
      </c>
      <c r="BA539" s="8" t="s">
        <v>257</v>
      </c>
      <c r="BB539" s="8" t="s">
        <v>258</v>
      </c>
      <c r="BC539" s="8" t="s">
        <v>236</v>
      </c>
    </row>
    <row r="540" spans="1:55">
      <c r="A540" t="s">
        <v>181</v>
      </c>
      <c r="B540" s="2">
        <v>42208.75</v>
      </c>
      <c r="C540" s="1">
        <v>42208</v>
      </c>
      <c r="D540">
        <v>11</v>
      </c>
      <c r="E540" s="2">
        <v>42208.458333333336</v>
      </c>
      <c r="F540" s="8" t="s">
        <v>231</v>
      </c>
      <c r="G540" s="16" t="s">
        <v>232</v>
      </c>
      <c r="H540" s="23">
        <v>1319</v>
      </c>
      <c r="I540" s="23">
        <v>1388</v>
      </c>
      <c r="J540" s="23">
        <v>711</v>
      </c>
      <c r="K540" s="23">
        <v>-678</v>
      </c>
      <c r="L540" s="16">
        <v>0</v>
      </c>
      <c r="U540" s="23">
        <v>1388</v>
      </c>
      <c r="V540" s="23">
        <v>711</v>
      </c>
      <c r="W540">
        <v>1</v>
      </c>
      <c r="X540">
        <v>0</v>
      </c>
      <c r="AL540">
        <v>-678</v>
      </c>
      <c r="AM540">
        <v>-256</v>
      </c>
      <c r="AN540">
        <v>0</v>
      </c>
      <c r="AO540">
        <v>-422</v>
      </c>
      <c r="AP540">
        <v>1</v>
      </c>
      <c r="AQ540">
        <v>1</v>
      </c>
      <c r="AR540">
        <v>1</v>
      </c>
      <c r="AS540">
        <v>256</v>
      </c>
      <c r="AT540">
        <v>0</v>
      </c>
      <c r="AU540">
        <v>393</v>
      </c>
      <c r="AV540">
        <v>0</v>
      </c>
      <c r="AW540">
        <v>0</v>
      </c>
      <c r="AX540">
        <v>-29</v>
      </c>
      <c r="AY540">
        <v>1</v>
      </c>
      <c r="AZ540" s="8" t="s">
        <v>256</v>
      </c>
      <c r="BA540" s="8" t="s">
        <v>257</v>
      </c>
      <c r="BB540" s="8" t="s">
        <v>258</v>
      </c>
      <c r="BC540" s="8" t="s">
        <v>236</v>
      </c>
    </row>
    <row r="541" spans="1:55">
      <c r="A541" t="s">
        <v>181</v>
      </c>
      <c r="B541" s="2">
        <v>42208.791666666664</v>
      </c>
      <c r="C541" s="1">
        <v>42208</v>
      </c>
      <c r="D541">
        <v>12</v>
      </c>
      <c r="E541" s="2">
        <v>42208.5</v>
      </c>
      <c r="F541" s="8" t="s">
        <v>231</v>
      </c>
      <c r="G541" s="16" t="s">
        <v>232</v>
      </c>
      <c r="H541" s="23">
        <v>1374</v>
      </c>
      <c r="I541" s="23">
        <v>1445</v>
      </c>
      <c r="J541" s="23">
        <v>747</v>
      </c>
      <c r="K541" s="23">
        <v>-699</v>
      </c>
      <c r="L541" s="16">
        <v>0</v>
      </c>
      <c r="U541" s="23">
        <v>1445</v>
      </c>
      <c r="V541" s="23">
        <v>747</v>
      </c>
      <c r="W541">
        <v>1</v>
      </c>
      <c r="X541">
        <v>0</v>
      </c>
      <c r="AL541">
        <v>-699</v>
      </c>
      <c r="AM541">
        <v>-326</v>
      </c>
      <c r="AN541">
        <v>0</v>
      </c>
      <c r="AO541">
        <v>-373</v>
      </c>
      <c r="AP541">
        <v>1</v>
      </c>
      <c r="AQ541">
        <v>1</v>
      </c>
      <c r="AR541">
        <v>1</v>
      </c>
      <c r="AS541">
        <v>326</v>
      </c>
      <c r="AT541">
        <v>0</v>
      </c>
      <c r="AU541">
        <v>327</v>
      </c>
      <c r="AV541">
        <v>0</v>
      </c>
      <c r="AW541">
        <v>0</v>
      </c>
      <c r="AX541">
        <v>-46</v>
      </c>
      <c r="AY541">
        <v>1</v>
      </c>
      <c r="AZ541" s="8" t="s">
        <v>256</v>
      </c>
      <c r="BA541" s="8" t="s">
        <v>257</v>
      </c>
      <c r="BB541" s="8" t="s">
        <v>258</v>
      </c>
      <c r="BC541" s="8" t="s">
        <v>236</v>
      </c>
    </row>
    <row r="542" spans="1:55">
      <c r="A542" t="s">
        <v>181</v>
      </c>
      <c r="B542" s="2">
        <v>42208.833333333336</v>
      </c>
      <c r="C542" s="1">
        <v>42208</v>
      </c>
      <c r="D542">
        <v>13</v>
      </c>
      <c r="E542" s="2">
        <v>42208.541666666664</v>
      </c>
      <c r="F542" s="8" t="s">
        <v>231</v>
      </c>
      <c r="G542" s="16" t="s">
        <v>232</v>
      </c>
      <c r="H542" s="23">
        <v>1446</v>
      </c>
      <c r="I542" s="23">
        <v>1516</v>
      </c>
      <c r="J542" s="23">
        <v>749</v>
      </c>
      <c r="K542" s="23">
        <v>-768</v>
      </c>
      <c r="L542" s="16">
        <v>0</v>
      </c>
      <c r="U542" s="23">
        <v>1516</v>
      </c>
      <c r="V542" s="23">
        <v>749</v>
      </c>
      <c r="W542">
        <v>1</v>
      </c>
      <c r="X542">
        <v>0</v>
      </c>
      <c r="AL542">
        <v>-768</v>
      </c>
      <c r="AM542">
        <v>-441</v>
      </c>
      <c r="AN542">
        <v>0</v>
      </c>
      <c r="AO542">
        <v>-327</v>
      </c>
      <c r="AP542">
        <v>1</v>
      </c>
      <c r="AQ542">
        <v>1</v>
      </c>
      <c r="AR542">
        <v>1</v>
      </c>
      <c r="AS542">
        <v>441</v>
      </c>
      <c r="AT542">
        <v>0</v>
      </c>
      <c r="AU542">
        <v>318</v>
      </c>
      <c r="AV542">
        <v>0</v>
      </c>
      <c r="AW542">
        <v>0</v>
      </c>
      <c r="AX542">
        <v>-9</v>
      </c>
      <c r="AY542">
        <v>0</v>
      </c>
      <c r="AZ542" s="8" t="s">
        <v>256</v>
      </c>
      <c r="BA542" s="8" t="s">
        <v>257</v>
      </c>
      <c r="BB542" s="8" t="s">
        <v>258</v>
      </c>
      <c r="BC542" s="8" t="s">
        <v>236</v>
      </c>
    </row>
    <row r="543" spans="1:55">
      <c r="A543" t="s">
        <v>181</v>
      </c>
      <c r="B543" s="2">
        <v>42208.875</v>
      </c>
      <c r="C543" s="1">
        <v>42208</v>
      </c>
      <c r="D543">
        <v>14</v>
      </c>
      <c r="E543" s="2">
        <v>42208.583333333336</v>
      </c>
      <c r="F543" s="8" t="s">
        <v>231</v>
      </c>
      <c r="G543" s="16" t="s">
        <v>232</v>
      </c>
      <c r="H543" s="23">
        <v>1514</v>
      </c>
      <c r="I543" s="23">
        <v>1577</v>
      </c>
      <c r="J543" s="23">
        <v>809</v>
      </c>
      <c r="K543" s="23">
        <v>-769</v>
      </c>
      <c r="L543" s="16">
        <v>0</v>
      </c>
      <c r="U543" s="23">
        <v>1577</v>
      </c>
      <c r="V543" s="23">
        <v>809</v>
      </c>
      <c r="W543">
        <v>1</v>
      </c>
      <c r="X543">
        <v>0</v>
      </c>
      <c r="AL543">
        <v>-769</v>
      </c>
      <c r="AM543">
        <v>-443</v>
      </c>
      <c r="AN543">
        <v>0</v>
      </c>
      <c r="AO543">
        <v>-326</v>
      </c>
      <c r="AP543">
        <v>1</v>
      </c>
      <c r="AQ543">
        <v>1</v>
      </c>
      <c r="AR543">
        <v>1</v>
      </c>
      <c r="AS543">
        <v>443</v>
      </c>
      <c r="AT543">
        <v>0</v>
      </c>
      <c r="AU543">
        <v>338</v>
      </c>
      <c r="AV543">
        <v>0</v>
      </c>
      <c r="AW543">
        <v>0</v>
      </c>
      <c r="AX543">
        <v>12</v>
      </c>
      <c r="AY543">
        <v>1</v>
      </c>
      <c r="AZ543" s="8" t="s">
        <v>256</v>
      </c>
      <c r="BA543" s="8" t="s">
        <v>257</v>
      </c>
      <c r="BB543" s="8" t="s">
        <v>258</v>
      </c>
      <c r="BC543" s="8" t="s">
        <v>236</v>
      </c>
    </row>
    <row r="544" spans="1:55">
      <c r="A544" t="s">
        <v>181</v>
      </c>
      <c r="B544" s="2">
        <v>42208.916666666664</v>
      </c>
      <c r="C544" s="1">
        <v>42208</v>
      </c>
      <c r="D544">
        <v>15</v>
      </c>
      <c r="E544" s="2">
        <v>42208.625</v>
      </c>
      <c r="F544" s="8" t="s">
        <v>231</v>
      </c>
      <c r="G544" s="16" t="s">
        <v>232</v>
      </c>
      <c r="H544" s="23">
        <v>1555</v>
      </c>
      <c r="I544" s="23">
        <v>1614</v>
      </c>
      <c r="J544" s="23">
        <v>835</v>
      </c>
      <c r="K544" s="23">
        <v>-780</v>
      </c>
      <c r="L544" s="16">
        <v>0</v>
      </c>
      <c r="U544" s="23">
        <v>1614</v>
      </c>
      <c r="V544" s="23">
        <v>835</v>
      </c>
      <c r="W544">
        <v>1</v>
      </c>
      <c r="X544">
        <v>0</v>
      </c>
      <c r="AL544">
        <v>-780</v>
      </c>
      <c r="AM544">
        <v>-532</v>
      </c>
      <c r="AN544">
        <v>0</v>
      </c>
      <c r="AO544">
        <v>-248</v>
      </c>
      <c r="AP544">
        <v>1</v>
      </c>
      <c r="AQ544">
        <v>1</v>
      </c>
      <c r="AR544">
        <v>1</v>
      </c>
      <c r="AS544">
        <v>532</v>
      </c>
      <c r="AT544">
        <v>0</v>
      </c>
      <c r="AU544">
        <v>234</v>
      </c>
      <c r="AV544">
        <v>0</v>
      </c>
      <c r="AW544">
        <v>0</v>
      </c>
      <c r="AX544">
        <v>-14</v>
      </c>
      <c r="AY544">
        <v>1</v>
      </c>
      <c r="AZ544" s="8" t="s">
        <v>256</v>
      </c>
      <c r="BA544" s="8" t="s">
        <v>257</v>
      </c>
      <c r="BB544" s="8" t="s">
        <v>258</v>
      </c>
      <c r="BC544" s="8" t="s">
        <v>236</v>
      </c>
    </row>
    <row r="545" spans="1:55">
      <c r="A545" t="s">
        <v>181</v>
      </c>
      <c r="B545" s="2">
        <v>42208.958333333336</v>
      </c>
      <c r="C545" s="1">
        <v>42208</v>
      </c>
      <c r="D545">
        <v>16</v>
      </c>
      <c r="E545" s="2">
        <v>42208.666666666664</v>
      </c>
      <c r="F545" s="8" t="s">
        <v>231</v>
      </c>
      <c r="G545" s="16" t="s">
        <v>232</v>
      </c>
      <c r="H545" s="23">
        <v>1571</v>
      </c>
      <c r="I545" s="23">
        <v>1629</v>
      </c>
      <c r="J545" s="23">
        <v>827</v>
      </c>
      <c r="K545" s="23">
        <v>-802</v>
      </c>
      <c r="L545" s="16">
        <v>0</v>
      </c>
      <c r="U545" s="23">
        <v>1629</v>
      </c>
      <c r="V545" s="23">
        <v>827</v>
      </c>
      <c r="W545">
        <v>0</v>
      </c>
      <c r="X545">
        <v>0</v>
      </c>
      <c r="AL545">
        <v>-802</v>
      </c>
      <c r="AM545">
        <v>-530</v>
      </c>
      <c r="AN545">
        <v>0</v>
      </c>
      <c r="AO545">
        <v>-272</v>
      </c>
      <c r="AP545">
        <v>1</v>
      </c>
      <c r="AQ545">
        <v>1</v>
      </c>
      <c r="AR545">
        <v>1</v>
      </c>
      <c r="AS545">
        <v>530</v>
      </c>
      <c r="AT545">
        <v>0</v>
      </c>
      <c r="AU545">
        <v>282</v>
      </c>
      <c r="AV545">
        <v>0</v>
      </c>
      <c r="AW545">
        <v>0</v>
      </c>
      <c r="AX545">
        <v>10</v>
      </c>
      <c r="AY545">
        <v>0</v>
      </c>
      <c r="AZ545" s="8" t="s">
        <v>256</v>
      </c>
      <c r="BA545" s="8" t="s">
        <v>257</v>
      </c>
      <c r="BB545" s="8" t="s">
        <v>258</v>
      </c>
      <c r="BC545" s="8" t="s">
        <v>236</v>
      </c>
    </row>
    <row r="546" spans="1:55">
      <c r="A546" t="s">
        <v>181</v>
      </c>
      <c r="B546" s="2">
        <v>42209</v>
      </c>
      <c r="C546" s="1">
        <v>42208</v>
      </c>
      <c r="D546">
        <v>17</v>
      </c>
      <c r="E546" s="2">
        <v>42208.708333333336</v>
      </c>
      <c r="F546" s="8" t="s">
        <v>231</v>
      </c>
      <c r="G546" s="16" t="s">
        <v>232</v>
      </c>
      <c r="H546" s="23">
        <v>1536</v>
      </c>
      <c r="I546" s="23">
        <v>1609</v>
      </c>
      <c r="J546" s="23">
        <v>820</v>
      </c>
      <c r="K546" s="23">
        <v>-790</v>
      </c>
      <c r="L546" s="16">
        <v>0</v>
      </c>
      <c r="U546" s="23">
        <v>1609</v>
      </c>
      <c r="V546" s="23">
        <v>820</v>
      </c>
      <c r="W546">
        <v>1</v>
      </c>
      <c r="X546">
        <v>0</v>
      </c>
      <c r="AL546">
        <v>-790</v>
      </c>
      <c r="AM546">
        <v>-477</v>
      </c>
      <c r="AN546">
        <v>0</v>
      </c>
      <c r="AO546">
        <v>-313</v>
      </c>
      <c r="AP546">
        <v>1</v>
      </c>
      <c r="AQ546">
        <v>1</v>
      </c>
      <c r="AR546">
        <v>1</v>
      </c>
      <c r="AS546">
        <v>477</v>
      </c>
      <c r="AT546">
        <v>0</v>
      </c>
      <c r="AU546">
        <v>330</v>
      </c>
      <c r="AV546">
        <v>0</v>
      </c>
      <c r="AW546">
        <v>0</v>
      </c>
      <c r="AX546">
        <v>17</v>
      </c>
      <c r="AY546">
        <v>1</v>
      </c>
      <c r="AZ546" s="8" t="s">
        <v>256</v>
      </c>
      <c r="BA546" s="8" t="s">
        <v>257</v>
      </c>
      <c r="BB546" s="8" t="s">
        <v>258</v>
      </c>
      <c r="BC546" s="8" t="s">
        <v>236</v>
      </c>
    </row>
    <row r="547" spans="1:55">
      <c r="A547" t="s">
        <v>181</v>
      </c>
      <c r="B547" s="2">
        <v>42209.041666666664</v>
      </c>
      <c r="C547" s="1">
        <v>42208</v>
      </c>
      <c r="D547">
        <v>18</v>
      </c>
      <c r="E547" s="2">
        <v>42208.75</v>
      </c>
      <c r="F547" s="8" t="s">
        <v>231</v>
      </c>
      <c r="G547" s="16" t="s">
        <v>232</v>
      </c>
      <c r="H547" s="23">
        <v>1508</v>
      </c>
      <c r="I547" s="23">
        <v>1567</v>
      </c>
      <c r="J547" s="23">
        <v>804</v>
      </c>
      <c r="K547" s="23">
        <v>-764</v>
      </c>
      <c r="L547" s="16">
        <v>0</v>
      </c>
      <c r="U547" s="23">
        <v>1567</v>
      </c>
      <c r="V547" s="23">
        <v>804</v>
      </c>
      <c r="W547">
        <v>1</v>
      </c>
      <c r="X547">
        <v>0</v>
      </c>
      <c r="AL547">
        <v>-764</v>
      </c>
      <c r="AM547">
        <v>-427</v>
      </c>
      <c r="AN547">
        <v>0</v>
      </c>
      <c r="AO547">
        <v>-337</v>
      </c>
      <c r="AP547">
        <v>1</v>
      </c>
      <c r="AQ547">
        <v>1</v>
      </c>
      <c r="AR547">
        <v>1</v>
      </c>
      <c r="AS547">
        <v>427</v>
      </c>
      <c r="AT547">
        <v>0</v>
      </c>
      <c r="AU547">
        <v>323</v>
      </c>
      <c r="AV547">
        <v>0</v>
      </c>
      <c r="AW547">
        <v>0</v>
      </c>
      <c r="AX547">
        <v>-14</v>
      </c>
      <c r="AY547">
        <v>1</v>
      </c>
      <c r="AZ547" s="8" t="s">
        <v>256</v>
      </c>
      <c r="BA547" s="8" t="s">
        <v>257</v>
      </c>
      <c r="BB547" s="8" t="s">
        <v>258</v>
      </c>
      <c r="BC547" s="8" t="s">
        <v>236</v>
      </c>
    </row>
    <row r="548" spans="1:55">
      <c r="A548" t="s">
        <v>181</v>
      </c>
      <c r="B548" s="2">
        <v>42209.083333333336</v>
      </c>
      <c r="C548" s="1">
        <v>42208</v>
      </c>
      <c r="D548">
        <v>19</v>
      </c>
      <c r="E548" s="2">
        <v>42208.791666666664</v>
      </c>
      <c r="F548" s="8" t="s">
        <v>231</v>
      </c>
      <c r="G548" s="16" t="s">
        <v>232</v>
      </c>
      <c r="H548" s="23">
        <v>1433</v>
      </c>
      <c r="I548" s="23">
        <v>1513</v>
      </c>
      <c r="J548" s="23">
        <v>762</v>
      </c>
      <c r="K548" s="23">
        <v>-752</v>
      </c>
      <c r="L548" s="16">
        <v>0</v>
      </c>
      <c r="U548" s="23">
        <v>1513</v>
      </c>
      <c r="V548" s="23">
        <v>762</v>
      </c>
      <c r="W548">
        <v>1</v>
      </c>
      <c r="X548">
        <v>0</v>
      </c>
      <c r="AL548">
        <v>-752</v>
      </c>
      <c r="AM548">
        <v>-443</v>
      </c>
      <c r="AN548">
        <v>0</v>
      </c>
      <c r="AO548">
        <v>-309</v>
      </c>
      <c r="AP548">
        <v>1</v>
      </c>
      <c r="AQ548">
        <v>1</v>
      </c>
      <c r="AR548">
        <v>1</v>
      </c>
      <c r="AS548">
        <v>443</v>
      </c>
      <c r="AT548">
        <v>0</v>
      </c>
      <c r="AU548">
        <v>329</v>
      </c>
      <c r="AV548">
        <v>0</v>
      </c>
      <c r="AW548">
        <v>0</v>
      </c>
      <c r="AX548">
        <v>20</v>
      </c>
      <c r="AY548">
        <v>1</v>
      </c>
      <c r="AZ548" s="8" t="s">
        <v>256</v>
      </c>
      <c r="BA548" s="8" t="s">
        <v>257</v>
      </c>
      <c r="BB548" s="8" t="s">
        <v>258</v>
      </c>
      <c r="BC548" s="8" t="s">
        <v>236</v>
      </c>
    </row>
    <row r="549" spans="1:55">
      <c r="A549" t="s">
        <v>181</v>
      </c>
      <c r="B549" s="2">
        <v>42209.125</v>
      </c>
      <c r="C549" s="1">
        <v>42208</v>
      </c>
      <c r="D549">
        <v>20</v>
      </c>
      <c r="E549" s="2">
        <v>42208.833333333336</v>
      </c>
      <c r="F549" s="8" t="s">
        <v>231</v>
      </c>
      <c r="G549" s="16" t="s">
        <v>232</v>
      </c>
      <c r="H549" s="23">
        <v>1480</v>
      </c>
      <c r="I549" s="23">
        <v>1497</v>
      </c>
      <c r="J549" s="23">
        <v>729</v>
      </c>
      <c r="K549" s="23">
        <v>-770</v>
      </c>
      <c r="L549" s="16">
        <v>0</v>
      </c>
      <c r="U549" s="23">
        <v>1497</v>
      </c>
      <c r="V549" s="23">
        <v>729</v>
      </c>
      <c r="W549">
        <v>2</v>
      </c>
      <c r="X549">
        <v>0</v>
      </c>
      <c r="AL549">
        <v>-770</v>
      </c>
      <c r="AM549">
        <v>-446</v>
      </c>
      <c r="AN549">
        <v>0</v>
      </c>
      <c r="AO549">
        <v>-324</v>
      </c>
      <c r="AP549">
        <v>1</v>
      </c>
      <c r="AQ549">
        <v>1</v>
      </c>
      <c r="AR549">
        <v>1</v>
      </c>
      <c r="AS549">
        <v>446</v>
      </c>
      <c r="AT549">
        <v>0</v>
      </c>
      <c r="AU549">
        <v>315</v>
      </c>
      <c r="AV549">
        <v>0</v>
      </c>
      <c r="AW549">
        <v>0</v>
      </c>
      <c r="AX549">
        <v>-9</v>
      </c>
      <c r="AY549">
        <v>0</v>
      </c>
      <c r="AZ549" s="8" t="s">
        <v>256</v>
      </c>
      <c r="BA549" s="8" t="s">
        <v>257</v>
      </c>
      <c r="BB549" s="8" t="s">
        <v>258</v>
      </c>
      <c r="BC549" s="8" t="s">
        <v>236</v>
      </c>
    </row>
    <row r="550" spans="1:55">
      <c r="A550" t="s">
        <v>181</v>
      </c>
      <c r="B550" s="2">
        <v>42209.166666666664</v>
      </c>
      <c r="C550" s="1">
        <v>42208</v>
      </c>
      <c r="D550">
        <v>21</v>
      </c>
      <c r="E550" s="2">
        <v>42208.875</v>
      </c>
      <c r="F550" s="8" t="s">
        <v>231</v>
      </c>
      <c r="G550" s="16" t="s">
        <v>232</v>
      </c>
      <c r="H550" s="23">
        <v>1415</v>
      </c>
      <c r="I550" s="23">
        <v>1444</v>
      </c>
      <c r="J550" s="23">
        <v>717</v>
      </c>
      <c r="K550" s="23">
        <v>-728</v>
      </c>
      <c r="L550" s="16">
        <v>0</v>
      </c>
      <c r="U550" s="23">
        <v>1444</v>
      </c>
      <c r="V550" s="23">
        <v>717</v>
      </c>
      <c r="W550">
        <v>1</v>
      </c>
      <c r="X550">
        <v>0</v>
      </c>
      <c r="AL550">
        <v>-728</v>
      </c>
      <c r="AM550">
        <v>-379</v>
      </c>
      <c r="AN550">
        <v>0</v>
      </c>
      <c r="AO550">
        <v>-349</v>
      </c>
      <c r="AP550">
        <v>1</v>
      </c>
      <c r="AQ550">
        <v>1</v>
      </c>
      <c r="AR550">
        <v>1</v>
      </c>
      <c r="AS550">
        <v>379</v>
      </c>
      <c r="AT550">
        <v>0</v>
      </c>
      <c r="AU550">
        <v>337</v>
      </c>
      <c r="AV550">
        <v>0</v>
      </c>
      <c r="AW550">
        <v>0</v>
      </c>
      <c r="AX550">
        <v>-12</v>
      </c>
      <c r="AY550">
        <v>1</v>
      </c>
      <c r="AZ550" s="8" t="s">
        <v>256</v>
      </c>
      <c r="BA550" s="8" t="s">
        <v>257</v>
      </c>
      <c r="BB550" s="8" t="s">
        <v>258</v>
      </c>
      <c r="BC550" s="8" t="s">
        <v>236</v>
      </c>
    </row>
    <row r="551" spans="1:55">
      <c r="A551" t="s">
        <v>181</v>
      </c>
      <c r="B551" s="2">
        <v>42209.208333333336</v>
      </c>
      <c r="C551" s="1">
        <v>42208</v>
      </c>
      <c r="D551">
        <v>22</v>
      </c>
      <c r="E551" s="2">
        <v>42208.916666666664</v>
      </c>
      <c r="F551" s="8" t="s">
        <v>231</v>
      </c>
      <c r="G551" s="16" t="s">
        <v>232</v>
      </c>
      <c r="H551" s="23">
        <v>1276</v>
      </c>
      <c r="I551" s="23">
        <v>1312</v>
      </c>
      <c r="J551" s="23">
        <v>589</v>
      </c>
      <c r="K551" s="23">
        <v>-725</v>
      </c>
      <c r="L551" s="16">
        <v>0</v>
      </c>
      <c r="U551" s="23">
        <v>1312</v>
      </c>
      <c r="V551" s="23">
        <v>589</v>
      </c>
      <c r="W551">
        <v>2</v>
      </c>
      <c r="X551">
        <v>0</v>
      </c>
      <c r="AL551">
        <v>-725</v>
      </c>
      <c r="AM551">
        <v>-308</v>
      </c>
      <c r="AN551">
        <v>0</v>
      </c>
      <c r="AO551">
        <v>-417</v>
      </c>
      <c r="AP551">
        <v>1</v>
      </c>
      <c r="AQ551">
        <v>1</v>
      </c>
      <c r="AR551">
        <v>1</v>
      </c>
      <c r="AS551">
        <v>308</v>
      </c>
      <c r="AT551">
        <v>0</v>
      </c>
      <c r="AU551">
        <v>377</v>
      </c>
      <c r="AV551">
        <v>0</v>
      </c>
      <c r="AW551">
        <v>0</v>
      </c>
      <c r="AX551">
        <v>-40</v>
      </c>
      <c r="AY551">
        <v>1</v>
      </c>
      <c r="AZ551" s="8" t="s">
        <v>256</v>
      </c>
      <c r="BA551" s="8" t="s">
        <v>257</v>
      </c>
      <c r="BB551" s="8" t="s">
        <v>258</v>
      </c>
      <c r="BC551" s="8" t="s">
        <v>236</v>
      </c>
    </row>
    <row r="552" spans="1:55">
      <c r="A552" t="s">
        <v>181</v>
      </c>
      <c r="B552" s="2">
        <v>42209.25</v>
      </c>
      <c r="C552" s="1">
        <v>42208</v>
      </c>
      <c r="D552">
        <v>23</v>
      </c>
      <c r="E552" s="2">
        <v>42208.958333333336</v>
      </c>
      <c r="F552" s="8" t="s">
        <v>231</v>
      </c>
      <c r="G552" s="16" t="s">
        <v>232</v>
      </c>
      <c r="H552" s="23">
        <v>1163</v>
      </c>
      <c r="I552" s="23">
        <v>1176</v>
      </c>
      <c r="J552" s="23">
        <v>539</v>
      </c>
      <c r="K552" s="23">
        <v>-638</v>
      </c>
      <c r="L552" s="16">
        <v>0</v>
      </c>
      <c r="U552" s="23">
        <v>1176</v>
      </c>
      <c r="V552" s="23">
        <v>539</v>
      </c>
      <c r="W552">
        <v>1</v>
      </c>
      <c r="X552">
        <v>0</v>
      </c>
      <c r="AL552">
        <v>-638</v>
      </c>
      <c r="AM552">
        <v>-253</v>
      </c>
      <c r="AN552">
        <v>0</v>
      </c>
      <c r="AO552">
        <v>-385</v>
      </c>
      <c r="AP552">
        <v>1</v>
      </c>
      <c r="AQ552">
        <v>1</v>
      </c>
      <c r="AR552">
        <v>1</v>
      </c>
      <c r="AS552">
        <v>253</v>
      </c>
      <c r="AT552">
        <v>0</v>
      </c>
      <c r="AU552">
        <v>346</v>
      </c>
      <c r="AV552">
        <v>0</v>
      </c>
      <c r="AW552">
        <v>0</v>
      </c>
      <c r="AX552">
        <v>-39</v>
      </c>
      <c r="AY552">
        <v>1</v>
      </c>
      <c r="AZ552" s="8" t="s">
        <v>256</v>
      </c>
      <c r="BA552" s="8" t="s">
        <v>257</v>
      </c>
      <c r="BB552" s="8" t="s">
        <v>258</v>
      </c>
      <c r="BC552" s="8" t="s">
        <v>236</v>
      </c>
    </row>
    <row r="553" spans="1:55">
      <c r="A553" t="s">
        <v>181</v>
      </c>
      <c r="B553" s="2">
        <v>42209.291666666664</v>
      </c>
      <c r="C553" s="1">
        <v>42208</v>
      </c>
      <c r="D553">
        <v>24</v>
      </c>
      <c r="E553" s="2">
        <v>42209</v>
      </c>
      <c r="F553" s="8" t="s">
        <v>231</v>
      </c>
      <c r="G553" s="16" t="s">
        <v>232</v>
      </c>
      <c r="H553" s="23">
        <v>1070</v>
      </c>
      <c r="I553" s="23">
        <v>1084</v>
      </c>
      <c r="J553" s="23">
        <v>469</v>
      </c>
      <c r="K553" s="23">
        <v>-616</v>
      </c>
      <c r="L553" s="16">
        <v>0</v>
      </c>
      <c r="U553" s="23">
        <v>1084</v>
      </c>
      <c r="V553" s="23">
        <v>469</v>
      </c>
      <c r="W553">
        <v>1</v>
      </c>
      <c r="X553">
        <v>0</v>
      </c>
      <c r="AL553">
        <v>-616</v>
      </c>
      <c r="AM553">
        <v>-189</v>
      </c>
      <c r="AN553">
        <v>0</v>
      </c>
      <c r="AO553">
        <v>-427</v>
      </c>
      <c r="AP553">
        <v>1</v>
      </c>
      <c r="AQ553">
        <v>1</v>
      </c>
      <c r="AR553">
        <v>1</v>
      </c>
      <c r="AS553">
        <v>189</v>
      </c>
      <c r="AT553">
        <v>0</v>
      </c>
      <c r="AU553">
        <v>397</v>
      </c>
      <c r="AV553">
        <v>0</v>
      </c>
      <c r="AW553">
        <v>0</v>
      </c>
      <c r="AX553">
        <v>-30</v>
      </c>
      <c r="AY553">
        <v>1</v>
      </c>
      <c r="AZ553" s="8" t="s">
        <v>256</v>
      </c>
      <c r="BA553" s="8" t="s">
        <v>257</v>
      </c>
      <c r="BB553" s="8" t="s">
        <v>258</v>
      </c>
      <c r="BC553" s="8" t="s">
        <v>236</v>
      </c>
    </row>
    <row r="554" spans="1:55">
      <c r="A554" t="s">
        <v>181</v>
      </c>
      <c r="B554" s="2">
        <v>42209.333333333336</v>
      </c>
      <c r="C554" s="1">
        <v>42209</v>
      </c>
      <c r="D554">
        <v>1</v>
      </c>
      <c r="E554" s="2">
        <v>42209.041666666664</v>
      </c>
      <c r="F554" s="8" t="s">
        <v>231</v>
      </c>
      <c r="G554" s="16" t="s">
        <v>232</v>
      </c>
      <c r="H554" s="23">
        <v>1</v>
      </c>
      <c r="I554" s="23">
        <v>1021</v>
      </c>
      <c r="J554" s="23">
        <v>403</v>
      </c>
      <c r="K554" s="23">
        <v>-619</v>
      </c>
      <c r="L554" s="16">
        <v>0</v>
      </c>
      <c r="U554" s="23">
        <v>1021</v>
      </c>
      <c r="V554" s="23">
        <v>403</v>
      </c>
      <c r="W554">
        <v>1</v>
      </c>
      <c r="X554">
        <v>0</v>
      </c>
      <c r="AL554">
        <v>-619</v>
      </c>
      <c r="AM554">
        <v>-191</v>
      </c>
      <c r="AN554">
        <v>0</v>
      </c>
      <c r="AO554">
        <v>-428</v>
      </c>
      <c r="AP554">
        <v>1</v>
      </c>
      <c r="AQ554">
        <v>1</v>
      </c>
      <c r="AR554">
        <v>1</v>
      </c>
      <c r="AS554">
        <v>191</v>
      </c>
      <c r="AT554">
        <v>0</v>
      </c>
      <c r="AU554">
        <v>431</v>
      </c>
      <c r="AV554">
        <v>0</v>
      </c>
      <c r="AW554">
        <v>0</v>
      </c>
      <c r="AX554">
        <v>3</v>
      </c>
      <c r="AY554">
        <v>0</v>
      </c>
      <c r="AZ554" s="8" t="s">
        <v>257</v>
      </c>
      <c r="BA554" s="8" t="s">
        <v>258</v>
      </c>
      <c r="BB554" s="8" t="s">
        <v>259</v>
      </c>
      <c r="BC554" s="8" t="s">
        <v>236</v>
      </c>
    </row>
    <row r="555" spans="1:55">
      <c r="A555" t="s">
        <v>181</v>
      </c>
      <c r="B555" s="2">
        <v>42209.375</v>
      </c>
      <c r="C555" s="1">
        <v>42209</v>
      </c>
      <c r="D555">
        <v>2</v>
      </c>
      <c r="E555" s="2">
        <v>42209.083333333336</v>
      </c>
      <c r="F555" s="8" t="s">
        <v>231</v>
      </c>
      <c r="G555" s="16" t="s">
        <v>232</v>
      </c>
      <c r="H555" s="23">
        <v>967</v>
      </c>
      <c r="I555" s="23">
        <v>987</v>
      </c>
      <c r="J555" s="23">
        <v>367</v>
      </c>
      <c r="K555" s="23">
        <v>-621</v>
      </c>
      <c r="L555" s="16">
        <v>0</v>
      </c>
      <c r="U555" s="23">
        <v>987</v>
      </c>
      <c r="V555" s="23">
        <v>367</v>
      </c>
      <c r="W555">
        <v>1</v>
      </c>
      <c r="X555">
        <v>0</v>
      </c>
      <c r="AL555">
        <v>-621</v>
      </c>
      <c r="AM555">
        <v>-104</v>
      </c>
      <c r="AN555">
        <v>0</v>
      </c>
      <c r="AO555">
        <v>-517</v>
      </c>
      <c r="AP555">
        <v>1</v>
      </c>
      <c r="AQ555">
        <v>1</v>
      </c>
      <c r="AR555">
        <v>1</v>
      </c>
      <c r="AS555">
        <v>104</v>
      </c>
      <c r="AT555">
        <v>0</v>
      </c>
      <c r="AU555">
        <v>518</v>
      </c>
      <c r="AV555">
        <v>0</v>
      </c>
      <c r="AW555">
        <v>0</v>
      </c>
      <c r="AX555">
        <v>1</v>
      </c>
      <c r="AY555">
        <v>0</v>
      </c>
      <c r="AZ555" s="8" t="s">
        <v>257</v>
      </c>
      <c r="BA555" s="8" t="s">
        <v>258</v>
      </c>
      <c r="BB555" s="8" t="s">
        <v>259</v>
      </c>
      <c r="BC555" s="8" t="s">
        <v>236</v>
      </c>
    </row>
    <row r="556" spans="1:55">
      <c r="A556" t="s">
        <v>181</v>
      </c>
      <c r="B556" s="2">
        <v>42209.416666666664</v>
      </c>
      <c r="C556" s="1">
        <v>42209</v>
      </c>
      <c r="D556">
        <v>3</v>
      </c>
      <c r="E556" s="2">
        <v>42209.125</v>
      </c>
      <c r="F556" s="8" t="s">
        <v>231</v>
      </c>
      <c r="G556" s="16" t="s">
        <v>232</v>
      </c>
      <c r="H556" s="23">
        <v>936</v>
      </c>
      <c r="I556" s="23">
        <v>949</v>
      </c>
      <c r="J556" s="23">
        <v>370</v>
      </c>
      <c r="K556" s="23">
        <v>-580</v>
      </c>
      <c r="L556" s="16">
        <v>0</v>
      </c>
      <c r="U556" s="23">
        <v>949</v>
      </c>
      <c r="V556" s="23">
        <v>370</v>
      </c>
      <c r="W556">
        <v>1</v>
      </c>
      <c r="X556">
        <v>0</v>
      </c>
      <c r="AL556">
        <v>-580</v>
      </c>
      <c r="AM556">
        <v>-83</v>
      </c>
      <c r="AN556">
        <v>0</v>
      </c>
      <c r="AO556">
        <v>-497</v>
      </c>
      <c r="AP556">
        <v>1</v>
      </c>
      <c r="AQ556">
        <v>1</v>
      </c>
      <c r="AR556">
        <v>1</v>
      </c>
      <c r="AS556">
        <v>83</v>
      </c>
      <c r="AT556">
        <v>0</v>
      </c>
      <c r="AU556">
        <v>475</v>
      </c>
      <c r="AV556">
        <v>0</v>
      </c>
      <c r="AW556">
        <v>0</v>
      </c>
      <c r="AX556">
        <v>-22</v>
      </c>
      <c r="AY556">
        <v>1</v>
      </c>
      <c r="AZ556" s="8" t="s">
        <v>257</v>
      </c>
      <c r="BA556" s="8" t="s">
        <v>258</v>
      </c>
      <c r="BB556" s="8" t="s">
        <v>259</v>
      </c>
      <c r="BC556" s="8" t="s">
        <v>236</v>
      </c>
    </row>
    <row r="557" spans="1:55">
      <c r="A557" t="s">
        <v>181</v>
      </c>
      <c r="B557" s="2">
        <v>42209.458333333336</v>
      </c>
      <c r="C557" s="1">
        <v>42209</v>
      </c>
      <c r="D557">
        <v>4</v>
      </c>
      <c r="E557" s="2">
        <v>42209.166666666664</v>
      </c>
      <c r="F557" s="8" t="s">
        <v>231</v>
      </c>
      <c r="G557" s="16" t="s">
        <v>232</v>
      </c>
      <c r="H557" s="23">
        <v>933</v>
      </c>
      <c r="I557" s="23">
        <v>951</v>
      </c>
      <c r="J557" s="23">
        <v>370</v>
      </c>
      <c r="K557" s="23">
        <v>-582</v>
      </c>
      <c r="L557" s="16">
        <v>0</v>
      </c>
      <c r="U557" s="23">
        <v>951</v>
      </c>
      <c r="V557" s="23">
        <v>370</v>
      </c>
      <c r="W557">
        <v>1</v>
      </c>
      <c r="X557">
        <v>0</v>
      </c>
      <c r="AL557">
        <v>-582</v>
      </c>
      <c r="AM557">
        <v>-83</v>
      </c>
      <c r="AN557">
        <v>0</v>
      </c>
      <c r="AO557">
        <v>-499</v>
      </c>
      <c r="AP557">
        <v>1</v>
      </c>
      <c r="AQ557">
        <v>1</v>
      </c>
      <c r="AR557">
        <v>1</v>
      </c>
      <c r="AS557">
        <v>83</v>
      </c>
      <c r="AT557">
        <v>0</v>
      </c>
      <c r="AU557">
        <v>513</v>
      </c>
      <c r="AV557">
        <v>0</v>
      </c>
      <c r="AW557">
        <v>0</v>
      </c>
      <c r="AX557">
        <v>14</v>
      </c>
      <c r="AY557">
        <v>1</v>
      </c>
      <c r="AZ557" s="8" t="s">
        <v>257</v>
      </c>
      <c r="BA557" s="8" t="s">
        <v>258</v>
      </c>
      <c r="BB557" s="8" t="s">
        <v>259</v>
      </c>
      <c r="BC557" s="8" t="s">
        <v>236</v>
      </c>
    </row>
    <row r="558" spans="1:55">
      <c r="A558" t="s">
        <v>181</v>
      </c>
      <c r="B558" s="2">
        <v>42209.5</v>
      </c>
      <c r="C558" s="1">
        <v>42209</v>
      </c>
      <c r="D558">
        <v>5</v>
      </c>
      <c r="E558" s="2">
        <v>42209.208333333336</v>
      </c>
      <c r="F558" s="8" t="s">
        <v>231</v>
      </c>
      <c r="G558" s="16" t="s">
        <v>232</v>
      </c>
      <c r="H558" s="23">
        <v>950</v>
      </c>
      <c r="I558" s="23">
        <v>976</v>
      </c>
      <c r="J558" s="23">
        <v>394</v>
      </c>
      <c r="K558" s="23">
        <v>-584</v>
      </c>
      <c r="L558" s="16">
        <v>0</v>
      </c>
      <c r="U558" s="23">
        <v>976</v>
      </c>
      <c r="V558" s="23">
        <v>394</v>
      </c>
      <c r="W558">
        <v>2</v>
      </c>
      <c r="X558">
        <v>0</v>
      </c>
      <c r="AL558">
        <v>-584</v>
      </c>
      <c r="AM558">
        <v>-68</v>
      </c>
      <c r="AN558">
        <v>0</v>
      </c>
      <c r="AO558">
        <v>-516</v>
      </c>
      <c r="AP558">
        <v>1</v>
      </c>
      <c r="AQ558">
        <v>1</v>
      </c>
      <c r="AR558">
        <v>1</v>
      </c>
      <c r="AS558">
        <v>68</v>
      </c>
      <c r="AT558">
        <v>0</v>
      </c>
      <c r="AU558">
        <v>526</v>
      </c>
      <c r="AV558">
        <v>0</v>
      </c>
      <c r="AW558">
        <v>0</v>
      </c>
      <c r="AX558">
        <v>10</v>
      </c>
      <c r="AY558">
        <v>0</v>
      </c>
      <c r="AZ558" s="8" t="s">
        <v>257</v>
      </c>
      <c r="BA558" s="8" t="s">
        <v>258</v>
      </c>
      <c r="BB558" s="8" t="s">
        <v>259</v>
      </c>
      <c r="BC558" s="8" t="s">
        <v>236</v>
      </c>
    </row>
    <row r="559" spans="1:55">
      <c r="A559" t="s">
        <v>181</v>
      </c>
      <c r="B559" s="2">
        <v>42209.541666666664</v>
      </c>
      <c r="C559" s="1">
        <v>42209</v>
      </c>
      <c r="D559">
        <v>6</v>
      </c>
      <c r="E559" s="2">
        <v>42209.25</v>
      </c>
      <c r="F559" s="8" t="s">
        <v>231</v>
      </c>
      <c r="G559" s="16" t="s">
        <v>232</v>
      </c>
      <c r="H559" s="23">
        <v>973</v>
      </c>
      <c r="I559" s="23">
        <v>998</v>
      </c>
      <c r="J559" s="23">
        <v>392</v>
      </c>
      <c r="K559" s="23">
        <v>-607</v>
      </c>
      <c r="L559" s="16">
        <v>0</v>
      </c>
      <c r="U559" s="23">
        <v>998</v>
      </c>
      <c r="V559" s="23">
        <v>392</v>
      </c>
      <c r="W559">
        <v>1</v>
      </c>
      <c r="X559">
        <v>0</v>
      </c>
      <c r="AL559">
        <v>-607</v>
      </c>
      <c r="AM559">
        <v>-69</v>
      </c>
      <c r="AN559">
        <v>0</v>
      </c>
      <c r="AO559">
        <v>-538</v>
      </c>
      <c r="AP559">
        <v>1</v>
      </c>
      <c r="AQ559">
        <v>1</v>
      </c>
      <c r="AR559">
        <v>1</v>
      </c>
      <c r="AS559">
        <v>69</v>
      </c>
      <c r="AT559">
        <v>0</v>
      </c>
      <c r="AU559">
        <v>572</v>
      </c>
      <c r="AV559">
        <v>0</v>
      </c>
      <c r="AW559">
        <v>0</v>
      </c>
      <c r="AX559">
        <v>34</v>
      </c>
      <c r="AY559">
        <v>1</v>
      </c>
      <c r="AZ559" s="8" t="s">
        <v>257</v>
      </c>
      <c r="BA559" s="8" t="s">
        <v>258</v>
      </c>
      <c r="BB559" s="8" t="s">
        <v>259</v>
      </c>
      <c r="BC559" s="8" t="s">
        <v>236</v>
      </c>
    </row>
    <row r="560" spans="1:55">
      <c r="A560" t="s">
        <v>181</v>
      </c>
      <c r="B560" s="2">
        <v>42209.583333333336</v>
      </c>
      <c r="C560" s="1">
        <v>42209</v>
      </c>
      <c r="D560">
        <v>7</v>
      </c>
      <c r="E560" s="2">
        <v>42209.291666666664</v>
      </c>
      <c r="F560" s="8" t="s">
        <v>231</v>
      </c>
      <c r="G560" s="16" t="s">
        <v>232</v>
      </c>
      <c r="H560" s="23">
        <v>1032</v>
      </c>
      <c r="I560" s="23">
        <v>1083</v>
      </c>
      <c r="J560" s="23">
        <v>442</v>
      </c>
      <c r="K560" s="23">
        <v>-642</v>
      </c>
      <c r="L560" s="16">
        <v>0</v>
      </c>
      <c r="U560" s="23">
        <v>1083</v>
      </c>
      <c r="V560" s="23">
        <v>442</v>
      </c>
      <c r="W560">
        <v>1</v>
      </c>
      <c r="X560">
        <v>0</v>
      </c>
      <c r="AL560">
        <v>-642</v>
      </c>
      <c r="AM560">
        <v>-64</v>
      </c>
      <c r="AN560">
        <v>0</v>
      </c>
      <c r="AO560">
        <v>-578</v>
      </c>
      <c r="AP560">
        <v>1</v>
      </c>
      <c r="AQ560">
        <v>1</v>
      </c>
      <c r="AR560">
        <v>1</v>
      </c>
      <c r="AS560">
        <v>64</v>
      </c>
      <c r="AT560">
        <v>0</v>
      </c>
      <c r="AU560">
        <v>612</v>
      </c>
      <c r="AV560">
        <v>0</v>
      </c>
      <c r="AW560">
        <v>0</v>
      </c>
      <c r="AX560">
        <v>34</v>
      </c>
      <c r="AY560">
        <v>1</v>
      </c>
      <c r="AZ560" s="8" t="s">
        <v>257</v>
      </c>
      <c r="BA560" s="8" t="s">
        <v>258</v>
      </c>
      <c r="BB560" s="8" t="s">
        <v>259</v>
      </c>
      <c r="BC560" s="8" t="s">
        <v>236</v>
      </c>
    </row>
    <row r="561" spans="1:55">
      <c r="A561" t="s">
        <v>181</v>
      </c>
      <c r="B561" s="2">
        <v>42209.625</v>
      </c>
      <c r="C561" s="1">
        <v>42209</v>
      </c>
      <c r="D561">
        <v>8</v>
      </c>
      <c r="E561" s="2">
        <v>42209.333333333336</v>
      </c>
      <c r="F561" s="8" t="s">
        <v>231</v>
      </c>
      <c r="G561" s="16" t="s">
        <v>232</v>
      </c>
      <c r="H561" s="23">
        <v>1094</v>
      </c>
      <c r="I561" s="23">
        <v>1185</v>
      </c>
      <c r="J561" s="23">
        <v>504</v>
      </c>
      <c r="K561" s="23">
        <v>-681</v>
      </c>
      <c r="L561" s="16">
        <v>0</v>
      </c>
      <c r="U561" s="23">
        <v>1185</v>
      </c>
      <c r="V561" s="23">
        <v>504</v>
      </c>
      <c r="W561">
        <v>0</v>
      </c>
      <c r="X561">
        <v>0</v>
      </c>
      <c r="AL561">
        <v>-681</v>
      </c>
      <c r="AM561">
        <v>-52</v>
      </c>
      <c r="AN561">
        <v>0</v>
      </c>
      <c r="AO561">
        <v>-629</v>
      </c>
      <c r="AP561">
        <v>1</v>
      </c>
      <c r="AQ561">
        <v>1</v>
      </c>
      <c r="AR561">
        <v>1</v>
      </c>
      <c r="AS561">
        <v>52</v>
      </c>
      <c r="AT561">
        <v>0</v>
      </c>
      <c r="AU561">
        <v>593</v>
      </c>
      <c r="AV561">
        <v>0</v>
      </c>
      <c r="AW561">
        <v>0</v>
      </c>
      <c r="AX561">
        <v>-36</v>
      </c>
      <c r="AY561">
        <v>1</v>
      </c>
      <c r="AZ561" s="8" t="s">
        <v>257</v>
      </c>
      <c r="BA561" s="8" t="s">
        <v>258</v>
      </c>
      <c r="BB561" s="8" t="s">
        <v>259</v>
      </c>
      <c r="BC561" s="8" t="s">
        <v>236</v>
      </c>
    </row>
    <row r="562" spans="1:55">
      <c r="A562" t="s">
        <v>181</v>
      </c>
      <c r="B562" s="2">
        <v>42209.666666666664</v>
      </c>
      <c r="C562" s="1">
        <v>42209</v>
      </c>
      <c r="D562">
        <v>9</v>
      </c>
      <c r="E562" s="2">
        <v>42209.375</v>
      </c>
      <c r="F562" s="8" t="s">
        <v>231</v>
      </c>
      <c r="G562" s="16" t="s">
        <v>232</v>
      </c>
      <c r="H562" s="23">
        <v>1156</v>
      </c>
      <c r="I562" s="23">
        <v>1251</v>
      </c>
      <c r="J562" s="23">
        <v>563</v>
      </c>
      <c r="K562" s="23">
        <v>-689</v>
      </c>
      <c r="L562" s="16">
        <v>0</v>
      </c>
      <c r="U562" s="23">
        <v>1251</v>
      </c>
      <c r="V562" s="23">
        <v>563</v>
      </c>
      <c r="W562">
        <v>1</v>
      </c>
      <c r="X562">
        <v>0</v>
      </c>
      <c r="AL562">
        <v>-689</v>
      </c>
      <c r="AM562">
        <v>-125</v>
      </c>
      <c r="AN562">
        <v>0</v>
      </c>
      <c r="AO562">
        <v>-564</v>
      </c>
      <c r="AP562">
        <v>1</v>
      </c>
      <c r="AQ562">
        <v>1</v>
      </c>
      <c r="AR562">
        <v>1</v>
      </c>
      <c r="AS562">
        <v>125</v>
      </c>
      <c r="AT562">
        <v>0</v>
      </c>
      <c r="AU562">
        <v>453</v>
      </c>
      <c r="AV562">
        <v>0</v>
      </c>
      <c r="AW562">
        <v>0</v>
      </c>
      <c r="AX562">
        <v>-111</v>
      </c>
      <c r="AY562">
        <v>1</v>
      </c>
      <c r="AZ562" s="8" t="s">
        <v>257</v>
      </c>
      <c r="BA562" s="8" t="s">
        <v>258</v>
      </c>
      <c r="BB562" s="8" t="s">
        <v>259</v>
      </c>
      <c r="BC562" s="8" t="s">
        <v>236</v>
      </c>
    </row>
    <row r="563" spans="1:55">
      <c r="A563" t="s">
        <v>181</v>
      </c>
      <c r="B563" s="2">
        <v>42209.708333333336</v>
      </c>
      <c r="C563" s="1">
        <v>42209</v>
      </c>
      <c r="D563">
        <v>10</v>
      </c>
      <c r="E563" s="2">
        <v>42209.416666666664</v>
      </c>
      <c r="F563" s="8" t="s">
        <v>231</v>
      </c>
      <c r="G563" s="16" t="s">
        <v>232</v>
      </c>
      <c r="H563" s="23">
        <v>1253</v>
      </c>
      <c r="I563" s="23">
        <v>1333</v>
      </c>
      <c r="J563" s="23">
        <v>642</v>
      </c>
      <c r="K563" s="23">
        <v>-692</v>
      </c>
      <c r="L563" s="16">
        <v>0</v>
      </c>
      <c r="U563" s="23">
        <v>1333</v>
      </c>
      <c r="V563" s="23">
        <v>642</v>
      </c>
      <c r="W563">
        <v>1</v>
      </c>
      <c r="X563">
        <v>0</v>
      </c>
      <c r="AL563">
        <v>-692</v>
      </c>
      <c r="AM563">
        <v>-260</v>
      </c>
      <c r="AN563">
        <v>0</v>
      </c>
      <c r="AO563">
        <v>-432</v>
      </c>
      <c r="AP563">
        <v>1</v>
      </c>
      <c r="AQ563">
        <v>1</v>
      </c>
      <c r="AR563">
        <v>1</v>
      </c>
      <c r="AS563">
        <v>260</v>
      </c>
      <c r="AT563">
        <v>0</v>
      </c>
      <c r="AU563">
        <v>383</v>
      </c>
      <c r="AV563">
        <v>0</v>
      </c>
      <c r="AW563">
        <v>0</v>
      </c>
      <c r="AX563">
        <v>-49</v>
      </c>
      <c r="AY563">
        <v>1</v>
      </c>
      <c r="AZ563" s="8" t="s">
        <v>257</v>
      </c>
      <c r="BA563" s="8" t="s">
        <v>258</v>
      </c>
      <c r="BB563" s="8" t="s">
        <v>259</v>
      </c>
      <c r="BC563" s="8" t="s">
        <v>236</v>
      </c>
    </row>
    <row r="564" spans="1:55">
      <c r="A564" t="s">
        <v>181</v>
      </c>
      <c r="B564" s="2">
        <v>42209.75</v>
      </c>
      <c r="C564" s="1">
        <v>42209</v>
      </c>
      <c r="D564">
        <v>11</v>
      </c>
      <c r="E564" s="2">
        <v>42209.458333333336</v>
      </c>
      <c r="F564" s="8" t="s">
        <v>231</v>
      </c>
      <c r="G564" s="16" t="s">
        <v>232</v>
      </c>
      <c r="H564" s="23">
        <v>1326</v>
      </c>
      <c r="I564" s="23">
        <v>1411</v>
      </c>
      <c r="J564" s="23">
        <v>691</v>
      </c>
      <c r="K564" s="23">
        <v>-721</v>
      </c>
      <c r="L564" s="16">
        <v>0</v>
      </c>
      <c r="U564" s="23">
        <v>1411</v>
      </c>
      <c r="V564" s="23">
        <v>691</v>
      </c>
      <c r="W564">
        <v>1</v>
      </c>
      <c r="X564">
        <v>0</v>
      </c>
      <c r="AL564">
        <v>-721</v>
      </c>
      <c r="AM564">
        <v>-333</v>
      </c>
      <c r="AN564">
        <v>0</v>
      </c>
      <c r="AO564">
        <v>-388</v>
      </c>
      <c r="AP564">
        <v>1</v>
      </c>
      <c r="AQ564">
        <v>1</v>
      </c>
      <c r="AR564">
        <v>1</v>
      </c>
      <c r="AS564">
        <v>333</v>
      </c>
      <c r="AT564">
        <v>0</v>
      </c>
      <c r="AU564">
        <v>404</v>
      </c>
      <c r="AV564">
        <v>0</v>
      </c>
      <c r="AW564">
        <v>0</v>
      </c>
      <c r="AX564">
        <v>16</v>
      </c>
      <c r="AY564">
        <v>1</v>
      </c>
      <c r="AZ564" s="8" t="s">
        <v>257</v>
      </c>
      <c r="BA564" s="8" t="s">
        <v>258</v>
      </c>
      <c r="BB564" s="8" t="s">
        <v>259</v>
      </c>
      <c r="BC564" s="8" t="s">
        <v>236</v>
      </c>
    </row>
    <row r="565" spans="1:55">
      <c r="A565" t="s">
        <v>181</v>
      </c>
      <c r="B565" s="2">
        <v>42209.791666666664</v>
      </c>
      <c r="C565" s="1">
        <v>42209</v>
      </c>
      <c r="D565">
        <v>12</v>
      </c>
      <c r="E565" s="2">
        <v>42209.5</v>
      </c>
      <c r="F565" s="8" t="s">
        <v>231</v>
      </c>
      <c r="G565" s="16" t="s">
        <v>232</v>
      </c>
      <c r="H565" s="23">
        <v>1390</v>
      </c>
      <c r="I565" s="23">
        <v>1486</v>
      </c>
      <c r="J565" s="23">
        <v>757</v>
      </c>
      <c r="K565" s="23">
        <v>-730</v>
      </c>
      <c r="L565" s="16">
        <v>0</v>
      </c>
      <c r="U565" s="23">
        <v>1486</v>
      </c>
      <c r="V565" s="23">
        <v>757</v>
      </c>
      <c r="W565">
        <v>1</v>
      </c>
      <c r="X565">
        <v>0</v>
      </c>
      <c r="AL565">
        <v>-730</v>
      </c>
      <c r="AM565">
        <v>-327</v>
      </c>
      <c r="AN565">
        <v>0</v>
      </c>
      <c r="AO565">
        <v>-403</v>
      </c>
      <c r="AP565">
        <v>1</v>
      </c>
      <c r="AQ565">
        <v>1</v>
      </c>
      <c r="AR565">
        <v>1</v>
      </c>
      <c r="AS565">
        <v>327</v>
      </c>
      <c r="AT565">
        <v>0</v>
      </c>
      <c r="AU565">
        <v>389</v>
      </c>
      <c r="AV565">
        <v>0</v>
      </c>
      <c r="AW565">
        <v>0</v>
      </c>
      <c r="AX565">
        <v>-14</v>
      </c>
      <c r="AY565">
        <v>1</v>
      </c>
      <c r="AZ565" s="8" t="s">
        <v>257</v>
      </c>
      <c r="BA565" s="8" t="s">
        <v>258</v>
      </c>
      <c r="BB565" s="8" t="s">
        <v>259</v>
      </c>
      <c r="BC565" s="8" t="s">
        <v>236</v>
      </c>
    </row>
    <row r="566" spans="1:55">
      <c r="A566" t="s">
        <v>181</v>
      </c>
      <c r="B566" s="2">
        <v>42209.833333333336</v>
      </c>
      <c r="C566" s="1">
        <v>42209</v>
      </c>
      <c r="D566">
        <v>13</v>
      </c>
      <c r="E566" s="2">
        <v>42209.541666666664</v>
      </c>
      <c r="F566" s="8" t="s">
        <v>231</v>
      </c>
      <c r="G566" s="16" t="s">
        <v>232</v>
      </c>
      <c r="H566" s="23">
        <v>1464</v>
      </c>
      <c r="I566" s="23">
        <v>1549</v>
      </c>
      <c r="J566" s="23">
        <v>792</v>
      </c>
      <c r="K566" s="23">
        <v>-758</v>
      </c>
      <c r="L566" s="16">
        <v>0</v>
      </c>
      <c r="U566" s="23">
        <v>1549</v>
      </c>
      <c r="V566" s="23">
        <v>792</v>
      </c>
      <c r="W566">
        <v>1</v>
      </c>
      <c r="X566">
        <v>0</v>
      </c>
      <c r="AL566">
        <v>-758</v>
      </c>
      <c r="AM566">
        <v>-402</v>
      </c>
      <c r="AN566">
        <v>0</v>
      </c>
      <c r="AO566">
        <v>-356</v>
      </c>
      <c r="AP566">
        <v>1</v>
      </c>
      <c r="AQ566">
        <v>1</v>
      </c>
      <c r="AR566">
        <v>1</v>
      </c>
      <c r="AS566">
        <v>402</v>
      </c>
      <c r="AT566">
        <v>0</v>
      </c>
      <c r="AU566">
        <v>307</v>
      </c>
      <c r="AV566">
        <v>0</v>
      </c>
      <c r="AW566">
        <v>0</v>
      </c>
      <c r="AX566">
        <v>-49</v>
      </c>
      <c r="AY566">
        <v>1</v>
      </c>
      <c r="AZ566" s="8" t="s">
        <v>257</v>
      </c>
      <c r="BA566" s="8" t="s">
        <v>258</v>
      </c>
      <c r="BB566" s="8" t="s">
        <v>259</v>
      </c>
      <c r="BC566" s="8" t="s">
        <v>236</v>
      </c>
    </row>
    <row r="567" spans="1:55">
      <c r="A567" t="s">
        <v>181</v>
      </c>
      <c r="B567" s="2">
        <v>42209.875</v>
      </c>
      <c r="C567" s="1">
        <v>42209</v>
      </c>
      <c r="D567">
        <v>14</v>
      </c>
      <c r="E567" s="2">
        <v>42209.583333333336</v>
      </c>
      <c r="F567" s="8" t="s">
        <v>231</v>
      </c>
      <c r="G567" s="16" t="s">
        <v>232</v>
      </c>
      <c r="H567" s="23">
        <v>1524</v>
      </c>
      <c r="I567" s="23">
        <v>1592</v>
      </c>
      <c r="J567" s="23">
        <v>818</v>
      </c>
      <c r="K567" s="23">
        <v>-775</v>
      </c>
      <c r="L567" s="16">
        <v>0</v>
      </c>
      <c r="U567" s="23">
        <v>1592</v>
      </c>
      <c r="V567" s="23">
        <v>818</v>
      </c>
      <c r="W567">
        <v>1</v>
      </c>
      <c r="X567">
        <v>0</v>
      </c>
      <c r="AL567">
        <v>-775</v>
      </c>
      <c r="AM567">
        <v>-479</v>
      </c>
      <c r="AN567">
        <v>0</v>
      </c>
      <c r="AO567">
        <v>-296</v>
      </c>
      <c r="AP567">
        <v>1</v>
      </c>
      <c r="AQ567">
        <v>1</v>
      </c>
      <c r="AR567">
        <v>1</v>
      </c>
      <c r="AS567">
        <v>479</v>
      </c>
      <c r="AT567">
        <v>0</v>
      </c>
      <c r="AU567">
        <v>294</v>
      </c>
      <c r="AV567">
        <v>0</v>
      </c>
      <c r="AW567">
        <v>0</v>
      </c>
      <c r="AX567">
        <v>-2</v>
      </c>
      <c r="AY567">
        <v>0</v>
      </c>
      <c r="AZ567" s="8" t="s">
        <v>257</v>
      </c>
      <c r="BA567" s="8" t="s">
        <v>258</v>
      </c>
      <c r="BB567" s="8" t="s">
        <v>259</v>
      </c>
      <c r="BC567" s="8" t="s">
        <v>236</v>
      </c>
    </row>
    <row r="568" spans="1:55">
      <c r="A568" t="s">
        <v>181</v>
      </c>
      <c r="B568" s="2">
        <v>42209.916666666664</v>
      </c>
      <c r="C568" s="1">
        <v>42209</v>
      </c>
      <c r="D568">
        <v>15</v>
      </c>
      <c r="E568" s="2">
        <v>42209.625</v>
      </c>
      <c r="F568" s="8" t="s">
        <v>231</v>
      </c>
      <c r="G568" s="16" t="s">
        <v>232</v>
      </c>
      <c r="H568" s="23">
        <v>1546</v>
      </c>
      <c r="I568" s="23">
        <v>1660</v>
      </c>
      <c r="J568" s="23">
        <v>832</v>
      </c>
      <c r="K568" s="23">
        <v>-829</v>
      </c>
      <c r="L568" s="16">
        <v>0</v>
      </c>
      <c r="U568" s="23">
        <v>1660</v>
      </c>
      <c r="V568" s="23">
        <v>832</v>
      </c>
      <c r="W568">
        <v>1</v>
      </c>
      <c r="X568">
        <v>0</v>
      </c>
      <c r="AL568">
        <v>-829</v>
      </c>
      <c r="AM568">
        <v>-516</v>
      </c>
      <c r="AN568">
        <v>0</v>
      </c>
      <c r="AO568">
        <v>-313</v>
      </c>
      <c r="AP568">
        <v>1</v>
      </c>
      <c r="AQ568">
        <v>1</v>
      </c>
      <c r="AR568">
        <v>1</v>
      </c>
      <c r="AS568">
        <v>516</v>
      </c>
      <c r="AT568">
        <v>0</v>
      </c>
      <c r="AU568">
        <v>299</v>
      </c>
      <c r="AV568">
        <v>0</v>
      </c>
      <c r="AW568">
        <v>0</v>
      </c>
      <c r="AX568">
        <v>-14</v>
      </c>
      <c r="AY568">
        <v>1</v>
      </c>
      <c r="AZ568" s="8" t="s">
        <v>257</v>
      </c>
      <c r="BA568" s="8" t="s">
        <v>258</v>
      </c>
      <c r="BB568" s="8" t="s">
        <v>259</v>
      </c>
      <c r="BC568" s="8" t="s">
        <v>236</v>
      </c>
    </row>
    <row r="569" spans="1:55">
      <c r="A569" t="s">
        <v>181</v>
      </c>
      <c r="B569" s="2">
        <v>42209.958333333336</v>
      </c>
      <c r="C569" s="1">
        <v>42209</v>
      </c>
      <c r="D569">
        <v>16</v>
      </c>
      <c r="E569" s="2">
        <v>42209.666666666664</v>
      </c>
      <c r="F569" s="8" t="s">
        <v>231</v>
      </c>
      <c r="G569" s="16" t="s">
        <v>232</v>
      </c>
      <c r="H569" s="23">
        <v>1569</v>
      </c>
      <c r="I569" s="23">
        <v>1676</v>
      </c>
      <c r="J569" s="23">
        <v>838</v>
      </c>
      <c r="K569" s="23">
        <v>-839</v>
      </c>
      <c r="L569" s="16">
        <v>0</v>
      </c>
      <c r="U569" s="23">
        <v>1676</v>
      </c>
      <c r="V569" s="23">
        <v>838</v>
      </c>
      <c r="W569">
        <v>1</v>
      </c>
      <c r="X569">
        <v>0</v>
      </c>
      <c r="AL569">
        <v>-839</v>
      </c>
      <c r="AM569">
        <v>-544</v>
      </c>
      <c r="AN569">
        <v>0</v>
      </c>
      <c r="AO569">
        <v>-295</v>
      </c>
      <c r="AP569">
        <v>1</v>
      </c>
      <c r="AQ569">
        <v>1</v>
      </c>
      <c r="AR569">
        <v>1</v>
      </c>
      <c r="AS569">
        <v>544</v>
      </c>
      <c r="AT569">
        <v>0</v>
      </c>
      <c r="AU569">
        <v>272</v>
      </c>
      <c r="AV569">
        <v>0</v>
      </c>
      <c r="AW569">
        <v>0</v>
      </c>
      <c r="AX569">
        <v>-23</v>
      </c>
      <c r="AY569">
        <v>1</v>
      </c>
      <c r="AZ569" s="8" t="s">
        <v>257</v>
      </c>
      <c r="BA569" s="8" t="s">
        <v>258</v>
      </c>
      <c r="BB569" s="8" t="s">
        <v>259</v>
      </c>
      <c r="BC569" s="8" t="s">
        <v>236</v>
      </c>
    </row>
    <row r="570" spans="1:55">
      <c r="A570" t="s">
        <v>181</v>
      </c>
      <c r="B570" s="2">
        <v>42210</v>
      </c>
      <c r="C570" s="1">
        <v>42209</v>
      </c>
      <c r="D570">
        <v>17</v>
      </c>
      <c r="E570" s="2">
        <v>42209.708333333336</v>
      </c>
      <c r="F570" s="8" t="s">
        <v>231</v>
      </c>
      <c r="G570" s="16" t="s">
        <v>232</v>
      </c>
      <c r="H570" s="23">
        <v>1535</v>
      </c>
      <c r="I570" s="23">
        <v>1659</v>
      </c>
      <c r="J570" s="23">
        <v>867</v>
      </c>
      <c r="K570" s="23">
        <v>-797</v>
      </c>
      <c r="L570" s="16">
        <v>0</v>
      </c>
      <c r="U570" s="23">
        <v>1659</v>
      </c>
      <c r="V570" s="23">
        <v>867</v>
      </c>
      <c r="W570">
        <v>5</v>
      </c>
      <c r="X570">
        <v>0</v>
      </c>
      <c r="AL570">
        <v>-797</v>
      </c>
      <c r="AM570">
        <v>-479</v>
      </c>
      <c r="AN570">
        <v>0</v>
      </c>
      <c r="AO570">
        <v>-318</v>
      </c>
      <c r="AP570">
        <v>1</v>
      </c>
      <c r="AQ570">
        <v>1</v>
      </c>
      <c r="AR570">
        <v>1</v>
      </c>
      <c r="AS570">
        <v>479</v>
      </c>
      <c r="AT570">
        <v>0</v>
      </c>
      <c r="AU570">
        <v>310</v>
      </c>
      <c r="AV570">
        <v>0</v>
      </c>
      <c r="AW570">
        <v>0</v>
      </c>
      <c r="AX570">
        <v>-8</v>
      </c>
      <c r="AY570">
        <v>0</v>
      </c>
      <c r="AZ570" s="8" t="s">
        <v>257</v>
      </c>
      <c r="BA570" s="8" t="s">
        <v>258</v>
      </c>
      <c r="BB570" s="8" t="s">
        <v>259</v>
      </c>
      <c r="BC570" s="8" t="s">
        <v>236</v>
      </c>
    </row>
    <row r="571" spans="1:55">
      <c r="A571" t="s">
        <v>181</v>
      </c>
      <c r="B571" s="2">
        <v>42210.041666666664</v>
      </c>
      <c r="C571" s="1">
        <v>42209</v>
      </c>
      <c r="D571">
        <v>18</v>
      </c>
      <c r="E571" s="2">
        <v>42209.75</v>
      </c>
      <c r="F571" s="8" t="s">
        <v>231</v>
      </c>
      <c r="G571" s="16" t="s">
        <v>232</v>
      </c>
      <c r="H571" s="23">
        <v>1519</v>
      </c>
      <c r="I571" s="23">
        <v>1613</v>
      </c>
      <c r="J571" s="23">
        <v>828</v>
      </c>
      <c r="K571" s="23">
        <v>-790</v>
      </c>
      <c r="L571" s="16">
        <v>0</v>
      </c>
      <c r="U571" s="23">
        <v>1613</v>
      </c>
      <c r="V571" s="23">
        <v>828</v>
      </c>
      <c r="W571">
        <v>5</v>
      </c>
      <c r="X571">
        <v>0</v>
      </c>
      <c r="AL571">
        <v>-790</v>
      </c>
      <c r="AM571">
        <v>-491</v>
      </c>
      <c r="AN571">
        <v>0</v>
      </c>
      <c r="AO571">
        <v>-299</v>
      </c>
      <c r="AP571">
        <v>1</v>
      </c>
      <c r="AQ571">
        <v>1</v>
      </c>
      <c r="AR571">
        <v>1</v>
      </c>
      <c r="AS571">
        <v>491</v>
      </c>
      <c r="AT571">
        <v>0</v>
      </c>
      <c r="AU571">
        <v>273</v>
      </c>
      <c r="AV571">
        <v>0</v>
      </c>
      <c r="AW571">
        <v>0</v>
      </c>
      <c r="AX571">
        <v>-26</v>
      </c>
      <c r="AY571">
        <v>1</v>
      </c>
      <c r="AZ571" s="8" t="s">
        <v>257</v>
      </c>
      <c r="BA571" s="8" t="s">
        <v>258</v>
      </c>
      <c r="BB571" s="8" t="s">
        <v>259</v>
      </c>
      <c r="BC571" s="8" t="s">
        <v>236</v>
      </c>
    </row>
    <row r="572" spans="1:55">
      <c r="A572" t="s">
        <v>181</v>
      </c>
      <c r="B572" s="2">
        <v>42210.083333333336</v>
      </c>
      <c r="C572" s="1">
        <v>42209</v>
      </c>
      <c r="D572">
        <v>19</v>
      </c>
      <c r="E572" s="2">
        <v>42209.791666666664</v>
      </c>
      <c r="F572" s="8" t="s">
        <v>231</v>
      </c>
      <c r="G572" s="16" t="s">
        <v>232</v>
      </c>
      <c r="H572" s="23">
        <v>1435</v>
      </c>
      <c r="I572" s="23">
        <v>1537</v>
      </c>
      <c r="J572" s="23">
        <v>806</v>
      </c>
      <c r="K572" s="23">
        <v>-736</v>
      </c>
      <c r="L572" s="16">
        <v>0</v>
      </c>
      <c r="U572" s="23">
        <v>1537</v>
      </c>
      <c r="V572" s="23">
        <v>806</v>
      </c>
      <c r="W572">
        <v>5</v>
      </c>
      <c r="X572">
        <v>0</v>
      </c>
      <c r="AL572">
        <v>-736</v>
      </c>
      <c r="AM572">
        <v>-489</v>
      </c>
      <c r="AN572">
        <v>0</v>
      </c>
      <c r="AO572">
        <v>-247</v>
      </c>
      <c r="AP572">
        <v>1</v>
      </c>
      <c r="AQ572">
        <v>1</v>
      </c>
      <c r="AR572">
        <v>1</v>
      </c>
      <c r="AS572">
        <v>489</v>
      </c>
      <c r="AT572">
        <v>0</v>
      </c>
      <c r="AU572">
        <v>248</v>
      </c>
      <c r="AV572">
        <v>0</v>
      </c>
      <c r="AW572">
        <v>0</v>
      </c>
      <c r="AX572">
        <v>1</v>
      </c>
      <c r="AY572">
        <v>0</v>
      </c>
      <c r="AZ572" s="8" t="s">
        <v>257</v>
      </c>
      <c r="BA572" s="8" t="s">
        <v>258</v>
      </c>
      <c r="BB572" s="8" t="s">
        <v>259</v>
      </c>
      <c r="BC572" s="8" t="s">
        <v>236</v>
      </c>
    </row>
    <row r="573" spans="1:55">
      <c r="A573" t="s">
        <v>181</v>
      </c>
      <c r="B573" s="2">
        <v>42210.125</v>
      </c>
      <c r="C573" s="1">
        <v>42209</v>
      </c>
      <c r="D573">
        <v>20</v>
      </c>
      <c r="E573" s="2">
        <v>42209.833333333336</v>
      </c>
      <c r="F573" s="8" t="s">
        <v>231</v>
      </c>
      <c r="G573" s="16" t="s">
        <v>232</v>
      </c>
      <c r="H573" s="23">
        <v>1482</v>
      </c>
      <c r="I573" s="23">
        <v>1500</v>
      </c>
      <c r="J573" s="23">
        <v>772</v>
      </c>
      <c r="K573" s="23">
        <v>-735</v>
      </c>
      <c r="L573" s="16">
        <v>0</v>
      </c>
      <c r="U573" s="23">
        <v>1500</v>
      </c>
      <c r="V573" s="23">
        <v>772</v>
      </c>
      <c r="W573">
        <v>7</v>
      </c>
      <c r="X573">
        <v>0</v>
      </c>
      <c r="AL573">
        <v>-735</v>
      </c>
      <c r="AM573">
        <v>-461</v>
      </c>
      <c r="AN573">
        <v>0</v>
      </c>
      <c r="AO573">
        <v>-274</v>
      </c>
      <c r="AP573">
        <v>1</v>
      </c>
      <c r="AQ573">
        <v>1</v>
      </c>
      <c r="AR573">
        <v>1</v>
      </c>
      <c r="AS573">
        <v>461</v>
      </c>
      <c r="AT573">
        <v>0</v>
      </c>
      <c r="AU573">
        <v>236</v>
      </c>
      <c r="AV573">
        <v>0</v>
      </c>
      <c r="AW573">
        <v>0</v>
      </c>
      <c r="AX573">
        <v>-38</v>
      </c>
      <c r="AY573">
        <v>1</v>
      </c>
      <c r="AZ573" s="8" t="s">
        <v>257</v>
      </c>
      <c r="BA573" s="8" t="s">
        <v>258</v>
      </c>
      <c r="BB573" s="8" t="s">
        <v>259</v>
      </c>
      <c r="BC573" s="8" t="s">
        <v>236</v>
      </c>
    </row>
    <row r="574" spans="1:55">
      <c r="A574" t="s">
        <v>181</v>
      </c>
      <c r="B574" s="2">
        <v>42210.166666666664</v>
      </c>
      <c r="C574" s="1">
        <v>42209</v>
      </c>
      <c r="D574">
        <v>21</v>
      </c>
      <c r="E574" s="2">
        <v>42209.875</v>
      </c>
      <c r="F574" s="8" t="s">
        <v>231</v>
      </c>
      <c r="G574" s="16" t="s">
        <v>232</v>
      </c>
      <c r="H574" s="23">
        <v>1436</v>
      </c>
      <c r="I574" s="23">
        <v>1442</v>
      </c>
      <c r="J574" s="23">
        <v>752</v>
      </c>
      <c r="K574" s="23">
        <v>-695</v>
      </c>
      <c r="L574" s="16">
        <v>0</v>
      </c>
      <c r="U574" s="23">
        <v>1442</v>
      </c>
      <c r="V574" s="23">
        <v>752</v>
      </c>
      <c r="W574">
        <v>5</v>
      </c>
      <c r="X574">
        <v>0</v>
      </c>
      <c r="AL574">
        <v>-695</v>
      </c>
      <c r="AM574">
        <v>-460</v>
      </c>
      <c r="AN574">
        <v>0</v>
      </c>
      <c r="AO574">
        <v>-235</v>
      </c>
      <c r="AP574">
        <v>1</v>
      </c>
      <c r="AQ574">
        <v>1</v>
      </c>
      <c r="AR574">
        <v>1</v>
      </c>
      <c r="AS574">
        <v>460</v>
      </c>
      <c r="AT574">
        <v>0</v>
      </c>
      <c r="AU574">
        <v>196</v>
      </c>
      <c r="AV574">
        <v>0</v>
      </c>
      <c r="AW574">
        <v>0</v>
      </c>
      <c r="AX574">
        <v>-39</v>
      </c>
      <c r="AY574">
        <v>1</v>
      </c>
      <c r="AZ574" s="8" t="s">
        <v>257</v>
      </c>
      <c r="BA574" s="8" t="s">
        <v>258</v>
      </c>
      <c r="BB574" s="8" t="s">
        <v>259</v>
      </c>
      <c r="BC574" s="8" t="s">
        <v>236</v>
      </c>
    </row>
    <row r="575" spans="1:55">
      <c r="A575" t="s">
        <v>181</v>
      </c>
      <c r="B575" s="2">
        <v>42210.208333333336</v>
      </c>
      <c r="C575" s="1">
        <v>42209</v>
      </c>
      <c r="D575">
        <v>22</v>
      </c>
      <c r="E575" s="2">
        <v>42209.916666666664</v>
      </c>
      <c r="F575" s="8" t="s">
        <v>231</v>
      </c>
      <c r="G575" s="16" t="s">
        <v>232</v>
      </c>
      <c r="H575" s="23">
        <v>1297</v>
      </c>
      <c r="I575" s="23">
        <v>1327</v>
      </c>
      <c r="J575" s="23">
        <v>637</v>
      </c>
      <c r="K575" s="23">
        <v>-692</v>
      </c>
      <c r="L575" s="16">
        <v>0</v>
      </c>
      <c r="U575" s="23">
        <v>1327</v>
      </c>
      <c r="V575" s="23">
        <v>637</v>
      </c>
      <c r="W575">
        <v>2</v>
      </c>
      <c r="X575">
        <v>0</v>
      </c>
      <c r="AL575">
        <v>-692</v>
      </c>
      <c r="AM575">
        <v>-428</v>
      </c>
      <c r="AN575">
        <v>0</v>
      </c>
      <c r="AO575">
        <v>-264</v>
      </c>
      <c r="AP575">
        <v>1</v>
      </c>
      <c r="AQ575">
        <v>1</v>
      </c>
      <c r="AR575">
        <v>1</v>
      </c>
      <c r="AS575">
        <v>428</v>
      </c>
      <c r="AT575">
        <v>0</v>
      </c>
      <c r="AU575">
        <v>260</v>
      </c>
      <c r="AV575">
        <v>0</v>
      </c>
      <c r="AW575">
        <v>0</v>
      </c>
      <c r="AX575">
        <v>-4</v>
      </c>
      <c r="AY575">
        <v>0</v>
      </c>
      <c r="AZ575" s="8" t="s">
        <v>257</v>
      </c>
      <c r="BA575" s="8" t="s">
        <v>258</v>
      </c>
      <c r="BB575" s="8" t="s">
        <v>259</v>
      </c>
      <c r="BC575" s="8" t="s">
        <v>236</v>
      </c>
    </row>
    <row r="576" spans="1:55">
      <c r="A576" t="s">
        <v>181</v>
      </c>
      <c r="B576" s="2">
        <v>42210.25</v>
      </c>
      <c r="C576" s="1">
        <v>42209</v>
      </c>
      <c r="D576">
        <v>23</v>
      </c>
      <c r="E576" s="2">
        <v>42209.958333333336</v>
      </c>
      <c r="F576" s="8" t="s">
        <v>231</v>
      </c>
      <c r="G576" s="16" t="s">
        <v>232</v>
      </c>
      <c r="H576" s="23">
        <v>1199</v>
      </c>
      <c r="I576" s="23">
        <v>1223</v>
      </c>
      <c r="J576" s="23">
        <v>591</v>
      </c>
      <c r="K576" s="23">
        <v>-633</v>
      </c>
      <c r="L576" s="16">
        <v>0</v>
      </c>
      <c r="U576" s="23">
        <v>1223</v>
      </c>
      <c r="V576" s="23">
        <v>591</v>
      </c>
      <c r="W576">
        <v>1</v>
      </c>
      <c r="X576">
        <v>0</v>
      </c>
      <c r="AL576">
        <v>-633</v>
      </c>
      <c r="AM576">
        <v>-389</v>
      </c>
      <c r="AN576">
        <v>0</v>
      </c>
      <c r="AO576">
        <v>-244</v>
      </c>
      <c r="AP576">
        <v>1</v>
      </c>
      <c r="AQ576">
        <v>1</v>
      </c>
      <c r="AR576">
        <v>1</v>
      </c>
      <c r="AS576">
        <v>389</v>
      </c>
      <c r="AT576">
        <v>0</v>
      </c>
      <c r="AU576">
        <v>268</v>
      </c>
      <c r="AV576">
        <v>0</v>
      </c>
      <c r="AW576">
        <v>0</v>
      </c>
      <c r="AX576">
        <v>24</v>
      </c>
      <c r="AY576">
        <v>1</v>
      </c>
      <c r="AZ576" s="8" t="s">
        <v>257</v>
      </c>
      <c r="BA576" s="8" t="s">
        <v>258</v>
      </c>
      <c r="BB576" s="8" t="s">
        <v>259</v>
      </c>
      <c r="BC576" s="8" t="s">
        <v>236</v>
      </c>
    </row>
    <row r="577" spans="1:55">
      <c r="A577" t="s">
        <v>181</v>
      </c>
      <c r="B577" s="2">
        <v>42210.291666666664</v>
      </c>
      <c r="C577" s="1">
        <v>42209</v>
      </c>
      <c r="D577">
        <v>24</v>
      </c>
      <c r="E577" s="2">
        <v>42210</v>
      </c>
      <c r="F577" s="8" t="s">
        <v>231</v>
      </c>
      <c r="G577" s="16" t="s">
        <v>232</v>
      </c>
      <c r="H577" s="23">
        <v>1092</v>
      </c>
      <c r="I577" s="23">
        <v>1130</v>
      </c>
      <c r="J577" s="23">
        <v>582</v>
      </c>
      <c r="K577" s="23">
        <v>-549</v>
      </c>
      <c r="L577" s="16">
        <v>0</v>
      </c>
      <c r="U577" s="23">
        <v>1130</v>
      </c>
      <c r="V577" s="23">
        <v>582</v>
      </c>
      <c r="W577">
        <v>1</v>
      </c>
      <c r="X577">
        <v>0</v>
      </c>
      <c r="AL577">
        <v>-549</v>
      </c>
      <c r="AM577">
        <v>-271</v>
      </c>
      <c r="AN577">
        <v>0</v>
      </c>
      <c r="AO577">
        <v>-278</v>
      </c>
      <c r="AP577">
        <v>1</v>
      </c>
      <c r="AQ577">
        <v>1</v>
      </c>
      <c r="AR577">
        <v>1</v>
      </c>
      <c r="AS577">
        <v>271</v>
      </c>
      <c r="AT577">
        <v>0</v>
      </c>
      <c r="AU577">
        <v>414</v>
      </c>
      <c r="AV577">
        <v>0</v>
      </c>
      <c r="AW577">
        <v>0</v>
      </c>
      <c r="AX577">
        <v>136</v>
      </c>
      <c r="AY577">
        <v>1</v>
      </c>
      <c r="AZ577" s="8" t="s">
        <v>257</v>
      </c>
      <c r="BA577" s="8" t="s">
        <v>258</v>
      </c>
      <c r="BB577" s="8" t="s">
        <v>259</v>
      </c>
      <c r="BC577" s="8" t="s">
        <v>236</v>
      </c>
    </row>
    <row r="578" spans="1:55">
      <c r="A578" t="s">
        <v>181</v>
      </c>
      <c r="B578" s="2">
        <v>42210.333333333336</v>
      </c>
      <c r="C578" s="1">
        <v>42210</v>
      </c>
      <c r="D578">
        <v>1</v>
      </c>
      <c r="E578" s="2">
        <v>42210.041666666664</v>
      </c>
      <c r="F578" s="8" t="s">
        <v>231</v>
      </c>
      <c r="G578" s="16" t="s">
        <v>232</v>
      </c>
      <c r="H578" s="23">
        <v>1</v>
      </c>
      <c r="I578" s="23">
        <v>1079</v>
      </c>
      <c r="J578" s="23">
        <v>524</v>
      </c>
      <c r="K578" s="23">
        <v>-555</v>
      </c>
      <c r="L578" s="16">
        <v>0</v>
      </c>
      <c r="U578" s="23">
        <v>1079</v>
      </c>
      <c r="V578" s="23">
        <v>524</v>
      </c>
      <c r="W578">
        <v>0</v>
      </c>
      <c r="X578">
        <v>0</v>
      </c>
      <c r="AL578">
        <v>-555</v>
      </c>
      <c r="AM578">
        <v>-64</v>
      </c>
      <c r="AN578">
        <v>0</v>
      </c>
      <c r="AO578">
        <v>-491</v>
      </c>
      <c r="AP578">
        <v>1</v>
      </c>
      <c r="AQ578">
        <v>1</v>
      </c>
      <c r="AR578">
        <v>1</v>
      </c>
      <c r="AS578">
        <v>64</v>
      </c>
      <c r="AT578">
        <v>0</v>
      </c>
      <c r="AU578">
        <v>482</v>
      </c>
      <c r="AV578">
        <v>0</v>
      </c>
      <c r="AW578">
        <v>0</v>
      </c>
      <c r="AX578">
        <v>-9</v>
      </c>
      <c r="AY578">
        <v>0</v>
      </c>
      <c r="AZ578" s="8" t="s">
        <v>258</v>
      </c>
      <c r="BA578" s="8" t="s">
        <v>259</v>
      </c>
      <c r="BB578" s="8" t="s">
        <v>260</v>
      </c>
      <c r="BC578" s="8" t="s">
        <v>236</v>
      </c>
    </row>
    <row r="579" spans="1:55">
      <c r="A579" t="s">
        <v>181</v>
      </c>
      <c r="B579" s="2">
        <v>42210.375</v>
      </c>
      <c r="C579" s="1">
        <v>42210</v>
      </c>
      <c r="D579">
        <v>2</v>
      </c>
      <c r="E579" s="2">
        <v>42210.083333333336</v>
      </c>
      <c r="F579" s="8" t="s">
        <v>231</v>
      </c>
      <c r="G579" s="16" t="s">
        <v>232</v>
      </c>
      <c r="H579" s="23">
        <v>992</v>
      </c>
      <c r="I579" s="23">
        <v>1024</v>
      </c>
      <c r="J579" s="23">
        <v>448</v>
      </c>
      <c r="K579" s="23">
        <v>-576</v>
      </c>
      <c r="L579" s="16">
        <v>0</v>
      </c>
      <c r="U579" s="23">
        <v>1024</v>
      </c>
      <c r="V579" s="23">
        <v>448</v>
      </c>
      <c r="W579">
        <v>0</v>
      </c>
      <c r="X579">
        <v>0</v>
      </c>
      <c r="AL579">
        <v>-576</v>
      </c>
      <c r="AM579">
        <v>-67</v>
      </c>
      <c r="AN579">
        <v>0</v>
      </c>
      <c r="AO579">
        <v>-509</v>
      </c>
      <c r="AP579">
        <v>1</v>
      </c>
      <c r="AQ579">
        <v>1</v>
      </c>
      <c r="AR579">
        <v>1</v>
      </c>
      <c r="AS579">
        <v>67</v>
      </c>
      <c r="AT579">
        <v>0</v>
      </c>
      <c r="AU579">
        <v>488</v>
      </c>
      <c r="AV579">
        <v>0</v>
      </c>
      <c r="AW579">
        <v>0</v>
      </c>
      <c r="AX579">
        <v>-21</v>
      </c>
      <c r="AY579">
        <v>1</v>
      </c>
      <c r="AZ579" s="8" t="s">
        <v>258</v>
      </c>
      <c r="BA579" s="8" t="s">
        <v>259</v>
      </c>
      <c r="BB579" s="8" t="s">
        <v>260</v>
      </c>
      <c r="BC579" s="8" t="s">
        <v>236</v>
      </c>
    </row>
    <row r="580" spans="1:55">
      <c r="A580" t="s">
        <v>181</v>
      </c>
      <c r="B580" s="2">
        <v>42210.416666666664</v>
      </c>
      <c r="C580" s="1">
        <v>42210</v>
      </c>
      <c r="D580">
        <v>3</v>
      </c>
      <c r="E580" s="2">
        <v>42210.125</v>
      </c>
      <c r="F580" s="8" t="s">
        <v>231</v>
      </c>
      <c r="G580" s="16" t="s">
        <v>232</v>
      </c>
      <c r="H580" s="23">
        <v>958</v>
      </c>
      <c r="I580" s="23">
        <v>986</v>
      </c>
      <c r="J580" s="23">
        <v>409</v>
      </c>
      <c r="K580" s="23">
        <v>-577</v>
      </c>
      <c r="L580" s="16">
        <v>0</v>
      </c>
      <c r="U580" s="23">
        <v>986</v>
      </c>
      <c r="V580" s="23">
        <v>409</v>
      </c>
      <c r="W580">
        <v>0</v>
      </c>
      <c r="X580">
        <v>0</v>
      </c>
      <c r="AL580">
        <v>-577</v>
      </c>
      <c r="AM580">
        <v>-86</v>
      </c>
      <c r="AN580">
        <v>0</v>
      </c>
      <c r="AO580">
        <v>-491</v>
      </c>
      <c r="AP580">
        <v>1</v>
      </c>
      <c r="AQ580">
        <v>1</v>
      </c>
      <c r="AR580">
        <v>1</v>
      </c>
      <c r="AS580">
        <v>86</v>
      </c>
      <c r="AT580">
        <v>0</v>
      </c>
      <c r="AU580">
        <v>471</v>
      </c>
      <c r="AV580">
        <v>0</v>
      </c>
      <c r="AW580">
        <v>0</v>
      </c>
      <c r="AX580">
        <v>-20</v>
      </c>
      <c r="AY580">
        <v>1</v>
      </c>
      <c r="AZ580" s="8" t="s">
        <v>258</v>
      </c>
      <c r="BA580" s="8" t="s">
        <v>259</v>
      </c>
      <c r="BB580" s="8" t="s">
        <v>260</v>
      </c>
      <c r="BC580" s="8" t="s">
        <v>236</v>
      </c>
    </row>
    <row r="581" spans="1:55">
      <c r="A581" t="s">
        <v>181</v>
      </c>
      <c r="B581" s="2">
        <v>42210.458333333336</v>
      </c>
      <c r="C581" s="1">
        <v>42210</v>
      </c>
      <c r="D581">
        <v>4</v>
      </c>
      <c r="E581" s="2">
        <v>42210.166666666664</v>
      </c>
      <c r="F581" s="8" t="s">
        <v>231</v>
      </c>
      <c r="G581" s="16" t="s">
        <v>232</v>
      </c>
      <c r="H581" s="23">
        <v>930</v>
      </c>
      <c r="I581" s="23">
        <v>961</v>
      </c>
      <c r="J581" s="23">
        <v>402</v>
      </c>
      <c r="K581" s="23">
        <v>-561</v>
      </c>
      <c r="L581" s="16">
        <v>0</v>
      </c>
      <c r="U581" s="23">
        <v>961</v>
      </c>
      <c r="V581" s="23">
        <v>402</v>
      </c>
      <c r="W581">
        <v>2</v>
      </c>
      <c r="X581">
        <v>0</v>
      </c>
      <c r="AL581">
        <v>-561</v>
      </c>
      <c r="AM581">
        <v>-82</v>
      </c>
      <c r="AN581">
        <v>0</v>
      </c>
      <c r="AO581">
        <v>-479</v>
      </c>
      <c r="AP581">
        <v>1</v>
      </c>
      <c r="AQ581">
        <v>1</v>
      </c>
      <c r="AR581">
        <v>1</v>
      </c>
      <c r="AS581">
        <v>82</v>
      </c>
      <c r="AT581">
        <v>0</v>
      </c>
      <c r="AU581">
        <v>475</v>
      </c>
      <c r="AV581">
        <v>0</v>
      </c>
      <c r="AW581">
        <v>0</v>
      </c>
      <c r="AX581">
        <v>-4</v>
      </c>
      <c r="AY581">
        <v>0</v>
      </c>
      <c r="AZ581" s="8" t="s">
        <v>258</v>
      </c>
      <c r="BA581" s="8" t="s">
        <v>259</v>
      </c>
      <c r="BB581" s="8" t="s">
        <v>260</v>
      </c>
      <c r="BC581" s="8" t="s">
        <v>236</v>
      </c>
    </row>
    <row r="582" spans="1:55">
      <c r="A582" t="s">
        <v>181</v>
      </c>
      <c r="B582" s="2">
        <v>42210.5</v>
      </c>
      <c r="C582" s="1">
        <v>42210</v>
      </c>
      <c r="D582">
        <v>5</v>
      </c>
      <c r="E582" s="2">
        <v>42210.208333333336</v>
      </c>
      <c r="F582" s="8" t="s">
        <v>231</v>
      </c>
      <c r="G582" s="16" t="s">
        <v>232</v>
      </c>
      <c r="H582" s="23">
        <v>934</v>
      </c>
      <c r="I582" s="23">
        <v>969</v>
      </c>
      <c r="J582" s="23">
        <v>409</v>
      </c>
      <c r="K582" s="23">
        <v>-562</v>
      </c>
      <c r="L582" s="16">
        <v>0</v>
      </c>
      <c r="U582" s="23">
        <v>969</v>
      </c>
      <c r="V582" s="23">
        <v>409</v>
      </c>
      <c r="W582">
        <v>2</v>
      </c>
      <c r="X582">
        <v>0</v>
      </c>
      <c r="AL582">
        <v>-562</v>
      </c>
      <c r="AM582">
        <v>-74</v>
      </c>
      <c r="AN582">
        <v>0</v>
      </c>
      <c r="AO582">
        <v>-488</v>
      </c>
      <c r="AP582">
        <v>1</v>
      </c>
      <c r="AQ582">
        <v>1</v>
      </c>
      <c r="AR582">
        <v>1</v>
      </c>
      <c r="AS582">
        <v>74</v>
      </c>
      <c r="AT582">
        <v>0</v>
      </c>
      <c r="AU582">
        <v>471</v>
      </c>
      <c r="AV582">
        <v>0</v>
      </c>
      <c r="AW582">
        <v>0</v>
      </c>
      <c r="AX582">
        <v>-17</v>
      </c>
      <c r="AY582">
        <v>1</v>
      </c>
      <c r="AZ582" s="8" t="s">
        <v>258</v>
      </c>
      <c r="BA582" s="8" t="s">
        <v>259</v>
      </c>
      <c r="BB582" s="8" t="s">
        <v>260</v>
      </c>
      <c r="BC582" s="8" t="s">
        <v>236</v>
      </c>
    </row>
    <row r="583" spans="1:55">
      <c r="A583" t="s">
        <v>181</v>
      </c>
      <c r="B583" s="2">
        <v>42210.541666666664</v>
      </c>
      <c r="C583" s="1">
        <v>42210</v>
      </c>
      <c r="D583">
        <v>6</v>
      </c>
      <c r="E583" s="2">
        <v>42210.25</v>
      </c>
      <c r="F583" s="8" t="s">
        <v>231</v>
      </c>
      <c r="G583" s="16" t="s">
        <v>232</v>
      </c>
      <c r="H583" s="23">
        <v>909</v>
      </c>
      <c r="I583" s="23">
        <v>943</v>
      </c>
      <c r="J583" s="23">
        <v>404</v>
      </c>
      <c r="K583" s="23">
        <v>-540</v>
      </c>
      <c r="L583" s="16">
        <v>0</v>
      </c>
      <c r="U583" s="23">
        <v>943</v>
      </c>
      <c r="V583" s="23">
        <v>404</v>
      </c>
      <c r="W583">
        <v>1</v>
      </c>
      <c r="X583">
        <v>0</v>
      </c>
      <c r="AL583">
        <v>-540</v>
      </c>
      <c r="AM583">
        <v>-63</v>
      </c>
      <c r="AN583">
        <v>0</v>
      </c>
      <c r="AO583">
        <v>-477</v>
      </c>
      <c r="AP583">
        <v>1</v>
      </c>
      <c r="AQ583">
        <v>1</v>
      </c>
      <c r="AR583">
        <v>1</v>
      </c>
      <c r="AS583">
        <v>63</v>
      </c>
      <c r="AT583">
        <v>0</v>
      </c>
      <c r="AU583">
        <v>490</v>
      </c>
      <c r="AV583">
        <v>0</v>
      </c>
      <c r="AW583">
        <v>0</v>
      </c>
      <c r="AX583">
        <v>13</v>
      </c>
      <c r="AY583">
        <v>1</v>
      </c>
      <c r="AZ583" s="8" t="s">
        <v>258</v>
      </c>
      <c r="BA583" s="8" t="s">
        <v>259</v>
      </c>
      <c r="BB583" s="8" t="s">
        <v>260</v>
      </c>
      <c r="BC583" s="8" t="s">
        <v>236</v>
      </c>
    </row>
    <row r="584" spans="1:55">
      <c r="A584" t="s">
        <v>181</v>
      </c>
      <c r="B584" s="2">
        <v>42210.583333333336</v>
      </c>
      <c r="C584" s="1">
        <v>42210</v>
      </c>
      <c r="D584">
        <v>7</v>
      </c>
      <c r="E584" s="2">
        <v>42210.291666666664</v>
      </c>
      <c r="F584" s="8" t="s">
        <v>231</v>
      </c>
      <c r="G584" s="16" t="s">
        <v>232</v>
      </c>
      <c r="H584" s="23">
        <v>927</v>
      </c>
      <c r="I584" s="23">
        <v>992</v>
      </c>
      <c r="J584" s="23">
        <v>418</v>
      </c>
      <c r="K584" s="23">
        <v>-575</v>
      </c>
      <c r="L584" s="16">
        <v>0</v>
      </c>
      <c r="U584" s="23">
        <v>992</v>
      </c>
      <c r="V584" s="23">
        <v>418</v>
      </c>
      <c r="W584">
        <v>1</v>
      </c>
      <c r="X584">
        <v>0</v>
      </c>
      <c r="AL584">
        <v>-575</v>
      </c>
      <c r="AM584">
        <v>-54</v>
      </c>
      <c r="AN584">
        <v>0</v>
      </c>
      <c r="AO584">
        <v>-521</v>
      </c>
      <c r="AP584">
        <v>1</v>
      </c>
      <c r="AQ584">
        <v>1</v>
      </c>
      <c r="AR584">
        <v>1</v>
      </c>
      <c r="AS584">
        <v>54</v>
      </c>
      <c r="AT584">
        <v>0</v>
      </c>
      <c r="AU584">
        <v>509</v>
      </c>
      <c r="AV584">
        <v>0</v>
      </c>
      <c r="AW584">
        <v>0</v>
      </c>
      <c r="AX584">
        <v>-12</v>
      </c>
      <c r="AY584">
        <v>1</v>
      </c>
      <c r="AZ584" s="8" t="s">
        <v>258</v>
      </c>
      <c r="BA584" s="8" t="s">
        <v>259</v>
      </c>
      <c r="BB584" s="8" t="s">
        <v>260</v>
      </c>
      <c r="BC584" s="8" t="s">
        <v>236</v>
      </c>
    </row>
    <row r="585" spans="1:55">
      <c r="A585" t="s">
        <v>181</v>
      </c>
      <c r="B585" s="2">
        <v>42210.625</v>
      </c>
      <c r="C585" s="1">
        <v>42210</v>
      </c>
      <c r="D585">
        <v>8</v>
      </c>
      <c r="E585" s="2">
        <v>42210.333333333336</v>
      </c>
      <c r="F585" s="8" t="s">
        <v>231</v>
      </c>
      <c r="G585" s="16" t="s">
        <v>232</v>
      </c>
      <c r="H585" s="23">
        <v>980</v>
      </c>
      <c r="I585" s="23">
        <v>1084</v>
      </c>
      <c r="J585" s="23">
        <v>482</v>
      </c>
      <c r="K585" s="23">
        <v>-602</v>
      </c>
      <c r="L585" s="16">
        <v>0</v>
      </c>
      <c r="U585" s="23">
        <v>1084</v>
      </c>
      <c r="V585" s="23">
        <v>482</v>
      </c>
      <c r="W585">
        <v>0</v>
      </c>
      <c r="X585">
        <v>0</v>
      </c>
      <c r="AL585">
        <v>-602</v>
      </c>
      <c r="AM585">
        <v>-33</v>
      </c>
      <c r="AN585">
        <v>0</v>
      </c>
      <c r="AO585">
        <v>-569</v>
      </c>
      <c r="AP585">
        <v>1</v>
      </c>
      <c r="AQ585">
        <v>1</v>
      </c>
      <c r="AR585">
        <v>1</v>
      </c>
      <c r="AS585">
        <v>33</v>
      </c>
      <c r="AT585">
        <v>0</v>
      </c>
      <c r="AU585">
        <v>573</v>
      </c>
      <c r="AV585">
        <v>0</v>
      </c>
      <c r="AW585">
        <v>0</v>
      </c>
      <c r="AX585">
        <v>4</v>
      </c>
      <c r="AY585">
        <v>0</v>
      </c>
      <c r="AZ585" s="8" t="s">
        <v>258</v>
      </c>
      <c r="BA585" s="8" t="s">
        <v>259</v>
      </c>
      <c r="BB585" s="8" t="s">
        <v>260</v>
      </c>
      <c r="BC585" s="8" t="s">
        <v>236</v>
      </c>
    </row>
    <row r="586" spans="1:55">
      <c r="A586" t="s">
        <v>181</v>
      </c>
      <c r="B586" s="2">
        <v>42210.666666666664</v>
      </c>
      <c r="C586" s="1">
        <v>42210</v>
      </c>
      <c r="D586">
        <v>9</v>
      </c>
      <c r="E586" s="2">
        <v>42210.375</v>
      </c>
      <c r="F586" s="8" t="s">
        <v>231</v>
      </c>
      <c r="G586" s="16" t="s">
        <v>232</v>
      </c>
      <c r="H586" s="23">
        <v>1039</v>
      </c>
      <c r="I586" s="23">
        <v>1182</v>
      </c>
      <c r="J586" s="23">
        <v>554</v>
      </c>
      <c r="K586" s="23">
        <v>-629</v>
      </c>
      <c r="L586" s="16">
        <v>0</v>
      </c>
      <c r="U586" s="23">
        <v>1182</v>
      </c>
      <c r="V586" s="23">
        <v>554</v>
      </c>
      <c r="W586">
        <v>1</v>
      </c>
      <c r="X586">
        <v>0</v>
      </c>
      <c r="AL586">
        <v>-629</v>
      </c>
      <c r="AM586">
        <v>-44</v>
      </c>
      <c r="AN586">
        <v>0</v>
      </c>
      <c r="AO586">
        <v>-585</v>
      </c>
      <c r="AP586">
        <v>1</v>
      </c>
      <c r="AQ586">
        <v>1</v>
      </c>
      <c r="AR586">
        <v>1</v>
      </c>
      <c r="AS586">
        <v>44</v>
      </c>
      <c r="AT586">
        <v>0</v>
      </c>
      <c r="AU586">
        <v>599</v>
      </c>
      <c r="AV586">
        <v>0</v>
      </c>
      <c r="AW586">
        <v>0</v>
      </c>
      <c r="AX586">
        <v>14</v>
      </c>
      <c r="AY586">
        <v>1</v>
      </c>
      <c r="AZ586" s="8" t="s">
        <v>258</v>
      </c>
      <c r="BA586" s="8" t="s">
        <v>259</v>
      </c>
      <c r="BB586" s="8" t="s">
        <v>260</v>
      </c>
      <c r="BC586" s="8" t="s">
        <v>236</v>
      </c>
    </row>
    <row r="587" spans="1:55">
      <c r="A587" t="s">
        <v>181</v>
      </c>
      <c r="B587" s="2">
        <v>42210.708333333336</v>
      </c>
      <c r="C587" s="1">
        <v>42210</v>
      </c>
      <c r="D587">
        <v>10</v>
      </c>
      <c r="E587" s="2">
        <v>42210.416666666664</v>
      </c>
      <c r="F587" s="8" t="s">
        <v>231</v>
      </c>
      <c r="G587" s="16" t="s">
        <v>232</v>
      </c>
      <c r="H587" s="23">
        <v>1152</v>
      </c>
      <c r="I587" s="23">
        <v>1287</v>
      </c>
      <c r="J587" s="23">
        <v>590</v>
      </c>
      <c r="K587" s="23">
        <v>-698</v>
      </c>
      <c r="L587" s="16">
        <v>0</v>
      </c>
      <c r="U587" s="23">
        <v>1287</v>
      </c>
      <c r="V587" s="23">
        <v>590</v>
      </c>
      <c r="W587">
        <v>1</v>
      </c>
      <c r="X587">
        <v>0</v>
      </c>
      <c r="AL587">
        <v>-698</v>
      </c>
      <c r="AM587">
        <v>-123</v>
      </c>
      <c r="AN587">
        <v>0</v>
      </c>
      <c r="AO587">
        <v>-575</v>
      </c>
      <c r="AP587">
        <v>1</v>
      </c>
      <c r="AQ587">
        <v>1</v>
      </c>
      <c r="AR587">
        <v>1</v>
      </c>
      <c r="AS587">
        <v>123</v>
      </c>
      <c r="AT587">
        <v>0</v>
      </c>
      <c r="AU587">
        <v>576</v>
      </c>
      <c r="AV587">
        <v>0</v>
      </c>
      <c r="AW587">
        <v>0</v>
      </c>
      <c r="AX587">
        <v>1</v>
      </c>
      <c r="AY587">
        <v>0</v>
      </c>
      <c r="AZ587" s="8" t="s">
        <v>258</v>
      </c>
      <c r="BA587" s="8" t="s">
        <v>259</v>
      </c>
      <c r="BB587" s="8" t="s">
        <v>260</v>
      </c>
      <c r="BC587" s="8" t="s">
        <v>236</v>
      </c>
    </row>
    <row r="588" spans="1:55">
      <c r="A588" t="s">
        <v>181</v>
      </c>
      <c r="B588" s="2">
        <v>42210.75</v>
      </c>
      <c r="C588" s="1">
        <v>42210</v>
      </c>
      <c r="D588">
        <v>11</v>
      </c>
      <c r="E588" s="2">
        <v>42210.458333333336</v>
      </c>
      <c r="F588" s="8" t="s">
        <v>231</v>
      </c>
      <c r="G588" s="16" t="s">
        <v>232</v>
      </c>
      <c r="H588" s="23">
        <v>1209</v>
      </c>
      <c r="I588" s="23">
        <v>1367</v>
      </c>
      <c r="J588" s="23">
        <v>664</v>
      </c>
      <c r="K588" s="23">
        <v>-703</v>
      </c>
      <c r="L588" s="16">
        <v>0</v>
      </c>
      <c r="U588" s="23">
        <v>1367</v>
      </c>
      <c r="V588" s="23">
        <v>664</v>
      </c>
      <c r="W588">
        <v>0</v>
      </c>
      <c r="X588">
        <v>0</v>
      </c>
      <c r="AL588">
        <v>-703</v>
      </c>
      <c r="AM588">
        <v>-135</v>
      </c>
      <c r="AN588">
        <v>0</v>
      </c>
      <c r="AO588">
        <v>-568</v>
      </c>
      <c r="AP588">
        <v>1</v>
      </c>
      <c r="AQ588">
        <v>1</v>
      </c>
      <c r="AR588">
        <v>1</v>
      </c>
      <c r="AS588">
        <v>135</v>
      </c>
      <c r="AT588">
        <v>0</v>
      </c>
      <c r="AU588">
        <v>551</v>
      </c>
      <c r="AV588">
        <v>0</v>
      </c>
      <c r="AW588">
        <v>0</v>
      </c>
      <c r="AX588">
        <v>-17</v>
      </c>
      <c r="AY588">
        <v>1</v>
      </c>
      <c r="AZ588" s="8" t="s">
        <v>258</v>
      </c>
      <c r="BA588" s="8" t="s">
        <v>259</v>
      </c>
      <c r="BB588" s="8" t="s">
        <v>260</v>
      </c>
      <c r="BC588" s="8" t="s">
        <v>236</v>
      </c>
    </row>
    <row r="589" spans="1:55">
      <c r="A589" t="s">
        <v>181</v>
      </c>
      <c r="B589" s="2">
        <v>42210.791666666664</v>
      </c>
      <c r="C589" s="1">
        <v>42210</v>
      </c>
      <c r="D589">
        <v>12</v>
      </c>
      <c r="E589" s="2">
        <v>42210.5</v>
      </c>
      <c r="F589" s="8" t="s">
        <v>231</v>
      </c>
      <c r="G589" s="16" t="s">
        <v>232</v>
      </c>
      <c r="H589" s="23">
        <v>1294</v>
      </c>
      <c r="I589" s="23">
        <v>1443</v>
      </c>
      <c r="J589" s="23">
        <v>740</v>
      </c>
      <c r="K589" s="23">
        <v>-704</v>
      </c>
      <c r="L589" s="16">
        <v>0</v>
      </c>
      <c r="U589" s="23">
        <v>1443</v>
      </c>
      <c r="V589" s="23">
        <v>740</v>
      </c>
      <c r="W589">
        <v>1</v>
      </c>
      <c r="X589">
        <v>0</v>
      </c>
      <c r="AL589">
        <v>-704</v>
      </c>
      <c r="AM589">
        <v>-148</v>
      </c>
      <c r="AN589">
        <v>0</v>
      </c>
      <c r="AO589">
        <v>-556</v>
      </c>
      <c r="AP589">
        <v>1</v>
      </c>
      <c r="AQ589">
        <v>1</v>
      </c>
      <c r="AR589">
        <v>1</v>
      </c>
      <c r="AS589">
        <v>148</v>
      </c>
      <c r="AT589">
        <v>0</v>
      </c>
      <c r="AU589">
        <v>559</v>
      </c>
      <c r="AV589">
        <v>0</v>
      </c>
      <c r="AW589">
        <v>0</v>
      </c>
      <c r="AX589">
        <v>3</v>
      </c>
      <c r="AY589">
        <v>0</v>
      </c>
      <c r="AZ589" s="8" t="s">
        <v>258</v>
      </c>
      <c r="BA589" s="8" t="s">
        <v>259</v>
      </c>
      <c r="BB589" s="8" t="s">
        <v>260</v>
      </c>
      <c r="BC589" s="8" t="s">
        <v>236</v>
      </c>
    </row>
    <row r="590" spans="1:55">
      <c r="A590" t="s">
        <v>181</v>
      </c>
      <c r="B590" s="2">
        <v>42210.833333333336</v>
      </c>
      <c r="C590" s="1">
        <v>42210</v>
      </c>
      <c r="D590">
        <v>13</v>
      </c>
      <c r="E590" s="2">
        <v>42210.541666666664</v>
      </c>
      <c r="F590" s="8" t="s">
        <v>231</v>
      </c>
      <c r="G590" s="16" t="s">
        <v>232</v>
      </c>
      <c r="H590" s="23">
        <v>1370</v>
      </c>
      <c r="I590" s="23">
        <v>1526</v>
      </c>
      <c r="J590" s="23">
        <v>762</v>
      </c>
      <c r="K590" s="23">
        <v>-764</v>
      </c>
      <c r="L590" s="16">
        <v>0</v>
      </c>
      <c r="U590" s="23">
        <v>1526</v>
      </c>
      <c r="V590" s="23">
        <v>762</v>
      </c>
      <c r="W590">
        <v>0</v>
      </c>
      <c r="X590">
        <v>0</v>
      </c>
      <c r="AL590">
        <v>-764</v>
      </c>
      <c r="AM590">
        <v>-215</v>
      </c>
      <c r="AN590">
        <v>0</v>
      </c>
      <c r="AO590">
        <v>-549</v>
      </c>
      <c r="AP590">
        <v>1</v>
      </c>
      <c r="AQ590">
        <v>1</v>
      </c>
      <c r="AR590">
        <v>1</v>
      </c>
      <c r="AS590">
        <v>215</v>
      </c>
      <c r="AT590">
        <v>0</v>
      </c>
      <c r="AU590">
        <v>550</v>
      </c>
      <c r="AV590">
        <v>0</v>
      </c>
      <c r="AW590">
        <v>0</v>
      </c>
      <c r="AX590">
        <v>1</v>
      </c>
      <c r="AY590">
        <v>0</v>
      </c>
      <c r="AZ590" s="8" t="s">
        <v>258</v>
      </c>
      <c r="BA590" s="8" t="s">
        <v>259</v>
      </c>
      <c r="BB590" s="8" t="s">
        <v>260</v>
      </c>
      <c r="BC590" s="8" t="s">
        <v>236</v>
      </c>
    </row>
    <row r="591" spans="1:55">
      <c r="A591" t="s">
        <v>181</v>
      </c>
      <c r="B591" s="2">
        <v>42210.875</v>
      </c>
      <c r="C591" s="1">
        <v>42210</v>
      </c>
      <c r="D591">
        <v>14</v>
      </c>
      <c r="E591" s="2">
        <v>42210.583333333336</v>
      </c>
      <c r="F591" s="8" t="s">
        <v>231</v>
      </c>
      <c r="G591" s="16" t="s">
        <v>232</v>
      </c>
      <c r="H591" s="23">
        <v>1417</v>
      </c>
      <c r="I591" s="23">
        <v>1586</v>
      </c>
      <c r="J591" s="23">
        <v>773</v>
      </c>
      <c r="K591" s="23">
        <v>-814</v>
      </c>
      <c r="L591" s="16">
        <v>0</v>
      </c>
      <c r="U591" s="23">
        <v>1586</v>
      </c>
      <c r="V591" s="23">
        <v>773</v>
      </c>
      <c r="W591">
        <v>1</v>
      </c>
      <c r="X591">
        <v>0</v>
      </c>
      <c r="AL591">
        <v>-814</v>
      </c>
      <c r="AM591">
        <v>-260</v>
      </c>
      <c r="AN591">
        <v>0</v>
      </c>
      <c r="AO591">
        <v>-554</v>
      </c>
      <c r="AP591">
        <v>1</v>
      </c>
      <c r="AQ591">
        <v>1</v>
      </c>
      <c r="AR591">
        <v>1</v>
      </c>
      <c r="AS591">
        <v>260</v>
      </c>
      <c r="AT591">
        <v>0</v>
      </c>
      <c r="AU591">
        <v>548</v>
      </c>
      <c r="AV591">
        <v>0</v>
      </c>
      <c r="AW591">
        <v>0</v>
      </c>
      <c r="AX591">
        <v>-6</v>
      </c>
      <c r="AY591">
        <v>0</v>
      </c>
      <c r="AZ591" s="8" t="s">
        <v>258</v>
      </c>
      <c r="BA591" s="8" t="s">
        <v>259</v>
      </c>
      <c r="BB591" s="8" t="s">
        <v>260</v>
      </c>
      <c r="BC591" s="8" t="s">
        <v>236</v>
      </c>
    </row>
    <row r="592" spans="1:55">
      <c r="A592" t="s">
        <v>181</v>
      </c>
      <c r="B592" s="2">
        <v>42210.916666666664</v>
      </c>
      <c r="C592" s="1">
        <v>42210</v>
      </c>
      <c r="D592">
        <v>15</v>
      </c>
      <c r="E592" s="2">
        <v>42210.625</v>
      </c>
      <c r="F592" s="8" t="s">
        <v>231</v>
      </c>
      <c r="G592" s="16" t="s">
        <v>232</v>
      </c>
      <c r="H592" s="23">
        <v>1441</v>
      </c>
      <c r="I592" s="23">
        <v>1609</v>
      </c>
      <c r="J592" s="23">
        <v>794</v>
      </c>
      <c r="K592" s="23">
        <v>-816</v>
      </c>
      <c r="L592" s="16">
        <v>0</v>
      </c>
      <c r="U592" s="23">
        <v>1609</v>
      </c>
      <c r="V592" s="23">
        <v>794</v>
      </c>
      <c r="W592">
        <v>1</v>
      </c>
      <c r="X592">
        <v>0</v>
      </c>
      <c r="AL592">
        <v>-816</v>
      </c>
      <c r="AM592">
        <v>-266</v>
      </c>
      <c r="AN592">
        <v>0</v>
      </c>
      <c r="AO592">
        <v>-550</v>
      </c>
      <c r="AP592">
        <v>1</v>
      </c>
      <c r="AQ592">
        <v>1</v>
      </c>
      <c r="AR592">
        <v>1</v>
      </c>
      <c r="AS592">
        <v>266</v>
      </c>
      <c r="AT592">
        <v>0</v>
      </c>
      <c r="AU592">
        <v>537</v>
      </c>
      <c r="AV592">
        <v>0</v>
      </c>
      <c r="AW592">
        <v>0</v>
      </c>
      <c r="AX592">
        <v>-13</v>
      </c>
      <c r="AY592">
        <v>1</v>
      </c>
      <c r="AZ592" s="8" t="s">
        <v>258</v>
      </c>
      <c r="BA592" s="8" t="s">
        <v>259</v>
      </c>
      <c r="BB592" s="8" t="s">
        <v>260</v>
      </c>
      <c r="BC592" s="8" t="s">
        <v>236</v>
      </c>
    </row>
    <row r="593" spans="1:55">
      <c r="A593" t="s">
        <v>181</v>
      </c>
      <c r="B593" s="2">
        <v>42210.958333333336</v>
      </c>
      <c r="C593" s="1">
        <v>42210</v>
      </c>
      <c r="D593">
        <v>16</v>
      </c>
      <c r="E593" s="2">
        <v>42210.666666666664</v>
      </c>
      <c r="F593" s="8" t="s">
        <v>231</v>
      </c>
      <c r="G593" s="16" t="s">
        <v>232</v>
      </c>
      <c r="H593" s="23">
        <v>1472</v>
      </c>
      <c r="I593" s="23">
        <v>1597</v>
      </c>
      <c r="J593" s="23">
        <v>789</v>
      </c>
      <c r="K593" s="23">
        <v>-809</v>
      </c>
      <c r="L593" s="16">
        <v>0</v>
      </c>
      <c r="U593" s="23">
        <v>1597</v>
      </c>
      <c r="V593" s="23">
        <v>789</v>
      </c>
      <c r="W593">
        <v>1</v>
      </c>
      <c r="X593">
        <v>0</v>
      </c>
      <c r="AL593">
        <v>-809</v>
      </c>
      <c r="AM593">
        <v>-324</v>
      </c>
      <c r="AN593">
        <v>0</v>
      </c>
      <c r="AO593">
        <v>-485</v>
      </c>
      <c r="AP593">
        <v>1</v>
      </c>
      <c r="AQ593">
        <v>1</v>
      </c>
      <c r="AR593">
        <v>1</v>
      </c>
      <c r="AS593">
        <v>324</v>
      </c>
      <c r="AT593">
        <v>0</v>
      </c>
      <c r="AU593">
        <v>449</v>
      </c>
      <c r="AV593">
        <v>0</v>
      </c>
      <c r="AW593">
        <v>0</v>
      </c>
      <c r="AX593">
        <v>-36</v>
      </c>
      <c r="AY593">
        <v>1</v>
      </c>
      <c r="AZ593" s="8" t="s">
        <v>258</v>
      </c>
      <c r="BA593" s="8" t="s">
        <v>259</v>
      </c>
      <c r="BB593" s="8" t="s">
        <v>260</v>
      </c>
      <c r="BC593" s="8" t="s">
        <v>236</v>
      </c>
    </row>
    <row r="594" spans="1:55">
      <c r="A594" t="s">
        <v>181</v>
      </c>
      <c r="B594" s="2">
        <v>42211</v>
      </c>
      <c r="C594" s="1">
        <v>42210</v>
      </c>
      <c r="D594">
        <v>17</v>
      </c>
      <c r="E594" s="2">
        <v>42210.708333333336</v>
      </c>
      <c r="F594" s="8" t="s">
        <v>231</v>
      </c>
      <c r="G594" s="16" t="s">
        <v>232</v>
      </c>
      <c r="H594" s="23">
        <v>1462</v>
      </c>
      <c r="I594" s="23">
        <v>1570</v>
      </c>
      <c r="J594" s="23">
        <v>784</v>
      </c>
      <c r="K594" s="23">
        <v>-786</v>
      </c>
      <c r="L594" s="16">
        <v>0</v>
      </c>
      <c r="U594" s="23">
        <v>1570</v>
      </c>
      <c r="V594" s="23">
        <v>784</v>
      </c>
      <c r="W594">
        <v>0</v>
      </c>
      <c r="X594">
        <v>0</v>
      </c>
      <c r="AL594">
        <v>-786</v>
      </c>
      <c r="AM594">
        <v>-304</v>
      </c>
      <c r="AN594">
        <v>0</v>
      </c>
      <c r="AO594">
        <v>-482</v>
      </c>
      <c r="AP594">
        <v>1</v>
      </c>
      <c r="AQ594">
        <v>1</v>
      </c>
      <c r="AR594">
        <v>1</v>
      </c>
      <c r="AS594">
        <v>304</v>
      </c>
      <c r="AT594">
        <v>0</v>
      </c>
      <c r="AU594">
        <v>491</v>
      </c>
      <c r="AV594">
        <v>0</v>
      </c>
      <c r="AW594">
        <v>0</v>
      </c>
      <c r="AX594">
        <v>9</v>
      </c>
      <c r="AY594">
        <v>0</v>
      </c>
      <c r="AZ594" s="8" t="s">
        <v>258</v>
      </c>
      <c r="BA594" s="8" t="s">
        <v>259</v>
      </c>
      <c r="BB594" s="8" t="s">
        <v>260</v>
      </c>
      <c r="BC594" s="8" t="s">
        <v>236</v>
      </c>
    </row>
    <row r="595" spans="1:55">
      <c r="A595" t="s">
        <v>181</v>
      </c>
      <c r="B595" s="2">
        <v>42211.041666666664</v>
      </c>
      <c r="C595" s="1">
        <v>42210</v>
      </c>
      <c r="D595">
        <v>18</v>
      </c>
      <c r="E595" s="2">
        <v>42210.75</v>
      </c>
      <c r="F595" s="8" t="s">
        <v>231</v>
      </c>
      <c r="G595" s="16" t="s">
        <v>232</v>
      </c>
      <c r="H595" s="23">
        <v>1431</v>
      </c>
      <c r="I595" s="23">
        <v>1499</v>
      </c>
      <c r="J595" s="23">
        <v>739</v>
      </c>
      <c r="K595" s="23">
        <v>-761</v>
      </c>
      <c r="L595" s="16">
        <v>0</v>
      </c>
      <c r="U595" s="23">
        <v>1499</v>
      </c>
      <c r="V595" s="23">
        <v>739</v>
      </c>
      <c r="W595">
        <v>1</v>
      </c>
      <c r="X595">
        <v>0</v>
      </c>
      <c r="AL595">
        <v>-761</v>
      </c>
      <c r="AM595">
        <v>-242</v>
      </c>
      <c r="AN595">
        <v>0</v>
      </c>
      <c r="AO595">
        <v>-519</v>
      </c>
      <c r="AP595">
        <v>1</v>
      </c>
      <c r="AQ595">
        <v>1</v>
      </c>
      <c r="AR595">
        <v>1</v>
      </c>
      <c r="AS595">
        <v>242</v>
      </c>
      <c r="AT595">
        <v>0</v>
      </c>
      <c r="AU595">
        <v>493</v>
      </c>
      <c r="AV595">
        <v>0</v>
      </c>
      <c r="AW595">
        <v>0</v>
      </c>
      <c r="AX595">
        <v>-26</v>
      </c>
      <c r="AY595">
        <v>1</v>
      </c>
      <c r="AZ595" s="8" t="s">
        <v>258</v>
      </c>
      <c r="BA595" s="8" t="s">
        <v>259</v>
      </c>
      <c r="BB595" s="8" t="s">
        <v>260</v>
      </c>
      <c r="BC595" s="8" t="s">
        <v>236</v>
      </c>
    </row>
    <row r="596" spans="1:55">
      <c r="A596" t="s">
        <v>181</v>
      </c>
      <c r="B596" s="2">
        <v>42211.083333333336</v>
      </c>
      <c r="C596" s="1">
        <v>42210</v>
      </c>
      <c r="D596">
        <v>19</v>
      </c>
      <c r="E596" s="2">
        <v>42210.791666666664</v>
      </c>
      <c r="F596" s="8" t="s">
        <v>231</v>
      </c>
      <c r="G596" s="16" t="s">
        <v>232</v>
      </c>
      <c r="H596" s="23">
        <v>1393</v>
      </c>
      <c r="I596" s="23">
        <v>1439</v>
      </c>
      <c r="J596" s="23">
        <v>685</v>
      </c>
      <c r="K596" s="23">
        <v>-755</v>
      </c>
      <c r="L596" s="16">
        <v>0</v>
      </c>
      <c r="U596" s="23">
        <v>1439</v>
      </c>
      <c r="V596" s="23">
        <v>685</v>
      </c>
      <c r="W596">
        <v>1</v>
      </c>
      <c r="X596">
        <v>0</v>
      </c>
      <c r="AL596">
        <v>-755</v>
      </c>
      <c r="AM596">
        <v>-209</v>
      </c>
      <c r="AN596">
        <v>0</v>
      </c>
      <c r="AO596">
        <v>-546</v>
      </c>
      <c r="AP596">
        <v>1</v>
      </c>
      <c r="AQ596">
        <v>1</v>
      </c>
      <c r="AR596">
        <v>1</v>
      </c>
      <c r="AS596">
        <v>209</v>
      </c>
      <c r="AT596">
        <v>0</v>
      </c>
      <c r="AU596">
        <v>512</v>
      </c>
      <c r="AV596">
        <v>0</v>
      </c>
      <c r="AW596">
        <v>0</v>
      </c>
      <c r="AX596">
        <v>-34</v>
      </c>
      <c r="AY596">
        <v>1</v>
      </c>
      <c r="AZ596" s="8" t="s">
        <v>258</v>
      </c>
      <c r="BA596" s="8" t="s">
        <v>259</v>
      </c>
      <c r="BB596" s="8" t="s">
        <v>260</v>
      </c>
      <c r="BC596" s="8" t="s">
        <v>236</v>
      </c>
    </row>
    <row r="597" spans="1:55">
      <c r="A597" t="s">
        <v>181</v>
      </c>
      <c r="B597" s="2">
        <v>42211.125</v>
      </c>
      <c r="C597" s="1">
        <v>42210</v>
      </c>
      <c r="D597">
        <v>20</v>
      </c>
      <c r="E597" s="2">
        <v>42210.833333333336</v>
      </c>
      <c r="F597" s="8" t="s">
        <v>231</v>
      </c>
      <c r="G597" s="16" t="s">
        <v>232</v>
      </c>
      <c r="H597" s="23">
        <v>1426</v>
      </c>
      <c r="I597" s="23">
        <v>1422</v>
      </c>
      <c r="J597" s="23">
        <v>651</v>
      </c>
      <c r="K597" s="23">
        <v>-774</v>
      </c>
      <c r="L597" s="16">
        <v>0</v>
      </c>
      <c r="U597" s="23">
        <v>1422</v>
      </c>
      <c r="V597" s="23">
        <v>651</v>
      </c>
      <c r="W597">
        <v>3</v>
      </c>
      <c r="X597">
        <v>0</v>
      </c>
      <c r="AL597">
        <v>-774</v>
      </c>
      <c r="AM597">
        <v>-201</v>
      </c>
      <c r="AN597">
        <v>0</v>
      </c>
      <c r="AO597">
        <v>-573</v>
      </c>
      <c r="AP597">
        <v>1</v>
      </c>
      <c r="AQ597">
        <v>1</v>
      </c>
      <c r="AR597">
        <v>1</v>
      </c>
      <c r="AS597">
        <v>201</v>
      </c>
      <c r="AT597">
        <v>0</v>
      </c>
      <c r="AU597">
        <v>547</v>
      </c>
      <c r="AV597">
        <v>0</v>
      </c>
      <c r="AW597">
        <v>0</v>
      </c>
      <c r="AX597">
        <v>-26</v>
      </c>
      <c r="AY597">
        <v>1</v>
      </c>
      <c r="AZ597" s="8" t="s">
        <v>258</v>
      </c>
      <c r="BA597" s="8" t="s">
        <v>259</v>
      </c>
      <c r="BB597" s="8" t="s">
        <v>260</v>
      </c>
      <c r="BC597" s="8" t="s">
        <v>236</v>
      </c>
    </row>
    <row r="598" spans="1:55">
      <c r="A598" t="s">
        <v>181</v>
      </c>
      <c r="B598" s="2">
        <v>42211.166666666664</v>
      </c>
      <c r="C598" s="1">
        <v>42210</v>
      </c>
      <c r="D598">
        <v>21</v>
      </c>
      <c r="E598" s="2">
        <v>42210.875</v>
      </c>
      <c r="F598" s="8" t="s">
        <v>231</v>
      </c>
      <c r="G598" s="16" t="s">
        <v>232</v>
      </c>
      <c r="H598" s="23">
        <v>1373</v>
      </c>
      <c r="I598" s="23">
        <v>1374</v>
      </c>
      <c r="J598" s="23">
        <v>688</v>
      </c>
      <c r="K598" s="23">
        <v>-686</v>
      </c>
      <c r="L598" s="16">
        <v>0</v>
      </c>
      <c r="U598" s="23">
        <v>1374</v>
      </c>
      <c r="V598" s="23">
        <v>688</v>
      </c>
      <c r="W598">
        <v>0</v>
      </c>
      <c r="X598">
        <v>0</v>
      </c>
      <c r="AL598">
        <v>-686</v>
      </c>
      <c r="AM598">
        <v>-156</v>
      </c>
      <c r="AN598">
        <v>0</v>
      </c>
      <c r="AO598">
        <v>-530</v>
      </c>
      <c r="AP598">
        <v>1</v>
      </c>
      <c r="AQ598">
        <v>1</v>
      </c>
      <c r="AR598">
        <v>1</v>
      </c>
      <c r="AS598">
        <v>156</v>
      </c>
      <c r="AT598">
        <v>0</v>
      </c>
      <c r="AU598">
        <v>521</v>
      </c>
      <c r="AV598">
        <v>0</v>
      </c>
      <c r="AW598">
        <v>0</v>
      </c>
      <c r="AX598">
        <v>-9</v>
      </c>
      <c r="AY598">
        <v>0</v>
      </c>
      <c r="AZ598" s="8" t="s">
        <v>258</v>
      </c>
      <c r="BA598" s="8" t="s">
        <v>259</v>
      </c>
      <c r="BB598" s="8" t="s">
        <v>260</v>
      </c>
      <c r="BC598" s="8" t="s">
        <v>236</v>
      </c>
    </row>
    <row r="599" spans="1:55">
      <c r="A599" t="s">
        <v>181</v>
      </c>
      <c r="B599" s="2">
        <v>42211.208333333336</v>
      </c>
      <c r="C599" s="1">
        <v>42210</v>
      </c>
      <c r="D599">
        <v>22</v>
      </c>
      <c r="E599" s="2">
        <v>42210.916666666664</v>
      </c>
      <c r="F599" s="8" t="s">
        <v>231</v>
      </c>
      <c r="G599" s="16" t="s">
        <v>232</v>
      </c>
      <c r="H599" s="23">
        <v>1285</v>
      </c>
      <c r="I599" s="23">
        <v>1281</v>
      </c>
      <c r="J599" s="23">
        <v>605</v>
      </c>
      <c r="K599" s="23">
        <v>-676</v>
      </c>
      <c r="L599" s="16">
        <v>0</v>
      </c>
      <c r="U599" s="23">
        <v>1281</v>
      </c>
      <c r="V599" s="23">
        <v>605</v>
      </c>
      <c r="W599">
        <v>0</v>
      </c>
      <c r="X599">
        <v>0</v>
      </c>
      <c r="AL599">
        <v>-676</v>
      </c>
      <c r="AM599">
        <v>-143</v>
      </c>
      <c r="AN599">
        <v>0</v>
      </c>
      <c r="AO599">
        <v>-533</v>
      </c>
      <c r="AP599">
        <v>1</v>
      </c>
      <c r="AQ599">
        <v>1</v>
      </c>
      <c r="AR599">
        <v>1</v>
      </c>
      <c r="AS599">
        <v>143</v>
      </c>
      <c r="AT599">
        <v>0</v>
      </c>
      <c r="AU599">
        <v>498</v>
      </c>
      <c r="AV599">
        <v>0</v>
      </c>
      <c r="AW599">
        <v>0</v>
      </c>
      <c r="AX599">
        <v>-35</v>
      </c>
      <c r="AY599">
        <v>1</v>
      </c>
      <c r="AZ599" s="8" t="s">
        <v>258</v>
      </c>
      <c r="BA599" s="8" t="s">
        <v>259</v>
      </c>
      <c r="BB599" s="8" t="s">
        <v>260</v>
      </c>
      <c r="BC599" s="8" t="s">
        <v>236</v>
      </c>
    </row>
    <row r="600" spans="1:55">
      <c r="A600" t="s">
        <v>181</v>
      </c>
      <c r="B600" s="2">
        <v>42211.25</v>
      </c>
      <c r="C600" s="1">
        <v>42210</v>
      </c>
      <c r="D600">
        <v>23</v>
      </c>
      <c r="E600" s="2">
        <v>42210.958333333336</v>
      </c>
      <c r="F600" s="8" t="s">
        <v>231</v>
      </c>
      <c r="G600" s="16" t="s">
        <v>232</v>
      </c>
      <c r="H600" s="23">
        <v>1176</v>
      </c>
      <c r="I600" s="23">
        <v>1178</v>
      </c>
      <c r="J600" s="23">
        <v>592</v>
      </c>
      <c r="K600" s="23">
        <v>-586</v>
      </c>
      <c r="L600" s="16">
        <v>0</v>
      </c>
      <c r="U600" s="23">
        <v>1178</v>
      </c>
      <c r="V600" s="23">
        <v>592</v>
      </c>
      <c r="W600">
        <v>0</v>
      </c>
      <c r="X600">
        <v>0</v>
      </c>
      <c r="AL600">
        <v>-586</v>
      </c>
      <c r="AM600">
        <v>-121</v>
      </c>
      <c r="AN600">
        <v>0</v>
      </c>
      <c r="AO600">
        <v>-465</v>
      </c>
      <c r="AP600">
        <v>1</v>
      </c>
      <c r="AQ600">
        <v>1</v>
      </c>
      <c r="AR600">
        <v>1</v>
      </c>
      <c r="AS600">
        <v>121</v>
      </c>
      <c r="AT600">
        <v>0</v>
      </c>
      <c r="AU600">
        <v>443</v>
      </c>
      <c r="AV600">
        <v>0</v>
      </c>
      <c r="AW600">
        <v>0</v>
      </c>
      <c r="AX600">
        <v>-22</v>
      </c>
      <c r="AY600">
        <v>1</v>
      </c>
      <c r="AZ600" s="8" t="s">
        <v>258</v>
      </c>
      <c r="BA600" s="8" t="s">
        <v>259</v>
      </c>
      <c r="BB600" s="8" t="s">
        <v>260</v>
      </c>
      <c r="BC600" s="8" t="s">
        <v>236</v>
      </c>
    </row>
    <row r="601" spans="1:55">
      <c r="A601" t="s">
        <v>181</v>
      </c>
      <c r="B601" s="2">
        <v>42211.291666666664</v>
      </c>
      <c r="C601" s="1">
        <v>42210</v>
      </c>
      <c r="D601">
        <v>24</v>
      </c>
      <c r="E601" s="2">
        <v>42211</v>
      </c>
      <c r="F601" s="8" t="s">
        <v>231</v>
      </c>
      <c r="G601" s="16" t="s">
        <v>232</v>
      </c>
      <c r="H601" s="23">
        <v>1073</v>
      </c>
      <c r="I601" s="23">
        <v>1088</v>
      </c>
      <c r="J601" s="23">
        <v>467</v>
      </c>
      <c r="K601" s="23">
        <v>-622</v>
      </c>
      <c r="L601" s="16">
        <v>0</v>
      </c>
      <c r="U601" s="23">
        <v>1088</v>
      </c>
      <c r="V601" s="23">
        <v>467</v>
      </c>
      <c r="W601">
        <v>1</v>
      </c>
      <c r="X601">
        <v>0</v>
      </c>
      <c r="AL601">
        <v>-622</v>
      </c>
      <c r="AM601">
        <v>-156</v>
      </c>
      <c r="AN601">
        <v>0</v>
      </c>
      <c r="AO601">
        <v>-466</v>
      </c>
      <c r="AP601">
        <v>1</v>
      </c>
      <c r="AQ601">
        <v>1</v>
      </c>
      <c r="AR601">
        <v>1</v>
      </c>
      <c r="AS601">
        <v>156</v>
      </c>
      <c r="AT601">
        <v>0</v>
      </c>
      <c r="AU601">
        <v>440</v>
      </c>
      <c r="AV601">
        <v>0</v>
      </c>
      <c r="AW601">
        <v>0</v>
      </c>
      <c r="AX601">
        <v>-26</v>
      </c>
      <c r="AY601">
        <v>1</v>
      </c>
      <c r="AZ601" s="8" t="s">
        <v>258</v>
      </c>
      <c r="BA601" s="8" t="s">
        <v>259</v>
      </c>
      <c r="BB601" s="8" t="s">
        <v>260</v>
      </c>
      <c r="BC601" s="8" t="s">
        <v>236</v>
      </c>
    </row>
    <row r="602" spans="1:55">
      <c r="A602" t="s">
        <v>181</v>
      </c>
      <c r="B602" s="2">
        <v>42211.333333333336</v>
      </c>
      <c r="C602" s="1">
        <v>42211</v>
      </c>
      <c r="D602">
        <v>1</v>
      </c>
      <c r="E602" s="2">
        <v>42211.041666666664</v>
      </c>
      <c r="F602" s="8" t="s">
        <v>231</v>
      </c>
      <c r="G602" s="16" t="s">
        <v>232</v>
      </c>
      <c r="H602" s="23">
        <v>1</v>
      </c>
      <c r="I602" s="23">
        <v>1022</v>
      </c>
      <c r="J602" s="23">
        <v>475</v>
      </c>
      <c r="K602" s="23">
        <v>-547</v>
      </c>
      <c r="L602" s="16">
        <v>0</v>
      </c>
      <c r="U602" s="23">
        <v>1022</v>
      </c>
      <c r="V602" s="23">
        <v>475</v>
      </c>
      <c r="W602">
        <v>0</v>
      </c>
      <c r="X602">
        <v>0</v>
      </c>
      <c r="AL602">
        <v>-547</v>
      </c>
      <c r="AM602">
        <v>-51</v>
      </c>
      <c r="AN602">
        <v>0</v>
      </c>
      <c r="AO602">
        <v>-496</v>
      </c>
      <c r="AP602">
        <v>1</v>
      </c>
      <c r="AQ602">
        <v>1</v>
      </c>
      <c r="AR602">
        <v>1</v>
      </c>
      <c r="AS602">
        <v>51</v>
      </c>
      <c r="AT602">
        <v>0</v>
      </c>
      <c r="AU602">
        <v>511</v>
      </c>
      <c r="AV602">
        <v>0</v>
      </c>
      <c r="AW602">
        <v>0</v>
      </c>
      <c r="AX602">
        <v>15</v>
      </c>
      <c r="AY602">
        <v>1</v>
      </c>
      <c r="AZ602" s="8" t="s">
        <v>259</v>
      </c>
      <c r="BA602" s="8" t="s">
        <v>260</v>
      </c>
      <c r="BB602" s="8" t="s">
        <v>261</v>
      </c>
      <c r="BC602" s="8" t="s">
        <v>236</v>
      </c>
    </row>
    <row r="603" spans="1:55">
      <c r="A603" t="s">
        <v>181</v>
      </c>
      <c r="B603" s="2">
        <v>42211.375</v>
      </c>
      <c r="C603" s="1">
        <v>42211</v>
      </c>
      <c r="D603">
        <v>2</v>
      </c>
      <c r="E603" s="2">
        <v>42211.083333333336</v>
      </c>
      <c r="F603" s="8" t="s">
        <v>231</v>
      </c>
      <c r="G603" s="16" t="s">
        <v>232</v>
      </c>
      <c r="H603" s="23">
        <v>974</v>
      </c>
      <c r="I603" s="23">
        <v>975</v>
      </c>
      <c r="J603" s="23">
        <v>430</v>
      </c>
      <c r="K603" s="23">
        <v>-545</v>
      </c>
      <c r="L603" s="16">
        <v>0</v>
      </c>
      <c r="U603" s="23">
        <v>975</v>
      </c>
      <c r="V603" s="23">
        <v>430</v>
      </c>
      <c r="W603">
        <v>0</v>
      </c>
      <c r="X603">
        <v>0</v>
      </c>
      <c r="AL603">
        <v>-545</v>
      </c>
      <c r="AM603">
        <v>-57</v>
      </c>
      <c r="AN603">
        <v>0</v>
      </c>
      <c r="AO603">
        <v>-488</v>
      </c>
      <c r="AP603">
        <v>1</v>
      </c>
      <c r="AQ603">
        <v>1</v>
      </c>
      <c r="AR603">
        <v>1</v>
      </c>
      <c r="AS603">
        <v>57</v>
      </c>
      <c r="AT603">
        <v>0</v>
      </c>
      <c r="AU603">
        <v>489</v>
      </c>
      <c r="AV603">
        <v>0</v>
      </c>
      <c r="AW603">
        <v>0</v>
      </c>
      <c r="AX603">
        <v>1</v>
      </c>
      <c r="AY603">
        <v>0</v>
      </c>
      <c r="AZ603" s="8" t="s">
        <v>259</v>
      </c>
      <c r="BA603" s="8" t="s">
        <v>260</v>
      </c>
      <c r="BB603" s="8" t="s">
        <v>261</v>
      </c>
      <c r="BC603" s="8" t="s">
        <v>236</v>
      </c>
    </row>
    <row r="604" spans="1:55">
      <c r="A604" t="s">
        <v>181</v>
      </c>
      <c r="B604" s="2">
        <v>42211.416666666664</v>
      </c>
      <c r="C604" s="1">
        <v>42211</v>
      </c>
      <c r="D604">
        <v>3</v>
      </c>
      <c r="E604" s="2">
        <v>42211.125</v>
      </c>
      <c r="F604" s="8" t="s">
        <v>231</v>
      </c>
      <c r="G604" s="16" t="s">
        <v>232</v>
      </c>
      <c r="H604" s="23">
        <v>936</v>
      </c>
      <c r="I604" s="23">
        <v>937</v>
      </c>
      <c r="J604" s="23">
        <v>346</v>
      </c>
      <c r="K604" s="23">
        <v>-592</v>
      </c>
      <c r="L604" s="16">
        <v>0</v>
      </c>
      <c r="U604" s="23">
        <v>937</v>
      </c>
      <c r="V604" s="23">
        <v>346</v>
      </c>
      <c r="W604">
        <v>1</v>
      </c>
      <c r="X604">
        <v>0</v>
      </c>
      <c r="AL604">
        <v>-592</v>
      </c>
      <c r="AM604">
        <v>-87</v>
      </c>
      <c r="AN604">
        <v>0</v>
      </c>
      <c r="AO604">
        <v>-505</v>
      </c>
      <c r="AP604">
        <v>1</v>
      </c>
      <c r="AQ604">
        <v>1</v>
      </c>
      <c r="AR604">
        <v>1</v>
      </c>
      <c r="AS604">
        <v>87</v>
      </c>
      <c r="AT604">
        <v>0</v>
      </c>
      <c r="AU604">
        <v>526</v>
      </c>
      <c r="AV604">
        <v>0</v>
      </c>
      <c r="AW604">
        <v>0</v>
      </c>
      <c r="AX604">
        <v>21</v>
      </c>
      <c r="AY604">
        <v>1</v>
      </c>
      <c r="AZ604" s="8" t="s">
        <v>259</v>
      </c>
      <c r="BA604" s="8" t="s">
        <v>260</v>
      </c>
      <c r="BB604" s="8" t="s">
        <v>261</v>
      </c>
      <c r="BC604" s="8" t="s">
        <v>236</v>
      </c>
    </row>
    <row r="605" spans="1:55">
      <c r="A605" t="s">
        <v>181</v>
      </c>
      <c r="B605" s="2">
        <v>42211.458333333336</v>
      </c>
      <c r="C605" s="1">
        <v>42211</v>
      </c>
      <c r="D605">
        <v>4</v>
      </c>
      <c r="E605" s="2">
        <v>42211.166666666664</v>
      </c>
      <c r="F605" s="8" t="s">
        <v>231</v>
      </c>
      <c r="G605" s="16" t="s">
        <v>232</v>
      </c>
      <c r="H605" s="23">
        <v>897</v>
      </c>
      <c r="I605" s="23">
        <v>908</v>
      </c>
      <c r="J605" s="23">
        <v>328</v>
      </c>
      <c r="K605" s="23">
        <v>-582</v>
      </c>
      <c r="L605" s="16">
        <v>0</v>
      </c>
      <c r="U605" s="23">
        <v>908</v>
      </c>
      <c r="V605" s="23">
        <v>328</v>
      </c>
      <c r="W605">
        <v>2</v>
      </c>
      <c r="X605">
        <v>0</v>
      </c>
      <c r="AL605">
        <v>-582</v>
      </c>
      <c r="AM605">
        <v>-52</v>
      </c>
      <c r="AN605">
        <v>0</v>
      </c>
      <c r="AO605">
        <v>-530</v>
      </c>
      <c r="AP605">
        <v>1</v>
      </c>
      <c r="AQ605">
        <v>1</v>
      </c>
      <c r="AR605">
        <v>1</v>
      </c>
      <c r="AS605">
        <v>52</v>
      </c>
      <c r="AT605">
        <v>0</v>
      </c>
      <c r="AU605">
        <v>540</v>
      </c>
      <c r="AV605">
        <v>0</v>
      </c>
      <c r="AW605">
        <v>0</v>
      </c>
      <c r="AX605">
        <v>10</v>
      </c>
      <c r="AY605">
        <v>0</v>
      </c>
      <c r="AZ605" s="8" t="s">
        <v>259</v>
      </c>
      <c r="BA605" s="8" t="s">
        <v>260</v>
      </c>
      <c r="BB605" s="8" t="s">
        <v>261</v>
      </c>
      <c r="BC605" s="8" t="s">
        <v>236</v>
      </c>
    </row>
    <row r="606" spans="1:55">
      <c r="A606" t="s">
        <v>181</v>
      </c>
      <c r="B606" s="2">
        <v>42211.5</v>
      </c>
      <c r="C606" s="1">
        <v>42211</v>
      </c>
      <c r="D606">
        <v>5</v>
      </c>
      <c r="E606" s="2">
        <v>42211.208333333336</v>
      </c>
      <c r="F606" s="8" t="s">
        <v>231</v>
      </c>
      <c r="G606" s="16" t="s">
        <v>232</v>
      </c>
      <c r="H606" s="23">
        <v>901</v>
      </c>
      <c r="I606" s="23">
        <v>905</v>
      </c>
      <c r="J606" s="23">
        <v>311</v>
      </c>
      <c r="K606" s="23">
        <v>-596</v>
      </c>
      <c r="L606" s="16">
        <v>0</v>
      </c>
      <c r="U606" s="23">
        <v>905</v>
      </c>
      <c r="V606" s="23">
        <v>311</v>
      </c>
      <c r="W606">
        <v>2</v>
      </c>
      <c r="X606">
        <v>0</v>
      </c>
      <c r="AL606">
        <v>-596</v>
      </c>
      <c r="AM606">
        <v>-49</v>
      </c>
      <c r="AN606">
        <v>0</v>
      </c>
      <c r="AO606">
        <v>-547</v>
      </c>
      <c r="AP606">
        <v>1</v>
      </c>
      <c r="AQ606">
        <v>1</v>
      </c>
      <c r="AR606">
        <v>1</v>
      </c>
      <c r="AS606">
        <v>49</v>
      </c>
      <c r="AT606">
        <v>0</v>
      </c>
      <c r="AU606">
        <v>529</v>
      </c>
      <c r="AV606">
        <v>0</v>
      </c>
      <c r="AW606">
        <v>0</v>
      </c>
      <c r="AX606">
        <v>-18</v>
      </c>
      <c r="AY606">
        <v>1</v>
      </c>
      <c r="AZ606" s="8" t="s">
        <v>259</v>
      </c>
      <c r="BA606" s="8" t="s">
        <v>260</v>
      </c>
      <c r="BB606" s="8" t="s">
        <v>261</v>
      </c>
      <c r="BC606" s="8" t="s">
        <v>236</v>
      </c>
    </row>
    <row r="607" spans="1:55">
      <c r="A607" t="s">
        <v>181</v>
      </c>
      <c r="B607" s="2">
        <v>42211.541666666664</v>
      </c>
      <c r="C607" s="1">
        <v>42211</v>
      </c>
      <c r="D607">
        <v>6</v>
      </c>
      <c r="E607" s="2">
        <v>42211.25</v>
      </c>
      <c r="F607" s="8" t="s">
        <v>231</v>
      </c>
      <c r="G607" s="16" t="s">
        <v>232</v>
      </c>
      <c r="H607" s="23">
        <v>874</v>
      </c>
      <c r="I607" s="23">
        <v>875</v>
      </c>
      <c r="J607" s="23">
        <v>317</v>
      </c>
      <c r="K607" s="23">
        <v>-559</v>
      </c>
      <c r="L607" s="16">
        <v>0</v>
      </c>
      <c r="U607" s="23">
        <v>875</v>
      </c>
      <c r="V607" s="23">
        <v>317</v>
      </c>
      <c r="W607">
        <v>1</v>
      </c>
      <c r="X607">
        <v>0</v>
      </c>
      <c r="AL607">
        <v>-559</v>
      </c>
      <c r="AM607">
        <v>-48</v>
      </c>
      <c r="AN607">
        <v>0</v>
      </c>
      <c r="AO607">
        <v>-511</v>
      </c>
      <c r="AP607">
        <v>1</v>
      </c>
      <c r="AQ607">
        <v>1</v>
      </c>
      <c r="AR607">
        <v>1</v>
      </c>
      <c r="AS607">
        <v>48</v>
      </c>
      <c r="AT607">
        <v>0</v>
      </c>
      <c r="AU607">
        <v>511</v>
      </c>
      <c r="AV607">
        <v>0</v>
      </c>
      <c r="AW607">
        <v>0</v>
      </c>
      <c r="AX607">
        <v>0</v>
      </c>
      <c r="AY607">
        <v>0</v>
      </c>
      <c r="AZ607" s="8" t="s">
        <v>259</v>
      </c>
      <c r="BA607" s="8" t="s">
        <v>260</v>
      </c>
      <c r="BB607" s="8" t="s">
        <v>261</v>
      </c>
      <c r="BC607" s="8" t="s">
        <v>236</v>
      </c>
    </row>
    <row r="608" spans="1:55">
      <c r="A608" t="s">
        <v>181</v>
      </c>
      <c r="B608" s="2">
        <v>42211.583333333336</v>
      </c>
      <c r="C608" s="1">
        <v>42211</v>
      </c>
      <c r="D608">
        <v>7</v>
      </c>
      <c r="E608" s="2">
        <v>42211.291666666664</v>
      </c>
      <c r="F608" s="8" t="s">
        <v>231</v>
      </c>
      <c r="G608" s="16" t="s">
        <v>232</v>
      </c>
      <c r="H608" s="23">
        <v>884</v>
      </c>
      <c r="I608" s="23">
        <v>903</v>
      </c>
      <c r="J608" s="23">
        <v>379</v>
      </c>
      <c r="K608" s="23">
        <v>-525</v>
      </c>
      <c r="L608" s="16">
        <v>0</v>
      </c>
      <c r="U608" s="23">
        <v>903</v>
      </c>
      <c r="V608" s="23">
        <v>379</v>
      </c>
      <c r="W608">
        <v>1</v>
      </c>
      <c r="X608">
        <v>0</v>
      </c>
      <c r="AL608">
        <v>-525</v>
      </c>
      <c r="AM608">
        <v>-16</v>
      </c>
      <c r="AN608">
        <v>0</v>
      </c>
      <c r="AO608">
        <v>-509</v>
      </c>
      <c r="AP608">
        <v>1</v>
      </c>
      <c r="AQ608">
        <v>1</v>
      </c>
      <c r="AR608">
        <v>1</v>
      </c>
      <c r="AS608">
        <v>16</v>
      </c>
      <c r="AT608">
        <v>0</v>
      </c>
      <c r="AU608">
        <v>504</v>
      </c>
      <c r="AV608">
        <v>0</v>
      </c>
      <c r="AW608">
        <v>0</v>
      </c>
      <c r="AX608">
        <v>-5</v>
      </c>
      <c r="AY608">
        <v>0</v>
      </c>
      <c r="AZ608" s="8" t="s">
        <v>259</v>
      </c>
      <c r="BA608" s="8" t="s">
        <v>260</v>
      </c>
      <c r="BB608" s="8" t="s">
        <v>261</v>
      </c>
      <c r="BC608" s="8" t="s">
        <v>236</v>
      </c>
    </row>
    <row r="609" spans="1:55">
      <c r="A609" t="s">
        <v>181</v>
      </c>
      <c r="B609" s="2">
        <v>42211.625</v>
      </c>
      <c r="C609" s="1">
        <v>42211</v>
      </c>
      <c r="D609">
        <v>8</v>
      </c>
      <c r="E609" s="2">
        <v>42211.333333333336</v>
      </c>
      <c r="F609" s="8" t="s">
        <v>231</v>
      </c>
      <c r="G609" s="16" t="s">
        <v>232</v>
      </c>
      <c r="H609" s="23">
        <v>939</v>
      </c>
      <c r="I609" s="23">
        <v>979</v>
      </c>
      <c r="J609" s="23">
        <v>496</v>
      </c>
      <c r="K609" s="23">
        <v>-484</v>
      </c>
      <c r="L609" s="16">
        <v>0</v>
      </c>
      <c r="U609" s="23">
        <v>979</v>
      </c>
      <c r="V609" s="23">
        <v>496</v>
      </c>
      <c r="W609">
        <v>1</v>
      </c>
      <c r="X609">
        <v>0</v>
      </c>
      <c r="AL609">
        <v>-484</v>
      </c>
      <c r="AM609">
        <v>15</v>
      </c>
      <c r="AN609">
        <v>0</v>
      </c>
      <c r="AO609">
        <v>-499</v>
      </c>
      <c r="AP609">
        <v>1</v>
      </c>
      <c r="AQ609">
        <v>1</v>
      </c>
      <c r="AR609">
        <v>1</v>
      </c>
      <c r="AS609">
        <v>-15</v>
      </c>
      <c r="AT609">
        <v>0</v>
      </c>
      <c r="AU609">
        <v>527</v>
      </c>
      <c r="AV609">
        <v>0</v>
      </c>
      <c r="AW609">
        <v>0</v>
      </c>
      <c r="AX609">
        <v>28</v>
      </c>
      <c r="AY609">
        <v>1</v>
      </c>
      <c r="AZ609" s="8" t="s">
        <v>259</v>
      </c>
      <c r="BA609" s="8" t="s">
        <v>260</v>
      </c>
      <c r="BB609" s="8" t="s">
        <v>261</v>
      </c>
      <c r="BC609" s="8" t="s">
        <v>236</v>
      </c>
    </row>
    <row r="610" spans="1:55">
      <c r="A610" t="s">
        <v>181</v>
      </c>
      <c r="B610" s="2">
        <v>42211.666666666664</v>
      </c>
      <c r="C610" s="1">
        <v>42211</v>
      </c>
      <c r="D610">
        <v>9</v>
      </c>
      <c r="E610" s="2">
        <v>42211.375</v>
      </c>
      <c r="F610" s="8" t="s">
        <v>231</v>
      </c>
      <c r="G610" s="16" t="s">
        <v>232</v>
      </c>
      <c r="H610" s="23">
        <v>990</v>
      </c>
      <c r="I610" s="23">
        <v>1082</v>
      </c>
      <c r="J610" s="23">
        <v>500</v>
      </c>
      <c r="K610" s="23">
        <v>-583</v>
      </c>
      <c r="L610" s="16">
        <v>0</v>
      </c>
      <c r="U610" s="23">
        <v>1082</v>
      </c>
      <c r="V610" s="23">
        <v>500</v>
      </c>
      <c r="W610">
        <v>1</v>
      </c>
      <c r="X610">
        <v>0</v>
      </c>
      <c r="AL610">
        <v>-583</v>
      </c>
      <c r="AM610">
        <v>-14</v>
      </c>
      <c r="AN610">
        <v>0</v>
      </c>
      <c r="AO610">
        <v>-569</v>
      </c>
      <c r="AP610">
        <v>1</v>
      </c>
      <c r="AQ610">
        <v>1</v>
      </c>
      <c r="AR610">
        <v>1</v>
      </c>
      <c r="AS610">
        <v>14</v>
      </c>
      <c r="AT610">
        <v>0</v>
      </c>
      <c r="AU610">
        <v>566</v>
      </c>
      <c r="AV610">
        <v>0</v>
      </c>
      <c r="AW610">
        <v>0</v>
      </c>
      <c r="AX610">
        <v>-3</v>
      </c>
      <c r="AY610">
        <v>0</v>
      </c>
      <c r="AZ610" s="8" t="s">
        <v>259</v>
      </c>
      <c r="BA610" s="8" t="s">
        <v>260</v>
      </c>
      <c r="BB610" s="8" t="s">
        <v>261</v>
      </c>
      <c r="BC610" s="8" t="s">
        <v>236</v>
      </c>
    </row>
    <row r="611" spans="1:55">
      <c r="A611" t="s">
        <v>181</v>
      </c>
      <c r="B611" s="2">
        <v>42211.708333333336</v>
      </c>
      <c r="C611" s="1">
        <v>42211</v>
      </c>
      <c r="D611">
        <v>10</v>
      </c>
      <c r="E611" s="2">
        <v>42211.416666666664</v>
      </c>
      <c r="F611" s="8" t="s">
        <v>231</v>
      </c>
      <c r="G611" s="16" t="s">
        <v>232</v>
      </c>
      <c r="H611" s="23">
        <v>1078</v>
      </c>
      <c r="I611" s="23">
        <v>1165</v>
      </c>
      <c r="J611" s="23">
        <v>494</v>
      </c>
      <c r="K611" s="23">
        <v>-672</v>
      </c>
      <c r="L611" s="16">
        <v>0</v>
      </c>
      <c r="U611" s="23">
        <v>1165</v>
      </c>
      <c r="V611" s="23">
        <v>494</v>
      </c>
      <c r="W611">
        <v>1</v>
      </c>
      <c r="X611">
        <v>0</v>
      </c>
      <c r="AL611">
        <v>-672</v>
      </c>
      <c r="AM611">
        <v>-120</v>
      </c>
      <c r="AN611">
        <v>0</v>
      </c>
      <c r="AO611">
        <v>-552</v>
      </c>
      <c r="AP611">
        <v>1</v>
      </c>
      <c r="AQ611">
        <v>1</v>
      </c>
      <c r="AR611">
        <v>1</v>
      </c>
      <c r="AS611">
        <v>120</v>
      </c>
      <c r="AT611">
        <v>0</v>
      </c>
      <c r="AU611">
        <v>562</v>
      </c>
      <c r="AV611">
        <v>0</v>
      </c>
      <c r="AW611">
        <v>0</v>
      </c>
      <c r="AX611">
        <v>10</v>
      </c>
      <c r="AY611">
        <v>0</v>
      </c>
      <c r="AZ611" s="8" t="s">
        <v>259</v>
      </c>
      <c r="BA611" s="8" t="s">
        <v>260</v>
      </c>
      <c r="BB611" s="8" t="s">
        <v>261</v>
      </c>
      <c r="BC611" s="8" t="s">
        <v>236</v>
      </c>
    </row>
    <row r="612" spans="1:55">
      <c r="A612" t="s">
        <v>181</v>
      </c>
      <c r="B612" s="2">
        <v>42211.75</v>
      </c>
      <c r="C612" s="1">
        <v>42211</v>
      </c>
      <c r="D612">
        <v>11</v>
      </c>
      <c r="E612" s="2">
        <v>42211.458333333336</v>
      </c>
      <c r="F612" s="8" t="s">
        <v>231</v>
      </c>
      <c r="G612" s="16" t="s">
        <v>232</v>
      </c>
      <c r="H612" s="23">
        <v>1184</v>
      </c>
      <c r="I612" s="23">
        <v>1247</v>
      </c>
      <c r="J612" s="23">
        <v>543</v>
      </c>
      <c r="K612" s="23">
        <v>-705</v>
      </c>
      <c r="L612" s="16">
        <v>0</v>
      </c>
      <c r="U612" s="23">
        <v>1247</v>
      </c>
      <c r="V612" s="23">
        <v>543</v>
      </c>
      <c r="W612">
        <v>1</v>
      </c>
      <c r="X612">
        <v>0</v>
      </c>
      <c r="AL612">
        <v>-705</v>
      </c>
      <c r="AM612">
        <v>-147</v>
      </c>
      <c r="AN612">
        <v>0</v>
      </c>
      <c r="AO612">
        <v>-558</v>
      </c>
      <c r="AP612">
        <v>1</v>
      </c>
      <c r="AQ612">
        <v>1</v>
      </c>
      <c r="AR612">
        <v>1</v>
      </c>
      <c r="AS612">
        <v>147</v>
      </c>
      <c r="AT612">
        <v>0</v>
      </c>
      <c r="AU612">
        <v>559</v>
      </c>
      <c r="AV612">
        <v>0</v>
      </c>
      <c r="AW612">
        <v>0</v>
      </c>
      <c r="AX612">
        <v>1</v>
      </c>
      <c r="AY612">
        <v>0</v>
      </c>
      <c r="AZ612" s="8" t="s">
        <v>259</v>
      </c>
      <c r="BA612" s="8" t="s">
        <v>260</v>
      </c>
      <c r="BB612" s="8" t="s">
        <v>261</v>
      </c>
      <c r="BC612" s="8" t="s">
        <v>236</v>
      </c>
    </row>
    <row r="613" spans="1:55">
      <c r="A613" t="s">
        <v>181</v>
      </c>
      <c r="B613" s="2">
        <v>42211.791666666664</v>
      </c>
      <c r="C613" s="1">
        <v>42211</v>
      </c>
      <c r="D613">
        <v>12</v>
      </c>
      <c r="E613" s="2">
        <v>42211.5</v>
      </c>
      <c r="F613" s="8" t="s">
        <v>231</v>
      </c>
      <c r="G613" s="16" t="s">
        <v>232</v>
      </c>
      <c r="H613" s="23">
        <v>1253</v>
      </c>
      <c r="I613" s="23">
        <v>1347</v>
      </c>
      <c r="J613" s="23">
        <v>606</v>
      </c>
      <c r="K613" s="23">
        <v>-741</v>
      </c>
      <c r="L613" s="16">
        <v>0</v>
      </c>
      <c r="U613" s="23">
        <v>1347</v>
      </c>
      <c r="V613" s="23">
        <v>606</v>
      </c>
      <c r="W613">
        <v>0</v>
      </c>
      <c r="X613">
        <v>0</v>
      </c>
      <c r="AL613">
        <v>-741</v>
      </c>
      <c r="AM613">
        <v>-142</v>
      </c>
      <c r="AN613">
        <v>0</v>
      </c>
      <c r="AO613">
        <v>-599</v>
      </c>
      <c r="AP613">
        <v>1</v>
      </c>
      <c r="AQ613">
        <v>1</v>
      </c>
      <c r="AR613">
        <v>1</v>
      </c>
      <c r="AS613">
        <v>142</v>
      </c>
      <c r="AT613">
        <v>0</v>
      </c>
      <c r="AU613">
        <v>574</v>
      </c>
      <c r="AV613">
        <v>0</v>
      </c>
      <c r="AW613">
        <v>0</v>
      </c>
      <c r="AX613">
        <v>-25</v>
      </c>
      <c r="AY613">
        <v>1</v>
      </c>
      <c r="AZ613" s="8" t="s">
        <v>259</v>
      </c>
      <c r="BA613" s="8" t="s">
        <v>260</v>
      </c>
      <c r="BB613" s="8" t="s">
        <v>261</v>
      </c>
      <c r="BC613" s="8" t="s">
        <v>236</v>
      </c>
    </row>
    <row r="614" spans="1:55">
      <c r="A614" t="s">
        <v>181</v>
      </c>
      <c r="B614" s="2">
        <v>42211.833333333336</v>
      </c>
      <c r="C614" s="1">
        <v>42211</v>
      </c>
      <c r="D614">
        <v>13</v>
      </c>
      <c r="E614" s="2">
        <v>42211.541666666664</v>
      </c>
      <c r="F614" s="8" t="s">
        <v>231</v>
      </c>
      <c r="G614" s="16" t="s">
        <v>232</v>
      </c>
      <c r="H614" s="23">
        <v>1327</v>
      </c>
      <c r="I614" s="23">
        <v>1418</v>
      </c>
      <c r="J614" s="23">
        <v>635</v>
      </c>
      <c r="K614" s="23">
        <v>-784</v>
      </c>
      <c r="L614" s="16">
        <v>0</v>
      </c>
      <c r="U614" s="23">
        <v>1418</v>
      </c>
      <c r="V614" s="23">
        <v>635</v>
      </c>
      <c r="W614">
        <v>1</v>
      </c>
      <c r="X614">
        <v>0</v>
      </c>
      <c r="AL614">
        <v>-784</v>
      </c>
      <c r="AM614">
        <v>-193</v>
      </c>
      <c r="AN614">
        <v>0</v>
      </c>
      <c r="AO614">
        <v>-591</v>
      </c>
      <c r="AP614">
        <v>1</v>
      </c>
      <c r="AQ614">
        <v>1</v>
      </c>
      <c r="AR614">
        <v>1</v>
      </c>
      <c r="AS614">
        <v>193</v>
      </c>
      <c r="AT614">
        <v>0</v>
      </c>
      <c r="AU614">
        <v>570</v>
      </c>
      <c r="AV614">
        <v>0</v>
      </c>
      <c r="AW614">
        <v>0</v>
      </c>
      <c r="AX614">
        <v>-21</v>
      </c>
      <c r="AY614">
        <v>1</v>
      </c>
      <c r="AZ614" s="8" t="s">
        <v>259</v>
      </c>
      <c r="BA614" s="8" t="s">
        <v>260</v>
      </c>
      <c r="BB614" s="8" t="s">
        <v>261</v>
      </c>
      <c r="BC614" s="8" t="s">
        <v>236</v>
      </c>
    </row>
    <row r="615" spans="1:55">
      <c r="A615" t="s">
        <v>181</v>
      </c>
      <c r="B615" s="2">
        <v>42211.875</v>
      </c>
      <c r="C615" s="1">
        <v>42211</v>
      </c>
      <c r="D615">
        <v>14</v>
      </c>
      <c r="E615" s="2">
        <v>42211.583333333336</v>
      </c>
      <c r="F615" s="8" t="s">
        <v>231</v>
      </c>
      <c r="G615" s="16" t="s">
        <v>232</v>
      </c>
      <c r="H615" s="23">
        <v>1392</v>
      </c>
      <c r="I615" s="23">
        <v>1471</v>
      </c>
      <c r="J615" s="23">
        <v>697</v>
      </c>
      <c r="K615" s="23">
        <v>-775</v>
      </c>
      <c r="L615" s="16">
        <v>0</v>
      </c>
      <c r="U615" s="23">
        <v>1471</v>
      </c>
      <c r="V615" s="23">
        <v>697</v>
      </c>
      <c r="W615">
        <v>1</v>
      </c>
      <c r="X615">
        <v>0</v>
      </c>
      <c r="AL615">
        <v>-775</v>
      </c>
      <c r="AM615">
        <v>-198</v>
      </c>
      <c r="AN615">
        <v>0</v>
      </c>
      <c r="AO615">
        <v>-577</v>
      </c>
      <c r="AP615">
        <v>1</v>
      </c>
      <c r="AQ615">
        <v>1</v>
      </c>
      <c r="AR615">
        <v>1</v>
      </c>
      <c r="AS615">
        <v>198</v>
      </c>
      <c r="AT615">
        <v>0</v>
      </c>
      <c r="AU615">
        <v>571</v>
      </c>
      <c r="AV615">
        <v>0</v>
      </c>
      <c r="AW615">
        <v>0</v>
      </c>
      <c r="AX615">
        <v>-6</v>
      </c>
      <c r="AY615">
        <v>0</v>
      </c>
      <c r="AZ615" s="8" t="s">
        <v>259</v>
      </c>
      <c r="BA615" s="8" t="s">
        <v>260</v>
      </c>
      <c r="BB615" s="8" t="s">
        <v>261</v>
      </c>
      <c r="BC615" s="8" t="s">
        <v>236</v>
      </c>
    </row>
    <row r="616" spans="1:55">
      <c r="A616" t="s">
        <v>181</v>
      </c>
      <c r="B616" s="2">
        <v>42211.916666666664</v>
      </c>
      <c r="C616" s="1">
        <v>42211</v>
      </c>
      <c r="D616">
        <v>15</v>
      </c>
      <c r="E616" s="2">
        <v>42211.625</v>
      </c>
      <c r="F616" s="8" t="s">
        <v>231</v>
      </c>
      <c r="G616" s="16" t="s">
        <v>232</v>
      </c>
      <c r="H616" s="23">
        <v>1423</v>
      </c>
      <c r="I616" s="23">
        <v>1515</v>
      </c>
      <c r="J616" s="23">
        <v>749</v>
      </c>
      <c r="K616" s="23">
        <v>-767</v>
      </c>
      <c r="L616" s="16">
        <v>0</v>
      </c>
      <c r="U616" s="23">
        <v>1515</v>
      </c>
      <c r="V616" s="23">
        <v>749</v>
      </c>
      <c r="W616">
        <v>1</v>
      </c>
      <c r="X616">
        <v>0</v>
      </c>
      <c r="AL616">
        <v>-767</v>
      </c>
      <c r="AM616">
        <v>-250</v>
      </c>
      <c r="AN616">
        <v>0</v>
      </c>
      <c r="AO616">
        <v>-517</v>
      </c>
      <c r="AP616">
        <v>1</v>
      </c>
      <c r="AQ616">
        <v>1</v>
      </c>
      <c r="AR616">
        <v>1</v>
      </c>
      <c r="AS616">
        <v>250</v>
      </c>
      <c r="AT616">
        <v>0</v>
      </c>
      <c r="AU616">
        <v>483</v>
      </c>
      <c r="AV616">
        <v>0</v>
      </c>
      <c r="AW616">
        <v>0</v>
      </c>
      <c r="AX616">
        <v>-34</v>
      </c>
      <c r="AY616">
        <v>1</v>
      </c>
      <c r="AZ616" s="8" t="s">
        <v>259</v>
      </c>
      <c r="BA616" s="8" t="s">
        <v>260</v>
      </c>
      <c r="BB616" s="8" t="s">
        <v>261</v>
      </c>
      <c r="BC616" s="8" t="s">
        <v>236</v>
      </c>
    </row>
    <row r="617" spans="1:55">
      <c r="A617" t="s">
        <v>181</v>
      </c>
      <c r="B617" s="2">
        <v>42211.958333333336</v>
      </c>
      <c r="C617" s="1">
        <v>42211</v>
      </c>
      <c r="D617">
        <v>16</v>
      </c>
      <c r="E617" s="2">
        <v>42211.666666666664</v>
      </c>
      <c r="F617" s="8" t="s">
        <v>231</v>
      </c>
      <c r="G617" s="16" t="s">
        <v>232</v>
      </c>
      <c r="H617" s="23">
        <v>1448</v>
      </c>
      <c r="I617" s="23">
        <v>1534</v>
      </c>
      <c r="J617" s="23">
        <v>786</v>
      </c>
      <c r="K617" s="23">
        <v>-749</v>
      </c>
      <c r="L617" s="16">
        <v>0</v>
      </c>
      <c r="U617" s="23">
        <v>1534</v>
      </c>
      <c r="V617" s="23">
        <v>786</v>
      </c>
      <c r="W617">
        <v>1</v>
      </c>
      <c r="X617">
        <v>0</v>
      </c>
      <c r="AL617">
        <v>-749</v>
      </c>
      <c r="AM617">
        <v>-214</v>
      </c>
      <c r="AN617">
        <v>0</v>
      </c>
      <c r="AO617">
        <v>-535</v>
      </c>
      <c r="AP617">
        <v>1</v>
      </c>
      <c r="AQ617">
        <v>1</v>
      </c>
      <c r="AR617">
        <v>1</v>
      </c>
      <c r="AS617">
        <v>214</v>
      </c>
      <c r="AT617">
        <v>0</v>
      </c>
      <c r="AU617">
        <v>660</v>
      </c>
      <c r="AV617">
        <v>0</v>
      </c>
      <c r="AW617">
        <v>0</v>
      </c>
      <c r="AX617">
        <v>125</v>
      </c>
      <c r="AY617">
        <v>1</v>
      </c>
      <c r="AZ617" s="8" t="s">
        <v>259</v>
      </c>
      <c r="BA617" s="8" t="s">
        <v>260</v>
      </c>
      <c r="BB617" s="8" t="s">
        <v>261</v>
      </c>
      <c r="BC617" s="8" t="s">
        <v>236</v>
      </c>
    </row>
    <row r="618" spans="1:55">
      <c r="A618" t="s">
        <v>181</v>
      </c>
      <c r="B618" s="2">
        <v>42212</v>
      </c>
      <c r="C618" s="1">
        <v>42211</v>
      </c>
      <c r="D618">
        <v>17</v>
      </c>
      <c r="E618" s="2">
        <v>42211.708333333336</v>
      </c>
      <c r="F618" s="8" t="s">
        <v>231</v>
      </c>
      <c r="G618" s="16" t="s">
        <v>232</v>
      </c>
      <c r="H618" s="23">
        <v>1445</v>
      </c>
      <c r="I618" s="23">
        <v>1524</v>
      </c>
      <c r="J618" s="23">
        <v>830</v>
      </c>
      <c r="K618" s="23">
        <v>-695</v>
      </c>
      <c r="L618" s="16">
        <v>0</v>
      </c>
      <c r="U618" s="23">
        <v>1524</v>
      </c>
      <c r="V618" s="23">
        <v>830</v>
      </c>
      <c r="W618">
        <v>1</v>
      </c>
      <c r="X618">
        <v>0</v>
      </c>
      <c r="AL618">
        <v>-695</v>
      </c>
      <c r="AM618">
        <v>-69</v>
      </c>
      <c r="AN618">
        <v>0</v>
      </c>
      <c r="AO618">
        <v>-626</v>
      </c>
      <c r="AP618">
        <v>1</v>
      </c>
      <c r="AQ618">
        <v>1</v>
      </c>
      <c r="AR618">
        <v>1</v>
      </c>
      <c r="AS618">
        <v>69</v>
      </c>
      <c r="AT618">
        <v>0</v>
      </c>
      <c r="AU618">
        <v>558</v>
      </c>
      <c r="AV618">
        <v>0</v>
      </c>
      <c r="AW618">
        <v>0</v>
      </c>
      <c r="AX618">
        <v>-68</v>
      </c>
      <c r="AY618">
        <v>1</v>
      </c>
      <c r="AZ618" s="8" t="s">
        <v>259</v>
      </c>
      <c r="BA618" s="8" t="s">
        <v>260</v>
      </c>
      <c r="BB618" s="8" t="s">
        <v>261</v>
      </c>
      <c r="BC618" s="8" t="s">
        <v>236</v>
      </c>
    </row>
    <row r="619" spans="1:55">
      <c r="A619" t="s">
        <v>181</v>
      </c>
      <c r="B619" s="2">
        <v>42212.041666666664</v>
      </c>
      <c r="C619" s="1">
        <v>42211</v>
      </c>
      <c r="D619">
        <v>18</v>
      </c>
      <c r="E619" s="2">
        <v>42211.75</v>
      </c>
      <c r="F619" s="8" t="s">
        <v>231</v>
      </c>
      <c r="G619" s="16" t="s">
        <v>232</v>
      </c>
      <c r="H619" s="23">
        <v>1429</v>
      </c>
      <c r="I619" s="23">
        <v>1480</v>
      </c>
      <c r="J619" s="23">
        <v>824</v>
      </c>
      <c r="K619" s="23">
        <v>-657</v>
      </c>
      <c r="L619" s="16">
        <v>0</v>
      </c>
      <c r="U619" s="23">
        <v>1480</v>
      </c>
      <c r="V619" s="23">
        <v>824</v>
      </c>
      <c r="W619">
        <v>1</v>
      </c>
      <c r="X619">
        <v>0</v>
      </c>
      <c r="AL619">
        <v>-657</v>
      </c>
      <c r="AM619">
        <v>-71</v>
      </c>
      <c r="AN619">
        <v>0</v>
      </c>
      <c r="AO619">
        <v>-586</v>
      </c>
      <c r="AP619">
        <v>1</v>
      </c>
      <c r="AQ619">
        <v>1</v>
      </c>
      <c r="AR619">
        <v>1</v>
      </c>
      <c r="AS619">
        <v>71</v>
      </c>
      <c r="AT619">
        <v>0</v>
      </c>
      <c r="AU619">
        <v>572</v>
      </c>
      <c r="AV619">
        <v>0</v>
      </c>
      <c r="AW619">
        <v>0</v>
      </c>
      <c r="AX619">
        <v>-14</v>
      </c>
      <c r="AY619">
        <v>1</v>
      </c>
      <c r="AZ619" s="8" t="s">
        <v>259</v>
      </c>
      <c r="BA619" s="8" t="s">
        <v>260</v>
      </c>
      <c r="BB619" s="8" t="s">
        <v>261</v>
      </c>
      <c r="BC619" s="8" t="s">
        <v>236</v>
      </c>
    </row>
    <row r="620" spans="1:55">
      <c r="A620" t="s">
        <v>181</v>
      </c>
      <c r="B620" s="2">
        <v>42212.083333333336</v>
      </c>
      <c r="C620" s="1">
        <v>42211</v>
      </c>
      <c r="D620">
        <v>19</v>
      </c>
      <c r="E620" s="2">
        <v>42211.791666666664</v>
      </c>
      <c r="F620" s="8" t="s">
        <v>231</v>
      </c>
      <c r="G620" s="16" t="s">
        <v>232</v>
      </c>
      <c r="H620" s="23">
        <v>1382</v>
      </c>
      <c r="I620" s="23">
        <v>1433</v>
      </c>
      <c r="J620" s="23">
        <v>785</v>
      </c>
      <c r="K620" s="23">
        <v>-652</v>
      </c>
      <c r="L620" s="16">
        <v>0</v>
      </c>
      <c r="U620" s="23">
        <v>1433</v>
      </c>
      <c r="V620" s="23">
        <v>785</v>
      </c>
      <c r="W620">
        <v>4</v>
      </c>
      <c r="X620">
        <v>0</v>
      </c>
      <c r="AL620">
        <v>-652</v>
      </c>
      <c r="AM620">
        <v>-84</v>
      </c>
      <c r="AN620">
        <v>0</v>
      </c>
      <c r="AO620">
        <v>-568</v>
      </c>
      <c r="AP620">
        <v>1</v>
      </c>
      <c r="AQ620">
        <v>1</v>
      </c>
      <c r="AR620">
        <v>1</v>
      </c>
      <c r="AS620">
        <v>84</v>
      </c>
      <c r="AT620">
        <v>0</v>
      </c>
      <c r="AU620">
        <v>499</v>
      </c>
      <c r="AV620">
        <v>0</v>
      </c>
      <c r="AW620">
        <v>0</v>
      </c>
      <c r="AX620">
        <v>-69</v>
      </c>
      <c r="AY620">
        <v>1</v>
      </c>
      <c r="AZ620" s="8" t="s">
        <v>259</v>
      </c>
      <c r="BA620" s="8" t="s">
        <v>260</v>
      </c>
      <c r="BB620" s="8" t="s">
        <v>261</v>
      </c>
      <c r="BC620" s="8" t="s">
        <v>236</v>
      </c>
    </row>
    <row r="621" spans="1:55">
      <c r="A621" t="s">
        <v>181</v>
      </c>
      <c r="B621" s="2">
        <v>42212.125</v>
      </c>
      <c r="C621" s="1">
        <v>42211</v>
      </c>
      <c r="D621">
        <v>20</v>
      </c>
      <c r="E621" s="2">
        <v>42211.833333333336</v>
      </c>
      <c r="F621" s="8" t="s">
        <v>231</v>
      </c>
      <c r="G621" s="16" t="s">
        <v>232</v>
      </c>
      <c r="H621" s="23">
        <v>1434</v>
      </c>
      <c r="I621" s="23">
        <v>1431</v>
      </c>
      <c r="J621" s="23">
        <v>844</v>
      </c>
      <c r="K621" s="23">
        <v>-590</v>
      </c>
      <c r="L621" s="16">
        <v>0</v>
      </c>
      <c r="U621" s="23">
        <v>1431</v>
      </c>
      <c r="V621" s="23">
        <v>844</v>
      </c>
      <c r="W621">
        <v>3</v>
      </c>
      <c r="X621">
        <v>0</v>
      </c>
      <c r="AL621">
        <v>-590</v>
      </c>
      <c r="AM621">
        <v>-84</v>
      </c>
      <c r="AN621">
        <v>0</v>
      </c>
      <c r="AO621">
        <v>-506</v>
      </c>
      <c r="AP621">
        <v>1</v>
      </c>
      <c r="AQ621">
        <v>1</v>
      </c>
      <c r="AR621">
        <v>1</v>
      </c>
      <c r="AS621">
        <v>84</v>
      </c>
      <c r="AT621">
        <v>0</v>
      </c>
      <c r="AU621">
        <v>346</v>
      </c>
      <c r="AV621">
        <v>0</v>
      </c>
      <c r="AW621">
        <v>0</v>
      </c>
      <c r="AX621">
        <v>-160</v>
      </c>
      <c r="AY621">
        <v>1</v>
      </c>
      <c r="AZ621" s="8" t="s">
        <v>259</v>
      </c>
      <c r="BA621" s="8" t="s">
        <v>260</v>
      </c>
      <c r="BB621" s="8" t="s">
        <v>261</v>
      </c>
      <c r="BC621" s="8" t="s">
        <v>236</v>
      </c>
    </row>
    <row r="622" spans="1:55">
      <c r="A622" t="s">
        <v>181</v>
      </c>
      <c r="B622" s="2">
        <v>42212.166666666664</v>
      </c>
      <c r="C622" s="1">
        <v>42211</v>
      </c>
      <c r="D622">
        <v>21</v>
      </c>
      <c r="E622" s="2">
        <v>42211.875</v>
      </c>
      <c r="F622" s="8" t="s">
        <v>231</v>
      </c>
      <c r="G622" s="16" t="s">
        <v>232</v>
      </c>
      <c r="H622" s="23">
        <v>1376</v>
      </c>
      <c r="I622" s="23">
        <v>1380</v>
      </c>
      <c r="J622" s="23">
        <v>802</v>
      </c>
      <c r="K622" s="23">
        <v>-579</v>
      </c>
      <c r="L622" s="16">
        <v>0</v>
      </c>
      <c r="U622" s="23">
        <v>1380</v>
      </c>
      <c r="V622" s="23">
        <v>802</v>
      </c>
      <c r="W622">
        <v>1</v>
      </c>
      <c r="X622">
        <v>0</v>
      </c>
      <c r="AL622">
        <v>-579</v>
      </c>
      <c r="AM622">
        <v>-216</v>
      </c>
      <c r="AN622">
        <v>-1</v>
      </c>
      <c r="AO622">
        <v>-362</v>
      </c>
      <c r="AP622">
        <v>1</v>
      </c>
      <c r="AQ622">
        <v>1</v>
      </c>
      <c r="AR622">
        <v>1</v>
      </c>
      <c r="AS622">
        <v>216</v>
      </c>
      <c r="AT622">
        <v>0</v>
      </c>
      <c r="AU622">
        <v>356</v>
      </c>
      <c r="AV622">
        <v>0</v>
      </c>
      <c r="AW622">
        <v>-1</v>
      </c>
      <c r="AX622">
        <v>-6</v>
      </c>
      <c r="AY622">
        <v>0</v>
      </c>
      <c r="AZ622" s="8" t="s">
        <v>259</v>
      </c>
      <c r="BA622" s="8" t="s">
        <v>260</v>
      </c>
      <c r="BB622" s="8" t="s">
        <v>261</v>
      </c>
      <c r="BC622" s="8" t="s">
        <v>236</v>
      </c>
    </row>
    <row r="623" spans="1:55">
      <c r="A623" t="s">
        <v>181</v>
      </c>
      <c r="B623" s="2">
        <v>42212.208333333336</v>
      </c>
      <c r="C623" s="1">
        <v>42211</v>
      </c>
      <c r="D623">
        <v>22</v>
      </c>
      <c r="E623" s="2">
        <v>42211.916666666664</v>
      </c>
      <c r="F623" s="8" t="s">
        <v>231</v>
      </c>
      <c r="G623" s="16" t="s">
        <v>232</v>
      </c>
      <c r="H623" s="23">
        <v>1267</v>
      </c>
      <c r="I623" s="23">
        <v>1290</v>
      </c>
      <c r="J623" s="23">
        <v>599</v>
      </c>
      <c r="K623" s="23">
        <v>-692</v>
      </c>
      <c r="L623" s="16">
        <v>0</v>
      </c>
      <c r="U623" s="23">
        <v>1290</v>
      </c>
      <c r="V623" s="23">
        <v>599</v>
      </c>
      <c r="W623">
        <v>1</v>
      </c>
      <c r="X623">
        <v>0</v>
      </c>
      <c r="AL623">
        <v>-692</v>
      </c>
      <c r="AM623">
        <v>-214</v>
      </c>
      <c r="AN623">
        <v>-42</v>
      </c>
      <c r="AO623">
        <v>-436</v>
      </c>
      <c r="AP623">
        <v>1</v>
      </c>
      <c r="AQ623">
        <v>1</v>
      </c>
      <c r="AR623">
        <v>1</v>
      </c>
      <c r="AS623">
        <v>214</v>
      </c>
      <c r="AT623">
        <v>42</v>
      </c>
      <c r="AU623">
        <v>461</v>
      </c>
      <c r="AV623">
        <v>0</v>
      </c>
      <c r="AW623">
        <v>0</v>
      </c>
      <c r="AX623">
        <v>25</v>
      </c>
      <c r="AY623">
        <v>1</v>
      </c>
      <c r="AZ623" s="8" t="s">
        <v>259</v>
      </c>
      <c r="BA623" s="8" t="s">
        <v>260</v>
      </c>
      <c r="BB623" s="8" t="s">
        <v>261</v>
      </c>
      <c r="BC623" s="8" t="s">
        <v>236</v>
      </c>
    </row>
    <row r="624" spans="1:55">
      <c r="A624" t="s">
        <v>181</v>
      </c>
      <c r="B624" s="2">
        <v>42212.25</v>
      </c>
      <c r="C624" s="1">
        <v>42211</v>
      </c>
      <c r="D624">
        <v>23</v>
      </c>
      <c r="E624" s="2">
        <v>42211.958333333336</v>
      </c>
      <c r="F624" s="8" t="s">
        <v>231</v>
      </c>
      <c r="G624" s="16" t="s">
        <v>232</v>
      </c>
      <c r="H624" s="23">
        <v>1153</v>
      </c>
      <c r="I624" s="23">
        <v>1169</v>
      </c>
      <c r="J624" s="23">
        <v>544</v>
      </c>
      <c r="K624" s="23">
        <v>-626</v>
      </c>
      <c r="L624" s="16">
        <v>0</v>
      </c>
      <c r="U624" s="23">
        <v>1169</v>
      </c>
      <c r="V624" s="23">
        <v>544</v>
      </c>
      <c r="W624">
        <v>1</v>
      </c>
      <c r="X624">
        <v>0</v>
      </c>
      <c r="AL624">
        <v>-626</v>
      </c>
      <c r="AM624">
        <v>-145</v>
      </c>
      <c r="AN624">
        <v>-57</v>
      </c>
      <c r="AO624">
        <v>-424</v>
      </c>
      <c r="AP624">
        <v>1</v>
      </c>
      <c r="AQ624">
        <v>1</v>
      </c>
      <c r="AR624">
        <v>1</v>
      </c>
      <c r="AS624">
        <v>145</v>
      </c>
      <c r="AT624">
        <v>57</v>
      </c>
      <c r="AU624">
        <v>418</v>
      </c>
      <c r="AV624">
        <v>0</v>
      </c>
      <c r="AW624">
        <v>0</v>
      </c>
      <c r="AX624">
        <v>-6</v>
      </c>
      <c r="AY624">
        <v>0</v>
      </c>
      <c r="AZ624" s="8" t="s">
        <v>259</v>
      </c>
      <c r="BA624" s="8" t="s">
        <v>260</v>
      </c>
      <c r="BB624" s="8" t="s">
        <v>261</v>
      </c>
      <c r="BC624" s="8" t="s">
        <v>236</v>
      </c>
    </row>
    <row r="625" spans="1:55">
      <c r="A625" t="s">
        <v>181</v>
      </c>
      <c r="B625" s="2">
        <v>42212.291666666664</v>
      </c>
      <c r="C625" s="1">
        <v>42211</v>
      </c>
      <c r="D625">
        <v>24</v>
      </c>
      <c r="E625" s="2">
        <v>42212</v>
      </c>
      <c r="F625" s="8" t="s">
        <v>231</v>
      </c>
      <c r="G625" s="16" t="s">
        <v>232</v>
      </c>
      <c r="H625" s="23">
        <v>1056</v>
      </c>
      <c r="I625" s="23">
        <v>1074</v>
      </c>
      <c r="J625" s="23">
        <v>431</v>
      </c>
      <c r="K625" s="23">
        <v>-643</v>
      </c>
      <c r="L625" s="16">
        <v>0</v>
      </c>
      <c r="U625" s="23">
        <v>1074</v>
      </c>
      <c r="V625" s="23">
        <v>431</v>
      </c>
      <c r="W625">
        <v>0</v>
      </c>
      <c r="X625">
        <v>0</v>
      </c>
      <c r="AL625">
        <v>-643</v>
      </c>
      <c r="AM625">
        <v>-89</v>
      </c>
      <c r="AN625">
        <v>-57</v>
      </c>
      <c r="AO625">
        <v>-497</v>
      </c>
      <c r="AP625">
        <v>1</v>
      </c>
      <c r="AQ625">
        <v>1</v>
      </c>
      <c r="AR625">
        <v>1</v>
      </c>
      <c r="AS625">
        <v>89</v>
      </c>
      <c r="AT625">
        <v>57</v>
      </c>
      <c r="AU625">
        <v>504</v>
      </c>
      <c r="AV625">
        <v>0</v>
      </c>
      <c r="AW625">
        <v>0</v>
      </c>
      <c r="AX625">
        <v>7</v>
      </c>
      <c r="AY625">
        <v>0</v>
      </c>
      <c r="AZ625" s="8" t="s">
        <v>259</v>
      </c>
      <c r="BA625" s="8" t="s">
        <v>260</v>
      </c>
      <c r="BB625" s="8" t="s">
        <v>261</v>
      </c>
      <c r="BC625" s="8" t="s">
        <v>236</v>
      </c>
    </row>
    <row r="626" spans="1:55">
      <c r="A626" t="s">
        <v>181</v>
      </c>
      <c r="B626" s="2">
        <v>42212.333333333336</v>
      </c>
      <c r="C626" s="1">
        <v>42212</v>
      </c>
      <c r="D626">
        <v>1</v>
      </c>
      <c r="E626" s="2">
        <v>42212.041666666664</v>
      </c>
      <c r="F626" s="8" t="s">
        <v>231</v>
      </c>
      <c r="G626" s="16" t="s">
        <v>232</v>
      </c>
      <c r="H626" s="23">
        <v>994</v>
      </c>
      <c r="I626" s="23">
        <v>1017</v>
      </c>
      <c r="J626" s="23">
        <v>388</v>
      </c>
      <c r="K626" s="23">
        <v>-630</v>
      </c>
      <c r="L626" s="16">
        <v>0</v>
      </c>
      <c r="U626" s="23">
        <v>1017</v>
      </c>
      <c r="V626" s="23">
        <v>388</v>
      </c>
      <c r="W626">
        <v>1</v>
      </c>
      <c r="X626">
        <v>0</v>
      </c>
      <c r="AL626">
        <v>-630</v>
      </c>
      <c r="AM626">
        <v>-71</v>
      </c>
      <c r="AN626">
        <v>-57</v>
      </c>
      <c r="AO626">
        <v>-502</v>
      </c>
      <c r="AP626">
        <v>1</v>
      </c>
      <c r="AQ626">
        <v>1</v>
      </c>
      <c r="AR626">
        <v>1</v>
      </c>
      <c r="AS626">
        <v>71</v>
      </c>
      <c r="AT626">
        <v>57</v>
      </c>
      <c r="AU626">
        <v>485</v>
      </c>
      <c r="AV626">
        <v>0</v>
      </c>
      <c r="AW626">
        <v>0</v>
      </c>
      <c r="AX626">
        <v>-17</v>
      </c>
      <c r="AY626">
        <v>1</v>
      </c>
      <c r="AZ626" s="8" t="s">
        <v>260</v>
      </c>
      <c r="BA626" s="8" t="s">
        <v>261</v>
      </c>
      <c r="BB626" s="8" t="s">
        <v>262</v>
      </c>
      <c r="BC626" s="8" t="s">
        <v>236</v>
      </c>
    </row>
    <row r="627" spans="1:55">
      <c r="A627" t="s">
        <v>181</v>
      </c>
      <c r="B627" s="2">
        <v>42212.375</v>
      </c>
      <c r="C627" s="1">
        <v>42212</v>
      </c>
      <c r="D627">
        <v>2</v>
      </c>
      <c r="E627" s="2">
        <v>42212.083333333336</v>
      </c>
      <c r="F627" s="8" t="s">
        <v>231</v>
      </c>
      <c r="G627" s="16" t="s">
        <v>232</v>
      </c>
      <c r="H627" s="23">
        <v>956</v>
      </c>
      <c r="I627" s="23">
        <v>973</v>
      </c>
      <c r="J627" s="23">
        <v>361</v>
      </c>
      <c r="K627" s="23">
        <v>-614</v>
      </c>
      <c r="L627" s="16">
        <v>0</v>
      </c>
      <c r="U627" s="23">
        <v>973</v>
      </c>
      <c r="V627" s="23">
        <v>361</v>
      </c>
      <c r="W627">
        <v>2</v>
      </c>
      <c r="X627">
        <v>0</v>
      </c>
      <c r="AL627">
        <v>-614</v>
      </c>
      <c r="AM627">
        <v>-65</v>
      </c>
      <c r="AN627">
        <v>-57</v>
      </c>
      <c r="AO627">
        <v>-492</v>
      </c>
      <c r="AP627">
        <v>1</v>
      </c>
      <c r="AQ627">
        <v>1</v>
      </c>
      <c r="AR627">
        <v>1</v>
      </c>
      <c r="AS627">
        <v>65</v>
      </c>
      <c r="AT627">
        <v>57</v>
      </c>
      <c r="AU627">
        <v>494</v>
      </c>
      <c r="AV627">
        <v>0</v>
      </c>
      <c r="AW627">
        <v>0</v>
      </c>
      <c r="AX627">
        <v>2</v>
      </c>
      <c r="AY627">
        <v>0</v>
      </c>
      <c r="AZ627" s="8" t="s">
        <v>260</v>
      </c>
      <c r="BA627" s="8" t="s">
        <v>261</v>
      </c>
      <c r="BB627" s="8" t="s">
        <v>262</v>
      </c>
      <c r="BC627" s="8" t="s">
        <v>236</v>
      </c>
    </row>
    <row r="628" spans="1:55">
      <c r="A628" t="s">
        <v>181</v>
      </c>
      <c r="B628" s="2">
        <v>42212.416666666664</v>
      </c>
      <c r="C628" s="1">
        <v>42212</v>
      </c>
      <c r="D628">
        <v>3</v>
      </c>
      <c r="E628" s="2">
        <v>42212.125</v>
      </c>
      <c r="F628" s="8" t="s">
        <v>231</v>
      </c>
      <c r="G628" s="16" t="s">
        <v>232</v>
      </c>
      <c r="H628" s="23">
        <v>936</v>
      </c>
      <c r="I628" s="23">
        <v>949</v>
      </c>
      <c r="J628" s="23">
        <v>339</v>
      </c>
      <c r="K628" s="23">
        <v>-611</v>
      </c>
      <c r="L628" s="16">
        <v>0</v>
      </c>
      <c r="U628" s="23">
        <v>949</v>
      </c>
      <c r="V628" s="23">
        <v>339</v>
      </c>
      <c r="W628">
        <v>1</v>
      </c>
      <c r="X628">
        <v>0</v>
      </c>
      <c r="AL628">
        <v>-611</v>
      </c>
      <c r="AM628">
        <v>-71</v>
      </c>
      <c r="AN628">
        <v>-57</v>
      </c>
      <c r="AO628">
        <v>-483</v>
      </c>
      <c r="AP628">
        <v>1</v>
      </c>
      <c r="AQ628">
        <v>1</v>
      </c>
      <c r="AR628">
        <v>1</v>
      </c>
      <c r="AS628">
        <v>71</v>
      </c>
      <c r="AT628">
        <v>57</v>
      </c>
      <c r="AU628">
        <v>485</v>
      </c>
      <c r="AV628">
        <v>0</v>
      </c>
      <c r="AW628">
        <v>0</v>
      </c>
      <c r="AX628">
        <v>2</v>
      </c>
      <c r="AY628">
        <v>0</v>
      </c>
      <c r="AZ628" s="8" t="s">
        <v>260</v>
      </c>
      <c r="BA628" s="8" t="s">
        <v>261</v>
      </c>
      <c r="BB628" s="8" t="s">
        <v>262</v>
      </c>
      <c r="BC628" s="8" t="s">
        <v>236</v>
      </c>
    </row>
    <row r="629" spans="1:55">
      <c r="A629" t="s">
        <v>181</v>
      </c>
      <c r="B629" s="2">
        <v>42212.458333333336</v>
      </c>
      <c r="C629" s="1">
        <v>42212</v>
      </c>
      <c r="D629">
        <v>4</v>
      </c>
      <c r="E629" s="2">
        <v>42212.166666666664</v>
      </c>
      <c r="F629" s="8" t="s">
        <v>231</v>
      </c>
      <c r="G629" s="16" t="s">
        <v>232</v>
      </c>
      <c r="H629" s="23">
        <v>937</v>
      </c>
      <c r="I629" s="23">
        <v>937</v>
      </c>
      <c r="J629" s="23">
        <v>332</v>
      </c>
      <c r="K629" s="23">
        <v>-607</v>
      </c>
      <c r="L629" s="16">
        <v>0</v>
      </c>
      <c r="U629" s="23">
        <v>937</v>
      </c>
      <c r="V629" s="23">
        <v>332</v>
      </c>
      <c r="W629">
        <v>2</v>
      </c>
      <c r="X629">
        <v>0</v>
      </c>
      <c r="AL629">
        <v>-607</v>
      </c>
      <c r="AM629">
        <v>-47</v>
      </c>
      <c r="AN629">
        <v>-56</v>
      </c>
      <c r="AO629">
        <v>-504</v>
      </c>
      <c r="AP629">
        <v>1</v>
      </c>
      <c r="AQ629">
        <v>1</v>
      </c>
      <c r="AR629">
        <v>1</v>
      </c>
      <c r="AS629">
        <v>47</v>
      </c>
      <c r="AT629">
        <v>56</v>
      </c>
      <c r="AU629">
        <v>509</v>
      </c>
      <c r="AV629">
        <v>0</v>
      </c>
      <c r="AW629">
        <v>0</v>
      </c>
      <c r="AX629">
        <v>5</v>
      </c>
      <c r="AY629">
        <v>0</v>
      </c>
      <c r="AZ629" s="8" t="s">
        <v>260</v>
      </c>
      <c r="BA629" s="8" t="s">
        <v>261</v>
      </c>
      <c r="BB629" s="8" t="s">
        <v>262</v>
      </c>
      <c r="BC629" s="8" t="s">
        <v>236</v>
      </c>
    </row>
    <row r="630" spans="1:55">
      <c r="A630" t="s">
        <v>181</v>
      </c>
      <c r="B630" s="2">
        <v>42212.5</v>
      </c>
      <c r="C630" s="1">
        <v>42212</v>
      </c>
      <c r="D630">
        <v>5</v>
      </c>
      <c r="E630" s="2">
        <v>42212.208333333336</v>
      </c>
      <c r="F630" s="8" t="s">
        <v>231</v>
      </c>
      <c r="G630" s="16" t="s">
        <v>232</v>
      </c>
      <c r="H630" s="23">
        <v>968</v>
      </c>
      <c r="I630" s="23">
        <v>977</v>
      </c>
      <c r="J630" s="23">
        <v>365</v>
      </c>
      <c r="K630" s="23">
        <v>-613</v>
      </c>
      <c r="L630" s="16">
        <v>0</v>
      </c>
      <c r="U630" s="23">
        <v>977</v>
      </c>
      <c r="V630" s="23">
        <v>365</v>
      </c>
      <c r="W630">
        <v>1</v>
      </c>
      <c r="X630">
        <v>0</v>
      </c>
      <c r="AL630">
        <v>-613</v>
      </c>
      <c r="AM630">
        <v>-45</v>
      </c>
      <c r="AN630">
        <v>-51</v>
      </c>
      <c r="AO630">
        <v>-517</v>
      </c>
      <c r="AP630">
        <v>1</v>
      </c>
      <c r="AQ630">
        <v>1</v>
      </c>
      <c r="AR630">
        <v>1</v>
      </c>
      <c r="AS630">
        <v>45</v>
      </c>
      <c r="AT630">
        <v>51</v>
      </c>
      <c r="AU630">
        <v>534</v>
      </c>
      <c r="AV630">
        <v>0</v>
      </c>
      <c r="AW630">
        <v>0</v>
      </c>
      <c r="AX630">
        <v>17</v>
      </c>
      <c r="AY630">
        <v>1</v>
      </c>
      <c r="AZ630" s="8" t="s">
        <v>260</v>
      </c>
      <c r="BA630" s="8" t="s">
        <v>261</v>
      </c>
      <c r="BB630" s="8" t="s">
        <v>262</v>
      </c>
      <c r="BC630" s="8" t="s">
        <v>236</v>
      </c>
    </row>
    <row r="631" spans="1:55">
      <c r="A631" t="s">
        <v>181</v>
      </c>
      <c r="B631" s="2">
        <v>42212.541666666664</v>
      </c>
      <c r="C631" s="1">
        <v>42212</v>
      </c>
      <c r="D631">
        <v>6</v>
      </c>
      <c r="E631" s="2">
        <v>42212.25</v>
      </c>
      <c r="F631" s="8" t="s">
        <v>231</v>
      </c>
      <c r="G631" s="16" t="s">
        <v>232</v>
      </c>
      <c r="H631" s="23">
        <v>1000</v>
      </c>
      <c r="I631" s="23">
        <v>1006</v>
      </c>
      <c r="J631" s="23">
        <v>370</v>
      </c>
      <c r="K631" s="23">
        <v>-637</v>
      </c>
      <c r="L631" s="16">
        <v>0</v>
      </c>
      <c r="U631" s="23">
        <v>1006</v>
      </c>
      <c r="V631" s="23">
        <v>370</v>
      </c>
      <c r="W631">
        <v>1</v>
      </c>
      <c r="X631">
        <v>0</v>
      </c>
      <c r="AL631">
        <v>-637</v>
      </c>
      <c r="AM631">
        <v>-53</v>
      </c>
      <c r="AN631">
        <v>-49</v>
      </c>
      <c r="AO631">
        <v>-535</v>
      </c>
      <c r="AP631">
        <v>1</v>
      </c>
      <c r="AQ631">
        <v>1</v>
      </c>
      <c r="AR631">
        <v>1</v>
      </c>
      <c r="AS631">
        <v>53</v>
      </c>
      <c r="AT631">
        <v>49</v>
      </c>
      <c r="AU631">
        <v>560</v>
      </c>
      <c r="AV631">
        <v>0</v>
      </c>
      <c r="AW631">
        <v>0</v>
      </c>
      <c r="AX631">
        <v>25</v>
      </c>
      <c r="AY631">
        <v>1</v>
      </c>
      <c r="AZ631" s="8" t="s">
        <v>260</v>
      </c>
      <c r="BA631" s="8" t="s">
        <v>261</v>
      </c>
      <c r="BB631" s="8" t="s">
        <v>262</v>
      </c>
      <c r="BC631" s="8" t="s">
        <v>236</v>
      </c>
    </row>
    <row r="632" spans="1:55">
      <c r="A632" t="s">
        <v>181</v>
      </c>
      <c r="B632" s="2">
        <v>42212.583333333336</v>
      </c>
      <c r="C632" s="1">
        <v>42212</v>
      </c>
      <c r="D632">
        <v>7</v>
      </c>
      <c r="E632" s="2">
        <v>42212.291666666664</v>
      </c>
      <c r="F632" s="8" t="s">
        <v>231</v>
      </c>
      <c r="G632" s="16" t="s">
        <v>232</v>
      </c>
      <c r="H632" s="23">
        <v>1074</v>
      </c>
      <c r="I632" s="23">
        <v>1090</v>
      </c>
      <c r="J632" s="23">
        <v>407</v>
      </c>
      <c r="K632" s="23">
        <v>-684</v>
      </c>
      <c r="L632" s="16">
        <v>0</v>
      </c>
      <c r="U632" s="23">
        <v>1090</v>
      </c>
      <c r="V632" s="23">
        <v>407</v>
      </c>
      <c r="W632">
        <v>1</v>
      </c>
      <c r="X632">
        <v>0</v>
      </c>
      <c r="AL632">
        <v>-684</v>
      </c>
      <c r="AM632">
        <v>-51</v>
      </c>
      <c r="AN632">
        <v>-50</v>
      </c>
      <c r="AO632">
        <v>-583</v>
      </c>
      <c r="AP632">
        <v>1</v>
      </c>
      <c r="AQ632">
        <v>1</v>
      </c>
      <c r="AR632">
        <v>1</v>
      </c>
      <c r="AS632">
        <v>51</v>
      </c>
      <c r="AT632">
        <v>49</v>
      </c>
      <c r="AU632">
        <v>613</v>
      </c>
      <c r="AV632">
        <v>0</v>
      </c>
      <c r="AW632">
        <v>-1</v>
      </c>
      <c r="AX632">
        <v>30</v>
      </c>
      <c r="AY632">
        <v>1</v>
      </c>
      <c r="AZ632" s="8" t="s">
        <v>260</v>
      </c>
      <c r="BA632" s="8" t="s">
        <v>261</v>
      </c>
      <c r="BB632" s="8" t="s">
        <v>262</v>
      </c>
      <c r="BC632" s="8" t="s">
        <v>236</v>
      </c>
    </row>
    <row r="633" spans="1:55">
      <c r="A633" t="s">
        <v>181</v>
      </c>
      <c r="B633" s="2">
        <v>42212.625</v>
      </c>
      <c r="C633" s="1">
        <v>42212</v>
      </c>
      <c r="D633">
        <v>8</v>
      </c>
      <c r="E633" s="2">
        <v>42212.333333333336</v>
      </c>
      <c r="F633" s="8" t="s">
        <v>231</v>
      </c>
      <c r="G633" s="16" t="s">
        <v>232</v>
      </c>
      <c r="H633" s="23">
        <v>1109</v>
      </c>
      <c r="I633" s="23">
        <v>1203</v>
      </c>
      <c r="J633" s="23">
        <v>487</v>
      </c>
      <c r="K633" s="23">
        <v>-717</v>
      </c>
      <c r="L633" s="16">
        <v>0</v>
      </c>
      <c r="U633" s="23">
        <v>1203</v>
      </c>
      <c r="V633" s="23">
        <v>487</v>
      </c>
      <c r="W633">
        <v>1</v>
      </c>
      <c r="X633">
        <v>0</v>
      </c>
      <c r="AL633">
        <v>-717</v>
      </c>
      <c r="AM633">
        <v>-43</v>
      </c>
      <c r="AN633">
        <v>-49</v>
      </c>
      <c r="AO633">
        <v>-625</v>
      </c>
      <c r="AP633">
        <v>1</v>
      </c>
      <c r="AQ633">
        <v>1</v>
      </c>
      <c r="AR633">
        <v>1</v>
      </c>
      <c r="AS633">
        <v>43</v>
      </c>
      <c r="AT633">
        <v>49</v>
      </c>
      <c r="AU633">
        <v>586</v>
      </c>
      <c r="AV633">
        <v>0</v>
      </c>
      <c r="AW633">
        <v>0</v>
      </c>
      <c r="AX633">
        <v>-39</v>
      </c>
      <c r="AY633">
        <v>1</v>
      </c>
      <c r="AZ633" s="8" t="s">
        <v>260</v>
      </c>
      <c r="BA633" s="8" t="s">
        <v>261</v>
      </c>
      <c r="BB633" s="8" t="s">
        <v>262</v>
      </c>
      <c r="BC633" s="8" t="s">
        <v>236</v>
      </c>
    </row>
    <row r="634" spans="1:55">
      <c r="A634" t="s">
        <v>181</v>
      </c>
      <c r="B634" s="2">
        <v>42212.666666666664</v>
      </c>
      <c r="C634" s="1">
        <v>42212</v>
      </c>
      <c r="D634">
        <v>9</v>
      </c>
      <c r="E634" s="2">
        <v>42212.375</v>
      </c>
      <c r="F634" s="8" t="s">
        <v>231</v>
      </c>
      <c r="G634" s="16" t="s">
        <v>232</v>
      </c>
      <c r="H634" s="23">
        <v>1174</v>
      </c>
      <c r="I634" s="23">
        <v>1299</v>
      </c>
      <c r="J634" s="23">
        <v>564</v>
      </c>
      <c r="K634" s="23">
        <v>-736</v>
      </c>
      <c r="L634" s="16">
        <v>0</v>
      </c>
      <c r="U634" s="23">
        <v>1299</v>
      </c>
      <c r="V634" s="23">
        <v>564</v>
      </c>
      <c r="W634">
        <v>1</v>
      </c>
      <c r="X634">
        <v>0</v>
      </c>
      <c r="AL634">
        <v>-736</v>
      </c>
      <c r="AM634">
        <v>-86</v>
      </c>
      <c r="AN634">
        <v>-50</v>
      </c>
      <c r="AO634">
        <v>-600</v>
      </c>
      <c r="AP634">
        <v>1</v>
      </c>
      <c r="AQ634">
        <v>1</v>
      </c>
      <c r="AR634">
        <v>1</v>
      </c>
      <c r="AS634">
        <v>86</v>
      </c>
      <c r="AT634">
        <v>50</v>
      </c>
      <c r="AU634">
        <v>531</v>
      </c>
      <c r="AV634">
        <v>0</v>
      </c>
      <c r="AW634">
        <v>0</v>
      </c>
      <c r="AX634">
        <v>-69</v>
      </c>
      <c r="AY634">
        <v>1</v>
      </c>
      <c r="AZ634" s="8" t="s">
        <v>260</v>
      </c>
      <c r="BA634" s="8" t="s">
        <v>261</v>
      </c>
      <c r="BB634" s="8" t="s">
        <v>262</v>
      </c>
      <c r="BC634" s="8" t="s">
        <v>236</v>
      </c>
    </row>
    <row r="635" spans="1:55">
      <c r="A635" t="s">
        <v>181</v>
      </c>
      <c r="B635" s="2">
        <v>42212.708333333336</v>
      </c>
      <c r="C635" s="1">
        <v>42212</v>
      </c>
      <c r="D635">
        <v>10</v>
      </c>
      <c r="E635" s="2">
        <v>42212.416666666664</v>
      </c>
      <c r="F635" s="8" t="s">
        <v>231</v>
      </c>
      <c r="G635" s="16" t="s">
        <v>232</v>
      </c>
      <c r="H635" s="23">
        <v>1260</v>
      </c>
      <c r="I635" s="23">
        <v>1384</v>
      </c>
      <c r="J635" s="23">
        <v>639</v>
      </c>
      <c r="K635" s="23">
        <v>-746</v>
      </c>
      <c r="L635" s="16">
        <v>0</v>
      </c>
      <c r="U635" s="23">
        <v>1384</v>
      </c>
      <c r="V635" s="23">
        <v>639</v>
      </c>
      <c r="W635">
        <v>1</v>
      </c>
      <c r="X635">
        <v>0</v>
      </c>
      <c r="AL635">
        <v>-746</v>
      </c>
      <c r="AM635">
        <v>-214</v>
      </c>
      <c r="AN635">
        <v>-49</v>
      </c>
      <c r="AO635">
        <v>-483</v>
      </c>
      <c r="AP635">
        <v>1</v>
      </c>
      <c r="AQ635">
        <v>1</v>
      </c>
      <c r="AR635">
        <v>1</v>
      </c>
      <c r="AS635">
        <v>214</v>
      </c>
      <c r="AT635">
        <v>49</v>
      </c>
      <c r="AU635">
        <v>492</v>
      </c>
      <c r="AV635">
        <v>0</v>
      </c>
      <c r="AW635">
        <v>0</v>
      </c>
      <c r="AX635">
        <v>9</v>
      </c>
      <c r="AY635">
        <v>0</v>
      </c>
      <c r="AZ635" s="8" t="s">
        <v>260</v>
      </c>
      <c r="BA635" s="8" t="s">
        <v>261</v>
      </c>
      <c r="BB635" s="8" t="s">
        <v>262</v>
      </c>
      <c r="BC635" s="8" t="s">
        <v>236</v>
      </c>
    </row>
    <row r="636" spans="1:55">
      <c r="A636" t="s">
        <v>181</v>
      </c>
      <c r="B636" s="2">
        <v>42212.75</v>
      </c>
      <c r="C636" s="1">
        <v>42212</v>
      </c>
      <c r="D636">
        <v>11</v>
      </c>
      <c r="E636" s="2">
        <v>42212.458333333336</v>
      </c>
      <c r="F636" s="8" t="s">
        <v>231</v>
      </c>
      <c r="G636" s="16" t="s">
        <v>232</v>
      </c>
      <c r="H636" s="23">
        <v>1354</v>
      </c>
      <c r="I636" s="23">
        <v>1465</v>
      </c>
      <c r="J636" s="23">
        <v>698</v>
      </c>
      <c r="K636" s="23">
        <v>-769</v>
      </c>
      <c r="L636" s="16">
        <v>0</v>
      </c>
      <c r="U636" s="23">
        <v>1465</v>
      </c>
      <c r="V636" s="23">
        <v>698</v>
      </c>
      <c r="W636">
        <v>2</v>
      </c>
      <c r="X636">
        <v>0</v>
      </c>
      <c r="AL636">
        <v>-769</v>
      </c>
      <c r="AM636">
        <v>-261</v>
      </c>
      <c r="AN636">
        <v>-50</v>
      </c>
      <c r="AO636">
        <v>-458</v>
      </c>
      <c r="AP636">
        <v>1</v>
      </c>
      <c r="AQ636">
        <v>1</v>
      </c>
      <c r="AR636">
        <v>1</v>
      </c>
      <c r="AS636">
        <v>261</v>
      </c>
      <c r="AT636">
        <v>48</v>
      </c>
      <c r="AU636">
        <v>427</v>
      </c>
      <c r="AV636">
        <v>0</v>
      </c>
      <c r="AW636">
        <v>-2</v>
      </c>
      <c r="AX636">
        <v>-31</v>
      </c>
      <c r="AY636">
        <v>1</v>
      </c>
      <c r="AZ636" s="8" t="s">
        <v>260</v>
      </c>
      <c r="BA636" s="8" t="s">
        <v>261</v>
      </c>
      <c r="BB636" s="8" t="s">
        <v>262</v>
      </c>
      <c r="BC636" s="8" t="s">
        <v>236</v>
      </c>
    </row>
    <row r="637" spans="1:55">
      <c r="A637" t="s">
        <v>181</v>
      </c>
      <c r="B637" s="2">
        <v>42212.791666666664</v>
      </c>
      <c r="C637" s="1">
        <v>42212</v>
      </c>
      <c r="D637">
        <v>12</v>
      </c>
      <c r="E637" s="2">
        <v>42212.5</v>
      </c>
      <c r="F637" s="8" t="s">
        <v>231</v>
      </c>
      <c r="G637" s="16" t="s">
        <v>232</v>
      </c>
      <c r="H637" s="23">
        <v>1442</v>
      </c>
      <c r="I637" s="23">
        <v>1551</v>
      </c>
      <c r="J637" s="23">
        <v>774</v>
      </c>
      <c r="K637" s="23">
        <v>-778</v>
      </c>
      <c r="L637" s="16">
        <v>0</v>
      </c>
      <c r="U637" s="23">
        <v>1551</v>
      </c>
      <c r="V637" s="23">
        <v>774</v>
      </c>
      <c r="W637">
        <v>1</v>
      </c>
      <c r="X637">
        <v>0</v>
      </c>
      <c r="AL637">
        <v>-778</v>
      </c>
      <c r="AM637">
        <v>-288</v>
      </c>
      <c r="AN637">
        <v>-51</v>
      </c>
      <c r="AO637">
        <v>-439</v>
      </c>
      <c r="AP637">
        <v>1</v>
      </c>
      <c r="AQ637">
        <v>1</v>
      </c>
      <c r="AR637">
        <v>1</v>
      </c>
      <c r="AS637">
        <v>288</v>
      </c>
      <c r="AT637">
        <v>50</v>
      </c>
      <c r="AU637">
        <v>411</v>
      </c>
      <c r="AV637">
        <v>0</v>
      </c>
      <c r="AW637">
        <v>-1</v>
      </c>
      <c r="AX637">
        <v>-28</v>
      </c>
      <c r="AY637">
        <v>1</v>
      </c>
      <c r="AZ637" s="8" t="s">
        <v>260</v>
      </c>
      <c r="BA637" s="8" t="s">
        <v>261</v>
      </c>
      <c r="BB637" s="8" t="s">
        <v>262</v>
      </c>
      <c r="BC637" s="8" t="s">
        <v>236</v>
      </c>
    </row>
    <row r="638" spans="1:55">
      <c r="A638" t="s">
        <v>181</v>
      </c>
      <c r="B638" s="2">
        <v>42212.833333333336</v>
      </c>
      <c r="C638" s="1">
        <v>42212</v>
      </c>
      <c r="D638">
        <v>13</v>
      </c>
      <c r="E638" s="2">
        <v>42212.541666666664</v>
      </c>
      <c r="F638" s="8" t="s">
        <v>231</v>
      </c>
      <c r="G638" s="16" t="s">
        <v>232</v>
      </c>
      <c r="H638" s="23">
        <v>1506</v>
      </c>
      <c r="I638" s="23">
        <v>1625</v>
      </c>
      <c r="J638" s="23">
        <v>812</v>
      </c>
      <c r="K638" s="23">
        <v>-814</v>
      </c>
      <c r="L638" s="16">
        <v>0</v>
      </c>
      <c r="U638" s="23">
        <v>1625</v>
      </c>
      <c r="V638" s="23">
        <v>812</v>
      </c>
      <c r="W638">
        <v>1</v>
      </c>
      <c r="X638">
        <v>0</v>
      </c>
      <c r="AL638">
        <v>-814</v>
      </c>
      <c r="AM638">
        <v>-399</v>
      </c>
      <c r="AN638">
        <v>-50</v>
      </c>
      <c r="AO638">
        <v>-365</v>
      </c>
      <c r="AP638">
        <v>1</v>
      </c>
      <c r="AQ638">
        <v>1</v>
      </c>
      <c r="AR638">
        <v>1</v>
      </c>
      <c r="AS638">
        <v>399</v>
      </c>
      <c r="AT638">
        <v>50</v>
      </c>
      <c r="AU638">
        <v>335</v>
      </c>
      <c r="AV638">
        <v>0</v>
      </c>
      <c r="AW638">
        <v>0</v>
      </c>
      <c r="AX638">
        <v>-30</v>
      </c>
      <c r="AY638">
        <v>1</v>
      </c>
      <c r="AZ638" s="8" t="s">
        <v>260</v>
      </c>
      <c r="BA638" s="8" t="s">
        <v>261</v>
      </c>
      <c r="BB638" s="8" t="s">
        <v>262</v>
      </c>
      <c r="BC638" s="8" t="s">
        <v>236</v>
      </c>
    </row>
    <row r="639" spans="1:55">
      <c r="A639" t="s">
        <v>181</v>
      </c>
      <c r="B639" s="2">
        <v>42212.875</v>
      </c>
      <c r="C639" s="1">
        <v>42212</v>
      </c>
      <c r="D639">
        <v>14</v>
      </c>
      <c r="E639" s="2">
        <v>42212.583333333336</v>
      </c>
      <c r="F639" s="8" t="s">
        <v>231</v>
      </c>
      <c r="G639" s="16" t="s">
        <v>232</v>
      </c>
      <c r="H639" s="23">
        <v>1549</v>
      </c>
      <c r="I639" s="23">
        <v>1666</v>
      </c>
      <c r="J639" s="23">
        <v>826</v>
      </c>
      <c r="K639" s="23">
        <v>-841</v>
      </c>
      <c r="L639" s="16">
        <v>0</v>
      </c>
      <c r="U639" s="23">
        <v>1666</v>
      </c>
      <c r="V639" s="23">
        <v>826</v>
      </c>
      <c r="W639">
        <v>1</v>
      </c>
      <c r="X639">
        <v>0</v>
      </c>
      <c r="AL639">
        <v>-841</v>
      </c>
      <c r="AM639">
        <v>-501</v>
      </c>
      <c r="AN639">
        <v>-50</v>
      </c>
      <c r="AO639">
        <v>-290</v>
      </c>
      <c r="AP639">
        <v>1</v>
      </c>
      <c r="AQ639">
        <v>1</v>
      </c>
      <c r="AR639">
        <v>1</v>
      </c>
      <c r="AS639">
        <v>501</v>
      </c>
      <c r="AT639">
        <v>50</v>
      </c>
      <c r="AU639">
        <v>281</v>
      </c>
      <c r="AV639">
        <v>0</v>
      </c>
      <c r="AW639">
        <v>0</v>
      </c>
      <c r="AX639">
        <v>-9</v>
      </c>
      <c r="AY639">
        <v>0</v>
      </c>
      <c r="AZ639" s="8" t="s">
        <v>260</v>
      </c>
      <c r="BA639" s="8" t="s">
        <v>261</v>
      </c>
      <c r="BB639" s="8" t="s">
        <v>262</v>
      </c>
      <c r="BC639" s="8" t="s">
        <v>236</v>
      </c>
    </row>
    <row r="640" spans="1:55">
      <c r="A640" t="s">
        <v>181</v>
      </c>
      <c r="B640" s="2">
        <v>42212.916666666664</v>
      </c>
      <c r="C640" s="1">
        <v>42212</v>
      </c>
      <c r="D640">
        <v>15</v>
      </c>
      <c r="E640" s="2">
        <v>42212.625</v>
      </c>
      <c r="F640" s="8" t="s">
        <v>231</v>
      </c>
      <c r="G640" s="16" t="s">
        <v>232</v>
      </c>
      <c r="H640" s="23">
        <v>1571</v>
      </c>
      <c r="I640" s="23">
        <v>1686</v>
      </c>
      <c r="J640" s="23">
        <v>880</v>
      </c>
      <c r="K640" s="23">
        <v>-805</v>
      </c>
      <c r="L640" s="16">
        <v>0</v>
      </c>
      <c r="U640" s="23">
        <v>1686</v>
      </c>
      <c r="V640" s="23">
        <v>880</v>
      </c>
      <c r="W640">
        <v>-1</v>
      </c>
      <c r="X640">
        <v>0</v>
      </c>
      <c r="AL640">
        <v>-805</v>
      </c>
      <c r="AM640">
        <v>-372</v>
      </c>
      <c r="AN640">
        <v>-50</v>
      </c>
      <c r="AO640">
        <v>-383</v>
      </c>
      <c r="AP640">
        <v>1</v>
      </c>
      <c r="AQ640">
        <v>1</v>
      </c>
      <c r="AR640">
        <v>1</v>
      </c>
      <c r="AS640">
        <v>372</v>
      </c>
      <c r="AT640">
        <v>50</v>
      </c>
      <c r="AU640">
        <v>336</v>
      </c>
      <c r="AV640">
        <v>0</v>
      </c>
      <c r="AW640">
        <v>0</v>
      </c>
      <c r="AX640">
        <v>-47</v>
      </c>
      <c r="AY640">
        <v>1</v>
      </c>
      <c r="AZ640" s="8" t="s">
        <v>260</v>
      </c>
      <c r="BA640" s="8" t="s">
        <v>261</v>
      </c>
      <c r="BB640" s="8" t="s">
        <v>262</v>
      </c>
      <c r="BC640" s="8" t="s">
        <v>236</v>
      </c>
    </row>
    <row r="641" spans="1:55">
      <c r="A641" t="s">
        <v>181</v>
      </c>
      <c r="B641" s="2">
        <v>42212.958333333336</v>
      </c>
      <c r="C641" s="1">
        <v>42212</v>
      </c>
      <c r="D641">
        <v>16</v>
      </c>
      <c r="E641" s="2">
        <v>42212.666666666664</v>
      </c>
      <c r="F641" s="8" t="s">
        <v>231</v>
      </c>
      <c r="G641" s="16" t="s">
        <v>232</v>
      </c>
      <c r="H641" s="23">
        <v>1566</v>
      </c>
      <c r="I641" s="23">
        <v>1654</v>
      </c>
      <c r="J641" s="23">
        <v>859</v>
      </c>
      <c r="K641" s="23">
        <v>-795</v>
      </c>
      <c r="L641" s="16">
        <v>0</v>
      </c>
      <c r="U641" s="23">
        <v>1654</v>
      </c>
      <c r="V641" s="23">
        <v>859</v>
      </c>
      <c r="W641">
        <v>0</v>
      </c>
      <c r="X641">
        <v>0</v>
      </c>
      <c r="AL641">
        <v>-795</v>
      </c>
      <c r="AM641">
        <v>-378</v>
      </c>
      <c r="AN641">
        <v>-107</v>
      </c>
      <c r="AO641">
        <v>-310</v>
      </c>
      <c r="AP641">
        <v>1</v>
      </c>
      <c r="AQ641">
        <v>1</v>
      </c>
      <c r="AR641">
        <v>1</v>
      </c>
      <c r="AS641">
        <v>378</v>
      </c>
      <c r="AT641">
        <v>107</v>
      </c>
      <c r="AU641">
        <v>217</v>
      </c>
      <c r="AV641">
        <v>0</v>
      </c>
      <c r="AW641">
        <v>0</v>
      </c>
      <c r="AX641">
        <v>-93</v>
      </c>
      <c r="AY641">
        <v>1</v>
      </c>
      <c r="AZ641" s="8" t="s">
        <v>260</v>
      </c>
      <c r="BA641" s="8" t="s">
        <v>261</v>
      </c>
      <c r="BB641" s="8" t="s">
        <v>262</v>
      </c>
      <c r="BC641" s="8" t="s">
        <v>236</v>
      </c>
    </row>
    <row r="642" spans="1:55">
      <c r="A642" t="s">
        <v>181</v>
      </c>
      <c r="B642" s="2">
        <v>42213</v>
      </c>
      <c r="C642" s="1">
        <v>42212</v>
      </c>
      <c r="D642">
        <v>17</v>
      </c>
      <c r="E642" s="2">
        <v>42212.708333333336</v>
      </c>
      <c r="F642" s="8" t="s">
        <v>231</v>
      </c>
      <c r="G642" s="16" t="s">
        <v>232</v>
      </c>
      <c r="H642" s="23">
        <v>1544</v>
      </c>
      <c r="I642" s="23">
        <v>1622</v>
      </c>
      <c r="J642" s="23">
        <v>915</v>
      </c>
      <c r="K642" s="23">
        <v>-707</v>
      </c>
      <c r="L642" s="16">
        <v>0</v>
      </c>
      <c r="U642" s="23">
        <v>1622</v>
      </c>
      <c r="V642" s="23">
        <v>915</v>
      </c>
      <c r="W642">
        <v>0</v>
      </c>
      <c r="X642">
        <v>0</v>
      </c>
      <c r="AL642">
        <v>-707</v>
      </c>
      <c r="AM642">
        <v>-399</v>
      </c>
      <c r="AN642">
        <v>-118</v>
      </c>
      <c r="AO642">
        <v>-190</v>
      </c>
      <c r="AP642">
        <v>1</v>
      </c>
      <c r="AQ642">
        <v>1</v>
      </c>
      <c r="AR642">
        <v>1</v>
      </c>
      <c r="AS642">
        <v>399</v>
      </c>
      <c r="AT642">
        <v>118</v>
      </c>
      <c r="AU642">
        <v>125</v>
      </c>
      <c r="AV642">
        <v>0</v>
      </c>
      <c r="AW642">
        <v>0</v>
      </c>
      <c r="AX642">
        <v>-65</v>
      </c>
      <c r="AY642">
        <v>1</v>
      </c>
      <c r="AZ642" s="8" t="s">
        <v>260</v>
      </c>
      <c r="BA642" s="8" t="s">
        <v>261</v>
      </c>
      <c r="BB642" s="8" t="s">
        <v>262</v>
      </c>
      <c r="BC642" s="8" t="s">
        <v>236</v>
      </c>
    </row>
    <row r="643" spans="1:55">
      <c r="A643" t="s">
        <v>181</v>
      </c>
      <c r="B643" s="2">
        <v>42213.041666666664</v>
      </c>
      <c r="C643" s="1">
        <v>42212</v>
      </c>
      <c r="D643">
        <v>18</v>
      </c>
      <c r="E643" s="2">
        <v>42212.75</v>
      </c>
      <c r="F643" s="8" t="s">
        <v>231</v>
      </c>
      <c r="G643" s="16" t="s">
        <v>232</v>
      </c>
      <c r="H643" s="23">
        <v>1513</v>
      </c>
      <c r="I643" s="23">
        <v>1563</v>
      </c>
      <c r="J643" s="23">
        <v>830</v>
      </c>
      <c r="K643" s="23">
        <v>-733</v>
      </c>
      <c r="L643" s="16">
        <v>0</v>
      </c>
      <c r="U643" s="23">
        <v>1563</v>
      </c>
      <c r="V643" s="23">
        <v>830</v>
      </c>
      <c r="W643">
        <v>0</v>
      </c>
      <c r="X643">
        <v>0</v>
      </c>
      <c r="AL643">
        <v>-733</v>
      </c>
      <c r="AM643">
        <v>-519</v>
      </c>
      <c r="AN643">
        <v>-32</v>
      </c>
      <c r="AO643">
        <v>-182</v>
      </c>
      <c r="AP643">
        <v>1</v>
      </c>
      <c r="AQ643">
        <v>1</v>
      </c>
      <c r="AR643">
        <v>1</v>
      </c>
      <c r="AS643">
        <v>519</v>
      </c>
      <c r="AT643">
        <v>32</v>
      </c>
      <c r="AU643">
        <v>192</v>
      </c>
      <c r="AV643">
        <v>0</v>
      </c>
      <c r="AW643">
        <v>0</v>
      </c>
      <c r="AX643">
        <v>10</v>
      </c>
      <c r="AY643">
        <v>0</v>
      </c>
      <c r="AZ643" s="8" t="s">
        <v>260</v>
      </c>
      <c r="BA643" s="8" t="s">
        <v>261</v>
      </c>
      <c r="BB643" s="8" t="s">
        <v>262</v>
      </c>
      <c r="BC643" s="8" t="s">
        <v>236</v>
      </c>
    </row>
    <row r="644" spans="1:55">
      <c r="A644" t="s">
        <v>181</v>
      </c>
      <c r="B644" s="2">
        <v>42213.083333333336</v>
      </c>
      <c r="C644" s="1">
        <v>42212</v>
      </c>
      <c r="D644">
        <v>19</v>
      </c>
      <c r="E644" s="2">
        <v>42212.791666666664</v>
      </c>
      <c r="F644" s="8" t="s">
        <v>231</v>
      </c>
      <c r="G644" s="16" t="s">
        <v>232</v>
      </c>
      <c r="H644" s="23">
        <v>1455</v>
      </c>
      <c r="I644" s="23">
        <v>1457</v>
      </c>
      <c r="J644" s="23">
        <v>753</v>
      </c>
      <c r="K644" s="23">
        <v>-704</v>
      </c>
      <c r="L644" s="16">
        <v>0</v>
      </c>
      <c r="U644" s="23">
        <v>1457</v>
      </c>
      <c r="V644" s="23">
        <v>753</v>
      </c>
      <c r="W644">
        <v>0</v>
      </c>
      <c r="X644">
        <v>0</v>
      </c>
      <c r="AL644">
        <v>-704</v>
      </c>
      <c r="AM644">
        <v>-485</v>
      </c>
      <c r="AN644">
        <v>-2</v>
      </c>
      <c r="AO644">
        <v>-217</v>
      </c>
      <c r="AP644">
        <v>1</v>
      </c>
      <c r="AQ644">
        <v>1</v>
      </c>
      <c r="AR644">
        <v>1</v>
      </c>
      <c r="AS644">
        <v>485</v>
      </c>
      <c r="AT644">
        <v>2</v>
      </c>
      <c r="AU644">
        <v>247</v>
      </c>
      <c r="AV644">
        <v>0</v>
      </c>
      <c r="AW644">
        <v>0</v>
      </c>
      <c r="AX644">
        <v>30</v>
      </c>
      <c r="AY644">
        <v>1</v>
      </c>
      <c r="AZ644" s="8" t="s">
        <v>260</v>
      </c>
      <c r="BA644" s="8" t="s">
        <v>261</v>
      </c>
      <c r="BB644" s="8" t="s">
        <v>262</v>
      </c>
      <c r="BC644" s="8" t="s">
        <v>236</v>
      </c>
    </row>
    <row r="645" spans="1:55">
      <c r="A645" t="s">
        <v>181</v>
      </c>
      <c r="B645" s="2">
        <v>42213.125</v>
      </c>
      <c r="C645" s="1">
        <v>42212</v>
      </c>
      <c r="D645">
        <v>20</v>
      </c>
      <c r="E645" s="2">
        <v>42212.833333333336</v>
      </c>
      <c r="F645" s="8" t="s">
        <v>231</v>
      </c>
      <c r="G645" s="16" t="s">
        <v>232</v>
      </c>
      <c r="H645" s="23">
        <v>1494</v>
      </c>
      <c r="I645" s="23">
        <v>1431</v>
      </c>
      <c r="J645" s="23">
        <v>684</v>
      </c>
      <c r="K645" s="23">
        <v>-747</v>
      </c>
      <c r="L645" s="16">
        <v>0</v>
      </c>
      <c r="U645" s="23">
        <v>1431</v>
      </c>
      <c r="V645" s="23">
        <v>684</v>
      </c>
      <c r="W645">
        <v>0</v>
      </c>
      <c r="X645">
        <v>0</v>
      </c>
      <c r="AL645">
        <v>-747</v>
      </c>
      <c r="AM645">
        <v>-408</v>
      </c>
      <c r="AN645">
        <v>-48</v>
      </c>
      <c r="AO645">
        <v>-291</v>
      </c>
      <c r="AP645">
        <v>1</v>
      </c>
      <c r="AQ645">
        <v>1</v>
      </c>
      <c r="AR645">
        <v>1</v>
      </c>
      <c r="AS645">
        <v>408</v>
      </c>
      <c r="AT645">
        <v>48</v>
      </c>
      <c r="AU645">
        <v>258</v>
      </c>
      <c r="AV645">
        <v>0</v>
      </c>
      <c r="AW645">
        <v>0</v>
      </c>
      <c r="AX645">
        <v>-33</v>
      </c>
      <c r="AY645">
        <v>1</v>
      </c>
      <c r="AZ645" s="8" t="s">
        <v>260</v>
      </c>
      <c r="BA645" s="8" t="s">
        <v>261</v>
      </c>
      <c r="BB645" s="8" t="s">
        <v>262</v>
      </c>
      <c r="BC645" s="8" t="s">
        <v>236</v>
      </c>
    </row>
    <row r="646" spans="1:55">
      <c r="A646" t="s">
        <v>181</v>
      </c>
      <c r="B646" s="2">
        <v>42213.166666666664</v>
      </c>
      <c r="C646" s="1">
        <v>42212</v>
      </c>
      <c r="D646">
        <v>21</v>
      </c>
      <c r="E646" s="2">
        <v>42212.875</v>
      </c>
      <c r="F646" s="8" t="s">
        <v>231</v>
      </c>
      <c r="G646" s="16" t="s">
        <v>232</v>
      </c>
      <c r="H646" s="23">
        <v>1437</v>
      </c>
      <c r="I646" s="23">
        <v>1385</v>
      </c>
      <c r="J646" s="23">
        <v>725</v>
      </c>
      <c r="K646" s="23">
        <v>-661</v>
      </c>
      <c r="L646" s="16">
        <v>0</v>
      </c>
      <c r="U646" s="23">
        <v>1385</v>
      </c>
      <c r="V646" s="23">
        <v>725</v>
      </c>
      <c r="W646">
        <v>1</v>
      </c>
      <c r="X646">
        <v>0</v>
      </c>
      <c r="AL646">
        <v>-661</v>
      </c>
      <c r="AM646">
        <v>-361</v>
      </c>
      <c r="AN646">
        <v>-50</v>
      </c>
      <c r="AO646">
        <v>-250</v>
      </c>
      <c r="AP646">
        <v>1</v>
      </c>
      <c r="AQ646">
        <v>1</v>
      </c>
      <c r="AR646">
        <v>1</v>
      </c>
      <c r="AS646">
        <v>361</v>
      </c>
      <c r="AT646">
        <v>49</v>
      </c>
      <c r="AU646">
        <v>299</v>
      </c>
      <c r="AV646">
        <v>0</v>
      </c>
      <c r="AW646">
        <v>-1</v>
      </c>
      <c r="AX646">
        <v>49</v>
      </c>
      <c r="AY646">
        <v>1</v>
      </c>
      <c r="AZ646" s="8" t="s">
        <v>260</v>
      </c>
      <c r="BA646" s="8" t="s">
        <v>261</v>
      </c>
      <c r="BB646" s="8" t="s">
        <v>262</v>
      </c>
      <c r="BC646" s="8" t="s">
        <v>236</v>
      </c>
    </row>
    <row r="647" spans="1:55">
      <c r="A647" t="s">
        <v>181</v>
      </c>
      <c r="B647" s="2">
        <v>42213.208333333336</v>
      </c>
      <c r="C647" s="1">
        <v>42212</v>
      </c>
      <c r="D647">
        <v>22</v>
      </c>
      <c r="E647" s="2">
        <v>42212.916666666664</v>
      </c>
      <c r="F647" s="8" t="s">
        <v>231</v>
      </c>
      <c r="G647" s="16" t="s">
        <v>232</v>
      </c>
      <c r="H647" s="23">
        <v>1307</v>
      </c>
      <c r="I647" s="23">
        <v>1286</v>
      </c>
      <c r="J647" s="23">
        <v>592</v>
      </c>
      <c r="K647" s="23">
        <v>-694</v>
      </c>
      <c r="L647" s="16">
        <v>0</v>
      </c>
      <c r="U647" s="23">
        <v>1286</v>
      </c>
      <c r="V647" s="23">
        <v>592</v>
      </c>
      <c r="W647">
        <v>0</v>
      </c>
      <c r="X647">
        <v>0</v>
      </c>
      <c r="AL647">
        <v>-694</v>
      </c>
      <c r="AM647">
        <v>-333</v>
      </c>
      <c r="AN647">
        <v>-49</v>
      </c>
      <c r="AO647">
        <v>-312</v>
      </c>
      <c r="AP647">
        <v>1</v>
      </c>
      <c r="AQ647">
        <v>1</v>
      </c>
      <c r="AR647">
        <v>1</v>
      </c>
      <c r="AS647">
        <v>333</v>
      </c>
      <c r="AT647">
        <v>49</v>
      </c>
      <c r="AU647">
        <v>253</v>
      </c>
      <c r="AV647">
        <v>0</v>
      </c>
      <c r="AW647">
        <v>0</v>
      </c>
      <c r="AX647">
        <v>-59</v>
      </c>
      <c r="AY647">
        <v>1</v>
      </c>
      <c r="AZ647" s="8" t="s">
        <v>260</v>
      </c>
      <c r="BA647" s="8" t="s">
        <v>261</v>
      </c>
      <c r="BB647" s="8" t="s">
        <v>262</v>
      </c>
      <c r="BC647" s="8" t="s">
        <v>236</v>
      </c>
    </row>
    <row r="648" spans="1:55">
      <c r="A648" t="s">
        <v>181</v>
      </c>
      <c r="B648" s="2">
        <v>42213.25</v>
      </c>
      <c r="C648" s="1">
        <v>42212</v>
      </c>
      <c r="D648">
        <v>23</v>
      </c>
      <c r="E648" s="2">
        <v>42212.958333333336</v>
      </c>
      <c r="F648" s="8" t="s">
        <v>231</v>
      </c>
      <c r="G648" s="16" t="s">
        <v>232</v>
      </c>
      <c r="H648" s="23">
        <v>1154</v>
      </c>
      <c r="I648" s="23">
        <v>1153</v>
      </c>
      <c r="J648" s="23">
        <v>609</v>
      </c>
      <c r="K648" s="23">
        <v>-544</v>
      </c>
      <c r="L648" s="16">
        <v>0</v>
      </c>
      <c r="U648" s="23">
        <v>1153</v>
      </c>
      <c r="V648" s="23">
        <v>609</v>
      </c>
      <c r="W648">
        <v>0</v>
      </c>
      <c r="X648">
        <v>0</v>
      </c>
      <c r="AL648">
        <v>-544</v>
      </c>
      <c r="AM648">
        <v>-176</v>
      </c>
      <c r="AN648">
        <v>-50</v>
      </c>
      <c r="AO648">
        <v>-318</v>
      </c>
      <c r="AP648">
        <v>1</v>
      </c>
      <c r="AQ648">
        <v>1</v>
      </c>
      <c r="AR648">
        <v>1</v>
      </c>
      <c r="AS648">
        <v>176</v>
      </c>
      <c r="AT648">
        <v>50</v>
      </c>
      <c r="AU648">
        <v>363</v>
      </c>
      <c r="AV648">
        <v>0</v>
      </c>
      <c r="AW648">
        <v>0</v>
      </c>
      <c r="AX648">
        <v>45</v>
      </c>
      <c r="AY648">
        <v>1</v>
      </c>
      <c r="AZ648" s="8" t="s">
        <v>260</v>
      </c>
      <c r="BA648" s="8" t="s">
        <v>261</v>
      </c>
      <c r="BB648" s="8" t="s">
        <v>262</v>
      </c>
      <c r="BC648" s="8" t="s">
        <v>236</v>
      </c>
    </row>
    <row r="649" spans="1:55">
      <c r="A649" t="s">
        <v>181</v>
      </c>
      <c r="B649" s="2">
        <v>42213.291666666664</v>
      </c>
      <c r="C649" s="1">
        <v>42212</v>
      </c>
      <c r="D649">
        <v>24</v>
      </c>
      <c r="E649" s="2">
        <v>42213</v>
      </c>
      <c r="F649" s="8" t="s">
        <v>231</v>
      </c>
      <c r="G649" s="16" t="s">
        <v>232</v>
      </c>
      <c r="H649" s="23">
        <v>1064</v>
      </c>
      <c r="I649" s="23">
        <v>1082</v>
      </c>
      <c r="J649" s="23">
        <v>441</v>
      </c>
      <c r="K649" s="23">
        <v>-642</v>
      </c>
      <c r="L649" s="16">
        <v>0</v>
      </c>
      <c r="U649" s="23">
        <v>1082</v>
      </c>
      <c r="V649" s="23">
        <v>441</v>
      </c>
      <c r="W649">
        <v>1</v>
      </c>
      <c r="X649">
        <v>0</v>
      </c>
      <c r="AL649">
        <v>-642</v>
      </c>
      <c r="AM649">
        <v>-166</v>
      </c>
      <c r="AN649">
        <v>-98</v>
      </c>
      <c r="AO649">
        <v>-378</v>
      </c>
      <c r="AP649">
        <v>1</v>
      </c>
      <c r="AQ649">
        <v>1</v>
      </c>
      <c r="AR649">
        <v>1</v>
      </c>
      <c r="AS649">
        <v>166</v>
      </c>
      <c r="AT649">
        <v>99</v>
      </c>
      <c r="AU649">
        <v>389</v>
      </c>
      <c r="AV649">
        <v>0</v>
      </c>
      <c r="AW649">
        <v>1</v>
      </c>
      <c r="AX649">
        <v>11</v>
      </c>
      <c r="AY649">
        <v>1</v>
      </c>
      <c r="AZ649" s="8" t="s">
        <v>260</v>
      </c>
      <c r="BA649" s="8" t="s">
        <v>261</v>
      </c>
      <c r="BB649" s="8" t="s">
        <v>262</v>
      </c>
      <c r="BC649" s="8" t="s">
        <v>236</v>
      </c>
    </row>
    <row r="650" spans="1:55">
      <c r="A650" t="s">
        <v>181</v>
      </c>
      <c r="B650" s="2">
        <v>42213.333333333336</v>
      </c>
      <c r="C650" s="1">
        <v>42213</v>
      </c>
      <c r="D650">
        <v>1</v>
      </c>
      <c r="E650" s="2">
        <v>42213.041666666664</v>
      </c>
      <c r="F650" s="8" t="s">
        <v>231</v>
      </c>
      <c r="G650" s="16" t="s">
        <v>232</v>
      </c>
      <c r="H650" s="23">
        <v>1</v>
      </c>
      <c r="I650" s="23">
        <v>1022</v>
      </c>
      <c r="J650" s="23">
        <v>379</v>
      </c>
      <c r="K650" s="23">
        <v>-644</v>
      </c>
      <c r="L650" s="16">
        <v>0</v>
      </c>
      <c r="U650" s="23">
        <v>1022</v>
      </c>
      <c r="V650" s="23">
        <v>379</v>
      </c>
      <c r="W650">
        <v>1</v>
      </c>
      <c r="X650">
        <v>0</v>
      </c>
      <c r="AL650">
        <v>-644</v>
      </c>
      <c r="AM650">
        <v>-188</v>
      </c>
      <c r="AN650">
        <v>-51</v>
      </c>
      <c r="AO650">
        <v>-405</v>
      </c>
      <c r="AP650">
        <v>1</v>
      </c>
      <c r="AQ650">
        <v>1</v>
      </c>
      <c r="AR650">
        <v>1</v>
      </c>
      <c r="AS650">
        <v>188</v>
      </c>
      <c r="AT650">
        <v>51</v>
      </c>
      <c r="AU650">
        <v>396</v>
      </c>
      <c r="AV650">
        <v>0</v>
      </c>
      <c r="AW650">
        <v>0</v>
      </c>
      <c r="AX650">
        <v>-9</v>
      </c>
      <c r="AY650">
        <v>0</v>
      </c>
      <c r="AZ650" s="8" t="s">
        <v>261</v>
      </c>
      <c r="BA650" s="8" t="s">
        <v>262</v>
      </c>
      <c r="BB650" s="8" t="s">
        <v>263</v>
      </c>
      <c r="BC650" s="8" t="s">
        <v>236</v>
      </c>
    </row>
    <row r="651" spans="1:55">
      <c r="A651" t="s">
        <v>181</v>
      </c>
      <c r="B651" s="2">
        <v>42213.375</v>
      </c>
      <c r="C651" s="1">
        <v>42213</v>
      </c>
      <c r="D651">
        <v>2</v>
      </c>
      <c r="E651" s="2">
        <v>42213.083333333336</v>
      </c>
      <c r="F651" s="8" t="s">
        <v>231</v>
      </c>
      <c r="G651" s="16" t="s">
        <v>232</v>
      </c>
      <c r="H651" s="23">
        <v>983</v>
      </c>
      <c r="I651" s="23">
        <v>994</v>
      </c>
      <c r="J651" s="23">
        <v>375</v>
      </c>
      <c r="K651" s="23">
        <v>-621</v>
      </c>
      <c r="L651" s="16">
        <v>0</v>
      </c>
      <c r="U651" s="23">
        <v>994</v>
      </c>
      <c r="V651" s="23">
        <v>375</v>
      </c>
      <c r="W651">
        <v>2</v>
      </c>
      <c r="X651">
        <v>0</v>
      </c>
      <c r="AL651">
        <v>-621</v>
      </c>
      <c r="AM651">
        <v>-166</v>
      </c>
      <c r="AN651">
        <v>-49</v>
      </c>
      <c r="AO651">
        <v>-406</v>
      </c>
      <c r="AP651">
        <v>1</v>
      </c>
      <c r="AQ651">
        <v>1</v>
      </c>
      <c r="AR651">
        <v>1</v>
      </c>
      <c r="AS651">
        <v>166</v>
      </c>
      <c r="AT651">
        <v>49</v>
      </c>
      <c r="AU651">
        <v>368</v>
      </c>
      <c r="AV651">
        <v>0</v>
      </c>
      <c r="AW651">
        <v>0</v>
      </c>
      <c r="AX651">
        <v>-38</v>
      </c>
      <c r="AY651">
        <v>1</v>
      </c>
      <c r="AZ651" s="8" t="s">
        <v>261</v>
      </c>
      <c r="BA651" s="8" t="s">
        <v>262</v>
      </c>
      <c r="BB651" s="8" t="s">
        <v>263</v>
      </c>
      <c r="BC651" s="8" t="s">
        <v>236</v>
      </c>
    </row>
    <row r="652" spans="1:55">
      <c r="A652" t="s">
        <v>181</v>
      </c>
      <c r="B652" s="2">
        <v>42213.416666666664</v>
      </c>
      <c r="C652" s="1">
        <v>42213</v>
      </c>
      <c r="D652">
        <v>3</v>
      </c>
      <c r="E652" s="2">
        <v>42213.125</v>
      </c>
      <c r="F652" s="8" t="s">
        <v>231</v>
      </c>
      <c r="G652" s="16" t="s">
        <v>232</v>
      </c>
      <c r="H652" s="23">
        <v>967</v>
      </c>
      <c r="I652" s="23">
        <v>962</v>
      </c>
      <c r="J652" s="23">
        <v>315</v>
      </c>
      <c r="K652" s="23">
        <v>-648</v>
      </c>
      <c r="L652" s="16">
        <v>0</v>
      </c>
      <c r="U652" s="23">
        <v>962</v>
      </c>
      <c r="V652" s="23">
        <v>315</v>
      </c>
      <c r="W652">
        <v>1</v>
      </c>
      <c r="X652">
        <v>0</v>
      </c>
      <c r="AL652">
        <v>-648</v>
      </c>
      <c r="AM652">
        <v>-145</v>
      </c>
      <c r="AN652">
        <v>-49</v>
      </c>
      <c r="AO652">
        <v>-454</v>
      </c>
      <c r="AP652">
        <v>1</v>
      </c>
      <c r="AQ652">
        <v>1</v>
      </c>
      <c r="AR652">
        <v>1</v>
      </c>
      <c r="AS652">
        <v>145</v>
      </c>
      <c r="AT652">
        <v>49</v>
      </c>
      <c r="AU652">
        <v>468</v>
      </c>
      <c r="AV652">
        <v>0</v>
      </c>
      <c r="AW652">
        <v>0</v>
      </c>
      <c r="AX652">
        <v>14</v>
      </c>
      <c r="AY652">
        <v>1</v>
      </c>
      <c r="AZ652" s="8" t="s">
        <v>261</v>
      </c>
      <c r="BA652" s="8" t="s">
        <v>262</v>
      </c>
      <c r="BB652" s="8" t="s">
        <v>263</v>
      </c>
      <c r="BC652" s="8" t="s">
        <v>236</v>
      </c>
    </row>
    <row r="653" spans="1:55">
      <c r="A653" t="s">
        <v>181</v>
      </c>
      <c r="B653" s="2">
        <v>42213.458333333336</v>
      </c>
      <c r="C653" s="1">
        <v>42213</v>
      </c>
      <c r="D653">
        <v>4</v>
      </c>
      <c r="E653" s="2">
        <v>42213.166666666664</v>
      </c>
      <c r="F653" s="8" t="s">
        <v>231</v>
      </c>
      <c r="G653" s="16" t="s">
        <v>232</v>
      </c>
      <c r="H653" s="23">
        <v>960</v>
      </c>
      <c r="I653" s="23">
        <v>962</v>
      </c>
      <c r="J653" s="23">
        <v>341</v>
      </c>
      <c r="K653" s="23">
        <v>-622</v>
      </c>
      <c r="L653" s="16">
        <v>0</v>
      </c>
      <c r="U653" s="23">
        <v>962</v>
      </c>
      <c r="V653" s="23">
        <v>341</v>
      </c>
      <c r="W653">
        <v>1</v>
      </c>
      <c r="X653">
        <v>0</v>
      </c>
      <c r="AL653">
        <v>-622</v>
      </c>
      <c r="AM653">
        <v>-67</v>
      </c>
      <c r="AN653">
        <v>-49</v>
      </c>
      <c r="AO653">
        <v>-506</v>
      </c>
      <c r="AP653">
        <v>1</v>
      </c>
      <c r="AQ653">
        <v>1</v>
      </c>
      <c r="AR653">
        <v>1</v>
      </c>
      <c r="AS653">
        <v>67</v>
      </c>
      <c r="AT653">
        <v>49</v>
      </c>
      <c r="AU653">
        <v>482</v>
      </c>
      <c r="AV653">
        <v>0</v>
      </c>
      <c r="AW653">
        <v>0</v>
      </c>
      <c r="AX653">
        <v>-24</v>
      </c>
      <c r="AY653">
        <v>1</v>
      </c>
      <c r="AZ653" s="8" t="s">
        <v>261</v>
      </c>
      <c r="BA653" s="8" t="s">
        <v>262</v>
      </c>
      <c r="BB653" s="8" t="s">
        <v>263</v>
      </c>
      <c r="BC653" s="8" t="s">
        <v>236</v>
      </c>
    </row>
    <row r="654" spans="1:55">
      <c r="A654" t="s">
        <v>181</v>
      </c>
      <c r="B654" s="2">
        <v>42213.5</v>
      </c>
      <c r="C654" s="1">
        <v>42213</v>
      </c>
      <c r="D654">
        <v>5</v>
      </c>
      <c r="E654" s="2">
        <v>42213.208333333336</v>
      </c>
      <c r="F654" s="8" t="s">
        <v>231</v>
      </c>
      <c r="G654" s="16" t="s">
        <v>232</v>
      </c>
      <c r="H654" s="23">
        <v>990</v>
      </c>
      <c r="I654" s="23">
        <v>998</v>
      </c>
      <c r="J654" s="23">
        <v>344</v>
      </c>
      <c r="K654" s="23">
        <v>-655</v>
      </c>
      <c r="L654" s="16">
        <v>0</v>
      </c>
      <c r="U654" s="23">
        <v>998</v>
      </c>
      <c r="V654" s="23">
        <v>344</v>
      </c>
      <c r="W654">
        <v>1</v>
      </c>
      <c r="X654">
        <v>0</v>
      </c>
      <c r="AL654">
        <v>-655</v>
      </c>
      <c r="AM654">
        <v>-78</v>
      </c>
      <c r="AN654">
        <v>-49</v>
      </c>
      <c r="AO654">
        <v>-528</v>
      </c>
      <c r="AP654">
        <v>1</v>
      </c>
      <c r="AQ654">
        <v>1</v>
      </c>
      <c r="AR654">
        <v>1</v>
      </c>
      <c r="AS654">
        <v>78</v>
      </c>
      <c r="AT654">
        <v>49</v>
      </c>
      <c r="AU654">
        <v>502</v>
      </c>
      <c r="AV654">
        <v>0</v>
      </c>
      <c r="AW654">
        <v>0</v>
      </c>
      <c r="AX654">
        <v>-26</v>
      </c>
      <c r="AY654">
        <v>1</v>
      </c>
      <c r="AZ654" s="8" t="s">
        <v>261</v>
      </c>
      <c r="BA654" s="8" t="s">
        <v>262</v>
      </c>
      <c r="BB654" s="8" t="s">
        <v>263</v>
      </c>
      <c r="BC654" s="8" t="s">
        <v>236</v>
      </c>
    </row>
    <row r="655" spans="1:55">
      <c r="A655" t="s">
        <v>181</v>
      </c>
      <c r="B655" s="2">
        <v>42213.541666666664</v>
      </c>
      <c r="C655" s="1">
        <v>42213</v>
      </c>
      <c r="D655">
        <v>6</v>
      </c>
      <c r="E655" s="2">
        <v>42213.25</v>
      </c>
      <c r="F655" s="8" t="s">
        <v>231</v>
      </c>
      <c r="G655" s="16" t="s">
        <v>232</v>
      </c>
      <c r="H655" s="23">
        <v>1022</v>
      </c>
      <c r="I655" s="23">
        <v>1037</v>
      </c>
      <c r="J655" s="23">
        <v>357</v>
      </c>
      <c r="K655" s="23">
        <v>-681</v>
      </c>
      <c r="L655" s="16">
        <v>0</v>
      </c>
      <c r="U655" s="23">
        <v>1037</v>
      </c>
      <c r="V655" s="23">
        <v>357</v>
      </c>
      <c r="W655">
        <v>1</v>
      </c>
      <c r="X655">
        <v>0</v>
      </c>
      <c r="AL655">
        <v>-681</v>
      </c>
      <c r="AM655">
        <v>-95</v>
      </c>
      <c r="AN655">
        <v>-49</v>
      </c>
      <c r="AO655">
        <v>-537</v>
      </c>
      <c r="AP655">
        <v>1</v>
      </c>
      <c r="AQ655">
        <v>1</v>
      </c>
      <c r="AR655">
        <v>1</v>
      </c>
      <c r="AS655">
        <v>95</v>
      </c>
      <c r="AT655">
        <v>49</v>
      </c>
      <c r="AU655">
        <v>517</v>
      </c>
      <c r="AV655">
        <v>0</v>
      </c>
      <c r="AW655">
        <v>0</v>
      </c>
      <c r="AX655">
        <v>-20</v>
      </c>
      <c r="AY655">
        <v>1</v>
      </c>
      <c r="AZ655" s="8" t="s">
        <v>261</v>
      </c>
      <c r="BA655" s="8" t="s">
        <v>262</v>
      </c>
      <c r="BB655" s="8" t="s">
        <v>263</v>
      </c>
      <c r="BC655" s="8" t="s">
        <v>236</v>
      </c>
    </row>
    <row r="656" spans="1:55">
      <c r="A656" t="s">
        <v>181</v>
      </c>
      <c r="B656" s="2">
        <v>42213.583333333336</v>
      </c>
      <c r="C656" s="1">
        <v>42213</v>
      </c>
      <c r="D656">
        <v>7</v>
      </c>
      <c r="E656" s="2">
        <v>42213.291666666664</v>
      </c>
      <c r="F656" s="8" t="s">
        <v>231</v>
      </c>
      <c r="G656" s="16" t="s">
        <v>232</v>
      </c>
      <c r="H656" s="23">
        <v>1078</v>
      </c>
      <c r="I656" s="23">
        <v>1097</v>
      </c>
      <c r="J656" s="23">
        <v>390</v>
      </c>
      <c r="K656" s="23">
        <v>-708</v>
      </c>
      <c r="L656" s="16">
        <v>0</v>
      </c>
      <c r="U656" s="23">
        <v>1097</v>
      </c>
      <c r="V656" s="23">
        <v>390</v>
      </c>
      <c r="W656">
        <v>1</v>
      </c>
      <c r="X656">
        <v>0</v>
      </c>
      <c r="AL656">
        <v>-708</v>
      </c>
      <c r="AM656">
        <v>-74</v>
      </c>
      <c r="AN656">
        <v>-49</v>
      </c>
      <c r="AO656">
        <v>-585</v>
      </c>
      <c r="AP656">
        <v>1</v>
      </c>
      <c r="AQ656">
        <v>1</v>
      </c>
      <c r="AR656">
        <v>1</v>
      </c>
      <c r="AS656">
        <v>74</v>
      </c>
      <c r="AT656">
        <v>49</v>
      </c>
      <c r="AU656">
        <v>571</v>
      </c>
      <c r="AV656">
        <v>0</v>
      </c>
      <c r="AW656">
        <v>0</v>
      </c>
      <c r="AX656">
        <v>-14</v>
      </c>
      <c r="AY656">
        <v>1</v>
      </c>
      <c r="AZ656" s="8" t="s">
        <v>261</v>
      </c>
      <c r="BA656" s="8" t="s">
        <v>262</v>
      </c>
      <c r="BB656" s="8" t="s">
        <v>263</v>
      </c>
      <c r="BC656" s="8" t="s">
        <v>236</v>
      </c>
    </row>
    <row r="657" spans="1:55">
      <c r="A657" t="s">
        <v>181</v>
      </c>
      <c r="B657" s="2">
        <v>42213.625</v>
      </c>
      <c r="C657" s="1">
        <v>42213</v>
      </c>
      <c r="D657">
        <v>8</v>
      </c>
      <c r="E657" s="2">
        <v>42213.333333333336</v>
      </c>
      <c r="F657" s="8" t="s">
        <v>231</v>
      </c>
      <c r="G657" s="16" t="s">
        <v>232</v>
      </c>
      <c r="H657" s="23">
        <v>1124</v>
      </c>
      <c r="I657" s="23">
        <v>1200</v>
      </c>
      <c r="J657" s="23">
        <v>414</v>
      </c>
      <c r="K657" s="23">
        <v>-786</v>
      </c>
      <c r="L657" s="16">
        <v>0</v>
      </c>
      <c r="U657" s="23">
        <v>1200</v>
      </c>
      <c r="V657" s="23">
        <v>414</v>
      </c>
      <c r="W657">
        <v>0</v>
      </c>
      <c r="X657">
        <v>0</v>
      </c>
      <c r="AL657">
        <v>-786</v>
      </c>
      <c r="AM657">
        <v>-113</v>
      </c>
      <c r="AN657">
        <v>-49</v>
      </c>
      <c r="AO657">
        <v>-624</v>
      </c>
      <c r="AP657">
        <v>1</v>
      </c>
      <c r="AQ657">
        <v>1</v>
      </c>
      <c r="AR657">
        <v>1</v>
      </c>
      <c r="AS657">
        <v>113</v>
      </c>
      <c r="AT657">
        <v>49</v>
      </c>
      <c r="AU657">
        <v>544</v>
      </c>
      <c r="AV657">
        <v>0</v>
      </c>
      <c r="AW657">
        <v>0</v>
      </c>
      <c r="AX657">
        <v>-80</v>
      </c>
      <c r="AY657">
        <v>1</v>
      </c>
      <c r="AZ657" s="8" t="s">
        <v>261</v>
      </c>
      <c r="BA657" s="8" t="s">
        <v>262</v>
      </c>
      <c r="BB657" s="8" t="s">
        <v>263</v>
      </c>
      <c r="BC657" s="8" t="s">
        <v>236</v>
      </c>
    </row>
    <row r="658" spans="1:55">
      <c r="A658" t="s">
        <v>181</v>
      </c>
      <c r="B658" s="2">
        <v>42213.666666666664</v>
      </c>
      <c r="C658" s="1">
        <v>42213</v>
      </c>
      <c r="D658">
        <v>9</v>
      </c>
      <c r="E658" s="2">
        <v>42213.375</v>
      </c>
      <c r="F658" s="8" t="s">
        <v>231</v>
      </c>
      <c r="G658" s="16" t="s">
        <v>232</v>
      </c>
      <c r="H658" s="23">
        <v>1181</v>
      </c>
      <c r="I658" s="23">
        <v>1303</v>
      </c>
      <c r="J658" s="23">
        <v>459</v>
      </c>
      <c r="K658" s="23">
        <v>-846</v>
      </c>
      <c r="L658" s="16">
        <v>0</v>
      </c>
      <c r="U658" s="23">
        <v>1303</v>
      </c>
      <c r="V658" s="23">
        <v>459</v>
      </c>
      <c r="W658">
        <v>2</v>
      </c>
      <c r="X658">
        <v>0</v>
      </c>
      <c r="AL658">
        <v>-846</v>
      </c>
      <c r="AM658">
        <v>-204</v>
      </c>
      <c r="AN658">
        <v>-49</v>
      </c>
      <c r="AO658">
        <v>-593</v>
      </c>
      <c r="AP658">
        <v>1</v>
      </c>
      <c r="AQ658">
        <v>1</v>
      </c>
      <c r="AR658">
        <v>1</v>
      </c>
      <c r="AS658">
        <v>204</v>
      </c>
      <c r="AT658">
        <v>49</v>
      </c>
      <c r="AU658">
        <v>539</v>
      </c>
      <c r="AV658">
        <v>0</v>
      </c>
      <c r="AW658">
        <v>0</v>
      </c>
      <c r="AX658">
        <v>-54</v>
      </c>
      <c r="AY658">
        <v>1</v>
      </c>
      <c r="AZ658" s="8" t="s">
        <v>261</v>
      </c>
      <c r="BA658" s="8" t="s">
        <v>262</v>
      </c>
      <c r="BB658" s="8" t="s">
        <v>263</v>
      </c>
      <c r="BC658" s="8" t="s">
        <v>236</v>
      </c>
    </row>
    <row r="659" spans="1:55">
      <c r="A659" t="s">
        <v>181</v>
      </c>
      <c r="B659" s="2">
        <v>42213.708333333336</v>
      </c>
      <c r="C659" s="1">
        <v>42213</v>
      </c>
      <c r="D659">
        <v>10</v>
      </c>
      <c r="E659" s="2">
        <v>42213.416666666664</v>
      </c>
      <c r="F659" s="8" t="s">
        <v>231</v>
      </c>
      <c r="G659" s="16" t="s">
        <v>232</v>
      </c>
      <c r="H659" s="23">
        <v>1266</v>
      </c>
      <c r="I659" s="23">
        <v>1369</v>
      </c>
      <c r="J659" s="23">
        <v>539</v>
      </c>
      <c r="K659" s="23">
        <v>-831</v>
      </c>
      <c r="L659" s="16">
        <v>0</v>
      </c>
      <c r="U659" s="23">
        <v>1369</v>
      </c>
      <c r="V659" s="23">
        <v>539</v>
      </c>
      <c r="W659">
        <v>1</v>
      </c>
      <c r="X659">
        <v>0</v>
      </c>
      <c r="AL659">
        <v>-831</v>
      </c>
      <c r="AM659">
        <v>-277</v>
      </c>
      <c r="AN659">
        <v>-50</v>
      </c>
      <c r="AO659">
        <v>-504</v>
      </c>
      <c r="AP659">
        <v>1</v>
      </c>
      <c r="AQ659">
        <v>1</v>
      </c>
      <c r="AR659">
        <v>1</v>
      </c>
      <c r="AS659">
        <v>277</v>
      </c>
      <c r="AT659">
        <v>49</v>
      </c>
      <c r="AU659">
        <v>534</v>
      </c>
      <c r="AV659">
        <v>0</v>
      </c>
      <c r="AW659">
        <v>-1</v>
      </c>
      <c r="AX659">
        <v>30</v>
      </c>
      <c r="AY659">
        <v>1</v>
      </c>
      <c r="AZ659" s="8" t="s">
        <v>261</v>
      </c>
      <c r="BA659" s="8" t="s">
        <v>262</v>
      </c>
      <c r="BB659" s="8" t="s">
        <v>263</v>
      </c>
      <c r="BC659" s="8" t="s">
        <v>236</v>
      </c>
    </row>
    <row r="660" spans="1:55">
      <c r="A660" t="s">
        <v>181</v>
      </c>
      <c r="B660" s="2">
        <v>42213.75</v>
      </c>
      <c r="C660" s="1">
        <v>42213</v>
      </c>
      <c r="D660">
        <v>11</v>
      </c>
      <c r="E660" s="2">
        <v>42213.458333333336</v>
      </c>
      <c r="F660" s="8" t="s">
        <v>231</v>
      </c>
      <c r="G660" s="16" t="s">
        <v>232</v>
      </c>
      <c r="H660" s="23">
        <v>1359</v>
      </c>
      <c r="I660" s="23">
        <v>1441</v>
      </c>
      <c r="J660" s="23">
        <v>619</v>
      </c>
      <c r="K660" s="23">
        <v>-823</v>
      </c>
      <c r="L660" s="16">
        <v>0</v>
      </c>
      <c r="U660" s="23">
        <v>1441</v>
      </c>
      <c r="V660" s="23">
        <v>619</v>
      </c>
      <c r="W660">
        <v>1</v>
      </c>
      <c r="X660">
        <v>0</v>
      </c>
      <c r="AL660">
        <v>-823</v>
      </c>
      <c r="AM660">
        <v>-298</v>
      </c>
      <c r="AN660">
        <v>-49</v>
      </c>
      <c r="AO660">
        <v>-476</v>
      </c>
      <c r="AP660">
        <v>1</v>
      </c>
      <c r="AQ660">
        <v>1</v>
      </c>
      <c r="AR660">
        <v>1</v>
      </c>
      <c r="AS660">
        <v>298</v>
      </c>
      <c r="AT660">
        <v>49</v>
      </c>
      <c r="AU660">
        <v>447</v>
      </c>
      <c r="AV660">
        <v>0</v>
      </c>
      <c r="AW660">
        <v>0</v>
      </c>
      <c r="AX660">
        <v>-29</v>
      </c>
      <c r="AY660">
        <v>1</v>
      </c>
      <c r="AZ660" s="8" t="s">
        <v>261</v>
      </c>
      <c r="BA660" s="8" t="s">
        <v>262</v>
      </c>
      <c r="BB660" s="8" t="s">
        <v>263</v>
      </c>
      <c r="BC660" s="8" t="s">
        <v>236</v>
      </c>
    </row>
    <row r="661" spans="1:55">
      <c r="A661" t="s">
        <v>181</v>
      </c>
      <c r="B661" s="2">
        <v>42213.791666666664</v>
      </c>
      <c r="C661" s="1">
        <v>42213</v>
      </c>
      <c r="D661">
        <v>12</v>
      </c>
      <c r="E661" s="2">
        <v>42213.5</v>
      </c>
      <c r="F661" s="8" t="s">
        <v>231</v>
      </c>
      <c r="G661" s="16" t="s">
        <v>232</v>
      </c>
      <c r="H661" s="23">
        <v>1440</v>
      </c>
      <c r="I661" s="23">
        <v>1517</v>
      </c>
      <c r="J661" s="23">
        <v>700</v>
      </c>
      <c r="K661" s="23">
        <v>-818</v>
      </c>
      <c r="L661" s="16">
        <v>0</v>
      </c>
      <c r="U661" s="23">
        <v>1517</v>
      </c>
      <c r="V661" s="23">
        <v>700</v>
      </c>
      <c r="W661">
        <v>1</v>
      </c>
      <c r="X661">
        <v>0</v>
      </c>
      <c r="AL661">
        <v>-818</v>
      </c>
      <c r="AM661">
        <v>-362</v>
      </c>
      <c r="AN661">
        <v>-49</v>
      </c>
      <c r="AO661">
        <v>-407</v>
      </c>
      <c r="AP661">
        <v>1</v>
      </c>
      <c r="AQ661">
        <v>1</v>
      </c>
      <c r="AR661">
        <v>1</v>
      </c>
      <c r="AS661">
        <v>362</v>
      </c>
      <c r="AT661">
        <v>49</v>
      </c>
      <c r="AU661">
        <v>363</v>
      </c>
      <c r="AV661">
        <v>0</v>
      </c>
      <c r="AW661">
        <v>0</v>
      </c>
      <c r="AX661">
        <v>-44</v>
      </c>
      <c r="AY661">
        <v>1</v>
      </c>
      <c r="AZ661" s="8" t="s">
        <v>261</v>
      </c>
      <c r="BA661" s="8" t="s">
        <v>262</v>
      </c>
      <c r="BB661" s="8" t="s">
        <v>263</v>
      </c>
      <c r="BC661" s="8" t="s">
        <v>236</v>
      </c>
    </row>
    <row r="662" spans="1:55">
      <c r="A662" t="s">
        <v>181</v>
      </c>
      <c r="B662" s="2">
        <v>42213.833333333336</v>
      </c>
      <c r="C662" s="1">
        <v>42213</v>
      </c>
      <c r="D662">
        <v>13</v>
      </c>
      <c r="E662" s="2">
        <v>42213.541666666664</v>
      </c>
      <c r="F662" s="8" t="s">
        <v>231</v>
      </c>
      <c r="G662" s="16" t="s">
        <v>232</v>
      </c>
      <c r="H662" s="23">
        <v>1509</v>
      </c>
      <c r="I662" s="23">
        <v>1612</v>
      </c>
      <c r="J662" s="23">
        <v>766</v>
      </c>
      <c r="K662" s="23">
        <v>-847</v>
      </c>
      <c r="L662" s="16">
        <v>0</v>
      </c>
      <c r="U662" s="23">
        <v>1612</v>
      </c>
      <c r="V662" s="23">
        <v>766</v>
      </c>
      <c r="W662">
        <v>1</v>
      </c>
      <c r="X662">
        <v>0</v>
      </c>
      <c r="AL662">
        <v>-847</v>
      </c>
      <c r="AM662">
        <v>-500</v>
      </c>
      <c r="AN662">
        <v>-49</v>
      </c>
      <c r="AO662">
        <v>-298</v>
      </c>
      <c r="AP662">
        <v>1</v>
      </c>
      <c r="AQ662">
        <v>1</v>
      </c>
      <c r="AR662">
        <v>1</v>
      </c>
      <c r="AS662">
        <v>500</v>
      </c>
      <c r="AT662">
        <v>49</v>
      </c>
      <c r="AU662">
        <v>283</v>
      </c>
      <c r="AV662">
        <v>0</v>
      </c>
      <c r="AW662">
        <v>0</v>
      </c>
      <c r="AX662">
        <v>-15</v>
      </c>
      <c r="AY662">
        <v>1</v>
      </c>
      <c r="AZ662" s="8" t="s">
        <v>261</v>
      </c>
      <c r="BA662" s="8" t="s">
        <v>262</v>
      </c>
      <c r="BB662" s="8" t="s">
        <v>263</v>
      </c>
      <c r="BC662" s="8" t="s">
        <v>236</v>
      </c>
    </row>
    <row r="663" spans="1:55">
      <c r="A663" t="s">
        <v>181</v>
      </c>
      <c r="B663" s="2">
        <v>42213.875</v>
      </c>
      <c r="C663" s="1">
        <v>42213</v>
      </c>
      <c r="D663">
        <v>14</v>
      </c>
      <c r="E663" s="2">
        <v>42213.583333333336</v>
      </c>
      <c r="F663" s="8" t="s">
        <v>231</v>
      </c>
      <c r="G663" s="16" t="s">
        <v>232</v>
      </c>
      <c r="H663" s="23">
        <v>1554</v>
      </c>
      <c r="I663" s="23">
        <v>1666</v>
      </c>
      <c r="J663" s="23">
        <v>780</v>
      </c>
      <c r="K663" s="23">
        <v>-886</v>
      </c>
      <c r="L663" s="16">
        <v>0</v>
      </c>
      <c r="U663" s="23">
        <v>1666</v>
      </c>
      <c r="V663" s="23">
        <v>780</v>
      </c>
      <c r="W663">
        <v>0</v>
      </c>
      <c r="X663">
        <v>0</v>
      </c>
      <c r="AL663">
        <v>-886</v>
      </c>
      <c r="AM663">
        <v>-566</v>
      </c>
      <c r="AN663">
        <v>-49</v>
      </c>
      <c r="AO663">
        <v>-271</v>
      </c>
      <c r="AP663">
        <v>1</v>
      </c>
      <c r="AQ663">
        <v>1</v>
      </c>
      <c r="AR663">
        <v>1</v>
      </c>
      <c r="AS663">
        <v>566</v>
      </c>
      <c r="AT663">
        <v>49</v>
      </c>
      <c r="AU663">
        <v>293</v>
      </c>
      <c r="AV663">
        <v>0</v>
      </c>
      <c r="AW663">
        <v>0</v>
      </c>
      <c r="AX663">
        <v>22</v>
      </c>
      <c r="AY663">
        <v>1</v>
      </c>
      <c r="AZ663" s="8" t="s">
        <v>261</v>
      </c>
      <c r="BA663" s="8" t="s">
        <v>262</v>
      </c>
      <c r="BB663" s="8" t="s">
        <v>263</v>
      </c>
      <c r="BC663" s="8" t="s">
        <v>236</v>
      </c>
    </row>
    <row r="664" spans="1:55">
      <c r="A664" t="s">
        <v>181</v>
      </c>
      <c r="B664" s="2">
        <v>42213.916666666664</v>
      </c>
      <c r="C664" s="1">
        <v>42213</v>
      </c>
      <c r="D664">
        <v>15</v>
      </c>
      <c r="E664" s="2">
        <v>42213.625</v>
      </c>
      <c r="F664" s="8" t="s">
        <v>231</v>
      </c>
      <c r="G664" s="16" t="s">
        <v>232</v>
      </c>
      <c r="H664" s="23">
        <v>1590</v>
      </c>
      <c r="I664" s="23">
        <v>1701</v>
      </c>
      <c r="J664" s="23">
        <v>805</v>
      </c>
      <c r="K664" s="23">
        <v>-898</v>
      </c>
      <c r="L664" s="16">
        <v>0</v>
      </c>
      <c r="U664" s="23">
        <v>1701</v>
      </c>
      <c r="V664" s="23">
        <v>805</v>
      </c>
      <c r="W664">
        <v>2</v>
      </c>
      <c r="X664">
        <v>0</v>
      </c>
      <c r="AL664">
        <v>-898</v>
      </c>
      <c r="AM664">
        <v>-564</v>
      </c>
      <c r="AN664">
        <v>-49</v>
      </c>
      <c r="AO664">
        <v>-285</v>
      </c>
      <c r="AP664">
        <v>1</v>
      </c>
      <c r="AQ664">
        <v>1</v>
      </c>
      <c r="AR664">
        <v>1</v>
      </c>
      <c r="AS664">
        <v>564</v>
      </c>
      <c r="AT664">
        <v>49</v>
      </c>
      <c r="AU664">
        <v>309</v>
      </c>
      <c r="AV664">
        <v>0</v>
      </c>
      <c r="AW664">
        <v>0</v>
      </c>
      <c r="AX664">
        <v>24</v>
      </c>
      <c r="AY664">
        <v>1</v>
      </c>
      <c r="AZ664" s="8" t="s">
        <v>261</v>
      </c>
      <c r="BA664" s="8" t="s">
        <v>262</v>
      </c>
      <c r="BB664" s="8" t="s">
        <v>263</v>
      </c>
      <c r="BC664" s="8" t="s">
        <v>236</v>
      </c>
    </row>
    <row r="665" spans="1:55">
      <c r="A665" t="s">
        <v>181</v>
      </c>
      <c r="B665" s="2">
        <v>42213.958333333336</v>
      </c>
      <c r="C665" s="1">
        <v>42213</v>
      </c>
      <c r="D665">
        <v>16</v>
      </c>
      <c r="E665" s="2">
        <v>42213.666666666664</v>
      </c>
      <c r="F665" s="8" t="s">
        <v>231</v>
      </c>
      <c r="G665" s="16" t="s">
        <v>232</v>
      </c>
      <c r="H665" s="23">
        <v>1596</v>
      </c>
      <c r="I665" s="23">
        <v>1713</v>
      </c>
      <c r="J665" s="23">
        <v>820</v>
      </c>
      <c r="K665" s="23">
        <v>-894</v>
      </c>
      <c r="L665" s="16">
        <v>0</v>
      </c>
      <c r="U665" s="23">
        <v>1713</v>
      </c>
      <c r="V665" s="23">
        <v>820</v>
      </c>
      <c r="W665">
        <v>1</v>
      </c>
      <c r="X665">
        <v>0</v>
      </c>
      <c r="AL665">
        <v>-894</v>
      </c>
      <c r="AM665">
        <v>-506</v>
      </c>
      <c r="AN665">
        <v>-49</v>
      </c>
      <c r="AO665">
        <v>-339</v>
      </c>
      <c r="AP665">
        <v>1</v>
      </c>
      <c r="AQ665">
        <v>1</v>
      </c>
      <c r="AR665">
        <v>1</v>
      </c>
      <c r="AS665">
        <v>506</v>
      </c>
      <c r="AT665">
        <v>49</v>
      </c>
      <c r="AU665">
        <v>305</v>
      </c>
      <c r="AV665">
        <v>0</v>
      </c>
      <c r="AW665">
        <v>0</v>
      </c>
      <c r="AX665">
        <v>-34</v>
      </c>
      <c r="AY665">
        <v>1</v>
      </c>
      <c r="AZ665" s="8" t="s">
        <v>261</v>
      </c>
      <c r="BA665" s="8" t="s">
        <v>262</v>
      </c>
      <c r="BB665" s="8" t="s">
        <v>263</v>
      </c>
      <c r="BC665" s="8" t="s">
        <v>236</v>
      </c>
    </row>
    <row r="666" spans="1:55">
      <c r="A666" t="s">
        <v>181</v>
      </c>
      <c r="B666" s="2">
        <v>42214</v>
      </c>
      <c r="C666" s="1">
        <v>42213</v>
      </c>
      <c r="D666">
        <v>17</v>
      </c>
      <c r="E666" s="2">
        <v>42213.708333333336</v>
      </c>
      <c r="F666" s="8" t="s">
        <v>231</v>
      </c>
      <c r="G666" s="16" t="s">
        <v>232</v>
      </c>
      <c r="H666" s="23">
        <v>1555</v>
      </c>
      <c r="I666" s="23">
        <v>1695</v>
      </c>
      <c r="J666" s="23">
        <v>841</v>
      </c>
      <c r="K666" s="23">
        <v>-855</v>
      </c>
      <c r="L666" s="16">
        <v>0</v>
      </c>
      <c r="U666" s="23">
        <v>1695</v>
      </c>
      <c r="V666" s="23">
        <v>841</v>
      </c>
      <c r="W666">
        <v>1</v>
      </c>
      <c r="X666">
        <v>0</v>
      </c>
      <c r="AL666">
        <v>-855</v>
      </c>
      <c r="AM666">
        <v>-442</v>
      </c>
      <c r="AN666">
        <v>-49</v>
      </c>
      <c r="AO666">
        <v>-364</v>
      </c>
      <c r="AP666">
        <v>1</v>
      </c>
      <c r="AQ666">
        <v>1</v>
      </c>
      <c r="AR666">
        <v>1</v>
      </c>
      <c r="AS666">
        <v>442</v>
      </c>
      <c r="AT666">
        <v>49</v>
      </c>
      <c r="AU666">
        <v>375</v>
      </c>
      <c r="AV666">
        <v>0</v>
      </c>
      <c r="AW666">
        <v>0</v>
      </c>
      <c r="AX666">
        <v>11</v>
      </c>
      <c r="AY666">
        <v>1</v>
      </c>
      <c r="AZ666" s="8" t="s">
        <v>261</v>
      </c>
      <c r="BA666" s="8" t="s">
        <v>262</v>
      </c>
      <c r="BB666" s="8" t="s">
        <v>263</v>
      </c>
      <c r="BC666" s="8" t="s">
        <v>236</v>
      </c>
    </row>
    <row r="667" spans="1:55">
      <c r="A667" t="s">
        <v>181</v>
      </c>
      <c r="B667" s="2">
        <v>42214.041666666664</v>
      </c>
      <c r="C667" s="1">
        <v>42213</v>
      </c>
      <c r="D667">
        <v>18</v>
      </c>
      <c r="E667" s="2">
        <v>42213.75</v>
      </c>
      <c r="F667" s="8" t="s">
        <v>231</v>
      </c>
      <c r="G667" s="16" t="s">
        <v>232</v>
      </c>
      <c r="H667" s="23">
        <v>1523</v>
      </c>
      <c r="I667" s="23">
        <v>1628</v>
      </c>
      <c r="J667" s="23">
        <v>756</v>
      </c>
      <c r="K667" s="23">
        <v>-873</v>
      </c>
      <c r="L667" s="16">
        <v>0</v>
      </c>
      <c r="U667" s="23">
        <v>1628</v>
      </c>
      <c r="V667" s="23">
        <v>756</v>
      </c>
      <c r="W667">
        <v>1</v>
      </c>
      <c r="X667">
        <v>0</v>
      </c>
      <c r="AL667">
        <v>-873</v>
      </c>
      <c r="AM667">
        <v>-414</v>
      </c>
      <c r="AN667">
        <v>-49</v>
      </c>
      <c r="AO667">
        <v>-410</v>
      </c>
      <c r="AP667">
        <v>1</v>
      </c>
      <c r="AQ667">
        <v>1</v>
      </c>
      <c r="AR667">
        <v>1</v>
      </c>
      <c r="AS667">
        <v>414</v>
      </c>
      <c r="AT667">
        <v>49</v>
      </c>
      <c r="AU667">
        <v>396</v>
      </c>
      <c r="AV667">
        <v>0</v>
      </c>
      <c r="AW667">
        <v>0</v>
      </c>
      <c r="AX667">
        <v>-14</v>
      </c>
      <c r="AY667">
        <v>1</v>
      </c>
      <c r="AZ667" s="8" t="s">
        <v>261</v>
      </c>
      <c r="BA667" s="8" t="s">
        <v>262</v>
      </c>
      <c r="BB667" s="8" t="s">
        <v>263</v>
      </c>
      <c r="BC667" s="8" t="s">
        <v>236</v>
      </c>
    </row>
    <row r="668" spans="1:55">
      <c r="A668" t="s">
        <v>181</v>
      </c>
      <c r="B668" s="2">
        <v>42214.083333333336</v>
      </c>
      <c r="C668" s="1">
        <v>42213</v>
      </c>
      <c r="D668">
        <v>19</v>
      </c>
      <c r="E668" s="2">
        <v>42213.791666666664</v>
      </c>
      <c r="F668" s="8" t="s">
        <v>231</v>
      </c>
      <c r="G668" s="16" t="s">
        <v>232</v>
      </c>
      <c r="H668" s="23">
        <v>1462</v>
      </c>
      <c r="I668" s="23">
        <v>1551</v>
      </c>
      <c r="J668" s="23">
        <v>711</v>
      </c>
      <c r="K668" s="23">
        <v>-840</v>
      </c>
      <c r="L668" s="16">
        <v>0</v>
      </c>
      <c r="U668" s="23">
        <v>1551</v>
      </c>
      <c r="V668" s="23">
        <v>711</v>
      </c>
      <c r="W668">
        <v>0</v>
      </c>
      <c r="X668">
        <v>0</v>
      </c>
      <c r="AL668">
        <v>-840</v>
      </c>
      <c r="AM668">
        <v>-383</v>
      </c>
      <c r="AN668">
        <v>-49</v>
      </c>
      <c r="AO668">
        <v>-408</v>
      </c>
      <c r="AP668">
        <v>1</v>
      </c>
      <c r="AQ668">
        <v>1</v>
      </c>
      <c r="AR668">
        <v>1</v>
      </c>
      <c r="AS668">
        <v>383</v>
      </c>
      <c r="AT668">
        <v>49</v>
      </c>
      <c r="AU668">
        <v>368</v>
      </c>
      <c r="AV668">
        <v>0</v>
      </c>
      <c r="AW668">
        <v>0</v>
      </c>
      <c r="AX668">
        <v>-40</v>
      </c>
      <c r="AY668">
        <v>1</v>
      </c>
      <c r="AZ668" s="8" t="s">
        <v>261</v>
      </c>
      <c r="BA668" s="8" t="s">
        <v>262</v>
      </c>
      <c r="BB668" s="8" t="s">
        <v>263</v>
      </c>
      <c r="BC668" s="8" t="s">
        <v>236</v>
      </c>
    </row>
    <row r="669" spans="1:55">
      <c r="A669" t="s">
        <v>181</v>
      </c>
      <c r="B669" s="2">
        <v>42214.125</v>
      </c>
      <c r="C669" s="1">
        <v>42213</v>
      </c>
      <c r="D669">
        <v>20</v>
      </c>
      <c r="E669" s="2">
        <v>42213.833333333336</v>
      </c>
      <c r="F669" s="8" t="s">
        <v>231</v>
      </c>
      <c r="G669" s="16" t="s">
        <v>232</v>
      </c>
      <c r="H669" s="23">
        <v>1496</v>
      </c>
      <c r="I669" s="23">
        <v>1441</v>
      </c>
      <c r="J669" s="23">
        <v>626</v>
      </c>
      <c r="K669" s="23">
        <v>-816</v>
      </c>
      <c r="L669" s="16">
        <v>0</v>
      </c>
      <c r="U669" s="23">
        <v>1441</v>
      </c>
      <c r="V669" s="23">
        <v>626</v>
      </c>
      <c r="W669">
        <v>1</v>
      </c>
      <c r="X669">
        <v>0</v>
      </c>
      <c r="AL669">
        <v>-816</v>
      </c>
      <c r="AM669">
        <v>-385</v>
      </c>
      <c r="AN669">
        <v>-49</v>
      </c>
      <c r="AO669">
        <v>-382</v>
      </c>
      <c r="AP669">
        <v>1</v>
      </c>
      <c r="AQ669">
        <v>1</v>
      </c>
      <c r="AR669">
        <v>1</v>
      </c>
      <c r="AS669">
        <v>385</v>
      </c>
      <c r="AT669">
        <v>49</v>
      </c>
      <c r="AU669">
        <v>333</v>
      </c>
      <c r="AV669">
        <v>0</v>
      </c>
      <c r="AW669">
        <v>0</v>
      </c>
      <c r="AX669">
        <v>-49</v>
      </c>
      <c r="AY669">
        <v>1</v>
      </c>
      <c r="AZ669" s="8" t="s">
        <v>261</v>
      </c>
      <c r="BA669" s="8" t="s">
        <v>262</v>
      </c>
      <c r="BB669" s="8" t="s">
        <v>263</v>
      </c>
      <c r="BC669" s="8" t="s">
        <v>236</v>
      </c>
    </row>
    <row r="670" spans="1:55">
      <c r="A670" t="s">
        <v>181</v>
      </c>
      <c r="B670" s="2">
        <v>42214.166666666664</v>
      </c>
      <c r="C670" s="1">
        <v>42213</v>
      </c>
      <c r="D670">
        <v>21</v>
      </c>
      <c r="E670" s="2">
        <v>42213.875</v>
      </c>
      <c r="F670" s="8" t="s">
        <v>231</v>
      </c>
      <c r="G670" s="16" t="s">
        <v>232</v>
      </c>
      <c r="H670" s="23">
        <v>1442</v>
      </c>
      <c r="I670" s="23">
        <v>1414</v>
      </c>
      <c r="J670" s="23">
        <v>642</v>
      </c>
      <c r="K670" s="23">
        <v>-775</v>
      </c>
      <c r="L670" s="16">
        <v>0</v>
      </c>
      <c r="U670" s="23">
        <v>1414</v>
      </c>
      <c r="V670" s="23">
        <v>642</v>
      </c>
      <c r="W670">
        <v>3</v>
      </c>
      <c r="X670">
        <v>0</v>
      </c>
      <c r="AL670">
        <v>-775</v>
      </c>
      <c r="AM670">
        <v>-376</v>
      </c>
      <c r="AN670">
        <v>-50</v>
      </c>
      <c r="AO670">
        <v>-349</v>
      </c>
      <c r="AP670">
        <v>1</v>
      </c>
      <c r="AQ670">
        <v>1</v>
      </c>
      <c r="AR670">
        <v>1</v>
      </c>
      <c r="AS670">
        <v>376</v>
      </c>
      <c r="AT670">
        <v>49</v>
      </c>
      <c r="AU670">
        <v>326</v>
      </c>
      <c r="AV670">
        <v>0</v>
      </c>
      <c r="AW670">
        <v>-1</v>
      </c>
      <c r="AX670">
        <v>-23</v>
      </c>
      <c r="AY670">
        <v>1</v>
      </c>
      <c r="AZ670" s="8" t="s">
        <v>261</v>
      </c>
      <c r="BA670" s="8" t="s">
        <v>262</v>
      </c>
      <c r="BB670" s="8" t="s">
        <v>263</v>
      </c>
      <c r="BC670" s="8" t="s">
        <v>236</v>
      </c>
    </row>
    <row r="671" spans="1:55">
      <c r="A671" t="s">
        <v>181</v>
      </c>
      <c r="B671" s="2">
        <v>42214.208333333336</v>
      </c>
      <c r="C671" s="1">
        <v>42213</v>
      </c>
      <c r="D671">
        <v>22</v>
      </c>
      <c r="E671" s="2">
        <v>42213.916666666664</v>
      </c>
      <c r="F671" s="8" t="s">
        <v>231</v>
      </c>
      <c r="G671" s="16" t="s">
        <v>232</v>
      </c>
      <c r="H671" s="23">
        <v>1312</v>
      </c>
      <c r="I671" s="23">
        <v>1242</v>
      </c>
      <c r="J671" s="23">
        <v>474</v>
      </c>
      <c r="K671" s="23">
        <v>-770</v>
      </c>
      <c r="L671" s="16">
        <v>0</v>
      </c>
      <c r="U671" s="23">
        <v>1242</v>
      </c>
      <c r="V671" s="23">
        <v>474</v>
      </c>
      <c r="W671">
        <v>2</v>
      </c>
      <c r="X671">
        <v>0</v>
      </c>
      <c r="AL671">
        <v>-770</v>
      </c>
      <c r="AM671">
        <v>-314</v>
      </c>
      <c r="AN671">
        <v>-48</v>
      </c>
      <c r="AO671">
        <v>-408</v>
      </c>
      <c r="AP671">
        <v>1</v>
      </c>
      <c r="AQ671">
        <v>1</v>
      </c>
      <c r="AR671">
        <v>1</v>
      </c>
      <c r="AS671">
        <v>314</v>
      </c>
      <c r="AT671">
        <v>49</v>
      </c>
      <c r="AU671">
        <v>407</v>
      </c>
      <c r="AV671">
        <v>0</v>
      </c>
      <c r="AW671">
        <v>1</v>
      </c>
      <c r="AX671">
        <v>-1</v>
      </c>
      <c r="AY671">
        <v>0</v>
      </c>
      <c r="AZ671" s="8" t="s">
        <v>261</v>
      </c>
      <c r="BA671" s="8" t="s">
        <v>262</v>
      </c>
      <c r="BB671" s="8" t="s">
        <v>263</v>
      </c>
      <c r="BC671" s="8" t="s">
        <v>236</v>
      </c>
    </row>
    <row r="672" spans="1:55">
      <c r="A672" t="s">
        <v>181</v>
      </c>
      <c r="B672" s="2">
        <v>42214.25</v>
      </c>
      <c r="C672" s="1">
        <v>42213</v>
      </c>
      <c r="D672">
        <v>23</v>
      </c>
      <c r="E672" s="2">
        <v>42213.958333333336</v>
      </c>
      <c r="F672" s="8" t="s">
        <v>231</v>
      </c>
      <c r="G672" s="16" t="s">
        <v>232</v>
      </c>
      <c r="H672" s="23">
        <v>1167</v>
      </c>
      <c r="I672" s="23">
        <v>1100</v>
      </c>
      <c r="J672" s="23">
        <v>428</v>
      </c>
      <c r="K672" s="23">
        <v>-673</v>
      </c>
      <c r="L672" s="16">
        <v>0</v>
      </c>
      <c r="U672" s="23">
        <v>1100</v>
      </c>
      <c r="V672" s="23">
        <v>428</v>
      </c>
      <c r="W672">
        <v>1</v>
      </c>
      <c r="X672">
        <v>0</v>
      </c>
      <c r="AL672">
        <v>-673</v>
      </c>
      <c r="AM672">
        <v>-254</v>
      </c>
      <c r="AN672">
        <v>-50</v>
      </c>
      <c r="AO672">
        <v>-369</v>
      </c>
      <c r="AP672">
        <v>1</v>
      </c>
      <c r="AQ672">
        <v>1</v>
      </c>
      <c r="AR672">
        <v>1</v>
      </c>
      <c r="AS672">
        <v>254</v>
      </c>
      <c r="AT672">
        <v>49</v>
      </c>
      <c r="AU672">
        <v>341</v>
      </c>
      <c r="AV672">
        <v>0</v>
      </c>
      <c r="AW672">
        <v>-1</v>
      </c>
      <c r="AX672">
        <v>-28</v>
      </c>
      <c r="AY672">
        <v>1</v>
      </c>
      <c r="AZ672" s="8" t="s">
        <v>261</v>
      </c>
      <c r="BA672" s="8" t="s">
        <v>262</v>
      </c>
      <c r="BB672" s="8" t="s">
        <v>263</v>
      </c>
      <c r="BC672" s="8" t="s">
        <v>236</v>
      </c>
    </row>
    <row r="673" spans="1:55">
      <c r="A673" t="s">
        <v>181</v>
      </c>
      <c r="B673" s="2">
        <v>42214.291666666664</v>
      </c>
      <c r="C673" s="1">
        <v>42213</v>
      </c>
      <c r="D673">
        <v>24</v>
      </c>
      <c r="E673" s="2">
        <v>42214</v>
      </c>
      <c r="F673" s="8" t="s">
        <v>231</v>
      </c>
      <c r="G673" s="16" t="s">
        <v>232</v>
      </c>
      <c r="H673" s="23">
        <v>1077</v>
      </c>
      <c r="I673" s="23">
        <v>996</v>
      </c>
      <c r="J673" s="23">
        <v>338</v>
      </c>
      <c r="K673" s="23">
        <v>-659</v>
      </c>
      <c r="L673" s="16">
        <v>0</v>
      </c>
      <c r="U673" s="23">
        <v>996</v>
      </c>
      <c r="V673" s="23">
        <v>338</v>
      </c>
      <c r="W673">
        <v>1</v>
      </c>
      <c r="X673">
        <v>0</v>
      </c>
      <c r="AL673">
        <v>-659</v>
      </c>
      <c r="AM673">
        <v>-306</v>
      </c>
      <c r="AN673">
        <v>-49</v>
      </c>
      <c r="AO673">
        <v>-304</v>
      </c>
      <c r="AP673">
        <v>1</v>
      </c>
      <c r="AQ673">
        <v>1</v>
      </c>
      <c r="AR673">
        <v>1</v>
      </c>
      <c r="AS673">
        <v>306</v>
      </c>
      <c r="AT673">
        <v>49</v>
      </c>
      <c r="AU673">
        <v>303</v>
      </c>
      <c r="AV673">
        <v>0</v>
      </c>
      <c r="AW673">
        <v>0</v>
      </c>
      <c r="AX673">
        <v>-1</v>
      </c>
      <c r="AY673">
        <v>0</v>
      </c>
      <c r="AZ673" s="8" t="s">
        <v>261</v>
      </c>
      <c r="BA673" s="8" t="s">
        <v>262</v>
      </c>
      <c r="BB673" s="8" t="s">
        <v>263</v>
      </c>
      <c r="BC673" s="8" t="s">
        <v>236</v>
      </c>
    </row>
    <row r="674" spans="1:55">
      <c r="A674" t="s">
        <v>181</v>
      </c>
      <c r="B674" s="2">
        <v>42214.333333333336</v>
      </c>
      <c r="C674" s="1">
        <v>42214</v>
      </c>
      <c r="D674">
        <v>1</v>
      </c>
      <c r="E674" s="2">
        <v>42214.041666666664</v>
      </c>
      <c r="F674" s="8" t="s">
        <v>231</v>
      </c>
      <c r="G674" s="16" t="s">
        <v>232</v>
      </c>
      <c r="H674" s="23">
        <v>1</v>
      </c>
      <c r="I674" s="23">
        <v>941</v>
      </c>
      <c r="J674" s="23">
        <v>302</v>
      </c>
      <c r="K674" s="23">
        <v>-641</v>
      </c>
      <c r="L674" s="16">
        <v>0</v>
      </c>
      <c r="U674" s="23">
        <v>941</v>
      </c>
      <c r="V674" s="23">
        <v>302</v>
      </c>
      <c r="W674">
        <v>2</v>
      </c>
      <c r="X674">
        <v>0</v>
      </c>
      <c r="AL674">
        <v>-641</v>
      </c>
      <c r="AM674">
        <v>-235</v>
      </c>
      <c r="AN674">
        <v>-49</v>
      </c>
      <c r="AO674">
        <v>-357</v>
      </c>
      <c r="AP674">
        <v>1</v>
      </c>
      <c r="AQ674">
        <v>1</v>
      </c>
      <c r="AR674">
        <v>1</v>
      </c>
      <c r="AS674">
        <v>235</v>
      </c>
      <c r="AT674">
        <v>49</v>
      </c>
      <c r="AU674">
        <v>527</v>
      </c>
      <c r="AV674">
        <v>0</v>
      </c>
      <c r="AW674">
        <v>0</v>
      </c>
      <c r="AX674">
        <v>170</v>
      </c>
      <c r="AY674">
        <v>1</v>
      </c>
      <c r="AZ674" s="8" t="s">
        <v>262</v>
      </c>
      <c r="BA674" s="8" t="s">
        <v>263</v>
      </c>
      <c r="BB674" s="8" t="s">
        <v>264</v>
      </c>
      <c r="BC674" s="8" t="s">
        <v>236</v>
      </c>
    </row>
    <row r="675" spans="1:55">
      <c r="A675" t="s">
        <v>181</v>
      </c>
      <c r="B675" s="2">
        <v>42214.375</v>
      </c>
      <c r="C675" s="1">
        <v>42214</v>
      </c>
      <c r="D675">
        <v>2</v>
      </c>
      <c r="E675" s="2">
        <v>42214.083333333336</v>
      </c>
      <c r="F675" s="8" t="s">
        <v>231</v>
      </c>
      <c r="G675" s="16" t="s">
        <v>232</v>
      </c>
      <c r="H675" s="23">
        <v>995</v>
      </c>
      <c r="I675" s="23">
        <v>911</v>
      </c>
      <c r="J675" s="23">
        <v>330</v>
      </c>
      <c r="K675" s="23">
        <v>-583</v>
      </c>
      <c r="L675" s="16">
        <v>0</v>
      </c>
      <c r="U675" s="23">
        <v>911</v>
      </c>
      <c r="V675" s="23">
        <v>330</v>
      </c>
      <c r="W675">
        <v>2</v>
      </c>
      <c r="X675">
        <v>0</v>
      </c>
      <c r="AL675">
        <v>-583</v>
      </c>
      <c r="AM675">
        <v>-32</v>
      </c>
      <c r="AN675">
        <v>-49</v>
      </c>
      <c r="AO675">
        <v>-502</v>
      </c>
      <c r="AP675">
        <v>1</v>
      </c>
      <c r="AQ675">
        <v>1</v>
      </c>
      <c r="AR675">
        <v>1</v>
      </c>
      <c r="AS675">
        <v>32</v>
      </c>
      <c r="AT675">
        <v>49</v>
      </c>
      <c r="AU675">
        <v>495</v>
      </c>
      <c r="AV675">
        <v>0</v>
      </c>
      <c r="AW675">
        <v>0</v>
      </c>
      <c r="AX675">
        <v>-7</v>
      </c>
      <c r="AY675">
        <v>0</v>
      </c>
      <c r="AZ675" s="8" t="s">
        <v>262</v>
      </c>
      <c r="BA675" s="8" t="s">
        <v>263</v>
      </c>
      <c r="BB675" s="8" t="s">
        <v>264</v>
      </c>
      <c r="BC675" s="8" t="s">
        <v>236</v>
      </c>
    </row>
    <row r="676" spans="1:55">
      <c r="A676" t="s">
        <v>181</v>
      </c>
      <c r="B676" s="2">
        <v>42214.416666666664</v>
      </c>
      <c r="C676" s="1">
        <v>42214</v>
      </c>
      <c r="D676">
        <v>3</v>
      </c>
      <c r="E676" s="2">
        <v>42214.125</v>
      </c>
      <c r="F676" s="8" t="s">
        <v>231</v>
      </c>
      <c r="G676" s="16" t="s">
        <v>232</v>
      </c>
      <c r="H676" s="23">
        <v>971</v>
      </c>
      <c r="I676" s="23">
        <v>891</v>
      </c>
      <c r="J676" s="23">
        <v>332</v>
      </c>
      <c r="K676" s="23">
        <v>-560</v>
      </c>
      <c r="L676" s="16">
        <v>0</v>
      </c>
      <c r="U676" s="23">
        <v>891</v>
      </c>
      <c r="V676" s="23">
        <v>332</v>
      </c>
      <c r="W676">
        <v>1</v>
      </c>
      <c r="X676">
        <v>0</v>
      </c>
      <c r="AL676">
        <v>-560</v>
      </c>
      <c r="AM676">
        <v>-27</v>
      </c>
      <c r="AN676">
        <v>-49</v>
      </c>
      <c r="AO676">
        <v>-484</v>
      </c>
      <c r="AP676">
        <v>1</v>
      </c>
      <c r="AQ676">
        <v>1</v>
      </c>
      <c r="AR676">
        <v>1</v>
      </c>
      <c r="AS676">
        <v>27</v>
      </c>
      <c r="AT676">
        <v>49</v>
      </c>
      <c r="AU676">
        <v>491</v>
      </c>
      <c r="AV676">
        <v>0</v>
      </c>
      <c r="AW676">
        <v>0</v>
      </c>
      <c r="AX676">
        <v>7</v>
      </c>
      <c r="AY676">
        <v>0</v>
      </c>
      <c r="AZ676" s="8" t="s">
        <v>262</v>
      </c>
      <c r="BA676" s="8" t="s">
        <v>263</v>
      </c>
      <c r="BB676" s="8" t="s">
        <v>264</v>
      </c>
      <c r="BC676" s="8" t="s">
        <v>236</v>
      </c>
    </row>
    <row r="677" spans="1:55">
      <c r="A677" t="s">
        <v>181</v>
      </c>
      <c r="B677" s="2">
        <v>42214.458333333336</v>
      </c>
      <c r="C677" s="1">
        <v>42214</v>
      </c>
      <c r="D677">
        <v>4</v>
      </c>
      <c r="E677" s="2">
        <v>42214.166666666664</v>
      </c>
      <c r="F677" s="8" t="s">
        <v>231</v>
      </c>
      <c r="G677" s="16" t="s">
        <v>232</v>
      </c>
      <c r="H677" s="23">
        <v>967</v>
      </c>
      <c r="I677" s="23">
        <v>895</v>
      </c>
      <c r="J677" s="23">
        <v>318</v>
      </c>
      <c r="K677" s="23">
        <v>-579</v>
      </c>
      <c r="L677" s="16">
        <v>0</v>
      </c>
      <c r="U677" s="23">
        <v>895</v>
      </c>
      <c r="V677" s="23">
        <v>318</v>
      </c>
      <c r="W677">
        <v>2</v>
      </c>
      <c r="X677">
        <v>0</v>
      </c>
      <c r="AL677">
        <v>-579</v>
      </c>
      <c r="AM677">
        <v>-30</v>
      </c>
      <c r="AN677">
        <v>-49</v>
      </c>
      <c r="AO677">
        <v>-500</v>
      </c>
      <c r="AP677">
        <v>1</v>
      </c>
      <c r="AQ677">
        <v>1</v>
      </c>
      <c r="AR677">
        <v>1</v>
      </c>
      <c r="AS677">
        <v>30</v>
      </c>
      <c r="AT677">
        <v>49</v>
      </c>
      <c r="AU677">
        <v>516</v>
      </c>
      <c r="AV677">
        <v>0</v>
      </c>
      <c r="AW677">
        <v>0</v>
      </c>
      <c r="AX677">
        <v>16</v>
      </c>
      <c r="AY677">
        <v>1</v>
      </c>
      <c r="AZ677" s="8" t="s">
        <v>262</v>
      </c>
      <c r="BA677" s="8" t="s">
        <v>263</v>
      </c>
      <c r="BB677" s="8" t="s">
        <v>264</v>
      </c>
      <c r="BC677" s="8" t="s">
        <v>236</v>
      </c>
    </row>
    <row r="678" spans="1:55">
      <c r="A678" t="s">
        <v>181</v>
      </c>
      <c r="B678" s="2">
        <v>42214.5</v>
      </c>
      <c r="C678" s="1">
        <v>42214</v>
      </c>
      <c r="D678">
        <v>5</v>
      </c>
      <c r="E678" s="2">
        <v>42214.208333333336</v>
      </c>
      <c r="F678" s="8" t="s">
        <v>231</v>
      </c>
      <c r="G678" s="16" t="s">
        <v>232</v>
      </c>
      <c r="H678" s="23">
        <v>997</v>
      </c>
      <c r="I678" s="23">
        <v>929</v>
      </c>
      <c r="J678" s="23">
        <v>318</v>
      </c>
      <c r="K678" s="23">
        <v>-612</v>
      </c>
      <c r="L678" s="16">
        <v>0</v>
      </c>
      <c r="U678" s="23">
        <v>929</v>
      </c>
      <c r="V678" s="23">
        <v>318</v>
      </c>
      <c r="W678">
        <v>1</v>
      </c>
      <c r="X678">
        <v>0</v>
      </c>
      <c r="AL678">
        <v>-612</v>
      </c>
      <c r="AM678">
        <v>-34</v>
      </c>
      <c r="AN678">
        <v>-49</v>
      </c>
      <c r="AO678">
        <v>-529</v>
      </c>
      <c r="AP678">
        <v>1</v>
      </c>
      <c r="AQ678">
        <v>1</v>
      </c>
      <c r="AR678">
        <v>1</v>
      </c>
      <c r="AS678">
        <v>34</v>
      </c>
      <c r="AT678">
        <v>49</v>
      </c>
      <c r="AU678">
        <v>549</v>
      </c>
      <c r="AV678">
        <v>0</v>
      </c>
      <c r="AW678">
        <v>0</v>
      </c>
      <c r="AX678">
        <v>20</v>
      </c>
      <c r="AY678">
        <v>1</v>
      </c>
      <c r="AZ678" s="8" t="s">
        <v>262</v>
      </c>
      <c r="BA678" s="8" t="s">
        <v>263</v>
      </c>
      <c r="BB678" s="8" t="s">
        <v>264</v>
      </c>
      <c r="BC678" s="8" t="s">
        <v>236</v>
      </c>
    </row>
    <row r="679" spans="1:55">
      <c r="A679" t="s">
        <v>181</v>
      </c>
      <c r="B679" s="2">
        <v>42214.541666666664</v>
      </c>
      <c r="C679" s="1">
        <v>42214</v>
      </c>
      <c r="D679">
        <v>6</v>
      </c>
      <c r="E679" s="2">
        <v>42214.25</v>
      </c>
      <c r="F679" s="8" t="s">
        <v>231</v>
      </c>
      <c r="G679" s="16" t="s">
        <v>232</v>
      </c>
      <c r="H679" s="23">
        <v>1031</v>
      </c>
      <c r="I679" s="23">
        <v>985</v>
      </c>
      <c r="J679" s="23">
        <v>328</v>
      </c>
      <c r="K679" s="23">
        <v>-658</v>
      </c>
      <c r="L679" s="16">
        <v>0</v>
      </c>
      <c r="U679" s="23">
        <v>985</v>
      </c>
      <c r="V679" s="23">
        <v>328</v>
      </c>
      <c r="W679">
        <v>1</v>
      </c>
      <c r="X679">
        <v>0</v>
      </c>
      <c r="AL679">
        <v>-658</v>
      </c>
      <c r="AM679">
        <v>-38</v>
      </c>
      <c r="AN679">
        <v>-49</v>
      </c>
      <c r="AO679">
        <v>-571</v>
      </c>
      <c r="AP679">
        <v>1</v>
      </c>
      <c r="AQ679">
        <v>1</v>
      </c>
      <c r="AR679">
        <v>1</v>
      </c>
      <c r="AS679">
        <v>38</v>
      </c>
      <c r="AT679">
        <v>49</v>
      </c>
      <c r="AU679">
        <v>543</v>
      </c>
      <c r="AV679">
        <v>0</v>
      </c>
      <c r="AW679">
        <v>0</v>
      </c>
      <c r="AX679">
        <v>-28</v>
      </c>
      <c r="AY679">
        <v>1</v>
      </c>
      <c r="AZ679" s="8" t="s">
        <v>262</v>
      </c>
      <c r="BA679" s="8" t="s">
        <v>263</v>
      </c>
      <c r="BB679" s="8" t="s">
        <v>264</v>
      </c>
      <c r="BC679" s="8" t="s">
        <v>236</v>
      </c>
    </row>
    <row r="680" spans="1:55">
      <c r="A680" t="s">
        <v>181</v>
      </c>
      <c r="B680" s="2">
        <v>42214.583333333336</v>
      </c>
      <c r="C680" s="1">
        <v>42214</v>
      </c>
      <c r="D680">
        <v>7</v>
      </c>
      <c r="E680" s="2">
        <v>42214.291666666664</v>
      </c>
      <c r="F680" s="8" t="s">
        <v>231</v>
      </c>
      <c r="G680" s="16" t="s">
        <v>232</v>
      </c>
      <c r="H680" s="23">
        <v>1092</v>
      </c>
      <c r="I680" s="23">
        <v>1039</v>
      </c>
      <c r="J680" s="23">
        <v>481</v>
      </c>
      <c r="K680" s="23">
        <v>-559</v>
      </c>
      <c r="L680" s="16">
        <v>0</v>
      </c>
      <c r="U680" s="23">
        <v>1039</v>
      </c>
      <c r="V680" s="23">
        <v>481</v>
      </c>
      <c r="W680">
        <v>1</v>
      </c>
      <c r="X680">
        <v>0</v>
      </c>
      <c r="AL680">
        <v>-559</v>
      </c>
      <c r="AM680">
        <v>1</v>
      </c>
      <c r="AN680">
        <v>-49</v>
      </c>
      <c r="AO680">
        <v>-511</v>
      </c>
      <c r="AP680">
        <v>1</v>
      </c>
      <c r="AQ680">
        <v>1</v>
      </c>
      <c r="AR680">
        <v>1</v>
      </c>
      <c r="AS680">
        <v>-1</v>
      </c>
      <c r="AT680">
        <v>49</v>
      </c>
      <c r="AU680">
        <v>498</v>
      </c>
      <c r="AV680">
        <v>0</v>
      </c>
      <c r="AW680">
        <v>0</v>
      </c>
      <c r="AX680">
        <v>-13</v>
      </c>
      <c r="AY680">
        <v>1</v>
      </c>
      <c r="AZ680" s="8" t="s">
        <v>262</v>
      </c>
      <c r="BA680" s="8" t="s">
        <v>263</v>
      </c>
      <c r="BB680" s="8" t="s">
        <v>264</v>
      </c>
      <c r="BC680" s="8" t="s">
        <v>236</v>
      </c>
    </row>
    <row r="681" spans="1:55">
      <c r="A681" t="s">
        <v>181</v>
      </c>
      <c r="B681" s="2">
        <v>42214.625</v>
      </c>
      <c r="C681" s="1">
        <v>42214</v>
      </c>
      <c r="D681">
        <v>8</v>
      </c>
      <c r="E681" s="2">
        <v>42214.333333333336</v>
      </c>
      <c r="F681" s="8" t="s">
        <v>231</v>
      </c>
      <c r="G681" s="16" t="s">
        <v>232</v>
      </c>
      <c r="H681" s="23">
        <v>1135</v>
      </c>
      <c r="I681" s="23">
        <v>1097</v>
      </c>
      <c r="J681" s="23">
        <v>565</v>
      </c>
      <c r="K681" s="23">
        <v>-533</v>
      </c>
      <c r="L681" s="16">
        <v>0</v>
      </c>
      <c r="U681" s="23">
        <v>1097</v>
      </c>
      <c r="V681" s="23">
        <v>565</v>
      </c>
      <c r="W681">
        <v>1</v>
      </c>
      <c r="X681">
        <v>0</v>
      </c>
      <c r="AL681">
        <v>-533</v>
      </c>
      <c r="AM681">
        <v>5</v>
      </c>
      <c r="AN681">
        <v>-49</v>
      </c>
      <c r="AO681">
        <v>-489</v>
      </c>
      <c r="AP681">
        <v>1</v>
      </c>
      <c r="AQ681">
        <v>1</v>
      </c>
      <c r="AR681">
        <v>1</v>
      </c>
      <c r="AS681">
        <v>-5</v>
      </c>
      <c r="AT681">
        <v>49</v>
      </c>
      <c r="AU681">
        <v>422</v>
      </c>
      <c r="AV681">
        <v>0</v>
      </c>
      <c r="AW681">
        <v>0</v>
      </c>
      <c r="AX681">
        <v>-67</v>
      </c>
      <c r="AY681">
        <v>1</v>
      </c>
      <c r="AZ681" s="8" t="s">
        <v>262</v>
      </c>
      <c r="BA681" s="8" t="s">
        <v>263</v>
      </c>
      <c r="BB681" s="8" t="s">
        <v>264</v>
      </c>
      <c r="BC681" s="8" t="s">
        <v>236</v>
      </c>
    </row>
    <row r="682" spans="1:55">
      <c r="A682" t="s">
        <v>181</v>
      </c>
      <c r="B682" s="2">
        <v>42214.666666666664</v>
      </c>
      <c r="C682" s="1">
        <v>42214</v>
      </c>
      <c r="D682">
        <v>9</v>
      </c>
      <c r="E682" s="2">
        <v>42214.375</v>
      </c>
      <c r="F682" s="8" t="s">
        <v>231</v>
      </c>
      <c r="G682" s="16" t="s">
        <v>232</v>
      </c>
      <c r="H682" s="23">
        <v>1180</v>
      </c>
      <c r="I682" s="23">
        <v>1166</v>
      </c>
      <c r="J682" s="23">
        <v>631</v>
      </c>
      <c r="K682" s="23">
        <v>-536</v>
      </c>
      <c r="L682" s="16">
        <v>0</v>
      </c>
      <c r="U682" s="23">
        <v>1166</v>
      </c>
      <c r="V682" s="23">
        <v>631</v>
      </c>
      <c r="W682">
        <v>1</v>
      </c>
      <c r="X682">
        <v>0</v>
      </c>
      <c r="AL682">
        <v>-536</v>
      </c>
      <c r="AM682">
        <v>-108</v>
      </c>
      <c r="AN682">
        <v>-49</v>
      </c>
      <c r="AO682">
        <v>-379</v>
      </c>
      <c r="AP682">
        <v>1</v>
      </c>
      <c r="AQ682">
        <v>1</v>
      </c>
      <c r="AR682">
        <v>1</v>
      </c>
      <c r="AS682">
        <v>108</v>
      </c>
      <c r="AT682">
        <v>49</v>
      </c>
      <c r="AU682">
        <v>324</v>
      </c>
      <c r="AV682">
        <v>0</v>
      </c>
      <c r="AW682">
        <v>0</v>
      </c>
      <c r="AX682">
        <v>-55</v>
      </c>
      <c r="AY682">
        <v>1</v>
      </c>
      <c r="AZ682" s="8" t="s">
        <v>262</v>
      </c>
      <c r="BA682" s="8" t="s">
        <v>263</v>
      </c>
      <c r="BB682" s="8" t="s">
        <v>264</v>
      </c>
      <c r="BC682" s="8" t="s">
        <v>236</v>
      </c>
    </row>
    <row r="683" spans="1:55">
      <c r="A683" t="s">
        <v>181</v>
      </c>
      <c r="B683" s="2">
        <v>42214.708333333336</v>
      </c>
      <c r="C683" s="1">
        <v>42214</v>
      </c>
      <c r="D683">
        <v>10</v>
      </c>
      <c r="E683" s="2">
        <v>42214.416666666664</v>
      </c>
      <c r="F683" s="8" t="s">
        <v>231</v>
      </c>
      <c r="G683" s="16" t="s">
        <v>232</v>
      </c>
      <c r="H683" s="23">
        <v>1269</v>
      </c>
      <c r="I683" s="23">
        <v>1241</v>
      </c>
      <c r="J683" s="23">
        <v>719</v>
      </c>
      <c r="K683" s="23">
        <v>-523</v>
      </c>
      <c r="L683" s="16">
        <v>0</v>
      </c>
      <c r="U683" s="23">
        <v>1241</v>
      </c>
      <c r="V683" s="23">
        <v>719</v>
      </c>
      <c r="W683">
        <v>1</v>
      </c>
      <c r="X683">
        <v>0</v>
      </c>
      <c r="AL683">
        <v>-523</v>
      </c>
      <c r="AM683">
        <v>-106</v>
      </c>
      <c r="AN683">
        <v>-49</v>
      </c>
      <c r="AO683">
        <v>-368</v>
      </c>
      <c r="AP683">
        <v>1</v>
      </c>
      <c r="AQ683">
        <v>1</v>
      </c>
      <c r="AR683">
        <v>1</v>
      </c>
      <c r="AS683">
        <v>106</v>
      </c>
      <c r="AT683">
        <v>49</v>
      </c>
      <c r="AU683">
        <v>276</v>
      </c>
      <c r="AV683">
        <v>0</v>
      </c>
      <c r="AW683">
        <v>0</v>
      </c>
      <c r="AX683">
        <v>-92</v>
      </c>
      <c r="AY683">
        <v>1</v>
      </c>
      <c r="AZ683" s="8" t="s">
        <v>262</v>
      </c>
      <c r="BA683" s="8" t="s">
        <v>263</v>
      </c>
      <c r="BB683" s="8" t="s">
        <v>264</v>
      </c>
      <c r="BC683" s="8" t="s">
        <v>236</v>
      </c>
    </row>
    <row r="684" spans="1:55">
      <c r="A684" t="s">
        <v>181</v>
      </c>
      <c r="B684" s="2">
        <v>42214.75</v>
      </c>
      <c r="C684" s="1">
        <v>42214</v>
      </c>
      <c r="D684">
        <v>11</v>
      </c>
      <c r="E684" s="2">
        <v>42214.458333333336</v>
      </c>
      <c r="F684" s="8" t="s">
        <v>231</v>
      </c>
      <c r="G684" s="16" t="s">
        <v>232</v>
      </c>
      <c r="H684" s="23">
        <v>1345</v>
      </c>
      <c r="I684" s="23">
        <v>1324</v>
      </c>
      <c r="J684" s="23">
        <v>730</v>
      </c>
      <c r="K684" s="23">
        <v>-595</v>
      </c>
      <c r="L684" s="16">
        <v>0</v>
      </c>
      <c r="U684" s="23">
        <v>1324</v>
      </c>
      <c r="V684" s="23">
        <v>730</v>
      </c>
      <c r="W684">
        <v>1</v>
      </c>
      <c r="X684">
        <v>0</v>
      </c>
      <c r="AL684">
        <v>-595</v>
      </c>
      <c r="AM684">
        <v>-263</v>
      </c>
      <c r="AN684">
        <v>-49</v>
      </c>
      <c r="AO684">
        <v>-283</v>
      </c>
      <c r="AP684">
        <v>1</v>
      </c>
      <c r="AQ684">
        <v>1</v>
      </c>
      <c r="AR684">
        <v>1</v>
      </c>
      <c r="AS684">
        <v>263</v>
      </c>
      <c r="AT684">
        <v>49</v>
      </c>
      <c r="AU684">
        <v>283</v>
      </c>
      <c r="AV684">
        <v>0</v>
      </c>
      <c r="AW684">
        <v>0</v>
      </c>
      <c r="AX684">
        <v>0</v>
      </c>
      <c r="AY684">
        <v>0</v>
      </c>
      <c r="AZ684" s="8" t="s">
        <v>262</v>
      </c>
      <c r="BA684" s="8" t="s">
        <v>263</v>
      </c>
      <c r="BB684" s="8" t="s">
        <v>264</v>
      </c>
      <c r="BC684" s="8" t="s">
        <v>236</v>
      </c>
    </row>
    <row r="685" spans="1:55">
      <c r="A685" t="s">
        <v>181</v>
      </c>
      <c r="B685" s="2">
        <v>42214.791666666664</v>
      </c>
      <c r="C685" s="1">
        <v>42214</v>
      </c>
      <c r="D685">
        <v>12</v>
      </c>
      <c r="E685" s="2">
        <v>42214.5</v>
      </c>
      <c r="F685" s="8" t="s">
        <v>231</v>
      </c>
      <c r="G685" s="16" t="s">
        <v>232</v>
      </c>
      <c r="H685" s="23">
        <v>1419</v>
      </c>
      <c r="I685" s="23">
        <v>1407</v>
      </c>
      <c r="J685" s="23">
        <v>708</v>
      </c>
      <c r="K685" s="23">
        <v>-699</v>
      </c>
      <c r="L685" s="16">
        <v>0</v>
      </c>
      <c r="U685" s="23">
        <v>1407</v>
      </c>
      <c r="V685" s="23">
        <v>708</v>
      </c>
      <c r="W685">
        <v>0</v>
      </c>
      <c r="X685">
        <v>0</v>
      </c>
      <c r="AL685">
        <v>-699</v>
      </c>
      <c r="AM685">
        <v>-320</v>
      </c>
      <c r="AN685">
        <v>-49</v>
      </c>
      <c r="AO685">
        <v>-330</v>
      </c>
      <c r="AP685">
        <v>1</v>
      </c>
      <c r="AQ685">
        <v>1</v>
      </c>
      <c r="AR685">
        <v>1</v>
      </c>
      <c r="AS685">
        <v>320</v>
      </c>
      <c r="AT685">
        <v>49</v>
      </c>
      <c r="AU685">
        <v>365</v>
      </c>
      <c r="AV685">
        <v>0</v>
      </c>
      <c r="AW685">
        <v>0</v>
      </c>
      <c r="AX685">
        <v>35</v>
      </c>
      <c r="AY685">
        <v>1</v>
      </c>
      <c r="AZ685" s="8" t="s">
        <v>262</v>
      </c>
      <c r="BA685" s="8" t="s">
        <v>263</v>
      </c>
      <c r="BB685" s="8" t="s">
        <v>264</v>
      </c>
      <c r="BC685" s="8" t="s">
        <v>236</v>
      </c>
    </row>
    <row r="686" spans="1:55">
      <c r="A686" t="s">
        <v>181</v>
      </c>
      <c r="B686" s="2">
        <v>42214.833333333336</v>
      </c>
      <c r="C686" s="1">
        <v>42214</v>
      </c>
      <c r="D686">
        <v>13</v>
      </c>
      <c r="E686" s="2">
        <v>42214.541666666664</v>
      </c>
      <c r="F686" s="8" t="s">
        <v>231</v>
      </c>
      <c r="G686" s="16" t="s">
        <v>232</v>
      </c>
      <c r="H686" s="23">
        <v>1491</v>
      </c>
      <c r="I686" s="23">
        <v>1486</v>
      </c>
      <c r="J686" s="23">
        <v>658</v>
      </c>
      <c r="K686" s="23">
        <v>-829</v>
      </c>
      <c r="L686" s="16">
        <v>0</v>
      </c>
      <c r="U686" s="23">
        <v>1486</v>
      </c>
      <c r="V686" s="23">
        <v>658</v>
      </c>
      <c r="W686">
        <v>1</v>
      </c>
      <c r="X686">
        <v>0</v>
      </c>
      <c r="AL686">
        <v>-829</v>
      </c>
      <c r="AM686">
        <v>-422</v>
      </c>
      <c r="AN686">
        <v>-49</v>
      </c>
      <c r="AO686">
        <v>-358</v>
      </c>
      <c r="AP686">
        <v>1</v>
      </c>
      <c r="AQ686">
        <v>1</v>
      </c>
      <c r="AR686">
        <v>1</v>
      </c>
      <c r="AS686">
        <v>422</v>
      </c>
      <c r="AT686">
        <v>49</v>
      </c>
      <c r="AU686">
        <v>336</v>
      </c>
      <c r="AV686">
        <v>0</v>
      </c>
      <c r="AW686">
        <v>0</v>
      </c>
      <c r="AX686">
        <v>-22</v>
      </c>
      <c r="AY686">
        <v>1</v>
      </c>
      <c r="AZ686" s="8" t="s">
        <v>262</v>
      </c>
      <c r="BA686" s="8" t="s">
        <v>263</v>
      </c>
      <c r="BB686" s="8" t="s">
        <v>264</v>
      </c>
      <c r="BC686" s="8" t="s">
        <v>236</v>
      </c>
    </row>
    <row r="687" spans="1:55">
      <c r="A687" t="s">
        <v>181</v>
      </c>
      <c r="B687" s="2">
        <v>42214.875</v>
      </c>
      <c r="C687" s="1">
        <v>42214</v>
      </c>
      <c r="D687">
        <v>14</v>
      </c>
      <c r="E687" s="2">
        <v>42214.583333333336</v>
      </c>
      <c r="F687" s="8" t="s">
        <v>231</v>
      </c>
      <c r="G687" s="16" t="s">
        <v>232</v>
      </c>
      <c r="H687" s="23">
        <v>1540</v>
      </c>
      <c r="I687" s="23">
        <v>1555</v>
      </c>
      <c r="J687" s="23">
        <v>713</v>
      </c>
      <c r="K687" s="23">
        <v>-843</v>
      </c>
      <c r="L687" s="16">
        <v>0</v>
      </c>
      <c r="U687" s="23">
        <v>1555</v>
      </c>
      <c r="V687" s="23">
        <v>713</v>
      </c>
      <c r="W687">
        <v>1</v>
      </c>
      <c r="X687">
        <v>0</v>
      </c>
      <c r="AL687">
        <v>-843</v>
      </c>
      <c r="AM687">
        <v>-425</v>
      </c>
      <c r="AN687">
        <v>-49</v>
      </c>
      <c r="AO687">
        <v>-369</v>
      </c>
      <c r="AP687">
        <v>1</v>
      </c>
      <c r="AQ687">
        <v>1</v>
      </c>
      <c r="AR687">
        <v>1</v>
      </c>
      <c r="AS687">
        <v>425</v>
      </c>
      <c r="AT687">
        <v>49</v>
      </c>
      <c r="AU687">
        <v>373</v>
      </c>
      <c r="AV687">
        <v>0</v>
      </c>
      <c r="AW687">
        <v>0</v>
      </c>
      <c r="AX687">
        <v>4</v>
      </c>
      <c r="AY687">
        <v>0</v>
      </c>
      <c r="AZ687" s="8" t="s">
        <v>262</v>
      </c>
      <c r="BA687" s="8" t="s">
        <v>263</v>
      </c>
      <c r="BB687" s="8" t="s">
        <v>264</v>
      </c>
      <c r="BC687" s="8" t="s">
        <v>236</v>
      </c>
    </row>
    <row r="688" spans="1:55">
      <c r="A688" t="s">
        <v>181</v>
      </c>
      <c r="B688" s="2">
        <v>42214.916666666664</v>
      </c>
      <c r="C688" s="1">
        <v>42214</v>
      </c>
      <c r="D688">
        <v>15</v>
      </c>
      <c r="E688" s="2">
        <v>42214.625</v>
      </c>
      <c r="F688" s="8" t="s">
        <v>231</v>
      </c>
      <c r="G688" s="16" t="s">
        <v>232</v>
      </c>
      <c r="H688" s="23">
        <v>1563</v>
      </c>
      <c r="I688" s="23">
        <v>1592</v>
      </c>
      <c r="J688" s="23">
        <v>738</v>
      </c>
      <c r="K688" s="23">
        <v>-855</v>
      </c>
      <c r="L688" s="16">
        <v>0</v>
      </c>
      <c r="U688" s="23">
        <v>1592</v>
      </c>
      <c r="V688" s="23">
        <v>738</v>
      </c>
      <c r="W688">
        <v>1</v>
      </c>
      <c r="X688">
        <v>0</v>
      </c>
      <c r="AL688">
        <v>-855</v>
      </c>
      <c r="AM688">
        <v>-423</v>
      </c>
      <c r="AN688">
        <v>-49</v>
      </c>
      <c r="AO688">
        <v>-383</v>
      </c>
      <c r="AP688">
        <v>1</v>
      </c>
      <c r="AQ688">
        <v>1</v>
      </c>
      <c r="AR688">
        <v>1</v>
      </c>
      <c r="AS688">
        <v>423</v>
      </c>
      <c r="AT688">
        <v>49</v>
      </c>
      <c r="AU688">
        <v>366</v>
      </c>
      <c r="AV688">
        <v>0</v>
      </c>
      <c r="AW688">
        <v>0</v>
      </c>
      <c r="AX688">
        <v>-17</v>
      </c>
      <c r="AY688">
        <v>1</v>
      </c>
      <c r="AZ688" s="8" t="s">
        <v>262</v>
      </c>
      <c r="BA688" s="8" t="s">
        <v>263</v>
      </c>
      <c r="BB688" s="8" t="s">
        <v>264</v>
      </c>
      <c r="BC688" s="8" t="s">
        <v>236</v>
      </c>
    </row>
    <row r="689" spans="1:55">
      <c r="A689" t="s">
        <v>181</v>
      </c>
      <c r="B689" s="2">
        <v>42214.958333333336</v>
      </c>
      <c r="C689" s="1">
        <v>42214</v>
      </c>
      <c r="D689">
        <v>16</v>
      </c>
      <c r="E689" s="2">
        <v>42214.666666666664</v>
      </c>
      <c r="F689" s="8" t="s">
        <v>231</v>
      </c>
      <c r="G689" s="16" t="s">
        <v>232</v>
      </c>
      <c r="H689" s="23">
        <v>1555</v>
      </c>
      <c r="I689" s="23">
        <v>1587</v>
      </c>
      <c r="J689" s="23">
        <v>768</v>
      </c>
      <c r="K689" s="23">
        <v>-820</v>
      </c>
      <c r="L689" s="16">
        <v>0</v>
      </c>
      <c r="U689" s="23">
        <v>1587</v>
      </c>
      <c r="V689" s="23">
        <v>768</v>
      </c>
      <c r="W689">
        <v>1</v>
      </c>
      <c r="X689">
        <v>0</v>
      </c>
      <c r="AL689">
        <v>-820</v>
      </c>
      <c r="AM689">
        <v>-476</v>
      </c>
      <c r="AN689">
        <v>-49</v>
      </c>
      <c r="AO689">
        <v>-295</v>
      </c>
      <c r="AP689">
        <v>1</v>
      </c>
      <c r="AQ689">
        <v>1</v>
      </c>
      <c r="AR689">
        <v>1</v>
      </c>
      <c r="AS689">
        <v>476</v>
      </c>
      <c r="AT689">
        <v>49</v>
      </c>
      <c r="AU689">
        <v>292</v>
      </c>
      <c r="AV689">
        <v>0</v>
      </c>
      <c r="AW689">
        <v>0</v>
      </c>
      <c r="AX689">
        <v>-3</v>
      </c>
      <c r="AY689">
        <v>0</v>
      </c>
      <c r="AZ689" s="8" t="s">
        <v>262</v>
      </c>
      <c r="BA689" s="8" t="s">
        <v>263</v>
      </c>
      <c r="BB689" s="8" t="s">
        <v>264</v>
      </c>
      <c r="BC689" s="8" t="s">
        <v>236</v>
      </c>
    </row>
    <row r="690" spans="1:55">
      <c r="A690" t="s">
        <v>181</v>
      </c>
      <c r="B690" s="2">
        <v>42215</v>
      </c>
      <c r="C690" s="1">
        <v>42214</v>
      </c>
      <c r="D690">
        <v>17</v>
      </c>
      <c r="E690" s="2">
        <v>42214.708333333336</v>
      </c>
      <c r="F690" s="8" t="s">
        <v>231</v>
      </c>
      <c r="G690" s="16" t="s">
        <v>232</v>
      </c>
      <c r="H690" s="23">
        <v>1532</v>
      </c>
      <c r="I690" s="23">
        <v>1488</v>
      </c>
      <c r="J690" s="23">
        <v>688</v>
      </c>
      <c r="K690" s="23">
        <v>-801</v>
      </c>
      <c r="L690" s="16">
        <v>0</v>
      </c>
      <c r="U690" s="23">
        <v>1488</v>
      </c>
      <c r="V690" s="23">
        <v>688</v>
      </c>
      <c r="W690">
        <v>1</v>
      </c>
      <c r="X690">
        <v>0</v>
      </c>
      <c r="AL690">
        <v>-801</v>
      </c>
      <c r="AM690">
        <v>-460</v>
      </c>
      <c r="AN690">
        <v>-49</v>
      </c>
      <c r="AO690">
        <v>-292</v>
      </c>
      <c r="AP690">
        <v>1</v>
      </c>
      <c r="AQ690">
        <v>1</v>
      </c>
      <c r="AR690">
        <v>1</v>
      </c>
      <c r="AS690">
        <v>460</v>
      </c>
      <c r="AT690">
        <v>49</v>
      </c>
      <c r="AU690">
        <v>262</v>
      </c>
      <c r="AV690">
        <v>0</v>
      </c>
      <c r="AW690">
        <v>0</v>
      </c>
      <c r="AX690">
        <v>-30</v>
      </c>
      <c r="AY690">
        <v>1</v>
      </c>
      <c r="AZ690" s="8" t="s">
        <v>262</v>
      </c>
      <c r="BA690" s="8" t="s">
        <v>263</v>
      </c>
      <c r="BB690" s="8" t="s">
        <v>264</v>
      </c>
      <c r="BC690" s="8" t="s">
        <v>236</v>
      </c>
    </row>
    <row r="691" spans="1:55">
      <c r="A691" t="s">
        <v>181</v>
      </c>
      <c r="B691" s="2">
        <v>42215.041666666664</v>
      </c>
      <c r="C691" s="1">
        <v>42214</v>
      </c>
      <c r="D691">
        <v>18</v>
      </c>
      <c r="E691" s="2">
        <v>42214.75</v>
      </c>
      <c r="F691" s="8" t="s">
        <v>231</v>
      </c>
      <c r="G691" s="16" t="s">
        <v>232</v>
      </c>
      <c r="H691" s="23">
        <v>1501</v>
      </c>
      <c r="I691" s="23">
        <v>1399</v>
      </c>
      <c r="J691" s="23">
        <v>596</v>
      </c>
      <c r="K691" s="23">
        <v>-804</v>
      </c>
      <c r="L691" s="16">
        <v>0</v>
      </c>
      <c r="U691" s="23">
        <v>1399</v>
      </c>
      <c r="V691" s="23">
        <v>596</v>
      </c>
      <c r="W691">
        <v>1</v>
      </c>
      <c r="X691">
        <v>0</v>
      </c>
      <c r="AL691">
        <v>-804</v>
      </c>
      <c r="AM691">
        <v>-473</v>
      </c>
      <c r="AN691">
        <v>-49</v>
      </c>
      <c r="AO691">
        <v>-282</v>
      </c>
      <c r="AP691">
        <v>1</v>
      </c>
      <c r="AQ691">
        <v>1</v>
      </c>
      <c r="AR691">
        <v>1</v>
      </c>
      <c r="AS691">
        <v>473</v>
      </c>
      <c r="AT691">
        <v>49</v>
      </c>
      <c r="AU691">
        <v>285</v>
      </c>
      <c r="AV691">
        <v>0</v>
      </c>
      <c r="AW691">
        <v>0</v>
      </c>
      <c r="AX691">
        <v>3</v>
      </c>
      <c r="AY691">
        <v>0</v>
      </c>
      <c r="AZ691" s="8" t="s">
        <v>262</v>
      </c>
      <c r="BA691" s="8" t="s">
        <v>263</v>
      </c>
      <c r="BB691" s="8" t="s">
        <v>264</v>
      </c>
      <c r="BC691" s="8" t="s">
        <v>236</v>
      </c>
    </row>
    <row r="692" spans="1:55">
      <c r="A692" t="s">
        <v>181</v>
      </c>
      <c r="B692" s="2">
        <v>42215.083333333336</v>
      </c>
      <c r="C692" s="1">
        <v>42214</v>
      </c>
      <c r="D692">
        <v>19</v>
      </c>
      <c r="E692" s="2">
        <v>42214.791666666664</v>
      </c>
      <c r="F692" s="8" t="s">
        <v>231</v>
      </c>
      <c r="G692" s="16" t="s">
        <v>232</v>
      </c>
      <c r="H692" s="23">
        <v>1423</v>
      </c>
      <c r="I692" s="23">
        <v>1348</v>
      </c>
      <c r="J692" s="23">
        <v>580</v>
      </c>
      <c r="K692" s="23">
        <v>-769</v>
      </c>
      <c r="L692" s="16">
        <v>0</v>
      </c>
      <c r="U692" s="23">
        <v>1348</v>
      </c>
      <c r="V692" s="23">
        <v>580</v>
      </c>
      <c r="W692">
        <v>1</v>
      </c>
      <c r="X692">
        <v>0</v>
      </c>
      <c r="AL692">
        <v>-769</v>
      </c>
      <c r="AM692">
        <v>-406</v>
      </c>
      <c r="AN692">
        <v>-49</v>
      </c>
      <c r="AO692">
        <v>-314</v>
      </c>
      <c r="AP692">
        <v>1</v>
      </c>
      <c r="AQ692">
        <v>1</v>
      </c>
      <c r="AR692">
        <v>1</v>
      </c>
      <c r="AS692">
        <v>406</v>
      </c>
      <c r="AT692">
        <v>49</v>
      </c>
      <c r="AU692">
        <v>269</v>
      </c>
      <c r="AV692">
        <v>0</v>
      </c>
      <c r="AW692">
        <v>0</v>
      </c>
      <c r="AX692">
        <v>-45</v>
      </c>
      <c r="AY692">
        <v>1</v>
      </c>
      <c r="AZ692" s="8" t="s">
        <v>262</v>
      </c>
      <c r="BA692" s="8" t="s">
        <v>263</v>
      </c>
      <c r="BB692" s="8" t="s">
        <v>264</v>
      </c>
      <c r="BC692" s="8" t="s">
        <v>236</v>
      </c>
    </row>
    <row r="693" spans="1:55">
      <c r="A693" t="s">
        <v>181</v>
      </c>
      <c r="B693" s="2">
        <v>42215.125</v>
      </c>
      <c r="C693" s="1">
        <v>42214</v>
      </c>
      <c r="D693">
        <v>20</v>
      </c>
      <c r="E693" s="2">
        <v>42214.833333333336</v>
      </c>
      <c r="F693" s="8" t="s">
        <v>231</v>
      </c>
      <c r="G693" s="16" t="s">
        <v>232</v>
      </c>
      <c r="H693" s="23">
        <v>1476</v>
      </c>
      <c r="I693" s="23">
        <v>1333</v>
      </c>
      <c r="J693" s="23">
        <v>572</v>
      </c>
      <c r="K693" s="23">
        <v>-762</v>
      </c>
      <c r="L693" s="16">
        <v>0</v>
      </c>
      <c r="U693" s="23">
        <v>1333</v>
      </c>
      <c r="V693" s="23">
        <v>572</v>
      </c>
      <c r="W693">
        <v>1</v>
      </c>
      <c r="X693">
        <v>0</v>
      </c>
      <c r="AL693">
        <v>-762</v>
      </c>
      <c r="AM693">
        <v>-414</v>
      </c>
      <c r="AN693">
        <v>-49</v>
      </c>
      <c r="AO693">
        <v>-299</v>
      </c>
      <c r="AP693">
        <v>1</v>
      </c>
      <c r="AQ693">
        <v>1</v>
      </c>
      <c r="AR693">
        <v>1</v>
      </c>
      <c r="AS693">
        <v>414</v>
      </c>
      <c r="AT693">
        <v>49</v>
      </c>
      <c r="AU693">
        <v>262</v>
      </c>
      <c r="AV693">
        <v>0</v>
      </c>
      <c r="AW693">
        <v>0</v>
      </c>
      <c r="AX693">
        <v>-37</v>
      </c>
      <c r="AY693">
        <v>1</v>
      </c>
      <c r="AZ693" s="8" t="s">
        <v>262</v>
      </c>
      <c r="BA693" s="8" t="s">
        <v>263</v>
      </c>
      <c r="BB693" s="8" t="s">
        <v>264</v>
      </c>
      <c r="BC693" s="8" t="s">
        <v>236</v>
      </c>
    </row>
    <row r="694" spans="1:55">
      <c r="A694" t="s">
        <v>181</v>
      </c>
      <c r="B694" s="2">
        <v>42215.166666666664</v>
      </c>
      <c r="C694" s="1">
        <v>42214</v>
      </c>
      <c r="D694">
        <v>21</v>
      </c>
      <c r="E694" s="2">
        <v>42214.875</v>
      </c>
      <c r="F694" s="8" t="s">
        <v>231</v>
      </c>
      <c r="G694" s="16" t="s">
        <v>232</v>
      </c>
      <c r="H694" s="23">
        <v>1409</v>
      </c>
      <c r="I694" s="23">
        <v>1261</v>
      </c>
      <c r="J694" s="23">
        <v>557</v>
      </c>
      <c r="K694" s="23">
        <v>-705</v>
      </c>
      <c r="L694" s="16">
        <v>0</v>
      </c>
      <c r="U694" s="23">
        <v>1261</v>
      </c>
      <c r="V694" s="23">
        <v>557</v>
      </c>
      <c r="W694">
        <v>1</v>
      </c>
      <c r="X694">
        <v>0</v>
      </c>
      <c r="AL694">
        <v>-705</v>
      </c>
      <c r="AM694">
        <v>-395</v>
      </c>
      <c r="AN694">
        <v>-50</v>
      </c>
      <c r="AO694">
        <v>-260</v>
      </c>
      <c r="AP694">
        <v>1</v>
      </c>
      <c r="AQ694">
        <v>1</v>
      </c>
      <c r="AR694">
        <v>1</v>
      </c>
      <c r="AS694">
        <v>395</v>
      </c>
      <c r="AT694">
        <v>49</v>
      </c>
      <c r="AU694">
        <v>347</v>
      </c>
      <c r="AV694">
        <v>0</v>
      </c>
      <c r="AW694">
        <v>-1</v>
      </c>
      <c r="AX694">
        <v>87</v>
      </c>
      <c r="AY694">
        <v>1</v>
      </c>
      <c r="AZ694" s="8" t="s">
        <v>262</v>
      </c>
      <c r="BA694" s="8" t="s">
        <v>263</v>
      </c>
      <c r="BB694" s="8" t="s">
        <v>264</v>
      </c>
      <c r="BC694" s="8" t="s">
        <v>236</v>
      </c>
    </row>
    <row r="695" spans="1:55">
      <c r="A695" t="s">
        <v>181</v>
      </c>
      <c r="B695" s="2">
        <v>42215.208333333336</v>
      </c>
      <c r="C695" s="1">
        <v>42214</v>
      </c>
      <c r="D695">
        <v>22</v>
      </c>
      <c r="E695" s="2">
        <v>42214.916666666664</v>
      </c>
      <c r="F695" s="8" t="s">
        <v>231</v>
      </c>
      <c r="G695" s="16" t="s">
        <v>232</v>
      </c>
      <c r="H695" s="23">
        <v>1276</v>
      </c>
      <c r="I695" s="23">
        <v>1161</v>
      </c>
      <c r="J695" s="23">
        <v>394</v>
      </c>
      <c r="K695" s="23">
        <v>-768</v>
      </c>
      <c r="L695" s="16">
        <v>0</v>
      </c>
      <c r="U695" s="23">
        <v>1161</v>
      </c>
      <c r="V695" s="23">
        <v>394</v>
      </c>
      <c r="W695">
        <v>1</v>
      </c>
      <c r="X695">
        <v>0</v>
      </c>
      <c r="AL695">
        <v>-768</v>
      </c>
      <c r="AM695">
        <v>-305</v>
      </c>
      <c r="AN695">
        <v>-49</v>
      </c>
      <c r="AO695">
        <v>-414</v>
      </c>
      <c r="AP695">
        <v>1</v>
      </c>
      <c r="AQ695">
        <v>1</v>
      </c>
      <c r="AR695">
        <v>1</v>
      </c>
      <c r="AS695">
        <v>305</v>
      </c>
      <c r="AT695">
        <v>49</v>
      </c>
      <c r="AU695">
        <v>400</v>
      </c>
      <c r="AV695">
        <v>0</v>
      </c>
      <c r="AW695">
        <v>0</v>
      </c>
      <c r="AX695">
        <v>-14</v>
      </c>
      <c r="AY695">
        <v>1</v>
      </c>
      <c r="AZ695" s="8" t="s">
        <v>262</v>
      </c>
      <c r="BA695" s="8" t="s">
        <v>263</v>
      </c>
      <c r="BB695" s="8" t="s">
        <v>264</v>
      </c>
      <c r="BC695" s="8" t="s">
        <v>236</v>
      </c>
    </row>
    <row r="696" spans="1:55">
      <c r="A696" t="s">
        <v>181</v>
      </c>
      <c r="B696" s="2">
        <v>42215.25</v>
      </c>
      <c r="C696" s="1">
        <v>42214</v>
      </c>
      <c r="D696">
        <v>23</v>
      </c>
      <c r="E696" s="2">
        <v>42214.958333333336</v>
      </c>
      <c r="F696" s="8" t="s">
        <v>231</v>
      </c>
      <c r="G696" s="16" t="s">
        <v>232</v>
      </c>
      <c r="H696" s="23">
        <v>1143</v>
      </c>
      <c r="I696" s="23">
        <v>1054</v>
      </c>
      <c r="J696" s="23">
        <v>374</v>
      </c>
      <c r="K696" s="23">
        <v>-682</v>
      </c>
      <c r="L696" s="16">
        <v>0</v>
      </c>
      <c r="U696" s="23">
        <v>1054</v>
      </c>
      <c r="V696" s="23">
        <v>374</v>
      </c>
      <c r="W696">
        <v>2</v>
      </c>
      <c r="X696">
        <v>0</v>
      </c>
      <c r="AL696">
        <v>-682</v>
      </c>
      <c r="AM696">
        <v>-276</v>
      </c>
      <c r="AN696">
        <v>-49</v>
      </c>
      <c r="AO696">
        <v>-357</v>
      </c>
      <c r="AP696">
        <v>1</v>
      </c>
      <c r="AQ696">
        <v>1</v>
      </c>
      <c r="AR696">
        <v>1</v>
      </c>
      <c r="AS696">
        <v>276</v>
      </c>
      <c r="AT696">
        <v>49</v>
      </c>
      <c r="AU696">
        <v>355</v>
      </c>
      <c r="AV696">
        <v>0</v>
      </c>
      <c r="AW696">
        <v>0</v>
      </c>
      <c r="AX696">
        <v>-2</v>
      </c>
      <c r="AY696">
        <v>0</v>
      </c>
      <c r="AZ696" s="8" t="s">
        <v>262</v>
      </c>
      <c r="BA696" s="8" t="s">
        <v>263</v>
      </c>
      <c r="BB696" s="8" t="s">
        <v>264</v>
      </c>
      <c r="BC696" s="8" t="s">
        <v>236</v>
      </c>
    </row>
    <row r="697" spans="1:55">
      <c r="A697" t="s">
        <v>181</v>
      </c>
      <c r="B697" s="2">
        <v>42215.291666666664</v>
      </c>
      <c r="C697" s="1">
        <v>42214</v>
      </c>
      <c r="D697">
        <v>24</v>
      </c>
      <c r="E697" s="2">
        <v>42215</v>
      </c>
      <c r="F697" s="8" t="s">
        <v>231</v>
      </c>
      <c r="G697" s="16" t="s">
        <v>232</v>
      </c>
      <c r="H697" s="23">
        <v>1061</v>
      </c>
      <c r="I697" s="23">
        <v>974</v>
      </c>
      <c r="J697" s="23">
        <v>351</v>
      </c>
      <c r="K697" s="23">
        <v>-624</v>
      </c>
      <c r="L697" s="16">
        <v>0</v>
      </c>
      <c r="U697" s="23">
        <v>974</v>
      </c>
      <c r="V697" s="23">
        <v>351</v>
      </c>
      <c r="W697">
        <v>1</v>
      </c>
      <c r="X697">
        <v>0</v>
      </c>
      <c r="AL697">
        <v>-624</v>
      </c>
      <c r="AM697">
        <v>-225</v>
      </c>
      <c r="AN697">
        <v>-49</v>
      </c>
      <c r="AO697">
        <v>-350</v>
      </c>
      <c r="AP697">
        <v>1</v>
      </c>
      <c r="AQ697">
        <v>1</v>
      </c>
      <c r="AR697">
        <v>1</v>
      </c>
      <c r="AS697">
        <v>225</v>
      </c>
      <c r="AT697">
        <v>49</v>
      </c>
      <c r="AU697">
        <v>307</v>
      </c>
      <c r="AV697">
        <v>0</v>
      </c>
      <c r="AW697">
        <v>0</v>
      </c>
      <c r="AX697">
        <v>-43</v>
      </c>
      <c r="AY697">
        <v>1</v>
      </c>
      <c r="AZ697" s="8" t="s">
        <v>262</v>
      </c>
      <c r="BA697" s="8" t="s">
        <v>263</v>
      </c>
      <c r="BB697" s="8" t="s">
        <v>264</v>
      </c>
      <c r="BC697" s="8" t="s">
        <v>236</v>
      </c>
    </row>
    <row r="698" spans="1:55">
      <c r="A698" t="s">
        <v>181</v>
      </c>
      <c r="B698" s="2">
        <v>42215.333333333336</v>
      </c>
      <c r="C698" s="1">
        <v>42215</v>
      </c>
      <c r="D698">
        <v>1</v>
      </c>
      <c r="E698" s="2">
        <v>42215.041666666664</v>
      </c>
      <c r="F698" s="8" t="s">
        <v>231</v>
      </c>
      <c r="G698" s="16" t="s">
        <v>232</v>
      </c>
      <c r="H698" s="23">
        <v>999</v>
      </c>
      <c r="I698" s="23">
        <v>927</v>
      </c>
      <c r="J698" s="23">
        <v>351</v>
      </c>
      <c r="K698" s="23">
        <v>-577</v>
      </c>
      <c r="L698" s="16">
        <v>0</v>
      </c>
      <c r="U698" s="23">
        <v>927</v>
      </c>
      <c r="V698" s="23">
        <v>351</v>
      </c>
      <c r="W698">
        <v>1</v>
      </c>
      <c r="X698">
        <v>0</v>
      </c>
      <c r="AL698">
        <v>-577</v>
      </c>
      <c r="AM698">
        <v>-171</v>
      </c>
      <c r="AN698">
        <v>-49</v>
      </c>
      <c r="AO698">
        <v>-357</v>
      </c>
      <c r="AP698">
        <v>1</v>
      </c>
      <c r="AQ698">
        <v>1</v>
      </c>
      <c r="AR698">
        <v>1</v>
      </c>
      <c r="AS698">
        <v>171</v>
      </c>
      <c r="AT698">
        <v>49</v>
      </c>
      <c r="AU698">
        <v>452</v>
      </c>
      <c r="AV698">
        <v>0</v>
      </c>
      <c r="AW698">
        <v>0</v>
      </c>
      <c r="AX698">
        <v>95</v>
      </c>
      <c r="AY698">
        <v>1</v>
      </c>
      <c r="AZ698" s="8" t="s">
        <v>263</v>
      </c>
      <c r="BA698" s="8" t="s">
        <v>264</v>
      </c>
      <c r="BB698" s="8" t="s">
        <v>265</v>
      </c>
      <c r="BC698" s="8" t="s">
        <v>236</v>
      </c>
    </row>
    <row r="699" spans="1:55">
      <c r="A699" t="s">
        <v>181</v>
      </c>
      <c r="B699" s="2">
        <v>42215.375</v>
      </c>
      <c r="C699" s="1">
        <v>42215</v>
      </c>
      <c r="D699">
        <v>2</v>
      </c>
      <c r="E699" s="2">
        <v>42215.083333333336</v>
      </c>
      <c r="F699" s="8" t="s">
        <v>231</v>
      </c>
      <c r="G699" s="16" t="s">
        <v>232</v>
      </c>
      <c r="H699" s="23">
        <v>957</v>
      </c>
      <c r="I699" s="23">
        <v>892</v>
      </c>
      <c r="J699" s="23">
        <v>318</v>
      </c>
      <c r="K699" s="23">
        <v>-576</v>
      </c>
      <c r="L699" s="16">
        <v>0</v>
      </c>
      <c r="U699" s="23">
        <v>892</v>
      </c>
      <c r="V699" s="23">
        <v>318</v>
      </c>
      <c r="W699">
        <v>2</v>
      </c>
      <c r="X699">
        <v>0</v>
      </c>
      <c r="AL699">
        <v>-576</v>
      </c>
      <c r="AM699">
        <v>-66</v>
      </c>
      <c r="AN699">
        <v>-49</v>
      </c>
      <c r="AO699">
        <v>-461</v>
      </c>
      <c r="AP699">
        <v>1</v>
      </c>
      <c r="AQ699">
        <v>1</v>
      </c>
      <c r="AR699">
        <v>1</v>
      </c>
      <c r="AS699">
        <v>66</v>
      </c>
      <c r="AT699">
        <v>49</v>
      </c>
      <c r="AU699">
        <v>452</v>
      </c>
      <c r="AV699">
        <v>0</v>
      </c>
      <c r="AW699">
        <v>0</v>
      </c>
      <c r="AX699">
        <v>-9</v>
      </c>
      <c r="AY699">
        <v>0</v>
      </c>
      <c r="AZ699" s="8" t="s">
        <v>263</v>
      </c>
      <c r="BA699" s="8" t="s">
        <v>264</v>
      </c>
      <c r="BB699" s="8" t="s">
        <v>265</v>
      </c>
      <c r="BC699" s="8" t="s">
        <v>236</v>
      </c>
    </row>
    <row r="700" spans="1:55">
      <c r="A700" t="s">
        <v>181</v>
      </c>
      <c r="B700" s="2">
        <v>42215.416666666664</v>
      </c>
      <c r="C700" s="1">
        <v>42215</v>
      </c>
      <c r="D700">
        <v>3</v>
      </c>
      <c r="E700" s="2">
        <v>42215.125</v>
      </c>
      <c r="F700" s="8" t="s">
        <v>231</v>
      </c>
      <c r="G700" s="16" t="s">
        <v>232</v>
      </c>
      <c r="H700" s="23">
        <v>933</v>
      </c>
      <c r="I700" s="23">
        <v>868</v>
      </c>
      <c r="J700" s="23">
        <v>307</v>
      </c>
      <c r="K700" s="23">
        <v>-562</v>
      </c>
      <c r="L700" s="16">
        <v>0</v>
      </c>
      <c r="U700" s="23">
        <v>868</v>
      </c>
      <c r="V700" s="23">
        <v>307</v>
      </c>
      <c r="W700">
        <v>1</v>
      </c>
      <c r="X700">
        <v>0</v>
      </c>
      <c r="AL700">
        <v>-562</v>
      </c>
      <c r="AM700">
        <v>-68</v>
      </c>
      <c r="AN700">
        <v>-49</v>
      </c>
      <c r="AO700">
        <v>-445</v>
      </c>
      <c r="AP700">
        <v>1</v>
      </c>
      <c r="AQ700">
        <v>1</v>
      </c>
      <c r="AR700">
        <v>1</v>
      </c>
      <c r="AS700">
        <v>68</v>
      </c>
      <c r="AT700">
        <v>49</v>
      </c>
      <c r="AU700">
        <v>431</v>
      </c>
      <c r="AV700">
        <v>0</v>
      </c>
      <c r="AW700">
        <v>0</v>
      </c>
      <c r="AX700">
        <v>-14</v>
      </c>
      <c r="AY700">
        <v>1</v>
      </c>
      <c r="AZ700" s="8" t="s">
        <v>263</v>
      </c>
      <c r="BA700" s="8" t="s">
        <v>264</v>
      </c>
      <c r="BB700" s="8" t="s">
        <v>265</v>
      </c>
      <c r="BC700" s="8" t="s">
        <v>236</v>
      </c>
    </row>
    <row r="701" spans="1:55">
      <c r="A701" t="s">
        <v>181</v>
      </c>
      <c r="B701" s="2">
        <v>42215.458333333336</v>
      </c>
      <c r="C701" s="1">
        <v>42215</v>
      </c>
      <c r="D701">
        <v>4</v>
      </c>
      <c r="E701" s="2">
        <v>42215.166666666664</v>
      </c>
      <c r="F701" s="8" t="s">
        <v>231</v>
      </c>
      <c r="G701" s="16" t="s">
        <v>232</v>
      </c>
      <c r="H701" s="23">
        <v>933</v>
      </c>
      <c r="I701" s="23">
        <v>872</v>
      </c>
      <c r="J701" s="23">
        <v>315</v>
      </c>
      <c r="K701" s="23">
        <v>-558</v>
      </c>
      <c r="L701" s="16">
        <v>0</v>
      </c>
      <c r="U701" s="23">
        <v>872</v>
      </c>
      <c r="V701" s="23">
        <v>315</v>
      </c>
      <c r="W701">
        <v>1</v>
      </c>
      <c r="X701">
        <v>0</v>
      </c>
      <c r="AL701">
        <v>-558</v>
      </c>
      <c r="AM701">
        <v>-59</v>
      </c>
      <c r="AN701">
        <v>-49</v>
      </c>
      <c r="AO701">
        <v>-450</v>
      </c>
      <c r="AP701">
        <v>1</v>
      </c>
      <c r="AQ701">
        <v>1</v>
      </c>
      <c r="AR701">
        <v>1</v>
      </c>
      <c r="AS701">
        <v>59</v>
      </c>
      <c r="AT701">
        <v>49</v>
      </c>
      <c r="AU701">
        <v>444</v>
      </c>
      <c r="AV701">
        <v>0</v>
      </c>
      <c r="AW701">
        <v>0</v>
      </c>
      <c r="AX701">
        <v>-6</v>
      </c>
      <c r="AY701">
        <v>0</v>
      </c>
      <c r="AZ701" s="8" t="s">
        <v>263</v>
      </c>
      <c r="BA701" s="8" t="s">
        <v>264</v>
      </c>
      <c r="BB701" s="8" t="s">
        <v>265</v>
      </c>
      <c r="BC701" s="8" t="s">
        <v>236</v>
      </c>
    </row>
    <row r="702" spans="1:55">
      <c r="A702" t="s">
        <v>181</v>
      </c>
      <c r="B702" s="2">
        <v>42215.5</v>
      </c>
      <c r="C702" s="1">
        <v>42215</v>
      </c>
      <c r="D702">
        <v>5</v>
      </c>
      <c r="E702" s="2">
        <v>42215.208333333336</v>
      </c>
      <c r="F702" s="8" t="s">
        <v>231</v>
      </c>
      <c r="G702" s="16" t="s">
        <v>232</v>
      </c>
      <c r="H702" s="23">
        <v>968</v>
      </c>
      <c r="I702" s="23">
        <v>907</v>
      </c>
      <c r="J702" s="23">
        <v>340</v>
      </c>
      <c r="K702" s="23">
        <v>-568</v>
      </c>
      <c r="L702" s="16">
        <v>0</v>
      </c>
      <c r="U702" s="23">
        <v>907</v>
      </c>
      <c r="V702" s="23">
        <v>340</v>
      </c>
      <c r="W702">
        <v>1</v>
      </c>
      <c r="X702">
        <v>0</v>
      </c>
      <c r="AL702">
        <v>-568</v>
      </c>
      <c r="AM702">
        <v>-49</v>
      </c>
      <c r="AN702">
        <v>-49</v>
      </c>
      <c r="AO702">
        <v>-470</v>
      </c>
      <c r="AP702">
        <v>1</v>
      </c>
      <c r="AQ702">
        <v>1</v>
      </c>
      <c r="AR702">
        <v>1</v>
      </c>
      <c r="AS702">
        <v>49</v>
      </c>
      <c r="AT702">
        <v>49</v>
      </c>
      <c r="AU702">
        <v>497</v>
      </c>
      <c r="AV702">
        <v>0</v>
      </c>
      <c r="AW702">
        <v>0</v>
      </c>
      <c r="AX702">
        <v>27</v>
      </c>
      <c r="AY702">
        <v>1</v>
      </c>
      <c r="AZ702" s="8" t="s">
        <v>263</v>
      </c>
      <c r="BA702" s="8" t="s">
        <v>264</v>
      </c>
      <c r="BB702" s="8" t="s">
        <v>265</v>
      </c>
      <c r="BC702" s="8" t="s">
        <v>236</v>
      </c>
    </row>
    <row r="703" spans="1:55">
      <c r="A703" t="s">
        <v>181</v>
      </c>
      <c r="B703" s="2">
        <v>42215.541666666664</v>
      </c>
      <c r="C703" s="1">
        <v>42215</v>
      </c>
      <c r="D703">
        <v>6</v>
      </c>
      <c r="E703" s="2">
        <v>42215.25</v>
      </c>
      <c r="F703" s="8" t="s">
        <v>231</v>
      </c>
      <c r="G703" s="16" t="s">
        <v>232</v>
      </c>
      <c r="H703" s="23">
        <v>1001</v>
      </c>
      <c r="I703" s="23">
        <v>956</v>
      </c>
      <c r="J703" s="23">
        <v>349</v>
      </c>
      <c r="K703" s="23">
        <v>-608</v>
      </c>
      <c r="L703" s="16">
        <v>0</v>
      </c>
      <c r="U703" s="23">
        <v>956</v>
      </c>
      <c r="V703" s="23">
        <v>349</v>
      </c>
      <c r="W703">
        <v>1</v>
      </c>
      <c r="X703">
        <v>0</v>
      </c>
      <c r="AL703">
        <v>-608</v>
      </c>
      <c r="AM703">
        <v>-40</v>
      </c>
      <c r="AN703">
        <v>-49</v>
      </c>
      <c r="AO703">
        <v>-519</v>
      </c>
      <c r="AP703">
        <v>1</v>
      </c>
      <c r="AQ703">
        <v>1</v>
      </c>
      <c r="AR703">
        <v>1</v>
      </c>
      <c r="AS703">
        <v>40</v>
      </c>
      <c r="AT703">
        <v>49</v>
      </c>
      <c r="AU703">
        <v>529</v>
      </c>
      <c r="AV703">
        <v>0</v>
      </c>
      <c r="AW703">
        <v>0</v>
      </c>
      <c r="AX703">
        <v>10</v>
      </c>
      <c r="AY703">
        <v>0</v>
      </c>
      <c r="AZ703" s="8" t="s">
        <v>263</v>
      </c>
      <c r="BA703" s="8" t="s">
        <v>264</v>
      </c>
      <c r="BB703" s="8" t="s">
        <v>265</v>
      </c>
      <c r="BC703" s="8" t="s">
        <v>236</v>
      </c>
    </row>
    <row r="704" spans="1:55">
      <c r="A704" t="s">
        <v>181</v>
      </c>
      <c r="B704" s="2">
        <v>42215.583333333336</v>
      </c>
      <c r="C704" s="1">
        <v>42215</v>
      </c>
      <c r="D704">
        <v>7</v>
      </c>
      <c r="E704" s="2">
        <v>42215.291666666664</v>
      </c>
      <c r="F704" s="8" t="s">
        <v>231</v>
      </c>
      <c r="G704" s="16" t="s">
        <v>232</v>
      </c>
      <c r="H704" s="23">
        <v>1059</v>
      </c>
      <c r="I704" s="23">
        <v>990</v>
      </c>
      <c r="J704" s="23">
        <v>369</v>
      </c>
      <c r="K704" s="23">
        <v>-622</v>
      </c>
      <c r="L704" s="16">
        <v>0</v>
      </c>
      <c r="U704" s="23">
        <v>990</v>
      </c>
      <c r="V704" s="23">
        <v>369</v>
      </c>
      <c r="W704">
        <v>1</v>
      </c>
      <c r="X704">
        <v>0</v>
      </c>
      <c r="AL704">
        <v>-622</v>
      </c>
      <c r="AM704">
        <v>-37</v>
      </c>
      <c r="AN704">
        <v>-49</v>
      </c>
      <c r="AO704">
        <v>-536</v>
      </c>
      <c r="AP704">
        <v>1</v>
      </c>
      <c r="AQ704">
        <v>1</v>
      </c>
      <c r="AR704">
        <v>1</v>
      </c>
      <c r="AS704">
        <v>37</v>
      </c>
      <c r="AT704">
        <v>49</v>
      </c>
      <c r="AU704">
        <v>580</v>
      </c>
      <c r="AV704">
        <v>0</v>
      </c>
      <c r="AW704">
        <v>0</v>
      </c>
      <c r="AX704">
        <v>44</v>
      </c>
      <c r="AY704">
        <v>1</v>
      </c>
      <c r="AZ704" s="8" t="s">
        <v>263</v>
      </c>
      <c r="BA704" s="8" t="s">
        <v>264</v>
      </c>
      <c r="BB704" s="8" t="s">
        <v>265</v>
      </c>
      <c r="BC704" s="8" t="s">
        <v>236</v>
      </c>
    </row>
    <row r="705" spans="1:55">
      <c r="A705" t="s">
        <v>181</v>
      </c>
      <c r="B705" s="2">
        <v>42215.625</v>
      </c>
      <c r="C705" s="1">
        <v>42215</v>
      </c>
      <c r="D705">
        <v>8</v>
      </c>
      <c r="E705" s="2">
        <v>42215.333333333336</v>
      </c>
      <c r="F705" s="8" t="s">
        <v>231</v>
      </c>
      <c r="G705" s="16" t="s">
        <v>232</v>
      </c>
      <c r="H705" s="23">
        <v>1109</v>
      </c>
      <c r="I705" s="23">
        <v>1037</v>
      </c>
      <c r="J705" s="23">
        <v>339</v>
      </c>
      <c r="K705" s="23">
        <v>-699</v>
      </c>
      <c r="L705" s="16">
        <v>0</v>
      </c>
      <c r="U705" s="23">
        <v>1037</v>
      </c>
      <c r="V705" s="23">
        <v>339</v>
      </c>
      <c r="W705">
        <v>1</v>
      </c>
      <c r="X705">
        <v>0</v>
      </c>
      <c r="AL705">
        <v>-699</v>
      </c>
      <c r="AM705">
        <v>-41</v>
      </c>
      <c r="AN705">
        <v>-48</v>
      </c>
      <c r="AO705">
        <v>-610</v>
      </c>
      <c r="AP705">
        <v>1</v>
      </c>
      <c r="AQ705">
        <v>1</v>
      </c>
      <c r="AR705">
        <v>1</v>
      </c>
      <c r="AS705">
        <v>41</v>
      </c>
      <c r="AT705">
        <v>48</v>
      </c>
      <c r="AU705">
        <v>597</v>
      </c>
      <c r="AV705">
        <v>0</v>
      </c>
      <c r="AW705">
        <v>0</v>
      </c>
      <c r="AX705">
        <v>-13</v>
      </c>
      <c r="AY705">
        <v>1</v>
      </c>
      <c r="AZ705" s="8" t="s">
        <v>263</v>
      </c>
      <c r="BA705" s="8" t="s">
        <v>264</v>
      </c>
      <c r="BB705" s="8" t="s">
        <v>265</v>
      </c>
      <c r="BC705" s="8" t="s">
        <v>236</v>
      </c>
    </row>
    <row r="706" spans="1:55">
      <c r="A706" t="s">
        <v>181</v>
      </c>
      <c r="B706" s="2">
        <v>42215.666666666664</v>
      </c>
      <c r="C706" s="1">
        <v>42215</v>
      </c>
      <c r="D706">
        <v>9</v>
      </c>
      <c r="E706" s="2">
        <v>42215.375</v>
      </c>
      <c r="F706" s="8" t="s">
        <v>231</v>
      </c>
      <c r="G706" s="16" t="s">
        <v>232</v>
      </c>
      <c r="H706" s="23">
        <v>1151</v>
      </c>
      <c r="I706" s="23">
        <v>1080</v>
      </c>
      <c r="J706" s="23">
        <v>362</v>
      </c>
      <c r="K706" s="23">
        <v>-718</v>
      </c>
      <c r="L706" s="16">
        <v>0</v>
      </c>
      <c r="U706" s="23">
        <v>1080</v>
      </c>
      <c r="V706" s="23">
        <v>362</v>
      </c>
      <c r="W706">
        <v>0</v>
      </c>
      <c r="X706">
        <v>0</v>
      </c>
      <c r="AL706">
        <v>-718</v>
      </c>
      <c r="AM706">
        <v>-93</v>
      </c>
      <c r="AN706">
        <v>-51</v>
      </c>
      <c r="AO706">
        <v>-574</v>
      </c>
      <c r="AP706">
        <v>1</v>
      </c>
      <c r="AQ706">
        <v>1</v>
      </c>
      <c r="AR706">
        <v>1</v>
      </c>
      <c r="AS706">
        <v>93</v>
      </c>
      <c r="AT706">
        <v>50</v>
      </c>
      <c r="AU706">
        <v>476</v>
      </c>
      <c r="AV706">
        <v>0</v>
      </c>
      <c r="AW706">
        <v>-1</v>
      </c>
      <c r="AX706">
        <v>-98</v>
      </c>
      <c r="AY706">
        <v>1</v>
      </c>
      <c r="AZ706" s="8" t="s">
        <v>263</v>
      </c>
      <c r="BA706" s="8" t="s">
        <v>264</v>
      </c>
      <c r="BB706" s="8" t="s">
        <v>265</v>
      </c>
      <c r="BC706" s="8" t="s">
        <v>236</v>
      </c>
    </row>
    <row r="707" spans="1:55">
      <c r="A707" t="s">
        <v>181</v>
      </c>
      <c r="B707" s="2">
        <v>42215.708333333336</v>
      </c>
      <c r="C707" s="1">
        <v>42215</v>
      </c>
      <c r="D707">
        <v>10</v>
      </c>
      <c r="E707" s="2">
        <v>42215.416666666664</v>
      </c>
      <c r="F707" s="8" t="s">
        <v>231</v>
      </c>
      <c r="G707" s="16" t="s">
        <v>232</v>
      </c>
      <c r="H707" s="23">
        <v>1225</v>
      </c>
      <c r="I707" s="23">
        <v>1136</v>
      </c>
      <c r="J707" s="23">
        <v>413</v>
      </c>
      <c r="K707" s="23">
        <v>-724</v>
      </c>
      <c r="L707" s="16">
        <v>0</v>
      </c>
      <c r="U707" s="23">
        <v>1136</v>
      </c>
      <c r="V707" s="23">
        <v>413</v>
      </c>
      <c r="W707">
        <v>1</v>
      </c>
      <c r="X707">
        <v>0</v>
      </c>
      <c r="AL707">
        <v>-724</v>
      </c>
      <c r="AM707">
        <v>-274</v>
      </c>
      <c r="AN707">
        <v>-49</v>
      </c>
      <c r="AO707">
        <v>-401</v>
      </c>
      <c r="AP707">
        <v>1</v>
      </c>
      <c r="AQ707">
        <v>1</v>
      </c>
      <c r="AR707">
        <v>1</v>
      </c>
      <c r="AS707">
        <v>274</v>
      </c>
      <c r="AT707">
        <v>49</v>
      </c>
      <c r="AU707">
        <v>285</v>
      </c>
      <c r="AV707">
        <v>0</v>
      </c>
      <c r="AW707">
        <v>0</v>
      </c>
      <c r="AX707">
        <v>-116</v>
      </c>
      <c r="AY707">
        <v>1</v>
      </c>
      <c r="AZ707" s="8" t="s">
        <v>263</v>
      </c>
      <c r="BA707" s="8" t="s">
        <v>264</v>
      </c>
      <c r="BB707" s="8" t="s">
        <v>265</v>
      </c>
      <c r="BC707" s="8" t="s">
        <v>236</v>
      </c>
    </row>
    <row r="708" spans="1:55">
      <c r="A708" t="s">
        <v>181</v>
      </c>
      <c r="B708" s="2">
        <v>42215.75</v>
      </c>
      <c r="C708" s="1">
        <v>42215</v>
      </c>
      <c r="D708">
        <v>11</v>
      </c>
      <c r="E708" s="2">
        <v>42215.458333333336</v>
      </c>
      <c r="F708" s="8" t="s">
        <v>231</v>
      </c>
      <c r="G708" s="16" t="s">
        <v>232</v>
      </c>
      <c r="H708" s="23">
        <v>1308</v>
      </c>
      <c r="I708" s="23">
        <v>1199</v>
      </c>
      <c r="J708" s="23">
        <v>455</v>
      </c>
      <c r="K708" s="23">
        <v>-745</v>
      </c>
      <c r="L708" s="16">
        <v>0</v>
      </c>
      <c r="U708" s="23">
        <v>1199</v>
      </c>
      <c r="V708" s="23">
        <v>455</v>
      </c>
      <c r="W708">
        <v>1</v>
      </c>
      <c r="X708">
        <v>0</v>
      </c>
      <c r="AL708">
        <v>-745</v>
      </c>
      <c r="AM708">
        <v>-393</v>
      </c>
      <c r="AN708">
        <v>-49</v>
      </c>
      <c r="AO708">
        <v>-303</v>
      </c>
      <c r="AP708">
        <v>1</v>
      </c>
      <c r="AQ708">
        <v>1</v>
      </c>
      <c r="AR708">
        <v>1</v>
      </c>
      <c r="AS708">
        <v>393</v>
      </c>
      <c r="AT708">
        <v>49</v>
      </c>
      <c r="AU708">
        <v>275</v>
      </c>
      <c r="AV708">
        <v>0</v>
      </c>
      <c r="AW708">
        <v>0</v>
      </c>
      <c r="AX708">
        <v>-28</v>
      </c>
      <c r="AY708">
        <v>1</v>
      </c>
      <c r="AZ708" s="8" t="s">
        <v>263</v>
      </c>
      <c r="BA708" s="8" t="s">
        <v>264</v>
      </c>
      <c r="BB708" s="8" t="s">
        <v>265</v>
      </c>
      <c r="BC708" s="8" t="s">
        <v>236</v>
      </c>
    </row>
    <row r="709" spans="1:55">
      <c r="A709" t="s">
        <v>181</v>
      </c>
      <c r="B709" s="2">
        <v>42215.791666666664</v>
      </c>
      <c r="C709" s="1">
        <v>42215</v>
      </c>
      <c r="D709">
        <v>12</v>
      </c>
      <c r="E709" s="2">
        <v>42215.5</v>
      </c>
      <c r="F709" s="8" t="s">
        <v>231</v>
      </c>
      <c r="G709" s="16" t="s">
        <v>232</v>
      </c>
      <c r="H709" s="23">
        <v>1370</v>
      </c>
      <c r="I709" s="23">
        <v>1272</v>
      </c>
      <c r="J709" s="23">
        <v>506</v>
      </c>
      <c r="K709" s="23">
        <v>-767</v>
      </c>
      <c r="L709" s="16">
        <v>0</v>
      </c>
      <c r="U709" s="23">
        <v>1272</v>
      </c>
      <c r="V709" s="23">
        <v>506</v>
      </c>
      <c r="W709">
        <v>1</v>
      </c>
      <c r="X709">
        <v>0</v>
      </c>
      <c r="AL709">
        <v>-767</v>
      </c>
      <c r="AM709">
        <v>-465</v>
      </c>
      <c r="AN709">
        <v>-49</v>
      </c>
      <c r="AO709">
        <v>-253</v>
      </c>
      <c r="AP709">
        <v>1</v>
      </c>
      <c r="AQ709">
        <v>1</v>
      </c>
      <c r="AR709">
        <v>1</v>
      </c>
      <c r="AS709">
        <v>465</v>
      </c>
      <c r="AT709">
        <v>49</v>
      </c>
      <c r="AU709">
        <v>231</v>
      </c>
      <c r="AV709">
        <v>0</v>
      </c>
      <c r="AW709">
        <v>0</v>
      </c>
      <c r="AX709">
        <v>-22</v>
      </c>
      <c r="AY709">
        <v>1</v>
      </c>
      <c r="AZ709" s="8" t="s">
        <v>263</v>
      </c>
      <c r="BA709" s="8" t="s">
        <v>264</v>
      </c>
      <c r="BB709" s="8" t="s">
        <v>265</v>
      </c>
      <c r="BC709" s="8" t="s">
        <v>236</v>
      </c>
    </row>
    <row r="710" spans="1:55">
      <c r="A710" t="s">
        <v>181</v>
      </c>
      <c r="B710" s="2">
        <v>42215.833333333336</v>
      </c>
      <c r="C710" s="1">
        <v>42215</v>
      </c>
      <c r="D710">
        <v>13</v>
      </c>
      <c r="E710" s="2">
        <v>42215.541666666664</v>
      </c>
      <c r="F710" s="8" t="s">
        <v>231</v>
      </c>
      <c r="G710" s="16" t="s">
        <v>232</v>
      </c>
      <c r="H710" s="23">
        <v>1428</v>
      </c>
      <c r="I710" s="23">
        <v>1344</v>
      </c>
      <c r="J710" s="23">
        <v>595</v>
      </c>
      <c r="K710" s="23">
        <v>-750</v>
      </c>
      <c r="L710" s="16">
        <v>0</v>
      </c>
      <c r="U710" s="23">
        <v>1344</v>
      </c>
      <c r="V710" s="23">
        <v>595</v>
      </c>
      <c r="W710">
        <v>1</v>
      </c>
      <c r="X710">
        <v>0</v>
      </c>
      <c r="AL710">
        <v>-750</v>
      </c>
      <c r="AM710">
        <v>-506</v>
      </c>
      <c r="AN710">
        <v>-49</v>
      </c>
      <c r="AO710">
        <v>-195</v>
      </c>
      <c r="AP710">
        <v>1</v>
      </c>
      <c r="AQ710">
        <v>1</v>
      </c>
      <c r="AR710">
        <v>1</v>
      </c>
      <c r="AS710">
        <v>506</v>
      </c>
      <c r="AT710">
        <v>49</v>
      </c>
      <c r="AU710">
        <v>185</v>
      </c>
      <c r="AV710">
        <v>0</v>
      </c>
      <c r="AW710">
        <v>0</v>
      </c>
      <c r="AX710">
        <v>-10</v>
      </c>
      <c r="AY710">
        <v>0</v>
      </c>
      <c r="AZ710" s="8" t="s">
        <v>263</v>
      </c>
      <c r="BA710" s="8" t="s">
        <v>264</v>
      </c>
      <c r="BB710" s="8" t="s">
        <v>265</v>
      </c>
      <c r="BC710" s="8" t="s">
        <v>236</v>
      </c>
    </row>
    <row r="711" spans="1:55">
      <c r="A711" t="s">
        <v>181</v>
      </c>
      <c r="B711" s="2">
        <v>42215.875</v>
      </c>
      <c r="C711" s="1">
        <v>42215</v>
      </c>
      <c r="D711">
        <v>14</v>
      </c>
      <c r="E711" s="2">
        <v>42215.583333333336</v>
      </c>
      <c r="F711" s="8" t="s">
        <v>231</v>
      </c>
      <c r="G711" s="16" t="s">
        <v>232</v>
      </c>
      <c r="H711" s="23">
        <v>1497</v>
      </c>
      <c r="I711" s="23">
        <v>1412</v>
      </c>
      <c r="J711" s="23">
        <v>646</v>
      </c>
      <c r="K711" s="23">
        <v>-767</v>
      </c>
      <c r="L711" s="16">
        <v>0</v>
      </c>
      <c r="U711" s="23">
        <v>1412</v>
      </c>
      <c r="V711" s="23">
        <v>646</v>
      </c>
      <c r="W711">
        <v>1</v>
      </c>
      <c r="X711">
        <v>0</v>
      </c>
      <c r="AL711">
        <v>-767</v>
      </c>
      <c r="AM711">
        <v>-510</v>
      </c>
      <c r="AN711">
        <v>-49</v>
      </c>
      <c r="AO711">
        <v>-208</v>
      </c>
      <c r="AP711">
        <v>1</v>
      </c>
      <c r="AQ711">
        <v>1</v>
      </c>
      <c r="AR711">
        <v>1</v>
      </c>
      <c r="AS711">
        <v>510</v>
      </c>
      <c r="AT711">
        <v>49</v>
      </c>
      <c r="AU711">
        <v>206</v>
      </c>
      <c r="AV711">
        <v>0</v>
      </c>
      <c r="AW711">
        <v>0</v>
      </c>
      <c r="AX711">
        <v>-2</v>
      </c>
      <c r="AY711">
        <v>0</v>
      </c>
      <c r="AZ711" s="8" t="s">
        <v>263</v>
      </c>
      <c r="BA711" s="8" t="s">
        <v>264</v>
      </c>
      <c r="BB711" s="8" t="s">
        <v>265</v>
      </c>
      <c r="BC711" s="8" t="s">
        <v>236</v>
      </c>
    </row>
    <row r="712" spans="1:55">
      <c r="A712" t="s">
        <v>181</v>
      </c>
      <c r="B712" s="2">
        <v>42215.916666666664</v>
      </c>
      <c r="C712" s="1">
        <v>42215</v>
      </c>
      <c r="D712">
        <v>15</v>
      </c>
      <c r="E712" s="2">
        <v>42215.625</v>
      </c>
      <c r="F712" s="8" t="s">
        <v>231</v>
      </c>
      <c r="G712" s="16" t="s">
        <v>232</v>
      </c>
      <c r="H712" s="23">
        <v>1525</v>
      </c>
      <c r="I712" s="23">
        <v>1469</v>
      </c>
      <c r="J712" s="23">
        <v>704</v>
      </c>
      <c r="K712" s="23">
        <v>-767</v>
      </c>
      <c r="L712" s="16">
        <v>0</v>
      </c>
      <c r="U712" s="23">
        <v>1469</v>
      </c>
      <c r="V712" s="23">
        <v>704</v>
      </c>
      <c r="W712">
        <v>2</v>
      </c>
      <c r="X712">
        <v>0</v>
      </c>
      <c r="AL712">
        <v>-767</v>
      </c>
      <c r="AM712">
        <v>-490</v>
      </c>
      <c r="AN712">
        <v>-49</v>
      </c>
      <c r="AO712">
        <v>-228</v>
      </c>
      <c r="AP712">
        <v>1</v>
      </c>
      <c r="AQ712">
        <v>1</v>
      </c>
      <c r="AR712">
        <v>1</v>
      </c>
      <c r="AS712">
        <v>490</v>
      </c>
      <c r="AT712">
        <v>49</v>
      </c>
      <c r="AU712">
        <v>258</v>
      </c>
      <c r="AV712">
        <v>0</v>
      </c>
      <c r="AW712">
        <v>0</v>
      </c>
      <c r="AX712">
        <v>30</v>
      </c>
      <c r="AY712">
        <v>1</v>
      </c>
      <c r="AZ712" s="8" t="s">
        <v>263</v>
      </c>
      <c r="BA712" s="8" t="s">
        <v>264</v>
      </c>
      <c r="BB712" s="8" t="s">
        <v>265</v>
      </c>
      <c r="BC712" s="8" t="s">
        <v>236</v>
      </c>
    </row>
    <row r="713" spans="1:55">
      <c r="A713" t="s">
        <v>181</v>
      </c>
      <c r="B713" s="2">
        <v>42215.958333333336</v>
      </c>
      <c r="C713" s="1">
        <v>42215</v>
      </c>
      <c r="D713">
        <v>16</v>
      </c>
      <c r="E713" s="2">
        <v>42215.666666666664</v>
      </c>
      <c r="F713" s="8" t="s">
        <v>231</v>
      </c>
      <c r="G713" s="16" t="s">
        <v>232</v>
      </c>
      <c r="H713" s="23">
        <v>1526</v>
      </c>
      <c r="I713" s="23">
        <v>1494</v>
      </c>
      <c r="J713" s="23">
        <v>723</v>
      </c>
      <c r="K713" s="23">
        <v>-781</v>
      </c>
      <c r="L713" s="16">
        <v>0</v>
      </c>
      <c r="U713" s="23">
        <v>1494</v>
      </c>
      <c r="V713" s="23">
        <v>723</v>
      </c>
      <c r="W713">
        <v>10</v>
      </c>
      <c r="X713">
        <v>0</v>
      </c>
      <c r="AL713">
        <v>-781</v>
      </c>
      <c r="AM713">
        <v>-498</v>
      </c>
      <c r="AN713">
        <v>-49</v>
      </c>
      <c r="AO713">
        <v>-234</v>
      </c>
      <c r="AP713">
        <v>1</v>
      </c>
      <c r="AQ713">
        <v>1</v>
      </c>
      <c r="AR713">
        <v>1</v>
      </c>
      <c r="AS713">
        <v>498</v>
      </c>
      <c r="AT713">
        <v>49</v>
      </c>
      <c r="AU713">
        <v>220</v>
      </c>
      <c r="AV713">
        <v>0</v>
      </c>
      <c r="AW713">
        <v>0</v>
      </c>
      <c r="AX713">
        <v>-14</v>
      </c>
      <c r="AY713">
        <v>1</v>
      </c>
      <c r="AZ713" s="8" t="s">
        <v>263</v>
      </c>
      <c r="BA713" s="8" t="s">
        <v>264</v>
      </c>
      <c r="BB713" s="8" t="s">
        <v>265</v>
      </c>
      <c r="BC713" s="8" t="s">
        <v>236</v>
      </c>
    </row>
    <row r="714" spans="1:55">
      <c r="A714" t="s">
        <v>181</v>
      </c>
      <c r="B714" s="2">
        <v>42216</v>
      </c>
      <c r="C714" s="1">
        <v>42215</v>
      </c>
      <c r="D714">
        <v>17</v>
      </c>
      <c r="E714" s="2">
        <v>42215.708333333336</v>
      </c>
      <c r="F714" s="8" t="s">
        <v>231</v>
      </c>
      <c r="G714" s="16" t="s">
        <v>232</v>
      </c>
      <c r="H714" s="23">
        <v>1496</v>
      </c>
      <c r="I714" s="23">
        <v>1745</v>
      </c>
      <c r="J714" s="23">
        <v>732</v>
      </c>
      <c r="K714" s="23">
        <v>-758</v>
      </c>
      <c r="L714" s="16">
        <v>0</v>
      </c>
      <c r="U714" s="23">
        <v>1745</v>
      </c>
      <c r="V714" s="23">
        <v>732</v>
      </c>
      <c r="W714">
        <v>-255</v>
      </c>
      <c r="X714">
        <v>0</v>
      </c>
      <c r="AL714">
        <v>-758</v>
      </c>
      <c r="AM714">
        <v>-545</v>
      </c>
      <c r="AN714">
        <v>-49</v>
      </c>
      <c r="AO714">
        <v>-164</v>
      </c>
      <c r="AP714">
        <v>1</v>
      </c>
      <c r="AQ714">
        <v>1</v>
      </c>
      <c r="AR714">
        <v>1</v>
      </c>
      <c r="AS714">
        <v>545</v>
      </c>
      <c r="AT714">
        <v>49</v>
      </c>
      <c r="AU714">
        <v>130</v>
      </c>
      <c r="AV714">
        <v>0</v>
      </c>
      <c r="AW714">
        <v>0</v>
      </c>
      <c r="AX714">
        <v>-34</v>
      </c>
      <c r="AY714">
        <v>1</v>
      </c>
      <c r="AZ714" s="8" t="s">
        <v>263</v>
      </c>
      <c r="BA714" s="8" t="s">
        <v>264</v>
      </c>
      <c r="BB714" s="8" t="s">
        <v>265</v>
      </c>
      <c r="BC714" s="8" t="s">
        <v>236</v>
      </c>
    </row>
    <row r="715" spans="1:55">
      <c r="A715" t="s">
        <v>181</v>
      </c>
      <c r="B715" s="2">
        <v>42216.041666666664</v>
      </c>
      <c r="C715" s="1">
        <v>42215</v>
      </c>
      <c r="D715">
        <v>18</v>
      </c>
      <c r="E715" s="2">
        <v>42215.75</v>
      </c>
      <c r="F715" s="8" t="s">
        <v>231</v>
      </c>
      <c r="G715" s="16" t="s">
        <v>232</v>
      </c>
      <c r="H715" s="23">
        <v>1474</v>
      </c>
      <c r="I715" s="23">
        <v>1686</v>
      </c>
      <c r="J715" s="23">
        <v>675</v>
      </c>
      <c r="K715" s="23">
        <v>-761</v>
      </c>
      <c r="L715" s="16">
        <v>0</v>
      </c>
      <c r="U715" s="23">
        <v>1686</v>
      </c>
      <c r="V715" s="23">
        <v>675</v>
      </c>
      <c r="W715">
        <v>-250</v>
      </c>
      <c r="X715">
        <v>0</v>
      </c>
      <c r="AL715">
        <v>-761</v>
      </c>
      <c r="AM715">
        <v>-551</v>
      </c>
      <c r="AN715">
        <v>-49</v>
      </c>
      <c r="AO715">
        <v>-161</v>
      </c>
      <c r="AP715">
        <v>1</v>
      </c>
      <c r="AQ715">
        <v>1</v>
      </c>
      <c r="AR715">
        <v>1</v>
      </c>
      <c r="AS715">
        <v>551</v>
      </c>
      <c r="AT715">
        <v>49</v>
      </c>
      <c r="AU715">
        <v>178</v>
      </c>
      <c r="AV715">
        <v>0</v>
      </c>
      <c r="AW715">
        <v>0</v>
      </c>
      <c r="AX715">
        <v>17</v>
      </c>
      <c r="AY715">
        <v>1</v>
      </c>
      <c r="AZ715" s="8" t="s">
        <v>263</v>
      </c>
      <c r="BA715" s="8" t="s">
        <v>264</v>
      </c>
      <c r="BB715" s="8" t="s">
        <v>265</v>
      </c>
      <c r="BC715" s="8" t="s">
        <v>236</v>
      </c>
    </row>
    <row r="716" spans="1:55">
      <c r="A716" t="s">
        <v>181</v>
      </c>
      <c r="B716" s="2">
        <v>42216.083333333336</v>
      </c>
      <c r="C716" s="1">
        <v>42215</v>
      </c>
      <c r="D716">
        <v>19</v>
      </c>
      <c r="E716" s="2">
        <v>42215.791666666664</v>
      </c>
      <c r="F716" s="8" t="s">
        <v>231</v>
      </c>
      <c r="G716" s="16" t="s">
        <v>232</v>
      </c>
      <c r="H716" s="23">
        <v>1394</v>
      </c>
      <c r="I716" s="23">
        <v>1352</v>
      </c>
      <c r="J716" s="23">
        <v>598</v>
      </c>
      <c r="K716" s="23">
        <v>-755</v>
      </c>
      <c r="L716" s="16">
        <v>0</v>
      </c>
      <c r="U716" s="23">
        <v>1352</v>
      </c>
      <c r="V716" s="23">
        <v>598</v>
      </c>
      <c r="W716">
        <v>1</v>
      </c>
      <c r="X716">
        <v>0</v>
      </c>
      <c r="AL716">
        <v>-755</v>
      </c>
      <c r="AM716">
        <v>-513</v>
      </c>
      <c r="AN716">
        <v>-49</v>
      </c>
      <c r="AO716">
        <v>-193</v>
      </c>
      <c r="AP716">
        <v>1</v>
      </c>
      <c r="AQ716">
        <v>1</v>
      </c>
      <c r="AR716">
        <v>1</v>
      </c>
      <c r="AS716">
        <v>513</v>
      </c>
      <c r="AT716">
        <v>49</v>
      </c>
      <c r="AU716">
        <v>204</v>
      </c>
      <c r="AV716">
        <v>0</v>
      </c>
      <c r="AW716">
        <v>0</v>
      </c>
      <c r="AX716">
        <v>11</v>
      </c>
      <c r="AY716">
        <v>1</v>
      </c>
      <c r="AZ716" s="8" t="s">
        <v>263</v>
      </c>
      <c r="BA716" s="8" t="s">
        <v>264</v>
      </c>
      <c r="BB716" s="8" t="s">
        <v>265</v>
      </c>
      <c r="BC716" s="8" t="s">
        <v>236</v>
      </c>
    </row>
    <row r="717" spans="1:55">
      <c r="A717" t="s">
        <v>181</v>
      </c>
      <c r="B717" s="2">
        <v>42216.125</v>
      </c>
      <c r="C717" s="1">
        <v>42215</v>
      </c>
      <c r="D717">
        <v>20</v>
      </c>
      <c r="E717" s="2">
        <v>42215.833333333336</v>
      </c>
      <c r="F717" s="8" t="s">
        <v>231</v>
      </c>
      <c r="G717" s="16" t="s">
        <v>232</v>
      </c>
      <c r="H717" s="23">
        <v>1447</v>
      </c>
      <c r="I717" s="23">
        <v>1361</v>
      </c>
      <c r="J717" s="23">
        <v>600</v>
      </c>
      <c r="K717" s="23">
        <v>-762</v>
      </c>
      <c r="L717" s="16">
        <v>0</v>
      </c>
      <c r="U717" s="23">
        <v>1361</v>
      </c>
      <c r="V717" s="23">
        <v>600</v>
      </c>
      <c r="W717">
        <v>1</v>
      </c>
      <c r="X717">
        <v>0</v>
      </c>
      <c r="AL717">
        <v>-762</v>
      </c>
      <c r="AM717">
        <v>-573</v>
      </c>
      <c r="AN717">
        <v>-49</v>
      </c>
      <c r="AO717">
        <v>-140</v>
      </c>
      <c r="AP717">
        <v>1</v>
      </c>
      <c r="AQ717">
        <v>1</v>
      </c>
      <c r="AR717">
        <v>1</v>
      </c>
      <c r="AS717">
        <v>573</v>
      </c>
      <c r="AT717">
        <v>49</v>
      </c>
      <c r="AU717">
        <v>79</v>
      </c>
      <c r="AV717">
        <v>0</v>
      </c>
      <c r="AW717">
        <v>0</v>
      </c>
      <c r="AX717">
        <v>-61</v>
      </c>
      <c r="AY717">
        <v>1</v>
      </c>
      <c r="AZ717" s="8" t="s">
        <v>263</v>
      </c>
      <c r="BA717" s="8" t="s">
        <v>264</v>
      </c>
      <c r="BB717" s="8" t="s">
        <v>265</v>
      </c>
      <c r="BC717" s="8" t="s">
        <v>236</v>
      </c>
    </row>
    <row r="718" spans="1:55">
      <c r="A718" t="s">
        <v>181</v>
      </c>
      <c r="B718" s="2">
        <v>42216.166666666664</v>
      </c>
      <c r="C718" s="1">
        <v>42215</v>
      </c>
      <c r="D718">
        <v>21</v>
      </c>
      <c r="E718" s="2">
        <v>42215.875</v>
      </c>
      <c r="F718" s="8" t="s">
        <v>231</v>
      </c>
      <c r="G718" s="16" t="s">
        <v>232</v>
      </c>
      <c r="H718" s="23">
        <v>1385</v>
      </c>
      <c r="I718" s="23">
        <v>1317</v>
      </c>
      <c r="J718" s="23">
        <v>584</v>
      </c>
      <c r="K718" s="23">
        <v>-734</v>
      </c>
      <c r="L718" s="16">
        <v>0</v>
      </c>
      <c r="U718" s="23">
        <v>1317</v>
      </c>
      <c r="V718" s="23">
        <v>584</v>
      </c>
      <c r="W718">
        <v>1</v>
      </c>
      <c r="X718">
        <v>0</v>
      </c>
      <c r="AL718">
        <v>-734</v>
      </c>
      <c r="AM718">
        <v>-560</v>
      </c>
      <c r="AN718">
        <v>-50</v>
      </c>
      <c r="AO718">
        <v>-124</v>
      </c>
      <c r="AP718">
        <v>1</v>
      </c>
      <c r="AQ718">
        <v>1</v>
      </c>
      <c r="AR718">
        <v>1</v>
      </c>
      <c r="AS718">
        <v>560</v>
      </c>
      <c r="AT718">
        <v>49</v>
      </c>
      <c r="AU718">
        <v>127</v>
      </c>
      <c r="AV718">
        <v>0</v>
      </c>
      <c r="AW718">
        <v>-1</v>
      </c>
      <c r="AX718">
        <v>3</v>
      </c>
      <c r="AY718">
        <v>0</v>
      </c>
      <c r="AZ718" s="8" t="s">
        <v>263</v>
      </c>
      <c r="BA718" s="8" t="s">
        <v>264</v>
      </c>
      <c r="BB718" s="8" t="s">
        <v>265</v>
      </c>
      <c r="BC718" s="8" t="s">
        <v>236</v>
      </c>
    </row>
    <row r="719" spans="1:55">
      <c r="A719" t="s">
        <v>181</v>
      </c>
      <c r="B719" s="2">
        <v>42216.208333333336</v>
      </c>
      <c r="C719" s="1">
        <v>42215</v>
      </c>
      <c r="D719">
        <v>22</v>
      </c>
      <c r="E719" s="2">
        <v>42215.916666666664</v>
      </c>
      <c r="F719" s="8" t="s">
        <v>231</v>
      </c>
      <c r="G719" s="16" t="s">
        <v>232</v>
      </c>
      <c r="H719" s="23">
        <v>1268</v>
      </c>
      <c r="I719" s="23">
        <v>1211</v>
      </c>
      <c r="J719" s="23">
        <v>524</v>
      </c>
      <c r="K719" s="23">
        <v>-690</v>
      </c>
      <c r="L719" s="16">
        <v>0</v>
      </c>
      <c r="U719" s="23">
        <v>1211</v>
      </c>
      <c r="V719" s="23">
        <v>524</v>
      </c>
      <c r="W719">
        <v>3</v>
      </c>
      <c r="X719">
        <v>0</v>
      </c>
      <c r="AL719">
        <v>-690</v>
      </c>
      <c r="AM719">
        <v>-467</v>
      </c>
      <c r="AN719">
        <v>-49</v>
      </c>
      <c r="AO719">
        <v>-174</v>
      </c>
      <c r="AP719">
        <v>1</v>
      </c>
      <c r="AQ719">
        <v>1</v>
      </c>
      <c r="AR719">
        <v>1</v>
      </c>
      <c r="AS719">
        <v>467</v>
      </c>
      <c r="AT719">
        <v>49</v>
      </c>
      <c r="AU719">
        <v>133</v>
      </c>
      <c r="AV719">
        <v>0</v>
      </c>
      <c r="AW719">
        <v>0</v>
      </c>
      <c r="AX719">
        <v>-41</v>
      </c>
      <c r="AY719">
        <v>1</v>
      </c>
      <c r="AZ719" s="8" t="s">
        <v>263</v>
      </c>
      <c r="BA719" s="8" t="s">
        <v>264</v>
      </c>
      <c r="BB719" s="8" t="s">
        <v>265</v>
      </c>
      <c r="BC719" s="8" t="s">
        <v>236</v>
      </c>
    </row>
    <row r="720" spans="1:55">
      <c r="A720" t="s">
        <v>181</v>
      </c>
      <c r="B720" s="2">
        <v>42216.25</v>
      </c>
      <c r="C720" s="1">
        <v>42215</v>
      </c>
      <c r="D720">
        <v>23</v>
      </c>
      <c r="E720" s="2">
        <v>42215.958333333336</v>
      </c>
      <c r="F720" s="8" t="s">
        <v>231</v>
      </c>
      <c r="G720" s="16" t="s">
        <v>232</v>
      </c>
      <c r="H720" s="23">
        <v>1143</v>
      </c>
      <c r="I720" s="23">
        <v>1106</v>
      </c>
      <c r="J720" s="23">
        <v>472</v>
      </c>
      <c r="K720" s="23">
        <v>-636</v>
      </c>
      <c r="L720" s="16">
        <v>0</v>
      </c>
      <c r="U720" s="23">
        <v>1106</v>
      </c>
      <c r="V720" s="23">
        <v>472</v>
      </c>
      <c r="W720">
        <v>2</v>
      </c>
      <c r="X720">
        <v>0</v>
      </c>
      <c r="AL720">
        <v>-636</v>
      </c>
      <c r="AM720">
        <v>-389</v>
      </c>
      <c r="AN720">
        <v>-49</v>
      </c>
      <c r="AO720">
        <v>-198</v>
      </c>
      <c r="AP720">
        <v>1</v>
      </c>
      <c r="AQ720">
        <v>1</v>
      </c>
      <c r="AR720">
        <v>1</v>
      </c>
      <c r="AS720">
        <v>389</v>
      </c>
      <c r="AT720">
        <v>49</v>
      </c>
      <c r="AU720">
        <v>214</v>
      </c>
      <c r="AV720">
        <v>0</v>
      </c>
      <c r="AW720">
        <v>0</v>
      </c>
      <c r="AX720">
        <v>16</v>
      </c>
      <c r="AY720">
        <v>1</v>
      </c>
      <c r="AZ720" s="8" t="s">
        <v>263</v>
      </c>
      <c r="BA720" s="8" t="s">
        <v>264</v>
      </c>
      <c r="BB720" s="8" t="s">
        <v>265</v>
      </c>
      <c r="BC720" s="8" t="s">
        <v>236</v>
      </c>
    </row>
    <row r="721" spans="1:55">
      <c r="A721" t="s">
        <v>181</v>
      </c>
      <c r="B721" s="2">
        <v>42216.291666666664</v>
      </c>
      <c r="C721" s="1">
        <v>42215</v>
      </c>
      <c r="D721">
        <v>24</v>
      </c>
      <c r="E721" s="2">
        <v>42216</v>
      </c>
      <c r="F721" s="8" t="s">
        <v>231</v>
      </c>
      <c r="G721" s="16" t="s">
        <v>232</v>
      </c>
      <c r="H721" s="23">
        <v>1062</v>
      </c>
      <c r="I721" s="23">
        <v>1018</v>
      </c>
      <c r="J721" s="23">
        <v>426</v>
      </c>
      <c r="K721" s="23">
        <v>-593</v>
      </c>
      <c r="L721" s="16">
        <v>0</v>
      </c>
      <c r="U721" s="23">
        <v>1018</v>
      </c>
      <c r="V721" s="23">
        <v>426</v>
      </c>
      <c r="W721">
        <v>1</v>
      </c>
      <c r="X721">
        <v>0</v>
      </c>
      <c r="AL721">
        <v>-593</v>
      </c>
      <c r="AM721">
        <v>-300</v>
      </c>
      <c r="AN721">
        <v>-49</v>
      </c>
      <c r="AO721">
        <v>-244</v>
      </c>
      <c r="AP721">
        <v>1</v>
      </c>
      <c r="AQ721">
        <v>1</v>
      </c>
      <c r="AR721">
        <v>1</v>
      </c>
      <c r="AS721">
        <v>300</v>
      </c>
      <c r="AT721">
        <v>49</v>
      </c>
      <c r="AU721">
        <v>253</v>
      </c>
      <c r="AV721">
        <v>0</v>
      </c>
      <c r="AW721">
        <v>0</v>
      </c>
      <c r="AX721">
        <v>9</v>
      </c>
      <c r="AY721">
        <v>0</v>
      </c>
      <c r="AZ721" s="8" t="s">
        <v>263</v>
      </c>
      <c r="BA721" s="8" t="s">
        <v>264</v>
      </c>
      <c r="BB721" s="8" t="s">
        <v>265</v>
      </c>
      <c r="BC721" s="8" t="s">
        <v>236</v>
      </c>
    </row>
    <row r="722" spans="1:55">
      <c r="A722" t="s">
        <v>181</v>
      </c>
      <c r="B722" s="2">
        <v>42216.333333333336</v>
      </c>
      <c r="C722" s="1">
        <v>42216</v>
      </c>
      <c r="D722">
        <v>1</v>
      </c>
      <c r="E722" s="2">
        <v>42216.041666666664</v>
      </c>
      <c r="F722" s="8" t="s">
        <v>231</v>
      </c>
      <c r="G722" s="16" t="s">
        <v>232</v>
      </c>
      <c r="H722" s="23">
        <v>1</v>
      </c>
      <c r="I722" s="23">
        <v>951</v>
      </c>
      <c r="J722" s="23">
        <v>404</v>
      </c>
      <c r="K722" s="23">
        <v>-548</v>
      </c>
      <c r="L722" s="16">
        <v>0</v>
      </c>
      <c r="U722" s="23">
        <v>951</v>
      </c>
      <c r="V722" s="23">
        <v>404</v>
      </c>
      <c r="W722">
        <v>1</v>
      </c>
      <c r="X722">
        <v>0</v>
      </c>
      <c r="AL722">
        <v>-548</v>
      </c>
      <c r="AM722">
        <v>-236</v>
      </c>
      <c r="AN722">
        <v>-49</v>
      </c>
      <c r="AO722">
        <v>-263</v>
      </c>
      <c r="AP722">
        <v>1</v>
      </c>
      <c r="AQ722">
        <v>1</v>
      </c>
      <c r="AR722">
        <v>1</v>
      </c>
      <c r="AS722">
        <v>236</v>
      </c>
      <c r="AT722">
        <v>49</v>
      </c>
      <c r="AU722">
        <v>326</v>
      </c>
      <c r="AV722">
        <v>0</v>
      </c>
      <c r="AW722">
        <v>0</v>
      </c>
      <c r="AX722">
        <v>63</v>
      </c>
      <c r="AY722">
        <v>1</v>
      </c>
      <c r="AZ722" s="8" t="s">
        <v>264</v>
      </c>
      <c r="BA722" s="8" t="s">
        <v>265</v>
      </c>
      <c r="BB722" s="8" t="s">
        <v>266</v>
      </c>
      <c r="BC722" s="8" t="s">
        <v>236</v>
      </c>
    </row>
    <row r="723" spans="1:55">
      <c r="A723" t="s">
        <v>181</v>
      </c>
      <c r="B723" s="2">
        <v>42216.375</v>
      </c>
      <c r="C723" s="1">
        <v>42216</v>
      </c>
      <c r="D723">
        <v>2</v>
      </c>
      <c r="E723" s="2">
        <v>42216.083333333336</v>
      </c>
      <c r="F723" s="8" t="s">
        <v>231</v>
      </c>
      <c r="G723" s="16" t="s">
        <v>232</v>
      </c>
      <c r="H723" s="23">
        <v>960</v>
      </c>
      <c r="I723" s="23">
        <v>907</v>
      </c>
      <c r="J723" s="23">
        <v>430</v>
      </c>
      <c r="K723" s="23">
        <v>-478</v>
      </c>
      <c r="L723" s="16">
        <v>0</v>
      </c>
      <c r="U723" s="23">
        <v>907</v>
      </c>
      <c r="V723" s="23">
        <v>430</v>
      </c>
      <c r="W723">
        <v>1</v>
      </c>
      <c r="X723">
        <v>0</v>
      </c>
      <c r="AL723">
        <v>-478</v>
      </c>
      <c r="AM723">
        <v>-72</v>
      </c>
      <c r="AN723">
        <v>-49</v>
      </c>
      <c r="AO723">
        <v>-357</v>
      </c>
      <c r="AP723">
        <v>1</v>
      </c>
      <c r="AQ723">
        <v>1</v>
      </c>
      <c r="AR723">
        <v>1</v>
      </c>
      <c r="AS723">
        <v>72</v>
      </c>
      <c r="AT723">
        <v>49</v>
      </c>
      <c r="AU723">
        <v>438</v>
      </c>
      <c r="AV723">
        <v>0</v>
      </c>
      <c r="AW723">
        <v>0</v>
      </c>
      <c r="AX723">
        <v>81</v>
      </c>
      <c r="AY723">
        <v>1</v>
      </c>
      <c r="AZ723" s="8" t="s">
        <v>264</v>
      </c>
      <c r="BA723" s="8" t="s">
        <v>265</v>
      </c>
      <c r="BB723" s="8" t="s">
        <v>266</v>
      </c>
      <c r="BC723" s="8" t="s">
        <v>236</v>
      </c>
    </row>
    <row r="724" spans="1:55">
      <c r="A724" t="s">
        <v>181</v>
      </c>
      <c r="B724" s="2">
        <v>42216.416666666664</v>
      </c>
      <c r="C724" s="1">
        <v>42216</v>
      </c>
      <c r="D724">
        <v>3</v>
      </c>
      <c r="E724" s="2">
        <v>42216.125</v>
      </c>
      <c r="F724" s="8" t="s">
        <v>231</v>
      </c>
      <c r="G724" s="16" t="s">
        <v>232</v>
      </c>
      <c r="H724" s="23">
        <v>932</v>
      </c>
      <c r="I724" s="23">
        <v>891</v>
      </c>
      <c r="J724" s="23">
        <v>474</v>
      </c>
      <c r="K724" s="23">
        <v>-418</v>
      </c>
      <c r="L724" s="16">
        <v>0</v>
      </c>
      <c r="U724" s="23">
        <v>891</v>
      </c>
      <c r="V724" s="23">
        <v>474</v>
      </c>
      <c r="W724">
        <v>1</v>
      </c>
      <c r="X724">
        <v>0</v>
      </c>
      <c r="AL724">
        <v>-418</v>
      </c>
      <c r="AM724">
        <v>39</v>
      </c>
      <c r="AN724">
        <v>-49</v>
      </c>
      <c r="AO724">
        <v>-408</v>
      </c>
      <c r="AP724">
        <v>1</v>
      </c>
      <c r="AQ724">
        <v>1</v>
      </c>
      <c r="AR724">
        <v>1</v>
      </c>
      <c r="AS724">
        <v>-39</v>
      </c>
      <c r="AT724">
        <v>49</v>
      </c>
      <c r="AU724">
        <v>412</v>
      </c>
      <c r="AV724">
        <v>0</v>
      </c>
      <c r="AW724">
        <v>0</v>
      </c>
      <c r="AX724">
        <v>4</v>
      </c>
      <c r="AY724">
        <v>0</v>
      </c>
      <c r="AZ724" s="8" t="s">
        <v>264</v>
      </c>
      <c r="BA724" s="8" t="s">
        <v>265</v>
      </c>
      <c r="BB724" s="8" t="s">
        <v>266</v>
      </c>
      <c r="BC724" s="8" t="s">
        <v>236</v>
      </c>
    </row>
    <row r="725" spans="1:55">
      <c r="A725" t="s">
        <v>181</v>
      </c>
      <c r="B725" s="2">
        <v>42216.458333333336</v>
      </c>
      <c r="C725" s="1">
        <v>42216</v>
      </c>
      <c r="D725">
        <v>4</v>
      </c>
      <c r="E725" s="2">
        <v>42216.166666666664</v>
      </c>
      <c r="F725" s="8" t="s">
        <v>231</v>
      </c>
      <c r="G725" s="16" t="s">
        <v>232</v>
      </c>
      <c r="H725" s="23">
        <v>927</v>
      </c>
      <c r="I725" s="23">
        <v>894</v>
      </c>
      <c r="J725" s="23">
        <v>483</v>
      </c>
      <c r="K725" s="23">
        <v>-412</v>
      </c>
      <c r="L725" s="16">
        <v>0</v>
      </c>
      <c r="U725" s="23">
        <v>894</v>
      </c>
      <c r="V725" s="23">
        <v>483</v>
      </c>
      <c r="W725">
        <v>1</v>
      </c>
      <c r="X725">
        <v>0</v>
      </c>
      <c r="AL725">
        <v>-412</v>
      </c>
      <c r="AM725">
        <v>47</v>
      </c>
      <c r="AN725">
        <v>-49</v>
      </c>
      <c r="AO725">
        <v>-410</v>
      </c>
      <c r="AP725">
        <v>1</v>
      </c>
      <c r="AQ725">
        <v>1</v>
      </c>
      <c r="AR725">
        <v>1</v>
      </c>
      <c r="AS725">
        <v>-47</v>
      </c>
      <c r="AT725">
        <v>49</v>
      </c>
      <c r="AU725">
        <v>402</v>
      </c>
      <c r="AV725">
        <v>0</v>
      </c>
      <c r="AW725">
        <v>0</v>
      </c>
      <c r="AX725">
        <v>-8</v>
      </c>
      <c r="AY725">
        <v>0</v>
      </c>
      <c r="AZ725" s="8" t="s">
        <v>264</v>
      </c>
      <c r="BA725" s="8" t="s">
        <v>265</v>
      </c>
      <c r="BB725" s="8" t="s">
        <v>266</v>
      </c>
      <c r="BC725" s="8" t="s">
        <v>236</v>
      </c>
    </row>
    <row r="726" spans="1:55">
      <c r="A726" t="s">
        <v>181</v>
      </c>
      <c r="B726" s="2">
        <v>42216.5</v>
      </c>
      <c r="C726" s="1">
        <v>42216</v>
      </c>
      <c r="D726">
        <v>5</v>
      </c>
      <c r="E726" s="2">
        <v>42216.208333333336</v>
      </c>
      <c r="F726" s="8" t="s">
        <v>231</v>
      </c>
      <c r="G726" s="16" t="s">
        <v>232</v>
      </c>
      <c r="H726" s="23">
        <v>950</v>
      </c>
      <c r="I726" s="23">
        <v>918</v>
      </c>
      <c r="J726" s="23">
        <v>530</v>
      </c>
      <c r="K726" s="23">
        <v>-389</v>
      </c>
      <c r="L726" s="16">
        <v>0</v>
      </c>
      <c r="U726" s="23">
        <v>918</v>
      </c>
      <c r="V726" s="23">
        <v>530</v>
      </c>
      <c r="W726">
        <v>1</v>
      </c>
      <c r="X726">
        <v>0</v>
      </c>
      <c r="AL726">
        <v>-389</v>
      </c>
      <c r="AM726">
        <v>38</v>
      </c>
      <c r="AN726">
        <v>-49</v>
      </c>
      <c r="AO726">
        <v>-378</v>
      </c>
      <c r="AP726">
        <v>1</v>
      </c>
      <c r="AQ726">
        <v>1</v>
      </c>
      <c r="AR726">
        <v>1</v>
      </c>
      <c r="AS726">
        <v>-38</v>
      </c>
      <c r="AT726">
        <v>49</v>
      </c>
      <c r="AU726">
        <v>355</v>
      </c>
      <c r="AV726">
        <v>0</v>
      </c>
      <c r="AW726">
        <v>0</v>
      </c>
      <c r="AX726">
        <v>-23</v>
      </c>
      <c r="AY726">
        <v>1</v>
      </c>
      <c r="AZ726" s="8" t="s">
        <v>264</v>
      </c>
      <c r="BA726" s="8" t="s">
        <v>265</v>
      </c>
      <c r="BB726" s="8" t="s">
        <v>266</v>
      </c>
      <c r="BC726" s="8" t="s">
        <v>236</v>
      </c>
    </row>
    <row r="727" spans="1:55">
      <c r="A727" t="s">
        <v>181</v>
      </c>
      <c r="B727" s="2">
        <v>42216.541666666664</v>
      </c>
      <c r="C727" s="1">
        <v>42216</v>
      </c>
      <c r="D727">
        <v>6</v>
      </c>
      <c r="E727" s="2">
        <v>42216.25</v>
      </c>
      <c r="F727" s="8" t="s">
        <v>231</v>
      </c>
      <c r="G727" s="16" t="s">
        <v>232</v>
      </c>
      <c r="H727" s="23">
        <v>980</v>
      </c>
      <c r="I727" s="23">
        <v>952</v>
      </c>
      <c r="J727" s="23">
        <v>555</v>
      </c>
      <c r="K727" s="23">
        <v>-398</v>
      </c>
      <c r="L727" s="16">
        <v>0</v>
      </c>
      <c r="U727" s="23">
        <v>952</v>
      </c>
      <c r="V727" s="23">
        <v>555</v>
      </c>
      <c r="W727">
        <v>1</v>
      </c>
      <c r="X727">
        <v>0</v>
      </c>
      <c r="AL727">
        <v>-398</v>
      </c>
      <c r="AM727">
        <v>34</v>
      </c>
      <c r="AN727">
        <v>-49</v>
      </c>
      <c r="AO727">
        <v>-383</v>
      </c>
      <c r="AP727">
        <v>1</v>
      </c>
      <c r="AQ727">
        <v>1</v>
      </c>
      <c r="AR727">
        <v>1</v>
      </c>
      <c r="AS727">
        <v>-34</v>
      </c>
      <c r="AT727">
        <v>49</v>
      </c>
      <c r="AU727">
        <v>423</v>
      </c>
      <c r="AV727">
        <v>0</v>
      </c>
      <c r="AW727">
        <v>0</v>
      </c>
      <c r="AX727">
        <v>40</v>
      </c>
      <c r="AY727">
        <v>1</v>
      </c>
      <c r="AZ727" s="8" t="s">
        <v>264</v>
      </c>
      <c r="BA727" s="8" t="s">
        <v>265</v>
      </c>
      <c r="BB727" s="8" t="s">
        <v>266</v>
      </c>
      <c r="BC727" s="8" t="s">
        <v>236</v>
      </c>
    </row>
    <row r="728" spans="1:55">
      <c r="A728" t="s">
        <v>181</v>
      </c>
      <c r="B728" s="2">
        <v>42216.583333333336</v>
      </c>
      <c r="C728" s="1">
        <v>42216</v>
      </c>
      <c r="D728">
        <v>7</v>
      </c>
      <c r="E728" s="2">
        <v>42216.291666666664</v>
      </c>
      <c r="F728" s="8" t="s">
        <v>231</v>
      </c>
      <c r="G728" s="16" t="s">
        <v>232</v>
      </c>
      <c r="H728" s="23">
        <v>1038</v>
      </c>
      <c r="I728" s="23">
        <v>1012</v>
      </c>
      <c r="J728" s="23">
        <v>536</v>
      </c>
      <c r="K728" s="23">
        <v>-476</v>
      </c>
      <c r="L728" s="16">
        <v>0</v>
      </c>
      <c r="U728" s="23">
        <v>1012</v>
      </c>
      <c r="V728" s="23">
        <v>536</v>
      </c>
      <c r="W728">
        <v>0</v>
      </c>
      <c r="X728">
        <v>0</v>
      </c>
      <c r="AL728">
        <v>-476</v>
      </c>
      <c r="AM728">
        <v>32</v>
      </c>
      <c r="AN728">
        <v>-49</v>
      </c>
      <c r="AO728">
        <v>-459</v>
      </c>
      <c r="AP728">
        <v>1</v>
      </c>
      <c r="AQ728">
        <v>1</v>
      </c>
      <c r="AR728">
        <v>1</v>
      </c>
      <c r="AS728">
        <v>-32</v>
      </c>
      <c r="AT728">
        <v>49</v>
      </c>
      <c r="AU728">
        <v>503</v>
      </c>
      <c r="AV728">
        <v>0</v>
      </c>
      <c r="AW728">
        <v>0</v>
      </c>
      <c r="AX728">
        <v>44</v>
      </c>
      <c r="AY728">
        <v>1</v>
      </c>
      <c r="AZ728" s="8" t="s">
        <v>264</v>
      </c>
      <c r="BA728" s="8" t="s">
        <v>265</v>
      </c>
      <c r="BB728" s="8" t="s">
        <v>266</v>
      </c>
      <c r="BC728" s="8" t="s">
        <v>236</v>
      </c>
    </row>
    <row r="729" spans="1:55">
      <c r="A729" t="s">
        <v>181</v>
      </c>
      <c r="B729" s="2">
        <v>42216.625</v>
      </c>
      <c r="C729" s="1">
        <v>42216</v>
      </c>
      <c r="D729">
        <v>8</v>
      </c>
      <c r="E729" s="2">
        <v>42216.333333333336</v>
      </c>
      <c r="F729" s="8" t="s">
        <v>231</v>
      </c>
      <c r="G729" s="16" t="s">
        <v>232</v>
      </c>
      <c r="H729" s="23">
        <v>1093</v>
      </c>
      <c r="I729" s="23">
        <v>1101</v>
      </c>
      <c r="J729" s="23">
        <v>530</v>
      </c>
      <c r="K729" s="23">
        <v>-572</v>
      </c>
      <c r="L729" s="16">
        <v>0</v>
      </c>
      <c r="U729" s="23">
        <v>1101</v>
      </c>
      <c r="V729" s="23">
        <v>530</v>
      </c>
      <c r="W729">
        <v>1</v>
      </c>
      <c r="X729">
        <v>0</v>
      </c>
      <c r="AL729">
        <v>-572</v>
      </c>
      <c r="AM729">
        <v>-16</v>
      </c>
      <c r="AN729">
        <v>-49</v>
      </c>
      <c r="AO729">
        <v>-507</v>
      </c>
      <c r="AP729">
        <v>1</v>
      </c>
      <c r="AQ729">
        <v>1</v>
      </c>
      <c r="AR729">
        <v>1</v>
      </c>
      <c r="AS729">
        <v>16</v>
      </c>
      <c r="AT729">
        <v>49</v>
      </c>
      <c r="AU729">
        <v>498</v>
      </c>
      <c r="AV729">
        <v>0</v>
      </c>
      <c r="AW729">
        <v>0</v>
      </c>
      <c r="AX729">
        <v>-9</v>
      </c>
      <c r="AY729">
        <v>0</v>
      </c>
      <c r="AZ729" s="8" t="s">
        <v>264</v>
      </c>
      <c r="BA729" s="8" t="s">
        <v>265</v>
      </c>
      <c r="BB729" s="8" t="s">
        <v>266</v>
      </c>
      <c r="BC729" s="8" t="s">
        <v>236</v>
      </c>
    </row>
    <row r="730" spans="1:55">
      <c r="A730" t="s">
        <v>181</v>
      </c>
      <c r="B730" s="2">
        <v>42216.666666666664</v>
      </c>
      <c r="C730" s="1">
        <v>42216</v>
      </c>
      <c r="D730">
        <v>9</v>
      </c>
      <c r="E730" s="2">
        <v>42216.375</v>
      </c>
      <c r="F730" s="8" t="s">
        <v>231</v>
      </c>
      <c r="G730" s="16" t="s">
        <v>232</v>
      </c>
      <c r="H730" s="23">
        <v>1143</v>
      </c>
      <c r="I730" s="23">
        <v>1188</v>
      </c>
      <c r="J730" s="23">
        <v>535</v>
      </c>
      <c r="K730" s="23">
        <v>-654</v>
      </c>
      <c r="L730" s="16">
        <v>0</v>
      </c>
      <c r="U730" s="23">
        <v>1188</v>
      </c>
      <c r="V730" s="23">
        <v>535</v>
      </c>
      <c r="W730">
        <v>1</v>
      </c>
      <c r="X730">
        <v>0</v>
      </c>
      <c r="AL730">
        <v>-654</v>
      </c>
      <c r="AM730">
        <v>-98</v>
      </c>
      <c r="AN730">
        <v>-49</v>
      </c>
      <c r="AO730">
        <v>-507</v>
      </c>
      <c r="AP730">
        <v>1</v>
      </c>
      <c r="AQ730">
        <v>1</v>
      </c>
      <c r="AR730">
        <v>1</v>
      </c>
      <c r="AS730">
        <v>98</v>
      </c>
      <c r="AT730">
        <v>49</v>
      </c>
      <c r="AU730">
        <v>455</v>
      </c>
      <c r="AV730">
        <v>0</v>
      </c>
      <c r="AW730">
        <v>0</v>
      </c>
      <c r="AX730">
        <v>-52</v>
      </c>
      <c r="AY730">
        <v>1</v>
      </c>
      <c r="AZ730" s="8" t="s">
        <v>264</v>
      </c>
      <c r="BA730" s="8" t="s">
        <v>265</v>
      </c>
      <c r="BB730" s="8" t="s">
        <v>266</v>
      </c>
      <c r="BC730" s="8" t="s">
        <v>236</v>
      </c>
    </row>
    <row r="731" spans="1:55">
      <c r="A731" t="s">
        <v>181</v>
      </c>
      <c r="B731" s="2">
        <v>42216.708333333336</v>
      </c>
      <c r="C731" s="1">
        <v>42216</v>
      </c>
      <c r="D731">
        <v>10</v>
      </c>
      <c r="E731" s="2">
        <v>42216.416666666664</v>
      </c>
      <c r="F731" s="8" t="s">
        <v>231</v>
      </c>
      <c r="G731" s="16" t="s">
        <v>232</v>
      </c>
      <c r="H731" s="23">
        <v>1219</v>
      </c>
      <c r="I731" s="23">
        <v>1273</v>
      </c>
      <c r="J731" s="23">
        <v>521</v>
      </c>
      <c r="K731" s="23">
        <v>-753</v>
      </c>
      <c r="L731" s="16">
        <v>0</v>
      </c>
      <c r="U731" s="23">
        <v>1273</v>
      </c>
      <c r="V731" s="23">
        <v>521</v>
      </c>
      <c r="W731">
        <v>1</v>
      </c>
      <c r="X731">
        <v>0</v>
      </c>
      <c r="AL731">
        <v>-753</v>
      </c>
      <c r="AM731">
        <v>-287</v>
      </c>
      <c r="AN731">
        <v>-49</v>
      </c>
      <c r="AO731">
        <v>-417</v>
      </c>
      <c r="AP731">
        <v>1</v>
      </c>
      <c r="AQ731">
        <v>1</v>
      </c>
      <c r="AR731">
        <v>1</v>
      </c>
      <c r="AS731">
        <v>287</v>
      </c>
      <c r="AT731">
        <v>49</v>
      </c>
      <c r="AU731">
        <v>367</v>
      </c>
      <c r="AV731">
        <v>0</v>
      </c>
      <c r="AW731">
        <v>0</v>
      </c>
      <c r="AX731">
        <v>-50</v>
      </c>
      <c r="AY731">
        <v>1</v>
      </c>
      <c r="AZ731" s="8" t="s">
        <v>264</v>
      </c>
      <c r="BA731" s="8" t="s">
        <v>265</v>
      </c>
      <c r="BB731" s="8" t="s">
        <v>266</v>
      </c>
      <c r="BC731" s="8" t="s">
        <v>236</v>
      </c>
    </row>
    <row r="732" spans="1:55">
      <c r="A732" t="s">
        <v>181</v>
      </c>
      <c r="B732" s="2">
        <v>42216.75</v>
      </c>
      <c r="C732" s="1">
        <v>42216</v>
      </c>
      <c r="D732">
        <v>11</v>
      </c>
      <c r="E732" s="2">
        <v>42216.458333333336</v>
      </c>
      <c r="F732" s="8" t="s">
        <v>231</v>
      </c>
      <c r="G732" s="16" t="s">
        <v>232</v>
      </c>
      <c r="H732" s="23">
        <v>1294</v>
      </c>
      <c r="I732" s="23">
        <v>1330</v>
      </c>
      <c r="J732" s="23">
        <v>621</v>
      </c>
      <c r="K732" s="23">
        <v>-710</v>
      </c>
      <c r="L732" s="16">
        <v>0</v>
      </c>
      <c r="U732" s="23">
        <v>1330</v>
      </c>
      <c r="V732" s="23">
        <v>621</v>
      </c>
      <c r="W732">
        <v>1</v>
      </c>
      <c r="X732">
        <v>0</v>
      </c>
      <c r="AL732">
        <v>-710</v>
      </c>
      <c r="AM732">
        <v>-406</v>
      </c>
      <c r="AN732">
        <v>-49</v>
      </c>
      <c r="AO732">
        <v>-255</v>
      </c>
      <c r="AP732">
        <v>1</v>
      </c>
      <c r="AQ732">
        <v>1</v>
      </c>
      <c r="AR732">
        <v>1</v>
      </c>
      <c r="AS732">
        <v>406</v>
      </c>
      <c r="AT732">
        <v>49</v>
      </c>
      <c r="AU732">
        <v>216</v>
      </c>
      <c r="AV732">
        <v>0</v>
      </c>
      <c r="AW732">
        <v>0</v>
      </c>
      <c r="AX732">
        <v>-39</v>
      </c>
      <c r="AY732">
        <v>1</v>
      </c>
      <c r="AZ732" s="8" t="s">
        <v>264</v>
      </c>
      <c r="BA732" s="8" t="s">
        <v>265</v>
      </c>
      <c r="BB732" s="8" t="s">
        <v>266</v>
      </c>
      <c r="BC732" s="8" t="s">
        <v>236</v>
      </c>
    </row>
    <row r="733" spans="1:55">
      <c r="A733" t="s">
        <v>181</v>
      </c>
      <c r="B733" s="2">
        <v>42216.791666666664</v>
      </c>
      <c r="C733" s="1">
        <v>42216</v>
      </c>
      <c r="D733">
        <v>12</v>
      </c>
      <c r="E733" s="2">
        <v>42216.5</v>
      </c>
      <c r="F733" s="8" t="s">
        <v>231</v>
      </c>
      <c r="G733" s="16" t="s">
        <v>232</v>
      </c>
      <c r="H733" s="23">
        <v>1363</v>
      </c>
      <c r="I733" s="23">
        <v>1409</v>
      </c>
      <c r="J733" s="23">
        <v>671</v>
      </c>
      <c r="K733" s="23">
        <v>-739</v>
      </c>
      <c r="L733" s="16">
        <v>0</v>
      </c>
      <c r="U733" s="23">
        <v>1409</v>
      </c>
      <c r="V733" s="23">
        <v>671</v>
      </c>
      <c r="W733">
        <v>1</v>
      </c>
      <c r="X733">
        <v>0</v>
      </c>
      <c r="AL733">
        <v>-739</v>
      </c>
      <c r="AM733">
        <v>-484</v>
      </c>
      <c r="AN733">
        <v>-49</v>
      </c>
      <c r="AO733">
        <v>-206</v>
      </c>
      <c r="AP733">
        <v>1</v>
      </c>
      <c r="AQ733">
        <v>1</v>
      </c>
      <c r="AR733">
        <v>1</v>
      </c>
      <c r="AS733">
        <v>484</v>
      </c>
      <c r="AT733">
        <v>49</v>
      </c>
      <c r="AU733">
        <v>144</v>
      </c>
      <c r="AV733">
        <v>0</v>
      </c>
      <c r="AW733">
        <v>0</v>
      </c>
      <c r="AX733">
        <v>-62</v>
      </c>
      <c r="AY733">
        <v>1</v>
      </c>
      <c r="AZ733" s="8" t="s">
        <v>264</v>
      </c>
      <c r="BA733" s="8" t="s">
        <v>265</v>
      </c>
      <c r="BB733" s="8" t="s">
        <v>266</v>
      </c>
      <c r="BC733" s="8" t="s">
        <v>236</v>
      </c>
    </row>
    <row r="734" spans="1:55">
      <c r="A734" t="s">
        <v>181</v>
      </c>
      <c r="B734" s="2">
        <v>42216.833333333336</v>
      </c>
      <c r="C734" s="1">
        <v>42216</v>
      </c>
      <c r="D734">
        <v>13</v>
      </c>
      <c r="E734" s="2">
        <v>42216.541666666664</v>
      </c>
      <c r="F734" s="8" t="s">
        <v>231</v>
      </c>
      <c r="G734" s="16" t="s">
        <v>232</v>
      </c>
      <c r="H734" s="23">
        <v>1418</v>
      </c>
      <c r="I734" s="23">
        <v>1478</v>
      </c>
      <c r="J734" s="23">
        <v>773</v>
      </c>
      <c r="K734" s="23">
        <v>-706</v>
      </c>
      <c r="L734" s="16">
        <v>0</v>
      </c>
      <c r="U734" s="23">
        <v>1478</v>
      </c>
      <c r="V734" s="23">
        <v>773</v>
      </c>
      <c r="W734">
        <v>1</v>
      </c>
      <c r="X734">
        <v>0</v>
      </c>
      <c r="AL734">
        <v>-706</v>
      </c>
      <c r="AM734">
        <v>-528</v>
      </c>
      <c r="AN734">
        <v>-49</v>
      </c>
      <c r="AO734">
        <v>-129</v>
      </c>
      <c r="AP734">
        <v>1</v>
      </c>
      <c r="AQ734">
        <v>1</v>
      </c>
      <c r="AR734">
        <v>1</v>
      </c>
      <c r="AS734">
        <v>528</v>
      </c>
      <c r="AT734">
        <v>49</v>
      </c>
      <c r="AU734">
        <v>132</v>
      </c>
      <c r="AV734">
        <v>0</v>
      </c>
      <c r="AW734">
        <v>0</v>
      </c>
      <c r="AX734">
        <v>3</v>
      </c>
      <c r="AY734">
        <v>0</v>
      </c>
      <c r="AZ734" s="8" t="s">
        <v>264</v>
      </c>
      <c r="BA734" s="8" t="s">
        <v>265</v>
      </c>
      <c r="BB734" s="8" t="s">
        <v>266</v>
      </c>
      <c r="BC734" s="8" t="s">
        <v>236</v>
      </c>
    </row>
    <row r="735" spans="1:55">
      <c r="A735" t="s">
        <v>181</v>
      </c>
      <c r="B735" s="2">
        <v>42216.875</v>
      </c>
      <c r="C735" s="1">
        <v>42216</v>
      </c>
      <c r="D735">
        <v>14</v>
      </c>
      <c r="E735" s="2">
        <v>42216.583333333336</v>
      </c>
      <c r="F735" s="8" t="s">
        <v>231</v>
      </c>
      <c r="G735" s="16" t="s">
        <v>232</v>
      </c>
      <c r="H735" s="23">
        <v>1482</v>
      </c>
      <c r="I735" s="23">
        <v>1536</v>
      </c>
      <c r="J735" s="23">
        <v>814</v>
      </c>
      <c r="K735" s="23">
        <v>-723</v>
      </c>
      <c r="L735" s="16">
        <v>0</v>
      </c>
      <c r="U735" s="23">
        <v>1536</v>
      </c>
      <c r="V735" s="23">
        <v>814</v>
      </c>
      <c r="W735">
        <v>1</v>
      </c>
      <c r="X735">
        <v>0</v>
      </c>
      <c r="AL735">
        <v>-723</v>
      </c>
      <c r="AM735">
        <v>-525</v>
      </c>
      <c r="AN735">
        <v>-49</v>
      </c>
      <c r="AO735">
        <v>-149</v>
      </c>
      <c r="AP735">
        <v>1</v>
      </c>
      <c r="AQ735">
        <v>1</v>
      </c>
      <c r="AR735">
        <v>1</v>
      </c>
      <c r="AS735">
        <v>525</v>
      </c>
      <c r="AT735">
        <v>49</v>
      </c>
      <c r="AU735">
        <v>134</v>
      </c>
      <c r="AV735">
        <v>0</v>
      </c>
      <c r="AW735">
        <v>0</v>
      </c>
      <c r="AX735">
        <v>-15</v>
      </c>
      <c r="AY735">
        <v>1</v>
      </c>
      <c r="AZ735" s="8" t="s">
        <v>264</v>
      </c>
      <c r="BA735" s="8" t="s">
        <v>265</v>
      </c>
      <c r="BB735" s="8" t="s">
        <v>266</v>
      </c>
      <c r="BC735" s="8" t="s">
        <v>236</v>
      </c>
    </row>
    <row r="736" spans="1:55">
      <c r="A736" t="s">
        <v>181</v>
      </c>
      <c r="B736" s="2">
        <v>42216.916666666664</v>
      </c>
      <c r="C736" s="1">
        <v>42216</v>
      </c>
      <c r="D736">
        <v>15</v>
      </c>
      <c r="E736" s="2">
        <v>42216.625</v>
      </c>
      <c r="F736" s="8" t="s">
        <v>231</v>
      </c>
      <c r="G736" s="16" t="s">
        <v>232</v>
      </c>
      <c r="H736" s="23">
        <v>1493</v>
      </c>
      <c r="I736" s="23">
        <v>1554</v>
      </c>
      <c r="J736" s="23">
        <v>849</v>
      </c>
      <c r="K736" s="23">
        <v>-706</v>
      </c>
      <c r="L736" s="16">
        <v>0</v>
      </c>
      <c r="U736" s="23">
        <v>1554</v>
      </c>
      <c r="V736" s="23">
        <v>849</v>
      </c>
      <c r="W736">
        <v>1</v>
      </c>
      <c r="X736">
        <v>0</v>
      </c>
      <c r="AL736">
        <v>-706</v>
      </c>
      <c r="AM736">
        <v>-504</v>
      </c>
      <c r="AN736">
        <v>-49</v>
      </c>
      <c r="AO736">
        <v>-153</v>
      </c>
      <c r="AP736">
        <v>1</v>
      </c>
      <c r="AQ736">
        <v>1</v>
      </c>
      <c r="AR736">
        <v>1</v>
      </c>
      <c r="AS736">
        <v>504</v>
      </c>
      <c r="AT736">
        <v>49</v>
      </c>
      <c r="AU736">
        <v>144</v>
      </c>
      <c r="AV736">
        <v>0</v>
      </c>
      <c r="AW736">
        <v>0</v>
      </c>
      <c r="AX736">
        <v>-9</v>
      </c>
      <c r="AY736">
        <v>0</v>
      </c>
      <c r="AZ736" s="8" t="s">
        <v>264</v>
      </c>
      <c r="BA736" s="8" t="s">
        <v>265</v>
      </c>
      <c r="BB736" s="8" t="s">
        <v>266</v>
      </c>
      <c r="BC736" s="8" t="s">
        <v>236</v>
      </c>
    </row>
    <row r="737" spans="1:55">
      <c r="A737" t="s">
        <v>181</v>
      </c>
      <c r="B737" s="2">
        <v>42216.958333333336</v>
      </c>
      <c r="C737" s="1">
        <v>42216</v>
      </c>
      <c r="D737">
        <v>16</v>
      </c>
      <c r="E737" s="2">
        <v>42216.666666666664</v>
      </c>
      <c r="F737" s="8" t="s">
        <v>231</v>
      </c>
      <c r="G737" s="16" t="s">
        <v>232</v>
      </c>
      <c r="H737" s="23">
        <v>1487</v>
      </c>
      <c r="I737" s="23">
        <v>1556</v>
      </c>
      <c r="J737" s="23">
        <v>874</v>
      </c>
      <c r="K737" s="23">
        <v>-682</v>
      </c>
      <c r="L737" s="16">
        <v>0</v>
      </c>
      <c r="U737" s="23">
        <v>1556</v>
      </c>
      <c r="V737" s="23">
        <v>874</v>
      </c>
      <c r="W737">
        <v>0</v>
      </c>
      <c r="X737">
        <v>0</v>
      </c>
      <c r="AL737">
        <v>-682</v>
      </c>
      <c r="AM737">
        <v>-465</v>
      </c>
      <c r="AN737">
        <v>-49</v>
      </c>
      <c r="AO737">
        <v>-168</v>
      </c>
      <c r="AP737">
        <v>1</v>
      </c>
      <c r="AQ737">
        <v>1</v>
      </c>
      <c r="AR737">
        <v>1</v>
      </c>
      <c r="AS737">
        <v>465</v>
      </c>
      <c r="AT737">
        <v>49</v>
      </c>
      <c r="AU737">
        <v>200</v>
      </c>
      <c r="AV737">
        <v>0</v>
      </c>
      <c r="AW737">
        <v>0</v>
      </c>
      <c r="AX737">
        <v>32</v>
      </c>
      <c r="AY737">
        <v>1</v>
      </c>
      <c r="AZ737" s="8" t="s">
        <v>264</v>
      </c>
      <c r="BA737" s="8" t="s">
        <v>265</v>
      </c>
      <c r="BB737" s="8" t="s">
        <v>266</v>
      </c>
      <c r="BC737" s="8" t="s">
        <v>236</v>
      </c>
    </row>
    <row r="738" spans="1:55">
      <c r="A738" t="s">
        <v>181</v>
      </c>
      <c r="B738" s="2">
        <v>42217</v>
      </c>
      <c r="C738" s="1">
        <v>42216</v>
      </c>
      <c r="D738">
        <v>17</v>
      </c>
      <c r="E738" s="2">
        <v>42216.708333333336</v>
      </c>
      <c r="F738" s="8" t="s">
        <v>231</v>
      </c>
      <c r="G738" s="16" t="s">
        <v>232</v>
      </c>
      <c r="H738" s="23">
        <v>1479</v>
      </c>
      <c r="I738" s="23">
        <v>1518</v>
      </c>
      <c r="J738" s="23">
        <v>812</v>
      </c>
      <c r="K738" s="23">
        <v>-708</v>
      </c>
      <c r="L738" s="16">
        <v>0</v>
      </c>
      <c r="U738" s="23">
        <v>1518</v>
      </c>
      <c r="V738" s="23">
        <v>812</v>
      </c>
      <c r="W738">
        <v>2</v>
      </c>
      <c r="X738">
        <v>0</v>
      </c>
      <c r="AL738">
        <v>-708</v>
      </c>
      <c r="AM738">
        <v>-438</v>
      </c>
      <c r="AN738">
        <v>-48</v>
      </c>
      <c r="AO738">
        <v>-222</v>
      </c>
      <c r="AP738">
        <v>1</v>
      </c>
      <c r="AQ738">
        <v>1</v>
      </c>
      <c r="AR738">
        <v>1</v>
      </c>
      <c r="AS738">
        <v>438</v>
      </c>
      <c r="AT738">
        <v>49</v>
      </c>
      <c r="AU738">
        <v>281</v>
      </c>
      <c r="AV738">
        <v>0</v>
      </c>
      <c r="AW738">
        <v>1</v>
      </c>
      <c r="AX738">
        <v>59</v>
      </c>
      <c r="AY738">
        <v>1</v>
      </c>
      <c r="AZ738" s="8" t="s">
        <v>264</v>
      </c>
      <c r="BA738" s="8" t="s">
        <v>265</v>
      </c>
      <c r="BB738" s="8" t="s">
        <v>266</v>
      </c>
      <c r="BC738" s="8" t="s">
        <v>236</v>
      </c>
    </row>
    <row r="739" spans="1:55">
      <c r="A739" t="s">
        <v>181</v>
      </c>
      <c r="B739" s="2">
        <v>42217.041666666664</v>
      </c>
      <c r="C739" s="1">
        <v>42216</v>
      </c>
      <c r="D739">
        <v>18</v>
      </c>
      <c r="E739" s="2">
        <v>42216.75</v>
      </c>
      <c r="F739" s="8" t="s">
        <v>231</v>
      </c>
      <c r="G739" s="16" t="s">
        <v>232</v>
      </c>
      <c r="H739" s="23">
        <v>1449</v>
      </c>
      <c r="I739" s="23">
        <v>1487</v>
      </c>
      <c r="J739" s="23">
        <v>734</v>
      </c>
      <c r="K739" s="23">
        <v>-754</v>
      </c>
      <c r="L739" s="16">
        <v>0</v>
      </c>
      <c r="U739" s="23">
        <v>1487</v>
      </c>
      <c r="V739" s="23">
        <v>734</v>
      </c>
      <c r="W739">
        <v>1</v>
      </c>
      <c r="X739">
        <v>0</v>
      </c>
      <c r="AL739">
        <v>-754</v>
      </c>
      <c r="AM739">
        <v>-428</v>
      </c>
      <c r="AN739">
        <v>-49</v>
      </c>
      <c r="AO739">
        <v>-277</v>
      </c>
      <c r="AP739">
        <v>1</v>
      </c>
      <c r="AQ739">
        <v>1</v>
      </c>
      <c r="AR739">
        <v>1</v>
      </c>
      <c r="AS739">
        <v>428</v>
      </c>
      <c r="AT739">
        <v>49</v>
      </c>
      <c r="AU739">
        <v>309</v>
      </c>
      <c r="AV739">
        <v>0</v>
      </c>
      <c r="AW739">
        <v>0</v>
      </c>
      <c r="AX739">
        <v>32</v>
      </c>
      <c r="AY739">
        <v>1</v>
      </c>
      <c r="AZ739" s="8" t="s">
        <v>264</v>
      </c>
      <c r="BA739" s="8" t="s">
        <v>265</v>
      </c>
      <c r="BB739" s="8" t="s">
        <v>266</v>
      </c>
      <c r="BC739" s="8" t="s">
        <v>236</v>
      </c>
    </row>
    <row r="740" spans="1:55">
      <c r="A740" t="s">
        <v>181</v>
      </c>
      <c r="B740" s="2">
        <v>42217.083333333336</v>
      </c>
      <c r="C740" s="1">
        <v>42216</v>
      </c>
      <c r="D740">
        <v>19</v>
      </c>
      <c r="E740" s="2">
        <v>42216.791666666664</v>
      </c>
      <c r="F740" s="8" t="s">
        <v>231</v>
      </c>
      <c r="G740" s="16" t="s">
        <v>232</v>
      </c>
      <c r="H740" s="23">
        <v>1372</v>
      </c>
      <c r="I740" s="23">
        <v>1416</v>
      </c>
      <c r="J740" s="23">
        <v>636</v>
      </c>
      <c r="K740" s="23">
        <v>-781</v>
      </c>
      <c r="L740" s="16">
        <v>0</v>
      </c>
      <c r="U740" s="23">
        <v>1416</v>
      </c>
      <c r="V740" s="23">
        <v>636</v>
      </c>
      <c r="W740">
        <v>1</v>
      </c>
      <c r="X740">
        <v>0</v>
      </c>
      <c r="AL740">
        <v>-781</v>
      </c>
      <c r="AM740">
        <v>-390</v>
      </c>
      <c r="AN740">
        <v>-49</v>
      </c>
      <c r="AO740">
        <v>-342</v>
      </c>
      <c r="AP740">
        <v>1</v>
      </c>
      <c r="AQ740">
        <v>1</v>
      </c>
      <c r="AR740">
        <v>1</v>
      </c>
      <c r="AS740">
        <v>390</v>
      </c>
      <c r="AT740">
        <v>49</v>
      </c>
      <c r="AU740">
        <v>323</v>
      </c>
      <c r="AV740">
        <v>0</v>
      </c>
      <c r="AW740">
        <v>0</v>
      </c>
      <c r="AX740">
        <v>-19</v>
      </c>
      <c r="AY740">
        <v>1</v>
      </c>
      <c r="AZ740" s="8" t="s">
        <v>264</v>
      </c>
      <c r="BA740" s="8" t="s">
        <v>265</v>
      </c>
      <c r="BB740" s="8" t="s">
        <v>266</v>
      </c>
      <c r="BC740" s="8" t="s">
        <v>236</v>
      </c>
    </row>
    <row r="741" spans="1:55">
      <c r="A741" t="s">
        <v>181</v>
      </c>
      <c r="B741" s="2">
        <v>42217.125</v>
      </c>
      <c r="C741" s="1">
        <v>42216</v>
      </c>
      <c r="D741">
        <v>20</v>
      </c>
      <c r="E741" s="2">
        <v>42216.833333333336</v>
      </c>
      <c r="F741" s="8" t="s">
        <v>231</v>
      </c>
      <c r="G741" s="16" t="s">
        <v>232</v>
      </c>
      <c r="H741" s="23">
        <v>1403</v>
      </c>
      <c r="I741" s="23">
        <v>1396</v>
      </c>
      <c r="J741" s="23">
        <v>591</v>
      </c>
      <c r="K741" s="23">
        <v>-807</v>
      </c>
      <c r="L741" s="16">
        <v>0</v>
      </c>
      <c r="U741" s="23">
        <v>1396</v>
      </c>
      <c r="V741" s="23">
        <v>591</v>
      </c>
      <c r="W741">
        <v>2</v>
      </c>
      <c r="X741">
        <v>0</v>
      </c>
      <c r="AL741">
        <v>-807</v>
      </c>
      <c r="AM741">
        <v>-405</v>
      </c>
      <c r="AN741">
        <v>-49</v>
      </c>
      <c r="AO741">
        <v>-353</v>
      </c>
      <c r="AP741">
        <v>1</v>
      </c>
      <c r="AQ741">
        <v>1</v>
      </c>
      <c r="AR741">
        <v>1</v>
      </c>
      <c r="AS741">
        <v>405</v>
      </c>
      <c r="AT741">
        <v>49</v>
      </c>
      <c r="AU741">
        <v>359</v>
      </c>
      <c r="AV741">
        <v>0</v>
      </c>
      <c r="AW741">
        <v>0</v>
      </c>
      <c r="AX741">
        <v>6</v>
      </c>
      <c r="AY741">
        <v>0</v>
      </c>
      <c r="AZ741" s="8" t="s">
        <v>264</v>
      </c>
      <c r="BA741" s="8" t="s">
        <v>265</v>
      </c>
      <c r="BB741" s="8" t="s">
        <v>266</v>
      </c>
      <c r="BC741" s="8" t="s">
        <v>236</v>
      </c>
    </row>
    <row r="742" spans="1:55">
      <c r="A742" t="s">
        <v>181</v>
      </c>
      <c r="B742" s="2">
        <v>42217.166666666664</v>
      </c>
      <c r="C742" s="1">
        <v>42216</v>
      </c>
      <c r="D742">
        <v>21</v>
      </c>
      <c r="E742" s="2">
        <v>42216.875</v>
      </c>
      <c r="F742" s="8" t="s">
        <v>231</v>
      </c>
      <c r="G742" s="16" t="s">
        <v>232</v>
      </c>
      <c r="H742" s="23">
        <v>1345</v>
      </c>
      <c r="I742" s="23">
        <v>1344</v>
      </c>
      <c r="J742" s="23">
        <v>570</v>
      </c>
      <c r="K742" s="23">
        <v>-775</v>
      </c>
      <c r="L742" s="16">
        <v>0</v>
      </c>
      <c r="U742" s="23">
        <v>1344</v>
      </c>
      <c r="V742" s="23">
        <v>570</v>
      </c>
      <c r="W742">
        <v>1</v>
      </c>
      <c r="X742">
        <v>0</v>
      </c>
      <c r="AL742">
        <v>-775</v>
      </c>
      <c r="AM742">
        <v>-446</v>
      </c>
      <c r="AN742">
        <v>-49</v>
      </c>
      <c r="AO742">
        <v>-280</v>
      </c>
      <c r="AP742">
        <v>1</v>
      </c>
      <c r="AQ742">
        <v>1</v>
      </c>
      <c r="AR742">
        <v>1</v>
      </c>
      <c r="AS742">
        <v>446</v>
      </c>
      <c r="AT742">
        <v>49</v>
      </c>
      <c r="AU742">
        <v>236</v>
      </c>
      <c r="AV742">
        <v>0</v>
      </c>
      <c r="AW742">
        <v>0</v>
      </c>
      <c r="AX742">
        <v>-44</v>
      </c>
      <c r="AY742">
        <v>1</v>
      </c>
      <c r="AZ742" s="8" t="s">
        <v>264</v>
      </c>
      <c r="BA742" s="8" t="s">
        <v>265</v>
      </c>
      <c r="BB742" s="8" t="s">
        <v>266</v>
      </c>
      <c r="BC742" s="8" t="s">
        <v>236</v>
      </c>
    </row>
    <row r="743" spans="1:55">
      <c r="A743" t="s">
        <v>181</v>
      </c>
      <c r="B743" s="2">
        <v>42217.208333333336</v>
      </c>
      <c r="C743" s="1">
        <v>42216</v>
      </c>
      <c r="D743">
        <v>22</v>
      </c>
      <c r="E743" s="2">
        <v>42216.916666666664</v>
      </c>
      <c r="F743" s="8" t="s">
        <v>231</v>
      </c>
      <c r="G743" s="16" t="s">
        <v>232</v>
      </c>
      <c r="H743" s="23">
        <v>1238</v>
      </c>
      <c r="I743" s="23">
        <v>1239</v>
      </c>
      <c r="J743" s="23">
        <v>538</v>
      </c>
      <c r="K743" s="23">
        <v>-703</v>
      </c>
      <c r="L743" s="16">
        <v>0</v>
      </c>
      <c r="U743" s="23">
        <v>1239</v>
      </c>
      <c r="V743" s="23">
        <v>538</v>
      </c>
      <c r="W743">
        <v>2</v>
      </c>
      <c r="X743">
        <v>0</v>
      </c>
      <c r="AL743">
        <v>-703</v>
      </c>
      <c r="AM743">
        <v>-409</v>
      </c>
      <c r="AN743">
        <v>-49</v>
      </c>
      <c r="AO743">
        <v>-245</v>
      </c>
      <c r="AP743">
        <v>1</v>
      </c>
      <c r="AQ743">
        <v>1</v>
      </c>
      <c r="AR743">
        <v>1</v>
      </c>
      <c r="AS743">
        <v>409</v>
      </c>
      <c r="AT743">
        <v>49</v>
      </c>
      <c r="AU743">
        <v>196</v>
      </c>
      <c r="AV743">
        <v>0</v>
      </c>
      <c r="AW743">
        <v>0</v>
      </c>
      <c r="AX743">
        <v>-49</v>
      </c>
      <c r="AY743">
        <v>1</v>
      </c>
      <c r="AZ743" s="8" t="s">
        <v>264</v>
      </c>
      <c r="BA743" s="8" t="s">
        <v>265</v>
      </c>
      <c r="BB743" s="8" t="s">
        <v>266</v>
      </c>
      <c r="BC743" s="8" t="s">
        <v>236</v>
      </c>
    </row>
    <row r="744" spans="1:55">
      <c r="A744" t="s">
        <v>181</v>
      </c>
      <c r="B744" s="2">
        <v>42217.25</v>
      </c>
      <c r="C744" s="1">
        <v>42216</v>
      </c>
      <c r="D744">
        <v>23</v>
      </c>
      <c r="E744" s="2">
        <v>42216.958333333336</v>
      </c>
      <c r="F744" s="8" t="s">
        <v>231</v>
      </c>
      <c r="G744" s="16" t="s">
        <v>232</v>
      </c>
      <c r="H744" s="23">
        <v>1146</v>
      </c>
      <c r="I744" s="23">
        <v>1340</v>
      </c>
      <c r="J744" s="23">
        <v>536</v>
      </c>
      <c r="K744" s="23">
        <v>-591</v>
      </c>
      <c r="L744" s="16">
        <v>0</v>
      </c>
      <c r="U744" s="23">
        <v>1340</v>
      </c>
      <c r="V744" s="23">
        <v>536</v>
      </c>
      <c r="W744">
        <v>-213</v>
      </c>
      <c r="X744">
        <v>0</v>
      </c>
      <c r="AL744">
        <v>-591</v>
      </c>
      <c r="AM744">
        <v>-391</v>
      </c>
      <c r="AN744">
        <v>-4</v>
      </c>
      <c r="AO744">
        <v>-196</v>
      </c>
      <c r="AP744">
        <v>1</v>
      </c>
      <c r="AQ744">
        <v>1</v>
      </c>
      <c r="AR744">
        <v>1</v>
      </c>
      <c r="AS744">
        <v>391</v>
      </c>
      <c r="AT744">
        <v>5</v>
      </c>
      <c r="AU744">
        <v>149</v>
      </c>
      <c r="AV744">
        <v>0</v>
      </c>
      <c r="AW744">
        <v>1</v>
      </c>
      <c r="AX744">
        <v>-47</v>
      </c>
      <c r="AY744">
        <v>1</v>
      </c>
      <c r="AZ744" s="8" t="s">
        <v>264</v>
      </c>
      <c r="BA744" s="8" t="s">
        <v>265</v>
      </c>
      <c r="BB744" s="8" t="s">
        <v>266</v>
      </c>
      <c r="BC744" s="8" t="s">
        <v>236</v>
      </c>
    </row>
    <row r="745" spans="1:55">
      <c r="A745" t="s">
        <v>181</v>
      </c>
      <c r="B745" s="2">
        <v>42217.291666666664</v>
      </c>
      <c r="C745" s="1">
        <v>42216</v>
      </c>
      <c r="D745">
        <v>24</v>
      </c>
      <c r="E745" s="2">
        <v>42217</v>
      </c>
      <c r="F745" s="8" t="s">
        <v>231</v>
      </c>
      <c r="G745" s="16" t="s">
        <v>232</v>
      </c>
      <c r="H745" s="23">
        <v>1073</v>
      </c>
      <c r="I745" s="23">
        <v>0</v>
      </c>
      <c r="J745" s="23">
        <v>478</v>
      </c>
      <c r="K745" s="23">
        <v>-562</v>
      </c>
      <c r="L745" s="16">
        <v>0</v>
      </c>
      <c r="U745" s="23">
        <v>0</v>
      </c>
      <c r="V745" s="23">
        <v>478</v>
      </c>
      <c r="W745">
        <v>1040</v>
      </c>
      <c r="X745">
        <v>0</v>
      </c>
      <c r="AL745">
        <v>-562</v>
      </c>
      <c r="AM745">
        <v>-369</v>
      </c>
      <c r="AN745">
        <v>0</v>
      </c>
      <c r="AO745">
        <v>-193</v>
      </c>
      <c r="AP745">
        <v>1</v>
      </c>
      <c r="AQ745">
        <v>1</v>
      </c>
      <c r="AR745">
        <v>1</v>
      </c>
      <c r="AS745">
        <v>369</v>
      </c>
      <c r="AT745">
        <v>0</v>
      </c>
      <c r="AU745">
        <v>180</v>
      </c>
      <c r="AV745">
        <v>0</v>
      </c>
      <c r="AW745">
        <v>0</v>
      </c>
      <c r="AX745">
        <v>-13</v>
      </c>
      <c r="AY745">
        <v>1</v>
      </c>
      <c r="AZ745" s="8" t="s">
        <v>264</v>
      </c>
      <c r="BA745" s="8" t="s">
        <v>265</v>
      </c>
      <c r="BB745" s="8" t="s">
        <v>266</v>
      </c>
      <c r="BC745" s="8" t="s">
        <v>236</v>
      </c>
    </row>
    <row r="746" spans="1:55">
      <c r="A746" t="s">
        <v>181</v>
      </c>
      <c r="B746" s="2">
        <v>42217.333333333336</v>
      </c>
      <c r="C746" s="1">
        <v>42217</v>
      </c>
      <c r="D746">
        <v>1</v>
      </c>
      <c r="E746" s="2">
        <v>42217.041666666664</v>
      </c>
      <c r="F746" s="8" t="s">
        <v>231</v>
      </c>
      <c r="G746" s="16" t="s">
        <v>232</v>
      </c>
      <c r="H746" s="23">
        <v>1</v>
      </c>
      <c r="I746" s="23">
        <v>974</v>
      </c>
      <c r="J746" s="23">
        <v>445</v>
      </c>
      <c r="K746" s="23">
        <v>-529</v>
      </c>
      <c r="L746" s="16">
        <v>0</v>
      </c>
      <c r="U746" s="23">
        <v>974</v>
      </c>
      <c r="V746" s="23">
        <v>445</v>
      </c>
      <c r="W746">
        <v>0</v>
      </c>
      <c r="X746">
        <v>0</v>
      </c>
      <c r="AL746">
        <v>-529</v>
      </c>
      <c r="AM746">
        <v>-263</v>
      </c>
      <c r="AN746">
        <v>0</v>
      </c>
      <c r="AO746">
        <v>-266</v>
      </c>
      <c r="AP746">
        <v>1</v>
      </c>
      <c r="AQ746">
        <v>1</v>
      </c>
      <c r="AR746">
        <v>1</v>
      </c>
      <c r="AS746">
        <v>263</v>
      </c>
      <c r="AT746">
        <v>0</v>
      </c>
      <c r="AU746">
        <v>242</v>
      </c>
      <c r="AV746">
        <v>0</v>
      </c>
      <c r="AW746">
        <v>0</v>
      </c>
      <c r="AX746">
        <v>-24</v>
      </c>
      <c r="AY746">
        <v>1</v>
      </c>
      <c r="AZ746" s="8" t="s">
        <v>265</v>
      </c>
      <c r="BA746" s="8" t="s">
        <v>266</v>
      </c>
      <c r="BB746" s="8" t="s">
        <v>267</v>
      </c>
      <c r="BC746" s="8" t="s">
        <v>236</v>
      </c>
    </row>
    <row r="747" spans="1:55">
      <c r="A747" t="s">
        <v>181</v>
      </c>
      <c r="B747" s="2">
        <v>42217.375</v>
      </c>
      <c r="C747" s="1">
        <v>42217</v>
      </c>
      <c r="D747">
        <v>2</v>
      </c>
      <c r="E747" s="2">
        <v>42217.083333333336</v>
      </c>
      <c r="F747" s="8" t="s">
        <v>231</v>
      </c>
      <c r="G747" s="16" t="s">
        <v>232</v>
      </c>
      <c r="H747" s="23">
        <v>970</v>
      </c>
      <c r="I747" s="23">
        <v>936</v>
      </c>
      <c r="J747" s="23">
        <v>434</v>
      </c>
      <c r="K747" s="23">
        <v>-502</v>
      </c>
      <c r="L747" s="16">
        <v>0</v>
      </c>
      <c r="U747" s="23">
        <v>936</v>
      </c>
      <c r="V747" s="23">
        <v>434</v>
      </c>
      <c r="W747">
        <v>0</v>
      </c>
      <c r="X747">
        <v>0</v>
      </c>
      <c r="AL747">
        <v>-502</v>
      </c>
      <c r="AM747">
        <v>-144</v>
      </c>
      <c r="AN747">
        <v>0</v>
      </c>
      <c r="AO747">
        <v>-358</v>
      </c>
      <c r="AP747">
        <v>1</v>
      </c>
      <c r="AQ747">
        <v>1</v>
      </c>
      <c r="AR747">
        <v>1</v>
      </c>
      <c r="AS747">
        <v>144</v>
      </c>
      <c r="AT747">
        <v>0</v>
      </c>
      <c r="AU747">
        <v>291</v>
      </c>
      <c r="AV747">
        <v>0</v>
      </c>
      <c r="AW747">
        <v>0</v>
      </c>
      <c r="AX747">
        <v>-67</v>
      </c>
      <c r="AY747">
        <v>1</v>
      </c>
      <c r="AZ747" s="8" t="s">
        <v>265</v>
      </c>
      <c r="BA747" s="8" t="s">
        <v>266</v>
      </c>
      <c r="BB747" s="8" t="s">
        <v>267</v>
      </c>
      <c r="BC747" s="8" t="s">
        <v>236</v>
      </c>
    </row>
    <row r="748" spans="1:55">
      <c r="A748" t="s">
        <v>181</v>
      </c>
      <c r="B748" s="2">
        <v>42217.416666666664</v>
      </c>
      <c r="C748" s="1">
        <v>42217</v>
      </c>
      <c r="D748">
        <v>3</v>
      </c>
      <c r="E748" s="2">
        <v>42217.125</v>
      </c>
      <c r="F748" s="8" t="s">
        <v>231</v>
      </c>
      <c r="G748" s="16" t="s">
        <v>232</v>
      </c>
      <c r="H748" s="23">
        <v>922</v>
      </c>
      <c r="I748" s="23">
        <v>892</v>
      </c>
      <c r="J748" s="23">
        <v>440</v>
      </c>
      <c r="K748" s="23">
        <v>-453</v>
      </c>
      <c r="L748" s="16">
        <v>0</v>
      </c>
      <c r="U748" s="23">
        <v>892</v>
      </c>
      <c r="V748" s="23">
        <v>440</v>
      </c>
      <c r="W748">
        <v>1</v>
      </c>
      <c r="X748">
        <v>0</v>
      </c>
      <c r="AL748">
        <v>-453</v>
      </c>
      <c r="AM748">
        <v>-128</v>
      </c>
      <c r="AN748">
        <v>0</v>
      </c>
      <c r="AO748">
        <v>-325</v>
      </c>
      <c r="AP748">
        <v>1</v>
      </c>
      <c r="AQ748">
        <v>1</v>
      </c>
      <c r="AR748">
        <v>1</v>
      </c>
      <c r="AS748">
        <v>128</v>
      </c>
      <c r="AT748">
        <v>0</v>
      </c>
      <c r="AU748">
        <v>276</v>
      </c>
      <c r="AV748">
        <v>0</v>
      </c>
      <c r="AW748">
        <v>0</v>
      </c>
      <c r="AX748">
        <v>-49</v>
      </c>
      <c r="AY748">
        <v>1</v>
      </c>
      <c r="AZ748" s="8" t="s">
        <v>265</v>
      </c>
      <c r="BA748" s="8" t="s">
        <v>266</v>
      </c>
      <c r="BB748" s="8" t="s">
        <v>267</v>
      </c>
      <c r="BC748" s="8" t="s">
        <v>236</v>
      </c>
    </row>
    <row r="749" spans="1:55">
      <c r="A749" t="s">
        <v>181</v>
      </c>
      <c r="B749" s="2">
        <v>42217.458333333336</v>
      </c>
      <c r="C749" s="1">
        <v>42217</v>
      </c>
      <c r="D749">
        <v>4</v>
      </c>
      <c r="E749" s="2">
        <v>42217.166666666664</v>
      </c>
      <c r="F749" s="8" t="s">
        <v>231</v>
      </c>
      <c r="G749" s="16" t="s">
        <v>232</v>
      </c>
      <c r="H749" s="23">
        <v>903</v>
      </c>
      <c r="I749" s="23">
        <v>882</v>
      </c>
      <c r="J749" s="23">
        <v>451</v>
      </c>
      <c r="K749" s="23">
        <v>-433</v>
      </c>
      <c r="L749" s="16">
        <v>0</v>
      </c>
      <c r="U749" s="23">
        <v>882</v>
      </c>
      <c r="V749" s="23">
        <v>451</v>
      </c>
      <c r="W749">
        <v>2</v>
      </c>
      <c r="X749">
        <v>0</v>
      </c>
      <c r="AL749">
        <v>-433</v>
      </c>
      <c r="AM749">
        <v>-115</v>
      </c>
      <c r="AN749">
        <v>0</v>
      </c>
      <c r="AO749">
        <v>-318</v>
      </c>
      <c r="AP749">
        <v>1</v>
      </c>
      <c r="AQ749">
        <v>1</v>
      </c>
      <c r="AR749">
        <v>1</v>
      </c>
      <c r="AS749">
        <v>115</v>
      </c>
      <c r="AT749">
        <v>0</v>
      </c>
      <c r="AU749">
        <v>277</v>
      </c>
      <c r="AV749">
        <v>0</v>
      </c>
      <c r="AW749">
        <v>0</v>
      </c>
      <c r="AX749">
        <v>-41</v>
      </c>
      <c r="AY749">
        <v>1</v>
      </c>
      <c r="AZ749" s="8" t="s">
        <v>265</v>
      </c>
      <c r="BA749" s="8" t="s">
        <v>266</v>
      </c>
      <c r="BB749" s="8" t="s">
        <v>267</v>
      </c>
      <c r="BC749" s="8" t="s">
        <v>236</v>
      </c>
    </row>
    <row r="750" spans="1:55">
      <c r="A750" t="s">
        <v>181</v>
      </c>
      <c r="B750" s="2">
        <v>42217.5</v>
      </c>
      <c r="C750" s="1">
        <v>42217</v>
      </c>
      <c r="D750">
        <v>5</v>
      </c>
      <c r="E750" s="2">
        <v>42217.208333333336</v>
      </c>
      <c r="F750" s="8" t="s">
        <v>231</v>
      </c>
      <c r="G750" s="16" t="s">
        <v>232</v>
      </c>
      <c r="H750" s="23">
        <v>916</v>
      </c>
      <c r="I750" s="23">
        <v>887</v>
      </c>
      <c r="J750" s="23">
        <v>433</v>
      </c>
      <c r="K750" s="23">
        <v>-455</v>
      </c>
      <c r="L750" s="16">
        <v>0</v>
      </c>
      <c r="U750" s="23">
        <v>887</v>
      </c>
      <c r="V750" s="23">
        <v>433</v>
      </c>
      <c r="W750">
        <v>1</v>
      </c>
      <c r="X750">
        <v>0</v>
      </c>
      <c r="AL750">
        <v>-455</v>
      </c>
      <c r="AM750">
        <v>-125</v>
      </c>
      <c r="AN750">
        <v>0</v>
      </c>
      <c r="AO750">
        <v>-330</v>
      </c>
      <c r="AP750">
        <v>1</v>
      </c>
      <c r="AQ750">
        <v>1</v>
      </c>
      <c r="AR750">
        <v>1</v>
      </c>
      <c r="AS750">
        <v>125</v>
      </c>
      <c r="AT750">
        <v>0</v>
      </c>
      <c r="AU750">
        <v>298</v>
      </c>
      <c r="AV750">
        <v>0</v>
      </c>
      <c r="AW750">
        <v>0</v>
      </c>
      <c r="AX750">
        <v>-32</v>
      </c>
      <c r="AY750">
        <v>1</v>
      </c>
      <c r="AZ750" s="8" t="s">
        <v>265</v>
      </c>
      <c r="BA750" s="8" t="s">
        <v>266</v>
      </c>
      <c r="BB750" s="8" t="s">
        <v>267</v>
      </c>
      <c r="BC750" s="8" t="s">
        <v>236</v>
      </c>
    </row>
    <row r="751" spans="1:55">
      <c r="A751" t="s">
        <v>181</v>
      </c>
      <c r="B751" s="2">
        <v>42217.541666666664</v>
      </c>
      <c r="C751" s="1">
        <v>42217</v>
      </c>
      <c r="D751">
        <v>6</v>
      </c>
      <c r="E751" s="2">
        <v>42217.25</v>
      </c>
      <c r="F751" s="8" t="s">
        <v>231</v>
      </c>
      <c r="G751" s="16" t="s">
        <v>232</v>
      </c>
      <c r="H751" s="23">
        <v>907</v>
      </c>
      <c r="I751" s="23">
        <v>878</v>
      </c>
      <c r="J751" s="23">
        <v>432</v>
      </c>
      <c r="K751" s="23">
        <v>-447</v>
      </c>
      <c r="L751" s="16">
        <v>0</v>
      </c>
      <c r="U751" s="23">
        <v>878</v>
      </c>
      <c r="V751" s="23">
        <v>432</v>
      </c>
      <c r="W751">
        <v>1</v>
      </c>
      <c r="X751">
        <v>0</v>
      </c>
      <c r="AL751">
        <v>-447</v>
      </c>
      <c r="AM751">
        <v>-121</v>
      </c>
      <c r="AN751">
        <v>0</v>
      </c>
      <c r="AO751">
        <v>-326</v>
      </c>
      <c r="AP751">
        <v>1</v>
      </c>
      <c r="AQ751">
        <v>1</v>
      </c>
      <c r="AR751">
        <v>1</v>
      </c>
      <c r="AS751">
        <v>121</v>
      </c>
      <c r="AT751">
        <v>0</v>
      </c>
      <c r="AU751">
        <v>304</v>
      </c>
      <c r="AV751">
        <v>0</v>
      </c>
      <c r="AW751">
        <v>0</v>
      </c>
      <c r="AX751">
        <v>-22</v>
      </c>
      <c r="AY751">
        <v>1</v>
      </c>
      <c r="AZ751" s="8" t="s">
        <v>265</v>
      </c>
      <c r="BA751" s="8" t="s">
        <v>266</v>
      </c>
      <c r="BB751" s="8" t="s">
        <v>267</v>
      </c>
      <c r="BC751" s="8" t="s">
        <v>236</v>
      </c>
    </row>
    <row r="752" spans="1:55">
      <c r="A752" t="s">
        <v>181</v>
      </c>
      <c r="B752" s="2">
        <v>42217.583333333336</v>
      </c>
      <c r="C752" s="1">
        <v>42217</v>
      </c>
      <c r="D752">
        <v>7</v>
      </c>
      <c r="E752" s="2">
        <v>42217.291666666664</v>
      </c>
      <c r="F752" s="8" t="s">
        <v>231</v>
      </c>
      <c r="G752" s="16" t="s">
        <v>232</v>
      </c>
      <c r="H752" s="23">
        <v>928</v>
      </c>
      <c r="I752" s="23">
        <v>902</v>
      </c>
      <c r="J752" s="23">
        <v>476</v>
      </c>
      <c r="K752" s="23">
        <v>-427</v>
      </c>
      <c r="L752" s="16">
        <v>0</v>
      </c>
      <c r="U752" s="23">
        <v>902</v>
      </c>
      <c r="V752" s="23">
        <v>476</v>
      </c>
      <c r="W752">
        <v>1</v>
      </c>
      <c r="X752">
        <v>0</v>
      </c>
      <c r="AL752">
        <v>-427</v>
      </c>
      <c r="AM752">
        <v>-85</v>
      </c>
      <c r="AN752">
        <v>0</v>
      </c>
      <c r="AO752">
        <v>-342</v>
      </c>
      <c r="AP752">
        <v>1</v>
      </c>
      <c r="AQ752">
        <v>1</v>
      </c>
      <c r="AR752">
        <v>1</v>
      </c>
      <c r="AS752">
        <v>85</v>
      </c>
      <c r="AT752">
        <v>0</v>
      </c>
      <c r="AU752">
        <v>349</v>
      </c>
      <c r="AV752">
        <v>0</v>
      </c>
      <c r="AW752">
        <v>0</v>
      </c>
      <c r="AX752">
        <v>7</v>
      </c>
      <c r="AY752">
        <v>0</v>
      </c>
      <c r="AZ752" s="8" t="s">
        <v>265</v>
      </c>
      <c r="BA752" s="8" t="s">
        <v>266</v>
      </c>
      <c r="BB752" s="8" t="s">
        <v>267</v>
      </c>
      <c r="BC752" s="8" t="s">
        <v>236</v>
      </c>
    </row>
    <row r="753" spans="1:55">
      <c r="A753" t="s">
        <v>181</v>
      </c>
      <c r="B753" s="2">
        <v>42217.625</v>
      </c>
      <c r="C753" s="1">
        <v>42217</v>
      </c>
      <c r="D753">
        <v>8</v>
      </c>
      <c r="E753" s="2">
        <v>42217.333333333336</v>
      </c>
      <c r="F753" s="8" t="s">
        <v>231</v>
      </c>
      <c r="G753" s="16" t="s">
        <v>232</v>
      </c>
      <c r="H753" s="23">
        <v>961</v>
      </c>
      <c r="I753" s="23">
        <v>998</v>
      </c>
      <c r="J753" s="23">
        <v>511</v>
      </c>
      <c r="K753" s="23">
        <v>-487</v>
      </c>
      <c r="L753" s="16">
        <v>0</v>
      </c>
      <c r="U753" s="23">
        <v>998</v>
      </c>
      <c r="V753" s="23">
        <v>511</v>
      </c>
      <c r="W753">
        <v>0</v>
      </c>
      <c r="X753">
        <v>0</v>
      </c>
      <c r="AL753">
        <v>-487</v>
      </c>
      <c r="AM753">
        <v>-92</v>
      </c>
      <c r="AN753">
        <v>0</v>
      </c>
      <c r="AO753">
        <v>-395</v>
      </c>
      <c r="AP753">
        <v>1</v>
      </c>
      <c r="AQ753">
        <v>1</v>
      </c>
      <c r="AR753">
        <v>1</v>
      </c>
      <c r="AS753">
        <v>92</v>
      </c>
      <c r="AT753">
        <v>0</v>
      </c>
      <c r="AU753">
        <v>381</v>
      </c>
      <c r="AV753">
        <v>0</v>
      </c>
      <c r="AW753">
        <v>0</v>
      </c>
      <c r="AX753">
        <v>-14</v>
      </c>
      <c r="AY753">
        <v>1</v>
      </c>
      <c r="AZ753" s="8" t="s">
        <v>265</v>
      </c>
      <c r="BA753" s="8" t="s">
        <v>266</v>
      </c>
      <c r="BB753" s="8" t="s">
        <v>267</v>
      </c>
      <c r="BC753" s="8" t="s">
        <v>236</v>
      </c>
    </row>
    <row r="754" spans="1:55">
      <c r="A754" t="s">
        <v>181</v>
      </c>
      <c r="B754" s="2">
        <v>42217.666666666664</v>
      </c>
      <c r="C754" s="1">
        <v>42217</v>
      </c>
      <c r="D754">
        <v>9</v>
      </c>
      <c r="E754" s="2">
        <v>42217.375</v>
      </c>
      <c r="F754" s="8" t="s">
        <v>231</v>
      </c>
      <c r="G754" s="16" t="s">
        <v>232</v>
      </c>
      <c r="H754" s="23">
        <v>1028</v>
      </c>
      <c r="I754" s="23">
        <v>1086</v>
      </c>
      <c r="J754" s="23">
        <v>549</v>
      </c>
      <c r="K754" s="23">
        <v>-538</v>
      </c>
      <c r="L754" s="16">
        <v>0</v>
      </c>
      <c r="U754" s="23">
        <v>1086</v>
      </c>
      <c r="V754" s="23">
        <v>549</v>
      </c>
      <c r="W754">
        <v>1</v>
      </c>
      <c r="X754">
        <v>0</v>
      </c>
      <c r="AL754">
        <v>-538</v>
      </c>
      <c r="AM754">
        <v>-143</v>
      </c>
      <c r="AN754">
        <v>0</v>
      </c>
      <c r="AO754">
        <v>-395</v>
      </c>
      <c r="AP754">
        <v>1</v>
      </c>
      <c r="AQ754">
        <v>1</v>
      </c>
      <c r="AR754">
        <v>1</v>
      </c>
      <c r="AS754">
        <v>143</v>
      </c>
      <c r="AT754">
        <v>0</v>
      </c>
      <c r="AU754">
        <v>345</v>
      </c>
      <c r="AV754">
        <v>0</v>
      </c>
      <c r="AW754">
        <v>0</v>
      </c>
      <c r="AX754">
        <v>-50</v>
      </c>
      <c r="AY754">
        <v>1</v>
      </c>
      <c r="AZ754" s="8" t="s">
        <v>265</v>
      </c>
      <c r="BA754" s="8" t="s">
        <v>266</v>
      </c>
      <c r="BB754" s="8" t="s">
        <v>267</v>
      </c>
      <c r="BC754" s="8" t="s">
        <v>236</v>
      </c>
    </row>
    <row r="755" spans="1:55">
      <c r="A755" t="s">
        <v>181</v>
      </c>
      <c r="B755" s="2">
        <v>42217.708333333336</v>
      </c>
      <c r="C755" s="1">
        <v>42217</v>
      </c>
      <c r="D755">
        <v>10</v>
      </c>
      <c r="E755" s="2">
        <v>42217.416666666664</v>
      </c>
      <c r="F755" s="8" t="s">
        <v>231</v>
      </c>
      <c r="G755" s="16" t="s">
        <v>232</v>
      </c>
      <c r="H755" s="23">
        <v>1097</v>
      </c>
      <c r="I755" s="23">
        <v>1187</v>
      </c>
      <c r="J755" s="23">
        <v>588</v>
      </c>
      <c r="K755" s="23">
        <v>-600</v>
      </c>
      <c r="L755" s="16">
        <v>0</v>
      </c>
      <c r="U755" s="23">
        <v>1187</v>
      </c>
      <c r="V755" s="23">
        <v>588</v>
      </c>
      <c r="W755">
        <v>1</v>
      </c>
      <c r="X755">
        <v>0</v>
      </c>
      <c r="AL755">
        <v>-600</v>
      </c>
      <c r="AM755">
        <v>-233</v>
      </c>
      <c r="AN755">
        <v>0</v>
      </c>
      <c r="AO755">
        <v>-367</v>
      </c>
      <c r="AP755">
        <v>1</v>
      </c>
      <c r="AQ755">
        <v>1</v>
      </c>
      <c r="AR755">
        <v>1</v>
      </c>
      <c r="AS755">
        <v>233</v>
      </c>
      <c r="AT755">
        <v>0</v>
      </c>
      <c r="AU755">
        <v>450</v>
      </c>
      <c r="AV755">
        <v>0</v>
      </c>
      <c r="AW755">
        <v>0</v>
      </c>
      <c r="AX755">
        <v>83</v>
      </c>
      <c r="AY755">
        <v>1</v>
      </c>
      <c r="AZ755" s="8" t="s">
        <v>265</v>
      </c>
      <c r="BA755" s="8" t="s">
        <v>266</v>
      </c>
      <c r="BB755" s="8" t="s">
        <v>267</v>
      </c>
      <c r="BC755" s="8" t="s">
        <v>236</v>
      </c>
    </row>
    <row r="756" spans="1:55">
      <c r="A756" t="s">
        <v>181</v>
      </c>
      <c r="B756" s="2">
        <v>42217.75</v>
      </c>
      <c r="C756" s="1">
        <v>42217</v>
      </c>
      <c r="D756">
        <v>11</v>
      </c>
      <c r="E756" s="2">
        <v>42217.458333333336</v>
      </c>
      <c r="F756" s="8" t="s">
        <v>231</v>
      </c>
      <c r="G756" s="16" t="s">
        <v>232</v>
      </c>
      <c r="H756" s="23">
        <v>1183</v>
      </c>
      <c r="I756" s="23">
        <v>1290</v>
      </c>
      <c r="J756" s="23">
        <v>553</v>
      </c>
      <c r="K756" s="23">
        <v>-738</v>
      </c>
      <c r="L756" s="16">
        <v>0</v>
      </c>
      <c r="U756" s="23">
        <v>1290</v>
      </c>
      <c r="V756" s="23">
        <v>553</v>
      </c>
      <c r="W756">
        <v>1</v>
      </c>
      <c r="X756">
        <v>0</v>
      </c>
      <c r="AL756">
        <v>-738</v>
      </c>
      <c r="AM756">
        <v>-322</v>
      </c>
      <c r="AN756">
        <v>0</v>
      </c>
      <c r="AO756">
        <v>-416</v>
      </c>
      <c r="AP756">
        <v>1</v>
      </c>
      <c r="AQ756">
        <v>1</v>
      </c>
      <c r="AR756">
        <v>1</v>
      </c>
      <c r="AS756">
        <v>322</v>
      </c>
      <c r="AT756">
        <v>0</v>
      </c>
      <c r="AU756">
        <v>342</v>
      </c>
      <c r="AV756">
        <v>0</v>
      </c>
      <c r="AW756">
        <v>0</v>
      </c>
      <c r="AX756">
        <v>-74</v>
      </c>
      <c r="AY756">
        <v>1</v>
      </c>
      <c r="AZ756" s="8" t="s">
        <v>265</v>
      </c>
      <c r="BA756" s="8" t="s">
        <v>266</v>
      </c>
      <c r="BB756" s="8" t="s">
        <v>267</v>
      </c>
      <c r="BC756" s="8" t="s">
        <v>236</v>
      </c>
    </row>
    <row r="757" spans="1:55">
      <c r="A757" t="s">
        <v>181</v>
      </c>
      <c r="B757" s="2">
        <v>42217.791666666664</v>
      </c>
      <c r="C757" s="1">
        <v>42217</v>
      </c>
      <c r="D757">
        <v>12</v>
      </c>
      <c r="E757" s="2">
        <v>42217.5</v>
      </c>
      <c r="F757" s="8" t="s">
        <v>231</v>
      </c>
      <c r="G757" s="16" t="s">
        <v>232</v>
      </c>
      <c r="H757" s="23">
        <v>1222</v>
      </c>
      <c r="I757" s="23">
        <v>1366</v>
      </c>
      <c r="J757" s="23">
        <v>616</v>
      </c>
      <c r="K757" s="23">
        <v>-750</v>
      </c>
      <c r="L757" s="16">
        <v>0</v>
      </c>
      <c r="U757" s="23">
        <v>1366</v>
      </c>
      <c r="V757" s="23">
        <v>616</v>
      </c>
      <c r="W757">
        <v>0</v>
      </c>
      <c r="X757">
        <v>0</v>
      </c>
      <c r="AL757">
        <v>-750</v>
      </c>
      <c r="AM757">
        <v>-413</v>
      </c>
      <c r="AN757">
        <v>0</v>
      </c>
      <c r="AO757">
        <v>-337</v>
      </c>
      <c r="AP757">
        <v>1</v>
      </c>
      <c r="AQ757">
        <v>1</v>
      </c>
      <c r="AR757">
        <v>1</v>
      </c>
      <c r="AS757">
        <v>413</v>
      </c>
      <c r="AT757">
        <v>0</v>
      </c>
      <c r="AU757">
        <v>287</v>
      </c>
      <c r="AV757">
        <v>0</v>
      </c>
      <c r="AW757">
        <v>0</v>
      </c>
      <c r="AX757">
        <v>-50</v>
      </c>
      <c r="AY757">
        <v>1</v>
      </c>
      <c r="AZ757" s="8" t="s">
        <v>265</v>
      </c>
      <c r="BA757" s="8" t="s">
        <v>266</v>
      </c>
      <c r="BB757" s="8" t="s">
        <v>267</v>
      </c>
      <c r="BC757" s="8" t="s">
        <v>236</v>
      </c>
    </row>
    <row r="758" spans="1:55">
      <c r="A758" t="s">
        <v>181</v>
      </c>
      <c r="B758" s="2">
        <v>42217.833333333336</v>
      </c>
      <c r="C758" s="1">
        <v>42217</v>
      </c>
      <c r="D758">
        <v>13</v>
      </c>
      <c r="E758" s="2">
        <v>42217.541666666664</v>
      </c>
      <c r="F758" s="8" t="s">
        <v>231</v>
      </c>
      <c r="G758" s="16" t="s">
        <v>232</v>
      </c>
      <c r="H758" s="23">
        <v>1274</v>
      </c>
      <c r="I758" s="23">
        <v>1422</v>
      </c>
      <c r="J758" s="23">
        <v>684</v>
      </c>
      <c r="K758" s="23">
        <v>-739</v>
      </c>
      <c r="L758" s="16">
        <v>0</v>
      </c>
      <c r="U758" s="23">
        <v>1422</v>
      </c>
      <c r="V758" s="23">
        <v>684</v>
      </c>
      <c r="W758">
        <v>1</v>
      </c>
      <c r="X758">
        <v>0</v>
      </c>
      <c r="AL758">
        <v>-739</v>
      </c>
      <c r="AM758">
        <v>-464</v>
      </c>
      <c r="AN758">
        <v>0</v>
      </c>
      <c r="AO758">
        <v>-275</v>
      </c>
      <c r="AP758">
        <v>1</v>
      </c>
      <c r="AQ758">
        <v>1</v>
      </c>
      <c r="AR758">
        <v>1</v>
      </c>
      <c r="AS758">
        <v>464</v>
      </c>
      <c r="AT758">
        <v>0</v>
      </c>
      <c r="AU758">
        <v>225</v>
      </c>
      <c r="AV758">
        <v>0</v>
      </c>
      <c r="AW758">
        <v>0</v>
      </c>
      <c r="AX758">
        <v>-50</v>
      </c>
      <c r="AY758">
        <v>1</v>
      </c>
      <c r="AZ758" s="8" t="s">
        <v>265</v>
      </c>
      <c r="BA758" s="8" t="s">
        <v>266</v>
      </c>
      <c r="BB758" s="8" t="s">
        <v>267</v>
      </c>
      <c r="BC758" s="8" t="s">
        <v>236</v>
      </c>
    </row>
    <row r="759" spans="1:55">
      <c r="A759" t="s">
        <v>181</v>
      </c>
      <c r="B759" s="2">
        <v>42217.875</v>
      </c>
      <c r="C759" s="1">
        <v>42217</v>
      </c>
      <c r="D759">
        <v>14</v>
      </c>
      <c r="E759" s="2">
        <v>42217.583333333336</v>
      </c>
      <c r="F759" s="8" t="s">
        <v>231</v>
      </c>
      <c r="G759" s="16" t="s">
        <v>232</v>
      </c>
      <c r="H759" s="23">
        <v>1305</v>
      </c>
      <c r="I759" s="23">
        <v>1451</v>
      </c>
      <c r="J759" s="23">
        <v>720</v>
      </c>
      <c r="K759" s="23">
        <v>-732</v>
      </c>
      <c r="L759" s="16">
        <v>0</v>
      </c>
      <c r="U759" s="23">
        <v>1451</v>
      </c>
      <c r="V759" s="23">
        <v>720</v>
      </c>
      <c r="W759">
        <v>1</v>
      </c>
      <c r="X759">
        <v>0</v>
      </c>
      <c r="AL759">
        <v>-732</v>
      </c>
      <c r="AM759">
        <v>-564</v>
      </c>
      <c r="AN759">
        <v>0</v>
      </c>
      <c r="AO759">
        <v>-168</v>
      </c>
      <c r="AP759">
        <v>1</v>
      </c>
      <c r="AQ759">
        <v>1</v>
      </c>
      <c r="AR759">
        <v>1</v>
      </c>
      <c r="AS759">
        <v>564</v>
      </c>
      <c r="AT759">
        <v>0</v>
      </c>
      <c r="AU759">
        <v>151</v>
      </c>
      <c r="AV759">
        <v>0</v>
      </c>
      <c r="AW759">
        <v>0</v>
      </c>
      <c r="AX759">
        <v>-17</v>
      </c>
      <c r="AY759">
        <v>1</v>
      </c>
      <c r="AZ759" s="8" t="s">
        <v>265</v>
      </c>
      <c r="BA759" s="8" t="s">
        <v>266</v>
      </c>
      <c r="BB759" s="8" t="s">
        <v>267</v>
      </c>
      <c r="BC759" s="8" t="s">
        <v>236</v>
      </c>
    </row>
    <row r="760" spans="1:55">
      <c r="A760" t="s">
        <v>181</v>
      </c>
      <c r="B760" s="2">
        <v>42217.916666666664</v>
      </c>
      <c r="C760" s="1">
        <v>42217</v>
      </c>
      <c r="D760">
        <v>15</v>
      </c>
      <c r="E760" s="2">
        <v>42217.625</v>
      </c>
      <c r="F760" s="8" t="s">
        <v>231</v>
      </c>
      <c r="G760" s="16" t="s">
        <v>232</v>
      </c>
      <c r="H760" s="23">
        <v>1369</v>
      </c>
      <c r="I760" s="23">
        <v>1488</v>
      </c>
      <c r="J760" s="23">
        <v>751</v>
      </c>
      <c r="K760" s="23">
        <v>-737</v>
      </c>
      <c r="L760" s="16">
        <v>0</v>
      </c>
      <c r="U760" s="23">
        <v>1488</v>
      </c>
      <c r="V760" s="23">
        <v>751</v>
      </c>
      <c r="W760">
        <v>0</v>
      </c>
      <c r="X760">
        <v>0</v>
      </c>
      <c r="AL760">
        <v>-737</v>
      </c>
      <c r="AM760">
        <v>-538</v>
      </c>
      <c r="AN760">
        <v>0</v>
      </c>
      <c r="AO760">
        <v>-199</v>
      </c>
      <c r="AP760">
        <v>1</v>
      </c>
      <c r="AQ760">
        <v>1</v>
      </c>
      <c r="AR760">
        <v>1</v>
      </c>
      <c r="AS760">
        <v>538</v>
      </c>
      <c r="AT760">
        <v>0</v>
      </c>
      <c r="AU760">
        <v>209</v>
      </c>
      <c r="AV760">
        <v>0</v>
      </c>
      <c r="AW760">
        <v>0</v>
      </c>
      <c r="AX760">
        <v>10</v>
      </c>
      <c r="AY760">
        <v>0</v>
      </c>
      <c r="AZ760" s="8" t="s">
        <v>265</v>
      </c>
      <c r="BA760" s="8" t="s">
        <v>266</v>
      </c>
      <c r="BB760" s="8" t="s">
        <v>267</v>
      </c>
      <c r="BC760" s="8" t="s">
        <v>236</v>
      </c>
    </row>
    <row r="761" spans="1:55">
      <c r="A761" t="s">
        <v>181</v>
      </c>
      <c r="B761" s="2">
        <v>42217.958333333336</v>
      </c>
      <c r="C761" s="1">
        <v>42217</v>
      </c>
      <c r="D761">
        <v>16</v>
      </c>
      <c r="E761" s="2">
        <v>42217.666666666664</v>
      </c>
      <c r="F761" s="8" t="s">
        <v>231</v>
      </c>
      <c r="G761" s="16" t="s">
        <v>232</v>
      </c>
      <c r="H761" s="23">
        <v>1374</v>
      </c>
      <c r="I761" s="23">
        <v>1492</v>
      </c>
      <c r="J761" s="23">
        <v>756</v>
      </c>
      <c r="K761" s="23">
        <v>-737</v>
      </c>
      <c r="L761" s="16">
        <v>0</v>
      </c>
      <c r="U761" s="23">
        <v>1492</v>
      </c>
      <c r="V761" s="23">
        <v>756</v>
      </c>
      <c r="W761">
        <v>1</v>
      </c>
      <c r="X761">
        <v>0</v>
      </c>
      <c r="AL761">
        <v>-737</v>
      </c>
      <c r="AM761">
        <v>-505</v>
      </c>
      <c r="AN761">
        <v>0</v>
      </c>
      <c r="AO761">
        <v>-232</v>
      </c>
      <c r="AP761">
        <v>1</v>
      </c>
      <c r="AQ761">
        <v>1</v>
      </c>
      <c r="AR761">
        <v>1</v>
      </c>
      <c r="AS761">
        <v>505</v>
      </c>
      <c r="AT761">
        <v>0</v>
      </c>
      <c r="AU761">
        <v>227</v>
      </c>
      <c r="AV761">
        <v>0</v>
      </c>
      <c r="AW761">
        <v>0</v>
      </c>
      <c r="AX761">
        <v>-5</v>
      </c>
      <c r="AY761">
        <v>0</v>
      </c>
      <c r="AZ761" s="8" t="s">
        <v>265</v>
      </c>
      <c r="BA761" s="8" t="s">
        <v>266</v>
      </c>
      <c r="BB761" s="8" t="s">
        <v>267</v>
      </c>
      <c r="BC761" s="8" t="s">
        <v>236</v>
      </c>
    </row>
    <row r="762" spans="1:55">
      <c r="A762" t="s">
        <v>181</v>
      </c>
      <c r="B762" s="2">
        <v>42218</v>
      </c>
      <c r="C762" s="1">
        <v>42217</v>
      </c>
      <c r="D762">
        <v>17</v>
      </c>
      <c r="E762" s="2">
        <v>42217.708333333336</v>
      </c>
      <c r="F762" s="8" t="s">
        <v>231</v>
      </c>
      <c r="G762" s="16" t="s">
        <v>232</v>
      </c>
      <c r="H762" s="23">
        <v>1410</v>
      </c>
      <c r="I762" s="23">
        <v>1492</v>
      </c>
      <c r="J762" s="23">
        <v>756</v>
      </c>
      <c r="K762" s="23">
        <v>-737</v>
      </c>
      <c r="L762" s="16">
        <v>0</v>
      </c>
      <c r="U762" s="23">
        <v>1492</v>
      </c>
      <c r="V762" s="23">
        <v>756</v>
      </c>
      <c r="W762">
        <v>1</v>
      </c>
      <c r="X762">
        <v>0</v>
      </c>
      <c r="AL762">
        <v>-737</v>
      </c>
      <c r="AM762">
        <v>-509</v>
      </c>
      <c r="AN762">
        <v>0</v>
      </c>
      <c r="AO762">
        <v>-228</v>
      </c>
      <c r="AP762">
        <v>1</v>
      </c>
      <c r="AQ762">
        <v>1</v>
      </c>
      <c r="AR762">
        <v>1</v>
      </c>
      <c r="AS762">
        <v>509</v>
      </c>
      <c r="AT762">
        <v>0</v>
      </c>
      <c r="AU762">
        <v>219</v>
      </c>
      <c r="AV762">
        <v>0</v>
      </c>
      <c r="AW762">
        <v>0</v>
      </c>
      <c r="AX762">
        <v>-9</v>
      </c>
      <c r="AY762">
        <v>0</v>
      </c>
      <c r="AZ762" s="8" t="s">
        <v>265</v>
      </c>
      <c r="BA762" s="8" t="s">
        <v>266</v>
      </c>
      <c r="BB762" s="8" t="s">
        <v>267</v>
      </c>
      <c r="BC762" s="8" t="s">
        <v>236</v>
      </c>
    </row>
    <row r="763" spans="1:55">
      <c r="A763" t="s">
        <v>181</v>
      </c>
      <c r="B763" s="2">
        <v>42218.041666666664</v>
      </c>
      <c r="C763" s="1">
        <v>42217</v>
      </c>
      <c r="D763">
        <v>18</v>
      </c>
      <c r="E763" s="2">
        <v>42217.75</v>
      </c>
      <c r="F763" s="8" t="s">
        <v>231</v>
      </c>
      <c r="G763" s="16" t="s">
        <v>232</v>
      </c>
      <c r="H763" s="23">
        <v>1381</v>
      </c>
      <c r="I763" s="23">
        <v>1446</v>
      </c>
      <c r="J763" s="23">
        <v>709</v>
      </c>
      <c r="K763" s="23">
        <v>-738</v>
      </c>
      <c r="L763" s="16">
        <v>0</v>
      </c>
      <c r="U763" s="23">
        <v>1446</v>
      </c>
      <c r="V763" s="23">
        <v>709</v>
      </c>
      <c r="W763">
        <v>1</v>
      </c>
      <c r="X763">
        <v>0</v>
      </c>
      <c r="AL763">
        <v>-738</v>
      </c>
      <c r="AM763">
        <v>-456</v>
      </c>
      <c r="AN763">
        <v>0</v>
      </c>
      <c r="AO763">
        <v>-282</v>
      </c>
      <c r="AP763">
        <v>1</v>
      </c>
      <c r="AQ763">
        <v>1</v>
      </c>
      <c r="AR763">
        <v>1</v>
      </c>
      <c r="AS763">
        <v>456</v>
      </c>
      <c r="AT763">
        <v>0</v>
      </c>
      <c r="AU763">
        <v>297</v>
      </c>
      <c r="AV763">
        <v>0</v>
      </c>
      <c r="AW763">
        <v>0</v>
      </c>
      <c r="AX763">
        <v>15</v>
      </c>
      <c r="AY763">
        <v>1</v>
      </c>
      <c r="AZ763" s="8" t="s">
        <v>265</v>
      </c>
      <c r="BA763" s="8" t="s">
        <v>266</v>
      </c>
      <c r="BB763" s="8" t="s">
        <v>267</v>
      </c>
      <c r="BC763" s="8" t="s">
        <v>236</v>
      </c>
    </row>
    <row r="764" spans="1:55">
      <c r="A764" t="s">
        <v>181</v>
      </c>
      <c r="B764" s="2">
        <v>42218.083333333336</v>
      </c>
      <c r="C764" s="1">
        <v>42217</v>
      </c>
      <c r="D764">
        <v>19</v>
      </c>
      <c r="E764" s="2">
        <v>42217.791666666664</v>
      </c>
      <c r="F764" s="8" t="s">
        <v>231</v>
      </c>
      <c r="G764" s="16" t="s">
        <v>232</v>
      </c>
      <c r="H764" s="23">
        <v>1315</v>
      </c>
      <c r="I764" s="23">
        <v>1390</v>
      </c>
      <c r="J764" s="23">
        <v>666</v>
      </c>
      <c r="K764" s="23">
        <v>-725</v>
      </c>
      <c r="L764" s="16">
        <v>0</v>
      </c>
      <c r="U764" s="23">
        <v>1390</v>
      </c>
      <c r="V764" s="23">
        <v>666</v>
      </c>
      <c r="W764">
        <v>1</v>
      </c>
      <c r="X764">
        <v>0</v>
      </c>
      <c r="AL764">
        <v>-725</v>
      </c>
      <c r="AM764">
        <v>-414</v>
      </c>
      <c r="AN764">
        <v>0</v>
      </c>
      <c r="AO764">
        <v>-311</v>
      </c>
      <c r="AP764">
        <v>1</v>
      </c>
      <c r="AQ764">
        <v>1</v>
      </c>
      <c r="AR764">
        <v>1</v>
      </c>
      <c r="AS764">
        <v>414</v>
      </c>
      <c r="AT764">
        <v>0</v>
      </c>
      <c r="AU764">
        <v>288</v>
      </c>
      <c r="AV764">
        <v>0</v>
      </c>
      <c r="AW764">
        <v>0</v>
      </c>
      <c r="AX764">
        <v>-23</v>
      </c>
      <c r="AY764">
        <v>1</v>
      </c>
      <c r="AZ764" s="8" t="s">
        <v>265</v>
      </c>
      <c r="BA764" s="8" t="s">
        <v>266</v>
      </c>
      <c r="BB764" s="8" t="s">
        <v>267</v>
      </c>
      <c r="BC764" s="8" t="s">
        <v>236</v>
      </c>
    </row>
    <row r="765" spans="1:55">
      <c r="A765" t="s">
        <v>181</v>
      </c>
      <c r="B765" s="2">
        <v>42218.125</v>
      </c>
      <c r="C765" s="1">
        <v>42217</v>
      </c>
      <c r="D765">
        <v>20</v>
      </c>
      <c r="E765" s="2">
        <v>42217.833333333336</v>
      </c>
      <c r="F765" s="8" t="s">
        <v>231</v>
      </c>
      <c r="G765" s="16" t="s">
        <v>232</v>
      </c>
      <c r="H765" s="23">
        <v>1370</v>
      </c>
      <c r="I765" s="23">
        <v>1364</v>
      </c>
      <c r="J765" s="23">
        <v>657</v>
      </c>
      <c r="K765" s="23">
        <v>-709</v>
      </c>
      <c r="L765" s="16">
        <v>0</v>
      </c>
      <c r="U765" s="23">
        <v>1364</v>
      </c>
      <c r="V765" s="23">
        <v>657</v>
      </c>
      <c r="W765">
        <v>2</v>
      </c>
      <c r="X765">
        <v>0</v>
      </c>
      <c r="AL765">
        <v>-709</v>
      </c>
      <c r="AM765">
        <v>-425</v>
      </c>
      <c r="AN765">
        <v>0</v>
      </c>
      <c r="AO765">
        <v>-284</v>
      </c>
      <c r="AP765">
        <v>1</v>
      </c>
      <c r="AQ765">
        <v>1</v>
      </c>
      <c r="AR765">
        <v>1</v>
      </c>
      <c r="AS765">
        <v>425</v>
      </c>
      <c r="AT765">
        <v>0</v>
      </c>
      <c r="AU765">
        <v>277</v>
      </c>
      <c r="AV765">
        <v>0</v>
      </c>
      <c r="AW765">
        <v>0</v>
      </c>
      <c r="AX765">
        <v>-7</v>
      </c>
      <c r="AY765">
        <v>0</v>
      </c>
      <c r="AZ765" s="8" t="s">
        <v>265</v>
      </c>
      <c r="BA765" s="8" t="s">
        <v>266</v>
      </c>
      <c r="BB765" s="8" t="s">
        <v>267</v>
      </c>
      <c r="BC765" s="8" t="s">
        <v>236</v>
      </c>
    </row>
    <row r="766" spans="1:55">
      <c r="A766" t="s">
        <v>181</v>
      </c>
      <c r="B766" s="2">
        <v>42218.166666666664</v>
      </c>
      <c r="C766" s="1">
        <v>42217</v>
      </c>
      <c r="D766">
        <v>21</v>
      </c>
      <c r="E766" s="2">
        <v>42217.875</v>
      </c>
      <c r="F766" s="8" t="s">
        <v>231</v>
      </c>
      <c r="G766" s="16" t="s">
        <v>232</v>
      </c>
      <c r="H766" s="23">
        <v>1308</v>
      </c>
      <c r="I766" s="23">
        <v>1303</v>
      </c>
      <c r="J766" s="23">
        <v>602</v>
      </c>
      <c r="K766" s="23">
        <v>-703</v>
      </c>
      <c r="L766" s="16">
        <v>0</v>
      </c>
      <c r="U766" s="23">
        <v>1303</v>
      </c>
      <c r="V766" s="23">
        <v>602</v>
      </c>
      <c r="W766">
        <v>2</v>
      </c>
      <c r="X766">
        <v>0</v>
      </c>
      <c r="AL766">
        <v>-703</v>
      </c>
      <c r="AM766">
        <v>-448</v>
      </c>
      <c r="AN766">
        <v>0</v>
      </c>
      <c r="AO766">
        <v>-255</v>
      </c>
      <c r="AP766">
        <v>1</v>
      </c>
      <c r="AQ766">
        <v>1</v>
      </c>
      <c r="AR766">
        <v>1</v>
      </c>
      <c r="AS766">
        <v>448</v>
      </c>
      <c r="AT766">
        <v>0</v>
      </c>
      <c r="AU766">
        <v>230</v>
      </c>
      <c r="AV766">
        <v>0</v>
      </c>
      <c r="AW766">
        <v>0</v>
      </c>
      <c r="AX766">
        <v>-25</v>
      </c>
      <c r="AY766">
        <v>1</v>
      </c>
      <c r="AZ766" s="8" t="s">
        <v>265</v>
      </c>
      <c r="BA766" s="8" t="s">
        <v>266</v>
      </c>
      <c r="BB766" s="8" t="s">
        <v>267</v>
      </c>
      <c r="BC766" s="8" t="s">
        <v>236</v>
      </c>
    </row>
    <row r="767" spans="1:55">
      <c r="A767" t="s">
        <v>181</v>
      </c>
      <c r="B767" s="2">
        <v>42218.208333333336</v>
      </c>
      <c r="C767" s="1">
        <v>42217</v>
      </c>
      <c r="D767">
        <v>22</v>
      </c>
      <c r="E767" s="2">
        <v>42217.916666666664</v>
      </c>
      <c r="F767" s="8" t="s">
        <v>231</v>
      </c>
      <c r="G767" s="16" t="s">
        <v>232</v>
      </c>
      <c r="H767" s="23">
        <v>1220</v>
      </c>
      <c r="I767" s="23">
        <v>1208</v>
      </c>
      <c r="J767" s="23">
        <v>514</v>
      </c>
      <c r="K767" s="23">
        <v>-695</v>
      </c>
      <c r="L767" s="16">
        <v>0</v>
      </c>
      <c r="U767" s="23">
        <v>1208</v>
      </c>
      <c r="V767" s="23">
        <v>514</v>
      </c>
      <c r="W767">
        <v>1</v>
      </c>
      <c r="X767">
        <v>0</v>
      </c>
      <c r="AL767">
        <v>-695</v>
      </c>
      <c r="AM767">
        <v>-478</v>
      </c>
      <c r="AN767">
        <v>0</v>
      </c>
      <c r="AO767">
        <v>-217</v>
      </c>
      <c r="AP767">
        <v>1</v>
      </c>
      <c r="AQ767">
        <v>1</v>
      </c>
      <c r="AR767">
        <v>1</v>
      </c>
      <c r="AS767">
        <v>478</v>
      </c>
      <c r="AT767">
        <v>0</v>
      </c>
      <c r="AU767">
        <v>167</v>
      </c>
      <c r="AV767">
        <v>0</v>
      </c>
      <c r="AW767">
        <v>0</v>
      </c>
      <c r="AX767">
        <v>-50</v>
      </c>
      <c r="AY767">
        <v>1</v>
      </c>
      <c r="AZ767" s="8" t="s">
        <v>265</v>
      </c>
      <c r="BA767" s="8" t="s">
        <v>266</v>
      </c>
      <c r="BB767" s="8" t="s">
        <v>267</v>
      </c>
      <c r="BC767" s="8" t="s">
        <v>236</v>
      </c>
    </row>
    <row r="768" spans="1:55">
      <c r="A768" t="s">
        <v>181</v>
      </c>
      <c r="B768" s="2">
        <v>42218.25</v>
      </c>
      <c r="C768" s="1">
        <v>42217</v>
      </c>
      <c r="D768">
        <v>23</v>
      </c>
      <c r="E768" s="2">
        <v>42217.958333333336</v>
      </c>
      <c r="F768" s="8" t="s">
        <v>231</v>
      </c>
      <c r="G768" s="16" t="s">
        <v>232</v>
      </c>
      <c r="H768" s="23">
        <v>1123</v>
      </c>
      <c r="I768" s="23">
        <v>1113</v>
      </c>
      <c r="J768" s="23">
        <v>511</v>
      </c>
      <c r="K768" s="23">
        <v>-602</v>
      </c>
      <c r="L768" s="16">
        <v>0</v>
      </c>
      <c r="U768" s="23">
        <v>1113</v>
      </c>
      <c r="V768" s="23">
        <v>511</v>
      </c>
      <c r="W768">
        <v>0</v>
      </c>
      <c r="X768">
        <v>0</v>
      </c>
      <c r="AL768">
        <v>-602</v>
      </c>
      <c r="AM768">
        <v>-415</v>
      </c>
      <c r="AN768">
        <v>0</v>
      </c>
      <c r="AO768">
        <v>-187</v>
      </c>
      <c r="AP768">
        <v>1</v>
      </c>
      <c r="AQ768">
        <v>1</v>
      </c>
      <c r="AR768">
        <v>1</v>
      </c>
      <c r="AS768">
        <v>415</v>
      </c>
      <c r="AT768">
        <v>0</v>
      </c>
      <c r="AU768">
        <v>174</v>
      </c>
      <c r="AV768">
        <v>0</v>
      </c>
      <c r="AW768">
        <v>0</v>
      </c>
      <c r="AX768">
        <v>-13</v>
      </c>
      <c r="AY768">
        <v>1</v>
      </c>
      <c r="AZ768" s="8" t="s">
        <v>265</v>
      </c>
      <c r="BA768" s="8" t="s">
        <v>266</v>
      </c>
      <c r="BB768" s="8" t="s">
        <v>267</v>
      </c>
      <c r="BC768" s="8" t="s">
        <v>236</v>
      </c>
    </row>
    <row r="769" spans="1:55">
      <c r="A769" t="s">
        <v>181</v>
      </c>
      <c r="B769" s="2">
        <v>42218.291666666664</v>
      </c>
      <c r="C769" s="1">
        <v>42217</v>
      </c>
      <c r="D769">
        <v>24</v>
      </c>
      <c r="E769" s="2">
        <v>42218</v>
      </c>
      <c r="F769" s="8" t="s">
        <v>231</v>
      </c>
      <c r="G769" s="16" t="s">
        <v>232</v>
      </c>
      <c r="H769" s="23">
        <v>1046</v>
      </c>
      <c r="I769" s="23">
        <v>1037</v>
      </c>
      <c r="J769" s="23">
        <v>444</v>
      </c>
      <c r="K769" s="23">
        <v>-593</v>
      </c>
      <c r="L769" s="16">
        <v>0</v>
      </c>
      <c r="U769" s="23">
        <v>1037</v>
      </c>
      <c r="V769" s="23">
        <v>444</v>
      </c>
      <c r="W769">
        <v>0</v>
      </c>
      <c r="X769">
        <v>0</v>
      </c>
      <c r="AL769">
        <v>-593</v>
      </c>
      <c r="AM769">
        <v>-404</v>
      </c>
      <c r="AN769">
        <v>0</v>
      </c>
      <c r="AO769">
        <v>-189</v>
      </c>
      <c r="AP769">
        <v>1</v>
      </c>
      <c r="AQ769">
        <v>1</v>
      </c>
      <c r="AR769">
        <v>1</v>
      </c>
      <c r="AS769">
        <v>404</v>
      </c>
      <c r="AT769">
        <v>0</v>
      </c>
      <c r="AU769">
        <v>221</v>
      </c>
      <c r="AV769">
        <v>0</v>
      </c>
      <c r="AW769">
        <v>0</v>
      </c>
      <c r="AX769">
        <v>32</v>
      </c>
      <c r="AY769">
        <v>1</v>
      </c>
      <c r="AZ769" s="8" t="s">
        <v>265</v>
      </c>
      <c r="BA769" s="8" t="s">
        <v>266</v>
      </c>
      <c r="BB769" s="8" t="s">
        <v>267</v>
      </c>
      <c r="BC769" s="8" t="s">
        <v>236</v>
      </c>
    </row>
    <row r="770" spans="1:55">
      <c r="A770" t="s">
        <v>181</v>
      </c>
      <c r="B770" s="2">
        <v>42218.333333333336</v>
      </c>
      <c r="C770" s="1">
        <v>42218</v>
      </c>
      <c r="D770">
        <v>1</v>
      </c>
      <c r="E770" s="2">
        <v>42218.041666666664</v>
      </c>
      <c r="F770" s="8" t="s">
        <v>231</v>
      </c>
      <c r="G770" s="16" t="s">
        <v>232</v>
      </c>
      <c r="H770" s="23">
        <v>993</v>
      </c>
      <c r="I770" s="23">
        <v>983</v>
      </c>
      <c r="J770" s="23">
        <v>440</v>
      </c>
      <c r="K770" s="23">
        <v>-543</v>
      </c>
      <c r="L770" s="16">
        <v>0</v>
      </c>
      <c r="U770" s="23">
        <v>983</v>
      </c>
      <c r="V770" s="23">
        <v>440</v>
      </c>
      <c r="W770">
        <v>0</v>
      </c>
      <c r="X770">
        <v>0</v>
      </c>
      <c r="AL770">
        <v>-543</v>
      </c>
      <c r="AM770">
        <v>-281</v>
      </c>
      <c r="AN770">
        <v>0</v>
      </c>
      <c r="AO770">
        <v>-262</v>
      </c>
      <c r="AP770">
        <v>1</v>
      </c>
      <c r="AQ770">
        <v>1</v>
      </c>
      <c r="AR770">
        <v>1</v>
      </c>
      <c r="AS770">
        <v>281</v>
      </c>
      <c r="AT770">
        <v>0</v>
      </c>
      <c r="AU770">
        <v>271</v>
      </c>
      <c r="AV770">
        <v>0</v>
      </c>
      <c r="AW770">
        <v>0</v>
      </c>
      <c r="AX770">
        <v>9</v>
      </c>
      <c r="AY770">
        <v>0</v>
      </c>
      <c r="AZ770" s="8" t="s">
        <v>266</v>
      </c>
      <c r="BA770" s="8" t="s">
        <v>267</v>
      </c>
      <c r="BB770" s="8" t="s">
        <v>268</v>
      </c>
      <c r="BC770" s="8" t="s">
        <v>236</v>
      </c>
    </row>
    <row r="771" spans="1:55">
      <c r="A771" t="s">
        <v>181</v>
      </c>
      <c r="B771" s="2">
        <v>42218.375</v>
      </c>
      <c r="C771" s="1">
        <v>42218</v>
      </c>
      <c r="D771">
        <v>2</v>
      </c>
      <c r="E771" s="2">
        <v>42218.083333333336</v>
      </c>
      <c r="F771" s="8" t="s">
        <v>231</v>
      </c>
      <c r="G771" s="16" t="s">
        <v>232</v>
      </c>
      <c r="H771" s="23">
        <v>935</v>
      </c>
      <c r="I771" s="23">
        <v>937</v>
      </c>
      <c r="J771" s="23">
        <v>445</v>
      </c>
      <c r="K771" s="23">
        <v>-492</v>
      </c>
      <c r="L771" s="16">
        <v>0</v>
      </c>
      <c r="U771" s="23">
        <v>937</v>
      </c>
      <c r="V771" s="23">
        <v>445</v>
      </c>
      <c r="W771">
        <v>0</v>
      </c>
      <c r="X771">
        <v>0</v>
      </c>
      <c r="AL771">
        <v>-492</v>
      </c>
      <c r="AM771">
        <v>-121</v>
      </c>
      <c r="AN771">
        <v>0</v>
      </c>
      <c r="AO771">
        <v>-371</v>
      </c>
      <c r="AP771">
        <v>1</v>
      </c>
      <c r="AQ771">
        <v>1</v>
      </c>
      <c r="AR771">
        <v>1</v>
      </c>
      <c r="AS771">
        <v>121</v>
      </c>
      <c r="AT771">
        <v>0</v>
      </c>
      <c r="AU771">
        <v>330</v>
      </c>
      <c r="AV771">
        <v>0</v>
      </c>
      <c r="AW771">
        <v>0</v>
      </c>
      <c r="AX771">
        <v>-41</v>
      </c>
      <c r="AY771">
        <v>1</v>
      </c>
      <c r="AZ771" s="8" t="s">
        <v>266</v>
      </c>
      <c r="BA771" s="8" t="s">
        <v>267</v>
      </c>
      <c r="BB771" s="8" t="s">
        <v>268</v>
      </c>
      <c r="BC771" s="8" t="s">
        <v>236</v>
      </c>
    </row>
    <row r="772" spans="1:55">
      <c r="A772" t="s">
        <v>181</v>
      </c>
      <c r="B772" s="2">
        <v>42218.416666666664</v>
      </c>
      <c r="C772" s="1">
        <v>42218</v>
      </c>
      <c r="D772">
        <v>3</v>
      </c>
      <c r="E772" s="2">
        <v>42218.125</v>
      </c>
      <c r="F772" s="8" t="s">
        <v>231</v>
      </c>
      <c r="G772" s="16" t="s">
        <v>232</v>
      </c>
      <c r="H772" s="23">
        <v>902</v>
      </c>
      <c r="I772" s="23">
        <v>905</v>
      </c>
      <c r="J772" s="23">
        <v>446</v>
      </c>
      <c r="K772" s="23">
        <v>-461</v>
      </c>
      <c r="L772" s="16">
        <v>0</v>
      </c>
      <c r="U772" s="23">
        <v>905</v>
      </c>
      <c r="V772" s="23">
        <v>446</v>
      </c>
      <c r="W772">
        <v>2</v>
      </c>
      <c r="X772">
        <v>0</v>
      </c>
      <c r="AL772">
        <v>-461</v>
      </c>
      <c r="AM772">
        <v>-109</v>
      </c>
      <c r="AN772">
        <v>0</v>
      </c>
      <c r="AO772">
        <v>-352</v>
      </c>
      <c r="AP772">
        <v>1</v>
      </c>
      <c r="AQ772">
        <v>1</v>
      </c>
      <c r="AR772">
        <v>1</v>
      </c>
      <c r="AS772">
        <v>109</v>
      </c>
      <c r="AT772">
        <v>0</v>
      </c>
      <c r="AU772">
        <v>314</v>
      </c>
      <c r="AV772">
        <v>0</v>
      </c>
      <c r="AW772">
        <v>0</v>
      </c>
      <c r="AX772">
        <v>-38</v>
      </c>
      <c r="AY772">
        <v>1</v>
      </c>
      <c r="AZ772" s="8" t="s">
        <v>266</v>
      </c>
      <c r="BA772" s="8" t="s">
        <v>267</v>
      </c>
      <c r="BB772" s="8" t="s">
        <v>268</v>
      </c>
      <c r="BC772" s="8" t="s">
        <v>236</v>
      </c>
    </row>
    <row r="773" spans="1:55">
      <c r="A773" t="s">
        <v>181</v>
      </c>
      <c r="B773" s="2">
        <v>42218.458333333336</v>
      </c>
      <c r="C773" s="1">
        <v>42218</v>
      </c>
      <c r="D773">
        <v>4</v>
      </c>
      <c r="E773" s="2">
        <v>42218.166666666664</v>
      </c>
      <c r="F773" s="8" t="s">
        <v>231</v>
      </c>
      <c r="G773" s="16" t="s">
        <v>232</v>
      </c>
      <c r="H773" s="23">
        <v>874</v>
      </c>
      <c r="I773" s="23">
        <v>883</v>
      </c>
      <c r="J773" s="23">
        <v>432</v>
      </c>
      <c r="K773" s="23">
        <v>-453</v>
      </c>
      <c r="L773" s="16">
        <v>0</v>
      </c>
      <c r="U773" s="23">
        <v>883</v>
      </c>
      <c r="V773" s="23">
        <v>432</v>
      </c>
      <c r="W773">
        <v>2</v>
      </c>
      <c r="X773">
        <v>0</v>
      </c>
      <c r="AL773">
        <v>-453</v>
      </c>
      <c r="AM773">
        <v>-108</v>
      </c>
      <c r="AN773">
        <v>0</v>
      </c>
      <c r="AO773">
        <v>-345</v>
      </c>
      <c r="AP773">
        <v>1</v>
      </c>
      <c r="AQ773">
        <v>1</v>
      </c>
      <c r="AR773">
        <v>1</v>
      </c>
      <c r="AS773">
        <v>108</v>
      </c>
      <c r="AT773">
        <v>0</v>
      </c>
      <c r="AU773">
        <v>338</v>
      </c>
      <c r="AV773">
        <v>0</v>
      </c>
      <c r="AW773">
        <v>0</v>
      </c>
      <c r="AX773">
        <v>-7</v>
      </c>
      <c r="AY773">
        <v>0</v>
      </c>
      <c r="AZ773" s="8" t="s">
        <v>266</v>
      </c>
      <c r="BA773" s="8" t="s">
        <v>267</v>
      </c>
      <c r="BB773" s="8" t="s">
        <v>268</v>
      </c>
      <c r="BC773" s="8" t="s">
        <v>236</v>
      </c>
    </row>
    <row r="774" spans="1:55">
      <c r="A774" t="s">
        <v>181</v>
      </c>
      <c r="B774" s="2">
        <v>42218.5</v>
      </c>
      <c r="C774" s="1">
        <v>42218</v>
      </c>
      <c r="D774">
        <v>5</v>
      </c>
      <c r="E774" s="2">
        <v>42218.208333333336</v>
      </c>
      <c r="F774" s="8" t="s">
        <v>231</v>
      </c>
      <c r="G774" s="16" t="s">
        <v>232</v>
      </c>
      <c r="H774" s="23">
        <v>864</v>
      </c>
      <c r="I774" s="23">
        <v>876</v>
      </c>
      <c r="J774" s="23">
        <v>432</v>
      </c>
      <c r="K774" s="23">
        <v>-445</v>
      </c>
      <c r="L774" s="16">
        <v>0</v>
      </c>
      <c r="U774" s="23">
        <v>876</v>
      </c>
      <c r="V774" s="23">
        <v>432</v>
      </c>
      <c r="W774">
        <v>1</v>
      </c>
      <c r="X774">
        <v>0</v>
      </c>
      <c r="AL774">
        <v>-445</v>
      </c>
      <c r="AM774">
        <v>-104</v>
      </c>
      <c r="AN774">
        <v>0</v>
      </c>
      <c r="AO774">
        <v>-341</v>
      </c>
      <c r="AP774">
        <v>1</v>
      </c>
      <c r="AQ774">
        <v>1</v>
      </c>
      <c r="AR774">
        <v>1</v>
      </c>
      <c r="AS774">
        <v>104</v>
      </c>
      <c r="AT774">
        <v>0</v>
      </c>
      <c r="AU774">
        <v>317</v>
      </c>
      <c r="AV774">
        <v>0</v>
      </c>
      <c r="AW774">
        <v>0</v>
      </c>
      <c r="AX774">
        <v>-24</v>
      </c>
      <c r="AY774">
        <v>1</v>
      </c>
      <c r="AZ774" s="8" t="s">
        <v>266</v>
      </c>
      <c r="BA774" s="8" t="s">
        <v>267</v>
      </c>
      <c r="BB774" s="8" t="s">
        <v>268</v>
      </c>
      <c r="BC774" s="8" t="s">
        <v>236</v>
      </c>
    </row>
    <row r="775" spans="1:55">
      <c r="A775" t="s">
        <v>181</v>
      </c>
      <c r="B775" s="2">
        <v>42218.541666666664</v>
      </c>
      <c r="C775" s="1">
        <v>42218</v>
      </c>
      <c r="D775">
        <v>6</v>
      </c>
      <c r="E775" s="2">
        <v>42218.25</v>
      </c>
      <c r="F775" s="8" t="s">
        <v>231</v>
      </c>
      <c r="G775" s="16" t="s">
        <v>232</v>
      </c>
      <c r="H775" s="23">
        <v>850</v>
      </c>
      <c r="I775" s="23">
        <v>854</v>
      </c>
      <c r="J775" s="23">
        <v>435</v>
      </c>
      <c r="K775" s="23">
        <v>-420</v>
      </c>
      <c r="L775" s="16">
        <v>0</v>
      </c>
      <c r="U775" s="23">
        <v>854</v>
      </c>
      <c r="V775" s="23">
        <v>435</v>
      </c>
      <c r="W775">
        <v>1</v>
      </c>
      <c r="X775">
        <v>0</v>
      </c>
      <c r="AL775">
        <v>-420</v>
      </c>
      <c r="AM775">
        <v>-95</v>
      </c>
      <c r="AN775">
        <v>0</v>
      </c>
      <c r="AO775">
        <v>-325</v>
      </c>
      <c r="AP775">
        <v>1</v>
      </c>
      <c r="AQ775">
        <v>1</v>
      </c>
      <c r="AR775">
        <v>1</v>
      </c>
      <c r="AS775">
        <v>95</v>
      </c>
      <c r="AT775">
        <v>0</v>
      </c>
      <c r="AU775">
        <v>302</v>
      </c>
      <c r="AV775">
        <v>0</v>
      </c>
      <c r="AW775">
        <v>0</v>
      </c>
      <c r="AX775">
        <v>-23</v>
      </c>
      <c r="AY775">
        <v>1</v>
      </c>
      <c r="AZ775" s="8" t="s">
        <v>266</v>
      </c>
      <c r="BA775" s="8" t="s">
        <v>267</v>
      </c>
      <c r="BB775" s="8" t="s">
        <v>268</v>
      </c>
      <c r="BC775" s="8" t="s">
        <v>236</v>
      </c>
    </row>
    <row r="776" spans="1:55">
      <c r="A776" t="s">
        <v>181</v>
      </c>
      <c r="B776" s="2">
        <v>42218.583333333336</v>
      </c>
      <c r="C776" s="1">
        <v>42218</v>
      </c>
      <c r="D776">
        <v>7</v>
      </c>
      <c r="E776" s="2">
        <v>42218.291666666664</v>
      </c>
      <c r="F776" s="8" t="s">
        <v>231</v>
      </c>
      <c r="G776" s="16" t="s">
        <v>232</v>
      </c>
      <c r="H776" s="23">
        <v>851</v>
      </c>
      <c r="I776" s="23">
        <v>873</v>
      </c>
      <c r="J776" s="23">
        <v>489</v>
      </c>
      <c r="K776" s="23">
        <v>-384</v>
      </c>
      <c r="L776" s="16">
        <v>0</v>
      </c>
      <c r="U776" s="23">
        <v>873</v>
      </c>
      <c r="V776" s="23">
        <v>489</v>
      </c>
      <c r="W776">
        <v>0</v>
      </c>
      <c r="X776">
        <v>0</v>
      </c>
      <c r="AL776">
        <v>-384</v>
      </c>
      <c r="AM776">
        <v>-66</v>
      </c>
      <c r="AN776">
        <v>0</v>
      </c>
      <c r="AO776">
        <v>-318</v>
      </c>
      <c r="AP776">
        <v>1</v>
      </c>
      <c r="AQ776">
        <v>1</v>
      </c>
      <c r="AR776">
        <v>1</v>
      </c>
      <c r="AS776">
        <v>66</v>
      </c>
      <c r="AT776">
        <v>0</v>
      </c>
      <c r="AU776">
        <v>343</v>
      </c>
      <c r="AV776">
        <v>0</v>
      </c>
      <c r="AW776">
        <v>0</v>
      </c>
      <c r="AX776">
        <v>25</v>
      </c>
      <c r="AY776">
        <v>1</v>
      </c>
      <c r="AZ776" s="8" t="s">
        <v>266</v>
      </c>
      <c r="BA776" s="8" t="s">
        <v>267</v>
      </c>
      <c r="BB776" s="8" t="s">
        <v>268</v>
      </c>
      <c r="BC776" s="8" t="s">
        <v>236</v>
      </c>
    </row>
    <row r="777" spans="1:55">
      <c r="A777" t="s">
        <v>181</v>
      </c>
      <c r="B777" s="2">
        <v>42218.625</v>
      </c>
      <c r="C777" s="1">
        <v>42218</v>
      </c>
      <c r="D777">
        <v>8</v>
      </c>
      <c r="E777" s="2">
        <v>42218.333333333336</v>
      </c>
      <c r="F777" s="8" t="s">
        <v>231</v>
      </c>
      <c r="G777" s="16" t="s">
        <v>232</v>
      </c>
      <c r="H777" s="23">
        <v>905</v>
      </c>
      <c r="I777" s="23">
        <v>944</v>
      </c>
      <c r="J777" s="23">
        <v>531</v>
      </c>
      <c r="K777" s="23">
        <v>-414</v>
      </c>
      <c r="L777" s="16">
        <v>0</v>
      </c>
      <c r="U777" s="23">
        <v>944</v>
      </c>
      <c r="V777" s="23">
        <v>531</v>
      </c>
      <c r="W777">
        <v>1</v>
      </c>
      <c r="X777">
        <v>0</v>
      </c>
      <c r="AL777">
        <v>-414</v>
      </c>
      <c r="AM777">
        <v>-61</v>
      </c>
      <c r="AN777">
        <v>0</v>
      </c>
      <c r="AO777">
        <v>-353</v>
      </c>
      <c r="AP777">
        <v>1</v>
      </c>
      <c r="AQ777">
        <v>1</v>
      </c>
      <c r="AR777">
        <v>1</v>
      </c>
      <c r="AS777">
        <v>61</v>
      </c>
      <c r="AT777">
        <v>0</v>
      </c>
      <c r="AU777">
        <v>372</v>
      </c>
      <c r="AV777">
        <v>0</v>
      </c>
      <c r="AW777">
        <v>0</v>
      </c>
      <c r="AX777">
        <v>19</v>
      </c>
      <c r="AY777">
        <v>1</v>
      </c>
      <c r="AZ777" s="8" t="s">
        <v>266</v>
      </c>
      <c r="BA777" s="8" t="s">
        <v>267</v>
      </c>
      <c r="BB777" s="8" t="s">
        <v>268</v>
      </c>
      <c r="BC777" s="8" t="s">
        <v>236</v>
      </c>
    </row>
    <row r="778" spans="1:55">
      <c r="A778" t="s">
        <v>181</v>
      </c>
      <c r="B778" s="2">
        <v>42218.666666666664</v>
      </c>
      <c r="C778" s="1">
        <v>42218</v>
      </c>
      <c r="D778">
        <v>9</v>
      </c>
      <c r="E778" s="2">
        <v>42218.375</v>
      </c>
      <c r="F778" s="8" t="s">
        <v>231</v>
      </c>
      <c r="G778" s="16" t="s">
        <v>232</v>
      </c>
      <c r="H778" s="23">
        <v>952</v>
      </c>
      <c r="I778" s="23">
        <v>1037</v>
      </c>
      <c r="J778" s="23">
        <v>556</v>
      </c>
      <c r="K778" s="23">
        <v>-482</v>
      </c>
      <c r="L778" s="16">
        <v>0</v>
      </c>
      <c r="U778" s="23">
        <v>1037</v>
      </c>
      <c r="V778" s="23">
        <v>556</v>
      </c>
      <c r="W778">
        <v>1</v>
      </c>
      <c r="X778">
        <v>0</v>
      </c>
      <c r="AL778">
        <v>-482</v>
      </c>
      <c r="AM778">
        <v>-100</v>
      </c>
      <c r="AN778">
        <v>0</v>
      </c>
      <c r="AO778">
        <v>-382</v>
      </c>
      <c r="AP778">
        <v>1</v>
      </c>
      <c r="AQ778">
        <v>1</v>
      </c>
      <c r="AR778">
        <v>1</v>
      </c>
      <c r="AS778">
        <v>100</v>
      </c>
      <c r="AT778">
        <v>0</v>
      </c>
      <c r="AU778">
        <v>358</v>
      </c>
      <c r="AV778">
        <v>0</v>
      </c>
      <c r="AW778">
        <v>0</v>
      </c>
      <c r="AX778">
        <v>-24</v>
      </c>
      <c r="AY778">
        <v>1</v>
      </c>
      <c r="AZ778" s="8" t="s">
        <v>266</v>
      </c>
      <c r="BA778" s="8" t="s">
        <v>267</v>
      </c>
      <c r="BB778" s="8" t="s">
        <v>268</v>
      </c>
      <c r="BC778" s="8" t="s">
        <v>236</v>
      </c>
    </row>
    <row r="779" spans="1:55">
      <c r="A779" t="s">
        <v>181</v>
      </c>
      <c r="B779" s="2">
        <v>42218.708333333336</v>
      </c>
      <c r="C779" s="1">
        <v>42218</v>
      </c>
      <c r="D779">
        <v>10</v>
      </c>
      <c r="E779" s="2">
        <v>42218.416666666664</v>
      </c>
      <c r="F779" s="8" t="s">
        <v>231</v>
      </c>
      <c r="G779" s="16" t="s">
        <v>232</v>
      </c>
      <c r="H779" s="23">
        <v>1040</v>
      </c>
      <c r="I779" s="23">
        <v>1133</v>
      </c>
      <c r="J779" s="23">
        <v>528</v>
      </c>
      <c r="K779" s="23">
        <v>-607</v>
      </c>
      <c r="L779" s="16">
        <v>0</v>
      </c>
      <c r="U779" s="23">
        <v>1133</v>
      </c>
      <c r="V779" s="23">
        <v>528</v>
      </c>
      <c r="W779">
        <v>2</v>
      </c>
      <c r="X779">
        <v>0</v>
      </c>
      <c r="AL779">
        <v>-607</v>
      </c>
      <c r="AM779">
        <v>-259</v>
      </c>
      <c r="AN779">
        <v>0</v>
      </c>
      <c r="AO779">
        <v>-348</v>
      </c>
      <c r="AP779">
        <v>1</v>
      </c>
      <c r="AQ779">
        <v>1</v>
      </c>
      <c r="AR779">
        <v>1</v>
      </c>
      <c r="AS779">
        <v>259</v>
      </c>
      <c r="AT779">
        <v>0</v>
      </c>
      <c r="AU779">
        <v>316</v>
      </c>
      <c r="AV779">
        <v>0</v>
      </c>
      <c r="AW779">
        <v>0</v>
      </c>
      <c r="AX779">
        <v>-32</v>
      </c>
      <c r="AY779">
        <v>1</v>
      </c>
      <c r="AZ779" s="8" t="s">
        <v>266</v>
      </c>
      <c r="BA779" s="8" t="s">
        <v>267</v>
      </c>
      <c r="BB779" s="8" t="s">
        <v>268</v>
      </c>
      <c r="BC779" s="8" t="s">
        <v>236</v>
      </c>
    </row>
    <row r="780" spans="1:55">
      <c r="A780" t="s">
        <v>181</v>
      </c>
      <c r="B780" s="2">
        <v>42218.75</v>
      </c>
      <c r="C780" s="1">
        <v>42218</v>
      </c>
      <c r="D780">
        <v>11</v>
      </c>
      <c r="E780" s="2">
        <v>42218.458333333336</v>
      </c>
      <c r="F780" s="8" t="s">
        <v>231</v>
      </c>
      <c r="G780" s="16" t="s">
        <v>232</v>
      </c>
      <c r="H780" s="23">
        <v>1126</v>
      </c>
      <c r="I780" s="23">
        <v>1240</v>
      </c>
      <c r="J780" s="23">
        <v>556</v>
      </c>
      <c r="K780" s="23">
        <v>-685</v>
      </c>
      <c r="L780" s="16">
        <v>0</v>
      </c>
      <c r="U780" s="23">
        <v>1240</v>
      </c>
      <c r="V780" s="23">
        <v>556</v>
      </c>
      <c r="W780">
        <v>1</v>
      </c>
      <c r="X780">
        <v>0</v>
      </c>
      <c r="AL780">
        <v>-685</v>
      </c>
      <c r="AM780">
        <v>-347</v>
      </c>
      <c r="AN780">
        <v>0</v>
      </c>
      <c r="AO780">
        <v>-338</v>
      </c>
      <c r="AP780">
        <v>1</v>
      </c>
      <c r="AQ780">
        <v>1</v>
      </c>
      <c r="AR780">
        <v>1</v>
      </c>
      <c r="AS780">
        <v>347</v>
      </c>
      <c r="AT780">
        <v>0</v>
      </c>
      <c r="AU780">
        <v>347</v>
      </c>
      <c r="AV780">
        <v>0</v>
      </c>
      <c r="AW780">
        <v>0</v>
      </c>
      <c r="AX780">
        <v>9</v>
      </c>
      <c r="AY780">
        <v>0</v>
      </c>
      <c r="AZ780" s="8" t="s">
        <v>266</v>
      </c>
      <c r="BA780" s="8" t="s">
        <v>267</v>
      </c>
      <c r="BB780" s="8" t="s">
        <v>268</v>
      </c>
      <c r="BC780" s="8" t="s">
        <v>236</v>
      </c>
    </row>
    <row r="781" spans="1:55">
      <c r="A781" t="s">
        <v>181</v>
      </c>
      <c r="B781" s="2">
        <v>42218.791666666664</v>
      </c>
      <c r="C781" s="1">
        <v>42218</v>
      </c>
      <c r="D781">
        <v>12</v>
      </c>
      <c r="E781" s="2">
        <v>42218.5</v>
      </c>
      <c r="F781" s="8" t="s">
        <v>231</v>
      </c>
      <c r="G781" s="16" t="s">
        <v>232</v>
      </c>
      <c r="H781" s="23">
        <v>1203</v>
      </c>
      <c r="I781" s="23">
        <v>1305</v>
      </c>
      <c r="J781" s="23">
        <v>575</v>
      </c>
      <c r="K781" s="23">
        <v>-731</v>
      </c>
      <c r="L781" s="16">
        <v>0</v>
      </c>
      <c r="U781" s="23">
        <v>1305</v>
      </c>
      <c r="V781" s="23">
        <v>575</v>
      </c>
      <c r="W781">
        <v>1</v>
      </c>
      <c r="X781">
        <v>0</v>
      </c>
      <c r="AL781">
        <v>-731</v>
      </c>
      <c r="AM781">
        <v>-437</v>
      </c>
      <c r="AN781">
        <v>0</v>
      </c>
      <c r="AO781">
        <v>-294</v>
      </c>
      <c r="AP781">
        <v>1</v>
      </c>
      <c r="AQ781">
        <v>1</v>
      </c>
      <c r="AR781">
        <v>1</v>
      </c>
      <c r="AS781">
        <v>437</v>
      </c>
      <c r="AT781">
        <v>0</v>
      </c>
      <c r="AU781">
        <v>250</v>
      </c>
      <c r="AV781">
        <v>0</v>
      </c>
      <c r="AW781">
        <v>0</v>
      </c>
      <c r="AX781">
        <v>-44</v>
      </c>
      <c r="AY781">
        <v>1</v>
      </c>
      <c r="AZ781" s="8" t="s">
        <v>266</v>
      </c>
      <c r="BA781" s="8" t="s">
        <v>267</v>
      </c>
      <c r="BB781" s="8" t="s">
        <v>268</v>
      </c>
      <c r="BC781" s="8" t="s">
        <v>236</v>
      </c>
    </row>
    <row r="782" spans="1:55">
      <c r="A782" t="s">
        <v>181</v>
      </c>
      <c r="B782" s="2">
        <v>42218.833333333336</v>
      </c>
      <c r="C782" s="1">
        <v>42218</v>
      </c>
      <c r="D782">
        <v>13</v>
      </c>
      <c r="E782" s="2">
        <v>42218.541666666664</v>
      </c>
      <c r="F782" s="8" t="s">
        <v>231</v>
      </c>
      <c r="G782" s="16" t="s">
        <v>232</v>
      </c>
      <c r="H782" s="23">
        <v>1267</v>
      </c>
      <c r="I782" s="23">
        <v>1384</v>
      </c>
      <c r="J782" s="23">
        <v>663</v>
      </c>
      <c r="K782" s="23">
        <v>-721</v>
      </c>
      <c r="L782" s="16">
        <v>0</v>
      </c>
      <c r="U782" s="23">
        <v>1384</v>
      </c>
      <c r="V782" s="23">
        <v>663</v>
      </c>
      <c r="W782">
        <v>0</v>
      </c>
      <c r="X782">
        <v>0</v>
      </c>
      <c r="AL782">
        <v>-721</v>
      </c>
      <c r="AM782">
        <v>-482</v>
      </c>
      <c r="AN782">
        <v>0</v>
      </c>
      <c r="AO782">
        <v>-239</v>
      </c>
      <c r="AP782">
        <v>1</v>
      </c>
      <c r="AQ782">
        <v>1</v>
      </c>
      <c r="AR782">
        <v>1</v>
      </c>
      <c r="AS782">
        <v>482</v>
      </c>
      <c r="AT782">
        <v>0</v>
      </c>
      <c r="AU782">
        <v>228</v>
      </c>
      <c r="AV782">
        <v>0</v>
      </c>
      <c r="AW782">
        <v>0</v>
      </c>
      <c r="AX782">
        <v>-11</v>
      </c>
      <c r="AY782">
        <v>1</v>
      </c>
      <c r="AZ782" s="8" t="s">
        <v>266</v>
      </c>
      <c r="BA782" s="8" t="s">
        <v>267</v>
      </c>
      <c r="BB782" s="8" t="s">
        <v>268</v>
      </c>
      <c r="BC782" s="8" t="s">
        <v>236</v>
      </c>
    </row>
    <row r="783" spans="1:55">
      <c r="A783" t="s">
        <v>181</v>
      </c>
      <c r="B783" s="2">
        <v>42218.875</v>
      </c>
      <c r="C783" s="1">
        <v>42218</v>
      </c>
      <c r="D783">
        <v>14</v>
      </c>
      <c r="E783" s="2">
        <v>42218.583333333336</v>
      </c>
      <c r="F783" s="8" t="s">
        <v>231</v>
      </c>
      <c r="G783" s="16" t="s">
        <v>232</v>
      </c>
      <c r="H783" s="23">
        <v>1331</v>
      </c>
      <c r="I783" s="23">
        <v>1445</v>
      </c>
      <c r="J783" s="23">
        <v>723</v>
      </c>
      <c r="K783" s="23">
        <v>-722</v>
      </c>
      <c r="L783" s="16">
        <v>0</v>
      </c>
      <c r="U783" s="23">
        <v>1445</v>
      </c>
      <c r="V783" s="23">
        <v>723</v>
      </c>
      <c r="W783">
        <v>0</v>
      </c>
      <c r="X783">
        <v>0</v>
      </c>
      <c r="AL783">
        <v>-722</v>
      </c>
      <c r="AM783">
        <v>-484</v>
      </c>
      <c r="AN783">
        <v>0</v>
      </c>
      <c r="AO783">
        <v>-238</v>
      </c>
      <c r="AP783">
        <v>1</v>
      </c>
      <c r="AQ783">
        <v>1</v>
      </c>
      <c r="AR783">
        <v>1</v>
      </c>
      <c r="AS783">
        <v>484</v>
      </c>
      <c r="AT783">
        <v>0</v>
      </c>
      <c r="AU783">
        <v>256</v>
      </c>
      <c r="AV783">
        <v>0</v>
      </c>
      <c r="AW783">
        <v>0</v>
      </c>
      <c r="AX783">
        <v>18</v>
      </c>
      <c r="AY783">
        <v>1</v>
      </c>
      <c r="AZ783" s="8" t="s">
        <v>266</v>
      </c>
      <c r="BA783" s="8" t="s">
        <v>267</v>
      </c>
      <c r="BB783" s="8" t="s">
        <v>268</v>
      </c>
      <c r="BC783" s="8" t="s">
        <v>236</v>
      </c>
    </row>
    <row r="784" spans="1:55">
      <c r="A784" t="s">
        <v>181</v>
      </c>
      <c r="B784" s="2">
        <v>42218.916666666664</v>
      </c>
      <c r="C784" s="1">
        <v>42218</v>
      </c>
      <c r="D784">
        <v>15</v>
      </c>
      <c r="E784" s="2">
        <v>42218.625</v>
      </c>
      <c r="F784" s="8" t="s">
        <v>231</v>
      </c>
      <c r="G784" s="16" t="s">
        <v>232</v>
      </c>
      <c r="H784" s="23">
        <v>1361</v>
      </c>
      <c r="I784" s="23">
        <v>1482</v>
      </c>
      <c r="J784" s="23">
        <v>754</v>
      </c>
      <c r="K784" s="23">
        <v>-729</v>
      </c>
      <c r="L784" s="16">
        <v>0</v>
      </c>
      <c r="U784" s="23">
        <v>1482</v>
      </c>
      <c r="V784" s="23">
        <v>754</v>
      </c>
      <c r="W784">
        <v>1</v>
      </c>
      <c r="X784">
        <v>0</v>
      </c>
      <c r="AL784">
        <v>-729</v>
      </c>
      <c r="AM784">
        <v>-430</v>
      </c>
      <c r="AN784">
        <v>0</v>
      </c>
      <c r="AO784">
        <v>-299</v>
      </c>
      <c r="AP784">
        <v>1</v>
      </c>
      <c r="AQ784">
        <v>1</v>
      </c>
      <c r="AR784">
        <v>1</v>
      </c>
      <c r="AS784">
        <v>430</v>
      </c>
      <c r="AT784">
        <v>0</v>
      </c>
      <c r="AU784">
        <v>288</v>
      </c>
      <c r="AV784">
        <v>0</v>
      </c>
      <c r="AW784">
        <v>0</v>
      </c>
      <c r="AX784">
        <v>-11</v>
      </c>
      <c r="AY784">
        <v>1</v>
      </c>
      <c r="AZ784" s="8" t="s">
        <v>266</v>
      </c>
      <c r="BA784" s="8" t="s">
        <v>267</v>
      </c>
      <c r="BB784" s="8" t="s">
        <v>268</v>
      </c>
      <c r="BC784" s="8" t="s">
        <v>236</v>
      </c>
    </row>
    <row r="785" spans="1:55">
      <c r="A785" t="s">
        <v>181</v>
      </c>
      <c r="B785" s="2">
        <v>42218.958333333336</v>
      </c>
      <c r="C785" s="1">
        <v>42218</v>
      </c>
      <c r="D785">
        <v>16</v>
      </c>
      <c r="E785" s="2">
        <v>42218.666666666664</v>
      </c>
      <c r="F785" s="8" t="s">
        <v>231</v>
      </c>
      <c r="G785" s="16" t="s">
        <v>232</v>
      </c>
      <c r="H785" s="23">
        <v>1407</v>
      </c>
      <c r="I785" s="23">
        <v>1508</v>
      </c>
      <c r="J785" s="23">
        <v>788</v>
      </c>
      <c r="K785" s="23">
        <v>-720</v>
      </c>
      <c r="L785" s="16">
        <v>0</v>
      </c>
      <c r="U785" s="23">
        <v>1508</v>
      </c>
      <c r="V785" s="23">
        <v>788</v>
      </c>
      <c r="W785">
        <v>0</v>
      </c>
      <c r="X785">
        <v>0</v>
      </c>
      <c r="AL785">
        <v>-720</v>
      </c>
      <c r="AM785">
        <v>-459</v>
      </c>
      <c r="AN785">
        <v>0</v>
      </c>
      <c r="AO785">
        <v>-261</v>
      </c>
      <c r="AP785">
        <v>1</v>
      </c>
      <c r="AQ785">
        <v>1</v>
      </c>
      <c r="AR785">
        <v>1</v>
      </c>
      <c r="AS785">
        <v>459</v>
      </c>
      <c r="AT785">
        <v>0</v>
      </c>
      <c r="AU785">
        <v>229</v>
      </c>
      <c r="AV785">
        <v>0</v>
      </c>
      <c r="AW785">
        <v>0</v>
      </c>
      <c r="AX785">
        <v>-32</v>
      </c>
      <c r="AY785">
        <v>1</v>
      </c>
      <c r="AZ785" s="8" t="s">
        <v>266</v>
      </c>
      <c r="BA785" s="8" t="s">
        <v>267</v>
      </c>
      <c r="BB785" s="8" t="s">
        <v>268</v>
      </c>
      <c r="BC785" s="8" t="s">
        <v>236</v>
      </c>
    </row>
    <row r="786" spans="1:55">
      <c r="A786" t="s">
        <v>181</v>
      </c>
      <c r="B786" s="2">
        <v>42219</v>
      </c>
      <c r="C786" s="1">
        <v>42218</v>
      </c>
      <c r="D786">
        <v>17</v>
      </c>
      <c r="E786" s="2">
        <v>42218.708333333336</v>
      </c>
      <c r="F786" s="8" t="s">
        <v>231</v>
      </c>
      <c r="G786" s="16" t="s">
        <v>232</v>
      </c>
      <c r="H786" s="23">
        <v>1402</v>
      </c>
      <c r="I786" s="23">
        <v>1501</v>
      </c>
      <c r="J786" s="23">
        <v>787</v>
      </c>
      <c r="K786" s="23">
        <v>-715</v>
      </c>
      <c r="L786" s="16">
        <v>0</v>
      </c>
      <c r="U786" s="23">
        <v>1501</v>
      </c>
      <c r="V786" s="23">
        <v>787</v>
      </c>
      <c r="W786">
        <v>1</v>
      </c>
      <c r="X786">
        <v>0</v>
      </c>
      <c r="AL786">
        <v>-715</v>
      </c>
      <c r="AM786">
        <v>-497</v>
      </c>
      <c r="AN786">
        <v>0</v>
      </c>
      <c r="AO786">
        <v>-218</v>
      </c>
      <c r="AP786">
        <v>1</v>
      </c>
      <c r="AQ786">
        <v>1</v>
      </c>
      <c r="AR786">
        <v>1</v>
      </c>
      <c r="AS786">
        <v>497</v>
      </c>
      <c r="AT786">
        <v>0</v>
      </c>
      <c r="AU786">
        <v>169</v>
      </c>
      <c r="AV786">
        <v>0</v>
      </c>
      <c r="AW786">
        <v>0</v>
      </c>
      <c r="AX786">
        <v>-49</v>
      </c>
      <c r="AY786">
        <v>1</v>
      </c>
      <c r="AZ786" s="8" t="s">
        <v>266</v>
      </c>
      <c r="BA786" s="8" t="s">
        <v>267</v>
      </c>
      <c r="BB786" s="8" t="s">
        <v>268</v>
      </c>
      <c r="BC786" s="8" t="s">
        <v>236</v>
      </c>
    </row>
    <row r="787" spans="1:55">
      <c r="A787" t="s">
        <v>181</v>
      </c>
      <c r="B787" s="2">
        <v>42219.041666666664</v>
      </c>
      <c r="C787" s="1">
        <v>42218</v>
      </c>
      <c r="D787">
        <v>18</v>
      </c>
      <c r="E787" s="2">
        <v>42218.75</v>
      </c>
      <c r="F787" s="8" t="s">
        <v>231</v>
      </c>
      <c r="G787" s="16" t="s">
        <v>232</v>
      </c>
      <c r="H787" s="23">
        <v>1382</v>
      </c>
      <c r="I787" s="23">
        <v>1442</v>
      </c>
      <c r="J787" s="23">
        <v>734</v>
      </c>
      <c r="K787" s="23">
        <v>-709</v>
      </c>
      <c r="L787" s="16">
        <v>0</v>
      </c>
      <c r="U787" s="23">
        <v>1442</v>
      </c>
      <c r="V787" s="23">
        <v>734</v>
      </c>
      <c r="W787">
        <v>1</v>
      </c>
      <c r="X787">
        <v>0</v>
      </c>
      <c r="AL787">
        <v>-709</v>
      </c>
      <c r="AM787">
        <v>-500</v>
      </c>
      <c r="AN787">
        <v>0</v>
      </c>
      <c r="AO787">
        <v>-209</v>
      </c>
      <c r="AP787">
        <v>1</v>
      </c>
      <c r="AQ787">
        <v>1</v>
      </c>
      <c r="AR787">
        <v>1</v>
      </c>
      <c r="AS787">
        <v>500</v>
      </c>
      <c r="AT787">
        <v>0</v>
      </c>
      <c r="AU787">
        <v>197</v>
      </c>
      <c r="AV787">
        <v>0</v>
      </c>
      <c r="AW787">
        <v>0</v>
      </c>
      <c r="AX787">
        <v>-12</v>
      </c>
      <c r="AY787">
        <v>1</v>
      </c>
      <c r="AZ787" s="8" t="s">
        <v>266</v>
      </c>
      <c r="BA787" s="8" t="s">
        <v>267</v>
      </c>
      <c r="BB787" s="8" t="s">
        <v>268</v>
      </c>
      <c r="BC787" s="8" t="s">
        <v>236</v>
      </c>
    </row>
    <row r="788" spans="1:55">
      <c r="A788" t="s">
        <v>181</v>
      </c>
      <c r="B788" s="2">
        <v>42219.083333333336</v>
      </c>
      <c r="C788" s="1">
        <v>42218</v>
      </c>
      <c r="D788">
        <v>19</v>
      </c>
      <c r="E788" s="2">
        <v>42218.791666666664</v>
      </c>
      <c r="F788" s="8" t="s">
        <v>231</v>
      </c>
      <c r="G788" s="16" t="s">
        <v>232</v>
      </c>
      <c r="H788" s="23">
        <v>1344</v>
      </c>
      <c r="I788" s="23">
        <v>1362</v>
      </c>
      <c r="J788" s="23">
        <v>635</v>
      </c>
      <c r="K788" s="23">
        <v>-728</v>
      </c>
      <c r="L788" s="16">
        <v>0</v>
      </c>
      <c r="U788" s="23">
        <v>1362</v>
      </c>
      <c r="V788" s="23">
        <v>635</v>
      </c>
      <c r="W788">
        <v>1</v>
      </c>
      <c r="X788">
        <v>0</v>
      </c>
      <c r="AL788">
        <v>-728</v>
      </c>
      <c r="AM788">
        <v>-494</v>
      </c>
      <c r="AN788">
        <v>0</v>
      </c>
      <c r="AO788">
        <v>-234</v>
      </c>
      <c r="AP788">
        <v>1</v>
      </c>
      <c r="AQ788">
        <v>1</v>
      </c>
      <c r="AR788">
        <v>1</v>
      </c>
      <c r="AS788">
        <v>494</v>
      </c>
      <c r="AT788">
        <v>0</v>
      </c>
      <c r="AU788">
        <v>203</v>
      </c>
      <c r="AV788">
        <v>0</v>
      </c>
      <c r="AW788">
        <v>0</v>
      </c>
      <c r="AX788">
        <v>-31</v>
      </c>
      <c r="AY788">
        <v>1</v>
      </c>
      <c r="AZ788" s="8" t="s">
        <v>266</v>
      </c>
      <c r="BA788" s="8" t="s">
        <v>267</v>
      </c>
      <c r="BB788" s="8" t="s">
        <v>268</v>
      </c>
      <c r="BC788" s="8" t="s">
        <v>236</v>
      </c>
    </row>
    <row r="789" spans="1:55">
      <c r="A789" t="s">
        <v>181</v>
      </c>
      <c r="B789" s="2">
        <v>42219.125</v>
      </c>
      <c r="C789" s="1">
        <v>42218</v>
      </c>
      <c r="D789">
        <v>20</v>
      </c>
      <c r="E789" s="2">
        <v>42218.833333333336</v>
      </c>
      <c r="F789" s="8" t="s">
        <v>231</v>
      </c>
      <c r="G789" s="16" t="s">
        <v>232</v>
      </c>
      <c r="H789" s="23">
        <v>1409</v>
      </c>
      <c r="I789" s="23">
        <v>1324</v>
      </c>
      <c r="J789" s="23">
        <v>598</v>
      </c>
      <c r="K789" s="23">
        <v>-728</v>
      </c>
      <c r="L789" s="16">
        <v>0</v>
      </c>
      <c r="U789" s="23">
        <v>1324</v>
      </c>
      <c r="V789" s="23">
        <v>598</v>
      </c>
      <c r="W789">
        <v>2</v>
      </c>
      <c r="X789">
        <v>0</v>
      </c>
      <c r="AL789">
        <v>-728</v>
      </c>
      <c r="AM789">
        <v>-499</v>
      </c>
      <c r="AN789">
        <v>0</v>
      </c>
      <c r="AO789">
        <v>-229</v>
      </c>
      <c r="AP789">
        <v>1</v>
      </c>
      <c r="AQ789">
        <v>1</v>
      </c>
      <c r="AR789">
        <v>1</v>
      </c>
      <c r="AS789">
        <v>499</v>
      </c>
      <c r="AT789">
        <v>0</v>
      </c>
      <c r="AU789">
        <v>224</v>
      </c>
      <c r="AV789">
        <v>0</v>
      </c>
      <c r="AW789">
        <v>0</v>
      </c>
      <c r="AX789">
        <v>-5</v>
      </c>
      <c r="AY789">
        <v>0</v>
      </c>
      <c r="AZ789" s="8" t="s">
        <v>266</v>
      </c>
      <c r="BA789" s="8" t="s">
        <v>267</v>
      </c>
      <c r="BB789" s="8" t="s">
        <v>268</v>
      </c>
      <c r="BC789" s="8" t="s">
        <v>236</v>
      </c>
    </row>
    <row r="790" spans="1:55">
      <c r="A790" t="s">
        <v>181</v>
      </c>
      <c r="B790" s="2">
        <v>42219.166666666664</v>
      </c>
      <c r="C790" s="1">
        <v>42218</v>
      </c>
      <c r="D790">
        <v>21</v>
      </c>
      <c r="E790" s="2">
        <v>42218.875</v>
      </c>
      <c r="F790" s="8" t="s">
        <v>231</v>
      </c>
      <c r="G790" s="16" t="s">
        <v>232</v>
      </c>
      <c r="H790" s="23">
        <v>1367</v>
      </c>
      <c r="I790" s="23">
        <v>1255</v>
      </c>
      <c r="J790" s="23">
        <v>532</v>
      </c>
      <c r="K790" s="23">
        <v>-724</v>
      </c>
      <c r="L790" s="16">
        <v>0</v>
      </c>
      <c r="U790" s="23">
        <v>1255</v>
      </c>
      <c r="V790" s="23">
        <v>532</v>
      </c>
      <c r="W790">
        <v>1</v>
      </c>
      <c r="X790">
        <v>0</v>
      </c>
      <c r="AL790">
        <v>-724</v>
      </c>
      <c r="AM790">
        <v>-504</v>
      </c>
      <c r="AN790">
        <v>0</v>
      </c>
      <c r="AO790">
        <v>-220</v>
      </c>
      <c r="AP790">
        <v>1</v>
      </c>
      <c r="AQ790">
        <v>1</v>
      </c>
      <c r="AR790">
        <v>1</v>
      </c>
      <c r="AS790">
        <v>504</v>
      </c>
      <c r="AT790">
        <v>0</v>
      </c>
      <c r="AU790">
        <v>211</v>
      </c>
      <c r="AV790">
        <v>0</v>
      </c>
      <c r="AW790">
        <v>0</v>
      </c>
      <c r="AX790">
        <v>-9</v>
      </c>
      <c r="AY790">
        <v>0</v>
      </c>
      <c r="AZ790" s="8" t="s">
        <v>266</v>
      </c>
      <c r="BA790" s="8" t="s">
        <v>267</v>
      </c>
      <c r="BB790" s="8" t="s">
        <v>268</v>
      </c>
      <c r="BC790" s="8" t="s">
        <v>236</v>
      </c>
    </row>
    <row r="791" spans="1:55">
      <c r="A791" t="s">
        <v>181</v>
      </c>
      <c r="B791" s="2">
        <v>42219.208333333336</v>
      </c>
      <c r="C791" s="1">
        <v>42218</v>
      </c>
      <c r="D791">
        <v>22</v>
      </c>
      <c r="E791" s="2">
        <v>42218.916666666664</v>
      </c>
      <c r="F791" s="8" t="s">
        <v>231</v>
      </c>
      <c r="G791" s="16" t="s">
        <v>232</v>
      </c>
      <c r="H791" s="23">
        <v>1259</v>
      </c>
      <c r="I791" s="23">
        <v>1141</v>
      </c>
      <c r="J791" s="23">
        <v>441</v>
      </c>
      <c r="K791" s="23">
        <v>-703</v>
      </c>
      <c r="L791" s="16">
        <v>0</v>
      </c>
      <c r="U791" s="23">
        <v>1141</v>
      </c>
      <c r="V791" s="23">
        <v>441</v>
      </c>
      <c r="W791">
        <v>3</v>
      </c>
      <c r="X791">
        <v>0</v>
      </c>
      <c r="AL791">
        <v>-703</v>
      </c>
      <c r="AM791">
        <v>-477</v>
      </c>
      <c r="AN791">
        <v>0</v>
      </c>
      <c r="AO791">
        <v>-226</v>
      </c>
      <c r="AP791">
        <v>1</v>
      </c>
      <c r="AQ791">
        <v>1</v>
      </c>
      <c r="AR791">
        <v>1</v>
      </c>
      <c r="AS791">
        <v>477</v>
      </c>
      <c r="AT791">
        <v>0</v>
      </c>
      <c r="AU791">
        <v>221</v>
      </c>
      <c r="AV791">
        <v>0</v>
      </c>
      <c r="AW791">
        <v>0</v>
      </c>
      <c r="AX791">
        <v>-5</v>
      </c>
      <c r="AY791">
        <v>0</v>
      </c>
      <c r="AZ791" s="8" t="s">
        <v>266</v>
      </c>
      <c r="BA791" s="8" t="s">
        <v>267</v>
      </c>
      <c r="BB791" s="8" t="s">
        <v>268</v>
      </c>
      <c r="BC791" s="8" t="s">
        <v>236</v>
      </c>
    </row>
    <row r="792" spans="1:55">
      <c r="A792" t="s">
        <v>181</v>
      </c>
      <c r="B792" s="2">
        <v>42219.25</v>
      </c>
      <c r="C792" s="1">
        <v>42218</v>
      </c>
      <c r="D792">
        <v>23</v>
      </c>
      <c r="E792" s="2">
        <v>42218.958333333336</v>
      </c>
      <c r="F792" s="8" t="s">
        <v>231</v>
      </c>
      <c r="G792" s="16" t="s">
        <v>232</v>
      </c>
      <c r="H792" s="23">
        <v>1134</v>
      </c>
      <c r="I792" s="23">
        <v>1052</v>
      </c>
      <c r="J792" s="23">
        <v>468</v>
      </c>
      <c r="K792" s="23">
        <v>-584</v>
      </c>
      <c r="L792" s="16">
        <v>0</v>
      </c>
      <c r="U792" s="23">
        <v>1052</v>
      </c>
      <c r="V792" s="23">
        <v>468</v>
      </c>
      <c r="W792">
        <v>0</v>
      </c>
      <c r="X792">
        <v>0</v>
      </c>
      <c r="AL792">
        <v>-584</v>
      </c>
      <c r="AM792">
        <v>-376</v>
      </c>
      <c r="AN792">
        <v>0</v>
      </c>
      <c r="AO792">
        <v>-208</v>
      </c>
      <c r="AP792">
        <v>1</v>
      </c>
      <c r="AQ792">
        <v>1</v>
      </c>
      <c r="AR792">
        <v>1</v>
      </c>
      <c r="AS792">
        <v>376</v>
      </c>
      <c r="AT792">
        <v>0</v>
      </c>
      <c r="AU792">
        <v>172</v>
      </c>
      <c r="AV792">
        <v>0</v>
      </c>
      <c r="AW792">
        <v>0</v>
      </c>
      <c r="AX792">
        <v>-36</v>
      </c>
      <c r="AY792">
        <v>1</v>
      </c>
      <c r="AZ792" s="8" t="s">
        <v>266</v>
      </c>
      <c r="BA792" s="8" t="s">
        <v>267</v>
      </c>
      <c r="BB792" s="8" t="s">
        <v>268</v>
      </c>
      <c r="BC792" s="8" t="s">
        <v>236</v>
      </c>
    </row>
    <row r="793" spans="1:55">
      <c r="A793" t="s">
        <v>181</v>
      </c>
      <c r="B793" s="2">
        <v>42219.291666666664</v>
      </c>
      <c r="C793" s="1">
        <v>42218</v>
      </c>
      <c r="D793">
        <v>24</v>
      </c>
      <c r="E793" s="2">
        <v>42219</v>
      </c>
      <c r="F793" s="8" t="s">
        <v>231</v>
      </c>
      <c r="G793" s="16" t="s">
        <v>232</v>
      </c>
      <c r="H793" s="23">
        <v>1042</v>
      </c>
      <c r="I793" s="23">
        <v>962</v>
      </c>
      <c r="J793" s="23">
        <v>473</v>
      </c>
      <c r="K793" s="23">
        <v>-489</v>
      </c>
      <c r="L793" s="16">
        <v>0</v>
      </c>
      <c r="U793" s="23">
        <v>962</v>
      </c>
      <c r="V793" s="23">
        <v>473</v>
      </c>
      <c r="W793">
        <v>0</v>
      </c>
      <c r="X793">
        <v>0</v>
      </c>
      <c r="AL793">
        <v>-489</v>
      </c>
      <c r="AM793">
        <v>-306</v>
      </c>
      <c r="AN793">
        <v>0</v>
      </c>
      <c r="AO793">
        <v>-183</v>
      </c>
      <c r="AP793">
        <v>1</v>
      </c>
      <c r="AQ793">
        <v>1</v>
      </c>
      <c r="AR793">
        <v>1</v>
      </c>
      <c r="AS793">
        <v>306</v>
      </c>
      <c r="AT793">
        <v>0</v>
      </c>
      <c r="AU793">
        <v>197</v>
      </c>
      <c r="AV793">
        <v>0</v>
      </c>
      <c r="AW793">
        <v>0</v>
      </c>
      <c r="AX793">
        <v>14</v>
      </c>
      <c r="AY793">
        <v>1</v>
      </c>
      <c r="AZ793" s="8" t="s">
        <v>266</v>
      </c>
      <c r="BA793" s="8" t="s">
        <v>267</v>
      </c>
      <c r="BB793" s="8" t="s">
        <v>268</v>
      </c>
      <c r="BC793" s="8" t="s">
        <v>236</v>
      </c>
    </row>
    <row r="794" spans="1:55">
      <c r="A794" t="s">
        <v>181</v>
      </c>
      <c r="B794" s="2">
        <v>42219.333333333336</v>
      </c>
      <c r="C794" s="1">
        <v>42219</v>
      </c>
      <c r="D794">
        <v>1</v>
      </c>
      <c r="E794" s="2">
        <v>42219.041666666664</v>
      </c>
      <c r="F794" s="8" t="s">
        <v>231</v>
      </c>
      <c r="G794" s="16" t="s">
        <v>232</v>
      </c>
      <c r="H794" s="23">
        <v>985</v>
      </c>
      <c r="I794" s="23">
        <v>906</v>
      </c>
      <c r="J794" s="23">
        <v>445</v>
      </c>
      <c r="K794" s="23">
        <v>-461</v>
      </c>
      <c r="L794" s="16">
        <v>0</v>
      </c>
      <c r="U794" s="23">
        <v>906</v>
      </c>
      <c r="V794" s="23">
        <v>445</v>
      </c>
      <c r="W794">
        <v>0</v>
      </c>
      <c r="X794">
        <v>0</v>
      </c>
      <c r="AL794">
        <v>-461</v>
      </c>
      <c r="AM794">
        <v>-256</v>
      </c>
      <c r="AN794">
        <v>0</v>
      </c>
      <c r="AO794">
        <v>-205</v>
      </c>
      <c r="AP794">
        <v>1</v>
      </c>
      <c r="AQ794">
        <v>1</v>
      </c>
      <c r="AR794">
        <v>1</v>
      </c>
      <c r="AS794">
        <v>256</v>
      </c>
      <c r="AT794">
        <v>0</v>
      </c>
      <c r="AU794">
        <v>296</v>
      </c>
      <c r="AV794">
        <v>0</v>
      </c>
      <c r="AW794">
        <v>0</v>
      </c>
      <c r="AX794">
        <v>91</v>
      </c>
      <c r="AY794">
        <v>1</v>
      </c>
      <c r="AZ794" s="8" t="s">
        <v>267</v>
      </c>
      <c r="BA794" s="8" t="s">
        <v>268</v>
      </c>
      <c r="BB794" s="8" t="s">
        <v>269</v>
      </c>
      <c r="BC794" s="8" t="s">
        <v>236</v>
      </c>
    </row>
    <row r="795" spans="1:55">
      <c r="A795" t="s">
        <v>181</v>
      </c>
      <c r="B795" s="2">
        <v>42219.375</v>
      </c>
      <c r="C795" s="1">
        <v>42219</v>
      </c>
      <c r="D795">
        <v>2</v>
      </c>
      <c r="E795" s="2">
        <v>42219.083333333336</v>
      </c>
      <c r="F795" s="8" t="s">
        <v>231</v>
      </c>
      <c r="G795" s="16" t="s">
        <v>232</v>
      </c>
      <c r="H795" s="23">
        <v>942</v>
      </c>
      <c r="I795" s="23">
        <v>876</v>
      </c>
      <c r="J795" s="23">
        <v>455</v>
      </c>
      <c r="K795" s="23">
        <v>-422</v>
      </c>
      <c r="L795" s="16">
        <v>0</v>
      </c>
      <c r="U795" s="23">
        <v>876</v>
      </c>
      <c r="V795" s="23">
        <v>455</v>
      </c>
      <c r="W795">
        <v>1</v>
      </c>
      <c r="X795">
        <v>0</v>
      </c>
      <c r="AL795">
        <v>-422</v>
      </c>
      <c r="AM795">
        <v>-104</v>
      </c>
      <c r="AN795">
        <v>0</v>
      </c>
      <c r="AO795">
        <v>-318</v>
      </c>
      <c r="AP795">
        <v>1</v>
      </c>
      <c r="AQ795">
        <v>1</v>
      </c>
      <c r="AR795">
        <v>1</v>
      </c>
      <c r="AS795">
        <v>104</v>
      </c>
      <c r="AT795">
        <v>0</v>
      </c>
      <c r="AU795">
        <v>318</v>
      </c>
      <c r="AV795">
        <v>0</v>
      </c>
      <c r="AW795">
        <v>0</v>
      </c>
      <c r="AX795">
        <v>0</v>
      </c>
      <c r="AY795">
        <v>0</v>
      </c>
      <c r="AZ795" s="8" t="s">
        <v>267</v>
      </c>
      <c r="BA795" s="8" t="s">
        <v>268</v>
      </c>
      <c r="BB795" s="8" t="s">
        <v>269</v>
      </c>
      <c r="BC795" s="8" t="s">
        <v>236</v>
      </c>
    </row>
    <row r="796" spans="1:55">
      <c r="A796" t="s">
        <v>181</v>
      </c>
      <c r="B796" s="2">
        <v>42219.416666666664</v>
      </c>
      <c r="C796" s="1">
        <v>42219</v>
      </c>
      <c r="D796">
        <v>3</v>
      </c>
      <c r="E796" s="2">
        <v>42219.125</v>
      </c>
      <c r="F796" s="8" t="s">
        <v>231</v>
      </c>
      <c r="G796" s="16" t="s">
        <v>232</v>
      </c>
      <c r="H796" s="23">
        <v>928</v>
      </c>
      <c r="I796" s="23">
        <v>853</v>
      </c>
      <c r="J796" s="23">
        <v>431</v>
      </c>
      <c r="K796" s="23">
        <v>-423</v>
      </c>
      <c r="L796" s="16">
        <v>0</v>
      </c>
      <c r="U796" s="23">
        <v>853</v>
      </c>
      <c r="V796" s="23">
        <v>431</v>
      </c>
      <c r="W796">
        <v>1</v>
      </c>
      <c r="X796">
        <v>0</v>
      </c>
      <c r="AL796">
        <v>-423</v>
      </c>
      <c r="AM796">
        <v>-100</v>
      </c>
      <c r="AN796">
        <v>0</v>
      </c>
      <c r="AO796">
        <v>-323</v>
      </c>
      <c r="AP796">
        <v>1</v>
      </c>
      <c r="AQ796">
        <v>1</v>
      </c>
      <c r="AR796">
        <v>1</v>
      </c>
      <c r="AS796">
        <v>100</v>
      </c>
      <c r="AT796">
        <v>0</v>
      </c>
      <c r="AU796">
        <v>314</v>
      </c>
      <c r="AV796">
        <v>0</v>
      </c>
      <c r="AW796">
        <v>0</v>
      </c>
      <c r="AX796">
        <v>-9</v>
      </c>
      <c r="AY796">
        <v>0</v>
      </c>
      <c r="AZ796" s="8" t="s">
        <v>267</v>
      </c>
      <c r="BA796" s="8" t="s">
        <v>268</v>
      </c>
      <c r="BB796" s="8" t="s">
        <v>269</v>
      </c>
      <c r="BC796" s="8" t="s">
        <v>236</v>
      </c>
    </row>
    <row r="797" spans="1:55">
      <c r="A797" t="s">
        <v>181</v>
      </c>
      <c r="B797" s="2">
        <v>42219.458333333336</v>
      </c>
      <c r="C797" s="1">
        <v>42219</v>
      </c>
      <c r="D797">
        <v>4</v>
      </c>
      <c r="E797" s="2">
        <v>42219.166666666664</v>
      </c>
      <c r="F797" s="8" t="s">
        <v>231</v>
      </c>
      <c r="G797" s="16" t="s">
        <v>232</v>
      </c>
      <c r="H797" s="23">
        <v>928</v>
      </c>
      <c r="I797" s="23">
        <v>866</v>
      </c>
      <c r="J797" s="23">
        <v>448</v>
      </c>
      <c r="K797" s="23">
        <v>-419</v>
      </c>
      <c r="L797" s="16">
        <v>0</v>
      </c>
      <c r="U797" s="23">
        <v>866</v>
      </c>
      <c r="V797" s="23">
        <v>448</v>
      </c>
      <c r="W797">
        <v>1</v>
      </c>
      <c r="X797">
        <v>0</v>
      </c>
      <c r="AL797">
        <v>-419</v>
      </c>
      <c r="AM797">
        <v>-91</v>
      </c>
      <c r="AN797">
        <v>0</v>
      </c>
      <c r="AO797">
        <v>-328</v>
      </c>
      <c r="AP797">
        <v>1</v>
      </c>
      <c r="AQ797">
        <v>1</v>
      </c>
      <c r="AR797">
        <v>1</v>
      </c>
      <c r="AS797">
        <v>91</v>
      </c>
      <c r="AT797">
        <v>0</v>
      </c>
      <c r="AU797">
        <v>338</v>
      </c>
      <c r="AV797">
        <v>0</v>
      </c>
      <c r="AW797">
        <v>0</v>
      </c>
      <c r="AX797">
        <v>10</v>
      </c>
      <c r="AY797">
        <v>0</v>
      </c>
      <c r="AZ797" s="8" t="s">
        <v>267</v>
      </c>
      <c r="BA797" s="8" t="s">
        <v>268</v>
      </c>
      <c r="BB797" s="8" t="s">
        <v>269</v>
      </c>
      <c r="BC797" s="8" t="s">
        <v>236</v>
      </c>
    </row>
    <row r="798" spans="1:55">
      <c r="A798" t="s">
        <v>181</v>
      </c>
      <c r="B798" s="2">
        <v>42219.5</v>
      </c>
      <c r="C798" s="1">
        <v>42219</v>
      </c>
      <c r="D798">
        <v>5</v>
      </c>
      <c r="E798" s="2">
        <v>42219.208333333336</v>
      </c>
      <c r="F798" s="8" t="s">
        <v>231</v>
      </c>
      <c r="G798" s="16" t="s">
        <v>232</v>
      </c>
      <c r="H798" s="23">
        <v>957</v>
      </c>
      <c r="I798" s="23">
        <v>914</v>
      </c>
      <c r="J798" s="23">
        <v>453</v>
      </c>
      <c r="K798" s="23">
        <v>-462</v>
      </c>
      <c r="L798" s="16">
        <v>0</v>
      </c>
      <c r="U798" s="23">
        <v>914</v>
      </c>
      <c r="V798" s="23">
        <v>453</v>
      </c>
      <c r="W798">
        <v>1</v>
      </c>
      <c r="X798">
        <v>0</v>
      </c>
      <c r="AL798">
        <v>-462</v>
      </c>
      <c r="AM798">
        <v>-100</v>
      </c>
      <c r="AN798">
        <v>0</v>
      </c>
      <c r="AO798">
        <v>-362</v>
      </c>
      <c r="AP798">
        <v>1</v>
      </c>
      <c r="AQ798">
        <v>1</v>
      </c>
      <c r="AR798">
        <v>1</v>
      </c>
      <c r="AS798">
        <v>100</v>
      </c>
      <c r="AT798">
        <v>0</v>
      </c>
      <c r="AU798">
        <v>379</v>
      </c>
      <c r="AV798">
        <v>0</v>
      </c>
      <c r="AW798">
        <v>0</v>
      </c>
      <c r="AX798">
        <v>17</v>
      </c>
      <c r="AY798">
        <v>1</v>
      </c>
      <c r="AZ798" s="8" t="s">
        <v>267</v>
      </c>
      <c r="BA798" s="8" t="s">
        <v>268</v>
      </c>
      <c r="BB798" s="8" t="s">
        <v>269</v>
      </c>
      <c r="BC798" s="8" t="s">
        <v>236</v>
      </c>
    </row>
    <row r="799" spans="1:55">
      <c r="A799" t="s">
        <v>181</v>
      </c>
      <c r="B799" s="2">
        <v>42219.541666666664</v>
      </c>
      <c r="C799" s="1">
        <v>42219</v>
      </c>
      <c r="D799">
        <v>6</v>
      </c>
      <c r="E799" s="2">
        <v>42219.25</v>
      </c>
      <c r="F799" s="8" t="s">
        <v>231</v>
      </c>
      <c r="G799" s="16" t="s">
        <v>232</v>
      </c>
      <c r="H799" s="23">
        <v>1004</v>
      </c>
      <c r="I799" s="23">
        <v>964</v>
      </c>
      <c r="J799" s="23">
        <v>494</v>
      </c>
      <c r="K799" s="23">
        <v>-471</v>
      </c>
      <c r="L799" s="16">
        <v>0</v>
      </c>
      <c r="U799" s="23">
        <v>964</v>
      </c>
      <c r="V799" s="23">
        <v>494</v>
      </c>
      <c r="W799">
        <v>1</v>
      </c>
      <c r="X799">
        <v>0</v>
      </c>
      <c r="AL799">
        <v>-471</v>
      </c>
      <c r="AM799">
        <v>-98</v>
      </c>
      <c r="AN799">
        <v>0</v>
      </c>
      <c r="AO799">
        <v>-373</v>
      </c>
      <c r="AP799">
        <v>1</v>
      </c>
      <c r="AQ799">
        <v>1</v>
      </c>
      <c r="AR799">
        <v>1</v>
      </c>
      <c r="AS799">
        <v>98</v>
      </c>
      <c r="AT799">
        <v>0</v>
      </c>
      <c r="AU799">
        <v>397</v>
      </c>
      <c r="AV799">
        <v>0</v>
      </c>
      <c r="AW799">
        <v>0</v>
      </c>
      <c r="AX799">
        <v>24</v>
      </c>
      <c r="AY799">
        <v>1</v>
      </c>
      <c r="AZ799" s="8" t="s">
        <v>267</v>
      </c>
      <c r="BA799" s="8" t="s">
        <v>268</v>
      </c>
      <c r="BB799" s="8" t="s">
        <v>269</v>
      </c>
      <c r="BC799" s="8" t="s">
        <v>236</v>
      </c>
    </row>
    <row r="800" spans="1:55">
      <c r="A800" t="s">
        <v>181</v>
      </c>
      <c r="B800" s="2">
        <v>42219.583333333336</v>
      </c>
      <c r="C800" s="1">
        <v>42219</v>
      </c>
      <c r="D800">
        <v>7</v>
      </c>
      <c r="E800" s="2">
        <v>42219.291666666664</v>
      </c>
      <c r="F800" s="8" t="s">
        <v>231</v>
      </c>
      <c r="G800" s="16" t="s">
        <v>232</v>
      </c>
      <c r="H800" s="23">
        <v>1060</v>
      </c>
      <c r="I800" s="23">
        <v>1040</v>
      </c>
      <c r="J800" s="23">
        <v>512</v>
      </c>
      <c r="K800" s="23">
        <v>-529</v>
      </c>
      <c r="L800" s="16">
        <v>0</v>
      </c>
      <c r="U800" s="23">
        <v>1040</v>
      </c>
      <c r="V800" s="23">
        <v>512</v>
      </c>
      <c r="W800">
        <v>1</v>
      </c>
      <c r="X800">
        <v>0</v>
      </c>
      <c r="AL800">
        <v>-529</v>
      </c>
      <c r="AM800">
        <v>-106</v>
      </c>
      <c r="AN800">
        <v>0</v>
      </c>
      <c r="AO800">
        <v>-423</v>
      </c>
      <c r="AP800">
        <v>1</v>
      </c>
      <c r="AQ800">
        <v>1</v>
      </c>
      <c r="AR800">
        <v>1</v>
      </c>
      <c r="AS800">
        <v>106</v>
      </c>
      <c r="AT800">
        <v>0</v>
      </c>
      <c r="AU800">
        <v>457</v>
      </c>
      <c r="AV800">
        <v>0</v>
      </c>
      <c r="AW800">
        <v>0</v>
      </c>
      <c r="AX800">
        <v>34</v>
      </c>
      <c r="AY800">
        <v>1</v>
      </c>
      <c r="AZ800" s="8" t="s">
        <v>267</v>
      </c>
      <c r="BA800" s="8" t="s">
        <v>268</v>
      </c>
      <c r="BB800" s="8" t="s">
        <v>269</v>
      </c>
      <c r="BC800" s="8" t="s">
        <v>236</v>
      </c>
    </row>
    <row r="801" spans="1:55">
      <c r="A801" t="s">
        <v>181</v>
      </c>
      <c r="B801" s="2">
        <v>42219.625</v>
      </c>
      <c r="C801" s="1">
        <v>42219</v>
      </c>
      <c r="D801">
        <v>8</v>
      </c>
      <c r="E801" s="2">
        <v>42219.333333333336</v>
      </c>
      <c r="F801" s="8" t="s">
        <v>231</v>
      </c>
      <c r="G801" s="16" t="s">
        <v>232</v>
      </c>
      <c r="H801" s="23">
        <v>1124</v>
      </c>
      <c r="I801" s="23">
        <v>1122</v>
      </c>
      <c r="J801" s="23">
        <v>558</v>
      </c>
      <c r="K801" s="23">
        <v>-564</v>
      </c>
      <c r="L801" s="16">
        <v>0</v>
      </c>
      <c r="U801" s="23">
        <v>1122</v>
      </c>
      <c r="V801" s="23">
        <v>558</v>
      </c>
      <c r="W801">
        <v>0</v>
      </c>
      <c r="X801">
        <v>0</v>
      </c>
      <c r="AL801">
        <v>-564</v>
      </c>
      <c r="AM801">
        <v>-107</v>
      </c>
      <c r="AN801">
        <v>0</v>
      </c>
      <c r="AO801">
        <v>-457</v>
      </c>
      <c r="AP801">
        <v>1</v>
      </c>
      <c r="AQ801">
        <v>1</v>
      </c>
      <c r="AR801">
        <v>1</v>
      </c>
      <c r="AS801">
        <v>107</v>
      </c>
      <c r="AT801">
        <v>0</v>
      </c>
      <c r="AU801">
        <v>449</v>
      </c>
      <c r="AV801">
        <v>0</v>
      </c>
      <c r="AW801">
        <v>0</v>
      </c>
      <c r="AX801">
        <v>-8</v>
      </c>
      <c r="AY801">
        <v>0</v>
      </c>
      <c r="AZ801" s="8" t="s">
        <v>267</v>
      </c>
      <c r="BA801" s="8" t="s">
        <v>268</v>
      </c>
      <c r="BB801" s="8" t="s">
        <v>269</v>
      </c>
      <c r="BC801" s="8" t="s">
        <v>236</v>
      </c>
    </row>
    <row r="802" spans="1:55">
      <c r="A802" t="s">
        <v>181</v>
      </c>
      <c r="B802" s="2">
        <v>42219.666666666664</v>
      </c>
      <c r="C802" s="1">
        <v>42219</v>
      </c>
      <c r="D802">
        <v>9</v>
      </c>
      <c r="E802" s="2">
        <v>42219.375</v>
      </c>
      <c r="F802" s="8" t="s">
        <v>231</v>
      </c>
      <c r="G802" s="16" t="s">
        <v>232</v>
      </c>
      <c r="H802" s="23">
        <v>1181</v>
      </c>
      <c r="I802" s="23">
        <v>1207</v>
      </c>
      <c r="J802" s="23">
        <v>637</v>
      </c>
      <c r="K802" s="23">
        <v>-570</v>
      </c>
      <c r="L802" s="16">
        <v>0</v>
      </c>
      <c r="U802" s="23">
        <v>1207</v>
      </c>
      <c r="V802" s="23">
        <v>637</v>
      </c>
      <c r="W802">
        <v>0</v>
      </c>
      <c r="X802">
        <v>0</v>
      </c>
      <c r="AL802">
        <v>-570</v>
      </c>
      <c r="AM802">
        <v>-151</v>
      </c>
      <c r="AN802">
        <v>0</v>
      </c>
      <c r="AO802">
        <v>-419</v>
      </c>
      <c r="AP802">
        <v>1</v>
      </c>
      <c r="AQ802">
        <v>1</v>
      </c>
      <c r="AR802">
        <v>1</v>
      </c>
      <c r="AS802">
        <v>151</v>
      </c>
      <c r="AT802">
        <v>0</v>
      </c>
      <c r="AU802">
        <v>378</v>
      </c>
      <c r="AV802">
        <v>0</v>
      </c>
      <c r="AW802">
        <v>0</v>
      </c>
      <c r="AX802">
        <v>-41</v>
      </c>
      <c r="AY802">
        <v>1</v>
      </c>
      <c r="AZ802" s="8" t="s">
        <v>267</v>
      </c>
      <c r="BA802" s="8" t="s">
        <v>268</v>
      </c>
      <c r="BB802" s="8" t="s">
        <v>269</v>
      </c>
      <c r="BC802" s="8" t="s">
        <v>236</v>
      </c>
    </row>
    <row r="803" spans="1:55">
      <c r="A803" t="s">
        <v>181</v>
      </c>
      <c r="B803" s="2">
        <v>42219.708333333336</v>
      </c>
      <c r="C803" s="1">
        <v>42219</v>
      </c>
      <c r="D803">
        <v>10</v>
      </c>
      <c r="E803" s="2">
        <v>42219.416666666664</v>
      </c>
      <c r="F803" s="8" t="s">
        <v>231</v>
      </c>
      <c r="G803" s="16" t="s">
        <v>232</v>
      </c>
      <c r="H803" s="23">
        <v>1264</v>
      </c>
      <c r="I803" s="23">
        <v>1283</v>
      </c>
      <c r="J803" s="23">
        <v>669</v>
      </c>
      <c r="K803" s="23">
        <v>-615</v>
      </c>
      <c r="L803" s="16">
        <v>0</v>
      </c>
      <c r="U803" s="23">
        <v>1283</v>
      </c>
      <c r="V803" s="23">
        <v>669</v>
      </c>
      <c r="W803">
        <v>1</v>
      </c>
      <c r="X803">
        <v>0</v>
      </c>
      <c r="AL803">
        <v>-615</v>
      </c>
      <c r="AM803">
        <v>-246</v>
      </c>
      <c r="AN803">
        <v>0</v>
      </c>
      <c r="AO803">
        <v>-369</v>
      </c>
      <c r="AP803">
        <v>1</v>
      </c>
      <c r="AQ803">
        <v>1</v>
      </c>
      <c r="AR803">
        <v>1</v>
      </c>
      <c r="AS803">
        <v>246</v>
      </c>
      <c r="AT803">
        <v>0</v>
      </c>
      <c r="AU803">
        <v>320</v>
      </c>
      <c r="AV803">
        <v>0</v>
      </c>
      <c r="AW803">
        <v>0</v>
      </c>
      <c r="AX803">
        <v>-49</v>
      </c>
      <c r="AY803">
        <v>1</v>
      </c>
      <c r="AZ803" s="8" t="s">
        <v>267</v>
      </c>
      <c r="BA803" s="8" t="s">
        <v>268</v>
      </c>
      <c r="BB803" s="8" t="s">
        <v>269</v>
      </c>
      <c r="BC803" s="8" t="s">
        <v>236</v>
      </c>
    </row>
    <row r="804" spans="1:55">
      <c r="A804" t="s">
        <v>181</v>
      </c>
      <c r="B804" s="2">
        <v>42219.75</v>
      </c>
      <c r="C804" s="1">
        <v>42219</v>
      </c>
      <c r="D804">
        <v>11</v>
      </c>
      <c r="E804" s="2">
        <v>42219.458333333336</v>
      </c>
      <c r="F804" s="8" t="s">
        <v>231</v>
      </c>
      <c r="G804" s="16" t="s">
        <v>232</v>
      </c>
      <c r="H804" s="23">
        <v>1358</v>
      </c>
      <c r="I804" s="23">
        <v>1372</v>
      </c>
      <c r="J804" s="23">
        <v>714</v>
      </c>
      <c r="K804" s="23">
        <v>-659</v>
      </c>
      <c r="L804" s="16">
        <v>0</v>
      </c>
      <c r="U804" s="23">
        <v>1372</v>
      </c>
      <c r="V804" s="23">
        <v>714</v>
      </c>
      <c r="W804">
        <v>1</v>
      </c>
      <c r="X804">
        <v>0</v>
      </c>
      <c r="AL804">
        <v>-659</v>
      </c>
      <c r="AM804">
        <v>-407</v>
      </c>
      <c r="AN804">
        <v>0</v>
      </c>
      <c r="AO804">
        <v>-252</v>
      </c>
      <c r="AP804">
        <v>1</v>
      </c>
      <c r="AQ804">
        <v>1</v>
      </c>
      <c r="AR804">
        <v>1</v>
      </c>
      <c r="AS804">
        <v>407</v>
      </c>
      <c r="AT804">
        <v>0</v>
      </c>
      <c r="AU804">
        <v>237</v>
      </c>
      <c r="AV804">
        <v>0</v>
      </c>
      <c r="AW804">
        <v>0</v>
      </c>
      <c r="AX804">
        <v>-15</v>
      </c>
      <c r="AY804">
        <v>1</v>
      </c>
      <c r="AZ804" s="8" t="s">
        <v>267</v>
      </c>
      <c r="BA804" s="8" t="s">
        <v>268</v>
      </c>
      <c r="BB804" s="8" t="s">
        <v>269</v>
      </c>
      <c r="BC804" s="8" t="s">
        <v>236</v>
      </c>
    </row>
    <row r="805" spans="1:55">
      <c r="A805" t="s">
        <v>181</v>
      </c>
      <c r="B805" s="2">
        <v>42219.791666666664</v>
      </c>
      <c r="C805" s="1">
        <v>42219</v>
      </c>
      <c r="D805">
        <v>12</v>
      </c>
      <c r="E805" s="2">
        <v>42219.5</v>
      </c>
      <c r="F805" s="8" t="s">
        <v>231</v>
      </c>
      <c r="G805" s="16" t="s">
        <v>232</v>
      </c>
      <c r="H805" s="23">
        <v>1441</v>
      </c>
      <c r="I805" s="23">
        <v>1463</v>
      </c>
      <c r="J805" s="23">
        <v>796</v>
      </c>
      <c r="K805" s="23">
        <v>-667</v>
      </c>
      <c r="L805" s="16">
        <v>0</v>
      </c>
      <c r="U805" s="23">
        <v>1463</v>
      </c>
      <c r="V805" s="23">
        <v>796</v>
      </c>
      <c r="W805">
        <v>0</v>
      </c>
      <c r="X805">
        <v>0</v>
      </c>
      <c r="AL805">
        <v>-667</v>
      </c>
      <c r="AM805">
        <v>-434</v>
      </c>
      <c r="AN805">
        <v>0</v>
      </c>
      <c r="AO805">
        <v>-233</v>
      </c>
      <c r="AP805">
        <v>1</v>
      </c>
      <c r="AQ805">
        <v>1</v>
      </c>
      <c r="AR805">
        <v>1</v>
      </c>
      <c r="AS805">
        <v>434</v>
      </c>
      <c r="AT805">
        <v>0</v>
      </c>
      <c r="AU805">
        <v>217</v>
      </c>
      <c r="AV805">
        <v>0</v>
      </c>
      <c r="AW805">
        <v>0</v>
      </c>
      <c r="AX805">
        <v>-16</v>
      </c>
      <c r="AY805">
        <v>1</v>
      </c>
      <c r="AZ805" s="8" t="s">
        <v>267</v>
      </c>
      <c r="BA805" s="8" t="s">
        <v>268</v>
      </c>
      <c r="BB805" s="8" t="s">
        <v>269</v>
      </c>
      <c r="BC805" s="8" t="s">
        <v>236</v>
      </c>
    </row>
    <row r="806" spans="1:55">
      <c r="A806" t="s">
        <v>181</v>
      </c>
      <c r="B806" s="2">
        <v>42219.833333333336</v>
      </c>
      <c r="C806" s="1">
        <v>42219</v>
      </c>
      <c r="D806">
        <v>13</v>
      </c>
      <c r="E806" s="2">
        <v>42219.541666666664</v>
      </c>
      <c r="F806" s="8" t="s">
        <v>231</v>
      </c>
      <c r="G806" s="16" t="s">
        <v>232</v>
      </c>
      <c r="H806" s="23">
        <v>1513</v>
      </c>
      <c r="I806" s="23">
        <v>1534</v>
      </c>
      <c r="J806" s="23">
        <v>883</v>
      </c>
      <c r="K806" s="23">
        <v>-651</v>
      </c>
      <c r="L806" s="16">
        <v>0</v>
      </c>
      <c r="U806" s="23">
        <v>1534</v>
      </c>
      <c r="V806" s="23">
        <v>883</v>
      </c>
      <c r="W806">
        <v>0</v>
      </c>
      <c r="X806">
        <v>0</v>
      </c>
      <c r="AL806">
        <v>-651</v>
      </c>
      <c r="AM806">
        <v>-491</v>
      </c>
      <c r="AN806">
        <v>0</v>
      </c>
      <c r="AO806">
        <v>-160</v>
      </c>
      <c r="AP806">
        <v>1</v>
      </c>
      <c r="AQ806">
        <v>1</v>
      </c>
      <c r="AR806">
        <v>1</v>
      </c>
      <c r="AS806">
        <v>491</v>
      </c>
      <c r="AT806">
        <v>0</v>
      </c>
      <c r="AU806">
        <v>182</v>
      </c>
      <c r="AV806">
        <v>0</v>
      </c>
      <c r="AW806">
        <v>0</v>
      </c>
      <c r="AX806">
        <v>22</v>
      </c>
      <c r="AY806">
        <v>1</v>
      </c>
      <c r="AZ806" s="8" t="s">
        <v>267</v>
      </c>
      <c r="BA806" s="8" t="s">
        <v>268</v>
      </c>
      <c r="BB806" s="8" t="s">
        <v>269</v>
      </c>
      <c r="BC806" s="8" t="s">
        <v>236</v>
      </c>
    </row>
    <row r="807" spans="1:55">
      <c r="A807" t="s">
        <v>181</v>
      </c>
      <c r="B807" s="2">
        <v>42219.875</v>
      </c>
      <c r="C807" s="1">
        <v>42219</v>
      </c>
      <c r="D807">
        <v>14</v>
      </c>
      <c r="E807" s="2">
        <v>42219.583333333336</v>
      </c>
      <c r="F807" s="8" t="s">
        <v>231</v>
      </c>
      <c r="G807" s="16" t="s">
        <v>232</v>
      </c>
      <c r="H807" s="23">
        <v>1564</v>
      </c>
      <c r="I807" s="23">
        <v>1592</v>
      </c>
      <c r="J807" s="23">
        <v>878</v>
      </c>
      <c r="K807" s="23">
        <v>-714</v>
      </c>
      <c r="L807" s="16">
        <v>0</v>
      </c>
      <c r="U807" s="23">
        <v>1592</v>
      </c>
      <c r="V807" s="23">
        <v>878</v>
      </c>
      <c r="W807">
        <v>0</v>
      </c>
      <c r="X807">
        <v>0</v>
      </c>
      <c r="AL807">
        <v>-714</v>
      </c>
      <c r="AM807">
        <v>-497</v>
      </c>
      <c r="AN807">
        <v>0</v>
      </c>
      <c r="AO807">
        <v>-217</v>
      </c>
      <c r="AP807">
        <v>1</v>
      </c>
      <c r="AQ807">
        <v>1</v>
      </c>
      <c r="AR807">
        <v>1</v>
      </c>
      <c r="AS807">
        <v>497</v>
      </c>
      <c r="AT807">
        <v>0</v>
      </c>
      <c r="AU807">
        <v>206</v>
      </c>
      <c r="AV807">
        <v>0</v>
      </c>
      <c r="AW807">
        <v>0</v>
      </c>
      <c r="AX807">
        <v>-11</v>
      </c>
      <c r="AY807">
        <v>1</v>
      </c>
      <c r="AZ807" s="8" t="s">
        <v>267</v>
      </c>
      <c r="BA807" s="8" t="s">
        <v>268</v>
      </c>
      <c r="BB807" s="8" t="s">
        <v>269</v>
      </c>
      <c r="BC807" s="8" t="s">
        <v>236</v>
      </c>
    </row>
    <row r="808" spans="1:55">
      <c r="A808" t="s">
        <v>181</v>
      </c>
      <c r="B808" s="2">
        <v>42219.916666666664</v>
      </c>
      <c r="C808" s="1">
        <v>42219</v>
      </c>
      <c r="D808">
        <v>15</v>
      </c>
      <c r="E808" s="2">
        <v>42219.625</v>
      </c>
      <c r="F808" s="8" t="s">
        <v>231</v>
      </c>
      <c r="G808" s="16" t="s">
        <v>232</v>
      </c>
      <c r="H808" s="23">
        <v>1599</v>
      </c>
      <c r="I808" s="23">
        <v>1631</v>
      </c>
      <c r="J808" s="23">
        <v>912</v>
      </c>
      <c r="K808" s="23">
        <v>-720</v>
      </c>
      <c r="L808" s="16">
        <v>0</v>
      </c>
      <c r="U808" s="23">
        <v>1631</v>
      </c>
      <c r="V808" s="23">
        <v>912</v>
      </c>
      <c r="W808">
        <v>1</v>
      </c>
      <c r="X808">
        <v>0</v>
      </c>
      <c r="AL808">
        <v>-720</v>
      </c>
      <c r="AM808">
        <v>-495</v>
      </c>
      <c r="AN808">
        <v>0</v>
      </c>
      <c r="AO808">
        <v>-225</v>
      </c>
      <c r="AP808">
        <v>1</v>
      </c>
      <c r="AQ808">
        <v>1</v>
      </c>
      <c r="AR808">
        <v>1</v>
      </c>
      <c r="AS808">
        <v>495</v>
      </c>
      <c r="AT808">
        <v>0</v>
      </c>
      <c r="AU808">
        <v>186</v>
      </c>
      <c r="AV808">
        <v>0</v>
      </c>
      <c r="AW808">
        <v>0</v>
      </c>
      <c r="AX808">
        <v>-39</v>
      </c>
      <c r="AY808">
        <v>1</v>
      </c>
      <c r="AZ808" s="8" t="s">
        <v>267</v>
      </c>
      <c r="BA808" s="8" t="s">
        <v>268</v>
      </c>
      <c r="BB808" s="8" t="s">
        <v>269</v>
      </c>
      <c r="BC808" s="8" t="s">
        <v>236</v>
      </c>
    </row>
    <row r="809" spans="1:55">
      <c r="A809" t="s">
        <v>181</v>
      </c>
      <c r="B809" s="2">
        <v>42219.958333333336</v>
      </c>
      <c r="C809" s="1">
        <v>42219</v>
      </c>
      <c r="D809">
        <v>16</v>
      </c>
      <c r="E809" s="2">
        <v>42219.666666666664</v>
      </c>
      <c r="F809" s="8" t="s">
        <v>231</v>
      </c>
      <c r="G809" s="16" t="s">
        <v>232</v>
      </c>
      <c r="H809" s="23">
        <v>1599</v>
      </c>
      <c r="I809" s="23">
        <v>1632</v>
      </c>
      <c r="J809" s="23">
        <v>918</v>
      </c>
      <c r="K809" s="23">
        <v>-714</v>
      </c>
      <c r="L809" s="16">
        <v>0</v>
      </c>
      <c r="U809" s="23">
        <v>1632</v>
      </c>
      <c r="V809" s="23">
        <v>918</v>
      </c>
      <c r="W809">
        <v>0</v>
      </c>
      <c r="X809">
        <v>0</v>
      </c>
      <c r="AL809">
        <v>-714</v>
      </c>
      <c r="AM809">
        <v>-514</v>
      </c>
      <c r="AN809">
        <v>0</v>
      </c>
      <c r="AO809">
        <v>-200</v>
      </c>
      <c r="AP809">
        <v>1</v>
      </c>
      <c r="AQ809">
        <v>1</v>
      </c>
      <c r="AR809">
        <v>1</v>
      </c>
      <c r="AS809">
        <v>514</v>
      </c>
      <c r="AT809">
        <v>0</v>
      </c>
      <c r="AU809">
        <v>191</v>
      </c>
      <c r="AV809">
        <v>0</v>
      </c>
      <c r="AW809">
        <v>0</v>
      </c>
      <c r="AX809">
        <v>-9</v>
      </c>
      <c r="AY809">
        <v>0</v>
      </c>
      <c r="AZ809" s="8" t="s">
        <v>267</v>
      </c>
      <c r="BA809" s="8" t="s">
        <v>268</v>
      </c>
      <c r="BB809" s="8" t="s">
        <v>269</v>
      </c>
      <c r="BC809" s="8" t="s">
        <v>236</v>
      </c>
    </row>
    <row r="810" spans="1:55">
      <c r="A810" t="s">
        <v>181</v>
      </c>
      <c r="B810" s="2">
        <v>42220</v>
      </c>
      <c r="C810" s="1">
        <v>42219</v>
      </c>
      <c r="D810">
        <v>17</v>
      </c>
      <c r="E810" s="2">
        <v>42219.708333333336</v>
      </c>
      <c r="F810" s="8" t="s">
        <v>231</v>
      </c>
      <c r="G810" s="16" t="s">
        <v>232</v>
      </c>
      <c r="H810" s="23">
        <v>1568</v>
      </c>
      <c r="I810" s="23">
        <v>1555</v>
      </c>
      <c r="J810" s="23">
        <v>864</v>
      </c>
      <c r="K810" s="23">
        <v>-691</v>
      </c>
      <c r="L810" s="16">
        <v>0</v>
      </c>
      <c r="U810" s="23">
        <v>1555</v>
      </c>
      <c r="V810" s="23">
        <v>864</v>
      </c>
      <c r="W810">
        <v>0</v>
      </c>
      <c r="X810">
        <v>0</v>
      </c>
      <c r="AL810">
        <v>-691</v>
      </c>
      <c r="AM810">
        <v>-522</v>
      </c>
      <c r="AN810">
        <v>0</v>
      </c>
      <c r="AO810">
        <v>-169</v>
      </c>
      <c r="AP810">
        <v>1</v>
      </c>
      <c r="AQ810">
        <v>1</v>
      </c>
      <c r="AR810">
        <v>1</v>
      </c>
      <c r="AS810">
        <v>522</v>
      </c>
      <c r="AT810">
        <v>0</v>
      </c>
      <c r="AU810">
        <v>153</v>
      </c>
      <c r="AV810">
        <v>0</v>
      </c>
      <c r="AW810">
        <v>0</v>
      </c>
      <c r="AX810">
        <v>-16</v>
      </c>
      <c r="AY810">
        <v>1</v>
      </c>
      <c r="AZ810" s="8" t="s">
        <v>267</v>
      </c>
      <c r="BA810" s="8" t="s">
        <v>268</v>
      </c>
      <c r="BB810" s="8" t="s">
        <v>269</v>
      </c>
      <c r="BC810" s="8" t="s">
        <v>236</v>
      </c>
    </row>
    <row r="811" spans="1:55">
      <c r="A811" t="s">
        <v>181</v>
      </c>
      <c r="B811" s="2">
        <v>42220.041666666664</v>
      </c>
      <c r="C811" s="1">
        <v>42219</v>
      </c>
      <c r="D811">
        <v>18</v>
      </c>
      <c r="E811" s="2">
        <v>42219.75</v>
      </c>
      <c r="F811" s="8" t="s">
        <v>231</v>
      </c>
      <c r="G811" s="16" t="s">
        <v>232</v>
      </c>
      <c r="H811" s="23">
        <v>1530</v>
      </c>
      <c r="I811" s="23">
        <v>1506</v>
      </c>
      <c r="J811" s="23">
        <v>794</v>
      </c>
      <c r="K811" s="23">
        <v>-713</v>
      </c>
      <c r="L811" s="16">
        <v>0</v>
      </c>
      <c r="U811" s="23">
        <v>1506</v>
      </c>
      <c r="V811" s="23">
        <v>794</v>
      </c>
      <c r="W811">
        <v>1</v>
      </c>
      <c r="X811">
        <v>0</v>
      </c>
      <c r="AL811">
        <v>-713</v>
      </c>
      <c r="AM811">
        <v>-533</v>
      </c>
      <c r="AN811">
        <v>0</v>
      </c>
      <c r="AO811">
        <v>-180</v>
      </c>
      <c r="AP811">
        <v>1</v>
      </c>
      <c r="AQ811">
        <v>1</v>
      </c>
      <c r="AR811">
        <v>1</v>
      </c>
      <c r="AS811">
        <v>533</v>
      </c>
      <c r="AT811">
        <v>0</v>
      </c>
      <c r="AU811">
        <v>201</v>
      </c>
      <c r="AV811">
        <v>0</v>
      </c>
      <c r="AW811">
        <v>0</v>
      </c>
      <c r="AX811">
        <v>21</v>
      </c>
      <c r="AY811">
        <v>1</v>
      </c>
      <c r="AZ811" s="8" t="s">
        <v>267</v>
      </c>
      <c r="BA811" s="8" t="s">
        <v>268</v>
      </c>
      <c r="BB811" s="8" t="s">
        <v>269</v>
      </c>
      <c r="BC811" s="8" t="s">
        <v>236</v>
      </c>
    </row>
    <row r="812" spans="1:55">
      <c r="A812" t="s">
        <v>181</v>
      </c>
      <c r="B812" s="2">
        <v>42220.083333333336</v>
      </c>
      <c r="C812" s="1">
        <v>42219</v>
      </c>
      <c r="D812">
        <v>19</v>
      </c>
      <c r="E812" s="2">
        <v>42219.791666666664</v>
      </c>
      <c r="F812" s="8" t="s">
        <v>231</v>
      </c>
      <c r="G812" s="16" t="s">
        <v>232</v>
      </c>
      <c r="H812" s="23">
        <v>1478</v>
      </c>
      <c r="I812" s="23">
        <v>1451</v>
      </c>
      <c r="J812" s="23">
        <v>722</v>
      </c>
      <c r="K812" s="23">
        <v>-730</v>
      </c>
      <c r="L812" s="16">
        <v>0</v>
      </c>
      <c r="U812" s="23">
        <v>1451</v>
      </c>
      <c r="V812" s="23">
        <v>722</v>
      </c>
      <c r="W812">
        <v>1</v>
      </c>
      <c r="X812">
        <v>0</v>
      </c>
      <c r="AL812">
        <v>-730</v>
      </c>
      <c r="AM812">
        <v>-527</v>
      </c>
      <c r="AN812">
        <v>0</v>
      </c>
      <c r="AO812">
        <v>-203</v>
      </c>
      <c r="AP812">
        <v>1</v>
      </c>
      <c r="AQ812">
        <v>1</v>
      </c>
      <c r="AR812">
        <v>1</v>
      </c>
      <c r="AS812">
        <v>527</v>
      </c>
      <c r="AT812">
        <v>0</v>
      </c>
      <c r="AU812">
        <v>209</v>
      </c>
      <c r="AV812">
        <v>0</v>
      </c>
      <c r="AW812">
        <v>0</v>
      </c>
      <c r="AX812">
        <v>6</v>
      </c>
      <c r="AY812">
        <v>0</v>
      </c>
      <c r="AZ812" s="8" t="s">
        <v>267</v>
      </c>
      <c r="BA812" s="8" t="s">
        <v>268</v>
      </c>
      <c r="BB812" s="8" t="s">
        <v>269</v>
      </c>
      <c r="BC812" s="8" t="s">
        <v>236</v>
      </c>
    </row>
    <row r="813" spans="1:55">
      <c r="A813" t="s">
        <v>181</v>
      </c>
      <c r="B813" s="2">
        <v>42220.125</v>
      </c>
      <c r="C813" s="1">
        <v>42219</v>
      </c>
      <c r="D813">
        <v>20</v>
      </c>
      <c r="E813" s="2">
        <v>42219.833333333336</v>
      </c>
      <c r="F813" s="8" t="s">
        <v>231</v>
      </c>
      <c r="G813" s="16" t="s">
        <v>232</v>
      </c>
      <c r="H813" s="23">
        <v>1516</v>
      </c>
      <c r="I813" s="23">
        <v>1448</v>
      </c>
      <c r="J813" s="23">
        <v>772</v>
      </c>
      <c r="K813" s="23">
        <v>-679</v>
      </c>
      <c r="L813" s="16">
        <v>0</v>
      </c>
      <c r="U813" s="23">
        <v>1448</v>
      </c>
      <c r="V813" s="23">
        <v>772</v>
      </c>
      <c r="W813">
        <v>3</v>
      </c>
      <c r="X813">
        <v>0</v>
      </c>
      <c r="AL813">
        <v>-679</v>
      </c>
      <c r="AM813">
        <v>-518</v>
      </c>
      <c r="AN813">
        <v>0</v>
      </c>
      <c r="AO813">
        <v>-161</v>
      </c>
      <c r="AP813">
        <v>1</v>
      </c>
      <c r="AQ813">
        <v>1</v>
      </c>
      <c r="AR813">
        <v>1</v>
      </c>
      <c r="AS813">
        <v>518</v>
      </c>
      <c r="AT813">
        <v>0</v>
      </c>
      <c r="AU813">
        <v>117</v>
      </c>
      <c r="AV813">
        <v>0</v>
      </c>
      <c r="AW813">
        <v>0</v>
      </c>
      <c r="AX813">
        <v>-44</v>
      </c>
      <c r="AY813">
        <v>1</v>
      </c>
      <c r="AZ813" s="8" t="s">
        <v>267</v>
      </c>
      <c r="BA813" s="8" t="s">
        <v>268</v>
      </c>
      <c r="BB813" s="8" t="s">
        <v>269</v>
      </c>
      <c r="BC813" s="8" t="s">
        <v>236</v>
      </c>
    </row>
    <row r="814" spans="1:55">
      <c r="A814" t="s">
        <v>181</v>
      </c>
      <c r="B814" s="2">
        <v>42220.166666666664</v>
      </c>
      <c r="C814" s="1">
        <v>42219</v>
      </c>
      <c r="D814">
        <v>21</v>
      </c>
      <c r="E814" s="2">
        <v>42219.875</v>
      </c>
      <c r="F814" s="8" t="s">
        <v>231</v>
      </c>
      <c r="G814" s="16" t="s">
        <v>232</v>
      </c>
      <c r="H814" s="23">
        <v>1447</v>
      </c>
      <c r="I814" s="23">
        <v>1380</v>
      </c>
      <c r="J814" s="23">
        <v>704</v>
      </c>
      <c r="K814" s="23">
        <v>-677</v>
      </c>
      <c r="L814" s="16">
        <v>0</v>
      </c>
      <c r="U814" s="23">
        <v>1380</v>
      </c>
      <c r="V814" s="23">
        <v>704</v>
      </c>
      <c r="W814">
        <v>1</v>
      </c>
      <c r="X814">
        <v>0</v>
      </c>
      <c r="AL814">
        <v>-677</v>
      </c>
      <c r="AM814">
        <v>-477</v>
      </c>
      <c r="AN814">
        <v>0</v>
      </c>
      <c r="AO814">
        <v>-200</v>
      </c>
      <c r="AP814">
        <v>1</v>
      </c>
      <c r="AQ814">
        <v>1</v>
      </c>
      <c r="AR814">
        <v>1</v>
      </c>
      <c r="AS814">
        <v>477</v>
      </c>
      <c r="AT814">
        <v>0</v>
      </c>
      <c r="AU814">
        <v>229</v>
      </c>
      <c r="AV814">
        <v>0</v>
      </c>
      <c r="AW814">
        <v>0</v>
      </c>
      <c r="AX814">
        <v>29</v>
      </c>
      <c r="AY814">
        <v>1</v>
      </c>
      <c r="AZ814" s="8" t="s">
        <v>267</v>
      </c>
      <c r="BA814" s="8" t="s">
        <v>268</v>
      </c>
      <c r="BB814" s="8" t="s">
        <v>269</v>
      </c>
      <c r="BC814" s="8" t="s">
        <v>236</v>
      </c>
    </row>
    <row r="815" spans="1:55">
      <c r="A815" t="s">
        <v>181</v>
      </c>
      <c r="B815" s="2">
        <v>42220.208333333336</v>
      </c>
      <c r="C815" s="1">
        <v>42219</v>
      </c>
      <c r="D815">
        <v>22</v>
      </c>
      <c r="E815" s="2">
        <v>42219.916666666664</v>
      </c>
      <c r="F815" s="8" t="s">
        <v>231</v>
      </c>
      <c r="G815" s="16" t="s">
        <v>232</v>
      </c>
      <c r="H815" s="23">
        <v>1311</v>
      </c>
      <c r="I815" s="23">
        <v>1237</v>
      </c>
      <c r="J815" s="23">
        <v>540</v>
      </c>
      <c r="K815" s="23">
        <v>-699</v>
      </c>
      <c r="L815" s="16">
        <v>0</v>
      </c>
      <c r="U815" s="23">
        <v>1237</v>
      </c>
      <c r="V815" s="23">
        <v>540</v>
      </c>
      <c r="W815">
        <v>2</v>
      </c>
      <c r="X815">
        <v>0</v>
      </c>
      <c r="AL815">
        <v>-699</v>
      </c>
      <c r="AM815">
        <v>-417</v>
      </c>
      <c r="AN815">
        <v>0</v>
      </c>
      <c r="AO815">
        <v>-282</v>
      </c>
      <c r="AP815">
        <v>1</v>
      </c>
      <c r="AQ815">
        <v>1</v>
      </c>
      <c r="AR815">
        <v>1</v>
      </c>
      <c r="AS815">
        <v>417</v>
      </c>
      <c r="AT815">
        <v>0</v>
      </c>
      <c r="AU815">
        <v>262</v>
      </c>
      <c r="AV815">
        <v>0</v>
      </c>
      <c r="AW815">
        <v>0</v>
      </c>
      <c r="AX815">
        <v>-20</v>
      </c>
      <c r="AY815">
        <v>1</v>
      </c>
      <c r="AZ815" s="8" t="s">
        <v>267</v>
      </c>
      <c r="BA815" s="8" t="s">
        <v>268</v>
      </c>
      <c r="BB815" s="8" t="s">
        <v>269</v>
      </c>
      <c r="BC815" s="8" t="s">
        <v>236</v>
      </c>
    </row>
    <row r="816" spans="1:55">
      <c r="A816" t="s">
        <v>181</v>
      </c>
      <c r="B816" s="2">
        <v>42220.25</v>
      </c>
      <c r="C816" s="1">
        <v>42219</v>
      </c>
      <c r="D816">
        <v>23</v>
      </c>
      <c r="E816" s="2">
        <v>42219.958333333336</v>
      </c>
      <c r="F816" s="8" t="s">
        <v>231</v>
      </c>
      <c r="G816" s="16" t="s">
        <v>232</v>
      </c>
      <c r="H816" s="23">
        <v>1179</v>
      </c>
      <c r="I816" s="23">
        <v>1091</v>
      </c>
      <c r="J816" s="23">
        <v>522</v>
      </c>
      <c r="K816" s="23">
        <v>-570</v>
      </c>
      <c r="L816" s="16">
        <v>0</v>
      </c>
      <c r="U816" s="23">
        <v>1091</v>
      </c>
      <c r="V816" s="23">
        <v>522</v>
      </c>
      <c r="W816">
        <v>1</v>
      </c>
      <c r="X816">
        <v>0</v>
      </c>
      <c r="AL816">
        <v>-570</v>
      </c>
      <c r="AM816">
        <v>-349</v>
      </c>
      <c r="AN816">
        <v>0</v>
      </c>
      <c r="AO816">
        <v>-221</v>
      </c>
      <c r="AP816">
        <v>1</v>
      </c>
      <c r="AQ816">
        <v>1</v>
      </c>
      <c r="AR816">
        <v>1</v>
      </c>
      <c r="AS816">
        <v>349</v>
      </c>
      <c r="AT816">
        <v>0</v>
      </c>
      <c r="AU816">
        <v>199</v>
      </c>
      <c r="AV816">
        <v>0</v>
      </c>
      <c r="AW816">
        <v>0</v>
      </c>
      <c r="AX816">
        <v>-22</v>
      </c>
      <c r="AY816">
        <v>1</v>
      </c>
      <c r="AZ816" s="8" t="s">
        <v>267</v>
      </c>
      <c r="BA816" s="8" t="s">
        <v>268</v>
      </c>
      <c r="BB816" s="8" t="s">
        <v>269</v>
      </c>
      <c r="BC816" s="8" t="s">
        <v>236</v>
      </c>
    </row>
    <row r="817" spans="1:55">
      <c r="A817" t="s">
        <v>181</v>
      </c>
      <c r="B817" s="2">
        <v>42220.291666666664</v>
      </c>
      <c r="C817" s="1">
        <v>42219</v>
      </c>
      <c r="D817">
        <v>24</v>
      </c>
      <c r="E817" s="2">
        <v>42220</v>
      </c>
      <c r="F817" s="8" t="s">
        <v>231</v>
      </c>
      <c r="G817" s="16" t="s">
        <v>232</v>
      </c>
      <c r="H817" s="23">
        <v>1083</v>
      </c>
      <c r="I817" s="23">
        <v>998</v>
      </c>
      <c r="J817" s="23">
        <v>452</v>
      </c>
      <c r="K817" s="23">
        <v>-547</v>
      </c>
      <c r="L817" s="16">
        <v>0</v>
      </c>
      <c r="U817" s="23">
        <v>998</v>
      </c>
      <c r="V817" s="23">
        <v>452</v>
      </c>
      <c r="W817">
        <v>1</v>
      </c>
      <c r="X817">
        <v>0</v>
      </c>
      <c r="AL817">
        <v>-547</v>
      </c>
      <c r="AM817">
        <v>-332</v>
      </c>
      <c r="AN817">
        <v>0</v>
      </c>
      <c r="AO817">
        <v>-215</v>
      </c>
      <c r="AP817">
        <v>1</v>
      </c>
      <c r="AQ817">
        <v>1</v>
      </c>
      <c r="AR817">
        <v>1</v>
      </c>
      <c r="AS817">
        <v>332</v>
      </c>
      <c r="AT817">
        <v>0</v>
      </c>
      <c r="AU817">
        <v>308</v>
      </c>
      <c r="AV817">
        <v>0</v>
      </c>
      <c r="AW817">
        <v>0</v>
      </c>
      <c r="AX817">
        <v>93</v>
      </c>
      <c r="AY817">
        <v>1</v>
      </c>
      <c r="AZ817" s="8" t="s">
        <v>267</v>
      </c>
      <c r="BA817" s="8" t="s">
        <v>268</v>
      </c>
      <c r="BB817" s="8" t="s">
        <v>269</v>
      </c>
      <c r="BC817" s="8" t="s">
        <v>236</v>
      </c>
    </row>
    <row r="818" spans="1:55">
      <c r="A818" t="s">
        <v>181</v>
      </c>
      <c r="B818" s="2">
        <v>42220.333333333336</v>
      </c>
      <c r="C818" s="1">
        <v>42220</v>
      </c>
      <c r="D818">
        <v>1</v>
      </c>
      <c r="E818" s="2">
        <v>42220.041666666664</v>
      </c>
      <c r="F818" s="8" t="s">
        <v>231</v>
      </c>
      <c r="G818" s="16" t="s">
        <v>232</v>
      </c>
      <c r="H818" s="23">
        <v>1</v>
      </c>
      <c r="I818" s="23">
        <v>937</v>
      </c>
      <c r="J818" s="23">
        <v>467</v>
      </c>
      <c r="K818" s="23">
        <v>-472</v>
      </c>
      <c r="L818" s="16">
        <v>0</v>
      </c>
      <c r="U818" s="23">
        <v>937</v>
      </c>
      <c r="V818" s="23">
        <v>467</v>
      </c>
      <c r="W818">
        <v>2</v>
      </c>
      <c r="X818">
        <v>0</v>
      </c>
      <c r="AL818">
        <v>-472</v>
      </c>
      <c r="AM818">
        <v>-160</v>
      </c>
      <c r="AN818">
        <v>0</v>
      </c>
      <c r="AO818">
        <v>-312</v>
      </c>
      <c r="AP818">
        <v>1</v>
      </c>
      <c r="AQ818">
        <v>1</v>
      </c>
      <c r="AR818">
        <v>1</v>
      </c>
      <c r="AS818">
        <v>160</v>
      </c>
      <c r="AT818">
        <v>0</v>
      </c>
      <c r="AU818">
        <v>302</v>
      </c>
      <c r="AV818">
        <v>0</v>
      </c>
      <c r="AW818">
        <v>0</v>
      </c>
      <c r="AX818">
        <v>-10</v>
      </c>
      <c r="AY818">
        <v>0</v>
      </c>
      <c r="AZ818" s="8" t="s">
        <v>268</v>
      </c>
      <c r="BA818" s="8" t="s">
        <v>269</v>
      </c>
      <c r="BB818" s="8" t="s">
        <v>270</v>
      </c>
      <c r="BC818" s="8" t="s">
        <v>236</v>
      </c>
    </row>
    <row r="819" spans="1:55">
      <c r="A819" t="s">
        <v>181</v>
      </c>
      <c r="B819" s="2">
        <v>42220.375</v>
      </c>
      <c r="C819" s="1">
        <v>42220</v>
      </c>
      <c r="D819">
        <v>2</v>
      </c>
      <c r="E819" s="2">
        <v>42220.083333333336</v>
      </c>
      <c r="F819" s="8" t="s">
        <v>231</v>
      </c>
      <c r="G819" s="16" t="s">
        <v>232</v>
      </c>
      <c r="H819" s="23">
        <v>955</v>
      </c>
      <c r="I819" s="23">
        <v>906</v>
      </c>
      <c r="J819" s="23">
        <v>440</v>
      </c>
      <c r="K819" s="23">
        <v>-466</v>
      </c>
      <c r="L819" s="16">
        <v>0</v>
      </c>
      <c r="U819" s="23">
        <v>906</v>
      </c>
      <c r="V819" s="23">
        <v>440</v>
      </c>
      <c r="W819">
        <v>0</v>
      </c>
      <c r="X819">
        <v>0</v>
      </c>
      <c r="AL819">
        <v>-466</v>
      </c>
      <c r="AM819">
        <v>-141</v>
      </c>
      <c r="AN819">
        <v>0</v>
      </c>
      <c r="AO819">
        <v>-325</v>
      </c>
      <c r="AP819">
        <v>1</v>
      </c>
      <c r="AQ819">
        <v>1</v>
      </c>
      <c r="AR819">
        <v>1</v>
      </c>
      <c r="AS819">
        <v>141</v>
      </c>
      <c r="AT819">
        <v>0</v>
      </c>
      <c r="AU819">
        <v>315</v>
      </c>
      <c r="AV819">
        <v>0</v>
      </c>
      <c r="AW819">
        <v>0</v>
      </c>
      <c r="AX819">
        <v>-10</v>
      </c>
      <c r="AY819">
        <v>0</v>
      </c>
      <c r="AZ819" s="8" t="s">
        <v>268</v>
      </c>
      <c r="BA819" s="8" t="s">
        <v>269</v>
      </c>
      <c r="BB819" s="8" t="s">
        <v>270</v>
      </c>
      <c r="BC819" s="8" t="s">
        <v>236</v>
      </c>
    </row>
    <row r="820" spans="1:55">
      <c r="A820" t="s">
        <v>181</v>
      </c>
      <c r="B820" s="2">
        <v>42220.416666666664</v>
      </c>
      <c r="C820" s="1">
        <v>42220</v>
      </c>
      <c r="D820">
        <v>3</v>
      </c>
      <c r="E820" s="2">
        <v>42220.125</v>
      </c>
      <c r="F820" s="8" t="s">
        <v>231</v>
      </c>
      <c r="G820" s="16" t="s">
        <v>232</v>
      </c>
      <c r="H820" s="23">
        <v>938</v>
      </c>
      <c r="I820" s="23">
        <v>877</v>
      </c>
      <c r="J820" s="23">
        <v>441</v>
      </c>
      <c r="K820" s="23">
        <v>-438</v>
      </c>
      <c r="L820" s="16">
        <v>0</v>
      </c>
      <c r="U820" s="23">
        <v>877</v>
      </c>
      <c r="V820" s="23">
        <v>441</v>
      </c>
      <c r="W820">
        <v>2</v>
      </c>
      <c r="X820">
        <v>0</v>
      </c>
      <c r="AL820">
        <v>-438</v>
      </c>
      <c r="AM820">
        <v>-129</v>
      </c>
      <c r="AN820">
        <v>0</v>
      </c>
      <c r="AO820">
        <v>-309</v>
      </c>
      <c r="AP820">
        <v>1</v>
      </c>
      <c r="AQ820">
        <v>1</v>
      </c>
      <c r="AR820">
        <v>1</v>
      </c>
      <c r="AS820">
        <v>129</v>
      </c>
      <c r="AT820">
        <v>0</v>
      </c>
      <c r="AU820">
        <v>302</v>
      </c>
      <c r="AV820">
        <v>0</v>
      </c>
      <c r="AW820">
        <v>0</v>
      </c>
      <c r="AX820">
        <v>-7</v>
      </c>
      <c r="AY820">
        <v>0</v>
      </c>
      <c r="AZ820" s="8" t="s">
        <v>268</v>
      </c>
      <c r="BA820" s="8" t="s">
        <v>269</v>
      </c>
      <c r="BB820" s="8" t="s">
        <v>270</v>
      </c>
      <c r="BC820" s="8" t="s">
        <v>236</v>
      </c>
    </row>
    <row r="821" spans="1:55">
      <c r="A821" t="s">
        <v>181</v>
      </c>
      <c r="B821" s="2">
        <v>42220.458333333336</v>
      </c>
      <c r="C821" s="1">
        <v>42220</v>
      </c>
      <c r="D821">
        <v>4</v>
      </c>
      <c r="E821" s="2">
        <v>42220.166666666664</v>
      </c>
      <c r="F821" s="8" t="s">
        <v>231</v>
      </c>
      <c r="G821" s="16" t="s">
        <v>232</v>
      </c>
      <c r="H821" s="23">
        <v>931</v>
      </c>
      <c r="I821" s="23">
        <v>884</v>
      </c>
      <c r="J821" s="23">
        <v>448</v>
      </c>
      <c r="K821" s="23">
        <v>-438</v>
      </c>
      <c r="L821" s="16">
        <v>0</v>
      </c>
      <c r="U821" s="23">
        <v>884</v>
      </c>
      <c r="V821" s="23">
        <v>448</v>
      </c>
      <c r="W821">
        <v>2</v>
      </c>
      <c r="X821">
        <v>0</v>
      </c>
      <c r="AL821">
        <v>-438</v>
      </c>
      <c r="AM821">
        <v>-118</v>
      </c>
      <c r="AN821">
        <v>0</v>
      </c>
      <c r="AO821">
        <v>-320</v>
      </c>
      <c r="AP821">
        <v>1</v>
      </c>
      <c r="AQ821">
        <v>1</v>
      </c>
      <c r="AR821">
        <v>1</v>
      </c>
      <c r="AS821">
        <v>118</v>
      </c>
      <c r="AT821">
        <v>0</v>
      </c>
      <c r="AU821">
        <v>334</v>
      </c>
      <c r="AV821">
        <v>0</v>
      </c>
      <c r="AW821">
        <v>0</v>
      </c>
      <c r="AX821">
        <v>14</v>
      </c>
      <c r="AY821">
        <v>1</v>
      </c>
      <c r="AZ821" s="8" t="s">
        <v>268</v>
      </c>
      <c r="BA821" s="8" t="s">
        <v>269</v>
      </c>
      <c r="BB821" s="8" t="s">
        <v>270</v>
      </c>
      <c r="BC821" s="8" t="s">
        <v>236</v>
      </c>
    </row>
    <row r="822" spans="1:55">
      <c r="A822" t="s">
        <v>181</v>
      </c>
      <c r="B822" s="2">
        <v>42220.5</v>
      </c>
      <c r="C822" s="1">
        <v>42220</v>
      </c>
      <c r="D822">
        <v>5</v>
      </c>
      <c r="E822" s="2">
        <v>42220.208333333336</v>
      </c>
      <c r="F822" s="8" t="s">
        <v>231</v>
      </c>
      <c r="G822" s="16" t="s">
        <v>232</v>
      </c>
      <c r="H822" s="23">
        <v>969</v>
      </c>
      <c r="I822" s="23">
        <v>919</v>
      </c>
      <c r="J822" s="23">
        <v>444</v>
      </c>
      <c r="K822" s="23">
        <v>-476</v>
      </c>
      <c r="L822" s="16">
        <v>0</v>
      </c>
      <c r="U822" s="23">
        <v>919</v>
      </c>
      <c r="V822" s="23">
        <v>444</v>
      </c>
      <c r="W822">
        <v>1</v>
      </c>
      <c r="X822">
        <v>0</v>
      </c>
      <c r="AL822">
        <v>-476</v>
      </c>
      <c r="AM822">
        <v>-117</v>
      </c>
      <c r="AN822">
        <v>0</v>
      </c>
      <c r="AO822">
        <v>-359</v>
      </c>
      <c r="AP822">
        <v>1</v>
      </c>
      <c r="AQ822">
        <v>1</v>
      </c>
      <c r="AR822">
        <v>1</v>
      </c>
      <c r="AS822">
        <v>117</v>
      </c>
      <c r="AT822">
        <v>0</v>
      </c>
      <c r="AU822">
        <v>364</v>
      </c>
      <c r="AV822">
        <v>0</v>
      </c>
      <c r="AW822">
        <v>0</v>
      </c>
      <c r="AX822">
        <v>5</v>
      </c>
      <c r="AY822">
        <v>0</v>
      </c>
      <c r="AZ822" s="8" t="s">
        <v>268</v>
      </c>
      <c r="BA822" s="8" t="s">
        <v>269</v>
      </c>
      <c r="BB822" s="8" t="s">
        <v>270</v>
      </c>
      <c r="BC822" s="8" t="s">
        <v>236</v>
      </c>
    </row>
    <row r="823" spans="1:55">
      <c r="A823" t="s">
        <v>181</v>
      </c>
      <c r="B823" s="2">
        <v>42220.541666666664</v>
      </c>
      <c r="C823" s="1">
        <v>42220</v>
      </c>
      <c r="D823">
        <v>6</v>
      </c>
      <c r="E823" s="2">
        <v>42220.25</v>
      </c>
      <c r="F823" s="8" t="s">
        <v>231</v>
      </c>
      <c r="G823" s="16" t="s">
        <v>232</v>
      </c>
      <c r="H823" s="23">
        <v>1023</v>
      </c>
      <c r="I823" s="23">
        <v>966</v>
      </c>
      <c r="J823" s="23">
        <v>461</v>
      </c>
      <c r="K823" s="23">
        <v>-505</v>
      </c>
      <c r="L823" s="16">
        <v>0</v>
      </c>
      <c r="U823" s="23">
        <v>966</v>
      </c>
      <c r="V823" s="23">
        <v>461</v>
      </c>
      <c r="W823">
        <v>0</v>
      </c>
      <c r="X823">
        <v>0</v>
      </c>
      <c r="AL823">
        <v>-505</v>
      </c>
      <c r="AM823">
        <v>-134</v>
      </c>
      <c r="AN823">
        <v>0</v>
      </c>
      <c r="AO823">
        <v>-371</v>
      </c>
      <c r="AP823">
        <v>1</v>
      </c>
      <c r="AQ823">
        <v>1</v>
      </c>
      <c r="AR823">
        <v>1</v>
      </c>
      <c r="AS823">
        <v>134</v>
      </c>
      <c r="AT823">
        <v>0</v>
      </c>
      <c r="AU823">
        <v>413</v>
      </c>
      <c r="AV823">
        <v>0</v>
      </c>
      <c r="AW823">
        <v>0</v>
      </c>
      <c r="AX823">
        <v>42</v>
      </c>
      <c r="AY823">
        <v>1</v>
      </c>
      <c r="AZ823" s="8" t="s">
        <v>268</v>
      </c>
      <c r="BA823" s="8" t="s">
        <v>269</v>
      </c>
      <c r="BB823" s="8" t="s">
        <v>270</v>
      </c>
      <c r="BC823" s="8" t="s">
        <v>236</v>
      </c>
    </row>
    <row r="824" spans="1:55">
      <c r="A824" t="s">
        <v>181</v>
      </c>
      <c r="B824" s="2">
        <v>42220.583333333336</v>
      </c>
      <c r="C824" s="1">
        <v>42220</v>
      </c>
      <c r="D824">
        <v>7</v>
      </c>
      <c r="E824" s="2">
        <v>42220.291666666664</v>
      </c>
      <c r="F824" s="8" t="s">
        <v>231</v>
      </c>
      <c r="G824" s="16" t="s">
        <v>232</v>
      </c>
      <c r="H824" s="23">
        <v>1069</v>
      </c>
      <c r="I824" s="23">
        <v>1032</v>
      </c>
      <c r="J824" s="23">
        <v>472</v>
      </c>
      <c r="K824" s="23">
        <v>-561</v>
      </c>
      <c r="L824" s="16">
        <v>0</v>
      </c>
      <c r="U824" s="23">
        <v>1032</v>
      </c>
      <c r="V824" s="23">
        <v>472</v>
      </c>
      <c r="W824">
        <v>1</v>
      </c>
      <c r="X824">
        <v>0</v>
      </c>
      <c r="AL824">
        <v>-561</v>
      </c>
      <c r="AM824">
        <v>-154</v>
      </c>
      <c r="AN824">
        <v>0</v>
      </c>
      <c r="AO824">
        <v>-407</v>
      </c>
      <c r="AP824">
        <v>1</v>
      </c>
      <c r="AQ824">
        <v>1</v>
      </c>
      <c r="AR824">
        <v>1</v>
      </c>
      <c r="AS824">
        <v>154</v>
      </c>
      <c r="AT824">
        <v>0</v>
      </c>
      <c r="AU824">
        <v>397</v>
      </c>
      <c r="AV824">
        <v>0</v>
      </c>
      <c r="AW824">
        <v>0</v>
      </c>
      <c r="AX824">
        <v>-10</v>
      </c>
      <c r="AY824">
        <v>0</v>
      </c>
      <c r="AZ824" s="8" t="s">
        <v>268</v>
      </c>
      <c r="BA824" s="8" t="s">
        <v>269</v>
      </c>
      <c r="BB824" s="8" t="s">
        <v>270</v>
      </c>
      <c r="BC824" s="8" t="s">
        <v>236</v>
      </c>
    </row>
    <row r="825" spans="1:55">
      <c r="A825" t="s">
        <v>181</v>
      </c>
      <c r="B825" s="2">
        <v>42220.625</v>
      </c>
      <c r="C825" s="1">
        <v>42220</v>
      </c>
      <c r="D825">
        <v>8</v>
      </c>
      <c r="E825" s="2">
        <v>42220.333333333336</v>
      </c>
      <c r="F825" s="8" t="s">
        <v>231</v>
      </c>
      <c r="G825" s="16" t="s">
        <v>232</v>
      </c>
      <c r="H825" s="23">
        <v>1139</v>
      </c>
      <c r="I825" s="23">
        <v>1119</v>
      </c>
      <c r="J825" s="23">
        <v>526</v>
      </c>
      <c r="K825" s="23">
        <v>-594</v>
      </c>
      <c r="L825" s="16">
        <v>0</v>
      </c>
      <c r="U825" s="23">
        <v>1119</v>
      </c>
      <c r="V825" s="23">
        <v>526</v>
      </c>
      <c r="W825">
        <v>1</v>
      </c>
      <c r="X825">
        <v>0</v>
      </c>
      <c r="AL825">
        <v>-594</v>
      </c>
      <c r="AM825">
        <v>-189</v>
      </c>
      <c r="AN825">
        <v>0</v>
      </c>
      <c r="AO825">
        <v>-405</v>
      </c>
      <c r="AP825">
        <v>1</v>
      </c>
      <c r="AQ825">
        <v>1</v>
      </c>
      <c r="AR825">
        <v>1</v>
      </c>
      <c r="AS825">
        <v>189</v>
      </c>
      <c r="AT825">
        <v>0</v>
      </c>
      <c r="AU825">
        <v>414</v>
      </c>
      <c r="AV825">
        <v>0</v>
      </c>
      <c r="AW825">
        <v>0</v>
      </c>
      <c r="AX825">
        <v>9</v>
      </c>
      <c r="AY825">
        <v>0</v>
      </c>
      <c r="AZ825" s="8" t="s">
        <v>268</v>
      </c>
      <c r="BA825" s="8" t="s">
        <v>269</v>
      </c>
      <c r="BB825" s="8" t="s">
        <v>270</v>
      </c>
      <c r="BC825" s="8" t="s">
        <v>236</v>
      </c>
    </row>
    <row r="826" spans="1:55">
      <c r="A826" t="s">
        <v>181</v>
      </c>
      <c r="B826" s="2">
        <v>42220.666666666664</v>
      </c>
      <c r="C826" s="1">
        <v>42220</v>
      </c>
      <c r="D826">
        <v>9</v>
      </c>
      <c r="E826" s="2">
        <v>42220.375</v>
      </c>
      <c r="F826" s="8" t="s">
        <v>231</v>
      </c>
      <c r="G826" s="16" t="s">
        <v>232</v>
      </c>
      <c r="H826" s="23">
        <v>1173</v>
      </c>
      <c r="I826" s="23">
        <v>1193</v>
      </c>
      <c r="J826" s="23">
        <v>561</v>
      </c>
      <c r="K826" s="23">
        <v>-632</v>
      </c>
      <c r="L826" s="16">
        <v>0</v>
      </c>
      <c r="U826" s="23">
        <v>1193</v>
      </c>
      <c r="V826" s="23">
        <v>561</v>
      </c>
      <c r="W826">
        <v>0</v>
      </c>
      <c r="X826">
        <v>0</v>
      </c>
      <c r="AL826">
        <v>-632</v>
      </c>
      <c r="AM826">
        <v>-295</v>
      </c>
      <c r="AN826">
        <v>0</v>
      </c>
      <c r="AO826">
        <v>-337</v>
      </c>
      <c r="AP826">
        <v>1</v>
      </c>
      <c r="AQ826">
        <v>1</v>
      </c>
      <c r="AR826">
        <v>1</v>
      </c>
      <c r="AS826">
        <v>295</v>
      </c>
      <c r="AT826">
        <v>0</v>
      </c>
      <c r="AU826">
        <v>308</v>
      </c>
      <c r="AV826">
        <v>0</v>
      </c>
      <c r="AW826">
        <v>0</v>
      </c>
      <c r="AX826">
        <v>-29</v>
      </c>
      <c r="AY826">
        <v>1</v>
      </c>
      <c r="AZ826" s="8" t="s">
        <v>268</v>
      </c>
      <c r="BA826" s="8" t="s">
        <v>269</v>
      </c>
      <c r="BB826" s="8" t="s">
        <v>270</v>
      </c>
      <c r="BC826" s="8" t="s">
        <v>236</v>
      </c>
    </row>
    <row r="827" spans="1:55">
      <c r="A827" t="s">
        <v>181</v>
      </c>
      <c r="B827" s="2">
        <v>42220.708333333336</v>
      </c>
      <c r="C827" s="1">
        <v>42220</v>
      </c>
      <c r="D827">
        <v>10</v>
      </c>
      <c r="E827" s="2">
        <v>42220.416666666664</v>
      </c>
      <c r="F827" s="8" t="s">
        <v>231</v>
      </c>
      <c r="G827" s="16" t="s">
        <v>232</v>
      </c>
      <c r="H827" s="23">
        <v>1263</v>
      </c>
      <c r="I827" s="23">
        <v>1292</v>
      </c>
      <c r="J827" s="23">
        <v>631</v>
      </c>
      <c r="K827" s="23">
        <v>-662</v>
      </c>
      <c r="L827" s="16">
        <v>0</v>
      </c>
      <c r="U827" s="23">
        <v>1292</v>
      </c>
      <c r="V827" s="23">
        <v>631</v>
      </c>
      <c r="W827">
        <v>1</v>
      </c>
      <c r="X827">
        <v>0</v>
      </c>
      <c r="AL827">
        <v>-662</v>
      </c>
      <c r="AM827">
        <v>-352</v>
      </c>
      <c r="AN827">
        <v>0</v>
      </c>
      <c r="AO827">
        <v>-310</v>
      </c>
      <c r="AP827">
        <v>1</v>
      </c>
      <c r="AQ827">
        <v>1</v>
      </c>
      <c r="AR827">
        <v>1</v>
      </c>
      <c r="AS827">
        <v>352</v>
      </c>
      <c r="AT827">
        <v>0</v>
      </c>
      <c r="AU827">
        <v>315</v>
      </c>
      <c r="AV827">
        <v>0</v>
      </c>
      <c r="AW827">
        <v>0</v>
      </c>
      <c r="AX827">
        <v>5</v>
      </c>
      <c r="AY827">
        <v>0</v>
      </c>
      <c r="AZ827" s="8" t="s">
        <v>268</v>
      </c>
      <c r="BA827" s="8" t="s">
        <v>269</v>
      </c>
      <c r="BB827" s="8" t="s">
        <v>270</v>
      </c>
      <c r="BC827" s="8" t="s">
        <v>236</v>
      </c>
    </row>
    <row r="828" spans="1:55">
      <c r="A828" t="s">
        <v>181</v>
      </c>
      <c r="B828" s="2">
        <v>42220.75</v>
      </c>
      <c r="C828" s="1">
        <v>42220</v>
      </c>
      <c r="D828">
        <v>11</v>
      </c>
      <c r="E828" s="2">
        <v>42220.458333333336</v>
      </c>
      <c r="F828" s="8" t="s">
        <v>231</v>
      </c>
      <c r="G828" s="16" t="s">
        <v>232</v>
      </c>
      <c r="H828" s="23">
        <v>1350</v>
      </c>
      <c r="I828" s="23">
        <v>1395</v>
      </c>
      <c r="J828" s="23">
        <v>731</v>
      </c>
      <c r="K828" s="23">
        <v>-665</v>
      </c>
      <c r="L828" s="16">
        <v>0</v>
      </c>
      <c r="U828" s="23">
        <v>1395</v>
      </c>
      <c r="V828" s="23">
        <v>731</v>
      </c>
      <c r="W828">
        <v>1</v>
      </c>
      <c r="X828">
        <v>0</v>
      </c>
      <c r="AL828">
        <v>-665</v>
      </c>
      <c r="AM828">
        <v>-369</v>
      </c>
      <c r="AN828">
        <v>0</v>
      </c>
      <c r="AO828">
        <v>-296</v>
      </c>
      <c r="AP828">
        <v>1</v>
      </c>
      <c r="AQ828">
        <v>1</v>
      </c>
      <c r="AR828">
        <v>1</v>
      </c>
      <c r="AS828">
        <v>369</v>
      </c>
      <c r="AT828">
        <v>0</v>
      </c>
      <c r="AU828">
        <v>291</v>
      </c>
      <c r="AV828">
        <v>0</v>
      </c>
      <c r="AW828">
        <v>0</v>
      </c>
      <c r="AX828">
        <v>-5</v>
      </c>
      <c r="AY828">
        <v>0</v>
      </c>
      <c r="AZ828" s="8" t="s">
        <v>268</v>
      </c>
      <c r="BA828" s="8" t="s">
        <v>269</v>
      </c>
      <c r="BB828" s="8" t="s">
        <v>270</v>
      </c>
      <c r="BC828" s="8" t="s">
        <v>236</v>
      </c>
    </row>
    <row r="829" spans="1:55">
      <c r="A829" t="s">
        <v>181</v>
      </c>
      <c r="B829" s="2">
        <v>42220.791666666664</v>
      </c>
      <c r="C829" s="1">
        <v>42220</v>
      </c>
      <c r="D829">
        <v>12</v>
      </c>
      <c r="E829" s="2">
        <v>42220.5</v>
      </c>
      <c r="F829" s="8" t="s">
        <v>231</v>
      </c>
      <c r="G829" s="16" t="s">
        <v>232</v>
      </c>
      <c r="H829" s="23">
        <v>1424</v>
      </c>
      <c r="I829" s="23">
        <v>1477</v>
      </c>
      <c r="J829" s="23">
        <v>756</v>
      </c>
      <c r="K829" s="23">
        <v>-722</v>
      </c>
      <c r="L829" s="16">
        <v>0</v>
      </c>
      <c r="U829" s="23">
        <v>1477</v>
      </c>
      <c r="V829" s="23">
        <v>756</v>
      </c>
      <c r="W829">
        <v>1</v>
      </c>
      <c r="X829">
        <v>0</v>
      </c>
      <c r="AL829">
        <v>-722</v>
      </c>
      <c r="AM829">
        <v>-493</v>
      </c>
      <c r="AN829">
        <v>0</v>
      </c>
      <c r="AO829">
        <v>-229</v>
      </c>
      <c r="AP829">
        <v>1</v>
      </c>
      <c r="AQ829">
        <v>1</v>
      </c>
      <c r="AR829">
        <v>1</v>
      </c>
      <c r="AS829">
        <v>493</v>
      </c>
      <c r="AT829">
        <v>0</v>
      </c>
      <c r="AU829">
        <v>190</v>
      </c>
      <c r="AV829">
        <v>0</v>
      </c>
      <c r="AW829">
        <v>0</v>
      </c>
      <c r="AX829">
        <v>-39</v>
      </c>
      <c r="AY829">
        <v>1</v>
      </c>
      <c r="AZ829" s="8" t="s">
        <v>268</v>
      </c>
      <c r="BA829" s="8" t="s">
        <v>269</v>
      </c>
      <c r="BB829" s="8" t="s">
        <v>270</v>
      </c>
      <c r="BC829" s="8" t="s">
        <v>236</v>
      </c>
    </row>
    <row r="830" spans="1:55">
      <c r="A830" t="s">
        <v>181</v>
      </c>
      <c r="B830" s="2">
        <v>42220.833333333336</v>
      </c>
      <c r="C830" s="1">
        <v>42220</v>
      </c>
      <c r="D830">
        <v>13</v>
      </c>
      <c r="E830" s="2">
        <v>42220.541666666664</v>
      </c>
      <c r="F830" s="8" t="s">
        <v>231</v>
      </c>
      <c r="G830" s="16" t="s">
        <v>232</v>
      </c>
      <c r="H830" s="23">
        <v>1526</v>
      </c>
      <c r="I830" s="23">
        <v>1552</v>
      </c>
      <c r="J830" s="23">
        <v>833</v>
      </c>
      <c r="K830" s="23">
        <v>-720</v>
      </c>
      <c r="L830" s="16">
        <v>0</v>
      </c>
      <c r="U830" s="23">
        <v>1552</v>
      </c>
      <c r="V830" s="23">
        <v>833</v>
      </c>
      <c r="W830">
        <v>1</v>
      </c>
      <c r="X830">
        <v>0</v>
      </c>
      <c r="AL830">
        <v>-720</v>
      </c>
      <c r="AM830">
        <v>-536</v>
      </c>
      <c r="AN830">
        <v>0</v>
      </c>
      <c r="AO830">
        <v>-184</v>
      </c>
      <c r="AP830">
        <v>1</v>
      </c>
      <c r="AQ830">
        <v>1</v>
      </c>
      <c r="AR830">
        <v>1</v>
      </c>
      <c r="AS830">
        <v>536</v>
      </c>
      <c r="AT830">
        <v>0</v>
      </c>
      <c r="AU830">
        <v>146</v>
      </c>
      <c r="AV830">
        <v>0</v>
      </c>
      <c r="AW830">
        <v>0</v>
      </c>
      <c r="AX830">
        <v>-38</v>
      </c>
      <c r="AY830">
        <v>1</v>
      </c>
      <c r="AZ830" s="8" t="s">
        <v>268</v>
      </c>
      <c r="BA830" s="8" t="s">
        <v>269</v>
      </c>
      <c r="BB830" s="8" t="s">
        <v>270</v>
      </c>
      <c r="BC830" s="8" t="s">
        <v>236</v>
      </c>
    </row>
    <row r="831" spans="1:55">
      <c r="A831" t="s">
        <v>181</v>
      </c>
      <c r="B831" s="2">
        <v>42220.875</v>
      </c>
      <c r="C831" s="1">
        <v>42220</v>
      </c>
      <c r="D831">
        <v>14</v>
      </c>
      <c r="E831" s="2">
        <v>42220.583333333336</v>
      </c>
      <c r="F831" s="8" t="s">
        <v>231</v>
      </c>
      <c r="G831" s="16" t="s">
        <v>232</v>
      </c>
      <c r="H831" s="23">
        <v>1578</v>
      </c>
      <c r="I831" s="23">
        <v>1615</v>
      </c>
      <c r="J831" s="23">
        <v>890</v>
      </c>
      <c r="K831" s="23">
        <v>-726</v>
      </c>
      <c r="L831" s="16">
        <v>0</v>
      </c>
      <c r="U831" s="23">
        <v>1615</v>
      </c>
      <c r="V831" s="23">
        <v>890</v>
      </c>
      <c r="W831">
        <v>1</v>
      </c>
      <c r="X831">
        <v>0</v>
      </c>
      <c r="AL831">
        <v>-726</v>
      </c>
      <c r="AM831">
        <v>-576</v>
      </c>
      <c r="AN831">
        <v>0</v>
      </c>
      <c r="AO831">
        <v>-150</v>
      </c>
      <c r="AP831">
        <v>1</v>
      </c>
      <c r="AQ831">
        <v>1</v>
      </c>
      <c r="AR831">
        <v>1</v>
      </c>
      <c r="AS831">
        <v>576</v>
      </c>
      <c r="AT831">
        <v>0</v>
      </c>
      <c r="AU831">
        <v>162</v>
      </c>
      <c r="AV831">
        <v>0</v>
      </c>
      <c r="AW831">
        <v>0</v>
      </c>
      <c r="AX831">
        <v>12</v>
      </c>
      <c r="AY831">
        <v>1</v>
      </c>
      <c r="AZ831" s="8" t="s">
        <v>268</v>
      </c>
      <c r="BA831" s="8" t="s">
        <v>269</v>
      </c>
      <c r="BB831" s="8" t="s">
        <v>270</v>
      </c>
      <c r="BC831" s="8" t="s">
        <v>236</v>
      </c>
    </row>
    <row r="832" spans="1:55">
      <c r="A832" t="s">
        <v>181</v>
      </c>
      <c r="B832" s="2">
        <v>42220.916666666664</v>
      </c>
      <c r="C832" s="1">
        <v>42220</v>
      </c>
      <c r="D832">
        <v>15</v>
      </c>
      <c r="E832" s="2">
        <v>42220.625</v>
      </c>
      <c r="F832" s="8" t="s">
        <v>231</v>
      </c>
      <c r="G832" s="16" t="s">
        <v>232</v>
      </c>
      <c r="H832" s="23">
        <v>1605</v>
      </c>
      <c r="I832" s="23">
        <v>1674</v>
      </c>
      <c r="J832" s="23">
        <v>913</v>
      </c>
      <c r="K832" s="23">
        <v>-762</v>
      </c>
      <c r="L832" s="16">
        <v>0</v>
      </c>
      <c r="U832" s="23">
        <v>1674</v>
      </c>
      <c r="V832" s="23">
        <v>913</v>
      </c>
      <c r="W832">
        <v>1</v>
      </c>
      <c r="X832">
        <v>0</v>
      </c>
      <c r="AL832">
        <v>-762</v>
      </c>
      <c r="AM832">
        <v>-562</v>
      </c>
      <c r="AN832">
        <v>0</v>
      </c>
      <c r="AO832">
        <v>-200</v>
      </c>
      <c r="AP832">
        <v>1</v>
      </c>
      <c r="AQ832">
        <v>1</v>
      </c>
      <c r="AR832">
        <v>1</v>
      </c>
      <c r="AS832">
        <v>562</v>
      </c>
      <c r="AT832">
        <v>0</v>
      </c>
      <c r="AU832">
        <v>222</v>
      </c>
      <c r="AV832">
        <v>0</v>
      </c>
      <c r="AW832">
        <v>0</v>
      </c>
      <c r="AX832">
        <v>22</v>
      </c>
      <c r="AY832">
        <v>1</v>
      </c>
      <c r="AZ832" s="8" t="s">
        <v>268</v>
      </c>
      <c r="BA832" s="8" t="s">
        <v>269</v>
      </c>
      <c r="BB832" s="8" t="s">
        <v>270</v>
      </c>
      <c r="BC832" s="8" t="s">
        <v>236</v>
      </c>
    </row>
    <row r="833" spans="1:55">
      <c r="A833" t="s">
        <v>181</v>
      </c>
      <c r="B833" s="2">
        <v>42220.958333333336</v>
      </c>
      <c r="C833" s="1">
        <v>42220</v>
      </c>
      <c r="D833">
        <v>16</v>
      </c>
      <c r="E833" s="2">
        <v>42220.666666666664</v>
      </c>
      <c r="F833" s="8" t="s">
        <v>231</v>
      </c>
      <c r="G833" s="16" t="s">
        <v>232</v>
      </c>
      <c r="H833" s="23">
        <v>1625</v>
      </c>
      <c r="I833" s="23">
        <v>1689</v>
      </c>
      <c r="J833" s="23">
        <v>913</v>
      </c>
      <c r="K833" s="23">
        <v>-776</v>
      </c>
      <c r="L833" s="16">
        <v>0</v>
      </c>
      <c r="U833" s="23">
        <v>1689</v>
      </c>
      <c r="V833" s="23">
        <v>913</v>
      </c>
      <c r="W833">
        <v>0</v>
      </c>
      <c r="X833">
        <v>0</v>
      </c>
      <c r="AL833">
        <v>-776</v>
      </c>
      <c r="AM833">
        <v>-544</v>
      </c>
      <c r="AN833">
        <v>0</v>
      </c>
      <c r="AO833">
        <v>-232</v>
      </c>
      <c r="AP833">
        <v>1</v>
      </c>
      <c r="AQ833">
        <v>1</v>
      </c>
      <c r="AR833">
        <v>1</v>
      </c>
      <c r="AS833">
        <v>544</v>
      </c>
      <c r="AT833">
        <v>0</v>
      </c>
      <c r="AU833">
        <v>232</v>
      </c>
      <c r="AV833">
        <v>0</v>
      </c>
      <c r="AW833">
        <v>0</v>
      </c>
      <c r="AX833">
        <v>0</v>
      </c>
      <c r="AY833">
        <v>0</v>
      </c>
      <c r="AZ833" s="8" t="s">
        <v>268</v>
      </c>
      <c r="BA833" s="8" t="s">
        <v>269</v>
      </c>
      <c r="BB833" s="8" t="s">
        <v>270</v>
      </c>
      <c r="BC833" s="8" t="s">
        <v>236</v>
      </c>
    </row>
    <row r="834" spans="1:55">
      <c r="A834" t="s">
        <v>181</v>
      </c>
      <c r="B834" s="2">
        <v>42221</v>
      </c>
      <c r="C834" s="1">
        <v>42220</v>
      </c>
      <c r="D834">
        <v>17</v>
      </c>
      <c r="E834" s="2">
        <v>42220.708333333336</v>
      </c>
      <c r="F834" s="8" t="s">
        <v>231</v>
      </c>
      <c r="G834" s="16" t="s">
        <v>232</v>
      </c>
      <c r="H834" s="23">
        <v>1578</v>
      </c>
      <c r="I834" s="23">
        <v>1664</v>
      </c>
      <c r="J834" s="23">
        <v>944</v>
      </c>
      <c r="K834" s="23">
        <v>-721</v>
      </c>
      <c r="L834" s="16">
        <v>0</v>
      </c>
      <c r="U834" s="23">
        <v>1664</v>
      </c>
      <c r="V834" s="23">
        <v>944</v>
      </c>
      <c r="W834">
        <v>1</v>
      </c>
      <c r="X834">
        <v>0</v>
      </c>
      <c r="AL834">
        <v>-721</v>
      </c>
      <c r="AM834">
        <v>-518</v>
      </c>
      <c r="AN834">
        <v>0</v>
      </c>
      <c r="AO834">
        <v>-203</v>
      </c>
      <c r="AP834">
        <v>1</v>
      </c>
      <c r="AQ834">
        <v>1</v>
      </c>
      <c r="AR834">
        <v>1</v>
      </c>
      <c r="AS834">
        <v>518</v>
      </c>
      <c r="AT834">
        <v>0</v>
      </c>
      <c r="AU834">
        <v>206</v>
      </c>
      <c r="AV834">
        <v>0</v>
      </c>
      <c r="AW834">
        <v>0</v>
      </c>
      <c r="AX834">
        <v>3</v>
      </c>
      <c r="AY834">
        <v>0</v>
      </c>
      <c r="AZ834" s="8" t="s">
        <v>268</v>
      </c>
      <c r="BA834" s="8" t="s">
        <v>269</v>
      </c>
      <c r="BB834" s="8" t="s">
        <v>270</v>
      </c>
      <c r="BC834" s="8" t="s">
        <v>236</v>
      </c>
    </row>
    <row r="835" spans="1:55">
      <c r="A835" t="s">
        <v>181</v>
      </c>
      <c r="B835" s="2">
        <v>42221.041666666664</v>
      </c>
      <c r="C835" s="1">
        <v>42220</v>
      </c>
      <c r="D835">
        <v>18</v>
      </c>
      <c r="E835" s="2">
        <v>42220.75</v>
      </c>
      <c r="F835" s="8" t="s">
        <v>231</v>
      </c>
      <c r="G835" s="16" t="s">
        <v>232</v>
      </c>
      <c r="H835" s="23">
        <v>1548</v>
      </c>
      <c r="I835" s="23">
        <v>1600</v>
      </c>
      <c r="J835" s="23">
        <v>882</v>
      </c>
      <c r="K835" s="23">
        <v>-719</v>
      </c>
      <c r="L835" s="16">
        <v>0</v>
      </c>
      <c r="U835" s="23">
        <v>1600</v>
      </c>
      <c r="V835" s="23">
        <v>882</v>
      </c>
      <c r="W835">
        <v>1</v>
      </c>
      <c r="X835">
        <v>0</v>
      </c>
      <c r="AL835">
        <v>-719</v>
      </c>
      <c r="AM835">
        <v>-529</v>
      </c>
      <c r="AN835">
        <v>0</v>
      </c>
      <c r="AO835">
        <v>-190</v>
      </c>
      <c r="AP835">
        <v>1</v>
      </c>
      <c r="AQ835">
        <v>1</v>
      </c>
      <c r="AR835">
        <v>1</v>
      </c>
      <c r="AS835">
        <v>529</v>
      </c>
      <c r="AT835">
        <v>0</v>
      </c>
      <c r="AU835">
        <v>134</v>
      </c>
      <c r="AV835">
        <v>0</v>
      </c>
      <c r="AW835">
        <v>0</v>
      </c>
      <c r="AX835">
        <v>-56</v>
      </c>
      <c r="AY835">
        <v>1</v>
      </c>
      <c r="AZ835" s="8" t="s">
        <v>268</v>
      </c>
      <c r="BA835" s="8" t="s">
        <v>269</v>
      </c>
      <c r="BB835" s="8" t="s">
        <v>270</v>
      </c>
      <c r="BC835" s="8" t="s">
        <v>236</v>
      </c>
    </row>
    <row r="836" spans="1:55">
      <c r="A836" t="s">
        <v>181</v>
      </c>
      <c r="B836" s="2">
        <v>42221.083333333336</v>
      </c>
      <c r="C836" s="1">
        <v>42220</v>
      </c>
      <c r="D836">
        <v>19</v>
      </c>
      <c r="E836" s="2">
        <v>42220.791666666664</v>
      </c>
      <c r="F836" s="8" t="s">
        <v>231</v>
      </c>
      <c r="G836" s="16" t="s">
        <v>232</v>
      </c>
      <c r="H836" s="23">
        <v>1494</v>
      </c>
      <c r="I836" s="23">
        <v>1526</v>
      </c>
      <c r="J836" s="23">
        <v>836</v>
      </c>
      <c r="K836" s="23">
        <v>-691</v>
      </c>
      <c r="L836" s="16">
        <v>0</v>
      </c>
      <c r="U836" s="23">
        <v>1526</v>
      </c>
      <c r="V836" s="23">
        <v>836</v>
      </c>
      <c r="W836">
        <v>1</v>
      </c>
      <c r="X836">
        <v>0</v>
      </c>
      <c r="AL836">
        <v>-691</v>
      </c>
      <c r="AM836">
        <v>-583</v>
      </c>
      <c r="AN836">
        <v>0</v>
      </c>
      <c r="AO836">
        <v>-108</v>
      </c>
      <c r="AP836">
        <v>1</v>
      </c>
      <c r="AQ836">
        <v>1</v>
      </c>
      <c r="AR836">
        <v>1</v>
      </c>
      <c r="AS836">
        <v>583</v>
      </c>
      <c r="AT836">
        <v>0</v>
      </c>
      <c r="AU836">
        <v>119</v>
      </c>
      <c r="AV836">
        <v>0</v>
      </c>
      <c r="AW836">
        <v>0</v>
      </c>
      <c r="AX836">
        <v>11</v>
      </c>
      <c r="AY836">
        <v>1</v>
      </c>
      <c r="AZ836" s="8" t="s">
        <v>268</v>
      </c>
      <c r="BA836" s="8" t="s">
        <v>269</v>
      </c>
      <c r="BB836" s="8" t="s">
        <v>270</v>
      </c>
      <c r="BC836" s="8" t="s">
        <v>236</v>
      </c>
    </row>
    <row r="837" spans="1:55">
      <c r="A837" t="s">
        <v>181</v>
      </c>
      <c r="B837" s="2">
        <v>42221.125</v>
      </c>
      <c r="C837" s="1">
        <v>42220</v>
      </c>
      <c r="D837">
        <v>20</v>
      </c>
      <c r="E837" s="2">
        <v>42220.833333333336</v>
      </c>
      <c r="F837" s="8" t="s">
        <v>231</v>
      </c>
      <c r="G837" s="16" t="s">
        <v>232</v>
      </c>
      <c r="H837" s="23">
        <v>1520</v>
      </c>
      <c r="I837" s="23">
        <v>1496</v>
      </c>
      <c r="J837" s="23">
        <v>784</v>
      </c>
      <c r="K837" s="23">
        <v>-715</v>
      </c>
      <c r="L837" s="16">
        <v>0</v>
      </c>
      <c r="U837" s="23">
        <v>1496</v>
      </c>
      <c r="V837" s="23">
        <v>784</v>
      </c>
      <c r="W837">
        <v>3</v>
      </c>
      <c r="X837">
        <v>0</v>
      </c>
      <c r="AL837">
        <v>-715</v>
      </c>
      <c r="AM837">
        <v>-565</v>
      </c>
      <c r="AN837">
        <v>0</v>
      </c>
      <c r="AO837">
        <v>-150</v>
      </c>
      <c r="AP837">
        <v>1</v>
      </c>
      <c r="AQ837">
        <v>1</v>
      </c>
      <c r="AR837">
        <v>1</v>
      </c>
      <c r="AS837">
        <v>565</v>
      </c>
      <c r="AT837">
        <v>0</v>
      </c>
      <c r="AU837">
        <v>152</v>
      </c>
      <c r="AV837">
        <v>0</v>
      </c>
      <c r="AW837">
        <v>0</v>
      </c>
      <c r="AX837">
        <v>2</v>
      </c>
      <c r="AY837">
        <v>0</v>
      </c>
      <c r="AZ837" s="8" t="s">
        <v>268</v>
      </c>
      <c r="BA837" s="8" t="s">
        <v>269</v>
      </c>
      <c r="BB837" s="8" t="s">
        <v>270</v>
      </c>
      <c r="BC837" s="8" t="s">
        <v>236</v>
      </c>
    </row>
    <row r="838" spans="1:55">
      <c r="A838" t="s">
        <v>181</v>
      </c>
      <c r="B838" s="2">
        <v>42221.166666666664</v>
      </c>
      <c r="C838" s="1">
        <v>42220</v>
      </c>
      <c r="D838">
        <v>21</v>
      </c>
      <c r="E838" s="2">
        <v>42220.875</v>
      </c>
      <c r="F838" s="8" t="s">
        <v>231</v>
      </c>
      <c r="G838" s="16" t="s">
        <v>232</v>
      </c>
      <c r="H838" s="23">
        <v>1438</v>
      </c>
      <c r="I838" s="23">
        <v>1420</v>
      </c>
      <c r="J838" s="23">
        <v>711</v>
      </c>
      <c r="K838" s="23">
        <v>-710</v>
      </c>
      <c r="L838" s="16">
        <v>0</v>
      </c>
      <c r="U838" s="23">
        <v>1420</v>
      </c>
      <c r="V838" s="23">
        <v>711</v>
      </c>
      <c r="W838">
        <v>1</v>
      </c>
      <c r="X838">
        <v>0</v>
      </c>
      <c r="AL838">
        <v>-710</v>
      </c>
      <c r="AM838">
        <v>-562</v>
      </c>
      <c r="AN838">
        <v>0</v>
      </c>
      <c r="AO838">
        <v>-148</v>
      </c>
      <c r="AP838">
        <v>1</v>
      </c>
      <c r="AQ838">
        <v>1</v>
      </c>
      <c r="AR838">
        <v>1</v>
      </c>
      <c r="AS838">
        <v>562</v>
      </c>
      <c r="AT838">
        <v>0</v>
      </c>
      <c r="AU838">
        <v>147</v>
      </c>
      <c r="AV838">
        <v>0</v>
      </c>
      <c r="AW838">
        <v>0</v>
      </c>
      <c r="AX838">
        <v>-1</v>
      </c>
      <c r="AY838">
        <v>0</v>
      </c>
      <c r="AZ838" s="8" t="s">
        <v>268</v>
      </c>
      <c r="BA838" s="8" t="s">
        <v>269</v>
      </c>
      <c r="BB838" s="8" t="s">
        <v>270</v>
      </c>
      <c r="BC838" s="8" t="s">
        <v>236</v>
      </c>
    </row>
    <row r="839" spans="1:55">
      <c r="A839" t="s">
        <v>181</v>
      </c>
      <c r="B839" s="2">
        <v>42221.208333333336</v>
      </c>
      <c r="C839" s="1">
        <v>42220</v>
      </c>
      <c r="D839">
        <v>22</v>
      </c>
      <c r="E839" s="2">
        <v>42220.916666666664</v>
      </c>
      <c r="F839" s="8" t="s">
        <v>231</v>
      </c>
      <c r="G839" s="16" t="s">
        <v>232</v>
      </c>
      <c r="H839" s="23">
        <v>1305</v>
      </c>
      <c r="I839" s="23">
        <v>1268</v>
      </c>
      <c r="J839" s="23">
        <v>668</v>
      </c>
      <c r="K839" s="23">
        <v>-603</v>
      </c>
      <c r="L839" s="16">
        <v>0</v>
      </c>
      <c r="U839" s="23">
        <v>1268</v>
      </c>
      <c r="V839" s="23">
        <v>668</v>
      </c>
      <c r="W839">
        <v>3</v>
      </c>
      <c r="X839">
        <v>0</v>
      </c>
      <c r="AL839">
        <v>-603</v>
      </c>
      <c r="AM839">
        <v>-443</v>
      </c>
      <c r="AN839">
        <v>0</v>
      </c>
      <c r="AO839">
        <v>-160</v>
      </c>
      <c r="AP839">
        <v>1</v>
      </c>
      <c r="AQ839">
        <v>1</v>
      </c>
      <c r="AR839">
        <v>1</v>
      </c>
      <c r="AS839">
        <v>443</v>
      </c>
      <c r="AT839">
        <v>0</v>
      </c>
      <c r="AU839">
        <v>82</v>
      </c>
      <c r="AV839">
        <v>0</v>
      </c>
      <c r="AW839">
        <v>0</v>
      </c>
      <c r="AX839">
        <v>-78</v>
      </c>
      <c r="AY839">
        <v>1</v>
      </c>
      <c r="AZ839" s="8" t="s">
        <v>268</v>
      </c>
      <c r="BA839" s="8" t="s">
        <v>269</v>
      </c>
      <c r="BB839" s="8" t="s">
        <v>270</v>
      </c>
      <c r="BC839" s="8" t="s">
        <v>236</v>
      </c>
    </row>
    <row r="840" spans="1:55">
      <c r="A840" t="s">
        <v>181</v>
      </c>
      <c r="B840" s="2">
        <v>42221.25</v>
      </c>
      <c r="C840" s="1">
        <v>42220</v>
      </c>
      <c r="D840">
        <v>23</v>
      </c>
      <c r="E840" s="2">
        <v>42220.958333333336</v>
      </c>
      <c r="F840" s="8" t="s">
        <v>231</v>
      </c>
      <c r="G840" s="16" t="s">
        <v>232</v>
      </c>
      <c r="H840" s="23">
        <v>1174</v>
      </c>
      <c r="I840" s="23">
        <v>1124</v>
      </c>
      <c r="J840" s="23">
        <v>617</v>
      </c>
      <c r="K840" s="23">
        <v>-507</v>
      </c>
      <c r="L840" s="16">
        <v>0</v>
      </c>
      <c r="U840" s="23">
        <v>1124</v>
      </c>
      <c r="V840" s="23">
        <v>617</v>
      </c>
      <c r="W840">
        <v>0</v>
      </c>
      <c r="X840">
        <v>0</v>
      </c>
      <c r="AL840">
        <v>-507</v>
      </c>
      <c r="AM840">
        <v>-393</v>
      </c>
      <c r="AN840">
        <v>0</v>
      </c>
      <c r="AO840">
        <v>-114</v>
      </c>
      <c r="AP840">
        <v>1</v>
      </c>
      <c r="AQ840">
        <v>1</v>
      </c>
      <c r="AR840">
        <v>1</v>
      </c>
      <c r="AS840">
        <v>393</v>
      </c>
      <c r="AT840">
        <v>0</v>
      </c>
      <c r="AU840">
        <v>159</v>
      </c>
      <c r="AV840">
        <v>0</v>
      </c>
      <c r="AW840">
        <v>0</v>
      </c>
      <c r="AX840">
        <v>45</v>
      </c>
      <c r="AY840">
        <v>1</v>
      </c>
      <c r="AZ840" s="8" t="s">
        <v>268</v>
      </c>
      <c r="BA840" s="8" t="s">
        <v>269</v>
      </c>
      <c r="BB840" s="8" t="s">
        <v>270</v>
      </c>
      <c r="BC840" s="8" t="s">
        <v>236</v>
      </c>
    </row>
    <row r="841" spans="1:55">
      <c r="A841" t="s">
        <v>181</v>
      </c>
      <c r="B841" s="2">
        <v>42221.291666666664</v>
      </c>
      <c r="C841" s="1">
        <v>42220</v>
      </c>
      <c r="D841">
        <v>24</v>
      </c>
      <c r="E841" s="2">
        <v>42221</v>
      </c>
      <c r="F841" s="8" t="s">
        <v>231</v>
      </c>
      <c r="G841" s="16" t="s">
        <v>232</v>
      </c>
      <c r="H841" s="23">
        <v>1080</v>
      </c>
      <c r="I841" s="23">
        <v>1024</v>
      </c>
      <c r="J841" s="23">
        <v>545</v>
      </c>
      <c r="K841" s="23">
        <v>-479</v>
      </c>
      <c r="L841" s="16">
        <v>0</v>
      </c>
      <c r="U841" s="23">
        <v>1024</v>
      </c>
      <c r="V841" s="23">
        <v>545</v>
      </c>
      <c r="W841">
        <v>0</v>
      </c>
      <c r="X841">
        <v>0</v>
      </c>
      <c r="AL841">
        <v>-479</v>
      </c>
      <c r="AM841">
        <v>-317</v>
      </c>
      <c r="AN841">
        <v>0</v>
      </c>
      <c r="AO841">
        <v>-162</v>
      </c>
      <c r="AP841">
        <v>1</v>
      </c>
      <c r="AQ841">
        <v>1</v>
      </c>
      <c r="AR841">
        <v>1</v>
      </c>
      <c r="AS841">
        <v>317</v>
      </c>
      <c r="AT841">
        <v>0</v>
      </c>
      <c r="AU841">
        <v>186</v>
      </c>
      <c r="AV841">
        <v>0</v>
      </c>
      <c r="AW841">
        <v>0</v>
      </c>
      <c r="AX841">
        <v>24</v>
      </c>
      <c r="AY841">
        <v>1</v>
      </c>
      <c r="AZ841" s="8" t="s">
        <v>268</v>
      </c>
      <c r="BA841" s="8" t="s">
        <v>269</v>
      </c>
      <c r="BB841" s="8" t="s">
        <v>270</v>
      </c>
      <c r="BC841" s="8" t="s">
        <v>236</v>
      </c>
    </row>
    <row r="842" spans="1:55">
      <c r="A842" t="s">
        <v>181</v>
      </c>
      <c r="B842" s="2">
        <v>42221.333333333336</v>
      </c>
      <c r="C842" s="1">
        <v>42221</v>
      </c>
      <c r="D842">
        <v>1</v>
      </c>
      <c r="E842" s="2">
        <v>42221.041666666664</v>
      </c>
      <c r="F842" s="8" t="s">
        <v>231</v>
      </c>
      <c r="G842" s="16" t="s">
        <v>232</v>
      </c>
      <c r="H842" s="23">
        <v>992</v>
      </c>
      <c r="I842" s="23">
        <v>957</v>
      </c>
      <c r="J842" s="23">
        <v>500</v>
      </c>
      <c r="K842" s="23">
        <v>-458</v>
      </c>
      <c r="L842" s="16">
        <v>0</v>
      </c>
      <c r="U842" s="23">
        <v>957</v>
      </c>
      <c r="V842" s="23">
        <v>500</v>
      </c>
      <c r="W842">
        <v>1</v>
      </c>
      <c r="X842">
        <v>0</v>
      </c>
      <c r="AL842">
        <v>-458</v>
      </c>
      <c r="AM842">
        <v>-231</v>
      </c>
      <c r="AN842">
        <v>0</v>
      </c>
      <c r="AO842">
        <v>-227</v>
      </c>
      <c r="AP842">
        <v>1</v>
      </c>
      <c r="AQ842">
        <v>1</v>
      </c>
      <c r="AR842">
        <v>1</v>
      </c>
      <c r="AS842">
        <v>231</v>
      </c>
      <c r="AT842">
        <v>0</v>
      </c>
      <c r="AU842">
        <v>234</v>
      </c>
      <c r="AV842">
        <v>0</v>
      </c>
      <c r="AW842">
        <v>0</v>
      </c>
      <c r="AX842">
        <v>7</v>
      </c>
      <c r="AY842">
        <v>0</v>
      </c>
      <c r="AZ842" s="8" t="s">
        <v>269</v>
      </c>
      <c r="BA842" s="8" t="s">
        <v>270</v>
      </c>
      <c r="BB842" s="8" t="s">
        <v>271</v>
      </c>
      <c r="BC842" s="8" t="s">
        <v>236</v>
      </c>
    </row>
    <row r="843" spans="1:55">
      <c r="A843" t="s">
        <v>181</v>
      </c>
      <c r="B843" s="2">
        <v>42221.375</v>
      </c>
      <c r="C843" s="1">
        <v>42221</v>
      </c>
      <c r="D843">
        <v>2</v>
      </c>
      <c r="E843" s="2">
        <v>42221.083333333336</v>
      </c>
      <c r="F843" s="8" t="s">
        <v>231</v>
      </c>
      <c r="G843" s="16" t="s">
        <v>232</v>
      </c>
      <c r="H843" s="23">
        <v>947</v>
      </c>
      <c r="I843" s="23">
        <v>914</v>
      </c>
      <c r="J843" s="23">
        <v>452</v>
      </c>
      <c r="K843" s="23">
        <v>-462</v>
      </c>
      <c r="L843" s="16">
        <v>0</v>
      </c>
      <c r="U843" s="23">
        <v>914</v>
      </c>
      <c r="V843" s="23">
        <v>452</v>
      </c>
      <c r="W843">
        <v>0</v>
      </c>
      <c r="X843">
        <v>0</v>
      </c>
      <c r="AL843">
        <v>-462</v>
      </c>
      <c r="AM843">
        <v>-132</v>
      </c>
      <c r="AN843">
        <v>0</v>
      </c>
      <c r="AO843">
        <v>-330</v>
      </c>
      <c r="AP843">
        <v>1</v>
      </c>
      <c r="AQ843">
        <v>1</v>
      </c>
      <c r="AR843">
        <v>1</v>
      </c>
      <c r="AS843">
        <v>132</v>
      </c>
      <c r="AT843">
        <v>0</v>
      </c>
      <c r="AU843">
        <v>325</v>
      </c>
      <c r="AV843">
        <v>0</v>
      </c>
      <c r="AW843">
        <v>0</v>
      </c>
      <c r="AX843">
        <v>-5</v>
      </c>
      <c r="AY843">
        <v>0</v>
      </c>
      <c r="AZ843" s="8" t="s">
        <v>269</v>
      </c>
      <c r="BA843" s="8" t="s">
        <v>270</v>
      </c>
      <c r="BB843" s="8" t="s">
        <v>271</v>
      </c>
      <c r="BC843" s="8" t="s">
        <v>236</v>
      </c>
    </row>
    <row r="844" spans="1:55">
      <c r="A844" t="s">
        <v>181</v>
      </c>
      <c r="B844" s="2">
        <v>42221.416666666664</v>
      </c>
      <c r="C844" s="1">
        <v>42221</v>
      </c>
      <c r="D844">
        <v>3</v>
      </c>
      <c r="E844" s="2">
        <v>42221.125</v>
      </c>
      <c r="F844" s="8" t="s">
        <v>231</v>
      </c>
      <c r="G844" s="16" t="s">
        <v>232</v>
      </c>
      <c r="H844" s="23">
        <v>930</v>
      </c>
      <c r="I844" s="23">
        <v>888</v>
      </c>
      <c r="J844" s="23">
        <v>439</v>
      </c>
      <c r="K844" s="23">
        <v>-450</v>
      </c>
      <c r="L844" s="16">
        <v>0</v>
      </c>
      <c r="U844" s="23">
        <v>888</v>
      </c>
      <c r="V844" s="23">
        <v>439</v>
      </c>
      <c r="W844">
        <v>1</v>
      </c>
      <c r="X844">
        <v>0</v>
      </c>
      <c r="AL844">
        <v>-450</v>
      </c>
      <c r="AM844">
        <v>-110</v>
      </c>
      <c r="AN844">
        <v>0</v>
      </c>
      <c r="AO844">
        <v>-340</v>
      </c>
      <c r="AP844">
        <v>1</v>
      </c>
      <c r="AQ844">
        <v>1</v>
      </c>
      <c r="AR844">
        <v>1</v>
      </c>
      <c r="AS844">
        <v>110</v>
      </c>
      <c r="AT844">
        <v>0</v>
      </c>
      <c r="AU844">
        <v>346</v>
      </c>
      <c r="AV844">
        <v>0</v>
      </c>
      <c r="AW844">
        <v>0</v>
      </c>
      <c r="AX844">
        <v>6</v>
      </c>
      <c r="AY844">
        <v>0</v>
      </c>
      <c r="AZ844" s="8" t="s">
        <v>269</v>
      </c>
      <c r="BA844" s="8" t="s">
        <v>270</v>
      </c>
      <c r="BB844" s="8" t="s">
        <v>271</v>
      </c>
      <c r="BC844" s="8" t="s">
        <v>236</v>
      </c>
    </row>
    <row r="845" spans="1:55">
      <c r="A845" t="s">
        <v>181</v>
      </c>
      <c r="B845" s="2">
        <v>42221.458333333336</v>
      </c>
      <c r="C845" s="1">
        <v>42221</v>
      </c>
      <c r="D845">
        <v>4</v>
      </c>
      <c r="E845" s="2">
        <v>42221.166666666664</v>
      </c>
      <c r="F845" s="8" t="s">
        <v>231</v>
      </c>
      <c r="G845" s="16" t="s">
        <v>232</v>
      </c>
      <c r="H845" s="23">
        <v>911</v>
      </c>
      <c r="I845" s="23">
        <v>883</v>
      </c>
      <c r="J845" s="23">
        <v>438</v>
      </c>
      <c r="K845" s="23">
        <v>-448</v>
      </c>
      <c r="L845" s="16">
        <v>0</v>
      </c>
      <c r="U845" s="23">
        <v>883</v>
      </c>
      <c r="V845" s="23">
        <v>438</v>
      </c>
      <c r="W845">
        <v>3</v>
      </c>
      <c r="X845">
        <v>0</v>
      </c>
      <c r="AL845">
        <v>-448</v>
      </c>
      <c r="AM845">
        <v>-96</v>
      </c>
      <c r="AN845">
        <v>0</v>
      </c>
      <c r="AO845">
        <v>-352</v>
      </c>
      <c r="AP845">
        <v>1</v>
      </c>
      <c r="AQ845">
        <v>1</v>
      </c>
      <c r="AR845">
        <v>1</v>
      </c>
      <c r="AS845">
        <v>96</v>
      </c>
      <c r="AT845">
        <v>0</v>
      </c>
      <c r="AU845">
        <v>362</v>
      </c>
      <c r="AV845">
        <v>0</v>
      </c>
      <c r="AW845">
        <v>0</v>
      </c>
      <c r="AX845">
        <v>10</v>
      </c>
      <c r="AY845">
        <v>0</v>
      </c>
      <c r="AZ845" s="8" t="s">
        <v>269</v>
      </c>
      <c r="BA845" s="8" t="s">
        <v>270</v>
      </c>
      <c r="BB845" s="8" t="s">
        <v>271</v>
      </c>
      <c r="BC845" s="8" t="s">
        <v>236</v>
      </c>
    </row>
    <row r="846" spans="1:55">
      <c r="A846" t="s">
        <v>181</v>
      </c>
      <c r="B846" s="2">
        <v>42221.5</v>
      </c>
      <c r="C846" s="1">
        <v>42221</v>
      </c>
      <c r="D846">
        <v>5</v>
      </c>
      <c r="E846" s="2">
        <v>42221.208333333336</v>
      </c>
      <c r="F846" s="8" t="s">
        <v>231</v>
      </c>
      <c r="G846" s="16" t="s">
        <v>232</v>
      </c>
      <c r="H846" s="23">
        <v>949</v>
      </c>
      <c r="I846" s="23">
        <v>923</v>
      </c>
      <c r="J846" s="23">
        <v>472</v>
      </c>
      <c r="K846" s="23">
        <v>-453</v>
      </c>
      <c r="L846" s="16">
        <v>0</v>
      </c>
      <c r="U846" s="23">
        <v>923</v>
      </c>
      <c r="V846" s="23">
        <v>472</v>
      </c>
      <c r="W846">
        <v>2</v>
      </c>
      <c r="X846">
        <v>0</v>
      </c>
      <c r="AL846">
        <v>-453</v>
      </c>
      <c r="AM846">
        <v>-83</v>
      </c>
      <c r="AN846">
        <v>0</v>
      </c>
      <c r="AO846">
        <v>-370</v>
      </c>
      <c r="AP846">
        <v>1</v>
      </c>
      <c r="AQ846">
        <v>1</v>
      </c>
      <c r="AR846">
        <v>1</v>
      </c>
      <c r="AS846">
        <v>83</v>
      </c>
      <c r="AT846">
        <v>0</v>
      </c>
      <c r="AU846">
        <v>382</v>
      </c>
      <c r="AV846">
        <v>0</v>
      </c>
      <c r="AW846">
        <v>0</v>
      </c>
      <c r="AX846">
        <v>12</v>
      </c>
      <c r="AY846">
        <v>1</v>
      </c>
      <c r="AZ846" s="8" t="s">
        <v>269</v>
      </c>
      <c r="BA846" s="8" t="s">
        <v>270</v>
      </c>
      <c r="BB846" s="8" t="s">
        <v>271</v>
      </c>
      <c r="BC846" s="8" t="s">
        <v>236</v>
      </c>
    </row>
    <row r="847" spans="1:55">
      <c r="A847" t="s">
        <v>181</v>
      </c>
      <c r="B847" s="2">
        <v>42221.541666666664</v>
      </c>
      <c r="C847" s="1">
        <v>42221</v>
      </c>
      <c r="D847">
        <v>6</v>
      </c>
      <c r="E847" s="2">
        <v>42221.25</v>
      </c>
      <c r="F847" s="8" t="s">
        <v>231</v>
      </c>
      <c r="G847" s="16" t="s">
        <v>232</v>
      </c>
      <c r="H847" s="23">
        <v>1004</v>
      </c>
      <c r="I847" s="23">
        <v>962</v>
      </c>
      <c r="J847" s="23">
        <v>512</v>
      </c>
      <c r="K847" s="23">
        <v>-451</v>
      </c>
      <c r="L847" s="16">
        <v>0</v>
      </c>
      <c r="U847" s="23">
        <v>962</v>
      </c>
      <c r="V847" s="23">
        <v>512</v>
      </c>
      <c r="W847">
        <v>1</v>
      </c>
      <c r="X847">
        <v>0</v>
      </c>
      <c r="AL847">
        <v>-451</v>
      </c>
      <c r="AM847">
        <v>-84</v>
      </c>
      <c r="AN847">
        <v>0</v>
      </c>
      <c r="AO847">
        <v>-367</v>
      </c>
      <c r="AP847">
        <v>1</v>
      </c>
      <c r="AQ847">
        <v>1</v>
      </c>
      <c r="AR847">
        <v>1</v>
      </c>
      <c r="AS847">
        <v>84</v>
      </c>
      <c r="AT847">
        <v>0</v>
      </c>
      <c r="AU847">
        <v>391</v>
      </c>
      <c r="AV847">
        <v>0</v>
      </c>
      <c r="AW847">
        <v>0</v>
      </c>
      <c r="AX847">
        <v>24</v>
      </c>
      <c r="AY847">
        <v>1</v>
      </c>
      <c r="AZ847" s="8" t="s">
        <v>269</v>
      </c>
      <c r="BA847" s="8" t="s">
        <v>270</v>
      </c>
      <c r="BB847" s="8" t="s">
        <v>271</v>
      </c>
      <c r="BC847" s="8" t="s">
        <v>236</v>
      </c>
    </row>
    <row r="848" spans="1:55">
      <c r="A848" t="s">
        <v>181</v>
      </c>
      <c r="B848" s="2">
        <v>42221.583333333336</v>
      </c>
      <c r="C848" s="1">
        <v>42221</v>
      </c>
      <c r="D848">
        <v>7</v>
      </c>
      <c r="E848" s="2">
        <v>42221.291666666664</v>
      </c>
      <c r="F848" s="8" t="s">
        <v>231</v>
      </c>
      <c r="G848" s="16" t="s">
        <v>232</v>
      </c>
      <c r="H848" s="23">
        <v>1064</v>
      </c>
      <c r="I848" s="23">
        <v>1040</v>
      </c>
      <c r="J848" s="23">
        <v>484</v>
      </c>
      <c r="K848" s="23">
        <v>-557</v>
      </c>
      <c r="L848" s="16">
        <v>0</v>
      </c>
      <c r="U848" s="23">
        <v>1040</v>
      </c>
      <c r="V848" s="23">
        <v>484</v>
      </c>
      <c r="W848">
        <v>1</v>
      </c>
      <c r="X848">
        <v>0</v>
      </c>
      <c r="AL848">
        <v>-557</v>
      </c>
      <c r="AM848">
        <v>-154</v>
      </c>
      <c r="AN848">
        <v>0</v>
      </c>
      <c r="AO848">
        <v>-403</v>
      </c>
      <c r="AP848">
        <v>1</v>
      </c>
      <c r="AQ848">
        <v>1</v>
      </c>
      <c r="AR848">
        <v>1</v>
      </c>
      <c r="AS848">
        <v>154</v>
      </c>
      <c r="AT848">
        <v>0</v>
      </c>
      <c r="AU848">
        <v>441</v>
      </c>
      <c r="AV848">
        <v>0</v>
      </c>
      <c r="AW848">
        <v>0</v>
      </c>
      <c r="AX848">
        <v>38</v>
      </c>
      <c r="AY848">
        <v>1</v>
      </c>
      <c r="AZ848" s="8" t="s">
        <v>269</v>
      </c>
      <c r="BA848" s="8" t="s">
        <v>270</v>
      </c>
      <c r="BB848" s="8" t="s">
        <v>271</v>
      </c>
      <c r="BC848" s="8" t="s">
        <v>236</v>
      </c>
    </row>
    <row r="849" spans="1:55">
      <c r="A849" t="s">
        <v>181</v>
      </c>
      <c r="B849" s="2">
        <v>42221.625</v>
      </c>
      <c r="C849" s="1">
        <v>42221</v>
      </c>
      <c r="D849">
        <v>8</v>
      </c>
      <c r="E849" s="2">
        <v>42221.333333333336</v>
      </c>
      <c r="F849" s="8" t="s">
        <v>231</v>
      </c>
      <c r="G849" s="16" t="s">
        <v>232</v>
      </c>
      <c r="H849" s="23">
        <v>1172</v>
      </c>
      <c r="I849" s="23">
        <v>1144</v>
      </c>
      <c r="J849" s="23">
        <v>534</v>
      </c>
      <c r="K849" s="23">
        <v>-610</v>
      </c>
      <c r="L849" s="16">
        <v>0</v>
      </c>
      <c r="U849" s="23">
        <v>1144</v>
      </c>
      <c r="V849" s="23">
        <v>534</v>
      </c>
      <c r="W849">
        <v>0</v>
      </c>
      <c r="X849">
        <v>0</v>
      </c>
      <c r="AL849">
        <v>-610</v>
      </c>
      <c r="AM849">
        <v>-173</v>
      </c>
      <c r="AN849">
        <v>0</v>
      </c>
      <c r="AO849">
        <v>-437</v>
      </c>
      <c r="AP849">
        <v>1</v>
      </c>
      <c r="AQ849">
        <v>1</v>
      </c>
      <c r="AR849">
        <v>1</v>
      </c>
      <c r="AS849">
        <v>173</v>
      </c>
      <c r="AT849">
        <v>0</v>
      </c>
      <c r="AU849">
        <v>411</v>
      </c>
      <c r="AV849">
        <v>0</v>
      </c>
      <c r="AW849">
        <v>0</v>
      </c>
      <c r="AX849">
        <v>-26</v>
      </c>
      <c r="AY849">
        <v>1</v>
      </c>
      <c r="AZ849" s="8" t="s">
        <v>269</v>
      </c>
      <c r="BA849" s="8" t="s">
        <v>270</v>
      </c>
      <c r="BB849" s="8" t="s">
        <v>271</v>
      </c>
      <c r="BC849" s="8" t="s">
        <v>236</v>
      </c>
    </row>
    <row r="850" spans="1:55">
      <c r="A850" t="s">
        <v>181</v>
      </c>
      <c r="B850" s="2">
        <v>42221.666666666664</v>
      </c>
      <c r="C850" s="1">
        <v>42221</v>
      </c>
      <c r="D850">
        <v>9</v>
      </c>
      <c r="E850" s="2">
        <v>42221.375</v>
      </c>
      <c r="F850" s="8" t="s">
        <v>231</v>
      </c>
      <c r="G850" s="16" t="s">
        <v>232</v>
      </c>
      <c r="H850" s="23">
        <v>1253</v>
      </c>
      <c r="I850" s="23">
        <v>1246</v>
      </c>
      <c r="J850" s="23">
        <v>619</v>
      </c>
      <c r="K850" s="23">
        <v>-628</v>
      </c>
      <c r="L850" s="16">
        <v>0</v>
      </c>
      <c r="U850" s="23">
        <v>1246</v>
      </c>
      <c r="V850" s="23">
        <v>619</v>
      </c>
      <c r="W850">
        <v>1</v>
      </c>
      <c r="X850">
        <v>0</v>
      </c>
      <c r="AL850">
        <v>-628</v>
      </c>
      <c r="AM850">
        <v>-297</v>
      </c>
      <c r="AN850">
        <v>0</v>
      </c>
      <c r="AO850">
        <v>-331</v>
      </c>
      <c r="AP850">
        <v>1</v>
      </c>
      <c r="AQ850">
        <v>1</v>
      </c>
      <c r="AR850">
        <v>1</v>
      </c>
      <c r="AS850">
        <v>297</v>
      </c>
      <c r="AT850">
        <v>0</v>
      </c>
      <c r="AU850">
        <v>258</v>
      </c>
      <c r="AV850">
        <v>0</v>
      </c>
      <c r="AW850">
        <v>0</v>
      </c>
      <c r="AX850">
        <v>-73</v>
      </c>
      <c r="AY850">
        <v>1</v>
      </c>
      <c r="AZ850" s="8" t="s">
        <v>269</v>
      </c>
      <c r="BA850" s="8" t="s">
        <v>270</v>
      </c>
      <c r="BB850" s="8" t="s">
        <v>271</v>
      </c>
      <c r="BC850" s="8" t="s">
        <v>236</v>
      </c>
    </row>
    <row r="851" spans="1:55">
      <c r="A851" t="s">
        <v>181</v>
      </c>
      <c r="B851" s="2">
        <v>42221.708333333336</v>
      </c>
      <c r="C851" s="1">
        <v>42221</v>
      </c>
      <c r="D851">
        <v>10</v>
      </c>
      <c r="E851" s="2">
        <v>42221.416666666664</v>
      </c>
      <c r="F851" s="8" t="s">
        <v>231</v>
      </c>
      <c r="G851" s="16" t="s">
        <v>232</v>
      </c>
      <c r="H851" s="23">
        <v>1356</v>
      </c>
      <c r="I851" s="23">
        <v>1363</v>
      </c>
      <c r="J851" s="23">
        <v>688</v>
      </c>
      <c r="K851" s="23">
        <v>-676</v>
      </c>
      <c r="L851" s="16">
        <v>0</v>
      </c>
      <c r="U851" s="23">
        <v>1363</v>
      </c>
      <c r="V851" s="23">
        <v>688</v>
      </c>
      <c r="W851">
        <v>1</v>
      </c>
      <c r="X851">
        <v>0</v>
      </c>
      <c r="AL851">
        <v>-676</v>
      </c>
      <c r="AM851">
        <v>-382</v>
      </c>
      <c r="AN851">
        <v>0</v>
      </c>
      <c r="AO851">
        <v>-294</v>
      </c>
      <c r="AP851">
        <v>1</v>
      </c>
      <c r="AQ851">
        <v>1</v>
      </c>
      <c r="AR851">
        <v>1</v>
      </c>
      <c r="AS851">
        <v>382</v>
      </c>
      <c r="AT851">
        <v>0</v>
      </c>
      <c r="AU851">
        <v>240</v>
      </c>
      <c r="AV851">
        <v>0</v>
      </c>
      <c r="AW851">
        <v>0</v>
      </c>
      <c r="AX851">
        <v>-54</v>
      </c>
      <c r="AY851">
        <v>1</v>
      </c>
      <c r="AZ851" s="8" t="s">
        <v>269</v>
      </c>
      <c r="BA851" s="8" t="s">
        <v>270</v>
      </c>
      <c r="BB851" s="8" t="s">
        <v>271</v>
      </c>
      <c r="BC851" s="8" t="s">
        <v>236</v>
      </c>
    </row>
    <row r="852" spans="1:55">
      <c r="A852" t="s">
        <v>181</v>
      </c>
      <c r="B852" s="2">
        <v>42221.75</v>
      </c>
      <c r="C852" s="1">
        <v>42221</v>
      </c>
      <c r="D852">
        <v>11</v>
      </c>
      <c r="E852" s="2">
        <v>42221.458333333336</v>
      </c>
      <c r="F852" s="8" t="s">
        <v>231</v>
      </c>
      <c r="G852" s="16" t="s">
        <v>232</v>
      </c>
      <c r="H852" s="23">
        <v>1454</v>
      </c>
      <c r="I852" s="23">
        <v>1447</v>
      </c>
      <c r="J852" s="23">
        <v>739</v>
      </c>
      <c r="K852" s="23">
        <v>-709</v>
      </c>
      <c r="L852" s="16">
        <v>0</v>
      </c>
      <c r="U852" s="23">
        <v>1447</v>
      </c>
      <c r="V852" s="23">
        <v>739</v>
      </c>
      <c r="W852">
        <v>1</v>
      </c>
      <c r="X852">
        <v>0</v>
      </c>
      <c r="AL852">
        <v>-709</v>
      </c>
      <c r="AM852">
        <v>-461</v>
      </c>
      <c r="AN852">
        <v>0</v>
      </c>
      <c r="AO852">
        <v>-248</v>
      </c>
      <c r="AP852">
        <v>1</v>
      </c>
      <c r="AQ852">
        <v>1</v>
      </c>
      <c r="AR852">
        <v>1</v>
      </c>
      <c r="AS852">
        <v>461</v>
      </c>
      <c r="AT852">
        <v>0</v>
      </c>
      <c r="AU852">
        <v>227</v>
      </c>
      <c r="AV852">
        <v>0</v>
      </c>
      <c r="AW852">
        <v>0</v>
      </c>
      <c r="AX852">
        <v>-21</v>
      </c>
      <c r="AY852">
        <v>1</v>
      </c>
      <c r="AZ852" s="8" t="s">
        <v>269</v>
      </c>
      <c r="BA852" s="8" t="s">
        <v>270</v>
      </c>
      <c r="BB852" s="8" t="s">
        <v>271</v>
      </c>
      <c r="BC852" s="8" t="s">
        <v>236</v>
      </c>
    </row>
    <row r="853" spans="1:55">
      <c r="A853" t="s">
        <v>181</v>
      </c>
      <c r="B853" s="2">
        <v>42221.791666666664</v>
      </c>
      <c r="C853" s="1">
        <v>42221</v>
      </c>
      <c r="D853">
        <v>12</v>
      </c>
      <c r="E853" s="2">
        <v>42221.5</v>
      </c>
      <c r="F853" s="8" t="s">
        <v>231</v>
      </c>
      <c r="G853" s="16" t="s">
        <v>232</v>
      </c>
      <c r="H853" s="23">
        <v>1528</v>
      </c>
      <c r="I853" s="23">
        <v>1546</v>
      </c>
      <c r="J853" s="23">
        <v>815</v>
      </c>
      <c r="K853" s="23">
        <v>-732</v>
      </c>
      <c r="L853" s="16">
        <v>0</v>
      </c>
      <c r="U853" s="23">
        <v>1546</v>
      </c>
      <c r="V853" s="23">
        <v>815</v>
      </c>
      <c r="W853">
        <v>1</v>
      </c>
      <c r="X853">
        <v>0</v>
      </c>
      <c r="AL853">
        <v>-732</v>
      </c>
      <c r="AM853">
        <v>-498</v>
      </c>
      <c r="AN853">
        <v>0</v>
      </c>
      <c r="AO853">
        <v>-234</v>
      </c>
      <c r="AP853">
        <v>1</v>
      </c>
      <c r="AQ853">
        <v>1</v>
      </c>
      <c r="AR853">
        <v>1</v>
      </c>
      <c r="AS853">
        <v>498</v>
      </c>
      <c r="AT853">
        <v>0</v>
      </c>
      <c r="AU853">
        <v>227</v>
      </c>
      <c r="AV853">
        <v>0</v>
      </c>
      <c r="AW853">
        <v>0</v>
      </c>
      <c r="AX853">
        <v>-7</v>
      </c>
      <c r="AY853">
        <v>0</v>
      </c>
      <c r="AZ853" s="8" t="s">
        <v>269</v>
      </c>
      <c r="BA853" s="8" t="s">
        <v>270</v>
      </c>
      <c r="BB853" s="8" t="s">
        <v>271</v>
      </c>
      <c r="BC853" s="8" t="s">
        <v>236</v>
      </c>
    </row>
    <row r="854" spans="1:55">
      <c r="A854" t="s">
        <v>181</v>
      </c>
      <c r="B854" s="2">
        <v>42221.833333333336</v>
      </c>
      <c r="C854" s="1">
        <v>42221</v>
      </c>
      <c r="D854">
        <v>13</v>
      </c>
      <c r="E854" s="2">
        <v>42221.541666666664</v>
      </c>
      <c r="F854" s="8" t="s">
        <v>231</v>
      </c>
      <c r="G854" s="16" t="s">
        <v>232</v>
      </c>
      <c r="H854" s="23">
        <v>1615</v>
      </c>
      <c r="I854" s="23">
        <v>1613</v>
      </c>
      <c r="J854" s="23">
        <v>901</v>
      </c>
      <c r="K854" s="23">
        <v>-713</v>
      </c>
      <c r="L854" s="16">
        <v>0</v>
      </c>
      <c r="U854" s="23">
        <v>1613</v>
      </c>
      <c r="V854" s="23">
        <v>901</v>
      </c>
      <c r="W854">
        <v>1</v>
      </c>
      <c r="X854">
        <v>0</v>
      </c>
      <c r="AL854">
        <v>-713</v>
      </c>
      <c r="AM854">
        <v>-540</v>
      </c>
      <c r="AN854">
        <v>0</v>
      </c>
      <c r="AO854">
        <v>-173</v>
      </c>
      <c r="AP854">
        <v>1</v>
      </c>
      <c r="AQ854">
        <v>1</v>
      </c>
      <c r="AR854">
        <v>1</v>
      </c>
      <c r="AS854">
        <v>540</v>
      </c>
      <c r="AT854">
        <v>0</v>
      </c>
      <c r="AU854">
        <v>154</v>
      </c>
      <c r="AV854">
        <v>0</v>
      </c>
      <c r="AW854">
        <v>0</v>
      </c>
      <c r="AX854">
        <v>-19</v>
      </c>
      <c r="AY854">
        <v>1</v>
      </c>
      <c r="AZ854" s="8" t="s">
        <v>269</v>
      </c>
      <c r="BA854" s="8" t="s">
        <v>270</v>
      </c>
      <c r="BB854" s="8" t="s">
        <v>271</v>
      </c>
      <c r="BC854" s="8" t="s">
        <v>236</v>
      </c>
    </row>
    <row r="855" spans="1:55">
      <c r="A855" t="s">
        <v>181</v>
      </c>
      <c r="B855" s="2">
        <v>42221.875</v>
      </c>
      <c r="C855" s="1">
        <v>42221</v>
      </c>
      <c r="D855">
        <v>14</v>
      </c>
      <c r="E855" s="2">
        <v>42221.583333333336</v>
      </c>
      <c r="F855" s="8" t="s">
        <v>231</v>
      </c>
      <c r="G855" s="16" t="s">
        <v>232</v>
      </c>
      <c r="H855" s="23">
        <v>1665</v>
      </c>
      <c r="I855" s="23">
        <v>1695</v>
      </c>
      <c r="J855" s="23">
        <v>972</v>
      </c>
      <c r="K855" s="23">
        <v>-724</v>
      </c>
      <c r="L855" s="16">
        <v>0</v>
      </c>
      <c r="U855" s="23">
        <v>1695</v>
      </c>
      <c r="V855" s="23">
        <v>972</v>
      </c>
      <c r="W855">
        <v>1</v>
      </c>
      <c r="X855">
        <v>0</v>
      </c>
      <c r="AL855">
        <v>-724</v>
      </c>
      <c r="AM855">
        <v>-617</v>
      </c>
      <c r="AN855">
        <v>0</v>
      </c>
      <c r="AO855">
        <v>-107</v>
      </c>
      <c r="AP855">
        <v>1</v>
      </c>
      <c r="AQ855">
        <v>1</v>
      </c>
      <c r="AR855">
        <v>1</v>
      </c>
      <c r="AS855">
        <v>617</v>
      </c>
      <c r="AT855">
        <v>0</v>
      </c>
      <c r="AU855">
        <v>89</v>
      </c>
      <c r="AV855">
        <v>0</v>
      </c>
      <c r="AW855">
        <v>0</v>
      </c>
      <c r="AX855">
        <v>-18</v>
      </c>
      <c r="AY855">
        <v>1</v>
      </c>
      <c r="AZ855" s="8" t="s">
        <v>269</v>
      </c>
      <c r="BA855" s="8" t="s">
        <v>270</v>
      </c>
      <c r="BB855" s="8" t="s">
        <v>271</v>
      </c>
      <c r="BC855" s="8" t="s">
        <v>236</v>
      </c>
    </row>
    <row r="856" spans="1:55">
      <c r="A856" t="s">
        <v>181</v>
      </c>
      <c r="B856" s="2">
        <v>42221.916666666664</v>
      </c>
      <c r="C856" s="1">
        <v>42221</v>
      </c>
      <c r="D856">
        <v>15</v>
      </c>
      <c r="E856" s="2">
        <v>42221.625</v>
      </c>
      <c r="F856" s="8" t="s">
        <v>231</v>
      </c>
      <c r="G856" s="16" t="s">
        <v>232</v>
      </c>
      <c r="H856" s="23">
        <v>1703</v>
      </c>
      <c r="I856" s="23">
        <v>1733</v>
      </c>
      <c r="J856" s="23">
        <v>989</v>
      </c>
      <c r="K856" s="23">
        <v>-745</v>
      </c>
      <c r="L856" s="16">
        <v>0</v>
      </c>
      <c r="U856" s="23">
        <v>1733</v>
      </c>
      <c r="V856" s="23">
        <v>989</v>
      </c>
      <c r="W856">
        <v>1</v>
      </c>
      <c r="X856">
        <v>0</v>
      </c>
      <c r="AL856">
        <v>-745</v>
      </c>
      <c r="AM856">
        <v>-633</v>
      </c>
      <c r="AN856">
        <v>0</v>
      </c>
      <c r="AO856">
        <v>-112</v>
      </c>
      <c r="AP856">
        <v>1</v>
      </c>
      <c r="AQ856">
        <v>1</v>
      </c>
      <c r="AR856">
        <v>1</v>
      </c>
      <c r="AS856">
        <v>633</v>
      </c>
      <c r="AT856">
        <v>0</v>
      </c>
      <c r="AU856">
        <v>98</v>
      </c>
      <c r="AV856">
        <v>0</v>
      </c>
      <c r="AW856">
        <v>0</v>
      </c>
      <c r="AX856">
        <v>-14</v>
      </c>
      <c r="AY856">
        <v>1</v>
      </c>
      <c r="AZ856" s="8" t="s">
        <v>269</v>
      </c>
      <c r="BA856" s="8" t="s">
        <v>270</v>
      </c>
      <c r="BB856" s="8" t="s">
        <v>271</v>
      </c>
      <c r="BC856" s="8" t="s">
        <v>236</v>
      </c>
    </row>
    <row r="857" spans="1:55">
      <c r="A857" t="s">
        <v>181</v>
      </c>
      <c r="B857" s="2">
        <v>42221.958333333336</v>
      </c>
      <c r="C857" s="1">
        <v>42221</v>
      </c>
      <c r="D857">
        <v>16</v>
      </c>
      <c r="E857" s="2">
        <v>42221.666666666664</v>
      </c>
      <c r="F857" s="8" t="s">
        <v>231</v>
      </c>
      <c r="G857" s="16" t="s">
        <v>232</v>
      </c>
      <c r="H857" s="23">
        <v>1718</v>
      </c>
      <c r="I857" s="23">
        <v>1740</v>
      </c>
      <c r="J857" s="23">
        <v>996</v>
      </c>
      <c r="K857" s="23">
        <v>-746</v>
      </c>
      <c r="L857" s="16">
        <v>0</v>
      </c>
      <c r="U857" s="23">
        <v>1740</v>
      </c>
      <c r="V857" s="23">
        <v>996</v>
      </c>
      <c r="W857">
        <v>2</v>
      </c>
      <c r="X857">
        <v>0</v>
      </c>
      <c r="AL857">
        <v>-746</v>
      </c>
      <c r="AM857">
        <v>-641</v>
      </c>
      <c r="AN857">
        <v>0</v>
      </c>
      <c r="AO857">
        <v>-105</v>
      </c>
      <c r="AP857">
        <v>1</v>
      </c>
      <c r="AQ857">
        <v>1</v>
      </c>
      <c r="AR857">
        <v>1</v>
      </c>
      <c r="AS857">
        <v>641</v>
      </c>
      <c r="AT857">
        <v>0</v>
      </c>
      <c r="AU857">
        <v>87</v>
      </c>
      <c r="AV857">
        <v>0</v>
      </c>
      <c r="AW857">
        <v>0</v>
      </c>
      <c r="AX857">
        <v>-18</v>
      </c>
      <c r="AY857">
        <v>1</v>
      </c>
      <c r="AZ857" s="8" t="s">
        <v>269</v>
      </c>
      <c r="BA857" s="8" t="s">
        <v>270</v>
      </c>
      <c r="BB857" s="8" t="s">
        <v>271</v>
      </c>
      <c r="BC857" s="8" t="s">
        <v>236</v>
      </c>
    </row>
    <row r="858" spans="1:55">
      <c r="A858" t="s">
        <v>181</v>
      </c>
      <c r="B858" s="2">
        <v>42222</v>
      </c>
      <c r="C858" s="1">
        <v>42221</v>
      </c>
      <c r="D858">
        <v>17</v>
      </c>
      <c r="E858" s="2">
        <v>42221.708333333336</v>
      </c>
      <c r="F858" s="8" t="s">
        <v>231</v>
      </c>
      <c r="G858" s="16" t="s">
        <v>232</v>
      </c>
      <c r="H858" s="23">
        <v>1682</v>
      </c>
      <c r="I858" s="23">
        <v>1711</v>
      </c>
      <c r="J858" s="23">
        <v>999</v>
      </c>
      <c r="K858" s="23">
        <v>-713</v>
      </c>
      <c r="L858" s="16">
        <v>0</v>
      </c>
      <c r="U858" s="23">
        <v>1711</v>
      </c>
      <c r="V858" s="23">
        <v>999</v>
      </c>
      <c r="W858">
        <v>1</v>
      </c>
      <c r="X858">
        <v>0</v>
      </c>
      <c r="AL858">
        <v>-713</v>
      </c>
      <c r="AM858">
        <v>-644</v>
      </c>
      <c r="AN858">
        <v>0</v>
      </c>
      <c r="AO858">
        <v>-69</v>
      </c>
      <c r="AP858">
        <v>1</v>
      </c>
      <c r="AQ858">
        <v>1</v>
      </c>
      <c r="AR858">
        <v>1</v>
      </c>
      <c r="AS858">
        <v>644</v>
      </c>
      <c r="AT858">
        <v>0</v>
      </c>
      <c r="AU858">
        <v>70</v>
      </c>
      <c r="AV858">
        <v>0</v>
      </c>
      <c r="AW858">
        <v>0</v>
      </c>
      <c r="AX858">
        <v>1</v>
      </c>
      <c r="AY858">
        <v>0</v>
      </c>
      <c r="AZ858" s="8" t="s">
        <v>269</v>
      </c>
      <c r="BA858" s="8" t="s">
        <v>270</v>
      </c>
      <c r="BB858" s="8" t="s">
        <v>271</v>
      </c>
      <c r="BC858" s="8" t="s">
        <v>236</v>
      </c>
    </row>
    <row r="859" spans="1:55">
      <c r="A859" t="s">
        <v>181</v>
      </c>
      <c r="B859" s="2">
        <v>42222.041666666664</v>
      </c>
      <c r="C859" s="1">
        <v>42221</v>
      </c>
      <c r="D859">
        <v>18</v>
      </c>
      <c r="E859" s="2">
        <v>42221.75</v>
      </c>
      <c r="F859" s="8" t="s">
        <v>231</v>
      </c>
      <c r="G859" s="16" t="s">
        <v>232</v>
      </c>
      <c r="H859" s="23">
        <v>1634</v>
      </c>
      <c r="I859" s="23">
        <v>1659</v>
      </c>
      <c r="J859" s="23">
        <v>940</v>
      </c>
      <c r="K859" s="23">
        <v>-720</v>
      </c>
      <c r="L859" s="16">
        <v>0</v>
      </c>
      <c r="U859" s="23">
        <v>1659</v>
      </c>
      <c r="V859" s="23">
        <v>940</v>
      </c>
      <c r="W859">
        <v>1</v>
      </c>
      <c r="X859">
        <v>0</v>
      </c>
      <c r="AL859">
        <v>-720</v>
      </c>
      <c r="AM859">
        <v>-634</v>
      </c>
      <c r="AN859">
        <v>0</v>
      </c>
      <c r="AO859">
        <v>-86</v>
      </c>
      <c r="AP859">
        <v>1</v>
      </c>
      <c r="AQ859">
        <v>1</v>
      </c>
      <c r="AR859">
        <v>1</v>
      </c>
      <c r="AS859">
        <v>634</v>
      </c>
      <c r="AT859">
        <v>0</v>
      </c>
      <c r="AU859">
        <v>89</v>
      </c>
      <c r="AV859">
        <v>0</v>
      </c>
      <c r="AW859">
        <v>0</v>
      </c>
      <c r="AX859">
        <v>3</v>
      </c>
      <c r="AY859">
        <v>0</v>
      </c>
      <c r="AZ859" s="8" t="s">
        <v>269</v>
      </c>
      <c r="BA859" s="8" t="s">
        <v>270</v>
      </c>
      <c r="BB859" s="8" t="s">
        <v>271</v>
      </c>
      <c r="BC859" s="8" t="s">
        <v>236</v>
      </c>
    </row>
    <row r="860" spans="1:55">
      <c r="A860" t="s">
        <v>181</v>
      </c>
      <c r="B860" s="2">
        <v>42222.083333333336</v>
      </c>
      <c r="C860" s="1">
        <v>42221</v>
      </c>
      <c r="D860">
        <v>19</v>
      </c>
      <c r="E860" s="2">
        <v>42221.791666666664</v>
      </c>
      <c r="F860" s="8" t="s">
        <v>231</v>
      </c>
      <c r="G860" s="16" t="s">
        <v>232</v>
      </c>
      <c r="H860" s="23">
        <v>1556</v>
      </c>
      <c r="I860" s="23">
        <v>1582</v>
      </c>
      <c r="J860" s="23">
        <v>860</v>
      </c>
      <c r="K860" s="23">
        <v>-723</v>
      </c>
      <c r="L860" s="16">
        <v>0</v>
      </c>
      <c r="U860" s="23">
        <v>1582</v>
      </c>
      <c r="V860" s="23">
        <v>860</v>
      </c>
      <c r="W860">
        <v>1</v>
      </c>
      <c r="X860">
        <v>0</v>
      </c>
      <c r="AL860">
        <v>-723</v>
      </c>
      <c r="AM860">
        <v>-578</v>
      </c>
      <c r="AN860">
        <v>0</v>
      </c>
      <c r="AO860">
        <v>-145</v>
      </c>
      <c r="AP860">
        <v>1</v>
      </c>
      <c r="AQ860">
        <v>1</v>
      </c>
      <c r="AR860">
        <v>1</v>
      </c>
      <c r="AS860">
        <v>578</v>
      </c>
      <c r="AT860">
        <v>0</v>
      </c>
      <c r="AU860">
        <v>142</v>
      </c>
      <c r="AV860">
        <v>0</v>
      </c>
      <c r="AW860">
        <v>0</v>
      </c>
      <c r="AX860">
        <v>-3</v>
      </c>
      <c r="AY860">
        <v>0</v>
      </c>
      <c r="AZ860" s="8" t="s">
        <v>269</v>
      </c>
      <c r="BA860" s="8" t="s">
        <v>270</v>
      </c>
      <c r="BB860" s="8" t="s">
        <v>271</v>
      </c>
      <c r="BC860" s="8" t="s">
        <v>236</v>
      </c>
    </row>
    <row r="861" spans="1:55">
      <c r="A861" t="s">
        <v>181</v>
      </c>
      <c r="B861" s="2">
        <v>42222.125</v>
      </c>
      <c r="C861" s="1">
        <v>42221</v>
      </c>
      <c r="D861">
        <v>20</v>
      </c>
      <c r="E861" s="2">
        <v>42221.833333333336</v>
      </c>
      <c r="F861" s="8" t="s">
        <v>231</v>
      </c>
      <c r="G861" s="16" t="s">
        <v>232</v>
      </c>
      <c r="H861" s="23">
        <v>1538</v>
      </c>
      <c r="I861" s="23">
        <v>1550</v>
      </c>
      <c r="J861" s="23">
        <v>829</v>
      </c>
      <c r="K861" s="23">
        <v>-723</v>
      </c>
      <c r="L861" s="16">
        <v>0</v>
      </c>
      <c r="U861" s="23">
        <v>1550</v>
      </c>
      <c r="V861" s="23">
        <v>829</v>
      </c>
      <c r="W861">
        <v>2</v>
      </c>
      <c r="X861">
        <v>0</v>
      </c>
      <c r="AL861">
        <v>-723</v>
      </c>
      <c r="AM861">
        <v>-574</v>
      </c>
      <c r="AN861">
        <v>0</v>
      </c>
      <c r="AO861">
        <v>-149</v>
      </c>
      <c r="AP861">
        <v>1</v>
      </c>
      <c r="AQ861">
        <v>1</v>
      </c>
      <c r="AR861">
        <v>1</v>
      </c>
      <c r="AS861">
        <v>574</v>
      </c>
      <c r="AT861">
        <v>0</v>
      </c>
      <c r="AU861">
        <v>128</v>
      </c>
      <c r="AV861">
        <v>0</v>
      </c>
      <c r="AW861">
        <v>0</v>
      </c>
      <c r="AX861">
        <v>-21</v>
      </c>
      <c r="AY861">
        <v>1</v>
      </c>
      <c r="AZ861" s="8" t="s">
        <v>269</v>
      </c>
      <c r="BA861" s="8" t="s">
        <v>270</v>
      </c>
      <c r="BB861" s="8" t="s">
        <v>271</v>
      </c>
      <c r="BC861" s="8" t="s">
        <v>236</v>
      </c>
    </row>
    <row r="862" spans="1:55">
      <c r="A862" t="s">
        <v>181</v>
      </c>
      <c r="B862" s="2">
        <v>42222.166666666664</v>
      </c>
      <c r="C862" s="1">
        <v>42221</v>
      </c>
      <c r="D862">
        <v>21</v>
      </c>
      <c r="E862" s="2">
        <v>42221.875</v>
      </c>
      <c r="F862" s="8" t="s">
        <v>231</v>
      </c>
      <c r="G862" s="16" t="s">
        <v>232</v>
      </c>
      <c r="H862" s="23">
        <v>1439</v>
      </c>
      <c r="I862" s="23">
        <v>1467</v>
      </c>
      <c r="J862" s="23">
        <v>757</v>
      </c>
      <c r="K862" s="23">
        <v>-711</v>
      </c>
      <c r="L862" s="16">
        <v>0</v>
      </c>
      <c r="U862" s="23">
        <v>1467</v>
      </c>
      <c r="V862" s="23">
        <v>757</v>
      </c>
      <c r="W862">
        <v>1</v>
      </c>
      <c r="X862">
        <v>0</v>
      </c>
      <c r="AL862">
        <v>-711</v>
      </c>
      <c r="AM862">
        <v>-592</v>
      </c>
      <c r="AN862">
        <v>0</v>
      </c>
      <c r="AO862">
        <v>-119</v>
      </c>
      <c r="AP862">
        <v>1</v>
      </c>
      <c r="AQ862">
        <v>1</v>
      </c>
      <c r="AR862">
        <v>1</v>
      </c>
      <c r="AS862">
        <v>592</v>
      </c>
      <c r="AT862">
        <v>0</v>
      </c>
      <c r="AU862">
        <v>99</v>
      </c>
      <c r="AV862">
        <v>0</v>
      </c>
      <c r="AW862">
        <v>0</v>
      </c>
      <c r="AX862">
        <v>-20</v>
      </c>
      <c r="AY862">
        <v>1</v>
      </c>
      <c r="AZ862" s="8" t="s">
        <v>269</v>
      </c>
      <c r="BA862" s="8" t="s">
        <v>270</v>
      </c>
      <c r="BB862" s="8" t="s">
        <v>271</v>
      </c>
      <c r="BC862" s="8" t="s">
        <v>236</v>
      </c>
    </row>
    <row r="863" spans="1:55">
      <c r="A863" t="s">
        <v>181</v>
      </c>
      <c r="B863" s="2">
        <v>42222.208333333336</v>
      </c>
      <c r="C863" s="1">
        <v>42221</v>
      </c>
      <c r="D863">
        <v>22</v>
      </c>
      <c r="E863" s="2">
        <v>42221.916666666664</v>
      </c>
      <c r="F863" s="8" t="s">
        <v>231</v>
      </c>
      <c r="G863" s="16" t="s">
        <v>232</v>
      </c>
      <c r="H863" s="23">
        <v>1303</v>
      </c>
      <c r="I863" s="23">
        <v>1312</v>
      </c>
      <c r="J863" s="23">
        <v>710</v>
      </c>
      <c r="K863" s="23">
        <v>-604</v>
      </c>
      <c r="L863" s="16">
        <v>0</v>
      </c>
      <c r="U863" s="23">
        <v>1312</v>
      </c>
      <c r="V863" s="23">
        <v>710</v>
      </c>
      <c r="W863">
        <v>2</v>
      </c>
      <c r="X863">
        <v>0</v>
      </c>
      <c r="AL863">
        <v>-604</v>
      </c>
      <c r="AM863">
        <v>-542</v>
      </c>
      <c r="AN863">
        <v>0</v>
      </c>
      <c r="AO863">
        <v>-62</v>
      </c>
      <c r="AP863">
        <v>1</v>
      </c>
      <c r="AQ863">
        <v>1</v>
      </c>
      <c r="AR863">
        <v>1</v>
      </c>
      <c r="AS863">
        <v>542</v>
      </c>
      <c r="AT863">
        <v>0</v>
      </c>
      <c r="AU863">
        <v>27</v>
      </c>
      <c r="AV863">
        <v>0</v>
      </c>
      <c r="AW863">
        <v>0</v>
      </c>
      <c r="AX863">
        <v>-35</v>
      </c>
      <c r="AY863">
        <v>1</v>
      </c>
      <c r="AZ863" s="8" t="s">
        <v>269</v>
      </c>
      <c r="BA863" s="8" t="s">
        <v>270</v>
      </c>
      <c r="BB863" s="8" t="s">
        <v>271</v>
      </c>
      <c r="BC863" s="8" t="s">
        <v>236</v>
      </c>
    </row>
    <row r="864" spans="1:55">
      <c r="A864" t="s">
        <v>181</v>
      </c>
      <c r="B864" s="2">
        <v>42222.25</v>
      </c>
      <c r="C864" s="1">
        <v>42221</v>
      </c>
      <c r="D864">
        <v>23</v>
      </c>
      <c r="E864" s="2">
        <v>42221.958333333336</v>
      </c>
      <c r="F864" s="8" t="s">
        <v>231</v>
      </c>
      <c r="G864" s="16" t="s">
        <v>232</v>
      </c>
      <c r="H864" s="23">
        <v>1166</v>
      </c>
      <c r="I864" s="23">
        <v>1172</v>
      </c>
      <c r="J864" s="23">
        <v>695</v>
      </c>
      <c r="K864" s="23">
        <v>-478</v>
      </c>
      <c r="L864" s="16">
        <v>0</v>
      </c>
      <c r="U864" s="23">
        <v>1172</v>
      </c>
      <c r="V864" s="23">
        <v>695</v>
      </c>
      <c r="W864">
        <v>1</v>
      </c>
      <c r="X864">
        <v>0</v>
      </c>
      <c r="AL864">
        <v>-478</v>
      </c>
      <c r="AM864">
        <v>-453</v>
      </c>
      <c r="AN864">
        <v>0</v>
      </c>
      <c r="AO864">
        <v>-25</v>
      </c>
      <c r="AP864">
        <v>1</v>
      </c>
      <c r="AQ864">
        <v>1</v>
      </c>
      <c r="AR864">
        <v>1</v>
      </c>
      <c r="AS864">
        <v>453</v>
      </c>
      <c r="AT864">
        <v>0</v>
      </c>
      <c r="AU864">
        <v>58</v>
      </c>
      <c r="AV864">
        <v>0</v>
      </c>
      <c r="AW864">
        <v>0</v>
      </c>
      <c r="AX864">
        <v>33</v>
      </c>
      <c r="AY864">
        <v>1</v>
      </c>
      <c r="AZ864" s="8" t="s">
        <v>269</v>
      </c>
      <c r="BA864" s="8" t="s">
        <v>270</v>
      </c>
      <c r="BB864" s="8" t="s">
        <v>271</v>
      </c>
      <c r="BC864" s="8" t="s">
        <v>236</v>
      </c>
    </row>
    <row r="865" spans="1:55">
      <c r="A865" t="s">
        <v>181</v>
      </c>
      <c r="B865" s="2">
        <v>42222.291666666664</v>
      </c>
      <c r="C865" s="1">
        <v>42221</v>
      </c>
      <c r="D865">
        <v>24</v>
      </c>
      <c r="E865" s="2">
        <v>42222</v>
      </c>
      <c r="F865" s="8" t="s">
        <v>231</v>
      </c>
      <c r="G865" s="16" t="s">
        <v>232</v>
      </c>
      <c r="H865" s="23">
        <v>1082</v>
      </c>
      <c r="I865" s="23">
        <v>1072</v>
      </c>
      <c r="J865" s="23">
        <v>615</v>
      </c>
      <c r="K865" s="23">
        <v>-457</v>
      </c>
      <c r="L865" s="16">
        <v>0</v>
      </c>
      <c r="U865" s="23">
        <v>1072</v>
      </c>
      <c r="V865" s="23">
        <v>615</v>
      </c>
      <c r="W865">
        <v>0</v>
      </c>
      <c r="X865">
        <v>0</v>
      </c>
      <c r="AL865">
        <v>-457</v>
      </c>
      <c r="AM865">
        <v>-416</v>
      </c>
      <c r="AN865">
        <v>0</v>
      </c>
      <c r="AO865">
        <v>-41</v>
      </c>
      <c r="AP865">
        <v>1</v>
      </c>
      <c r="AQ865">
        <v>1</v>
      </c>
      <c r="AR865">
        <v>1</v>
      </c>
      <c r="AS865">
        <v>416</v>
      </c>
      <c r="AT865">
        <v>0</v>
      </c>
      <c r="AU865">
        <v>116</v>
      </c>
      <c r="AV865">
        <v>0</v>
      </c>
      <c r="AW865">
        <v>0</v>
      </c>
      <c r="AX865">
        <v>75</v>
      </c>
      <c r="AY865">
        <v>1</v>
      </c>
      <c r="AZ865" s="8" t="s">
        <v>269</v>
      </c>
      <c r="BA865" s="8" t="s">
        <v>270</v>
      </c>
      <c r="BB865" s="8" t="s">
        <v>271</v>
      </c>
      <c r="BC865" s="8" t="s">
        <v>236</v>
      </c>
    </row>
    <row r="866" spans="1:55">
      <c r="A866" t="s">
        <v>181</v>
      </c>
      <c r="B866" s="2">
        <v>42222.333333333336</v>
      </c>
      <c r="C866" s="1">
        <v>42222</v>
      </c>
      <c r="D866">
        <v>1</v>
      </c>
      <c r="E866" s="2">
        <v>42222.041666666664</v>
      </c>
      <c r="F866" s="8" t="s">
        <v>231</v>
      </c>
      <c r="G866" s="16" t="s">
        <v>232</v>
      </c>
      <c r="H866" s="23">
        <v>1014</v>
      </c>
      <c r="I866" s="23">
        <v>1006</v>
      </c>
      <c r="J866" s="23">
        <v>512</v>
      </c>
      <c r="K866" s="23">
        <v>-494</v>
      </c>
      <c r="L866" s="16">
        <v>0</v>
      </c>
      <c r="U866" s="23">
        <v>1006</v>
      </c>
      <c r="V866" s="23">
        <v>512</v>
      </c>
      <c r="W866">
        <v>0</v>
      </c>
      <c r="X866">
        <v>0</v>
      </c>
      <c r="AL866">
        <v>-494</v>
      </c>
      <c r="AM866">
        <v>-363</v>
      </c>
      <c r="AN866">
        <v>0</v>
      </c>
      <c r="AO866">
        <v>-131</v>
      </c>
      <c r="AP866">
        <v>1</v>
      </c>
      <c r="AQ866">
        <v>1</v>
      </c>
      <c r="AR866">
        <v>1</v>
      </c>
      <c r="AS866">
        <v>363</v>
      </c>
      <c r="AT866">
        <v>0</v>
      </c>
      <c r="AU866">
        <v>217</v>
      </c>
      <c r="AV866">
        <v>0</v>
      </c>
      <c r="AW866">
        <v>0</v>
      </c>
      <c r="AX866">
        <v>86</v>
      </c>
      <c r="AY866">
        <v>1</v>
      </c>
      <c r="AZ866" s="8" t="s">
        <v>270</v>
      </c>
      <c r="BA866" s="8" t="s">
        <v>271</v>
      </c>
      <c r="BB866" s="8" t="s">
        <v>272</v>
      </c>
      <c r="BC866" s="8" t="s">
        <v>236</v>
      </c>
    </row>
    <row r="867" spans="1:55">
      <c r="A867" t="s">
        <v>181</v>
      </c>
      <c r="B867" s="2">
        <v>42222.375</v>
      </c>
      <c r="C867" s="1">
        <v>42222</v>
      </c>
      <c r="D867">
        <v>2</v>
      </c>
      <c r="E867" s="2">
        <v>42222.083333333336</v>
      </c>
      <c r="F867" s="8" t="s">
        <v>231</v>
      </c>
      <c r="G867" s="16" t="s">
        <v>232</v>
      </c>
      <c r="H867" s="23">
        <v>971</v>
      </c>
      <c r="I867" s="23">
        <v>964</v>
      </c>
      <c r="J867" s="23">
        <v>466</v>
      </c>
      <c r="K867" s="23">
        <v>-498</v>
      </c>
      <c r="L867" s="16">
        <v>0</v>
      </c>
      <c r="U867" s="23">
        <v>964</v>
      </c>
      <c r="V867" s="23">
        <v>466</v>
      </c>
      <c r="W867">
        <v>0</v>
      </c>
      <c r="X867">
        <v>0</v>
      </c>
      <c r="AL867">
        <v>-498</v>
      </c>
      <c r="AM867">
        <v>-280</v>
      </c>
      <c r="AN867">
        <v>0</v>
      </c>
      <c r="AO867">
        <v>-218</v>
      </c>
      <c r="AP867">
        <v>1</v>
      </c>
      <c r="AQ867">
        <v>1</v>
      </c>
      <c r="AR867">
        <v>1</v>
      </c>
      <c r="AS867">
        <v>280</v>
      </c>
      <c r="AT867">
        <v>0</v>
      </c>
      <c r="AU867">
        <v>210</v>
      </c>
      <c r="AV867">
        <v>0</v>
      </c>
      <c r="AW867">
        <v>0</v>
      </c>
      <c r="AX867">
        <v>-8</v>
      </c>
      <c r="AY867">
        <v>0</v>
      </c>
      <c r="AZ867" s="8" t="s">
        <v>270</v>
      </c>
      <c r="BA867" s="8" t="s">
        <v>271</v>
      </c>
      <c r="BB867" s="8" t="s">
        <v>272</v>
      </c>
      <c r="BC867" s="8" t="s">
        <v>236</v>
      </c>
    </row>
    <row r="868" spans="1:55">
      <c r="A868" t="s">
        <v>181</v>
      </c>
      <c r="B868" s="2">
        <v>42222.416666666664</v>
      </c>
      <c r="C868" s="1">
        <v>42222</v>
      </c>
      <c r="D868">
        <v>3</v>
      </c>
      <c r="E868" s="2">
        <v>42222.125</v>
      </c>
      <c r="F868" s="8" t="s">
        <v>231</v>
      </c>
      <c r="G868" s="16" t="s">
        <v>232</v>
      </c>
      <c r="H868" s="23">
        <v>939</v>
      </c>
      <c r="I868" s="23">
        <v>931</v>
      </c>
      <c r="J868" s="23">
        <v>429</v>
      </c>
      <c r="K868" s="23">
        <v>-503</v>
      </c>
      <c r="L868" s="16">
        <v>0</v>
      </c>
      <c r="U868" s="23">
        <v>931</v>
      </c>
      <c r="V868" s="23">
        <v>429</v>
      </c>
      <c r="W868">
        <v>1</v>
      </c>
      <c r="X868">
        <v>0</v>
      </c>
      <c r="AL868">
        <v>-503</v>
      </c>
      <c r="AM868">
        <v>-292</v>
      </c>
      <c r="AN868">
        <v>0</v>
      </c>
      <c r="AO868">
        <v>-211</v>
      </c>
      <c r="AP868">
        <v>1</v>
      </c>
      <c r="AQ868">
        <v>1</v>
      </c>
      <c r="AR868">
        <v>1</v>
      </c>
      <c r="AS868">
        <v>292</v>
      </c>
      <c r="AT868">
        <v>0</v>
      </c>
      <c r="AU868">
        <v>212</v>
      </c>
      <c r="AV868">
        <v>0</v>
      </c>
      <c r="AW868">
        <v>0</v>
      </c>
      <c r="AX868">
        <v>1</v>
      </c>
      <c r="AY868">
        <v>0</v>
      </c>
      <c r="AZ868" s="8" t="s">
        <v>270</v>
      </c>
      <c r="BA868" s="8" t="s">
        <v>271</v>
      </c>
      <c r="BB868" s="8" t="s">
        <v>272</v>
      </c>
      <c r="BC868" s="8" t="s">
        <v>236</v>
      </c>
    </row>
    <row r="869" spans="1:55">
      <c r="A869" t="s">
        <v>181</v>
      </c>
      <c r="B869" s="2">
        <v>42222.458333333336</v>
      </c>
      <c r="C869" s="1">
        <v>42222</v>
      </c>
      <c r="D869">
        <v>4</v>
      </c>
      <c r="E869" s="2">
        <v>42222.166666666664</v>
      </c>
      <c r="F869" s="8" t="s">
        <v>231</v>
      </c>
      <c r="G869" s="16" t="s">
        <v>232</v>
      </c>
      <c r="H869" s="23">
        <v>929</v>
      </c>
      <c r="I869" s="23">
        <v>920</v>
      </c>
      <c r="J869" s="23">
        <v>424</v>
      </c>
      <c r="K869" s="23">
        <v>-499</v>
      </c>
      <c r="L869" s="16">
        <v>0</v>
      </c>
      <c r="U869" s="23">
        <v>920</v>
      </c>
      <c r="V869" s="23">
        <v>424</v>
      </c>
      <c r="W869">
        <v>3</v>
      </c>
      <c r="X869">
        <v>0</v>
      </c>
      <c r="AL869">
        <v>-499</v>
      </c>
      <c r="AM869">
        <v>-292</v>
      </c>
      <c r="AN869">
        <v>0</v>
      </c>
      <c r="AO869">
        <v>-207</v>
      </c>
      <c r="AP869">
        <v>1</v>
      </c>
      <c r="AQ869">
        <v>1</v>
      </c>
      <c r="AR869">
        <v>1</v>
      </c>
      <c r="AS869">
        <v>292</v>
      </c>
      <c r="AT869">
        <v>0</v>
      </c>
      <c r="AU869">
        <v>211</v>
      </c>
      <c r="AV869">
        <v>0</v>
      </c>
      <c r="AW869">
        <v>0</v>
      </c>
      <c r="AX869">
        <v>4</v>
      </c>
      <c r="AY869">
        <v>0</v>
      </c>
      <c r="AZ869" s="8" t="s">
        <v>270</v>
      </c>
      <c r="BA869" s="8" t="s">
        <v>271</v>
      </c>
      <c r="BB869" s="8" t="s">
        <v>272</v>
      </c>
      <c r="BC869" s="8" t="s">
        <v>236</v>
      </c>
    </row>
    <row r="870" spans="1:55">
      <c r="A870" t="s">
        <v>181</v>
      </c>
      <c r="B870" s="2">
        <v>42222.5</v>
      </c>
      <c r="C870" s="1">
        <v>42222</v>
      </c>
      <c r="D870">
        <v>5</v>
      </c>
      <c r="E870" s="2">
        <v>42222.208333333336</v>
      </c>
      <c r="F870" s="8" t="s">
        <v>231</v>
      </c>
      <c r="G870" s="16" t="s">
        <v>232</v>
      </c>
      <c r="H870" s="23">
        <v>960</v>
      </c>
      <c r="I870" s="23">
        <v>953</v>
      </c>
      <c r="J870" s="23">
        <v>447</v>
      </c>
      <c r="K870" s="23">
        <v>-507</v>
      </c>
      <c r="L870" s="16">
        <v>0</v>
      </c>
      <c r="U870" s="23">
        <v>953</v>
      </c>
      <c r="V870" s="23">
        <v>447</v>
      </c>
      <c r="W870">
        <v>1</v>
      </c>
      <c r="X870">
        <v>0</v>
      </c>
      <c r="AL870">
        <v>-507</v>
      </c>
      <c r="AM870">
        <v>-277</v>
      </c>
      <c r="AN870">
        <v>0</v>
      </c>
      <c r="AO870">
        <v>-230</v>
      </c>
      <c r="AP870">
        <v>1</v>
      </c>
      <c r="AQ870">
        <v>1</v>
      </c>
      <c r="AR870">
        <v>1</v>
      </c>
      <c r="AS870">
        <v>277</v>
      </c>
      <c r="AT870">
        <v>0</v>
      </c>
      <c r="AU870">
        <v>233</v>
      </c>
      <c r="AV870">
        <v>0</v>
      </c>
      <c r="AW870">
        <v>0</v>
      </c>
      <c r="AX870">
        <v>3</v>
      </c>
      <c r="AY870">
        <v>0</v>
      </c>
      <c r="AZ870" s="8" t="s">
        <v>270</v>
      </c>
      <c r="BA870" s="8" t="s">
        <v>271</v>
      </c>
      <c r="BB870" s="8" t="s">
        <v>272</v>
      </c>
      <c r="BC870" s="8" t="s">
        <v>236</v>
      </c>
    </row>
    <row r="871" spans="1:55">
      <c r="A871" t="s">
        <v>181</v>
      </c>
      <c r="B871" s="2">
        <v>42222.541666666664</v>
      </c>
      <c r="C871" s="1">
        <v>42222</v>
      </c>
      <c r="D871">
        <v>6</v>
      </c>
      <c r="E871" s="2">
        <v>42222.25</v>
      </c>
      <c r="F871" s="8" t="s">
        <v>231</v>
      </c>
      <c r="G871" s="16" t="s">
        <v>232</v>
      </c>
      <c r="H871" s="23">
        <v>996</v>
      </c>
      <c r="I871" s="23">
        <v>1003</v>
      </c>
      <c r="J871" s="23">
        <v>493</v>
      </c>
      <c r="K871" s="23">
        <v>-511</v>
      </c>
      <c r="L871" s="16">
        <v>0</v>
      </c>
      <c r="U871" s="23">
        <v>1003</v>
      </c>
      <c r="V871" s="23">
        <v>493</v>
      </c>
      <c r="W871">
        <v>1</v>
      </c>
      <c r="X871">
        <v>0</v>
      </c>
      <c r="AL871">
        <v>-511</v>
      </c>
      <c r="AM871">
        <v>-268</v>
      </c>
      <c r="AN871">
        <v>0</v>
      </c>
      <c r="AO871">
        <v>-243</v>
      </c>
      <c r="AP871">
        <v>1</v>
      </c>
      <c r="AQ871">
        <v>1</v>
      </c>
      <c r="AR871">
        <v>1</v>
      </c>
      <c r="AS871">
        <v>268</v>
      </c>
      <c r="AT871">
        <v>0</v>
      </c>
      <c r="AU871">
        <v>304</v>
      </c>
      <c r="AV871">
        <v>0</v>
      </c>
      <c r="AW871">
        <v>0</v>
      </c>
      <c r="AX871">
        <v>61</v>
      </c>
      <c r="AY871">
        <v>1</v>
      </c>
      <c r="AZ871" s="8" t="s">
        <v>270</v>
      </c>
      <c r="BA871" s="8" t="s">
        <v>271</v>
      </c>
      <c r="BB871" s="8" t="s">
        <v>272</v>
      </c>
      <c r="BC871" s="8" t="s">
        <v>236</v>
      </c>
    </row>
    <row r="872" spans="1:55">
      <c r="A872" t="s">
        <v>181</v>
      </c>
      <c r="B872" s="2">
        <v>42222.583333333336</v>
      </c>
      <c r="C872" s="1">
        <v>42222</v>
      </c>
      <c r="D872">
        <v>7</v>
      </c>
      <c r="E872" s="2">
        <v>42222.291666666664</v>
      </c>
      <c r="F872" s="8" t="s">
        <v>231</v>
      </c>
      <c r="G872" s="16" t="s">
        <v>232</v>
      </c>
      <c r="H872" s="23">
        <v>1066</v>
      </c>
      <c r="I872" s="23">
        <v>1083</v>
      </c>
      <c r="J872" s="23">
        <v>486</v>
      </c>
      <c r="K872" s="23">
        <v>-598</v>
      </c>
      <c r="L872" s="16">
        <v>0</v>
      </c>
      <c r="U872" s="23">
        <v>1083</v>
      </c>
      <c r="V872" s="23">
        <v>486</v>
      </c>
      <c r="W872">
        <v>1</v>
      </c>
      <c r="X872">
        <v>0</v>
      </c>
      <c r="AL872">
        <v>-598</v>
      </c>
      <c r="AM872">
        <v>-273</v>
      </c>
      <c r="AN872">
        <v>0</v>
      </c>
      <c r="AO872">
        <v>-325</v>
      </c>
      <c r="AP872">
        <v>1</v>
      </c>
      <c r="AQ872">
        <v>1</v>
      </c>
      <c r="AR872">
        <v>1</v>
      </c>
      <c r="AS872">
        <v>273</v>
      </c>
      <c r="AT872">
        <v>0</v>
      </c>
      <c r="AU872">
        <v>325</v>
      </c>
      <c r="AV872">
        <v>0</v>
      </c>
      <c r="AW872">
        <v>0</v>
      </c>
      <c r="AX872">
        <v>0</v>
      </c>
      <c r="AY872">
        <v>0</v>
      </c>
      <c r="AZ872" s="8" t="s">
        <v>270</v>
      </c>
      <c r="BA872" s="8" t="s">
        <v>271</v>
      </c>
      <c r="BB872" s="8" t="s">
        <v>272</v>
      </c>
      <c r="BC872" s="8" t="s">
        <v>236</v>
      </c>
    </row>
    <row r="873" spans="1:55">
      <c r="A873" t="s">
        <v>181</v>
      </c>
      <c r="B873" s="2">
        <v>42222.625</v>
      </c>
      <c r="C873" s="1">
        <v>42222</v>
      </c>
      <c r="D873">
        <v>8</v>
      </c>
      <c r="E873" s="2">
        <v>42222.333333333336</v>
      </c>
      <c r="F873" s="8" t="s">
        <v>231</v>
      </c>
      <c r="G873" s="16" t="s">
        <v>232</v>
      </c>
      <c r="H873" s="23">
        <v>1156</v>
      </c>
      <c r="I873" s="23">
        <v>1181</v>
      </c>
      <c r="J873" s="23">
        <v>541</v>
      </c>
      <c r="K873" s="23">
        <v>-641</v>
      </c>
      <c r="L873" s="16">
        <v>0</v>
      </c>
      <c r="U873" s="23">
        <v>1181</v>
      </c>
      <c r="V873" s="23">
        <v>541</v>
      </c>
      <c r="W873">
        <v>1</v>
      </c>
      <c r="X873">
        <v>0</v>
      </c>
      <c r="AL873">
        <v>-641</v>
      </c>
      <c r="AM873">
        <v>-285</v>
      </c>
      <c r="AN873">
        <v>0</v>
      </c>
      <c r="AO873">
        <v>-356</v>
      </c>
      <c r="AP873">
        <v>1</v>
      </c>
      <c r="AQ873">
        <v>1</v>
      </c>
      <c r="AR873">
        <v>1</v>
      </c>
      <c r="AS873">
        <v>285</v>
      </c>
      <c r="AT873">
        <v>0</v>
      </c>
      <c r="AU873">
        <v>357</v>
      </c>
      <c r="AV873">
        <v>0</v>
      </c>
      <c r="AW873">
        <v>0</v>
      </c>
      <c r="AX873">
        <v>1</v>
      </c>
      <c r="AY873">
        <v>0</v>
      </c>
      <c r="AZ873" s="8" t="s">
        <v>270</v>
      </c>
      <c r="BA873" s="8" t="s">
        <v>271</v>
      </c>
      <c r="BB873" s="8" t="s">
        <v>272</v>
      </c>
      <c r="BC873" s="8" t="s">
        <v>236</v>
      </c>
    </row>
    <row r="874" spans="1:55">
      <c r="A874" t="s">
        <v>181</v>
      </c>
      <c r="B874" s="2">
        <v>42222.666666666664</v>
      </c>
      <c r="C874" s="1">
        <v>42222</v>
      </c>
      <c r="D874">
        <v>9</v>
      </c>
      <c r="E874" s="2">
        <v>42222.375</v>
      </c>
      <c r="F874" s="8" t="s">
        <v>231</v>
      </c>
      <c r="G874" s="16" t="s">
        <v>232</v>
      </c>
      <c r="H874" s="23">
        <v>1250</v>
      </c>
      <c r="I874" s="23">
        <v>1276</v>
      </c>
      <c r="J874" s="23">
        <v>659</v>
      </c>
      <c r="K874" s="23">
        <v>-618</v>
      </c>
      <c r="L874" s="16">
        <v>0</v>
      </c>
      <c r="U874" s="23">
        <v>1276</v>
      </c>
      <c r="V874" s="23">
        <v>659</v>
      </c>
      <c r="W874">
        <v>1</v>
      </c>
      <c r="X874">
        <v>0</v>
      </c>
      <c r="AL874">
        <v>-618</v>
      </c>
      <c r="AM874">
        <v>-280</v>
      </c>
      <c r="AN874">
        <v>0</v>
      </c>
      <c r="AO874">
        <v>-338</v>
      </c>
      <c r="AP874">
        <v>1</v>
      </c>
      <c r="AQ874">
        <v>1</v>
      </c>
      <c r="AR874">
        <v>1</v>
      </c>
      <c r="AS874">
        <v>280</v>
      </c>
      <c r="AT874">
        <v>0</v>
      </c>
      <c r="AU874">
        <v>255</v>
      </c>
      <c r="AV874">
        <v>0</v>
      </c>
      <c r="AW874">
        <v>0</v>
      </c>
      <c r="AX874">
        <v>-83</v>
      </c>
      <c r="AY874">
        <v>1</v>
      </c>
      <c r="AZ874" s="8" t="s">
        <v>270</v>
      </c>
      <c r="BA874" s="8" t="s">
        <v>271</v>
      </c>
      <c r="BB874" s="8" t="s">
        <v>272</v>
      </c>
      <c r="BC874" s="8" t="s">
        <v>236</v>
      </c>
    </row>
    <row r="875" spans="1:55">
      <c r="A875" t="s">
        <v>181</v>
      </c>
      <c r="B875" s="2">
        <v>42222.708333333336</v>
      </c>
      <c r="C875" s="1">
        <v>42222</v>
      </c>
      <c r="D875">
        <v>10</v>
      </c>
      <c r="E875" s="2">
        <v>42222.416666666664</v>
      </c>
      <c r="F875" s="8" t="s">
        <v>231</v>
      </c>
      <c r="G875" s="16" t="s">
        <v>232</v>
      </c>
      <c r="H875" s="23">
        <v>1360</v>
      </c>
      <c r="I875" s="23">
        <v>1405</v>
      </c>
      <c r="J875" s="23">
        <v>752</v>
      </c>
      <c r="K875" s="23">
        <v>-653</v>
      </c>
      <c r="L875" s="16">
        <v>0</v>
      </c>
      <c r="U875" s="23">
        <v>1405</v>
      </c>
      <c r="V875" s="23">
        <v>752</v>
      </c>
      <c r="W875">
        <v>0</v>
      </c>
      <c r="X875">
        <v>0</v>
      </c>
      <c r="AL875">
        <v>-653</v>
      </c>
      <c r="AM875">
        <v>-367</v>
      </c>
      <c r="AN875">
        <v>0</v>
      </c>
      <c r="AO875">
        <v>-286</v>
      </c>
      <c r="AP875">
        <v>1</v>
      </c>
      <c r="AQ875">
        <v>1</v>
      </c>
      <c r="AR875">
        <v>1</v>
      </c>
      <c r="AS875">
        <v>367</v>
      </c>
      <c r="AT875">
        <v>0</v>
      </c>
      <c r="AU875">
        <v>289</v>
      </c>
      <c r="AV875">
        <v>0</v>
      </c>
      <c r="AW875">
        <v>0</v>
      </c>
      <c r="AX875">
        <v>3</v>
      </c>
      <c r="AY875">
        <v>0</v>
      </c>
      <c r="AZ875" s="8" t="s">
        <v>270</v>
      </c>
      <c r="BA875" s="8" t="s">
        <v>271</v>
      </c>
      <c r="BB875" s="8" t="s">
        <v>272</v>
      </c>
      <c r="BC875" s="8" t="s">
        <v>236</v>
      </c>
    </row>
    <row r="876" spans="1:55">
      <c r="A876" t="s">
        <v>181</v>
      </c>
      <c r="B876" s="2">
        <v>42222.75</v>
      </c>
      <c r="C876" s="1">
        <v>42222</v>
      </c>
      <c r="D876">
        <v>11</v>
      </c>
      <c r="E876" s="2">
        <v>42222.458333333336</v>
      </c>
      <c r="F876" s="8" t="s">
        <v>231</v>
      </c>
      <c r="G876" s="16" t="s">
        <v>232</v>
      </c>
      <c r="H876" s="23">
        <v>1451</v>
      </c>
      <c r="I876" s="23">
        <v>1503</v>
      </c>
      <c r="J876" s="23">
        <v>831</v>
      </c>
      <c r="K876" s="23">
        <v>-673</v>
      </c>
      <c r="L876" s="16">
        <v>0</v>
      </c>
      <c r="U876" s="23">
        <v>1503</v>
      </c>
      <c r="V876" s="23">
        <v>831</v>
      </c>
      <c r="W876">
        <v>1</v>
      </c>
      <c r="X876">
        <v>0</v>
      </c>
      <c r="AL876">
        <v>-673</v>
      </c>
      <c r="AM876">
        <v>-401</v>
      </c>
      <c r="AN876">
        <v>0</v>
      </c>
      <c r="AO876">
        <v>-272</v>
      </c>
      <c r="AP876">
        <v>1</v>
      </c>
      <c r="AQ876">
        <v>1</v>
      </c>
      <c r="AR876">
        <v>1</v>
      </c>
      <c r="AS876">
        <v>401</v>
      </c>
      <c r="AT876">
        <v>0</v>
      </c>
      <c r="AU876">
        <v>283</v>
      </c>
      <c r="AV876">
        <v>0</v>
      </c>
      <c r="AW876">
        <v>0</v>
      </c>
      <c r="AX876">
        <v>11</v>
      </c>
      <c r="AY876">
        <v>1</v>
      </c>
      <c r="AZ876" s="8" t="s">
        <v>270</v>
      </c>
      <c r="BA876" s="8" t="s">
        <v>271</v>
      </c>
      <c r="BB876" s="8" t="s">
        <v>272</v>
      </c>
      <c r="BC876" s="8" t="s">
        <v>236</v>
      </c>
    </row>
    <row r="877" spans="1:55">
      <c r="A877" t="s">
        <v>181</v>
      </c>
      <c r="B877" s="2">
        <v>42222.791666666664</v>
      </c>
      <c r="C877" s="1">
        <v>42222</v>
      </c>
      <c r="D877">
        <v>12</v>
      </c>
      <c r="E877" s="2">
        <v>42222.5</v>
      </c>
      <c r="F877" s="8" t="s">
        <v>231</v>
      </c>
      <c r="G877" s="16" t="s">
        <v>232</v>
      </c>
      <c r="H877" s="23">
        <v>1532</v>
      </c>
      <c r="I877" s="23">
        <v>1589</v>
      </c>
      <c r="J877" s="23">
        <v>862</v>
      </c>
      <c r="K877" s="23">
        <v>-728</v>
      </c>
      <c r="L877" s="16">
        <v>0</v>
      </c>
      <c r="U877" s="23">
        <v>1589</v>
      </c>
      <c r="V877" s="23">
        <v>862</v>
      </c>
      <c r="W877">
        <v>1</v>
      </c>
      <c r="X877">
        <v>0</v>
      </c>
      <c r="AL877">
        <v>-728</v>
      </c>
      <c r="AM877">
        <v>-436</v>
      </c>
      <c r="AN877">
        <v>0</v>
      </c>
      <c r="AO877">
        <v>-292</v>
      </c>
      <c r="AP877">
        <v>1</v>
      </c>
      <c r="AQ877">
        <v>1</v>
      </c>
      <c r="AR877">
        <v>1</v>
      </c>
      <c r="AS877">
        <v>436</v>
      </c>
      <c r="AT877">
        <v>0</v>
      </c>
      <c r="AU877">
        <v>284</v>
      </c>
      <c r="AV877">
        <v>0</v>
      </c>
      <c r="AW877">
        <v>0</v>
      </c>
      <c r="AX877">
        <v>-8</v>
      </c>
      <c r="AY877">
        <v>0</v>
      </c>
      <c r="AZ877" s="8" t="s">
        <v>270</v>
      </c>
      <c r="BA877" s="8" t="s">
        <v>271</v>
      </c>
      <c r="BB877" s="8" t="s">
        <v>272</v>
      </c>
      <c r="BC877" s="8" t="s">
        <v>236</v>
      </c>
    </row>
    <row r="878" spans="1:55">
      <c r="A878" t="s">
        <v>181</v>
      </c>
      <c r="B878" s="2">
        <v>42222.833333333336</v>
      </c>
      <c r="C878" s="1">
        <v>42222</v>
      </c>
      <c r="D878">
        <v>13</v>
      </c>
      <c r="E878" s="2">
        <v>42222.541666666664</v>
      </c>
      <c r="F878" s="8" t="s">
        <v>231</v>
      </c>
      <c r="G878" s="16" t="s">
        <v>232</v>
      </c>
      <c r="H878" s="23">
        <v>1613</v>
      </c>
      <c r="I878" s="23">
        <v>1680</v>
      </c>
      <c r="J878" s="23">
        <v>950</v>
      </c>
      <c r="K878" s="23">
        <v>-730</v>
      </c>
      <c r="L878" s="16">
        <v>0</v>
      </c>
      <c r="U878" s="23">
        <v>1680</v>
      </c>
      <c r="V878" s="23">
        <v>950</v>
      </c>
      <c r="W878">
        <v>0</v>
      </c>
      <c r="X878">
        <v>0</v>
      </c>
      <c r="AL878">
        <v>-730</v>
      </c>
      <c r="AM878">
        <v>-454</v>
      </c>
      <c r="AN878">
        <v>0</v>
      </c>
      <c r="AO878">
        <v>-276</v>
      </c>
      <c r="AP878">
        <v>1</v>
      </c>
      <c r="AQ878">
        <v>1</v>
      </c>
      <c r="AR878">
        <v>1</v>
      </c>
      <c r="AS878">
        <v>454</v>
      </c>
      <c r="AT878">
        <v>0</v>
      </c>
      <c r="AU878">
        <v>270</v>
      </c>
      <c r="AV878">
        <v>0</v>
      </c>
      <c r="AW878">
        <v>0</v>
      </c>
      <c r="AX878">
        <v>-6</v>
      </c>
      <c r="AY878">
        <v>0</v>
      </c>
      <c r="AZ878" s="8" t="s">
        <v>270</v>
      </c>
      <c r="BA878" s="8" t="s">
        <v>271</v>
      </c>
      <c r="BB878" s="8" t="s">
        <v>272</v>
      </c>
      <c r="BC878" s="8" t="s">
        <v>236</v>
      </c>
    </row>
    <row r="879" spans="1:55">
      <c r="A879" t="s">
        <v>181</v>
      </c>
      <c r="B879" s="2">
        <v>42222.875</v>
      </c>
      <c r="C879" s="1">
        <v>42222</v>
      </c>
      <c r="D879">
        <v>14</v>
      </c>
      <c r="E879" s="2">
        <v>42222.583333333336</v>
      </c>
      <c r="F879" s="8" t="s">
        <v>231</v>
      </c>
      <c r="G879" s="16" t="s">
        <v>232</v>
      </c>
      <c r="H879" s="23">
        <v>1673</v>
      </c>
      <c r="I879" s="23">
        <v>1739</v>
      </c>
      <c r="J879" s="23">
        <v>1003</v>
      </c>
      <c r="K879" s="23">
        <v>-737</v>
      </c>
      <c r="L879" s="16">
        <v>0</v>
      </c>
      <c r="U879" s="23">
        <v>1739</v>
      </c>
      <c r="V879" s="23">
        <v>1003</v>
      </c>
      <c r="W879">
        <v>1</v>
      </c>
      <c r="X879">
        <v>0</v>
      </c>
      <c r="AL879">
        <v>-737</v>
      </c>
      <c r="AM879">
        <v>-483</v>
      </c>
      <c r="AN879">
        <v>0</v>
      </c>
      <c r="AO879">
        <v>-254</v>
      </c>
      <c r="AP879">
        <v>1</v>
      </c>
      <c r="AQ879">
        <v>1</v>
      </c>
      <c r="AR879">
        <v>1</v>
      </c>
      <c r="AS879">
        <v>483</v>
      </c>
      <c r="AT879">
        <v>0</v>
      </c>
      <c r="AU879">
        <v>196</v>
      </c>
      <c r="AV879">
        <v>0</v>
      </c>
      <c r="AW879">
        <v>0</v>
      </c>
      <c r="AX879">
        <v>-58</v>
      </c>
      <c r="AY879">
        <v>1</v>
      </c>
      <c r="AZ879" s="8" t="s">
        <v>270</v>
      </c>
      <c r="BA879" s="8" t="s">
        <v>271</v>
      </c>
      <c r="BB879" s="8" t="s">
        <v>272</v>
      </c>
      <c r="BC879" s="8" t="s">
        <v>236</v>
      </c>
    </row>
    <row r="880" spans="1:55">
      <c r="A880" t="s">
        <v>181</v>
      </c>
      <c r="B880" s="2">
        <v>42222.916666666664</v>
      </c>
      <c r="C880" s="1">
        <v>42222</v>
      </c>
      <c r="D880">
        <v>15</v>
      </c>
      <c r="E880" s="2">
        <v>42222.625</v>
      </c>
      <c r="F880" s="8" t="s">
        <v>231</v>
      </c>
      <c r="G880" s="16" t="s">
        <v>232</v>
      </c>
      <c r="H880" s="23">
        <v>1715</v>
      </c>
      <c r="I880" s="23">
        <v>1778</v>
      </c>
      <c r="J880" s="23">
        <v>1051</v>
      </c>
      <c r="K880" s="23">
        <v>-728</v>
      </c>
      <c r="L880" s="16">
        <v>0</v>
      </c>
      <c r="U880" s="23">
        <v>1778</v>
      </c>
      <c r="V880" s="23">
        <v>1051</v>
      </c>
      <c r="W880">
        <v>1</v>
      </c>
      <c r="X880">
        <v>0</v>
      </c>
      <c r="AL880">
        <v>-728</v>
      </c>
      <c r="AM880">
        <v>-536</v>
      </c>
      <c r="AN880">
        <v>0</v>
      </c>
      <c r="AO880">
        <v>-192</v>
      </c>
      <c r="AP880">
        <v>1</v>
      </c>
      <c r="AQ880">
        <v>1</v>
      </c>
      <c r="AR880">
        <v>1</v>
      </c>
      <c r="AS880">
        <v>536</v>
      </c>
      <c r="AT880">
        <v>0</v>
      </c>
      <c r="AU880">
        <v>174</v>
      </c>
      <c r="AV880">
        <v>0</v>
      </c>
      <c r="AW880">
        <v>0</v>
      </c>
      <c r="AX880">
        <v>-18</v>
      </c>
      <c r="AY880">
        <v>1</v>
      </c>
      <c r="AZ880" s="8" t="s">
        <v>270</v>
      </c>
      <c r="BA880" s="8" t="s">
        <v>271</v>
      </c>
      <c r="BB880" s="8" t="s">
        <v>272</v>
      </c>
      <c r="BC880" s="8" t="s">
        <v>236</v>
      </c>
    </row>
    <row r="881" spans="1:55">
      <c r="A881" t="s">
        <v>181</v>
      </c>
      <c r="B881" s="2">
        <v>42222.958333333336</v>
      </c>
      <c r="C881" s="1">
        <v>42222</v>
      </c>
      <c r="D881">
        <v>16</v>
      </c>
      <c r="E881" s="2">
        <v>42222.666666666664</v>
      </c>
      <c r="F881" s="8" t="s">
        <v>231</v>
      </c>
      <c r="G881" s="16" t="s">
        <v>232</v>
      </c>
      <c r="H881" s="23">
        <v>1729</v>
      </c>
      <c r="I881" s="23">
        <v>1789</v>
      </c>
      <c r="J881" s="23">
        <v>1036</v>
      </c>
      <c r="K881" s="23">
        <v>-754</v>
      </c>
      <c r="L881" s="16">
        <v>0</v>
      </c>
      <c r="U881" s="23">
        <v>1789</v>
      </c>
      <c r="V881" s="23">
        <v>1036</v>
      </c>
      <c r="W881">
        <v>1</v>
      </c>
      <c r="X881">
        <v>0</v>
      </c>
      <c r="AL881">
        <v>-754</v>
      </c>
      <c r="AM881">
        <v>-541</v>
      </c>
      <c r="AN881">
        <v>0</v>
      </c>
      <c r="AO881">
        <v>-213</v>
      </c>
      <c r="AP881">
        <v>1</v>
      </c>
      <c r="AQ881">
        <v>1</v>
      </c>
      <c r="AR881">
        <v>1</v>
      </c>
      <c r="AS881">
        <v>541</v>
      </c>
      <c r="AT881">
        <v>0</v>
      </c>
      <c r="AU881">
        <v>190</v>
      </c>
      <c r="AV881">
        <v>0</v>
      </c>
      <c r="AW881">
        <v>0</v>
      </c>
      <c r="AX881">
        <v>-23</v>
      </c>
      <c r="AY881">
        <v>1</v>
      </c>
      <c r="AZ881" s="8" t="s">
        <v>270</v>
      </c>
      <c r="BA881" s="8" t="s">
        <v>271</v>
      </c>
      <c r="BB881" s="8" t="s">
        <v>272</v>
      </c>
      <c r="BC881" s="8" t="s">
        <v>236</v>
      </c>
    </row>
    <row r="882" spans="1:55">
      <c r="A882" t="s">
        <v>181</v>
      </c>
      <c r="B882" s="2">
        <v>42223</v>
      </c>
      <c r="C882" s="1">
        <v>42222</v>
      </c>
      <c r="D882">
        <v>17</v>
      </c>
      <c r="E882" s="2">
        <v>42222.708333333336</v>
      </c>
      <c r="F882" s="8" t="s">
        <v>231</v>
      </c>
      <c r="G882" s="16" t="s">
        <v>232</v>
      </c>
      <c r="H882" s="23">
        <v>1702</v>
      </c>
      <c r="I882" s="23">
        <v>1768</v>
      </c>
      <c r="J882" s="23">
        <v>1010</v>
      </c>
      <c r="K882" s="23">
        <v>-759</v>
      </c>
      <c r="L882" s="16">
        <v>0</v>
      </c>
      <c r="U882" s="23">
        <v>1768</v>
      </c>
      <c r="V882" s="23">
        <v>1010</v>
      </c>
      <c r="W882">
        <v>1</v>
      </c>
      <c r="X882">
        <v>0</v>
      </c>
      <c r="AL882">
        <v>-759</v>
      </c>
      <c r="AM882">
        <v>-567</v>
      </c>
      <c r="AN882">
        <v>0</v>
      </c>
      <c r="AO882">
        <v>-192</v>
      </c>
      <c r="AP882">
        <v>1</v>
      </c>
      <c r="AQ882">
        <v>1</v>
      </c>
      <c r="AR882">
        <v>1</v>
      </c>
      <c r="AS882">
        <v>567</v>
      </c>
      <c r="AT882">
        <v>0</v>
      </c>
      <c r="AU882">
        <v>200</v>
      </c>
      <c r="AV882">
        <v>0</v>
      </c>
      <c r="AW882">
        <v>0</v>
      </c>
      <c r="AX882">
        <v>8</v>
      </c>
      <c r="AY882">
        <v>0</v>
      </c>
      <c r="AZ882" s="8" t="s">
        <v>270</v>
      </c>
      <c r="BA882" s="8" t="s">
        <v>271</v>
      </c>
      <c r="BB882" s="8" t="s">
        <v>272</v>
      </c>
      <c r="BC882" s="8" t="s">
        <v>236</v>
      </c>
    </row>
    <row r="883" spans="1:55">
      <c r="A883" t="s">
        <v>181</v>
      </c>
      <c r="B883" s="2">
        <v>42223.041666666664</v>
      </c>
      <c r="C883" s="1">
        <v>42222</v>
      </c>
      <c r="D883">
        <v>18</v>
      </c>
      <c r="E883" s="2">
        <v>42222.75</v>
      </c>
      <c r="F883" s="8" t="s">
        <v>231</v>
      </c>
      <c r="G883" s="16" t="s">
        <v>232</v>
      </c>
      <c r="H883" s="23">
        <v>1658</v>
      </c>
      <c r="I883" s="23">
        <v>1704</v>
      </c>
      <c r="J883" s="23">
        <v>918</v>
      </c>
      <c r="K883" s="23">
        <v>-787</v>
      </c>
      <c r="L883" s="16">
        <v>0</v>
      </c>
      <c r="U883" s="23">
        <v>1704</v>
      </c>
      <c r="V883" s="23">
        <v>918</v>
      </c>
      <c r="W883">
        <v>1</v>
      </c>
      <c r="X883">
        <v>0</v>
      </c>
      <c r="AL883">
        <v>-787</v>
      </c>
      <c r="AM883">
        <v>-583</v>
      </c>
      <c r="AN883">
        <v>0</v>
      </c>
      <c r="AO883">
        <v>-204</v>
      </c>
      <c r="AP883">
        <v>1</v>
      </c>
      <c r="AQ883">
        <v>1</v>
      </c>
      <c r="AR883">
        <v>1</v>
      </c>
      <c r="AS883">
        <v>583</v>
      </c>
      <c r="AT883">
        <v>0</v>
      </c>
      <c r="AU883">
        <v>174</v>
      </c>
      <c r="AV883">
        <v>0</v>
      </c>
      <c r="AW883">
        <v>0</v>
      </c>
      <c r="AX883">
        <v>-30</v>
      </c>
      <c r="AY883">
        <v>1</v>
      </c>
      <c r="AZ883" s="8" t="s">
        <v>270</v>
      </c>
      <c r="BA883" s="8" t="s">
        <v>271</v>
      </c>
      <c r="BB883" s="8" t="s">
        <v>272</v>
      </c>
      <c r="BC883" s="8" t="s">
        <v>236</v>
      </c>
    </row>
    <row r="884" spans="1:55">
      <c r="A884" t="s">
        <v>181</v>
      </c>
      <c r="B884" s="2">
        <v>42223.083333333336</v>
      </c>
      <c r="C884" s="1">
        <v>42222</v>
      </c>
      <c r="D884">
        <v>19</v>
      </c>
      <c r="E884" s="2">
        <v>42222.791666666664</v>
      </c>
      <c r="F884" s="8" t="s">
        <v>231</v>
      </c>
      <c r="G884" s="16" t="s">
        <v>232</v>
      </c>
      <c r="H884" s="23">
        <v>1578</v>
      </c>
      <c r="I884" s="23">
        <v>1622</v>
      </c>
      <c r="J884" s="23">
        <v>839</v>
      </c>
      <c r="K884" s="23">
        <v>-784</v>
      </c>
      <c r="L884" s="16">
        <v>0</v>
      </c>
      <c r="U884" s="23">
        <v>1622</v>
      </c>
      <c r="V884" s="23">
        <v>839</v>
      </c>
      <c r="W884">
        <v>1</v>
      </c>
      <c r="X884">
        <v>0</v>
      </c>
      <c r="AL884">
        <v>-784</v>
      </c>
      <c r="AM884">
        <v>-578</v>
      </c>
      <c r="AN884">
        <v>0</v>
      </c>
      <c r="AO884">
        <v>-206</v>
      </c>
      <c r="AP884">
        <v>1</v>
      </c>
      <c r="AQ884">
        <v>1</v>
      </c>
      <c r="AR884">
        <v>1</v>
      </c>
      <c r="AS884">
        <v>578</v>
      </c>
      <c r="AT884">
        <v>0</v>
      </c>
      <c r="AU884">
        <v>235</v>
      </c>
      <c r="AV884">
        <v>0</v>
      </c>
      <c r="AW884">
        <v>0</v>
      </c>
      <c r="AX884">
        <v>29</v>
      </c>
      <c r="AY884">
        <v>1</v>
      </c>
      <c r="AZ884" s="8" t="s">
        <v>270</v>
      </c>
      <c r="BA884" s="8" t="s">
        <v>271</v>
      </c>
      <c r="BB884" s="8" t="s">
        <v>272</v>
      </c>
      <c r="BC884" s="8" t="s">
        <v>236</v>
      </c>
    </row>
    <row r="885" spans="1:55">
      <c r="A885" t="s">
        <v>181</v>
      </c>
      <c r="B885" s="2">
        <v>42223.125</v>
      </c>
      <c r="C885" s="1">
        <v>42222</v>
      </c>
      <c r="D885">
        <v>20</v>
      </c>
      <c r="E885" s="2">
        <v>42222.833333333336</v>
      </c>
      <c r="F885" s="8" t="s">
        <v>231</v>
      </c>
      <c r="G885" s="16" t="s">
        <v>232</v>
      </c>
      <c r="H885" s="23">
        <v>1548</v>
      </c>
      <c r="I885" s="23">
        <v>1595</v>
      </c>
      <c r="J885" s="23">
        <v>834</v>
      </c>
      <c r="K885" s="23">
        <v>-763</v>
      </c>
      <c r="L885" s="16">
        <v>0</v>
      </c>
      <c r="U885" s="23">
        <v>1595</v>
      </c>
      <c r="V885" s="23">
        <v>834</v>
      </c>
      <c r="W885">
        <v>2</v>
      </c>
      <c r="X885">
        <v>0</v>
      </c>
      <c r="AL885">
        <v>-763</v>
      </c>
      <c r="AM885">
        <v>-537</v>
      </c>
      <c r="AN885">
        <v>0</v>
      </c>
      <c r="AO885">
        <v>-226</v>
      </c>
      <c r="AP885">
        <v>1</v>
      </c>
      <c r="AQ885">
        <v>1</v>
      </c>
      <c r="AR885">
        <v>1</v>
      </c>
      <c r="AS885">
        <v>537</v>
      </c>
      <c r="AT885">
        <v>0</v>
      </c>
      <c r="AU885">
        <v>167</v>
      </c>
      <c r="AV885">
        <v>0</v>
      </c>
      <c r="AW885">
        <v>0</v>
      </c>
      <c r="AX885">
        <v>-59</v>
      </c>
      <c r="AY885">
        <v>1</v>
      </c>
      <c r="AZ885" s="8" t="s">
        <v>270</v>
      </c>
      <c r="BA885" s="8" t="s">
        <v>271</v>
      </c>
      <c r="BB885" s="8" t="s">
        <v>272</v>
      </c>
      <c r="BC885" s="8" t="s">
        <v>236</v>
      </c>
    </row>
    <row r="886" spans="1:55">
      <c r="A886" t="s">
        <v>181</v>
      </c>
      <c r="B886" s="2">
        <v>42223.166666666664</v>
      </c>
      <c r="C886" s="1">
        <v>42222</v>
      </c>
      <c r="D886">
        <v>21</v>
      </c>
      <c r="E886" s="2">
        <v>42222.875</v>
      </c>
      <c r="F886" s="8" t="s">
        <v>231</v>
      </c>
      <c r="G886" s="16" t="s">
        <v>232</v>
      </c>
      <c r="H886" s="23">
        <v>1464</v>
      </c>
      <c r="I886" s="23">
        <v>1506</v>
      </c>
      <c r="J886" s="23">
        <v>805</v>
      </c>
      <c r="K886" s="23">
        <v>-703</v>
      </c>
      <c r="L886" s="16">
        <v>0</v>
      </c>
      <c r="U886" s="23">
        <v>1506</v>
      </c>
      <c r="V886" s="23">
        <v>805</v>
      </c>
      <c r="W886">
        <v>2</v>
      </c>
      <c r="X886">
        <v>0</v>
      </c>
      <c r="AL886">
        <v>-703</v>
      </c>
      <c r="AM886">
        <v>-599</v>
      </c>
      <c r="AN886">
        <v>0</v>
      </c>
      <c r="AO886">
        <v>-104</v>
      </c>
      <c r="AP886">
        <v>1</v>
      </c>
      <c r="AQ886">
        <v>1</v>
      </c>
      <c r="AR886">
        <v>1</v>
      </c>
      <c r="AS886">
        <v>599</v>
      </c>
      <c r="AT886">
        <v>0</v>
      </c>
      <c r="AU886">
        <v>59</v>
      </c>
      <c r="AV886">
        <v>0</v>
      </c>
      <c r="AW886">
        <v>0</v>
      </c>
      <c r="AX886">
        <v>-45</v>
      </c>
      <c r="AY886">
        <v>1</v>
      </c>
      <c r="AZ886" s="8" t="s">
        <v>270</v>
      </c>
      <c r="BA886" s="8" t="s">
        <v>271</v>
      </c>
      <c r="BB886" s="8" t="s">
        <v>272</v>
      </c>
      <c r="BC886" s="8" t="s">
        <v>236</v>
      </c>
    </row>
    <row r="887" spans="1:55">
      <c r="A887" t="s">
        <v>181</v>
      </c>
      <c r="B887" s="2">
        <v>42223.208333333336</v>
      </c>
      <c r="C887" s="1">
        <v>42222</v>
      </c>
      <c r="D887">
        <v>22</v>
      </c>
      <c r="E887" s="2">
        <v>42222.916666666664</v>
      </c>
      <c r="F887" s="8" t="s">
        <v>231</v>
      </c>
      <c r="G887" s="16" t="s">
        <v>232</v>
      </c>
      <c r="H887" s="23">
        <v>1341</v>
      </c>
      <c r="I887" s="23">
        <v>1369</v>
      </c>
      <c r="J887" s="23">
        <v>742</v>
      </c>
      <c r="K887" s="23">
        <v>-628</v>
      </c>
      <c r="L887" s="16">
        <v>0</v>
      </c>
      <c r="U887" s="23">
        <v>1369</v>
      </c>
      <c r="V887" s="23">
        <v>742</v>
      </c>
      <c r="W887">
        <v>1</v>
      </c>
      <c r="X887">
        <v>0</v>
      </c>
      <c r="AL887">
        <v>-628</v>
      </c>
      <c r="AM887">
        <v>-562</v>
      </c>
      <c r="AN887">
        <v>0</v>
      </c>
      <c r="AO887">
        <v>-66</v>
      </c>
      <c r="AP887">
        <v>1</v>
      </c>
      <c r="AQ887">
        <v>1</v>
      </c>
      <c r="AR887">
        <v>1</v>
      </c>
      <c r="AS887">
        <v>562</v>
      </c>
      <c r="AT887">
        <v>0</v>
      </c>
      <c r="AU887">
        <v>52</v>
      </c>
      <c r="AV887">
        <v>0</v>
      </c>
      <c r="AW887">
        <v>0</v>
      </c>
      <c r="AX887">
        <v>-14</v>
      </c>
      <c r="AY887">
        <v>1</v>
      </c>
      <c r="AZ887" s="8" t="s">
        <v>270</v>
      </c>
      <c r="BA887" s="8" t="s">
        <v>271</v>
      </c>
      <c r="BB887" s="8" t="s">
        <v>272</v>
      </c>
      <c r="BC887" s="8" t="s">
        <v>236</v>
      </c>
    </row>
    <row r="888" spans="1:55">
      <c r="A888" t="s">
        <v>181</v>
      </c>
      <c r="B888" s="2">
        <v>42223.25</v>
      </c>
      <c r="C888" s="1">
        <v>42222</v>
      </c>
      <c r="D888">
        <v>23</v>
      </c>
      <c r="E888" s="2">
        <v>42222.958333333336</v>
      </c>
      <c r="F888" s="8" t="s">
        <v>231</v>
      </c>
      <c r="G888" s="16" t="s">
        <v>232</v>
      </c>
      <c r="H888" s="23">
        <v>1184</v>
      </c>
      <c r="I888" s="23">
        <v>1223</v>
      </c>
      <c r="J888" s="23">
        <v>712</v>
      </c>
      <c r="K888" s="23">
        <v>-511</v>
      </c>
      <c r="L888" s="16">
        <v>0</v>
      </c>
      <c r="U888" s="23">
        <v>1223</v>
      </c>
      <c r="V888" s="23">
        <v>712</v>
      </c>
      <c r="W888">
        <v>0</v>
      </c>
      <c r="X888">
        <v>0</v>
      </c>
      <c r="AL888">
        <v>-511</v>
      </c>
      <c r="AM888">
        <v>-408</v>
      </c>
      <c r="AN888">
        <v>0</v>
      </c>
      <c r="AO888">
        <v>-103</v>
      </c>
      <c r="AP888">
        <v>1</v>
      </c>
      <c r="AQ888">
        <v>1</v>
      </c>
      <c r="AR888">
        <v>1</v>
      </c>
      <c r="AS888">
        <v>408</v>
      </c>
      <c r="AT888">
        <v>0</v>
      </c>
      <c r="AU888">
        <v>116</v>
      </c>
      <c r="AV888">
        <v>0</v>
      </c>
      <c r="AW888">
        <v>0</v>
      </c>
      <c r="AX888">
        <v>13</v>
      </c>
      <c r="AY888">
        <v>1</v>
      </c>
      <c r="AZ888" s="8" t="s">
        <v>270</v>
      </c>
      <c r="BA888" s="8" t="s">
        <v>271</v>
      </c>
      <c r="BB888" s="8" t="s">
        <v>272</v>
      </c>
      <c r="BC888" s="8" t="s">
        <v>236</v>
      </c>
    </row>
    <row r="889" spans="1:55">
      <c r="A889" t="s">
        <v>181</v>
      </c>
      <c r="B889" s="2">
        <v>42223.291666666664</v>
      </c>
      <c r="C889" s="1">
        <v>42222</v>
      </c>
      <c r="D889">
        <v>24</v>
      </c>
      <c r="E889" s="2">
        <v>42223</v>
      </c>
      <c r="F889" s="8" t="s">
        <v>231</v>
      </c>
      <c r="G889" s="16" t="s">
        <v>232</v>
      </c>
      <c r="H889" s="23">
        <v>1104</v>
      </c>
      <c r="I889" s="23">
        <v>1125</v>
      </c>
      <c r="J889" s="23">
        <v>635</v>
      </c>
      <c r="K889" s="23">
        <v>-490</v>
      </c>
      <c r="L889" s="16">
        <v>0</v>
      </c>
      <c r="U889" s="23">
        <v>1125</v>
      </c>
      <c r="V889" s="23">
        <v>635</v>
      </c>
      <c r="W889">
        <v>0</v>
      </c>
      <c r="X889">
        <v>0</v>
      </c>
      <c r="AL889">
        <v>-490</v>
      </c>
      <c r="AM889">
        <v>-359</v>
      </c>
      <c r="AN889">
        <v>0</v>
      </c>
      <c r="AO889">
        <v>-131</v>
      </c>
      <c r="AP889">
        <v>1</v>
      </c>
      <c r="AQ889">
        <v>1</v>
      </c>
      <c r="AR889">
        <v>1</v>
      </c>
      <c r="AS889">
        <v>359</v>
      </c>
      <c r="AT889">
        <v>0</v>
      </c>
      <c r="AU889">
        <v>148</v>
      </c>
      <c r="AV889">
        <v>0</v>
      </c>
      <c r="AW889">
        <v>0</v>
      </c>
      <c r="AX889">
        <v>17</v>
      </c>
      <c r="AY889">
        <v>1</v>
      </c>
      <c r="AZ889" s="8" t="s">
        <v>270</v>
      </c>
      <c r="BA889" s="8" t="s">
        <v>271</v>
      </c>
      <c r="BB889" s="8" t="s">
        <v>272</v>
      </c>
      <c r="BC889" s="8" t="s">
        <v>236</v>
      </c>
    </row>
    <row r="890" spans="1:55">
      <c r="A890" t="s">
        <v>181</v>
      </c>
      <c r="B890" s="2">
        <v>42223.333333333336</v>
      </c>
      <c r="C890" s="1">
        <v>42223</v>
      </c>
      <c r="D890">
        <v>1</v>
      </c>
      <c r="E890" s="2">
        <v>42223.041666666664</v>
      </c>
      <c r="F890" s="8" t="s">
        <v>231</v>
      </c>
      <c r="G890" s="16" t="s">
        <v>232</v>
      </c>
      <c r="H890" s="23">
        <v>1036</v>
      </c>
      <c r="I890" s="23">
        <v>1052</v>
      </c>
      <c r="J890" s="23">
        <v>572</v>
      </c>
      <c r="K890" s="23">
        <v>-482</v>
      </c>
      <c r="L890" s="16">
        <v>0</v>
      </c>
      <c r="U890" s="23">
        <v>1052</v>
      </c>
      <c r="V890" s="23">
        <v>572</v>
      </c>
      <c r="W890">
        <v>2</v>
      </c>
      <c r="X890">
        <v>0</v>
      </c>
      <c r="AL890">
        <v>-482</v>
      </c>
      <c r="AM890">
        <v>-232</v>
      </c>
      <c r="AN890">
        <v>0</v>
      </c>
      <c r="AO890">
        <v>-250</v>
      </c>
      <c r="AP890">
        <v>1</v>
      </c>
      <c r="AQ890">
        <v>1</v>
      </c>
      <c r="AR890">
        <v>1</v>
      </c>
      <c r="AS890">
        <v>232</v>
      </c>
      <c r="AT890">
        <v>0</v>
      </c>
      <c r="AU890">
        <v>213</v>
      </c>
      <c r="AV890">
        <v>0</v>
      </c>
      <c r="AW890">
        <v>0</v>
      </c>
      <c r="AX890">
        <v>-37</v>
      </c>
      <c r="AY890">
        <v>1</v>
      </c>
      <c r="AZ890" s="8" t="s">
        <v>271</v>
      </c>
      <c r="BA890" s="8" t="s">
        <v>272</v>
      </c>
      <c r="BB890" s="8" t="s">
        <v>273</v>
      </c>
      <c r="BC890" s="8" t="s">
        <v>236</v>
      </c>
    </row>
    <row r="891" spans="1:55">
      <c r="A891" t="s">
        <v>181</v>
      </c>
      <c r="B891" s="2">
        <v>42223.375</v>
      </c>
      <c r="C891" s="1">
        <v>42223</v>
      </c>
      <c r="D891">
        <v>2</v>
      </c>
      <c r="E891" s="2">
        <v>42223.083333333336</v>
      </c>
      <c r="F891" s="8" t="s">
        <v>231</v>
      </c>
      <c r="G891" s="16" t="s">
        <v>232</v>
      </c>
      <c r="H891" s="23">
        <v>993</v>
      </c>
      <c r="I891" s="23">
        <v>1024</v>
      </c>
      <c r="J891" s="23">
        <v>528</v>
      </c>
      <c r="K891" s="23">
        <v>-496</v>
      </c>
      <c r="L891" s="16">
        <v>0</v>
      </c>
      <c r="U891" s="23">
        <v>1024</v>
      </c>
      <c r="V891" s="23">
        <v>528</v>
      </c>
      <c r="W891">
        <v>0</v>
      </c>
      <c r="X891">
        <v>0</v>
      </c>
      <c r="AL891">
        <v>-496</v>
      </c>
      <c r="AM891">
        <v>-164</v>
      </c>
      <c r="AN891">
        <v>0</v>
      </c>
      <c r="AO891">
        <v>-332</v>
      </c>
      <c r="AP891">
        <v>1</v>
      </c>
      <c r="AQ891">
        <v>1</v>
      </c>
      <c r="AR891">
        <v>1</v>
      </c>
      <c r="AS891">
        <v>164</v>
      </c>
      <c r="AT891">
        <v>0</v>
      </c>
      <c r="AU891">
        <v>317</v>
      </c>
      <c r="AV891">
        <v>0</v>
      </c>
      <c r="AW891">
        <v>0</v>
      </c>
      <c r="AX891">
        <v>-15</v>
      </c>
      <c r="AY891">
        <v>1</v>
      </c>
      <c r="AZ891" s="8" t="s">
        <v>271</v>
      </c>
      <c r="BA891" s="8" t="s">
        <v>272</v>
      </c>
      <c r="BB891" s="8" t="s">
        <v>273</v>
      </c>
      <c r="BC891" s="8" t="s">
        <v>236</v>
      </c>
    </row>
    <row r="892" spans="1:55">
      <c r="A892" t="s">
        <v>181</v>
      </c>
      <c r="B892" s="2">
        <v>42223.416666666664</v>
      </c>
      <c r="C892" s="1">
        <v>42223</v>
      </c>
      <c r="D892">
        <v>3</v>
      </c>
      <c r="E892" s="2">
        <v>42223.125</v>
      </c>
      <c r="F892" s="8" t="s">
        <v>231</v>
      </c>
      <c r="G892" s="16" t="s">
        <v>232</v>
      </c>
      <c r="H892" s="23">
        <v>965</v>
      </c>
      <c r="I892" s="23">
        <v>990</v>
      </c>
      <c r="J892" s="23">
        <v>516</v>
      </c>
      <c r="K892" s="23">
        <v>-476</v>
      </c>
      <c r="L892" s="16">
        <v>0</v>
      </c>
      <c r="U892" s="23">
        <v>990</v>
      </c>
      <c r="V892" s="23">
        <v>516</v>
      </c>
      <c r="W892">
        <v>2</v>
      </c>
      <c r="X892">
        <v>0</v>
      </c>
      <c r="AL892">
        <v>-476</v>
      </c>
      <c r="AM892">
        <v>-138</v>
      </c>
      <c r="AN892">
        <v>0</v>
      </c>
      <c r="AO892">
        <v>-338</v>
      </c>
      <c r="AP892">
        <v>1</v>
      </c>
      <c r="AQ892">
        <v>1</v>
      </c>
      <c r="AR892">
        <v>1</v>
      </c>
      <c r="AS892">
        <v>138</v>
      </c>
      <c r="AT892">
        <v>0</v>
      </c>
      <c r="AU892">
        <v>294</v>
      </c>
      <c r="AV892">
        <v>0</v>
      </c>
      <c r="AW892">
        <v>0</v>
      </c>
      <c r="AX892">
        <v>-44</v>
      </c>
      <c r="AY892">
        <v>1</v>
      </c>
      <c r="AZ892" s="8" t="s">
        <v>271</v>
      </c>
      <c r="BA892" s="8" t="s">
        <v>272</v>
      </c>
      <c r="BB892" s="8" t="s">
        <v>273</v>
      </c>
      <c r="BC892" s="8" t="s">
        <v>236</v>
      </c>
    </row>
    <row r="893" spans="1:55">
      <c r="A893" t="s">
        <v>181</v>
      </c>
      <c r="B893" s="2">
        <v>42223.458333333336</v>
      </c>
      <c r="C893" s="1">
        <v>42223</v>
      </c>
      <c r="D893">
        <v>4</v>
      </c>
      <c r="E893" s="2">
        <v>42223.166666666664</v>
      </c>
      <c r="F893" s="8" t="s">
        <v>231</v>
      </c>
      <c r="G893" s="16" t="s">
        <v>232</v>
      </c>
      <c r="H893" s="23">
        <v>951</v>
      </c>
      <c r="I893" s="23">
        <v>976</v>
      </c>
      <c r="J893" s="23">
        <v>523</v>
      </c>
      <c r="K893" s="23">
        <v>-456</v>
      </c>
      <c r="L893" s="16">
        <v>0</v>
      </c>
      <c r="U893" s="23">
        <v>976</v>
      </c>
      <c r="V893" s="23">
        <v>523</v>
      </c>
      <c r="W893">
        <v>3</v>
      </c>
      <c r="X893">
        <v>0</v>
      </c>
      <c r="AL893">
        <v>-456</v>
      </c>
      <c r="AM893">
        <v>-126</v>
      </c>
      <c r="AN893">
        <v>0</v>
      </c>
      <c r="AO893">
        <v>-330</v>
      </c>
      <c r="AP893">
        <v>1</v>
      </c>
      <c r="AQ893">
        <v>1</v>
      </c>
      <c r="AR893">
        <v>1</v>
      </c>
      <c r="AS893">
        <v>126</v>
      </c>
      <c r="AT893">
        <v>0</v>
      </c>
      <c r="AU893">
        <v>289</v>
      </c>
      <c r="AV893">
        <v>0</v>
      </c>
      <c r="AW893">
        <v>0</v>
      </c>
      <c r="AX893">
        <v>-41</v>
      </c>
      <c r="AY893">
        <v>1</v>
      </c>
      <c r="AZ893" s="8" t="s">
        <v>271</v>
      </c>
      <c r="BA893" s="8" t="s">
        <v>272</v>
      </c>
      <c r="BB893" s="8" t="s">
        <v>273</v>
      </c>
      <c r="BC893" s="8" t="s">
        <v>236</v>
      </c>
    </row>
    <row r="894" spans="1:55">
      <c r="A894" t="s">
        <v>181</v>
      </c>
      <c r="B894" s="2">
        <v>42223.5</v>
      </c>
      <c r="C894" s="1">
        <v>42223</v>
      </c>
      <c r="D894">
        <v>5</v>
      </c>
      <c r="E894" s="2">
        <v>42223.208333333336</v>
      </c>
      <c r="F894" s="8" t="s">
        <v>231</v>
      </c>
      <c r="G894" s="16" t="s">
        <v>232</v>
      </c>
      <c r="H894" s="23">
        <v>973</v>
      </c>
      <c r="I894" s="23">
        <v>996</v>
      </c>
      <c r="J894" s="23">
        <v>483</v>
      </c>
      <c r="K894" s="23">
        <v>-514</v>
      </c>
      <c r="L894" s="16">
        <v>0</v>
      </c>
      <c r="U894" s="23">
        <v>996</v>
      </c>
      <c r="V894" s="23">
        <v>483</v>
      </c>
      <c r="W894">
        <v>1</v>
      </c>
      <c r="X894">
        <v>0</v>
      </c>
      <c r="AL894">
        <v>-514</v>
      </c>
      <c r="AM894">
        <v>-158</v>
      </c>
      <c r="AN894">
        <v>0</v>
      </c>
      <c r="AO894">
        <v>-356</v>
      </c>
      <c r="AP894">
        <v>1</v>
      </c>
      <c r="AQ894">
        <v>1</v>
      </c>
      <c r="AR894">
        <v>1</v>
      </c>
      <c r="AS894">
        <v>158</v>
      </c>
      <c r="AT894">
        <v>0</v>
      </c>
      <c r="AU894">
        <v>332</v>
      </c>
      <c r="AV894">
        <v>0</v>
      </c>
      <c r="AW894">
        <v>0</v>
      </c>
      <c r="AX894">
        <v>-24</v>
      </c>
      <c r="AY894">
        <v>1</v>
      </c>
      <c r="AZ894" s="8" t="s">
        <v>271</v>
      </c>
      <c r="BA894" s="8" t="s">
        <v>272</v>
      </c>
      <c r="BB894" s="8" t="s">
        <v>273</v>
      </c>
      <c r="BC894" s="8" t="s">
        <v>236</v>
      </c>
    </row>
    <row r="895" spans="1:55">
      <c r="A895" t="s">
        <v>181</v>
      </c>
      <c r="B895" s="2">
        <v>42223.541666666664</v>
      </c>
      <c r="C895" s="1">
        <v>42223</v>
      </c>
      <c r="D895">
        <v>6</v>
      </c>
      <c r="E895" s="2">
        <v>42223.25</v>
      </c>
      <c r="F895" s="8" t="s">
        <v>231</v>
      </c>
      <c r="G895" s="16" t="s">
        <v>232</v>
      </c>
      <c r="H895" s="23">
        <v>1019</v>
      </c>
      <c r="I895" s="23">
        <v>1035</v>
      </c>
      <c r="J895" s="23">
        <v>523</v>
      </c>
      <c r="K895" s="23">
        <v>-512</v>
      </c>
      <c r="L895" s="16">
        <v>0</v>
      </c>
      <c r="U895" s="23">
        <v>1035</v>
      </c>
      <c r="V895" s="23">
        <v>523</v>
      </c>
      <c r="W895">
        <v>0</v>
      </c>
      <c r="X895">
        <v>0</v>
      </c>
      <c r="AL895">
        <v>-512</v>
      </c>
      <c r="AM895">
        <v>-172</v>
      </c>
      <c r="AN895">
        <v>0</v>
      </c>
      <c r="AO895">
        <v>-340</v>
      </c>
      <c r="AP895">
        <v>1</v>
      </c>
      <c r="AQ895">
        <v>1</v>
      </c>
      <c r="AR895">
        <v>1</v>
      </c>
      <c r="AS895">
        <v>172</v>
      </c>
      <c r="AT895">
        <v>0</v>
      </c>
      <c r="AU895">
        <v>365</v>
      </c>
      <c r="AV895">
        <v>0</v>
      </c>
      <c r="AW895">
        <v>0</v>
      </c>
      <c r="AX895">
        <v>25</v>
      </c>
      <c r="AY895">
        <v>1</v>
      </c>
      <c r="AZ895" s="8" t="s">
        <v>271</v>
      </c>
      <c r="BA895" s="8" t="s">
        <v>272</v>
      </c>
      <c r="BB895" s="8" t="s">
        <v>273</v>
      </c>
      <c r="BC895" s="8" t="s">
        <v>236</v>
      </c>
    </row>
    <row r="896" spans="1:55">
      <c r="A896" t="s">
        <v>181</v>
      </c>
      <c r="B896" s="2">
        <v>42223.583333333336</v>
      </c>
      <c r="C896" s="1">
        <v>42223</v>
      </c>
      <c r="D896">
        <v>7</v>
      </c>
      <c r="E896" s="2">
        <v>42223.291666666664</v>
      </c>
      <c r="F896" s="8" t="s">
        <v>231</v>
      </c>
      <c r="G896" s="16" t="s">
        <v>232</v>
      </c>
      <c r="H896" s="23">
        <v>1082</v>
      </c>
      <c r="I896" s="23">
        <v>1110</v>
      </c>
      <c r="J896" s="23">
        <v>506</v>
      </c>
      <c r="K896" s="23">
        <v>-605</v>
      </c>
      <c r="L896" s="16">
        <v>0</v>
      </c>
      <c r="U896" s="23">
        <v>1110</v>
      </c>
      <c r="V896" s="23">
        <v>506</v>
      </c>
      <c r="W896">
        <v>1</v>
      </c>
      <c r="X896">
        <v>0</v>
      </c>
      <c r="AL896">
        <v>-605</v>
      </c>
      <c r="AM896">
        <v>-200</v>
      </c>
      <c r="AN896">
        <v>0</v>
      </c>
      <c r="AO896">
        <v>-405</v>
      </c>
      <c r="AP896">
        <v>1</v>
      </c>
      <c r="AQ896">
        <v>1</v>
      </c>
      <c r="AR896">
        <v>1</v>
      </c>
      <c r="AS896">
        <v>200</v>
      </c>
      <c r="AT896">
        <v>0</v>
      </c>
      <c r="AU896">
        <v>433</v>
      </c>
      <c r="AV896">
        <v>0</v>
      </c>
      <c r="AW896">
        <v>0</v>
      </c>
      <c r="AX896">
        <v>28</v>
      </c>
      <c r="AY896">
        <v>1</v>
      </c>
      <c r="AZ896" s="8" t="s">
        <v>271</v>
      </c>
      <c r="BA896" s="8" t="s">
        <v>272</v>
      </c>
      <c r="BB896" s="8" t="s">
        <v>273</v>
      </c>
      <c r="BC896" s="8" t="s">
        <v>236</v>
      </c>
    </row>
    <row r="897" spans="1:55">
      <c r="A897" t="s">
        <v>181</v>
      </c>
      <c r="B897" s="2">
        <v>42223.625</v>
      </c>
      <c r="C897" s="1">
        <v>42223</v>
      </c>
      <c r="D897">
        <v>8</v>
      </c>
      <c r="E897" s="2">
        <v>42223.333333333336</v>
      </c>
      <c r="F897" s="8" t="s">
        <v>231</v>
      </c>
      <c r="G897" s="16" t="s">
        <v>232</v>
      </c>
      <c r="H897" s="23">
        <v>1189</v>
      </c>
      <c r="I897" s="23">
        <v>1197</v>
      </c>
      <c r="J897" s="23">
        <v>561</v>
      </c>
      <c r="K897" s="23">
        <v>-637</v>
      </c>
      <c r="L897" s="16">
        <v>0</v>
      </c>
      <c r="U897" s="23">
        <v>1197</v>
      </c>
      <c r="V897" s="23">
        <v>561</v>
      </c>
      <c r="W897">
        <v>1</v>
      </c>
      <c r="X897">
        <v>0</v>
      </c>
      <c r="AL897">
        <v>-637</v>
      </c>
      <c r="AM897">
        <v>-193</v>
      </c>
      <c r="AN897">
        <v>0</v>
      </c>
      <c r="AO897">
        <v>-444</v>
      </c>
      <c r="AP897">
        <v>1</v>
      </c>
      <c r="AQ897">
        <v>1</v>
      </c>
      <c r="AR897">
        <v>1</v>
      </c>
      <c r="AS897">
        <v>193</v>
      </c>
      <c r="AT897">
        <v>0</v>
      </c>
      <c r="AU897">
        <v>373</v>
      </c>
      <c r="AV897">
        <v>0</v>
      </c>
      <c r="AW897">
        <v>0</v>
      </c>
      <c r="AX897">
        <v>-71</v>
      </c>
      <c r="AY897">
        <v>1</v>
      </c>
      <c r="AZ897" s="8" t="s">
        <v>271</v>
      </c>
      <c r="BA897" s="8" t="s">
        <v>272</v>
      </c>
      <c r="BB897" s="8" t="s">
        <v>273</v>
      </c>
      <c r="BC897" s="8" t="s">
        <v>236</v>
      </c>
    </row>
    <row r="898" spans="1:55">
      <c r="A898" t="s">
        <v>181</v>
      </c>
      <c r="B898" s="2">
        <v>42223.666666666664</v>
      </c>
      <c r="C898" s="1">
        <v>42223</v>
      </c>
      <c r="D898">
        <v>9</v>
      </c>
      <c r="E898" s="2">
        <v>42223.375</v>
      </c>
      <c r="F898" s="8" t="s">
        <v>231</v>
      </c>
      <c r="G898" s="16" t="s">
        <v>232</v>
      </c>
      <c r="H898" s="23">
        <v>1284</v>
      </c>
      <c r="I898" s="23">
        <v>1297</v>
      </c>
      <c r="J898" s="23">
        <v>637</v>
      </c>
      <c r="K898" s="23">
        <v>-661</v>
      </c>
      <c r="L898" s="16">
        <v>0</v>
      </c>
      <c r="U898" s="23">
        <v>1297</v>
      </c>
      <c r="V898" s="23">
        <v>637</v>
      </c>
      <c r="W898">
        <v>1</v>
      </c>
      <c r="X898">
        <v>0</v>
      </c>
      <c r="AL898">
        <v>-661</v>
      </c>
      <c r="AM898">
        <v>-282</v>
      </c>
      <c r="AN898">
        <v>0</v>
      </c>
      <c r="AO898">
        <v>-379</v>
      </c>
      <c r="AP898">
        <v>1</v>
      </c>
      <c r="AQ898">
        <v>1</v>
      </c>
      <c r="AR898">
        <v>1</v>
      </c>
      <c r="AS898">
        <v>282</v>
      </c>
      <c r="AT898">
        <v>0</v>
      </c>
      <c r="AU898">
        <v>407</v>
      </c>
      <c r="AV898">
        <v>0</v>
      </c>
      <c r="AW898">
        <v>0</v>
      </c>
      <c r="AX898">
        <v>28</v>
      </c>
      <c r="AY898">
        <v>1</v>
      </c>
      <c r="AZ898" s="8" t="s">
        <v>271</v>
      </c>
      <c r="BA898" s="8" t="s">
        <v>272</v>
      </c>
      <c r="BB898" s="8" t="s">
        <v>273</v>
      </c>
      <c r="BC898" s="8" t="s">
        <v>236</v>
      </c>
    </row>
    <row r="899" spans="1:55">
      <c r="A899" t="s">
        <v>181</v>
      </c>
      <c r="B899" s="2">
        <v>42223.708333333336</v>
      </c>
      <c r="C899" s="1">
        <v>42223</v>
      </c>
      <c r="D899">
        <v>10</v>
      </c>
      <c r="E899" s="2">
        <v>42223.416666666664</v>
      </c>
      <c r="F899" s="8" t="s">
        <v>231</v>
      </c>
      <c r="G899" s="16" t="s">
        <v>232</v>
      </c>
      <c r="H899" s="23">
        <v>1371</v>
      </c>
      <c r="I899" s="23">
        <v>1409</v>
      </c>
      <c r="J899" s="23">
        <v>729</v>
      </c>
      <c r="K899" s="23">
        <v>-680</v>
      </c>
      <c r="L899" s="16">
        <v>0</v>
      </c>
      <c r="U899" s="23">
        <v>1409</v>
      </c>
      <c r="V899" s="23">
        <v>729</v>
      </c>
      <c r="W899">
        <v>0</v>
      </c>
      <c r="X899">
        <v>0</v>
      </c>
      <c r="AL899">
        <v>-680</v>
      </c>
      <c r="AM899">
        <v>-266</v>
      </c>
      <c r="AN899">
        <v>0</v>
      </c>
      <c r="AO899">
        <v>-414</v>
      </c>
      <c r="AP899">
        <v>1</v>
      </c>
      <c r="AQ899">
        <v>1</v>
      </c>
      <c r="AR899">
        <v>1</v>
      </c>
      <c r="AS899">
        <v>266</v>
      </c>
      <c r="AT899">
        <v>0</v>
      </c>
      <c r="AU899">
        <v>411</v>
      </c>
      <c r="AV899">
        <v>0</v>
      </c>
      <c r="AW899">
        <v>0</v>
      </c>
      <c r="AX899">
        <v>-3</v>
      </c>
      <c r="AY899">
        <v>0</v>
      </c>
      <c r="AZ899" s="8" t="s">
        <v>271</v>
      </c>
      <c r="BA899" s="8" t="s">
        <v>272</v>
      </c>
      <c r="BB899" s="8" t="s">
        <v>273</v>
      </c>
      <c r="BC899" s="8" t="s">
        <v>236</v>
      </c>
    </row>
    <row r="900" spans="1:55">
      <c r="A900" t="s">
        <v>181</v>
      </c>
      <c r="B900" s="2">
        <v>42223.75</v>
      </c>
      <c r="C900" s="1">
        <v>42223</v>
      </c>
      <c r="D900">
        <v>11</v>
      </c>
      <c r="E900" s="2">
        <v>42223.458333333336</v>
      </c>
      <c r="F900" s="8" t="s">
        <v>231</v>
      </c>
      <c r="G900" s="16" t="s">
        <v>232</v>
      </c>
      <c r="H900" s="23">
        <v>1448</v>
      </c>
      <c r="I900" s="23">
        <v>1483</v>
      </c>
      <c r="J900" s="23">
        <v>808</v>
      </c>
      <c r="K900" s="23">
        <v>-676</v>
      </c>
      <c r="L900" s="16">
        <v>0</v>
      </c>
      <c r="U900" s="23">
        <v>1483</v>
      </c>
      <c r="V900" s="23">
        <v>808</v>
      </c>
      <c r="W900">
        <v>1</v>
      </c>
      <c r="X900">
        <v>0</v>
      </c>
      <c r="AL900">
        <v>-676</v>
      </c>
      <c r="AM900">
        <v>-317</v>
      </c>
      <c r="AN900">
        <v>0</v>
      </c>
      <c r="AO900">
        <v>-359</v>
      </c>
      <c r="AP900">
        <v>1</v>
      </c>
      <c r="AQ900">
        <v>1</v>
      </c>
      <c r="AR900">
        <v>1</v>
      </c>
      <c r="AS900">
        <v>317</v>
      </c>
      <c r="AT900">
        <v>0</v>
      </c>
      <c r="AU900">
        <v>300</v>
      </c>
      <c r="AV900">
        <v>0</v>
      </c>
      <c r="AW900">
        <v>0</v>
      </c>
      <c r="AX900">
        <v>-59</v>
      </c>
      <c r="AY900">
        <v>1</v>
      </c>
      <c r="AZ900" s="8" t="s">
        <v>271</v>
      </c>
      <c r="BA900" s="8" t="s">
        <v>272</v>
      </c>
      <c r="BB900" s="8" t="s">
        <v>273</v>
      </c>
      <c r="BC900" s="8" t="s">
        <v>236</v>
      </c>
    </row>
    <row r="901" spans="1:55">
      <c r="A901" t="s">
        <v>181</v>
      </c>
      <c r="B901" s="2">
        <v>42223.791666666664</v>
      </c>
      <c r="C901" s="1">
        <v>42223</v>
      </c>
      <c r="D901">
        <v>12</v>
      </c>
      <c r="E901" s="2">
        <v>42223.5</v>
      </c>
      <c r="F901" s="8" t="s">
        <v>231</v>
      </c>
      <c r="G901" s="16" t="s">
        <v>232</v>
      </c>
      <c r="H901" s="23">
        <v>1534</v>
      </c>
      <c r="I901" s="23">
        <v>1576</v>
      </c>
      <c r="J901" s="23">
        <v>851</v>
      </c>
      <c r="K901" s="23">
        <v>-726</v>
      </c>
      <c r="L901" s="16">
        <v>0</v>
      </c>
      <c r="U901" s="23">
        <v>1576</v>
      </c>
      <c r="V901" s="23">
        <v>851</v>
      </c>
      <c r="W901">
        <v>1</v>
      </c>
      <c r="X901">
        <v>0</v>
      </c>
      <c r="AL901">
        <v>-726</v>
      </c>
      <c r="AM901">
        <v>-422</v>
      </c>
      <c r="AN901">
        <v>0</v>
      </c>
      <c r="AO901">
        <v>-304</v>
      </c>
      <c r="AP901">
        <v>1</v>
      </c>
      <c r="AQ901">
        <v>1</v>
      </c>
      <c r="AR901">
        <v>1</v>
      </c>
      <c r="AS901">
        <v>422</v>
      </c>
      <c r="AT901">
        <v>0</v>
      </c>
      <c r="AU901">
        <v>302</v>
      </c>
      <c r="AV901">
        <v>0</v>
      </c>
      <c r="AW901">
        <v>0</v>
      </c>
      <c r="AX901">
        <v>-2</v>
      </c>
      <c r="AY901">
        <v>0</v>
      </c>
      <c r="AZ901" s="8" t="s">
        <v>271</v>
      </c>
      <c r="BA901" s="8" t="s">
        <v>272</v>
      </c>
      <c r="BB901" s="8" t="s">
        <v>273</v>
      </c>
      <c r="BC901" s="8" t="s">
        <v>236</v>
      </c>
    </row>
    <row r="902" spans="1:55">
      <c r="A902" t="s">
        <v>181</v>
      </c>
      <c r="B902" s="2">
        <v>42223.833333333336</v>
      </c>
      <c r="C902" s="1">
        <v>42223</v>
      </c>
      <c r="D902">
        <v>13</v>
      </c>
      <c r="E902" s="2">
        <v>42223.541666666664</v>
      </c>
      <c r="F902" s="8" t="s">
        <v>231</v>
      </c>
      <c r="G902" s="16" t="s">
        <v>232</v>
      </c>
      <c r="H902" s="23">
        <v>1602</v>
      </c>
      <c r="I902" s="23">
        <v>1642</v>
      </c>
      <c r="J902" s="23">
        <v>904</v>
      </c>
      <c r="K902" s="23">
        <v>-739</v>
      </c>
      <c r="L902" s="16">
        <v>0</v>
      </c>
      <c r="U902" s="23">
        <v>1642</v>
      </c>
      <c r="V902" s="23">
        <v>904</v>
      </c>
      <c r="W902">
        <v>1</v>
      </c>
      <c r="X902">
        <v>0</v>
      </c>
      <c r="AL902">
        <v>-739</v>
      </c>
      <c r="AM902">
        <v>-410</v>
      </c>
      <c r="AN902">
        <v>0</v>
      </c>
      <c r="AO902">
        <v>-329</v>
      </c>
      <c r="AP902">
        <v>1</v>
      </c>
      <c r="AQ902">
        <v>1</v>
      </c>
      <c r="AR902">
        <v>1</v>
      </c>
      <c r="AS902">
        <v>410</v>
      </c>
      <c r="AT902">
        <v>0</v>
      </c>
      <c r="AU902">
        <v>345</v>
      </c>
      <c r="AV902">
        <v>0</v>
      </c>
      <c r="AW902">
        <v>0</v>
      </c>
      <c r="AX902">
        <v>16</v>
      </c>
      <c r="AY902">
        <v>1</v>
      </c>
      <c r="AZ902" s="8" t="s">
        <v>271</v>
      </c>
      <c r="BA902" s="8" t="s">
        <v>272</v>
      </c>
      <c r="BB902" s="8" t="s">
        <v>273</v>
      </c>
      <c r="BC902" s="8" t="s">
        <v>236</v>
      </c>
    </row>
    <row r="903" spans="1:55">
      <c r="A903" t="s">
        <v>181</v>
      </c>
      <c r="B903" s="2">
        <v>42223.875</v>
      </c>
      <c r="C903" s="1">
        <v>42223</v>
      </c>
      <c r="D903">
        <v>14</v>
      </c>
      <c r="E903" s="2">
        <v>42223.583333333336</v>
      </c>
      <c r="F903" s="8" t="s">
        <v>231</v>
      </c>
      <c r="G903" s="16" t="s">
        <v>232</v>
      </c>
      <c r="H903" s="23">
        <v>1659</v>
      </c>
      <c r="I903" s="23">
        <v>1709</v>
      </c>
      <c r="J903" s="23">
        <v>977</v>
      </c>
      <c r="K903" s="23">
        <v>-733</v>
      </c>
      <c r="L903" s="16">
        <v>0</v>
      </c>
      <c r="U903" s="23">
        <v>1709</v>
      </c>
      <c r="V903" s="23">
        <v>977</v>
      </c>
      <c r="W903">
        <v>1</v>
      </c>
      <c r="X903">
        <v>0</v>
      </c>
      <c r="AL903">
        <v>-733</v>
      </c>
      <c r="AM903">
        <v>-422</v>
      </c>
      <c r="AN903">
        <v>0</v>
      </c>
      <c r="AO903">
        <v>-311</v>
      </c>
      <c r="AP903">
        <v>1</v>
      </c>
      <c r="AQ903">
        <v>1</v>
      </c>
      <c r="AR903">
        <v>1</v>
      </c>
      <c r="AS903">
        <v>422</v>
      </c>
      <c r="AT903">
        <v>0</v>
      </c>
      <c r="AU903">
        <v>309</v>
      </c>
      <c r="AV903">
        <v>0</v>
      </c>
      <c r="AW903">
        <v>0</v>
      </c>
      <c r="AX903">
        <v>-2</v>
      </c>
      <c r="AY903">
        <v>0</v>
      </c>
      <c r="AZ903" s="8" t="s">
        <v>271</v>
      </c>
      <c r="BA903" s="8" t="s">
        <v>272</v>
      </c>
      <c r="BB903" s="8" t="s">
        <v>273</v>
      </c>
      <c r="BC903" s="8" t="s">
        <v>236</v>
      </c>
    </row>
    <row r="904" spans="1:55">
      <c r="A904" t="s">
        <v>181</v>
      </c>
      <c r="B904" s="2">
        <v>42223.916666666664</v>
      </c>
      <c r="C904" s="1">
        <v>42223</v>
      </c>
      <c r="D904">
        <v>15</v>
      </c>
      <c r="E904" s="2">
        <v>42223.625</v>
      </c>
      <c r="F904" s="8" t="s">
        <v>231</v>
      </c>
      <c r="G904" s="16" t="s">
        <v>232</v>
      </c>
      <c r="H904" s="23">
        <v>1669</v>
      </c>
      <c r="I904" s="23">
        <v>1756</v>
      </c>
      <c r="J904" s="23">
        <v>1020</v>
      </c>
      <c r="K904" s="23">
        <v>-738</v>
      </c>
      <c r="L904" s="16">
        <v>0</v>
      </c>
      <c r="U904" s="23">
        <v>1756</v>
      </c>
      <c r="V904" s="23">
        <v>1020</v>
      </c>
      <c r="W904">
        <v>2</v>
      </c>
      <c r="X904">
        <v>0</v>
      </c>
      <c r="AL904">
        <v>-738</v>
      </c>
      <c r="AM904">
        <v>-447</v>
      </c>
      <c r="AN904">
        <v>0</v>
      </c>
      <c r="AO904">
        <v>-291</v>
      </c>
      <c r="AP904">
        <v>1</v>
      </c>
      <c r="AQ904">
        <v>1</v>
      </c>
      <c r="AR904">
        <v>1</v>
      </c>
      <c r="AS904">
        <v>447</v>
      </c>
      <c r="AT904">
        <v>0</v>
      </c>
      <c r="AU904">
        <v>296</v>
      </c>
      <c r="AV904">
        <v>0</v>
      </c>
      <c r="AW904">
        <v>0</v>
      </c>
      <c r="AX904">
        <v>5</v>
      </c>
      <c r="AY904">
        <v>0</v>
      </c>
      <c r="AZ904" s="8" t="s">
        <v>271</v>
      </c>
      <c r="BA904" s="8" t="s">
        <v>272</v>
      </c>
      <c r="BB904" s="8" t="s">
        <v>273</v>
      </c>
      <c r="BC904" s="8" t="s">
        <v>236</v>
      </c>
    </row>
    <row r="905" spans="1:55">
      <c r="A905" t="s">
        <v>181</v>
      </c>
      <c r="B905" s="2">
        <v>42223.958333333336</v>
      </c>
      <c r="C905" s="1">
        <v>42223</v>
      </c>
      <c r="D905">
        <v>16</v>
      </c>
      <c r="E905" s="2">
        <v>42223.666666666664</v>
      </c>
      <c r="F905" s="8" t="s">
        <v>231</v>
      </c>
      <c r="G905" s="16" t="s">
        <v>232</v>
      </c>
      <c r="H905" s="23">
        <v>1681</v>
      </c>
      <c r="I905" s="23">
        <v>1752</v>
      </c>
      <c r="J905" s="23">
        <v>1012</v>
      </c>
      <c r="K905" s="23">
        <v>-741</v>
      </c>
      <c r="L905" s="16">
        <v>0</v>
      </c>
      <c r="U905" s="23">
        <v>1752</v>
      </c>
      <c r="V905" s="23">
        <v>1012</v>
      </c>
      <c r="W905">
        <v>1</v>
      </c>
      <c r="X905">
        <v>0</v>
      </c>
      <c r="AL905">
        <v>-741</v>
      </c>
      <c r="AM905">
        <v>-439</v>
      </c>
      <c r="AN905">
        <v>0</v>
      </c>
      <c r="AO905">
        <v>-302</v>
      </c>
      <c r="AP905">
        <v>1</v>
      </c>
      <c r="AQ905">
        <v>1</v>
      </c>
      <c r="AR905">
        <v>1</v>
      </c>
      <c r="AS905">
        <v>439</v>
      </c>
      <c r="AT905">
        <v>0</v>
      </c>
      <c r="AU905">
        <v>314</v>
      </c>
      <c r="AV905">
        <v>0</v>
      </c>
      <c r="AW905">
        <v>0</v>
      </c>
      <c r="AX905">
        <v>12</v>
      </c>
      <c r="AY905">
        <v>1</v>
      </c>
      <c r="AZ905" s="8" t="s">
        <v>271</v>
      </c>
      <c r="BA905" s="8" t="s">
        <v>272</v>
      </c>
      <c r="BB905" s="8" t="s">
        <v>273</v>
      </c>
      <c r="BC905" s="8" t="s">
        <v>236</v>
      </c>
    </row>
    <row r="906" spans="1:55">
      <c r="A906" t="s">
        <v>181</v>
      </c>
      <c r="B906" s="2">
        <v>42224</v>
      </c>
      <c r="C906" s="1">
        <v>42223</v>
      </c>
      <c r="D906">
        <v>17</v>
      </c>
      <c r="E906" s="2">
        <v>42223.708333333336</v>
      </c>
      <c r="F906" s="8" t="s">
        <v>231</v>
      </c>
      <c r="G906" s="16" t="s">
        <v>232</v>
      </c>
      <c r="H906" s="23">
        <v>1643</v>
      </c>
      <c r="I906" s="23">
        <v>1699</v>
      </c>
      <c r="J906" s="23">
        <v>988</v>
      </c>
      <c r="K906" s="23">
        <v>-712</v>
      </c>
      <c r="L906" s="16">
        <v>0</v>
      </c>
      <c r="U906" s="23">
        <v>1699</v>
      </c>
      <c r="V906" s="23">
        <v>988</v>
      </c>
      <c r="W906">
        <v>1</v>
      </c>
      <c r="X906">
        <v>0</v>
      </c>
      <c r="AL906">
        <v>-712</v>
      </c>
      <c r="AM906">
        <v>-375</v>
      </c>
      <c r="AN906">
        <v>0</v>
      </c>
      <c r="AO906">
        <v>-337</v>
      </c>
      <c r="AP906">
        <v>1</v>
      </c>
      <c r="AQ906">
        <v>1</v>
      </c>
      <c r="AR906">
        <v>1</v>
      </c>
      <c r="AS906">
        <v>375</v>
      </c>
      <c r="AT906">
        <v>0</v>
      </c>
      <c r="AU906">
        <v>387</v>
      </c>
      <c r="AV906">
        <v>0</v>
      </c>
      <c r="AW906">
        <v>0</v>
      </c>
      <c r="AX906">
        <v>50</v>
      </c>
      <c r="AY906">
        <v>1</v>
      </c>
      <c r="AZ906" s="8" t="s">
        <v>271</v>
      </c>
      <c r="BA906" s="8" t="s">
        <v>272</v>
      </c>
      <c r="BB906" s="8" t="s">
        <v>273</v>
      </c>
      <c r="BC906" s="8" t="s">
        <v>236</v>
      </c>
    </row>
    <row r="907" spans="1:55">
      <c r="A907" t="s">
        <v>181</v>
      </c>
      <c r="B907" s="2">
        <v>42224.041666666664</v>
      </c>
      <c r="C907" s="1">
        <v>42223</v>
      </c>
      <c r="D907">
        <v>18</v>
      </c>
      <c r="E907" s="2">
        <v>42223.75</v>
      </c>
      <c r="F907" s="8" t="s">
        <v>231</v>
      </c>
      <c r="G907" s="16" t="s">
        <v>232</v>
      </c>
      <c r="H907" s="23">
        <v>1601</v>
      </c>
      <c r="I907" s="23">
        <v>1644</v>
      </c>
      <c r="J907" s="23">
        <v>946</v>
      </c>
      <c r="K907" s="23">
        <v>-699</v>
      </c>
      <c r="L907" s="16">
        <v>0</v>
      </c>
      <c r="U907" s="23">
        <v>1644</v>
      </c>
      <c r="V907" s="23">
        <v>946</v>
      </c>
      <c r="W907">
        <v>1</v>
      </c>
      <c r="X907">
        <v>0</v>
      </c>
      <c r="AL907">
        <v>-699</v>
      </c>
      <c r="AM907">
        <v>-319</v>
      </c>
      <c r="AN907">
        <v>0</v>
      </c>
      <c r="AO907">
        <v>-380</v>
      </c>
      <c r="AP907">
        <v>1</v>
      </c>
      <c r="AQ907">
        <v>1</v>
      </c>
      <c r="AR907">
        <v>1</v>
      </c>
      <c r="AS907">
        <v>319</v>
      </c>
      <c r="AT907">
        <v>0</v>
      </c>
      <c r="AU907">
        <v>367</v>
      </c>
      <c r="AV907">
        <v>0</v>
      </c>
      <c r="AW907">
        <v>0</v>
      </c>
      <c r="AX907">
        <v>-13</v>
      </c>
      <c r="AY907">
        <v>1</v>
      </c>
      <c r="AZ907" s="8" t="s">
        <v>271</v>
      </c>
      <c r="BA907" s="8" t="s">
        <v>272</v>
      </c>
      <c r="BB907" s="8" t="s">
        <v>273</v>
      </c>
      <c r="BC907" s="8" t="s">
        <v>236</v>
      </c>
    </row>
    <row r="908" spans="1:55">
      <c r="A908" t="s">
        <v>181</v>
      </c>
      <c r="B908" s="2">
        <v>42224.083333333336</v>
      </c>
      <c r="C908" s="1">
        <v>42223</v>
      </c>
      <c r="D908">
        <v>19</v>
      </c>
      <c r="E908" s="2">
        <v>42223.791666666664</v>
      </c>
      <c r="F908" s="8" t="s">
        <v>231</v>
      </c>
      <c r="G908" s="16" t="s">
        <v>232</v>
      </c>
      <c r="H908" s="23">
        <v>1511</v>
      </c>
      <c r="I908" s="23">
        <v>1536</v>
      </c>
      <c r="J908" s="23">
        <v>840</v>
      </c>
      <c r="K908" s="23">
        <v>-696</v>
      </c>
      <c r="L908" s="16">
        <v>0</v>
      </c>
      <c r="U908" s="23">
        <v>1536</v>
      </c>
      <c r="V908" s="23">
        <v>840</v>
      </c>
      <c r="W908">
        <v>0</v>
      </c>
      <c r="X908">
        <v>0</v>
      </c>
      <c r="AL908">
        <v>-696</v>
      </c>
      <c r="AM908">
        <v>-347</v>
      </c>
      <c r="AN908">
        <v>0</v>
      </c>
      <c r="AO908">
        <v>-349</v>
      </c>
      <c r="AP908">
        <v>1</v>
      </c>
      <c r="AQ908">
        <v>1</v>
      </c>
      <c r="AR908">
        <v>1</v>
      </c>
      <c r="AS908">
        <v>347</v>
      </c>
      <c r="AT908">
        <v>0</v>
      </c>
      <c r="AU908">
        <v>289</v>
      </c>
      <c r="AV908">
        <v>0</v>
      </c>
      <c r="AW908">
        <v>0</v>
      </c>
      <c r="AX908">
        <v>-60</v>
      </c>
      <c r="AY908">
        <v>1</v>
      </c>
      <c r="AZ908" s="8" t="s">
        <v>271</v>
      </c>
      <c r="BA908" s="8" t="s">
        <v>272</v>
      </c>
      <c r="BB908" s="8" t="s">
        <v>273</v>
      </c>
      <c r="BC908" s="8" t="s">
        <v>236</v>
      </c>
    </row>
    <row r="909" spans="1:55">
      <c r="A909" t="s">
        <v>181</v>
      </c>
      <c r="B909" s="2">
        <v>42224.125</v>
      </c>
      <c r="C909" s="1">
        <v>42223</v>
      </c>
      <c r="D909">
        <v>20</v>
      </c>
      <c r="E909" s="2">
        <v>42223.833333333336</v>
      </c>
      <c r="F909" s="8" t="s">
        <v>231</v>
      </c>
      <c r="G909" s="16" t="s">
        <v>232</v>
      </c>
      <c r="H909" s="23">
        <v>1477</v>
      </c>
      <c r="I909" s="23">
        <v>1524</v>
      </c>
      <c r="J909" s="23">
        <v>822</v>
      </c>
      <c r="K909" s="23">
        <v>-705</v>
      </c>
      <c r="L909" s="16">
        <v>0</v>
      </c>
      <c r="U909" s="23">
        <v>1524</v>
      </c>
      <c r="V909" s="23">
        <v>822</v>
      </c>
      <c r="W909">
        <v>3</v>
      </c>
      <c r="X909">
        <v>0</v>
      </c>
      <c r="AL909">
        <v>-705</v>
      </c>
      <c r="AM909">
        <v>-375</v>
      </c>
      <c r="AN909">
        <v>0</v>
      </c>
      <c r="AO909">
        <v>-330</v>
      </c>
      <c r="AP909">
        <v>1</v>
      </c>
      <c r="AQ909">
        <v>1</v>
      </c>
      <c r="AR909">
        <v>1</v>
      </c>
      <c r="AS909">
        <v>375</v>
      </c>
      <c r="AT909">
        <v>0</v>
      </c>
      <c r="AU909">
        <v>242</v>
      </c>
      <c r="AV909">
        <v>0</v>
      </c>
      <c r="AW909">
        <v>0</v>
      </c>
      <c r="AX909">
        <v>-88</v>
      </c>
      <c r="AY909">
        <v>1</v>
      </c>
      <c r="AZ909" s="8" t="s">
        <v>271</v>
      </c>
      <c r="BA909" s="8" t="s">
        <v>272</v>
      </c>
      <c r="BB909" s="8" t="s">
        <v>273</v>
      </c>
      <c r="BC909" s="8" t="s">
        <v>236</v>
      </c>
    </row>
    <row r="910" spans="1:55">
      <c r="A910" t="s">
        <v>181</v>
      </c>
      <c r="B910" s="2">
        <v>42224.166666666664</v>
      </c>
      <c r="C910" s="1">
        <v>42223</v>
      </c>
      <c r="D910">
        <v>21</v>
      </c>
      <c r="E910" s="2">
        <v>42223.875</v>
      </c>
      <c r="F910" s="8" t="s">
        <v>231</v>
      </c>
      <c r="G910" s="16" t="s">
        <v>232</v>
      </c>
      <c r="H910" s="23">
        <v>1414</v>
      </c>
      <c r="I910" s="23">
        <v>1455</v>
      </c>
      <c r="J910" s="23">
        <v>755</v>
      </c>
      <c r="K910" s="23">
        <v>-702</v>
      </c>
      <c r="L910" s="16">
        <v>0</v>
      </c>
      <c r="U910" s="23">
        <v>1455</v>
      </c>
      <c r="V910" s="23">
        <v>755</v>
      </c>
      <c r="W910">
        <v>2</v>
      </c>
      <c r="X910">
        <v>0</v>
      </c>
      <c r="AL910">
        <v>-702</v>
      </c>
      <c r="AM910">
        <v>-428</v>
      </c>
      <c r="AN910">
        <v>0</v>
      </c>
      <c r="AO910">
        <v>-274</v>
      </c>
      <c r="AP910">
        <v>1</v>
      </c>
      <c r="AQ910">
        <v>1</v>
      </c>
      <c r="AR910">
        <v>1</v>
      </c>
      <c r="AS910">
        <v>428</v>
      </c>
      <c r="AT910">
        <v>0</v>
      </c>
      <c r="AU910">
        <v>264</v>
      </c>
      <c r="AV910">
        <v>0</v>
      </c>
      <c r="AW910">
        <v>0</v>
      </c>
      <c r="AX910">
        <v>-10</v>
      </c>
      <c r="AY910">
        <v>0</v>
      </c>
      <c r="AZ910" s="8" t="s">
        <v>271</v>
      </c>
      <c r="BA910" s="8" t="s">
        <v>272</v>
      </c>
      <c r="BB910" s="8" t="s">
        <v>273</v>
      </c>
      <c r="BC910" s="8" t="s">
        <v>236</v>
      </c>
    </row>
    <row r="911" spans="1:55">
      <c r="A911" t="s">
        <v>181</v>
      </c>
      <c r="B911" s="2">
        <v>42224.208333333336</v>
      </c>
      <c r="C911" s="1">
        <v>42223</v>
      </c>
      <c r="D911">
        <v>22</v>
      </c>
      <c r="E911" s="2">
        <v>42223.916666666664</v>
      </c>
      <c r="F911" s="8" t="s">
        <v>231</v>
      </c>
      <c r="G911" s="16" t="s">
        <v>232</v>
      </c>
      <c r="H911" s="23">
        <v>1302</v>
      </c>
      <c r="I911" s="23">
        <v>1335</v>
      </c>
      <c r="J911" s="23">
        <v>725</v>
      </c>
      <c r="K911" s="23">
        <v>-611</v>
      </c>
      <c r="L911" s="16">
        <v>0</v>
      </c>
      <c r="U911" s="23">
        <v>1335</v>
      </c>
      <c r="V911" s="23">
        <v>725</v>
      </c>
      <c r="W911">
        <v>1</v>
      </c>
      <c r="X911">
        <v>0</v>
      </c>
      <c r="AL911">
        <v>-611</v>
      </c>
      <c r="AM911">
        <v>-311</v>
      </c>
      <c r="AN911">
        <v>0</v>
      </c>
      <c r="AO911">
        <v>-300</v>
      </c>
      <c r="AP911">
        <v>1</v>
      </c>
      <c r="AQ911">
        <v>1</v>
      </c>
      <c r="AR911">
        <v>1</v>
      </c>
      <c r="AS911">
        <v>311</v>
      </c>
      <c r="AT911">
        <v>0</v>
      </c>
      <c r="AU911">
        <v>267</v>
      </c>
      <c r="AV911">
        <v>0</v>
      </c>
      <c r="AW911">
        <v>0</v>
      </c>
      <c r="AX911">
        <v>-33</v>
      </c>
      <c r="AY911">
        <v>1</v>
      </c>
      <c r="AZ911" s="8" t="s">
        <v>271</v>
      </c>
      <c r="BA911" s="8" t="s">
        <v>272</v>
      </c>
      <c r="BB911" s="8" t="s">
        <v>273</v>
      </c>
      <c r="BC911" s="8" t="s">
        <v>236</v>
      </c>
    </row>
    <row r="912" spans="1:55">
      <c r="A912" t="s">
        <v>181</v>
      </c>
      <c r="B912" s="2">
        <v>42224.25</v>
      </c>
      <c r="C912" s="1">
        <v>42223</v>
      </c>
      <c r="D912">
        <v>23</v>
      </c>
      <c r="E912" s="2">
        <v>42223.958333333336</v>
      </c>
      <c r="F912" s="8" t="s">
        <v>231</v>
      </c>
      <c r="G912" s="16" t="s">
        <v>232</v>
      </c>
      <c r="H912" s="23">
        <v>1182</v>
      </c>
      <c r="I912" s="23">
        <v>1214</v>
      </c>
      <c r="J912" s="23">
        <v>710</v>
      </c>
      <c r="K912" s="23">
        <v>-504</v>
      </c>
      <c r="L912" s="16">
        <v>0</v>
      </c>
      <c r="U912" s="23">
        <v>1214</v>
      </c>
      <c r="V912" s="23">
        <v>710</v>
      </c>
      <c r="W912">
        <v>0</v>
      </c>
      <c r="X912">
        <v>0</v>
      </c>
      <c r="AL912">
        <v>-504</v>
      </c>
      <c r="AM912">
        <v>-228</v>
      </c>
      <c r="AN912">
        <v>0</v>
      </c>
      <c r="AO912">
        <v>-276</v>
      </c>
      <c r="AP912">
        <v>1</v>
      </c>
      <c r="AQ912">
        <v>1</v>
      </c>
      <c r="AR912">
        <v>1</v>
      </c>
      <c r="AS912">
        <v>228</v>
      </c>
      <c r="AT912">
        <v>0</v>
      </c>
      <c r="AU912">
        <v>227</v>
      </c>
      <c r="AV912">
        <v>0</v>
      </c>
      <c r="AW912">
        <v>0</v>
      </c>
      <c r="AX912">
        <v>-49</v>
      </c>
      <c r="AY912">
        <v>1</v>
      </c>
      <c r="AZ912" s="8" t="s">
        <v>271</v>
      </c>
      <c r="BA912" s="8" t="s">
        <v>272</v>
      </c>
      <c r="BB912" s="8" t="s">
        <v>273</v>
      </c>
      <c r="BC912" s="8" t="s">
        <v>236</v>
      </c>
    </row>
    <row r="913" spans="1:55">
      <c r="A913" t="s">
        <v>181</v>
      </c>
      <c r="B913" s="2">
        <v>42224.291666666664</v>
      </c>
      <c r="C913" s="1">
        <v>42223</v>
      </c>
      <c r="D913">
        <v>24</v>
      </c>
      <c r="E913" s="2">
        <v>42224</v>
      </c>
      <c r="F913" s="8" t="s">
        <v>231</v>
      </c>
      <c r="G913" s="16" t="s">
        <v>232</v>
      </c>
      <c r="H913" s="23">
        <v>1092</v>
      </c>
      <c r="I913" s="23">
        <v>1112</v>
      </c>
      <c r="J913" s="23">
        <v>611</v>
      </c>
      <c r="K913" s="23">
        <v>-501</v>
      </c>
      <c r="L913" s="16">
        <v>0</v>
      </c>
      <c r="U913" s="23">
        <v>1112</v>
      </c>
      <c r="V913" s="23">
        <v>611</v>
      </c>
      <c r="W913">
        <v>0</v>
      </c>
      <c r="X913">
        <v>0</v>
      </c>
      <c r="AL913">
        <v>-501</v>
      </c>
      <c r="AM913">
        <v>-249</v>
      </c>
      <c r="AN913">
        <v>0</v>
      </c>
      <c r="AO913">
        <v>-252</v>
      </c>
      <c r="AP913">
        <v>1</v>
      </c>
      <c r="AQ913">
        <v>1</v>
      </c>
      <c r="AR913">
        <v>1</v>
      </c>
      <c r="AS913">
        <v>249</v>
      </c>
      <c r="AT913">
        <v>0</v>
      </c>
      <c r="AU913">
        <v>258</v>
      </c>
      <c r="AV913">
        <v>0</v>
      </c>
      <c r="AW913">
        <v>0</v>
      </c>
      <c r="AX913">
        <v>6</v>
      </c>
      <c r="AY913">
        <v>0</v>
      </c>
      <c r="AZ913" s="8" t="s">
        <v>271</v>
      </c>
      <c r="BA913" s="8" t="s">
        <v>272</v>
      </c>
      <c r="BB913" s="8" t="s">
        <v>273</v>
      </c>
      <c r="BC913" s="8" t="s">
        <v>236</v>
      </c>
    </row>
    <row r="914" spans="1:55">
      <c r="A914" t="s">
        <v>181</v>
      </c>
      <c r="B914" s="2">
        <v>42224.333333333336</v>
      </c>
      <c r="C914" s="1">
        <v>42224</v>
      </c>
      <c r="D914">
        <v>1</v>
      </c>
      <c r="E914" s="2">
        <v>42224.041666666664</v>
      </c>
      <c r="F914" s="8" t="s">
        <v>231</v>
      </c>
      <c r="G914" s="16" t="s">
        <v>232</v>
      </c>
      <c r="H914" s="23">
        <v>1032</v>
      </c>
      <c r="I914" s="23">
        <v>1042</v>
      </c>
      <c r="J914" s="23">
        <v>549</v>
      </c>
      <c r="K914" s="23">
        <v>-495</v>
      </c>
      <c r="L914" s="16">
        <v>0</v>
      </c>
      <c r="U914" s="23">
        <v>1042</v>
      </c>
      <c r="V914" s="23">
        <v>549</v>
      </c>
      <c r="W914">
        <v>2</v>
      </c>
      <c r="X914">
        <v>0</v>
      </c>
      <c r="AL914">
        <v>-495</v>
      </c>
      <c r="AM914">
        <v>-182</v>
      </c>
      <c r="AN914">
        <v>0</v>
      </c>
      <c r="AO914">
        <v>-313</v>
      </c>
      <c r="AP914">
        <v>1</v>
      </c>
      <c r="AQ914">
        <v>1</v>
      </c>
      <c r="AR914">
        <v>1</v>
      </c>
      <c r="AS914">
        <v>182</v>
      </c>
      <c r="AT914">
        <v>0</v>
      </c>
      <c r="AU914">
        <v>295</v>
      </c>
      <c r="AV914">
        <v>0</v>
      </c>
      <c r="AW914">
        <v>0</v>
      </c>
      <c r="AX914">
        <v>-18</v>
      </c>
      <c r="AY914">
        <v>1</v>
      </c>
      <c r="AZ914" s="8" t="s">
        <v>272</v>
      </c>
      <c r="BA914" s="8" t="s">
        <v>273</v>
      </c>
      <c r="BB914" s="8" t="s">
        <v>274</v>
      </c>
      <c r="BC914" s="8" t="s">
        <v>236</v>
      </c>
    </row>
    <row r="915" spans="1:55">
      <c r="A915" t="s">
        <v>181</v>
      </c>
      <c r="B915" s="2">
        <v>42224.375</v>
      </c>
      <c r="C915" s="1">
        <v>42224</v>
      </c>
      <c r="D915">
        <v>2</v>
      </c>
      <c r="E915" s="2">
        <v>42224.083333333336</v>
      </c>
      <c r="F915" s="8" t="s">
        <v>231</v>
      </c>
      <c r="G915" s="16" t="s">
        <v>232</v>
      </c>
      <c r="H915" s="23">
        <v>992</v>
      </c>
      <c r="I915" s="23">
        <v>998</v>
      </c>
      <c r="J915" s="23">
        <v>496</v>
      </c>
      <c r="K915" s="23">
        <v>-503</v>
      </c>
      <c r="L915" s="16">
        <v>0</v>
      </c>
      <c r="U915" s="23">
        <v>998</v>
      </c>
      <c r="V915" s="23">
        <v>496</v>
      </c>
      <c r="W915">
        <v>1</v>
      </c>
      <c r="X915">
        <v>0</v>
      </c>
      <c r="AL915">
        <v>-503</v>
      </c>
      <c r="AM915">
        <v>-65</v>
      </c>
      <c r="AN915">
        <v>0</v>
      </c>
      <c r="AO915">
        <v>-438</v>
      </c>
      <c r="AP915">
        <v>1</v>
      </c>
      <c r="AQ915">
        <v>1</v>
      </c>
      <c r="AR915">
        <v>1</v>
      </c>
      <c r="AS915">
        <v>65</v>
      </c>
      <c r="AT915">
        <v>0</v>
      </c>
      <c r="AU915">
        <v>412</v>
      </c>
      <c r="AV915">
        <v>0</v>
      </c>
      <c r="AW915">
        <v>0</v>
      </c>
      <c r="AX915">
        <v>-26</v>
      </c>
      <c r="AY915">
        <v>1</v>
      </c>
      <c r="AZ915" s="8" t="s">
        <v>272</v>
      </c>
      <c r="BA915" s="8" t="s">
        <v>273</v>
      </c>
      <c r="BB915" s="8" t="s">
        <v>274</v>
      </c>
      <c r="BC915" s="8" t="s">
        <v>236</v>
      </c>
    </row>
    <row r="916" spans="1:55">
      <c r="A916" t="s">
        <v>181</v>
      </c>
      <c r="B916" s="2">
        <v>42224.416666666664</v>
      </c>
      <c r="C916" s="1">
        <v>42224</v>
      </c>
      <c r="D916">
        <v>3</v>
      </c>
      <c r="E916" s="2">
        <v>42224.125</v>
      </c>
      <c r="F916" s="8" t="s">
        <v>231</v>
      </c>
      <c r="G916" s="16" t="s">
        <v>232</v>
      </c>
      <c r="H916" s="23">
        <v>946</v>
      </c>
      <c r="I916" s="23">
        <v>961</v>
      </c>
      <c r="J916" s="23">
        <v>513</v>
      </c>
      <c r="K916" s="23">
        <v>-451</v>
      </c>
      <c r="L916" s="16">
        <v>0</v>
      </c>
      <c r="U916" s="23">
        <v>961</v>
      </c>
      <c r="V916" s="23">
        <v>513</v>
      </c>
      <c r="W916">
        <v>3</v>
      </c>
      <c r="X916">
        <v>0</v>
      </c>
      <c r="AL916">
        <v>-451</v>
      </c>
      <c r="AM916">
        <v>-35</v>
      </c>
      <c r="AN916">
        <v>0</v>
      </c>
      <c r="AO916">
        <v>-416</v>
      </c>
      <c r="AP916">
        <v>1</v>
      </c>
      <c r="AQ916">
        <v>1</v>
      </c>
      <c r="AR916">
        <v>1</v>
      </c>
      <c r="AS916">
        <v>35</v>
      </c>
      <c r="AT916">
        <v>0</v>
      </c>
      <c r="AU916">
        <v>418</v>
      </c>
      <c r="AV916">
        <v>0</v>
      </c>
      <c r="AW916">
        <v>0</v>
      </c>
      <c r="AX916">
        <v>2</v>
      </c>
      <c r="AY916">
        <v>0</v>
      </c>
      <c r="AZ916" s="8" t="s">
        <v>272</v>
      </c>
      <c r="BA916" s="8" t="s">
        <v>273</v>
      </c>
      <c r="BB916" s="8" t="s">
        <v>274</v>
      </c>
      <c r="BC916" s="8" t="s">
        <v>236</v>
      </c>
    </row>
    <row r="917" spans="1:55">
      <c r="A917" t="s">
        <v>181</v>
      </c>
      <c r="B917" s="2">
        <v>42224.458333333336</v>
      </c>
      <c r="C917" s="1">
        <v>42224</v>
      </c>
      <c r="D917">
        <v>4</v>
      </c>
      <c r="E917" s="2">
        <v>42224.166666666664</v>
      </c>
      <c r="F917" s="8" t="s">
        <v>231</v>
      </c>
      <c r="G917" s="16" t="s">
        <v>232</v>
      </c>
      <c r="H917" s="23">
        <v>946</v>
      </c>
      <c r="I917" s="23">
        <v>934</v>
      </c>
      <c r="J917" s="23">
        <v>488</v>
      </c>
      <c r="K917" s="23">
        <v>-447</v>
      </c>
      <c r="L917" s="16">
        <v>0</v>
      </c>
      <c r="U917" s="23">
        <v>934</v>
      </c>
      <c r="V917" s="23">
        <v>488</v>
      </c>
      <c r="W917">
        <v>1</v>
      </c>
      <c r="X917">
        <v>0</v>
      </c>
      <c r="AL917">
        <v>-447</v>
      </c>
      <c r="AM917">
        <v>-19</v>
      </c>
      <c r="AN917">
        <v>0</v>
      </c>
      <c r="AO917">
        <v>-428</v>
      </c>
      <c r="AP917">
        <v>1</v>
      </c>
      <c r="AQ917">
        <v>1</v>
      </c>
      <c r="AR917">
        <v>1</v>
      </c>
      <c r="AS917">
        <v>19</v>
      </c>
      <c r="AT917">
        <v>0</v>
      </c>
      <c r="AU917">
        <v>427</v>
      </c>
      <c r="AV917">
        <v>0</v>
      </c>
      <c r="AW917">
        <v>0</v>
      </c>
      <c r="AX917">
        <v>-1</v>
      </c>
      <c r="AY917">
        <v>0</v>
      </c>
      <c r="AZ917" s="8" t="s">
        <v>272</v>
      </c>
      <c r="BA917" s="8" t="s">
        <v>273</v>
      </c>
      <c r="BB917" s="8" t="s">
        <v>274</v>
      </c>
      <c r="BC917" s="8" t="s">
        <v>236</v>
      </c>
    </row>
    <row r="918" spans="1:55">
      <c r="A918" t="s">
        <v>181</v>
      </c>
      <c r="B918" s="2">
        <v>42224.5</v>
      </c>
      <c r="C918" s="1">
        <v>42224</v>
      </c>
      <c r="D918">
        <v>5</v>
      </c>
      <c r="E918" s="2">
        <v>42224.208333333336</v>
      </c>
      <c r="F918" s="8" t="s">
        <v>231</v>
      </c>
      <c r="G918" s="16" t="s">
        <v>232</v>
      </c>
      <c r="H918" s="23">
        <v>937</v>
      </c>
      <c r="I918" s="23">
        <v>933</v>
      </c>
      <c r="J918" s="23">
        <v>474</v>
      </c>
      <c r="K918" s="23">
        <v>-461</v>
      </c>
      <c r="L918" s="16">
        <v>0</v>
      </c>
      <c r="U918" s="23">
        <v>933</v>
      </c>
      <c r="V918" s="23">
        <v>474</v>
      </c>
      <c r="W918">
        <v>2</v>
      </c>
      <c r="X918">
        <v>0</v>
      </c>
      <c r="AL918">
        <v>-461</v>
      </c>
      <c r="AM918">
        <v>-25</v>
      </c>
      <c r="AN918">
        <v>0</v>
      </c>
      <c r="AO918">
        <v>-436</v>
      </c>
      <c r="AP918">
        <v>1</v>
      </c>
      <c r="AQ918">
        <v>1</v>
      </c>
      <c r="AR918">
        <v>1</v>
      </c>
      <c r="AS918">
        <v>25</v>
      </c>
      <c r="AT918">
        <v>0</v>
      </c>
      <c r="AU918">
        <v>441</v>
      </c>
      <c r="AV918">
        <v>0</v>
      </c>
      <c r="AW918">
        <v>0</v>
      </c>
      <c r="AX918">
        <v>5</v>
      </c>
      <c r="AY918">
        <v>0</v>
      </c>
      <c r="AZ918" s="8" t="s">
        <v>272</v>
      </c>
      <c r="BA918" s="8" t="s">
        <v>273</v>
      </c>
      <c r="BB918" s="8" t="s">
        <v>274</v>
      </c>
      <c r="BC918" s="8" t="s">
        <v>236</v>
      </c>
    </row>
    <row r="919" spans="1:55">
      <c r="A919" t="s">
        <v>181</v>
      </c>
      <c r="B919" s="2">
        <v>42224.541666666664</v>
      </c>
      <c r="C919" s="1">
        <v>42224</v>
      </c>
      <c r="D919">
        <v>6</v>
      </c>
      <c r="E919" s="2">
        <v>42224.25</v>
      </c>
      <c r="F919" s="8" t="s">
        <v>231</v>
      </c>
      <c r="G919" s="16" t="s">
        <v>232</v>
      </c>
      <c r="H919" s="23">
        <v>920</v>
      </c>
      <c r="I919" s="23">
        <v>924</v>
      </c>
      <c r="J919" s="23">
        <v>507</v>
      </c>
      <c r="K919" s="23">
        <v>-419</v>
      </c>
      <c r="L919" s="16">
        <v>0</v>
      </c>
      <c r="U919" s="23">
        <v>924</v>
      </c>
      <c r="V919" s="23">
        <v>507</v>
      </c>
      <c r="W919">
        <v>2</v>
      </c>
      <c r="X919">
        <v>0</v>
      </c>
      <c r="AL919">
        <v>-419</v>
      </c>
      <c r="AM919">
        <v>-11</v>
      </c>
      <c r="AN919">
        <v>0</v>
      </c>
      <c r="AO919">
        <v>-408</v>
      </c>
      <c r="AP919">
        <v>1</v>
      </c>
      <c r="AQ919">
        <v>1</v>
      </c>
      <c r="AR919">
        <v>1</v>
      </c>
      <c r="AS919">
        <v>11</v>
      </c>
      <c r="AT919">
        <v>0</v>
      </c>
      <c r="AU919">
        <v>423</v>
      </c>
      <c r="AV919">
        <v>0</v>
      </c>
      <c r="AW919">
        <v>0</v>
      </c>
      <c r="AX919">
        <v>15</v>
      </c>
      <c r="AY919">
        <v>1</v>
      </c>
      <c r="AZ919" s="8" t="s">
        <v>272</v>
      </c>
      <c r="BA919" s="8" t="s">
        <v>273</v>
      </c>
      <c r="BB919" s="8" t="s">
        <v>274</v>
      </c>
      <c r="BC919" s="8" t="s">
        <v>236</v>
      </c>
    </row>
    <row r="920" spans="1:55">
      <c r="A920" t="s">
        <v>181</v>
      </c>
      <c r="B920" s="2">
        <v>42224.583333333336</v>
      </c>
      <c r="C920" s="1">
        <v>42224</v>
      </c>
      <c r="D920">
        <v>7</v>
      </c>
      <c r="E920" s="2">
        <v>42224.291666666664</v>
      </c>
      <c r="F920" s="8" t="s">
        <v>231</v>
      </c>
      <c r="G920" s="16" t="s">
        <v>232</v>
      </c>
      <c r="H920" s="23">
        <v>959</v>
      </c>
      <c r="I920" s="23">
        <v>956</v>
      </c>
      <c r="J920" s="23">
        <v>519</v>
      </c>
      <c r="K920" s="23">
        <v>-438</v>
      </c>
      <c r="L920" s="16">
        <v>0</v>
      </c>
      <c r="U920" s="23">
        <v>956</v>
      </c>
      <c r="V920" s="23">
        <v>519</v>
      </c>
      <c r="W920">
        <v>1</v>
      </c>
      <c r="X920">
        <v>0</v>
      </c>
      <c r="AL920">
        <v>-438</v>
      </c>
      <c r="AM920">
        <v>0</v>
      </c>
      <c r="AN920">
        <v>0</v>
      </c>
      <c r="AO920">
        <v>-438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454</v>
      </c>
      <c r="AV920">
        <v>0</v>
      </c>
      <c r="AW920">
        <v>0</v>
      </c>
      <c r="AX920">
        <v>16</v>
      </c>
      <c r="AY920">
        <v>1</v>
      </c>
      <c r="AZ920" s="8" t="s">
        <v>272</v>
      </c>
      <c r="BA920" s="8" t="s">
        <v>273</v>
      </c>
      <c r="BB920" s="8" t="s">
        <v>274</v>
      </c>
      <c r="BC920" s="8" t="s">
        <v>236</v>
      </c>
    </row>
    <row r="921" spans="1:55">
      <c r="A921" t="s">
        <v>181</v>
      </c>
      <c r="B921" s="2">
        <v>42224.625</v>
      </c>
      <c r="C921" s="1">
        <v>42224</v>
      </c>
      <c r="D921">
        <v>8</v>
      </c>
      <c r="E921" s="2">
        <v>42224.333333333336</v>
      </c>
      <c r="F921" s="8" t="s">
        <v>231</v>
      </c>
      <c r="G921" s="16" t="s">
        <v>232</v>
      </c>
      <c r="H921" s="23">
        <v>1037</v>
      </c>
      <c r="I921" s="23">
        <v>1041</v>
      </c>
      <c r="J921" s="23">
        <v>554</v>
      </c>
      <c r="K921" s="23">
        <v>-489</v>
      </c>
      <c r="L921" s="16">
        <v>0</v>
      </c>
      <c r="U921" s="23">
        <v>1041</v>
      </c>
      <c r="V921" s="23">
        <v>554</v>
      </c>
      <c r="W921">
        <v>2</v>
      </c>
      <c r="X921">
        <v>0</v>
      </c>
      <c r="AL921">
        <v>-489</v>
      </c>
      <c r="AM921">
        <v>-10</v>
      </c>
      <c r="AN921">
        <v>0</v>
      </c>
      <c r="AO921">
        <v>-479</v>
      </c>
      <c r="AP921">
        <v>1</v>
      </c>
      <c r="AQ921">
        <v>1</v>
      </c>
      <c r="AR921">
        <v>1</v>
      </c>
      <c r="AS921">
        <v>10</v>
      </c>
      <c r="AT921">
        <v>0</v>
      </c>
      <c r="AU921">
        <v>454</v>
      </c>
      <c r="AV921">
        <v>0</v>
      </c>
      <c r="AW921">
        <v>0</v>
      </c>
      <c r="AX921">
        <v>-25</v>
      </c>
      <c r="AY921">
        <v>1</v>
      </c>
      <c r="AZ921" s="8" t="s">
        <v>272</v>
      </c>
      <c r="BA921" s="8" t="s">
        <v>273</v>
      </c>
      <c r="BB921" s="8" t="s">
        <v>274</v>
      </c>
      <c r="BC921" s="8" t="s">
        <v>236</v>
      </c>
    </row>
    <row r="922" spans="1:55">
      <c r="A922" t="s">
        <v>181</v>
      </c>
      <c r="B922" s="2">
        <v>42224.666666666664</v>
      </c>
      <c r="C922" s="1">
        <v>42224</v>
      </c>
      <c r="D922">
        <v>9</v>
      </c>
      <c r="E922" s="2">
        <v>42224.375</v>
      </c>
      <c r="F922" s="8" t="s">
        <v>231</v>
      </c>
      <c r="G922" s="16" t="s">
        <v>232</v>
      </c>
      <c r="H922" s="23">
        <v>1121</v>
      </c>
      <c r="I922" s="23">
        <v>1144</v>
      </c>
      <c r="J922" s="23">
        <v>575</v>
      </c>
      <c r="K922" s="23">
        <v>-570</v>
      </c>
      <c r="L922" s="16">
        <v>0</v>
      </c>
      <c r="U922" s="23">
        <v>1144</v>
      </c>
      <c r="V922" s="23">
        <v>575</v>
      </c>
      <c r="W922">
        <v>1</v>
      </c>
      <c r="X922">
        <v>0</v>
      </c>
      <c r="AL922">
        <v>-570</v>
      </c>
      <c r="AM922">
        <v>-115</v>
      </c>
      <c r="AN922">
        <v>0</v>
      </c>
      <c r="AO922">
        <v>-455</v>
      </c>
      <c r="AP922">
        <v>1</v>
      </c>
      <c r="AQ922">
        <v>1</v>
      </c>
      <c r="AR922">
        <v>1</v>
      </c>
      <c r="AS922">
        <v>115</v>
      </c>
      <c r="AT922">
        <v>0</v>
      </c>
      <c r="AU922">
        <v>435</v>
      </c>
      <c r="AV922">
        <v>0</v>
      </c>
      <c r="AW922">
        <v>0</v>
      </c>
      <c r="AX922">
        <v>-20</v>
      </c>
      <c r="AY922">
        <v>1</v>
      </c>
      <c r="AZ922" s="8" t="s">
        <v>272</v>
      </c>
      <c r="BA922" s="8" t="s">
        <v>273</v>
      </c>
      <c r="BB922" s="8" t="s">
        <v>274</v>
      </c>
      <c r="BC922" s="8" t="s">
        <v>236</v>
      </c>
    </row>
    <row r="923" spans="1:55">
      <c r="A923" t="s">
        <v>181</v>
      </c>
      <c r="B923" s="2">
        <v>42224.708333333336</v>
      </c>
      <c r="C923" s="1">
        <v>42224</v>
      </c>
      <c r="D923">
        <v>10</v>
      </c>
      <c r="E923" s="2">
        <v>42224.416666666664</v>
      </c>
      <c r="F923" s="8" t="s">
        <v>231</v>
      </c>
      <c r="G923" s="16" t="s">
        <v>232</v>
      </c>
      <c r="H923" s="23">
        <v>1226</v>
      </c>
      <c r="I923" s="23">
        <v>1210</v>
      </c>
      <c r="J923" s="23">
        <v>615</v>
      </c>
      <c r="K923" s="23">
        <v>-596</v>
      </c>
      <c r="L923" s="16">
        <v>0</v>
      </c>
      <c r="U923" s="23">
        <v>1210</v>
      </c>
      <c r="V923" s="23">
        <v>615</v>
      </c>
      <c r="W923">
        <v>1</v>
      </c>
      <c r="X923">
        <v>0</v>
      </c>
      <c r="AL923">
        <v>-596</v>
      </c>
      <c r="AM923">
        <v>-206</v>
      </c>
      <c r="AN923">
        <v>0</v>
      </c>
      <c r="AO923">
        <v>-390</v>
      </c>
      <c r="AP923">
        <v>1</v>
      </c>
      <c r="AQ923">
        <v>1</v>
      </c>
      <c r="AR923">
        <v>1</v>
      </c>
      <c r="AS923">
        <v>206</v>
      </c>
      <c r="AT923">
        <v>0</v>
      </c>
      <c r="AU923">
        <v>295</v>
      </c>
      <c r="AV923">
        <v>0</v>
      </c>
      <c r="AW923">
        <v>0</v>
      </c>
      <c r="AX923">
        <v>-95</v>
      </c>
      <c r="AY923">
        <v>1</v>
      </c>
      <c r="AZ923" s="8" t="s">
        <v>272</v>
      </c>
      <c r="BA923" s="8" t="s">
        <v>273</v>
      </c>
      <c r="BB923" s="8" t="s">
        <v>274</v>
      </c>
      <c r="BC923" s="8" t="s">
        <v>236</v>
      </c>
    </row>
    <row r="924" spans="1:55">
      <c r="A924" t="s">
        <v>181</v>
      </c>
      <c r="B924" s="2">
        <v>42224.75</v>
      </c>
      <c r="C924" s="1">
        <v>42224</v>
      </c>
      <c r="D924">
        <v>11</v>
      </c>
      <c r="E924" s="2">
        <v>42224.458333333336</v>
      </c>
      <c r="F924" s="8" t="s">
        <v>231</v>
      </c>
      <c r="G924" s="16" t="s">
        <v>232</v>
      </c>
      <c r="H924" s="23">
        <v>1304</v>
      </c>
      <c r="I924" s="23">
        <v>1285</v>
      </c>
      <c r="J924" s="23">
        <v>624</v>
      </c>
      <c r="K924" s="23">
        <v>-661</v>
      </c>
      <c r="L924" s="16">
        <v>0</v>
      </c>
      <c r="U924" s="23">
        <v>1285</v>
      </c>
      <c r="V924" s="23">
        <v>624</v>
      </c>
      <c r="W924">
        <v>0</v>
      </c>
      <c r="X924">
        <v>0</v>
      </c>
      <c r="AL924">
        <v>-661</v>
      </c>
      <c r="AM924">
        <v>-322</v>
      </c>
      <c r="AN924">
        <v>0</v>
      </c>
      <c r="AO924">
        <v>-339</v>
      </c>
      <c r="AP924">
        <v>1</v>
      </c>
      <c r="AQ924">
        <v>1</v>
      </c>
      <c r="AR924">
        <v>1</v>
      </c>
      <c r="AS924">
        <v>322</v>
      </c>
      <c r="AT924">
        <v>0</v>
      </c>
      <c r="AU924">
        <v>289</v>
      </c>
      <c r="AV924">
        <v>0</v>
      </c>
      <c r="AW924">
        <v>0</v>
      </c>
      <c r="AX924">
        <v>-50</v>
      </c>
      <c r="AY924">
        <v>1</v>
      </c>
      <c r="AZ924" s="8" t="s">
        <v>272</v>
      </c>
      <c r="BA924" s="8" t="s">
        <v>273</v>
      </c>
      <c r="BB924" s="8" t="s">
        <v>274</v>
      </c>
      <c r="BC924" s="8" t="s">
        <v>236</v>
      </c>
    </row>
    <row r="925" spans="1:55">
      <c r="A925" t="s">
        <v>181</v>
      </c>
      <c r="B925" s="2">
        <v>42224.791666666664</v>
      </c>
      <c r="C925" s="1">
        <v>42224</v>
      </c>
      <c r="D925">
        <v>12</v>
      </c>
      <c r="E925" s="2">
        <v>42224.5</v>
      </c>
      <c r="F925" s="8" t="s">
        <v>231</v>
      </c>
      <c r="G925" s="16" t="s">
        <v>232</v>
      </c>
      <c r="H925" s="23">
        <v>1379</v>
      </c>
      <c r="I925" s="23">
        <v>1336</v>
      </c>
      <c r="J925" s="23">
        <v>660</v>
      </c>
      <c r="K925" s="23">
        <v>-677</v>
      </c>
      <c r="L925" s="16">
        <v>0</v>
      </c>
      <c r="U925" s="23">
        <v>1336</v>
      </c>
      <c r="V925" s="23">
        <v>660</v>
      </c>
      <c r="W925">
        <v>1</v>
      </c>
      <c r="X925">
        <v>0</v>
      </c>
      <c r="AL925">
        <v>-677</v>
      </c>
      <c r="AM925">
        <v>-419</v>
      </c>
      <c r="AN925">
        <v>0</v>
      </c>
      <c r="AO925">
        <v>-258</v>
      </c>
      <c r="AP925">
        <v>1</v>
      </c>
      <c r="AQ925">
        <v>1</v>
      </c>
      <c r="AR925">
        <v>1</v>
      </c>
      <c r="AS925">
        <v>419</v>
      </c>
      <c r="AT925">
        <v>0</v>
      </c>
      <c r="AU925">
        <v>253</v>
      </c>
      <c r="AV925">
        <v>0</v>
      </c>
      <c r="AW925">
        <v>0</v>
      </c>
      <c r="AX925">
        <v>-5</v>
      </c>
      <c r="AY925">
        <v>0</v>
      </c>
      <c r="AZ925" s="8" t="s">
        <v>272</v>
      </c>
      <c r="BA925" s="8" t="s">
        <v>273</v>
      </c>
      <c r="BB925" s="8" t="s">
        <v>274</v>
      </c>
      <c r="BC925" s="8" t="s">
        <v>236</v>
      </c>
    </row>
    <row r="926" spans="1:55">
      <c r="A926" t="s">
        <v>181</v>
      </c>
      <c r="B926" s="2">
        <v>42224.833333333336</v>
      </c>
      <c r="C926" s="1">
        <v>42224</v>
      </c>
      <c r="D926">
        <v>13</v>
      </c>
      <c r="E926" s="2">
        <v>42224.541666666664</v>
      </c>
      <c r="F926" s="8" t="s">
        <v>231</v>
      </c>
      <c r="G926" s="16" t="s">
        <v>232</v>
      </c>
      <c r="H926" s="23">
        <v>1430</v>
      </c>
      <c r="I926" s="23">
        <v>1411</v>
      </c>
      <c r="J926" s="23">
        <v>736</v>
      </c>
      <c r="K926" s="23">
        <v>-676</v>
      </c>
      <c r="L926" s="16">
        <v>0</v>
      </c>
      <c r="U926" s="23">
        <v>1411</v>
      </c>
      <c r="V926" s="23">
        <v>736</v>
      </c>
      <c r="W926">
        <v>1</v>
      </c>
      <c r="X926">
        <v>0</v>
      </c>
      <c r="AL926">
        <v>-676</v>
      </c>
      <c r="AM926">
        <v>-426</v>
      </c>
      <c r="AN926">
        <v>0</v>
      </c>
      <c r="AO926">
        <v>-250</v>
      </c>
      <c r="AP926">
        <v>1</v>
      </c>
      <c r="AQ926">
        <v>1</v>
      </c>
      <c r="AR926">
        <v>1</v>
      </c>
      <c r="AS926">
        <v>426</v>
      </c>
      <c r="AT926">
        <v>0</v>
      </c>
      <c r="AU926">
        <v>261</v>
      </c>
      <c r="AV926">
        <v>0</v>
      </c>
      <c r="AW926">
        <v>0</v>
      </c>
      <c r="AX926">
        <v>11</v>
      </c>
      <c r="AY926">
        <v>1</v>
      </c>
      <c r="AZ926" s="8" t="s">
        <v>272</v>
      </c>
      <c r="BA926" s="8" t="s">
        <v>273</v>
      </c>
      <c r="BB926" s="8" t="s">
        <v>274</v>
      </c>
      <c r="BC926" s="8" t="s">
        <v>236</v>
      </c>
    </row>
    <row r="927" spans="1:55">
      <c r="A927" t="s">
        <v>181</v>
      </c>
      <c r="B927" s="2">
        <v>42224.875</v>
      </c>
      <c r="C927" s="1">
        <v>42224</v>
      </c>
      <c r="D927">
        <v>14</v>
      </c>
      <c r="E927" s="2">
        <v>42224.583333333336</v>
      </c>
      <c r="F927" s="8" t="s">
        <v>231</v>
      </c>
      <c r="G927" s="16" t="s">
        <v>232</v>
      </c>
      <c r="H927" s="23">
        <v>1471</v>
      </c>
      <c r="I927" s="23">
        <v>1476</v>
      </c>
      <c r="J927" s="23">
        <v>816</v>
      </c>
      <c r="K927" s="23">
        <v>-662</v>
      </c>
      <c r="L927" s="16">
        <v>0</v>
      </c>
      <c r="U927" s="23">
        <v>1476</v>
      </c>
      <c r="V927" s="23">
        <v>816</v>
      </c>
      <c r="W927">
        <v>2</v>
      </c>
      <c r="X927">
        <v>0</v>
      </c>
      <c r="AL927">
        <v>-662</v>
      </c>
      <c r="AM927">
        <v>-407</v>
      </c>
      <c r="AN927">
        <v>0</v>
      </c>
      <c r="AO927">
        <v>-255</v>
      </c>
      <c r="AP927">
        <v>1</v>
      </c>
      <c r="AQ927">
        <v>1</v>
      </c>
      <c r="AR927">
        <v>1</v>
      </c>
      <c r="AS927">
        <v>407</v>
      </c>
      <c r="AT927">
        <v>0</v>
      </c>
      <c r="AU927">
        <v>226</v>
      </c>
      <c r="AV927">
        <v>0</v>
      </c>
      <c r="AW927">
        <v>0</v>
      </c>
      <c r="AX927">
        <v>-29</v>
      </c>
      <c r="AY927">
        <v>1</v>
      </c>
      <c r="AZ927" s="8" t="s">
        <v>272</v>
      </c>
      <c r="BA927" s="8" t="s">
        <v>273</v>
      </c>
      <c r="BB927" s="8" t="s">
        <v>274</v>
      </c>
      <c r="BC927" s="8" t="s">
        <v>236</v>
      </c>
    </row>
    <row r="928" spans="1:55">
      <c r="A928" t="s">
        <v>181</v>
      </c>
      <c r="B928" s="2">
        <v>42224.916666666664</v>
      </c>
      <c r="C928" s="1">
        <v>42224</v>
      </c>
      <c r="D928">
        <v>15</v>
      </c>
      <c r="E928" s="2">
        <v>42224.625</v>
      </c>
      <c r="F928" s="8" t="s">
        <v>231</v>
      </c>
      <c r="G928" s="16" t="s">
        <v>232</v>
      </c>
      <c r="H928" s="23">
        <v>1512</v>
      </c>
      <c r="I928" s="23">
        <v>1511</v>
      </c>
      <c r="J928" s="23">
        <v>814</v>
      </c>
      <c r="K928" s="23">
        <v>-698</v>
      </c>
      <c r="L928" s="16">
        <v>0</v>
      </c>
      <c r="U928" s="23">
        <v>1511</v>
      </c>
      <c r="V928" s="23">
        <v>814</v>
      </c>
      <c r="W928">
        <v>1</v>
      </c>
      <c r="X928">
        <v>0</v>
      </c>
      <c r="AL928">
        <v>-698</v>
      </c>
      <c r="AM928">
        <v>-466</v>
      </c>
      <c r="AN928">
        <v>0</v>
      </c>
      <c r="AO928">
        <v>-232</v>
      </c>
      <c r="AP928">
        <v>1</v>
      </c>
      <c r="AQ928">
        <v>1</v>
      </c>
      <c r="AR928">
        <v>1</v>
      </c>
      <c r="AS928">
        <v>466</v>
      </c>
      <c r="AT928">
        <v>0</v>
      </c>
      <c r="AU928">
        <v>210</v>
      </c>
      <c r="AV928">
        <v>0</v>
      </c>
      <c r="AW928">
        <v>0</v>
      </c>
      <c r="AX928">
        <v>-22</v>
      </c>
      <c r="AY928">
        <v>1</v>
      </c>
      <c r="AZ928" s="8" t="s">
        <v>272</v>
      </c>
      <c r="BA928" s="8" t="s">
        <v>273</v>
      </c>
      <c r="BB928" s="8" t="s">
        <v>274</v>
      </c>
      <c r="BC928" s="8" t="s">
        <v>236</v>
      </c>
    </row>
    <row r="929" spans="1:55">
      <c r="A929" t="s">
        <v>181</v>
      </c>
      <c r="B929" s="2">
        <v>42224.958333333336</v>
      </c>
      <c r="C929" s="1">
        <v>42224</v>
      </c>
      <c r="D929">
        <v>16</v>
      </c>
      <c r="E929" s="2">
        <v>42224.666666666664</v>
      </c>
      <c r="F929" s="8" t="s">
        <v>231</v>
      </c>
      <c r="G929" s="16" t="s">
        <v>232</v>
      </c>
      <c r="H929" s="23">
        <v>1521</v>
      </c>
      <c r="I929" s="23">
        <v>1544</v>
      </c>
      <c r="J929" s="23">
        <v>878</v>
      </c>
      <c r="K929" s="23">
        <v>-667</v>
      </c>
      <c r="L929" s="16">
        <v>0</v>
      </c>
      <c r="U929" s="23">
        <v>1544</v>
      </c>
      <c r="V929" s="23">
        <v>878</v>
      </c>
      <c r="W929">
        <v>1</v>
      </c>
      <c r="X929">
        <v>0</v>
      </c>
      <c r="AL929">
        <v>-667</v>
      </c>
      <c r="AM929">
        <v>-431</v>
      </c>
      <c r="AN929">
        <v>0</v>
      </c>
      <c r="AO929">
        <v>-236</v>
      </c>
      <c r="AP929">
        <v>1</v>
      </c>
      <c r="AQ929">
        <v>1</v>
      </c>
      <c r="AR929">
        <v>1</v>
      </c>
      <c r="AS929">
        <v>431</v>
      </c>
      <c r="AT929">
        <v>0</v>
      </c>
      <c r="AU929">
        <v>266</v>
      </c>
      <c r="AV929">
        <v>0</v>
      </c>
      <c r="AW929">
        <v>0</v>
      </c>
      <c r="AX929">
        <v>30</v>
      </c>
      <c r="AY929">
        <v>1</v>
      </c>
      <c r="AZ929" s="8" t="s">
        <v>272</v>
      </c>
      <c r="BA929" s="8" t="s">
        <v>273</v>
      </c>
      <c r="BB929" s="8" t="s">
        <v>274</v>
      </c>
      <c r="BC929" s="8" t="s">
        <v>236</v>
      </c>
    </row>
    <row r="930" spans="1:55">
      <c r="A930" t="s">
        <v>181</v>
      </c>
      <c r="B930" s="2">
        <v>42225</v>
      </c>
      <c r="C930" s="1">
        <v>42224</v>
      </c>
      <c r="D930">
        <v>17</v>
      </c>
      <c r="E930" s="2">
        <v>42224.708333333336</v>
      </c>
      <c r="F930" s="8" t="s">
        <v>231</v>
      </c>
      <c r="G930" s="16" t="s">
        <v>232</v>
      </c>
      <c r="H930" s="23">
        <v>1511</v>
      </c>
      <c r="I930" s="23">
        <v>1532</v>
      </c>
      <c r="J930" s="23">
        <v>871</v>
      </c>
      <c r="K930" s="23">
        <v>-662</v>
      </c>
      <c r="L930" s="16">
        <v>0</v>
      </c>
      <c r="U930" s="23">
        <v>1532</v>
      </c>
      <c r="V930" s="23">
        <v>871</v>
      </c>
      <c r="W930">
        <v>1</v>
      </c>
      <c r="X930">
        <v>0</v>
      </c>
      <c r="AL930">
        <v>-662</v>
      </c>
      <c r="AM930">
        <v>-355</v>
      </c>
      <c r="AN930">
        <v>0</v>
      </c>
      <c r="AO930">
        <v>-307</v>
      </c>
      <c r="AP930">
        <v>1</v>
      </c>
      <c r="AQ930">
        <v>1</v>
      </c>
      <c r="AR930">
        <v>1</v>
      </c>
      <c r="AS930">
        <v>355</v>
      </c>
      <c r="AT930">
        <v>0</v>
      </c>
      <c r="AU930">
        <v>337</v>
      </c>
      <c r="AV930">
        <v>0</v>
      </c>
      <c r="AW930">
        <v>0</v>
      </c>
      <c r="AX930">
        <v>30</v>
      </c>
      <c r="AY930">
        <v>1</v>
      </c>
      <c r="AZ930" s="8" t="s">
        <v>272</v>
      </c>
      <c r="BA930" s="8" t="s">
        <v>273</v>
      </c>
      <c r="BB930" s="8" t="s">
        <v>274</v>
      </c>
      <c r="BC930" s="8" t="s">
        <v>236</v>
      </c>
    </row>
    <row r="931" spans="1:55">
      <c r="A931" t="s">
        <v>181</v>
      </c>
      <c r="B931" s="2">
        <v>42225.041666666664</v>
      </c>
      <c r="C931" s="1">
        <v>42224</v>
      </c>
      <c r="D931">
        <v>18</v>
      </c>
      <c r="E931" s="2">
        <v>42224.75</v>
      </c>
      <c r="F931" s="8" t="s">
        <v>231</v>
      </c>
      <c r="G931" s="16" t="s">
        <v>232</v>
      </c>
      <c r="H931" s="23">
        <v>1469</v>
      </c>
      <c r="I931" s="23">
        <v>1484</v>
      </c>
      <c r="J931" s="23">
        <v>824</v>
      </c>
      <c r="K931" s="23">
        <v>-661</v>
      </c>
      <c r="L931" s="16">
        <v>0</v>
      </c>
      <c r="U931" s="23">
        <v>1484</v>
      </c>
      <c r="V931" s="23">
        <v>824</v>
      </c>
      <c r="W931">
        <v>1</v>
      </c>
      <c r="X931">
        <v>0</v>
      </c>
      <c r="AL931">
        <v>-661</v>
      </c>
      <c r="AM931">
        <v>-322</v>
      </c>
      <c r="AN931">
        <v>0</v>
      </c>
      <c r="AO931">
        <v>-339</v>
      </c>
      <c r="AP931">
        <v>1</v>
      </c>
      <c r="AQ931">
        <v>1</v>
      </c>
      <c r="AR931">
        <v>1</v>
      </c>
      <c r="AS931">
        <v>322</v>
      </c>
      <c r="AT931">
        <v>0</v>
      </c>
      <c r="AU931">
        <v>296</v>
      </c>
      <c r="AV931">
        <v>0</v>
      </c>
      <c r="AW931">
        <v>0</v>
      </c>
      <c r="AX931">
        <v>-43</v>
      </c>
      <c r="AY931">
        <v>1</v>
      </c>
      <c r="AZ931" s="8" t="s">
        <v>272</v>
      </c>
      <c r="BA931" s="8" t="s">
        <v>273</v>
      </c>
      <c r="BB931" s="8" t="s">
        <v>274</v>
      </c>
      <c r="BC931" s="8" t="s">
        <v>236</v>
      </c>
    </row>
    <row r="932" spans="1:55">
      <c r="A932" t="s">
        <v>181</v>
      </c>
      <c r="B932" s="2">
        <v>42225.083333333336</v>
      </c>
      <c r="C932" s="1">
        <v>42224</v>
      </c>
      <c r="D932">
        <v>19</v>
      </c>
      <c r="E932" s="2">
        <v>42224.791666666664</v>
      </c>
      <c r="F932" s="8" t="s">
        <v>231</v>
      </c>
      <c r="G932" s="16" t="s">
        <v>232</v>
      </c>
      <c r="H932" s="23">
        <v>1381</v>
      </c>
      <c r="I932" s="23">
        <v>1412</v>
      </c>
      <c r="J932" s="23">
        <v>744</v>
      </c>
      <c r="K932" s="23">
        <v>-669</v>
      </c>
      <c r="L932" s="16">
        <v>0</v>
      </c>
      <c r="U932" s="23">
        <v>1412</v>
      </c>
      <c r="V932" s="23">
        <v>744</v>
      </c>
      <c r="W932">
        <v>1</v>
      </c>
      <c r="X932">
        <v>0</v>
      </c>
      <c r="AL932">
        <v>-669</v>
      </c>
      <c r="AM932">
        <v>-375</v>
      </c>
      <c r="AN932">
        <v>0</v>
      </c>
      <c r="AO932">
        <v>-294</v>
      </c>
      <c r="AP932">
        <v>1</v>
      </c>
      <c r="AQ932">
        <v>1</v>
      </c>
      <c r="AR932">
        <v>1</v>
      </c>
      <c r="AS932">
        <v>375</v>
      </c>
      <c r="AT932">
        <v>0</v>
      </c>
      <c r="AU932">
        <v>263</v>
      </c>
      <c r="AV932">
        <v>0</v>
      </c>
      <c r="AW932">
        <v>0</v>
      </c>
      <c r="AX932">
        <v>-31</v>
      </c>
      <c r="AY932">
        <v>1</v>
      </c>
      <c r="AZ932" s="8" t="s">
        <v>272</v>
      </c>
      <c r="BA932" s="8" t="s">
        <v>273</v>
      </c>
      <c r="BB932" s="8" t="s">
        <v>274</v>
      </c>
      <c r="BC932" s="8" t="s">
        <v>236</v>
      </c>
    </row>
    <row r="933" spans="1:55">
      <c r="A933" t="s">
        <v>181</v>
      </c>
      <c r="B933" s="2">
        <v>42225.125</v>
      </c>
      <c r="C933" s="1">
        <v>42224</v>
      </c>
      <c r="D933">
        <v>20</v>
      </c>
      <c r="E933" s="2">
        <v>42224.833333333336</v>
      </c>
      <c r="F933" s="8" t="s">
        <v>231</v>
      </c>
      <c r="G933" s="16" t="s">
        <v>232</v>
      </c>
      <c r="H933" s="23">
        <v>1384</v>
      </c>
      <c r="I933" s="23">
        <v>1405</v>
      </c>
      <c r="J933" s="23">
        <v>741</v>
      </c>
      <c r="K933" s="23">
        <v>-667</v>
      </c>
      <c r="L933" s="16">
        <v>0</v>
      </c>
      <c r="U933" s="23">
        <v>1405</v>
      </c>
      <c r="V933" s="23">
        <v>741</v>
      </c>
      <c r="W933">
        <v>3</v>
      </c>
      <c r="X933">
        <v>0</v>
      </c>
      <c r="AL933">
        <v>-667</v>
      </c>
      <c r="AM933">
        <v>-365</v>
      </c>
      <c r="AN933">
        <v>0</v>
      </c>
      <c r="AO933">
        <v>-302</v>
      </c>
      <c r="AP933">
        <v>1</v>
      </c>
      <c r="AQ933">
        <v>1</v>
      </c>
      <c r="AR933">
        <v>1</v>
      </c>
      <c r="AS933">
        <v>365</v>
      </c>
      <c r="AT933">
        <v>0</v>
      </c>
      <c r="AU933">
        <v>276</v>
      </c>
      <c r="AV933">
        <v>0</v>
      </c>
      <c r="AW933">
        <v>0</v>
      </c>
      <c r="AX933">
        <v>-26</v>
      </c>
      <c r="AY933">
        <v>1</v>
      </c>
      <c r="AZ933" s="8" t="s">
        <v>272</v>
      </c>
      <c r="BA933" s="8" t="s">
        <v>273</v>
      </c>
      <c r="BB933" s="8" t="s">
        <v>274</v>
      </c>
      <c r="BC933" s="8" t="s">
        <v>236</v>
      </c>
    </row>
    <row r="934" spans="1:55">
      <c r="A934" t="s">
        <v>181</v>
      </c>
      <c r="B934" s="2">
        <v>42225.166666666664</v>
      </c>
      <c r="C934" s="1">
        <v>42224</v>
      </c>
      <c r="D934">
        <v>21</v>
      </c>
      <c r="E934" s="2">
        <v>42224.875</v>
      </c>
      <c r="F934" s="8" t="s">
        <v>231</v>
      </c>
      <c r="G934" s="16" t="s">
        <v>232</v>
      </c>
      <c r="H934" s="23">
        <v>1305</v>
      </c>
      <c r="I934" s="23">
        <v>1352</v>
      </c>
      <c r="J934" s="23">
        <v>690</v>
      </c>
      <c r="K934" s="23">
        <v>-663</v>
      </c>
      <c r="L934" s="16">
        <v>0</v>
      </c>
      <c r="U934" s="23">
        <v>1352</v>
      </c>
      <c r="V934" s="23">
        <v>690</v>
      </c>
      <c r="W934">
        <v>1</v>
      </c>
      <c r="X934">
        <v>0</v>
      </c>
      <c r="AL934">
        <v>-663</v>
      </c>
      <c r="AM934">
        <v>-393</v>
      </c>
      <c r="AN934">
        <v>0</v>
      </c>
      <c r="AO934">
        <v>-270</v>
      </c>
      <c r="AP934">
        <v>1</v>
      </c>
      <c r="AQ934">
        <v>1</v>
      </c>
      <c r="AR934">
        <v>1</v>
      </c>
      <c r="AS934">
        <v>393</v>
      </c>
      <c r="AT934">
        <v>0</v>
      </c>
      <c r="AU934">
        <v>231</v>
      </c>
      <c r="AV934">
        <v>0</v>
      </c>
      <c r="AW934">
        <v>0</v>
      </c>
      <c r="AX934">
        <v>-39</v>
      </c>
      <c r="AY934">
        <v>1</v>
      </c>
      <c r="AZ934" s="8" t="s">
        <v>272</v>
      </c>
      <c r="BA934" s="8" t="s">
        <v>273</v>
      </c>
      <c r="BB934" s="8" t="s">
        <v>274</v>
      </c>
      <c r="BC934" s="8" t="s">
        <v>236</v>
      </c>
    </row>
    <row r="935" spans="1:55">
      <c r="A935" t="s">
        <v>181</v>
      </c>
      <c r="B935" s="2">
        <v>42225.208333333336</v>
      </c>
      <c r="C935" s="1">
        <v>42224</v>
      </c>
      <c r="D935">
        <v>22</v>
      </c>
      <c r="E935" s="2">
        <v>42224.916666666664</v>
      </c>
      <c r="F935" s="8" t="s">
        <v>231</v>
      </c>
      <c r="G935" s="16" t="s">
        <v>232</v>
      </c>
      <c r="H935" s="23">
        <v>1215</v>
      </c>
      <c r="I935" s="23">
        <v>1249</v>
      </c>
      <c r="J935" s="23">
        <v>667</v>
      </c>
      <c r="K935" s="23">
        <v>-583</v>
      </c>
      <c r="L935" s="16">
        <v>0</v>
      </c>
      <c r="U935" s="23">
        <v>1249</v>
      </c>
      <c r="V935" s="23">
        <v>667</v>
      </c>
      <c r="W935">
        <v>1</v>
      </c>
      <c r="X935">
        <v>0</v>
      </c>
      <c r="AL935">
        <v>-583</v>
      </c>
      <c r="AM935">
        <v>-359</v>
      </c>
      <c r="AN935">
        <v>0</v>
      </c>
      <c r="AO935">
        <v>-224</v>
      </c>
      <c r="AP935">
        <v>1</v>
      </c>
      <c r="AQ935">
        <v>1</v>
      </c>
      <c r="AR935">
        <v>1</v>
      </c>
      <c r="AS935">
        <v>359</v>
      </c>
      <c r="AT935">
        <v>0</v>
      </c>
      <c r="AU935">
        <v>167</v>
      </c>
      <c r="AV935">
        <v>0</v>
      </c>
      <c r="AW935">
        <v>0</v>
      </c>
      <c r="AX935">
        <v>-57</v>
      </c>
      <c r="AY935">
        <v>1</v>
      </c>
      <c r="AZ935" s="8" t="s">
        <v>272</v>
      </c>
      <c r="BA935" s="8" t="s">
        <v>273</v>
      </c>
      <c r="BB935" s="8" t="s">
        <v>274</v>
      </c>
      <c r="BC935" s="8" t="s">
        <v>236</v>
      </c>
    </row>
    <row r="936" spans="1:55">
      <c r="A936" t="s">
        <v>181</v>
      </c>
      <c r="B936" s="2">
        <v>42225.25</v>
      </c>
      <c r="C936" s="1">
        <v>42224</v>
      </c>
      <c r="D936">
        <v>23</v>
      </c>
      <c r="E936" s="2">
        <v>42224.958333333336</v>
      </c>
      <c r="F936" s="8" t="s">
        <v>231</v>
      </c>
      <c r="G936" s="16" t="s">
        <v>232</v>
      </c>
      <c r="H936" s="23">
        <v>1115</v>
      </c>
      <c r="I936" s="23">
        <v>1156</v>
      </c>
      <c r="J936" s="23">
        <v>654</v>
      </c>
      <c r="K936" s="23">
        <v>-503</v>
      </c>
      <c r="L936" s="16">
        <v>0</v>
      </c>
      <c r="U936" s="23">
        <v>1156</v>
      </c>
      <c r="V936" s="23">
        <v>654</v>
      </c>
      <c r="W936">
        <v>1</v>
      </c>
      <c r="X936">
        <v>0</v>
      </c>
      <c r="AL936">
        <v>-503</v>
      </c>
      <c r="AM936">
        <v>-295</v>
      </c>
      <c r="AN936">
        <v>0</v>
      </c>
      <c r="AO936">
        <v>-208</v>
      </c>
      <c r="AP936">
        <v>1</v>
      </c>
      <c r="AQ936">
        <v>1</v>
      </c>
      <c r="AR936">
        <v>1</v>
      </c>
      <c r="AS936">
        <v>295</v>
      </c>
      <c r="AT936">
        <v>0</v>
      </c>
      <c r="AU936">
        <v>267</v>
      </c>
      <c r="AV936">
        <v>0</v>
      </c>
      <c r="AW936">
        <v>0</v>
      </c>
      <c r="AX936">
        <v>59</v>
      </c>
      <c r="AY936">
        <v>1</v>
      </c>
      <c r="AZ936" s="8" t="s">
        <v>272</v>
      </c>
      <c r="BA936" s="8" t="s">
        <v>273</v>
      </c>
      <c r="BB936" s="8" t="s">
        <v>274</v>
      </c>
      <c r="BC936" s="8" t="s">
        <v>236</v>
      </c>
    </row>
    <row r="937" spans="1:55">
      <c r="A937" t="s">
        <v>181</v>
      </c>
      <c r="B937" s="2">
        <v>42225.291666666664</v>
      </c>
      <c r="C937" s="1">
        <v>42224</v>
      </c>
      <c r="D937">
        <v>24</v>
      </c>
      <c r="E937" s="2">
        <v>42225</v>
      </c>
      <c r="F937" s="8" t="s">
        <v>231</v>
      </c>
      <c r="G937" s="16" t="s">
        <v>232</v>
      </c>
      <c r="H937" s="23">
        <v>1043</v>
      </c>
      <c r="I937" s="23">
        <v>1056</v>
      </c>
      <c r="J937" s="23">
        <v>609</v>
      </c>
      <c r="K937" s="23">
        <v>-447</v>
      </c>
      <c r="L937" s="16">
        <v>0</v>
      </c>
      <c r="U937" s="23">
        <v>1056</v>
      </c>
      <c r="V937" s="23">
        <v>609</v>
      </c>
      <c r="W937">
        <v>0</v>
      </c>
      <c r="X937">
        <v>0</v>
      </c>
      <c r="AL937">
        <v>-447</v>
      </c>
      <c r="AM937">
        <v>-165</v>
      </c>
      <c r="AN937">
        <v>0</v>
      </c>
      <c r="AO937">
        <v>-282</v>
      </c>
      <c r="AP937">
        <v>1</v>
      </c>
      <c r="AQ937">
        <v>1</v>
      </c>
      <c r="AR937">
        <v>1</v>
      </c>
      <c r="AS937">
        <v>165</v>
      </c>
      <c r="AT937">
        <v>0</v>
      </c>
      <c r="AU937">
        <v>353</v>
      </c>
      <c r="AV937">
        <v>0</v>
      </c>
      <c r="AW937">
        <v>0</v>
      </c>
      <c r="AX937">
        <v>71</v>
      </c>
      <c r="AY937">
        <v>1</v>
      </c>
      <c r="AZ937" s="8" t="s">
        <v>272</v>
      </c>
      <c r="BA937" s="8" t="s">
        <v>273</v>
      </c>
      <c r="BB937" s="8" t="s">
        <v>274</v>
      </c>
      <c r="BC937" s="8" t="s">
        <v>236</v>
      </c>
    </row>
    <row r="938" spans="1:55">
      <c r="A938" t="s">
        <v>181</v>
      </c>
      <c r="B938" s="2">
        <v>42225.333333333336</v>
      </c>
      <c r="C938" s="1">
        <v>42225</v>
      </c>
      <c r="D938">
        <v>1</v>
      </c>
      <c r="E938" s="2">
        <v>42225.041666666664</v>
      </c>
      <c r="F938" s="8" t="s">
        <v>231</v>
      </c>
      <c r="G938" s="16" t="s">
        <v>232</v>
      </c>
      <c r="H938" s="23">
        <v>999</v>
      </c>
      <c r="I938" s="23">
        <v>996</v>
      </c>
      <c r="J938" s="23">
        <v>552</v>
      </c>
      <c r="K938" s="23">
        <v>-444</v>
      </c>
      <c r="L938" s="16">
        <v>0</v>
      </c>
      <c r="U938" s="23">
        <v>996</v>
      </c>
      <c r="V938" s="23">
        <v>552</v>
      </c>
      <c r="W938">
        <v>0</v>
      </c>
      <c r="X938">
        <v>0</v>
      </c>
      <c r="AL938">
        <v>-444</v>
      </c>
      <c r="AM938">
        <v>-109</v>
      </c>
      <c r="AN938">
        <v>0</v>
      </c>
      <c r="AO938">
        <v>-335</v>
      </c>
      <c r="AP938">
        <v>1</v>
      </c>
      <c r="AQ938">
        <v>1</v>
      </c>
      <c r="AR938">
        <v>1</v>
      </c>
      <c r="AS938">
        <v>109</v>
      </c>
      <c r="AT938">
        <v>0</v>
      </c>
      <c r="AU938">
        <v>420</v>
      </c>
      <c r="AV938">
        <v>0</v>
      </c>
      <c r="AW938">
        <v>0</v>
      </c>
      <c r="AX938">
        <v>85</v>
      </c>
      <c r="AY938">
        <v>1</v>
      </c>
      <c r="AZ938" s="8" t="s">
        <v>273</v>
      </c>
      <c r="BA938" s="8" t="s">
        <v>274</v>
      </c>
      <c r="BB938" s="8" t="s">
        <v>275</v>
      </c>
      <c r="BC938" s="8" t="s">
        <v>236</v>
      </c>
    </row>
    <row r="939" spans="1:55">
      <c r="A939" t="s">
        <v>181</v>
      </c>
      <c r="B939" s="2">
        <v>42225.375</v>
      </c>
      <c r="C939" s="1">
        <v>42225</v>
      </c>
      <c r="D939">
        <v>2</v>
      </c>
      <c r="E939" s="2">
        <v>42225.083333333336</v>
      </c>
      <c r="F939" s="8" t="s">
        <v>231</v>
      </c>
      <c r="G939" s="16" t="s">
        <v>232</v>
      </c>
      <c r="H939" s="23">
        <v>953</v>
      </c>
      <c r="I939" s="23">
        <v>948</v>
      </c>
      <c r="J939" s="23">
        <v>520</v>
      </c>
      <c r="K939" s="23">
        <v>-428</v>
      </c>
      <c r="L939" s="16">
        <v>0</v>
      </c>
      <c r="U939" s="23">
        <v>948</v>
      </c>
      <c r="V939" s="23">
        <v>520</v>
      </c>
      <c r="W939">
        <v>0</v>
      </c>
      <c r="X939">
        <v>0</v>
      </c>
      <c r="AL939">
        <v>-428</v>
      </c>
      <c r="AM939">
        <v>36</v>
      </c>
      <c r="AN939">
        <v>0</v>
      </c>
      <c r="AO939">
        <v>-464</v>
      </c>
      <c r="AP939">
        <v>1</v>
      </c>
      <c r="AQ939">
        <v>1</v>
      </c>
      <c r="AR939">
        <v>1</v>
      </c>
      <c r="AS939">
        <v>-36</v>
      </c>
      <c r="AT939">
        <v>0</v>
      </c>
      <c r="AU939">
        <v>457</v>
      </c>
      <c r="AV939">
        <v>0</v>
      </c>
      <c r="AW939">
        <v>0</v>
      </c>
      <c r="AX939">
        <v>-7</v>
      </c>
      <c r="AY939">
        <v>0</v>
      </c>
      <c r="AZ939" s="8" t="s">
        <v>273</v>
      </c>
      <c r="BA939" s="8" t="s">
        <v>274</v>
      </c>
      <c r="BB939" s="8" t="s">
        <v>275</v>
      </c>
      <c r="BC939" s="8" t="s">
        <v>236</v>
      </c>
    </row>
    <row r="940" spans="1:55">
      <c r="A940" t="s">
        <v>181</v>
      </c>
      <c r="B940" s="2">
        <v>42225.416666666664</v>
      </c>
      <c r="C940" s="1">
        <v>42225</v>
      </c>
      <c r="D940">
        <v>3</v>
      </c>
      <c r="E940" s="2">
        <v>42225.125</v>
      </c>
      <c r="F940" s="8" t="s">
        <v>231</v>
      </c>
      <c r="G940" s="16" t="s">
        <v>232</v>
      </c>
      <c r="H940" s="23">
        <v>895</v>
      </c>
      <c r="I940" s="23">
        <v>912</v>
      </c>
      <c r="J940" s="23">
        <v>490</v>
      </c>
      <c r="K940" s="23">
        <v>-423</v>
      </c>
      <c r="L940" s="16">
        <v>0</v>
      </c>
      <c r="U940" s="23">
        <v>912</v>
      </c>
      <c r="V940" s="23">
        <v>490</v>
      </c>
      <c r="W940">
        <v>1</v>
      </c>
      <c r="X940">
        <v>0</v>
      </c>
      <c r="AL940">
        <v>-423</v>
      </c>
      <c r="AM940">
        <v>33</v>
      </c>
      <c r="AN940">
        <v>0</v>
      </c>
      <c r="AO940">
        <v>-456</v>
      </c>
      <c r="AP940">
        <v>1</v>
      </c>
      <c r="AQ940">
        <v>1</v>
      </c>
      <c r="AR940">
        <v>1</v>
      </c>
      <c r="AS940">
        <v>-33</v>
      </c>
      <c r="AT940">
        <v>0</v>
      </c>
      <c r="AU940">
        <v>450</v>
      </c>
      <c r="AV940">
        <v>0</v>
      </c>
      <c r="AW940">
        <v>0</v>
      </c>
      <c r="AX940">
        <v>-6</v>
      </c>
      <c r="AY940">
        <v>0</v>
      </c>
      <c r="AZ940" s="8" t="s">
        <v>273</v>
      </c>
      <c r="BA940" s="8" t="s">
        <v>274</v>
      </c>
      <c r="BB940" s="8" t="s">
        <v>275</v>
      </c>
      <c r="BC940" s="8" t="s">
        <v>236</v>
      </c>
    </row>
    <row r="941" spans="1:55">
      <c r="A941" t="s">
        <v>181</v>
      </c>
      <c r="B941" s="2">
        <v>42225.458333333336</v>
      </c>
      <c r="C941" s="1">
        <v>42225</v>
      </c>
      <c r="D941">
        <v>4</v>
      </c>
      <c r="E941" s="2">
        <v>42225.166666666664</v>
      </c>
      <c r="F941" s="8" t="s">
        <v>231</v>
      </c>
      <c r="G941" s="16" t="s">
        <v>232</v>
      </c>
      <c r="H941" s="23">
        <v>874</v>
      </c>
      <c r="I941" s="23">
        <v>889</v>
      </c>
      <c r="J941" s="23">
        <v>506</v>
      </c>
      <c r="K941" s="23">
        <v>-385</v>
      </c>
      <c r="L941" s="16">
        <v>0</v>
      </c>
      <c r="U941" s="23">
        <v>889</v>
      </c>
      <c r="V941" s="23">
        <v>506</v>
      </c>
      <c r="W941">
        <v>2</v>
      </c>
      <c r="X941">
        <v>0</v>
      </c>
      <c r="AL941">
        <v>-385</v>
      </c>
      <c r="AM941">
        <v>44</v>
      </c>
      <c r="AN941">
        <v>0</v>
      </c>
      <c r="AO941">
        <v>-429</v>
      </c>
      <c r="AP941">
        <v>1</v>
      </c>
      <c r="AQ941">
        <v>1</v>
      </c>
      <c r="AR941">
        <v>1</v>
      </c>
      <c r="AS941">
        <v>-44</v>
      </c>
      <c r="AT941">
        <v>0</v>
      </c>
      <c r="AU941">
        <v>433</v>
      </c>
      <c r="AV941">
        <v>0</v>
      </c>
      <c r="AW941">
        <v>0</v>
      </c>
      <c r="AX941">
        <v>4</v>
      </c>
      <c r="AY941">
        <v>0</v>
      </c>
      <c r="AZ941" s="8" t="s">
        <v>273</v>
      </c>
      <c r="BA941" s="8" t="s">
        <v>274</v>
      </c>
      <c r="BB941" s="8" t="s">
        <v>275</v>
      </c>
      <c r="BC941" s="8" t="s">
        <v>236</v>
      </c>
    </row>
    <row r="942" spans="1:55">
      <c r="A942" t="s">
        <v>181</v>
      </c>
      <c r="B942" s="2">
        <v>42225.5</v>
      </c>
      <c r="C942" s="1">
        <v>42225</v>
      </c>
      <c r="D942">
        <v>5</v>
      </c>
      <c r="E942" s="2">
        <v>42225.208333333336</v>
      </c>
      <c r="F942" s="8" t="s">
        <v>231</v>
      </c>
      <c r="G942" s="16" t="s">
        <v>232</v>
      </c>
      <c r="H942" s="23">
        <v>852</v>
      </c>
      <c r="I942" s="23">
        <v>889</v>
      </c>
      <c r="J942" s="23">
        <v>509</v>
      </c>
      <c r="K942" s="23">
        <v>-383</v>
      </c>
      <c r="L942" s="16">
        <v>0</v>
      </c>
      <c r="U942" s="23">
        <v>889</v>
      </c>
      <c r="V942" s="23">
        <v>509</v>
      </c>
      <c r="W942">
        <v>3</v>
      </c>
      <c r="X942">
        <v>0</v>
      </c>
      <c r="AL942">
        <v>-383</v>
      </c>
      <c r="AM942">
        <v>48</v>
      </c>
      <c r="AN942">
        <v>0</v>
      </c>
      <c r="AO942">
        <v>-431</v>
      </c>
      <c r="AP942">
        <v>1</v>
      </c>
      <c r="AQ942">
        <v>1</v>
      </c>
      <c r="AR942">
        <v>1</v>
      </c>
      <c r="AS942">
        <v>-48</v>
      </c>
      <c r="AT942">
        <v>0</v>
      </c>
      <c r="AU942">
        <v>433</v>
      </c>
      <c r="AV942">
        <v>0</v>
      </c>
      <c r="AW942">
        <v>0</v>
      </c>
      <c r="AX942">
        <v>2</v>
      </c>
      <c r="AY942">
        <v>0</v>
      </c>
      <c r="AZ942" s="8" t="s">
        <v>273</v>
      </c>
      <c r="BA942" s="8" t="s">
        <v>274</v>
      </c>
      <c r="BB942" s="8" t="s">
        <v>275</v>
      </c>
      <c r="BC942" s="8" t="s">
        <v>236</v>
      </c>
    </row>
    <row r="943" spans="1:55">
      <c r="A943" t="s">
        <v>181</v>
      </c>
      <c r="B943" s="2">
        <v>42225.541666666664</v>
      </c>
      <c r="C943" s="1">
        <v>42225</v>
      </c>
      <c r="D943">
        <v>6</v>
      </c>
      <c r="E943" s="2">
        <v>42225.25</v>
      </c>
      <c r="F943" s="8" t="s">
        <v>231</v>
      </c>
      <c r="G943" s="16" t="s">
        <v>232</v>
      </c>
      <c r="H943" s="23">
        <v>856</v>
      </c>
      <c r="I943" s="23">
        <v>882</v>
      </c>
      <c r="J943" s="23">
        <v>501</v>
      </c>
      <c r="K943" s="23">
        <v>-382</v>
      </c>
      <c r="L943" s="16">
        <v>0</v>
      </c>
      <c r="U943" s="23">
        <v>882</v>
      </c>
      <c r="V943" s="23">
        <v>501</v>
      </c>
      <c r="W943">
        <v>1</v>
      </c>
      <c r="X943">
        <v>0</v>
      </c>
      <c r="AL943">
        <v>-382</v>
      </c>
      <c r="AM943">
        <v>42</v>
      </c>
      <c r="AN943">
        <v>0</v>
      </c>
      <c r="AO943">
        <v>-424</v>
      </c>
      <c r="AP943">
        <v>1</v>
      </c>
      <c r="AQ943">
        <v>1</v>
      </c>
      <c r="AR943">
        <v>1</v>
      </c>
      <c r="AS943">
        <v>-42</v>
      </c>
      <c r="AT943">
        <v>0</v>
      </c>
      <c r="AU943">
        <v>426</v>
      </c>
      <c r="AV943">
        <v>0</v>
      </c>
      <c r="AW943">
        <v>0</v>
      </c>
      <c r="AX943">
        <v>2</v>
      </c>
      <c r="AY943">
        <v>0</v>
      </c>
      <c r="AZ943" s="8" t="s">
        <v>273</v>
      </c>
      <c r="BA943" s="8" t="s">
        <v>274</v>
      </c>
      <c r="BB943" s="8" t="s">
        <v>275</v>
      </c>
      <c r="BC943" s="8" t="s">
        <v>236</v>
      </c>
    </row>
    <row r="944" spans="1:55">
      <c r="A944" t="s">
        <v>181</v>
      </c>
      <c r="B944" s="2">
        <v>42225.583333333336</v>
      </c>
      <c r="C944" s="1">
        <v>42225</v>
      </c>
      <c r="D944">
        <v>7</v>
      </c>
      <c r="E944" s="2">
        <v>42225.291666666664</v>
      </c>
      <c r="F944" s="8" t="s">
        <v>231</v>
      </c>
      <c r="G944" s="16" t="s">
        <v>232</v>
      </c>
      <c r="H944" s="23">
        <v>864</v>
      </c>
      <c r="I944" s="23">
        <v>896</v>
      </c>
      <c r="J944" s="23">
        <v>514</v>
      </c>
      <c r="K944" s="23">
        <v>-383</v>
      </c>
      <c r="L944" s="16">
        <v>0</v>
      </c>
      <c r="U944" s="23">
        <v>896</v>
      </c>
      <c r="V944" s="23">
        <v>514</v>
      </c>
      <c r="W944">
        <v>1</v>
      </c>
      <c r="X944">
        <v>0</v>
      </c>
      <c r="AL944">
        <v>-383</v>
      </c>
      <c r="AM944">
        <v>52</v>
      </c>
      <c r="AN944">
        <v>0</v>
      </c>
      <c r="AO944">
        <v>-435</v>
      </c>
      <c r="AP944">
        <v>1</v>
      </c>
      <c r="AQ944">
        <v>1</v>
      </c>
      <c r="AR944">
        <v>1</v>
      </c>
      <c r="AS944">
        <v>-52</v>
      </c>
      <c r="AT944">
        <v>0</v>
      </c>
      <c r="AU944">
        <v>433</v>
      </c>
      <c r="AV944">
        <v>0</v>
      </c>
      <c r="AW944">
        <v>0</v>
      </c>
      <c r="AX944">
        <v>-2</v>
      </c>
      <c r="AY944">
        <v>0</v>
      </c>
      <c r="AZ944" s="8" t="s">
        <v>273</v>
      </c>
      <c r="BA944" s="8" t="s">
        <v>274</v>
      </c>
      <c r="BB944" s="8" t="s">
        <v>275</v>
      </c>
      <c r="BC944" s="8" t="s">
        <v>236</v>
      </c>
    </row>
    <row r="945" spans="1:55">
      <c r="A945" t="s">
        <v>181</v>
      </c>
      <c r="B945" s="2">
        <v>42225.625</v>
      </c>
      <c r="C945" s="1">
        <v>42225</v>
      </c>
      <c r="D945">
        <v>8</v>
      </c>
      <c r="E945" s="2">
        <v>42225.333333333336</v>
      </c>
      <c r="F945" s="8" t="s">
        <v>231</v>
      </c>
      <c r="G945" s="16" t="s">
        <v>232</v>
      </c>
      <c r="H945" s="23">
        <v>955</v>
      </c>
      <c r="I945" s="23">
        <v>970</v>
      </c>
      <c r="J945" s="23">
        <v>575</v>
      </c>
      <c r="K945" s="23">
        <v>-396</v>
      </c>
      <c r="L945" s="16">
        <v>0</v>
      </c>
      <c r="U945" s="23">
        <v>970</v>
      </c>
      <c r="V945" s="23">
        <v>575</v>
      </c>
      <c r="W945">
        <v>1</v>
      </c>
      <c r="X945">
        <v>0</v>
      </c>
      <c r="AL945">
        <v>-396</v>
      </c>
      <c r="AM945">
        <v>22</v>
      </c>
      <c r="AN945">
        <v>0</v>
      </c>
      <c r="AO945">
        <v>-418</v>
      </c>
      <c r="AP945">
        <v>1</v>
      </c>
      <c r="AQ945">
        <v>1</v>
      </c>
      <c r="AR945">
        <v>1</v>
      </c>
      <c r="AS945">
        <v>-22</v>
      </c>
      <c r="AT945">
        <v>0</v>
      </c>
      <c r="AU945">
        <v>381</v>
      </c>
      <c r="AV945">
        <v>0</v>
      </c>
      <c r="AW945">
        <v>0</v>
      </c>
      <c r="AX945">
        <v>-37</v>
      </c>
      <c r="AY945">
        <v>1</v>
      </c>
      <c r="AZ945" s="8" t="s">
        <v>273</v>
      </c>
      <c r="BA945" s="8" t="s">
        <v>274</v>
      </c>
      <c r="BB945" s="8" t="s">
        <v>275</v>
      </c>
      <c r="BC945" s="8" t="s">
        <v>236</v>
      </c>
    </row>
    <row r="946" spans="1:55">
      <c r="A946" t="s">
        <v>181</v>
      </c>
      <c r="B946" s="2">
        <v>42225.666666666664</v>
      </c>
      <c r="C946" s="1">
        <v>42225</v>
      </c>
      <c r="D946">
        <v>9</v>
      </c>
      <c r="E946" s="2">
        <v>42225.375</v>
      </c>
      <c r="F946" s="8" t="s">
        <v>231</v>
      </c>
      <c r="G946" s="16" t="s">
        <v>232</v>
      </c>
      <c r="H946" s="23">
        <v>1050</v>
      </c>
      <c r="I946" s="23">
        <v>1079</v>
      </c>
      <c r="J946" s="23">
        <v>572</v>
      </c>
      <c r="K946" s="23">
        <v>-508</v>
      </c>
      <c r="L946" s="16">
        <v>0</v>
      </c>
      <c r="U946" s="23">
        <v>1079</v>
      </c>
      <c r="V946" s="23">
        <v>572</v>
      </c>
      <c r="W946">
        <v>1</v>
      </c>
      <c r="X946">
        <v>0</v>
      </c>
      <c r="AL946">
        <v>-508</v>
      </c>
      <c r="AM946">
        <v>-116</v>
      </c>
      <c r="AN946">
        <v>0</v>
      </c>
      <c r="AO946">
        <v>-392</v>
      </c>
      <c r="AP946">
        <v>1</v>
      </c>
      <c r="AQ946">
        <v>1</v>
      </c>
      <c r="AR946">
        <v>1</v>
      </c>
      <c r="AS946">
        <v>116</v>
      </c>
      <c r="AT946">
        <v>0</v>
      </c>
      <c r="AU946">
        <v>360</v>
      </c>
      <c r="AV946">
        <v>0</v>
      </c>
      <c r="AW946">
        <v>0</v>
      </c>
      <c r="AX946">
        <v>-32</v>
      </c>
      <c r="AY946">
        <v>1</v>
      </c>
      <c r="AZ946" s="8" t="s">
        <v>273</v>
      </c>
      <c r="BA946" s="8" t="s">
        <v>274</v>
      </c>
      <c r="BB946" s="8" t="s">
        <v>275</v>
      </c>
      <c r="BC946" s="8" t="s">
        <v>236</v>
      </c>
    </row>
    <row r="947" spans="1:55">
      <c r="A947" t="s">
        <v>181</v>
      </c>
      <c r="B947" s="2">
        <v>42225.708333333336</v>
      </c>
      <c r="C947" s="1">
        <v>42225</v>
      </c>
      <c r="D947">
        <v>10</v>
      </c>
      <c r="E947" s="2">
        <v>42225.416666666664</v>
      </c>
      <c r="F947" s="8" t="s">
        <v>231</v>
      </c>
      <c r="G947" s="16" t="s">
        <v>232</v>
      </c>
      <c r="H947" s="23">
        <v>1116</v>
      </c>
      <c r="I947" s="23">
        <v>1177</v>
      </c>
      <c r="J947" s="23">
        <v>633</v>
      </c>
      <c r="K947" s="23">
        <v>-545</v>
      </c>
      <c r="L947" s="16">
        <v>0</v>
      </c>
      <c r="U947" s="23">
        <v>1177</v>
      </c>
      <c r="V947" s="23">
        <v>633</v>
      </c>
      <c r="W947">
        <v>1</v>
      </c>
      <c r="X947">
        <v>0</v>
      </c>
      <c r="AL947">
        <v>-545</v>
      </c>
      <c r="AM947">
        <v>-199</v>
      </c>
      <c r="AN947">
        <v>0</v>
      </c>
      <c r="AO947">
        <v>-346</v>
      </c>
      <c r="AP947">
        <v>1</v>
      </c>
      <c r="AQ947">
        <v>1</v>
      </c>
      <c r="AR947">
        <v>1</v>
      </c>
      <c r="AS947">
        <v>199</v>
      </c>
      <c r="AT947">
        <v>0</v>
      </c>
      <c r="AU947">
        <v>281</v>
      </c>
      <c r="AV947">
        <v>0</v>
      </c>
      <c r="AW947">
        <v>0</v>
      </c>
      <c r="AX947">
        <v>-65</v>
      </c>
      <c r="AY947">
        <v>1</v>
      </c>
      <c r="AZ947" s="8" t="s">
        <v>273</v>
      </c>
      <c r="BA947" s="8" t="s">
        <v>274</v>
      </c>
      <c r="BB947" s="8" t="s">
        <v>275</v>
      </c>
      <c r="BC947" s="8" t="s">
        <v>236</v>
      </c>
    </row>
    <row r="948" spans="1:55">
      <c r="A948" t="s">
        <v>181</v>
      </c>
      <c r="B948" s="2">
        <v>42225.75</v>
      </c>
      <c r="C948" s="1">
        <v>42225</v>
      </c>
      <c r="D948">
        <v>11</v>
      </c>
      <c r="E948" s="2">
        <v>42225.458333333336</v>
      </c>
      <c r="F948" s="8" t="s">
        <v>231</v>
      </c>
      <c r="G948" s="16" t="s">
        <v>232</v>
      </c>
      <c r="H948" s="23">
        <v>1211</v>
      </c>
      <c r="I948" s="23">
        <v>1249</v>
      </c>
      <c r="J948" s="23">
        <v>705</v>
      </c>
      <c r="K948" s="23">
        <v>-545</v>
      </c>
      <c r="L948" s="16">
        <v>0</v>
      </c>
      <c r="U948" s="23">
        <v>1249</v>
      </c>
      <c r="V948" s="23">
        <v>705</v>
      </c>
      <c r="W948">
        <v>1</v>
      </c>
      <c r="X948">
        <v>0</v>
      </c>
      <c r="AL948">
        <v>-545</v>
      </c>
      <c r="AM948">
        <v>-325</v>
      </c>
      <c r="AN948">
        <v>0</v>
      </c>
      <c r="AO948">
        <v>-220</v>
      </c>
      <c r="AP948">
        <v>1</v>
      </c>
      <c r="AQ948">
        <v>1</v>
      </c>
      <c r="AR948">
        <v>1</v>
      </c>
      <c r="AS948">
        <v>325</v>
      </c>
      <c r="AT948">
        <v>0</v>
      </c>
      <c r="AU948">
        <v>151</v>
      </c>
      <c r="AV948">
        <v>0</v>
      </c>
      <c r="AW948">
        <v>0</v>
      </c>
      <c r="AX948">
        <v>-69</v>
      </c>
      <c r="AY948">
        <v>1</v>
      </c>
      <c r="AZ948" s="8" t="s">
        <v>273</v>
      </c>
      <c r="BA948" s="8" t="s">
        <v>274</v>
      </c>
      <c r="BB948" s="8" t="s">
        <v>275</v>
      </c>
      <c r="BC948" s="8" t="s">
        <v>236</v>
      </c>
    </row>
    <row r="949" spans="1:55">
      <c r="A949" t="s">
        <v>181</v>
      </c>
      <c r="B949" s="2">
        <v>42225.791666666664</v>
      </c>
      <c r="C949" s="1">
        <v>42225</v>
      </c>
      <c r="D949">
        <v>12</v>
      </c>
      <c r="E949" s="2">
        <v>42225.5</v>
      </c>
      <c r="F949" s="8" t="s">
        <v>231</v>
      </c>
      <c r="G949" s="16" t="s">
        <v>232</v>
      </c>
      <c r="H949" s="23">
        <v>1302</v>
      </c>
      <c r="I949" s="23">
        <v>1339</v>
      </c>
      <c r="J949" s="23">
        <v>806</v>
      </c>
      <c r="K949" s="23">
        <v>-533</v>
      </c>
      <c r="L949" s="16">
        <v>0</v>
      </c>
      <c r="U949" s="23">
        <v>1339</v>
      </c>
      <c r="V949" s="23">
        <v>806</v>
      </c>
      <c r="W949">
        <v>0</v>
      </c>
      <c r="X949">
        <v>0</v>
      </c>
      <c r="AL949">
        <v>-533</v>
      </c>
      <c r="AM949">
        <v>-381</v>
      </c>
      <c r="AN949">
        <v>0</v>
      </c>
      <c r="AO949">
        <v>-152</v>
      </c>
      <c r="AP949">
        <v>1</v>
      </c>
      <c r="AQ949">
        <v>1</v>
      </c>
      <c r="AR949">
        <v>1</v>
      </c>
      <c r="AS949">
        <v>381</v>
      </c>
      <c r="AT949">
        <v>0</v>
      </c>
      <c r="AU949">
        <v>182</v>
      </c>
      <c r="AV949">
        <v>0</v>
      </c>
      <c r="AW949">
        <v>0</v>
      </c>
      <c r="AX949">
        <v>30</v>
      </c>
      <c r="AY949">
        <v>1</v>
      </c>
      <c r="AZ949" s="8" t="s">
        <v>273</v>
      </c>
      <c r="BA949" s="8" t="s">
        <v>274</v>
      </c>
      <c r="BB949" s="8" t="s">
        <v>275</v>
      </c>
      <c r="BC949" s="8" t="s">
        <v>236</v>
      </c>
    </row>
    <row r="950" spans="1:55">
      <c r="A950" t="s">
        <v>181</v>
      </c>
      <c r="B950" s="2">
        <v>42225.833333333336</v>
      </c>
      <c r="C950" s="1">
        <v>42225</v>
      </c>
      <c r="D950">
        <v>13</v>
      </c>
      <c r="E950" s="2">
        <v>42225.541666666664</v>
      </c>
      <c r="F950" s="8" t="s">
        <v>231</v>
      </c>
      <c r="G950" s="16" t="s">
        <v>232</v>
      </c>
      <c r="H950" s="23">
        <v>1360</v>
      </c>
      <c r="I950" s="23">
        <v>1414</v>
      </c>
      <c r="J950" s="23">
        <v>886</v>
      </c>
      <c r="K950" s="23">
        <v>-529</v>
      </c>
      <c r="L950" s="16">
        <v>0</v>
      </c>
      <c r="U950" s="23">
        <v>1414</v>
      </c>
      <c r="V950" s="23">
        <v>886</v>
      </c>
      <c r="W950">
        <v>1</v>
      </c>
      <c r="X950">
        <v>0</v>
      </c>
      <c r="AL950">
        <v>-529</v>
      </c>
      <c r="AM950">
        <v>-356</v>
      </c>
      <c r="AN950">
        <v>0</v>
      </c>
      <c r="AO950">
        <v>-173</v>
      </c>
      <c r="AP950">
        <v>1</v>
      </c>
      <c r="AQ950">
        <v>1</v>
      </c>
      <c r="AR950">
        <v>1</v>
      </c>
      <c r="AS950">
        <v>356</v>
      </c>
      <c r="AT950">
        <v>0</v>
      </c>
      <c r="AU950">
        <v>178</v>
      </c>
      <c r="AV950">
        <v>0</v>
      </c>
      <c r="AW950">
        <v>0</v>
      </c>
      <c r="AX950">
        <v>5</v>
      </c>
      <c r="AY950">
        <v>0</v>
      </c>
      <c r="AZ950" s="8" t="s">
        <v>273</v>
      </c>
      <c r="BA950" s="8" t="s">
        <v>274</v>
      </c>
      <c r="BB950" s="8" t="s">
        <v>275</v>
      </c>
      <c r="BC950" s="8" t="s">
        <v>236</v>
      </c>
    </row>
    <row r="951" spans="1:55">
      <c r="A951" t="s">
        <v>181</v>
      </c>
      <c r="B951" s="2">
        <v>42225.875</v>
      </c>
      <c r="C951" s="1">
        <v>42225</v>
      </c>
      <c r="D951">
        <v>14</v>
      </c>
      <c r="E951" s="2">
        <v>42225.583333333336</v>
      </c>
      <c r="F951" s="8" t="s">
        <v>231</v>
      </c>
      <c r="G951" s="16" t="s">
        <v>232</v>
      </c>
      <c r="H951" s="23">
        <v>1407</v>
      </c>
      <c r="I951" s="23">
        <v>1470</v>
      </c>
      <c r="J951" s="23">
        <v>932</v>
      </c>
      <c r="K951" s="23">
        <v>-539</v>
      </c>
      <c r="L951" s="16">
        <v>0</v>
      </c>
      <c r="U951" s="23">
        <v>1470</v>
      </c>
      <c r="V951" s="23">
        <v>932</v>
      </c>
      <c r="W951">
        <v>1</v>
      </c>
      <c r="X951">
        <v>0</v>
      </c>
      <c r="AL951">
        <v>-539</v>
      </c>
      <c r="AM951">
        <v>-330</v>
      </c>
      <c r="AN951">
        <v>0</v>
      </c>
      <c r="AO951">
        <v>-209</v>
      </c>
      <c r="AP951">
        <v>1</v>
      </c>
      <c r="AQ951">
        <v>1</v>
      </c>
      <c r="AR951">
        <v>1</v>
      </c>
      <c r="AS951">
        <v>330</v>
      </c>
      <c r="AT951">
        <v>0</v>
      </c>
      <c r="AU951">
        <v>204</v>
      </c>
      <c r="AV951">
        <v>0</v>
      </c>
      <c r="AW951">
        <v>0</v>
      </c>
      <c r="AX951">
        <v>-5</v>
      </c>
      <c r="AY951">
        <v>0</v>
      </c>
      <c r="AZ951" s="8" t="s">
        <v>273</v>
      </c>
      <c r="BA951" s="8" t="s">
        <v>274</v>
      </c>
      <c r="BB951" s="8" t="s">
        <v>275</v>
      </c>
      <c r="BC951" s="8" t="s">
        <v>236</v>
      </c>
    </row>
    <row r="952" spans="1:55">
      <c r="A952" t="s">
        <v>181</v>
      </c>
      <c r="B952" s="2">
        <v>42225.916666666664</v>
      </c>
      <c r="C952" s="1">
        <v>42225</v>
      </c>
      <c r="D952">
        <v>15</v>
      </c>
      <c r="E952" s="2">
        <v>42225.625</v>
      </c>
      <c r="F952" s="8" t="s">
        <v>231</v>
      </c>
      <c r="G952" s="16" t="s">
        <v>232</v>
      </c>
      <c r="H952" s="23">
        <v>1448</v>
      </c>
      <c r="I952" s="23">
        <v>1513</v>
      </c>
      <c r="J952" s="23">
        <v>984</v>
      </c>
      <c r="K952" s="23">
        <v>-530</v>
      </c>
      <c r="L952" s="16">
        <v>0</v>
      </c>
      <c r="U952" s="23">
        <v>1513</v>
      </c>
      <c r="V952" s="23">
        <v>984</v>
      </c>
      <c r="W952">
        <v>1</v>
      </c>
      <c r="X952">
        <v>0</v>
      </c>
      <c r="AL952">
        <v>-530</v>
      </c>
      <c r="AM952">
        <v>-344</v>
      </c>
      <c r="AN952">
        <v>0</v>
      </c>
      <c r="AO952">
        <v>-186</v>
      </c>
      <c r="AP952">
        <v>1</v>
      </c>
      <c r="AQ952">
        <v>1</v>
      </c>
      <c r="AR952">
        <v>1</v>
      </c>
      <c r="AS952">
        <v>344</v>
      </c>
      <c r="AT952">
        <v>0</v>
      </c>
      <c r="AU952">
        <v>207</v>
      </c>
      <c r="AV952">
        <v>0</v>
      </c>
      <c r="AW952">
        <v>0</v>
      </c>
      <c r="AX952">
        <v>21</v>
      </c>
      <c r="AY952">
        <v>1</v>
      </c>
      <c r="AZ952" s="8" t="s">
        <v>273</v>
      </c>
      <c r="BA952" s="8" t="s">
        <v>274</v>
      </c>
      <c r="BB952" s="8" t="s">
        <v>275</v>
      </c>
      <c r="BC952" s="8" t="s">
        <v>236</v>
      </c>
    </row>
    <row r="953" spans="1:55">
      <c r="A953" t="s">
        <v>181</v>
      </c>
      <c r="B953" s="2">
        <v>42225.958333333336</v>
      </c>
      <c r="C953" s="1">
        <v>42225</v>
      </c>
      <c r="D953">
        <v>16</v>
      </c>
      <c r="E953" s="2">
        <v>42225.666666666664</v>
      </c>
      <c r="F953" s="8" t="s">
        <v>231</v>
      </c>
      <c r="G953" s="16" t="s">
        <v>232</v>
      </c>
      <c r="H953" s="23">
        <v>1461</v>
      </c>
      <c r="I953" s="23">
        <v>1541</v>
      </c>
      <c r="J953" s="23">
        <v>994</v>
      </c>
      <c r="K953" s="23">
        <v>-548</v>
      </c>
      <c r="L953" s="16">
        <v>0</v>
      </c>
      <c r="U953" s="23">
        <v>1541</v>
      </c>
      <c r="V953" s="23">
        <v>994</v>
      </c>
      <c r="W953">
        <v>1</v>
      </c>
      <c r="X953">
        <v>0</v>
      </c>
      <c r="AL953">
        <v>-548</v>
      </c>
      <c r="AM953">
        <v>-343</v>
      </c>
      <c r="AN953">
        <v>0</v>
      </c>
      <c r="AO953">
        <v>-205</v>
      </c>
      <c r="AP953">
        <v>1</v>
      </c>
      <c r="AQ953">
        <v>1</v>
      </c>
      <c r="AR953">
        <v>1</v>
      </c>
      <c r="AS953">
        <v>343</v>
      </c>
      <c r="AT953">
        <v>0</v>
      </c>
      <c r="AU953">
        <v>215</v>
      </c>
      <c r="AV953">
        <v>0</v>
      </c>
      <c r="AW953">
        <v>0</v>
      </c>
      <c r="AX953">
        <v>10</v>
      </c>
      <c r="AY953">
        <v>0</v>
      </c>
      <c r="AZ953" s="8" t="s">
        <v>273</v>
      </c>
      <c r="BA953" s="8" t="s">
        <v>274</v>
      </c>
      <c r="BB953" s="8" t="s">
        <v>275</v>
      </c>
      <c r="BC953" s="8" t="s">
        <v>236</v>
      </c>
    </row>
    <row r="954" spans="1:55">
      <c r="A954" t="s">
        <v>181</v>
      </c>
      <c r="B954" s="2">
        <v>42226</v>
      </c>
      <c r="C954" s="1">
        <v>42225</v>
      </c>
      <c r="D954">
        <v>17</v>
      </c>
      <c r="E954" s="2">
        <v>42225.708333333336</v>
      </c>
      <c r="F954" s="8" t="s">
        <v>231</v>
      </c>
      <c r="G954" s="16" t="s">
        <v>232</v>
      </c>
      <c r="H954" s="23">
        <v>1472</v>
      </c>
      <c r="I954" s="23">
        <v>1555</v>
      </c>
      <c r="J954" s="23">
        <v>1015</v>
      </c>
      <c r="K954" s="23">
        <v>-542</v>
      </c>
      <c r="L954" s="16">
        <v>0</v>
      </c>
      <c r="U954" s="23">
        <v>1555</v>
      </c>
      <c r="V954" s="23">
        <v>1015</v>
      </c>
      <c r="W954">
        <v>2</v>
      </c>
      <c r="X954">
        <v>0</v>
      </c>
      <c r="AL954">
        <v>-542</v>
      </c>
      <c r="AM954">
        <v>-336</v>
      </c>
      <c r="AN954">
        <v>0</v>
      </c>
      <c r="AO954">
        <v>-206</v>
      </c>
      <c r="AP954">
        <v>1</v>
      </c>
      <c r="AQ954">
        <v>1</v>
      </c>
      <c r="AR954">
        <v>1</v>
      </c>
      <c r="AS954">
        <v>336</v>
      </c>
      <c r="AT954">
        <v>0</v>
      </c>
      <c r="AU954">
        <v>185</v>
      </c>
      <c r="AV954">
        <v>0</v>
      </c>
      <c r="AW954">
        <v>0</v>
      </c>
      <c r="AX954">
        <v>-21</v>
      </c>
      <c r="AY954">
        <v>1</v>
      </c>
      <c r="AZ954" s="8" t="s">
        <v>273</v>
      </c>
      <c r="BA954" s="8" t="s">
        <v>274</v>
      </c>
      <c r="BB954" s="8" t="s">
        <v>275</v>
      </c>
      <c r="BC954" s="8" t="s">
        <v>236</v>
      </c>
    </row>
    <row r="955" spans="1:55">
      <c r="A955" t="s">
        <v>181</v>
      </c>
      <c r="B955" s="2">
        <v>42226.041666666664</v>
      </c>
      <c r="C955" s="1">
        <v>42225</v>
      </c>
      <c r="D955">
        <v>18</v>
      </c>
      <c r="E955" s="2">
        <v>42225.75</v>
      </c>
      <c r="F955" s="8" t="s">
        <v>231</v>
      </c>
      <c r="G955" s="16" t="s">
        <v>232</v>
      </c>
      <c r="H955" s="23">
        <v>1420</v>
      </c>
      <c r="I955" s="23">
        <v>1523</v>
      </c>
      <c r="J955" s="23">
        <v>994</v>
      </c>
      <c r="K955" s="23">
        <v>-530</v>
      </c>
      <c r="L955" s="16">
        <v>0</v>
      </c>
      <c r="U955" s="23">
        <v>1523</v>
      </c>
      <c r="V955" s="23">
        <v>994</v>
      </c>
      <c r="W955">
        <v>1</v>
      </c>
      <c r="X955">
        <v>0</v>
      </c>
      <c r="AL955">
        <v>-530</v>
      </c>
      <c r="AM955">
        <v>-360</v>
      </c>
      <c r="AN955">
        <v>0</v>
      </c>
      <c r="AO955">
        <v>-170</v>
      </c>
      <c r="AP955">
        <v>1</v>
      </c>
      <c r="AQ955">
        <v>1</v>
      </c>
      <c r="AR955">
        <v>1</v>
      </c>
      <c r="AS955">
        <v>360</v>
      </c>
      <c r="AT955">
        <v>0</v>
      </c>
      <c r="AU955">
        <v>177</v>
      </c>
      <c r="AV955">
        <v>0</v>
      </c>
      <c r="AW955">
        <v>0</v>
      </c>
      <c r="AX955">
        <v>7</v>
      </c>
      <c r="AY955">
        <v>0</v>
      </c>
      <c r="AZ955" s="8" t="s">
        <v>273</v>
      </c>
      <c r="BA955" s="8" t="s">
        <v>274</v>
      </c>
      <c r="BB955" s="8" t="s">
        <v>275</v>
      </c>
      <c r="BC955" s="8" t="s">
        <v>236</v>
      </c>
    </row>
    <row r="956" spans="1:55">
      <c r="A956" t="s">
        <v>181</v>
      </c>
      <c r="B956" s="2">
        <v>42226.083333333336</v>
      </c>
      <c r="C956" s="1">
        <v>42225</v>
      </c>
      <c r="D956">
        <v>19</v>
      </c>
      <c r="E956" s="2">
        <v>42225.791666666664</v>
      </c>
      <c r="F956" s="8" t="s">
        <v>231</v>
      </c>
      <c r="G956" s="16" t="s">
        <v>232</v>
      </c>
      <c r="H956" s="23">
        <v>1394</v>
      </c>
      <c r="I956" s="23">
        <v>1475</v>
      </c>
      <c r="J956" s="23">
        <v>943</v>
      </c>
      <c r="K956" s="23">
        <v>-533</v>
      </c>
      <c r="L956" s="16">
        <v>0</v>
      </c>
      <c r="U956" s="23">
        <v>1475</v>
      </c>
      <c r="V956" s="23">
        <v>943</v>
      </c>
      <c r="W956">
        <v>1</v>
      </c>
      <c r="X956">
        <v>0</v>
      </c>
      <c r="AL956">
        <v>-533</v>
      </c>
      <c r="AM956">
        <v>-333</v>
      </c>
      <c r="AN956">
        <v>0</v>
      </c>
      <c r="AO956">
        <v>-200</v>
      </c>
      <c r="AP956">
        <v>1</v>
      </c>
      <c r="AQ956">
        <v>1</v>
      </c>
      <c r="AR956">
        <v>1</v>
      </c>
      <c r="AS956">
        <v>333</v>
      </c>
      <c r="AT956">
        <v>0</v>
      </c>
      <c r="AU956">
        <v>236</v>
      </c>
      <c r="AV956">
        <v>0</v>
      </c>
      <c r="AW956">
        <v>0</v>
      </c>
      <c r="AX956">
        <v>36</v>
      </c>
      <c r="AY956">
        <v>1</v>
      </c>
      <c r="AZ956" s="8" t="s">
        <v>273</v>
      </c>
      <c r="BA956" s="8" t="s">
        <v>274</v>
      </c>
      <c r="BB956" s="8" t="s">
        <v>275</v>
      </c>
      <c r="BC956" s="8" t="s">
        <v>236</v>
      </c>
    </row>
    <row r="957" spans="1:55">
      <c r="A957" t="s">
        <v>181</v>
      </c>
      <c r="B957" s="2">
        <v>42226.125</v>
      </c>
      <c r="C957" s="1">
        <v>42225</v>
      </c>
      <c r="D957">
        <v>20</v>
      </c>
      <c r="E957" s="2">
        <v>42225.833333333336</v>
      </c>
      <c r="F957" s="8" t="s">
        <v>231</v>
      </c>
      <c r="G957" s="16" t="s">
        <v>232</v>
      </c>
      <c r="H957" s="23">
        <v>1381</v>
      </c>
      <c r="I957" s="23">
        <v>1472</v>
      </c>
      <c r="J957" s="23">
        <v>936</v>
      </c>
      <c r="K957" s="23">
        <v>-539</v>
      </c>
      <c r="L957" s="16">
        <v>0</v>
      </c>
      <c r="U957" s="23">
        <v>1472</v>
      </c>
      <c r="V957" s="23">
        <v>936</v>
      </c>
      <c r="W957">
        <v>3</v>
      </c>
      <c r="X957">
        <v>0</v>
      </c>
      <c r="AL957">
        <v>-539</v>
      </c>
      <c r="AM957">
        <v>-284</v>
      </c>
      <c r="AN957">
        <v>0</v>
      </c>
      <c r="AO957">
        <v>-255</v>
      </c>
      <c r="AP957">
        <v>1</v>
      </c>
      <c r="AQ957">
        <v>1</v>
      </c>
      <c r="AR957">
        <v>1</v>
      </c>
      <c r="AS957">
        <v>284</v>
      </c>
      <c r="AT957">
        <v>0</v>
      </c>
      <c r="AU957">
        <v>231</v>
      </c>
      <c r="AV957">
        <v>0</v>
      </c>
      <c r="AW957">
        <v>0</v>
      </c>
      <c r="AX957">
        <v>-24</v>
      </c>
      <c r="AY957">
        <v>1</v>
      </c>
      <c r="AZ957" s="8" t="s">
        <v>273</v>
      </c>
      <c r="BA957" s="8" t="s">
        <v>274</v>
      </c>
      <c r="BB957" s="8" t="s">
        <v>275</v>
      </c>
      <c r="BC957" s="8" t="s">
        <v>236</v>
      </c>
    </row>
    <row r="958" spans="1:55">
      <c r="A958" t="s">
        <v>181</v>
      </c>
      <c r="B958" s="2">
        <v>42226.166666666664</v>
      </c>
      <c r="C958" s="1">
        <v>42225</v>
      </c>
      <c r="D958">
        <v>21</v>
      </c>
      <c r="E958" s="2">
        <v>42225.875</v>
      </c>
      <c r="F958" s="8" t="s">
        <v>231</v>
      </c>
      <c r="G958" s="16" t="s">
        <v>232</v>
      </c>
      <c r="H958" s="23">
        <v>1348</v>
      </c>
      <c r="I958" s="23">
        <v>1399</v>
      </c>
      <c r="J958" s="23">
        <v>858</v>
      </c>
      <c r="K958" s="23">
        <v>-542</v>
      </c>
      <c r="L958" s="16">
        <v>0</v>
      </c>
      <c r="U958" s="23">
        <v>1399</v>
      </c>
      <c r="V958" s="23">
        <v>858</v>
      </c>
      <c r="W958">
        <v>1</v>
      </c>
      <c r="X958">
        <v>0</v>
      </c>
      <c r="AL958">
        <v>-542</v>
      </c>
      <c r="AM958">
        <v>-281</v>
      </c>
      <c r="AN958">
        <v>0</v>
      </c>
      <c r="AO958">
        <v>-261</v>
      </c>
      <c r="AP958">
        <v>1</v>
      </c>
      <c r="AQ958">
        <v>1</v>
      </c>
      <c r="AR958">
        <v>1</v>
      </c>
      <c r="AS958">
        <v>281</v>
      </c>
      <c r="AT958">
        <v>0</v>
      </c>
      <c r="AU958">
        <v>299</v>
      </c>
      <c r="AV958">
        <v>0</v>
      </c>
      <c r="AW958">
        <v>0</v>
      </c>
      <c r="AX958">
        <v>38</v>
      </c>
      <c r="AY958">
        <v>1</v>
      </c>
      <c r="AZ958" s="8" t="s">
        <v>273</v>
      </c>
      <c r="BA958" s="8" t="s">
        <v>274</v>
      </c>
      <c r="BB958" s="8" t="s">
        <v>275</v>
      </c>
      <c r="BC958" s="8" t="s">
        <v>236</v>
      </c>
    </row>
    <row r="959" spans="1:55">
      <c r="A959" t="s">
        <v>181</v>
      </c>
      <c r="B959" s="2">
        <v>42226.208333333336</v>
      </c>
      <c r="C959" s="1">
        <v>42225</v>
      </c>
      <c r="D959">
        <v>22</v>
      </c>
      <c r="E959" s="2">
        <v>42225.916666666664</v>
      </c>
      <c r="F959" s="8" t="s">
        <v>231</v>
      </c>
      <c r="G959" s="16" t="s">
        <v>232</v>
      </c>
      <c r="H959" s="23">
        <v>1242</v>
      </c>
      <c r="I959" s="23">
        <v>1271</v>
      </c>
      <c r="J959" s="23">
        <v>740</v>
      </c>
      <c r="K959" s="23">
        <v>-532</v>
      </c>
      <c r="L959" s="16">
        <v>0</v>
      </c>
      <c r="U959" s="23">
        <v>1271</v>
      </c>
      <c r="V959" s="23">
        <v>740</v>
      </c>
      <c r="W959">
        <v>1</v>
      </c>
      <c r="X959">
        <v>0</v>
      </c>
      <c r="AL959">
        <v>-532</v>
      </c>
      <c r="AM959">
        <v>-206</v>
      </c>
      <c r="AN959">
        <v>0</v>
      </c>
      <c r="AO959">
        <v>-326</v>
      </c>
      <c r="AP959">
        <v>1</v>
      </c>
      <c r="AQ959">
        <v>1</v>
      </c>
      <c r="AR959">
        <v>1</v>
      </c>
      <c r="AS959">
        <v>206</v>
      </c>
      <c r="AT959">
        <v>0</v>
      </c>
      <c r="AU959">
        <v>282</v>
      </c>
      <c r="AV959">
        <v>0</v>
      </c>
      <c r="AW959">
        <v>0</v>
      </c>
      <c r="AX959">
        <v>-44</v>
      </c>
      <c r="AY959">
        <v>1</v>
      </c>
      <c r="AZ959" s="8" t="s">
        <v>273</v>
      </c>
      <c r="BA959" s="8" t="s">
        <v>274</v>
      </c>
      <c r="BB959" s="8" t="s">
        <v>275</v>
      </c>
      <c r="BC959" s="8" t="s">
        <v>236</v>
      </c>
    </row>
    <row r="960" spans="1:55">
      <c r="A960" t="s">
        <v>181</v>
      </c>
      <c r="B960" s="2">
        <v>42226.25</v>
      </c>
      <c r="C960" s="1">
        <v>42225</v>
      </c>
      <c r="D960">
        <v>23</v>
      </c>
      <c r="E960" s="2">
        <v>42225.958333333336</v>
      </c>
      <c r="F960" s="8" t="s">
        <v>231</v>
      </c>
      <c r="G960" s="16" t="s">
        <v>232</v>
      </c>
      <c r="H960" s="23">
        <v>1120</v>
      </c>
      <c r="I960" s="23">
        <v>1123</v>
      </c>
      <c r="J960" s="23">
        <v>670</v>
      </c>
      <c r="K960" s="23">
        <v>-453</v>
      </c>
      <c r="L960" s="16">
        <v>0</v>
      </c>
      <c r="U960" s="23">
        <v>1123</v>
      </c>
      <c r="V960" s="23">
        <v>670</v>
      </c>
      <c r="W960">
        <v>0</v>
      </c>
      <c r="X960">
        <v>0</v>
      </c>
      <c r="AL960">
        <v>-453</v>
      </c>
      <c r="AM960">
        <v>-184</v>
      </c>
      <c r="AN960">
        <v>0</v>
      </c>
      <c r="AO960">
        <v>-269</v>
      </c>
      <c r="AP960">
        <v>1</v>
      </c>
      <c r="AQ960">
        <v>1</v>
      </c>
      <c r="AR960">
        <v>1</v>
      </c>
      <c r="AS960">
        <v>184</v>
      </c>
      <c r="AT960">
        <v>0</v>
      </c>
      <c r="AU960">
        <v>233</v>
      </c>
      <c r="AV960">
        <v>0</v>
      </c>
      <c r="AW960">
        <v>0</v>
      </c>
      <c r="AX960">
        <v>-36</v>
      </c>
      <c r="AY960">
        <v>1</v>
      </c>
      <c r="AZ960" s="8" t="s">
        <v>273</v>
      </c>
      <c r="BA960" s="8" t="s">
        <v>274</v>
      </c>
      <c r="BB960" s="8" t="s">
        <v>275</v>
      </c>
      <c r="BC960" s="8" t="s">
        <v>236</v>
      </c>
    </row>
    <row r="961" spans="1:55">
      <c r="A961" t="s">
        <v>181</v>
      </c>
      <c r="B961" s="2">
        <v>42226.291666666664</v>
      </c>
      <c r="C961" s="1">
        <v>42225</v>
      </c>
      <c r="D961">
        <v>24</v>
      </c>
      <c r="E961" s="2">
        <v>42226</v>
      </c>
      <c r="F961" s="8" t="s">
        <v>231</v>
      </c>
      <c r="G961" s="16" t="s">
        <v>232</v>
      </c>
      <c r="H961" s="23">
        <v>1038</v>
      </c>
      <c r="I961" s="23">
        <v>1010</v>
      </c>
      <c r="J961" s="23">
        <v>554</v>
      </c>
      <c r="K961" s="23">
        <v>-456</v>
      </c>
      <c r="L961" s="16">
        <v>0</v>
      </c>
      <c r="U961" s="23">
        <v>1010</v>
      </c>
      <c r="V961" s="23">
        <v>554</v>
      </c>
      <c r="W961">
        <v>0</v>
      </c>
      <c r="X961">
        <v>0</v>
      </c>
      <c r="AL961">
        <v>-456</v>
      </c>
      <c r="AM961">
        <v>-168</v>
      </c>
      <c r="AN961">
        <v>0</v>
      </c>
      <c r="AO961">
        <v>-288</v>
      </c>
      <c r="AP961">
        <v>1</v>
      </c>
      <c r="AQ961">
        <v>1</v>
      </c>
      <c r="AR961">
        <v>1</v>
      </c>
      <c r="AS961">
        <v>168</v>
      </c>
      <c r="AT961">
        <v>0</v>
      </c>
      <c r="AU961">
        <v>281</v>
      </c>
      <c r="AV961">
        <v>0</v>
      </c>
      <c r="AW961">
        <v>0</v>
      </c>
      <c r="AX961">
        <v>-7</v>
      </c>
      <c r="AY961">
        <v>0</v>
      </c>
      <c r="AZ961" s="8" t="s">
        <v>273</v>
      </c>
      <c r="BA961" s="8" t="s">
        <v>274</v>
      </c>
      <c r="BB961" s="8" t="s">
        <v>275</v>
      </c>
      <c r="BC961" s="8" t="s">
        <v>236</v>
      </c>
    </row>
    <row r="962" spans="1:55">
      <c r="A962" t="s">
        <v>181</v>
      </c>
      <c r="B962" s="2">
        <v>42226.333333333336</v>
      </c>
      <c r="C962" s="1">
        <v>42226</v>
      </c>
      <c r="D962">
        <v>1</v>
      </c>
      <c r="E962" s="2">
        <v>42226.041666666664</v>
      </c>
      <c r="F962" s="8" t="s">
        <v>231</v>
      </c>
      <c r="G962" s="16" t="s">
        <v>232</v>
      </c>
      <c r="H962" s="23">
        <v>978</v>
      </c>
      <c r="I962" s="23">
        <v>946</v>
      </c>
      <c r="J962" s="23">
        <v>484</v>
      </c>
      <c r="K962" s="23">
        <v>-462</v>
      </c>
      <c r="L962" s="16">
        <v>0</v>
      </c>
      <c r="U962" s="23">
        <v>946</v>
      </c>
      <c r="V962" s="23">
        <v>484</v>
      </c>
      <c r="W962">
        <v>0</v>
      </c>
      <c r="X962">
        <v>0</v>
      </c>
      <c r="AL962">
        <v>-462</v>
      </c>
      <c r="AM962">
        <v>-89</v>
      </c>
      <c r="AN962">
        <v>0</v>
      </c>
      <c r="AO962">
        <v>-373</v>
      </c>
      <c r="AP962">
        <v>1</v>
      </c>
      <c r="AQ962">
        <v>1</v>
      </c>
      <c r="AR962">
        <v>1</v>
      </c>
      <c r="AS962">
        <v>89</v>
      </c>
      <c r="AT962">
        <v>0</v>
      </c>
      <c r="AU962">
        <v>351</v>
      </c>
      <c r="AV962">
        <v>0</v>
      </c>
      <c r="AW962">
        <v>0</v>
      </c>
      <c r="AX962">
        <v>-22</v>
      </c>
      <c r="AY962">
        <v>1</v>
      </c>
      <c r="AZ962" s="8" t="s">
        <v>274</v>
      </c>
      <c r="BA962" s="8" t="s">
        <v>275</v>
      </c>
      <c r="BB962" s="8" t="s">
        <v>276</v>
      </c>
      <c r="BC962" s="8" t="s">
        <v>236</v>
      </c>
    </row>
    <row r="963" spans="1:55">
      <c r="A963" t="s">
        <v>181</v>
      </c>
      <c r="B963" s="2">
        <v>42226.375</v>
      </c>
      <c r="C963" s="1">
        <v>42226</v>
      </c>
      <c r="D963">
        <v>2</v>
      </c>
      <c r="E963" s="2">
        <v>42226.083333333336</v>
      </c>
      <c r="F963" s="8" t="s">
        <v>231</v>
      </c>
      <c r="G963" s="16" t="s">
        <v>232</v>
      </c>
      <c r="H963" s="23">
        <v>939</v>
      </c>
      <c r="I963" s="23">
        <v>918</v>
      </c>
      <c r="J963" s="23">
        <v>486</v>
      </c>
      <c r="K963" s="23">
        <v>-435</v>
      </c>
      <c r="L963" s="16">
        <v>0</v>
      </c>
      <c r="U963" s="23">
        <v>918</v>
      </c>
      <c r="V963" s="23">
        <v>486</v>
      </c>
      <c r="W963">
        <v>3</v>
      </c>
      <c r="X963">
        <v>0</v>
      </c>
      <c r="AL963">
        <v>-435</v>
      </c>
      <c r="AM963">
        <v>-71</v>
      </c>
      <c r="AN963">
        <v>0</v>
      </c>
      <c r="AO963">
        <v>-364</v>
      </c>
      <c r="AP963">
        <v>1</v>
      </c>
      <c r="AQ963">
        <v>1</v>
      </c>
      <c r="AR963">
        <v>1</v>
      </c>
      <c r="AS963">
        <v>71</v>
      </c>
      <c r="AT963">
        <v>0</v>
      </c>
      <c r="AU963">
        <v>353</v>
      </c>
      <c r="AV963">
        <v>0</v>
      </c>
      <c r="AW963">
        <v>0</v>
      </c>
      <c r="AX963">
        <v>-11</v>
      </c>
      <c r="AY963">
        <v>1</v>
      </c>
      <c r="AZ963" s="8" t="s">
        <v>274</v>
      </c>
      <c r="BA963" s="8" t="s">
        <v>275</v>
      </c>
      <c r="BB963" s="8" t="s">
        <v>276</v>
      </c>
      <c r="BC963" s="8" t="s">
        <v>236</v>
      </c>
    </row>
    <row r="964" spans="1:55">
      <c r="A964" t="s">
        <v>181</v>
      </c>
      <c r="B964" s="2">
        <v>42226.416666666664</v>
      </c>
      <c r="C964" s="1">
        <v>42226</v>
      </c>
      <c r="D964">
        <v>3</v>
      </c>
      <c r="E964" s="2">
        <v>42226.125</v>
      </c>
      <c r="F964" s="8" t="s">
        <v>231</v>
      </c>
      <c r="G964" s="16" t="s">
        <v>232</v>
      </c>
      <c r="H964" s="23">
        <v>925</v>
      </c>
      <c r="I964" s="23">
        <v>899</v>
      </c>
      <c r="J964" s="23">
        <v>478</v>
      </c>
      <c r="K964" s="23">
        <v>-422</v>
      </c>
      <c r="L964" s="16">
        <v>0</v>
      </c>
      <c r="U964" s="23">
        <v>899</v>
      </c>
      <c r="V964" s="23">
        <v>478</v>
      </c>
      <c r="W964">
        <v>1</v>
      </c>
      <c r="X964">
        <v>0</v>
      </c>
      <c r="AL964">
        <v>-422</v>
      </c>
      <c r="AM964">
        <v>-78</v>
      </c>
      <c r="AN964">
        <v>0</v>
      </c>
      <c r="AO964">
        <v>-344</v>
      </c>
      <c r="AP964">
        <v>1</v>
      </c>
      <c r="AQ964">
        <v>1</v>
      </c>
      <c r="AR964">
        <v>1</v>
      </c>
      <c r="AS964">
        <v>78</v>
      </c>
      <c r="AT964">
        <v>0</v>
      </c>
      <c r="AU964">
        <v>317</v>
      </c>
      <c r="AV964">
        <v>0</v>
      </c>
      <c r="AW964">
        <v>0</v>
      </c>
      <c r="AX964">
        <v>-27</v>
      </c>
      <c r="AY964">
        <v>1</v>
      </c>
      <c r="AZ964" s="8" t="s">
        <v>274</v>
      </c>
      <c r="BA964" s="8" t="s">
        <v>275</v>
      </c>
      <c r="BB964" s="8" t="s">
        <v>276</v>
      </c>
      <c r="BC964" s="8" t="s">
        <v>236</v>
      </c>
    </row>
    <row r="965" spans="1:55">
      <c r="A965" t="s">
        <v>181</v>
      </c>
      <c r="B965" s="2">
        <v>42226.458333333336</v>
      </c>
      <c r="C965" s="1">
        <v>42226</v>
      </c>
      <c r="D965">
        <v>4</v>
      </c>
      <c r="E965" s="2">
        <v>42226.166666666664</v>
      </c>
      <c r="F965" s="8" t="s">
        <v>231</v>
      </c>
      <c r="G965" s="16" t="s">
        <v>232</v>
      </c>
      <c r="H965" s="23">
        <v>924</v>
      </c>
      <c r="I965" s="23">
        <v>910</v>
      </c>
      <c r="J965" s="23">
        <v>526</v>
      </c>
      <c r="K965" s="23">
        <v>-385</v>
      </c>
      <c r="L965" s="16">
        <v>0</v>
      </c>
      <c r="U965" s="23">
        <v>910</v>
      </c>
      <c r="V965" s="23">
        <v>526</v>
      </c>
      <c r="W965">
        <v>1</v>
      </c>
      <c r="X965">
        <v>0</v>
      </c>
      <c r="AL965">
        <v>-385</v>
      </c>
      <c r="AM965">
        <v>-62</v>
      </c>
      <c r="AN965">
        <v>0</v>
      </c>
      <c r="AO965">
        <v>-323</v>
      </c>
      <c r="AP965">
        <v>1</v>
      </c>
      <c r="AQ965">
        <v>1</v>
      </c>
      <c r="AR965">
        <v>1</v>
      </c>
      <c r="AS965">
        <v>62</v>
      </c>
      <c r="AT965">
        <v>0</v>
      </c>
      <c r="AU965">
        <v>331</v>
      </c>
      <c r="AV965">
        <v>0</v>
      </c>
      <c r="AW965">
        <v>0</v>
      </c>
      <c r="AX965">
        <v>8</v>
      </c>
      <c r="AY965">
        <v>0</v>
      </c>
      <c r="AZ965" s="8" t="s">
        <v>274</v>
      </c>
      <c r="BA965" s="8" t="s">
        <v>275</v>
      </c>
      <c r="BB965" s="8" t="s">
        <v>276</v>
      </c>
      <c r="BC965" s="8" t="s">
        <v>236</v>
      </c>
    </row>
    <row r="966" spans="1:55">
      <c r="A966" t="s">
        <v>181</v>
      </c>
      <c r="B966" s="2">
        <v>42226.5</v>
      </c>
      <c r="C966" s="1">
        <v>42226</v>
      </c>
      <c r="D966">
        <v>5</v>
      </c>
      <c r="E966" s="2">
        <v>42226.208333333336</v>
      </c>
      <c r="F966" s="8" t="s">
        <v>231</v>
      </c>
      <c r="G966" s="16" t="s">
        <v>232</v>
      </c>
      <c r="H966" s="23">
        <v>962</v>
      </c>
      <c r="I966" s="23">
        <v>954</v>
      </c>
      <c r="J966" s="23">
        <v>503</v>
      </c>
      <c r="K966" s="23">
        <v>-452</v>
      </c>
      <c r="L966" s="16">
        <v>0</v>
      </c>
      <c r="U966" s="23">
        <v>954</v>
      </c>
      <c r="V966" s="23">
        <v>503</v>
      </c>
      <c r="W966">
        <v>1</v>
      </c>
      <c r="X966">
        <v>0</v>
      </c>
      <c r="AL966">
        <v>-452</v>
      </c>
      <c r="AM966">
        <v>-90</v>
      </c>
      <c r="AN966">
        <v>0</v>
      </c>
      <c r="AO966">
        <v>-362</v>
      </c>
      <c r="AP966">
        <v>1</v>
      </c>
      <c r="AQ966">
        <v>1</v>
      </c>
      <c r="AR966">
        <v>1</v>
      </c>
      <c r="AS966">
        <v>90</v>
      </c>
      <c r="AT966">
        <v>0</v>
      </c>
      <c r="AU966">
        <v>355</v>
      </c>
      <c r="AV966">
        <v>0</v>
      </c>
      <c r="AW966">
        <v>0</v>
      </c>
      <c r="AX966">
        <v>-7</v>
      </c>
      <c r="AY966">
        <v>0</v>
      </c>
      <c r="AZ966" s="8" t="s">
        <v>274</v>
      </c>
      <c r="BA966" s="8" t="s">
        <v>275</v>
      </c>
      <c r="BB966" s="8" t="s">
        <v>276</v>
      </c>
      <c r="BC966" s="8" t="s">
        <v>236</v>
      </c>
    </row>
    <row r="967" spans="1:55">
      <c r="A967" t="s">
        <v>181</v>
      </c>
      <c r="B967" s="2">
        <v>42226.541666666664</v>
      </c>
      <c r="C967" s="1">
        <v>42226</v>
      </c>
      <c r="D967">
        <v>6</v>
      </c>
      <c r="E967" s="2">
        <v>42226.25</v>
      </c>
      <c r="F967" s="8" t="s">
        <v>231</v>
      </c>
      <c r="G967" s="16" t="s">
        <v>232</v>
      </c>
      <c r="H967" s="23">
        <v>1013</v>
      </c>
      <c r="I967" s="23">
        <v>1010</v>
      </c>
      <c r="J967" s="23">
        <v>557</v>
      </c>
      <c r="K967" s="23">
        <v>-454</v>
      </c>
      <c r="L967" s="16">
        <v>0</v>
      </c>
      <c r="U967" s="23">
        <v>1010</v>
      </c>
      <c r="V967" s="23">
        <v>557</v>
      </c>
      <c r="W967">
        <v>1</v>
      </c>
      <c r="X967">
        <v>0</v>
      </c>
      <c r="AL967">
        <v>-454</v>
      </c>
      <c r="AM967">
        <v>-91</v>
      </c>
      <c r="AN967">
        <v>0</v>
      </c>
      <c r="AO967">
        <v>-363</v>
      </c>
      <c r="AP967">
        <v>1</v>
      </c>
      <c r="AQ967">
        <v>1</v>
      </c>
      <c r="AR967">
        <v>1</v>
      </c>
      <c r="AS967">
        <v>91</v>
      </c>
      <c r="AT967">
        <v>0</v>
      </c>
      <c r="AU967">
        <v>330</v>
      </c>
      <c r="AV967">
        <v>0</v>
      </c>
      <c r="AW967">
        <v>0</v>
      </c>
      <c r="AX967">
        <v>-33</v>
      </c>
      <c r="AY967">
        <v>1</v>
      </c>
      <c r="AZ967" s="8" t="s">
        <v>274</v>
      </c>
      <c r="BA967" s="8" t="s">
        <v>275</v>
      </c>
      <c r="BB967" s="8" t="s">
        <v>276</v>
      </c>
      <c r="BC967" s="8" t="s">
        <v>236</v>
      </c>
    </row>
    <row r="968" spans="1:55">
      <c r="A968" t="s">
        <v>181</v>
      </c>
      <c r="B968" s="2">
        <v>42226.583333333336</v>
      </c>
      <c r="C968" s="1">
        <v>42226</v>
      </c>
      <c r="D968">
        <v>7</v>
      </c>
      <c r="E968" s="2">
        <v>42226.291666666664</v>
      </c>
      <c r="F968" s="8" t="s">
        <v>231</v>
      </c>
      <c r="G968" s="16" t="s">
        <v>232</v>
      </c>
      <c r="H968" s="23">
        <v>1081</v>
      </c>
      <c r="I968" s="23">
        <v>1066</v>
      </c>
      <c r="J968" s="23">
        <v>532</v>
      </c>
      <c r="K968" s="23">
        <v>-535</v>
      </c>
      <c r="L968" s="16">
        <v>0</v>
      </c>
      <c r="U968" s="23">
        <v>1066</v>
      </c>
      <c r="V968" s="23">
        <v>532</v>
      </c>
      <c r="W968">
        <v>1</v>
      </c>
      <c r="X968">
        <v>0</v>
      </c>
      <c r="AL968">
        <v>-535</v>
      </c>
      <c r="AM968">
        <v>-201</v>
      </c>
      <c r="AN968">
        <v>0</v>
      </c>
      <c r="AO968">
        <v>-334</v>
      </c>
      <c r="AP968">
        <v>1</v>
      </c>
      <c r="AQ968">
        <v>1</v>
      </c>
      <c r="AR968">
        <v>1</v>
      </c>
      <c r="AS968">
        <v>201</v>
      </c>
      <c r="AT968">
        <v>0</v>
      </c>
      <c r="AU968">
        <v>332</v>
      </c>
      <c r="AV968">
        <v>0</v>
      </c>
      <c r="AW968">
        <v>0</v>
      </c>
      <c r="AX968">
        <v>-2</v>
      </c>
      <c r="AY968">
        <v>0</v>
      </c>
      <c r="AZ968" s="8" t="s">
        <v>274</v>
      </c>
      <c r="BA968" s="8" t="s">
        <v>275</v>
      </c>
      <c r="BB968" s="8" t="s">
        <v>276</v>
      </c>
      <c r="BC968" s="8" t="s">
        <v>236</v>
      </c>
    </row>
    <row r="969" spans="1:55">
      <c r="A969" t="s">
        <v>181</v>
      </c>
      <c r="B969" s="2">
        <v>42226.625</v>
      </c>
      <c r="C969" s="1">
        <v>42226</v>
      </c>
      <c r="D969">
        <v>8</v>
      </c>
      <c r="E969" s="2">
        <v>42226.333333333336</v>
      </c>
      <c r="F969" s="8" t="s">
        <v>231</v>
      </c>
      <c r="G969" s="16" t="s">
        <v>232</v>
      </c>
      <c r="H969" s="23">
        <v>1190</v>
      </c>
      <c r="I969" s="23">
        <v>1144</v>
      </c>
      <c r="J969" s="23">
        <v>585</v>
      </c>
      <c r="K969" s="23">
        <v>-560</v>
      </c>
      <c r="L969" s="16">
        <v>0</v>
      </c>
      <c r="U969" s="23">
        <v>1144</v>
      </c>
      <c r="V969" s="23">
        <v>585</v>
      </c>
      <c r="W969">
        <v>1</v>
      </c>
      <c r="X969">
        <v>0</v>
      </c>
      <c r="AL969">
        <v>-560</v>
      </c>
      <c r="AM969">
        <v>-217</v>
      </c>
      <c r="AN969">
        <v>0</v>
      </c>
      <c r="AO969">
        <v>-343</v>
      </c>
      <c r="AP969">
        <v>1</v>
      </c>
      <c r="AQ969">
        <v>1</v>
      </c>
      <c r="AR969">
        <v>1</v>
      </c>
      <c r="AS969">
        <v>217</v>
      </c>
      <c r="AT969">
        <v>0</v>
      </c>
      <c r="AU969">
        <v>322</v>
      </c>
      <c r="AV969">
        <v>0</v>
      </c>
      <c r="AW969">
        <v>0</v>
      </c>
      <c r="AX969">
        <v>-21</v>
      </c>
      <c r="AY969">
        <v>1</v>
      </c>
      <c r="AZ969" s="8" t="s">
        <v>274</v>
      </c>
      <c r="BA969" s="8" t="s">
        <v>275</v>
      </c>
      <c r="BB969" s="8" t="s">
        <v>276</v>
      </c>
      <c r="BC969" s="8" t="s">
        <v>236</v>
      </c>
    </row>
    <row r="970" spans="1:55">
      <c r="A970" t="s">
        <v>181</v>
      </c>
      <c r="B970" s="2">
        <v>42226.666666666664</v>
      </c>
      <c r="C970" s="1">
        <v>42226</v>
      </c>
      <c r="D970">
        <v>9</v>
      </c>
      <c r="E970" s="2">
        <v>42226.375</v>
      </c>
      <c r="F970" s="8" t="s">
        <v>231</v>
      </c>
      <c r="G970" s="16" t="s">
        <v>232</v>
      </c>
      <c r="H970" s="23">
        <v>1281</v>
      </c>
      <c r="I970" s="23">
        <v>1223</v>
      </c>
      <c r="J970" s="23">
        <v>611</v>
      </c>
      <c r="K970" s="23">
        <v>-613</v>
      </c>
      <c r="L970" s="16">
        <v>0</v>
      </c>
      <c r="U970" s="23">
        <v>1223</v>
      </c>
      <c r="V970" s="23">
        <v>611</v>
      </c>
      <c r="W970">
        <v>1</v>
      </c>
      <c r="X970">
        <v>0</v>
      </c>
      <c r="AL970">
        <v>-613</v>
      </c>
      <c r="AM970">
        <v>-254</v>
      </c>
      <c r="AN970">
        <v>0</v>
      </c>
      <c r="AO970">
        <v>-359</v>
      </c>
      <c r="AP970">
        <v>1</v>
      </c>
      <c r="AQ970">
        <v>1</v>
      </c>
      <c r="AR970">
        <v>1</v>
      </c>
      <c r="AS970">
        <v>254</v>
      </c>
      <c r="AT970">
        <v>0</v>
      </c>
      <c r="AU970">
        <v>394</v>
      </c>
      <c r="AV970">
        <v>0</v>
      </c>
      <c r="AW970">
        <v>0</v>
      </c>
      <c r="AX970">
        <v>35</v>
      </c>
      <c r="AY970">
        <v>1</v>
      </c>
      <c r="AZ970" s="8" t="s">
        <v>274</v>
      </c>
      <c r="BA970" s="8" t="s">
        <v>275</v>
      </c>
      <c r="BB970" s="8" t="s">
        <v>276</v>
      </c>
      <c r="BC970" s="8" t="s">
        <v>236</v>
      </c>
    </row>
    <row r="971" spans="1:55">
      <c r="A971" t="s">
        <v>181</v>
      </c>
      <c r="B971" s="2">
        <v>42226.708333333336</v>
      </c>
      <c r="C971" s="1">
        <v>42226</v>
      </c>
      <c r="D971">
        <v>10</v>
      </c>
      <c r="E971" s="2">
        <v>42226.416666666664</v>
      </c>
      <c r="F971" s="8" t="s">
        <v>231</v>
      </c>
      <c r="G971" s="16" t="s">
        <v>232</v>
      </c>
      <c r="H971" s="23">
        <v>1367</v>
      </c>
      <c r="I971" s="23">
        <v>1316</v>
      </c>
      <c r="J971" s="23">
        <v>658</v>
      </c>
      <c r="K971" s="23">
        <v>-659</v>
      </c>
      <c r="L971" s="16">
        <v>0</v>
      </c>
      <c r="U971" s="23">
        <v>1316</v>
      </c>
      <c r="V971" s="23">
        <v>658</v>
      </c>
      <c r="W971">
        <v>1</v>
      </c>
      <c r="X971">
        <v>0</v>
      </c>
      <c r="AL971">
        <v>-659</v>
      </c>
      <c r="AM971">
        <v>-277</v>
      </c>
      <c r="AN971">
        <v>0</v>
      </c>
      <c r="AO971">
        <v>-382</v>
      </c>
      <c r="AP971">
        <v>1</v>
      </c>
      <c r="AQ971">
        <v>1</v>
      </c>
      <c r="AR971">
        <v>1</v>
      </c>
      <c r="AS971">
        <v>277</v>
      </c>
      <c r="AT971">
        <v>0</v>
      </c>
      <c r="AU971">
        <v>372</v>
      </c>
      <c r="AV971">
        <v>0</v>
      </c>
      <c r="AW971">
        <v>0</v>
      </c>
      <c r="AX971">
        <v>-10</v>
      </c>
      <c r="AY971">
        <v>0</v>
      </c>
      <c r="AZ971" s="8" t="s">
        <v>274</v>
      </c>
      <c r="BA971" s="8" t="s">
        <v>275</v>
      </c>
      <c r="BB971" s="8" t="s">
        <v>276</v>
      </c>
      <c r="BC971" s="8" t="s">
        <v>236</v>
      </c>
    </row>
    <row r="972" spans="1:55">
      <c r="A972" t="s">
        <v>181</v>
      </c>
      <c r="B972" s="2">
        <v>42226.75</v>
      </c>
      <c r="C972" s="1">
        <v>42226</v>
      </c>
      <c r="D972">
        <v>11</v>
      </c>
      <c r="E972" s="2">
        <v>42226.458333333336</v>
      </c>
      <c r="F972" s="8" t="s">
        <v>231</v>
      </c>
      <c r="G972" s="16" t="s">
        <v>232</v>
      </c>
      <c r="H972" s="23">
        <v>1455</v>
      </c>
      <c r="I972" s="23">
        <v>1392</v>
      </c>
      <c r="J972" s="23">
        <v>710</v>
      </c>
      <c r="K972" s="23">
        <v>-683</v>
      </c>
      <c r="L972" s="16">
        <v>0</v>
      </c>
      <c r="U972" s="23">
        <v>1392</v>
      </c>
      <c r="V972" s="23">
        <v>710</v>
      </c>
      <c r="W972">
        <v>1</v>
      </c>
      <c r="X972">
        <v>0</v>
      </c>
      <c r="AL972">
        <v>-683</v>
      </c>
      <c r="AM972">
        <v>-372</v>
      </c>
      <c r="AN972">
        <v>0</v>
      </c>
      <c r="AO972">
        <v>-311</v>
      </c>
      <c r="AP972">
        <v>1</v>
      </c>
      <c r="AQ972">
        <v>1</v>
      </c>
      <c r="AR972">
        <v>1</v>
      </c>
      <c r="AS972">
        <v>372</v>
      </c>
      <c r="AT972">
        <v>0</v>
      </c>
      <c r="AU972">
        <v>284</v>
      </c>
      <c r="AV972">
        <v>0</v>
      </c>
      <c r="AW972">
        <v>0</v>
      </c>
      <c r="AX972">
        <v>-27</v>
      </c>
      <c r="AY972">
        <v>1</v>
      </c>
      <c r="AZ972" s="8" t="s">
        <v>274</v>
      </c>
      <c r="BA972" s="8" t="s">
        <v>275</v>
      </c>
      <c r="BB972" s="8" t="s">
        <v>276</v>
      </c>
      <c r="BC972" s="8" t="s">
        <v>236</v>
      </c>
    </row>
    <row r="973" spans="1:55">
      <c r="A973" t="s">
        <v>181</v>
      </c>
      <c r="B973" s="2">
        <v>42226.791666666664</v>
      </c>
      <c r="C973" s="1">
        <v>42226</v>
      </c>
      <c r="D973">
        <v>12</v>
      </c>
      <c r="E973" s="2">
        <v>42226.5</v>
      </c>
      <c r="F973" s="8" t="s">
        <v>231</v>
      </c>
      <c r="G973" s="16" t="s">
        <v>232</v>
      </c>
      <c r="H973" s="23">
        <v>1537</v>
      </c>
      <c r="I973" s="23">
        <v>1465</v>
      </c>
      <c r="J973" s="23">
        <v>783</v>
      </c>
      <c r="K973" s="23">
        <v>-683</v>
      </c>
      <c r="L973" s="16">
        <v>0</v>
      </c>
      <c r="U973" s="23">
        <v>1465</v>
      </c>
      <c r="V973" s="23">
        <v>783</v>
      </c>
      <c r="W973">
        <v>1</v>
      </c>
      <c r="X973">
        <v>0</v>
      </c>
      <c r="AL973">
        <v>-683</v>
      </c>
      <c r="AM973">
        <v>-415</v>
      </c>
      <c r="AN973">
        <v>0</v>
      </c>
      <c r="AO973">
        <v>-268</v>
      </c>
      <c r="AP973">
        <v>1</v>
      </c>
      <c r="AQ973">
        <v>1</v>
      </c>
      <c r="AR973">
        <v>1</v>
      </c>
      <c r="AS973">
        <v>415</v>
      </c>
      <c r="AT973">
        <v>0</v>
      </c>
      <c r="AU973">
        <v>246</v>
      </c>
      <c r="AV973">
        <v>0</v>
      </c>
      <c r="AW973">
        <v>0</v>
      </c>
      <c r="AX973">
        <v>-22</v>
      </c>
      <c r="AY973">
        <v>1</v>
      </c>
      <c r="AZ973" s="8" t="s">
        <v>274</v>
      </c>
      <c r="BA973" s="8" t="s">
        <v>275</v>
      </c>
      <c r="BB973" s="8" t="s">
        <v>276</v>
      </c>
      <c r="BC973" s="8" t="s">
        <v>236</v>
      </c>
    </row>
    <row r="974" spans="1:55">
      <c r="A974" t="s">
        <v>181</v>
      </c>
      <c r="B974" s="2">
        <v>42226.833333333336</v>
      </c>
      <c r="C974" s="1">
        <v>42226</v>
      </c>
      <c r="D974">
        <v>13</v>
      </c>
      <c r="E974" s="2">
        <v>42226.541666666664</v>
      </c>
      <c r="F974" s="8" t="s">
        <v>231</v>
      </c>
      <c r="G974" s="16" t="s">
        <v>232</v>
      </c>
      <c r="H974" s="23">
        <v>1609</v>
      </c>
      <c r="I974" s="23">
        <v>1556</v>
      </c>
      <c r="J974" s="23">
        <v>873</v>
      </c>
      <c r="K974" s="23">
        <v>-684</v>
      </c>
      <c r="L974" s="16">
        <v>0</v>
      </c>
      <c r="U974" s="23">
        <v>1556</v>
      </c>
      <c r="V974" s="23">
        <v>873</v>
      </c>
      <c r="W974">
        <v>1</v>
      </c>
      <c r="X974">
        <v>0</v>
      </c>
      <c r="AL974">
        <v>-684</v>
      </c>
      <c r="AM974">
        <v>-462</v>
      </c>
      <c r="AN974">
        <v>0</v>
      </c>
      <c r="AO974">
        <v>-222</v>
      </c>
      <c r="AP974">
        <v>1</v>
      </c>
      <c r="AQ974">
        <v>1</v>
      </c>
      <c r="AR974">
        <v>1</v>
      </c>
      <c r="AS974">
        <v>462</v>
      </c>
      <c r="AT974">
        <v>0</v>
      </c>
      <c r="AU974">
        <v>233</v>
      </c>
      <c r="AV974">
        <v>0</v>
      </c>
      <c r="AW974">
        <v>0</v>
      </c>
      <c r="AX974">
        <v>11</v>
      </c>
      <c r="AY974">
        <v>1</v>
      </c>
      <c r="AZ974" s="8" t="s">
        <v>274</v>
      </c>
      <c r="BA974" s="8" t="s">
        <v>275</v>
      </c>
      <c r="BB974" s="8" t="s">
        <v>276</v>
      </c>
      <c r="BC974" s="8" t="s">
        <v>236</v>
      </c>
    </row>
    <row r="975" spans="1:55">
      <c r="A975" t="s">
        <v>181</v>
      </c>
      <c r="B975" s="2">
        <v>42226.875</v>
      </c>
      <c r="C975" s="1">
        <v>42226</v>
      </c>
      <c r="D975">
        <v>14</v>
      </c>
      <c r="E975" s="2">
        <v>42226.583333333336</v>
      </c>
      <c r="F975" s="8" t="s">
        <v>231</v>
      </c>
      <c r="G975" s="16" t="s">
        <v>232</v>
      </c>
      <c r="H975" s="23">
        <v>1666</v>
      </c>
      <c r="I975" s="23">
        <v>1619</v>
      </c>
      <c r="J975" s="23">
        <v>950</v>
      </c>
      <c r="K975" s="23">
        <v>-670</v>
      </c>
      <c r="L975" s="16">
        <v>0</v>
      </c>
      <c r="U975" s="23">
        <v>1619</v>
      </c>
      <c r="V975" s="23">
        <v>950</v>
      </c>
      <c r="W975">
        <v>1</v>
      </c>
      <c r="X975">
        <v>0</v>
      </c>
      <c r="AL975">
        <v>-670</v>
      </c>
      <c r="AM975">
        <v>-453</v>
      </c>
      <c r="AN975">
        <v>0</v>
      </c>
      <c r="AO975">
        <v>-217</v>
      </c>
      <c r="AP975">
        <v>1</v>
      </c>
      <c r="AQ975">
        <v>1</v>
      </c>
      <c r="AR975">
        <v>1</v>
      </c>
      <c r="AS975">
        <v>453</v>
      </c>
      <c r="AT975">
        <v>0</v>
      </c>
      <c r="AU975">
        <v>242</v>
      </c>
      <c r="AV975">
        <v>0</v>
      </c>
      <c r="AW975">
        <v>0</v>
      </c>
      <c r="AX975">
        <v>25</v>
      </c>
      <c r="AY975">
        <v>1</v>
      </c>
      <c r="AZ975" s="8" t="s">
        <v>274</v>
      </c>
      <c r="BA975" s="8" t="s">
        <v>275</v>
      </c>
      <c r="BB975" s="8" t="s">
        <v>276</v>
      </c>
      <c r="BC975" s="8" t="s">
        <v>236</v>
      </c>
    </row>
    <row r="976" spans="1:55">
      <c r="A976" t="s">
        <v>181</v>
      </c>
      <c r="B976" s="2">
        <v>42226.916666666664</v>
      </c>
      <c r="C976" s="1">
        <v>42226</v>
      </c>
      <c r="D976">
        <v>15</v>
      </c>
      <c r="E976" s="2">
        <v>42226.625</v>
      </c>
      <c r="F976" s="8" t="s">
        <v>231</v>
      </c>
      <c r="G976" s="16" t="s">
        <v>232</v>
      </c>
      <c r="H976" s="23">
        <v>1702</v>
      </c>
      <c r="I976" s="23">
        <v>1676</v>
      </c>
      <c r="J976" s="23">
        <v>941</v>
      </c>
      <c r="K976" s="23">
        <v>-736</v>
      </c>
      <c r="L976" s="16">
        <v>0</v>
      </c>
      <c r="U976" s="23">
        <v>1676</v>
      </c>
      <c r="V976" s="23">
        <v>941</v>
      </c>
      <c r="W976">
        <v>1</v>
      </c>
      <c r="X976">
        <v>0</v>
      </c>
      <c r="AL976">
        <v>-736</v>
      </c>
      <c r="AM976">
        <v>-475</v>
      </c>
      <c r="AN976">
        <v>0</v>
      </c>
      <c r="AO976">
        <v>-261</v>
      </c>
      <c r="AP976">
        <v>1</v>
      </c>
      <c r="AQ976">
        <v>1</v>
      </c>
      <c r="AR976">
        <v>1</v>
      </c>
      <c r="AS976">
        <v>475</v>
      </c>
      <c r="AT976">
        <v>0</v>
      </c>
      <c r="AU976">
        <v>304</v>
      </c>
      <c r="AV976">
        <v>0</v>
      </c>
      <c r="AW976">
        <v>0</v>
      </c>
      <c r="AX976">
        <v>43</v>
      </c>
      <c r="AY976">
        <v>1</v>
      </c>
      <c r="AZ976" s="8" t="s">
        <v>274</v>
      </c>
      <c r="BA976" s="8" t="s">
        <v>275</v>
      </c>
      <c r="BB976" s="8" t="s">
        <v>276</v>
      </c>
      <c r="BC976" s="8" t="s">
        <v>236</v>
      </c>
    </row>
    <row r="977" spans="1:55">
      <c r="A977" t="s">
        <v>181</v>
      </c>
      <c r="B977" s="2">
        <v>42226.958333333336</v>
      </c>
      <c r="C977" s="1">
        <v>42226</v>
      </c>
      <c r="D977">
        <v>16</v>
      </c>
      <c r="E977" s="2">
        <v>42226.666666666664</v>
      </c>
      <c r="F977" s="8" t="s">
        <v>231</v>
      </c>
      <c r="G977" s="16" t="s">
        <v>232</v>
      </c>
      <c r="H977" s="23">
        <v>1694</v>
      </c>
      <c r="I977" s="23">
        <v>1690</v>
      </c>
      <c r="J977" s="23">
        <v>950</v>
      </c>
      <c r="K977" s="23">
        <v>-741</v>
      </c>
      <c r="L977" s="16">
        <v>0</v>
      </c>
      <c r="U977" s="23">
        <v>1690</v>
      </c>
      <c r="V977" s="23">
        <v>950</v>
      </c>
      <c r="W977">
        <v>1</v>
      </c>
      <c r="X977">
        <v>0</v>
      </c>
      <c r="AL977">
        <v>-741</v>
      </c>
      <c r="AM977">
        <v>-415</v>
      </c>
      <c r="AN977">
        <v>0</v>
      </c>
      <c r="AO977">
        <v>-326</v>
      </c>
      <c r="AP977">
        <v>1</v>
      </c>
      <c r="AQ977">
        <v>1</v>
      </c>
      <c r="AR977">
        <v>1</v>
      </c>
      <c r="AS977">
        <v>415</v>
      </c>
      <c r="AT977">
        <v>0</v>
      </c>
      <c r="AU977">
        <v>298</v>
      </c>
      <c r="AV977">
        <v>0</v>
      </c>
      <c r="AW977">
        <v>0</v>
      </c>
      <c r="AX977">
        <v>-28</v>
      </c>
      <c r="AY977">
        <v>1</v>
      </c>
      <c r="AZ977" s="8" t="s">
        <v>274</v>
      </c>
      <c r="BA977" s="8" t="s">
        <v>275</v>
      </c>
      <c r="BB977" s="8" t="s">
        <v>276</v>
      </c>
      <c r="BC977" s="8" t="s">
        <v>236</v>
      </c>
    </row>
    <row r="978" spans="1:55">
      <c r="A978" t="s">
        <v>181</v>
      </c>
      <c r="B978" s="2">
        <v>42227</v>
      </c>
      <c r="C978" s="1">
        <v>42226</v>
      </c>
      <c r="D978">
        <v>17</v>
      </c>
      <c r="E978" s="2">
        <v>42226.708333333336</v>
      </c>
      <c r="F978" s="8" t="s">
        <v>231</v>
      </c>
      <c r="G978" s="16" t="s">
        <v>232</v>
      </c>
      <c r="H978" s="23">
        <v>1653</v>
      </c>
      <c r="I978" s="23">
        <v>1669</v>
      </c>
      <c r="J978" s="23">
        <v>1003</v>
      </c>
      <c r="K978" s="23">
        <v>-667</v>
      </c>
      <c r="L978" s="16">
        <v>0</v>
      </c>
      <c r="U978" s="23">
        <v>1669</v>
      </c>
      <c r="V978" s="23">
        <v>1003</v>
      </c>
      <c r="W978">
        <v>1</v>
      </c>
      <c r="X978">
        <v>0</v>
      </c>
      <c r="AL978">
        <v>-667</v>
      </c>
      <c r="AM978">
        <v>-383</v>
      </c>
      <c r="AN978">
        <v>0</v>
      </c>
      <c r="AO978">
        <v>-284</v>
      </c>
      <c r="AP978">
        <v>1</v>
      </c>
      <c r="AQ978">
        <v>1</v>
      </c>
      <c r="AR978">
        <v>1</v>
      </c>
      <c r="AS978">
        <v>383</v>
      </c>
      <c r="AT978">
        <v>0</v>
      </c>
      <c r="AU978">
        <v>288</v>
      </c>
      <c r="AV978">
        <v>0</v>
      </c>
      <c r="AW978">
        <v>0</v>
      </c>
      <c r="AX978">
        <v>4</v>
      </c>
      <c r="AY978">
        <v>0</v>
      </c>
      <c r="AZ978" s="8" t="s">
        <v>274</v>
      </c>
      <c r="BA978" s="8" t="s">
        <v>275</v>
      </c>
      <c r="BB978" s="8" t="s">
        <v>276</v>
      </c>
      <c r="BC978" s="8" t="s">
        <v>236</v>
      </c>
    </row>
    <row r="979" spans="1:55">
      <c r="A979" t="s">
        <v>181</v>
      </c>
      <c r="B979" s="2">
        <v>42227.041666666664</v>
      </c>
      <c r="C979" s="1">
        <v>42226</v>
      </c>
      <c r="D979">
        <v>18</v>
      </c>
      <c r="E979" s="2">
        <v>42226.75</v>
      </c>
      <c r="F979" s="8" t="s">
        <v>231</v>
      </c>
      <c r="G979" s="16" t="s">
        <v>232</v>
      </c>
      <c r="H979" s="23">
        <v>1584</v>
      </c>
      <c r="I979" s="23">
        <v>1627</v>
      </c>
      <c r="J979" s="23">
        <v>964</v>
      </c>
      <c r="K979" s="23">
        <v>-664</v>
      </c>
      <c r="L979" s="16">
        <v>0</v>
      </c>
      <c r="U979" s="23">
        <v>1627</v>
      </c>
      <c r="V979" s="23">
        <v>964</v>
      </c>
      <c r="W979">
        <v>1</v>
      </c>
      <c r="X979">
        <v>0</v>
      </c>
      <c r="AL979">
        <v>-664</v>
      </c>
      <c r="AM979">
        <v>-379</v>
      </c>
      <c r="AN979">
        <v>0</v>
      </c>
      <c r="AO979">
        <v>-285</v>
      </c>
      <c r="AP979">
        <v>1</v>
      </c>
      <c r="AQ979">
        <v>1</v>
      </c>
      <c r="AR979">
        <v>1</v>
      </c>
      <c r="AS979">
        <v>379</v>
      </c>
      <c r="AT979">
        <v>0</v>
      </c>
      <c r="AU979">
        <v>252</v>
      </c>
      <c r="AV979">
        <v>0</v>
      </c>
      <c r="AW979">
        <v>0</v>
      </c>
      <c r="AX979">
        <v>-33</v>
      </c>
      <c r="AY979">
        <v>1</v>
      </c>
      <c r="AZ979" s="8" t="s">
        <v>274</v>
      </c>
      <c r="BA979" s="8" t="s">
        <v>275</v>
      </c>
      <c r="BB979" s="8" t="s">
        <v>276</v>
      </c>
      <c r="BC979" s="8" t="s">
        <v>236</v>
      </c>
    </row>
    <row r="980" spans="1:55">
      <c r="A980" t="s">
        <v>181</v>
      </c>
      <c r="B980" s="2">
        <v>42227.083333333336</v>
      </c>
      <c r="C980" s="1">
        <v>42226</v>
      </c>
      <c r="D980">
        <v>19</v>
      </c>
      <c r="E980" s="2">
        <v>42226.791666666664</v>
      </c>
      <c r="F980" s="8" t="s">
        <v>231</v>
      </c>
      <c r="G980" s="16" t="s">
        <v>232</v>
      </c>
      <c r="H980" s="23">
        <v>1514</v>
      </c>
      <c r="I980" s="23">
        <v>1547</v>
      </c>
      <c r="J980" s="23">
        <v>902</v>
      </c>
      <c r="K980" s="23">
        <v>-646</v>
      </c>
      <c r="L980" s="16">
        <v>0</v>
      </c>
      <c r="U980" s="23">
        <v>1547</v>
      </c>
      <c r="V980" s="23">
        <v>902</v>
      </c>
      <c r="W980">
        <v>1</v>
      </c>
      <c r="X980">
        <v>0</v>
      </c>
      <c r="AL980">
        <v>-646</v>
      </c>
      <c r="AM980">
        <v>-454</v>
      </c>
      <c r="AN980">
        <v>0</v>
      </c>
      <c r="AO980">
        <v>-192</v>
      </c>
      <c r="AP980">
        <v>1</v>
      </c>
      <c r="AQ980">
        <v>1</v>
      </c>
      <c r="AR980">
        <v>1</v>
      </c>
      <c r="AS980">
        <v>454</v>
      </c>
      <c r="AT980">
        <v>0</v>
      </c>
      <c r="AU980">
        <v>199</v>
      </c>
      <c r="AV980">
        <v>0</v>
      </c>
      <c r="AW980">
        <v>0</v>
      </c>
      <c r="AX980">
        <v>7</v>
      </c>
      <c r="AY980">
        <v>0</v>
      </c>
      <c r="AZ980" s="8" t="s">
        <v>274</v>
      </c>
      <c r="BA980" s="8" t="s">
        <v>275</v>
      </c>
      <c r="BB980" s="8" t="s">
        <v>276</v>
      </c>
      <c r="BC980" s="8" t="s">
        <v>236</v>
      </c>
    </row>
    <row r="981" spans="1:55">
      <c r="A981" t="s">
        <v>181</v>
      </c>
      <c r="B981" s="2">
        <v>42227.125</v>
      </c>
      <c r="C981" s="1">
        <v>42226</v>
      </c>
      <c r="D981">
        <v>20</v>
      </c>
      <c r="E981" s="2">
        <v>42226.833333333336</v>
      </c>
      <c r="F981" s="8" t="s">
        <v>231</v>
      </c>
      <c r="G981" s="16" t="s">
        <v>232</v>
      </c>
      <c r="H981" s="23">
        <v>1507</v>
      </c>
      <c r="I981" s="23">
        <v>1546</v>
      </c>
      <c r="J981" s="23">
        <v>881</v>
      </c>
      <c r="K981" s="23">
        <v>-668</v>
      </c>
      <c r="L981" s="16">
        <v>0</v>
      </c>
      <c r="U981" s="23">
        <v>1546</v>
      </c>
      <c r="V981" s="23">
        <v>881</v>
      </c>
      <c r="W981">
        <v>3</v>
      </c>
      <c r="X981">
        <v>0</v>
      </c>
      <c r="AL981">
        <v>-668</v>
      </c>
      <c r="AM981">
        <v>-474</v>
      </c>
      <c r="AN981">
        <v>0</v>
      </c>
      <c r="AO981">
        <v>-194</v>
      </c>
      <c r="AP981">
        <v>1</v>
      </c>
      <c r="AQ981">
        <v>1</v>
      </c>
      <c r="AR981">
        <v>1</v>
      </c>
      <c r="AS981">
        <v>474</v>
      </c>
      <c r="AT981">
        <v>0</v>
      </c>
      <c r="AU981">
        <v>182</v>
      </c>
      <c r="AV981">
        <v>0</v>
      </c>
      <c r="AW981">
        <v>0</v>
      </c>
      <c r="AX981">
        <v>-12</v>
      </c>
      <c r="AY981">
        <v>1</v>
      </c>
      <c r="AZ981" s="8" t="s">
        <v>274</v>
      </c>
      <c r="BA981" s="8" t="s">
        <v>275</v>
      </c>
      <c r="BB981" s="8" t="s">
        <v>276</v>
      </c>
      <c r="BC981" s="8" t="s">
        <v>236</v>
      </c>
    </row>
    <row r="982" spans="1:55">
      <c r="A982" t="s">
        <v>181</v>
      </c>
      <c r="B982" s="2">
        <v>42227.166666666664</v>
      </c>
      <c r="C982" s="1">
        <v>42226</v>
      </c>
      <c r="D982">
        <v>21</v>
      </c>
      <c r="E982" s="2">
        <v>42226.875</v>
      </c>
      <c r="F982" s="8" t="s">
        <v>231</v>
      </c>
      <c r="G982" s="16" t="s">
        <v>232</v>
      </c>
      <c r="H982" s="23">
        <v>1428</v>
      </c>
      <c r="I982" s="23">
        <v>1467</v>
      </c>
      <c r="J982" s="23">
        <v>800</v>
      </c>
      <c r="K982" s="23">
        <v>-668</v>
      </c>
      <c r="L982" s="16">
        <v>0</v>
      </c>
      <c r="U982" s="23">
        <v>1467</v>
      </c>
      <c r="V982" s="23">
        <v>800</v>
      </c>
      <c r="W982">
        <v>1</v>
      </c>
      <c r="X982">
        <v>0</v>
      </c>
      <c r="AL982">
        <v>-668</v>
      </c>
      <c r="AM982">
        <v>-465</v>
      </c>
      <c r="AN982">
        <v>0</v>
      </c>
      <c r="AO982">
        <v>-203</v>
      </c>
      <c r="AP982">
        <v>1</v>
      </c>
      <c r="AQ982">
        <v>1</v>
      </c>
      <c r="AR982">
        <v>1</v>
      </c>
      <c r="AS982">
        <v>465</v>
      </c>
      <c r="AT982">
        <v>0</v>
      </c>
      <c r="AU982">
        <v>183</v>
      </c>
      <c r="AV982">
        <v>0</v>
      </c>
      <c r="AW982">
        <v>0</v>
      </c>
      <c r="AX982">
        <v>-20</v>
      </c>
      <c r="AY982">
        <v>1</v>
      </c>
      <c r="AZ982" s="8" t="s">
        <v>274</v>
      </c>
      <c r="BA982" s="8" t="s">
        <v>275</v>
      </c>
      <c r="BB982" s="8" t="s">
        <v>276</v>
      </c>
      <c r="BC982" s="8" t="s">
        <v>236</v>
      </c>
    </row>
    <row r="983" spans="1:55">
      <c r="A983" t="s">
        <v>181</v>
      </c>
      <c r="B983" s="2">
        <v>42227.208333333336</v>
      </c>
      <c r="C983" s="1">
        <v>42226</v>
      </c>
      <c r="D983">
        <v>22</v>
      </c>
      <c r="E983" s="2">
        <v>42226.916666666664</v>
      </c>
      <c r="F983" s="8" t="s">
        <v>231</v>
      </c>
      <c r="G983" s="16" t="s">
        <v>232</v>
      </c>
      <c r="H983" s="23">
        <v>1285</v>
      </c>
      <c r="I983" s="23">
        <v>1320</v>
      </c>
      <c r="J983" s="23">
        <v>704</v>
      </c>
      <c r="K983" s="23">
        <v>-617</v>
      </c>
      <c r="L983" s="16">
        <v>0</v>
      </c>
      <c r="U983" s="23">
        <v>1320</v>
      </c>
      <c r="V983" s="23">
        <v>704</v>
      </c>
      <c r="W983">
        <v>1</v>
      </c>
      <c r="X983">
        <v>0</v>
      </c>
      <c r="AL983">
        <v>-617</v>
      </c>
      <c r="AM983">
        <v>-432</v>
      </c>
      <c r="AN983">
        <v>0</v>
      </c>
      <c r="AO983">
        <v>-185</v>
      </c>
      <c r="AP983">
        <v>1</v>
      </c>
      <c r="AQ983">
        <v>1</v>
      </c>
      <c r="AR983">
        <v>1</v>
      </c>
      <c r="AS983">
        <v>432</v>
      </c>
      <c r="AT983">
        <v>0</v>
      </c>
      <c r="AU983">
        <v>154</v>
      </c>
      <c r="AV983">
        <v>0</v>
      </c>
      <c r="AW983">
        <v>0</v>
      </c>
      <c r="AX983">
        <v>-31</v>
      </c>
      <c r="AY983">
        <v>1</v>
      </c>
      <c r="AZ983" s="8" t="s">
        <v>274</v>
      </c>
      <c r="BA983" s="8" t="s">
        <v>275</v>
      </c>
      <c r="BB983" s="8" t="s">
        <v>276</v>
      </c>
      <c r="BC983" s="8" t="s">
        <v>236</v>
      </c>
    </row>
    <row r="984" spans="1:55">
      <c r="A984" t="s">
        <v>181</v>
      </c>
      <c r="B984" s="2">
        <v>42227.25</v>
      </c>
      <c r="C984" s="1">
        <v>42226</v>
      </c>
      <c r="D984">
        <v>23</v>
      </c>
      <c r="E984" s="2">
        <v>42226.958333333336</v>
      </c>
      <c r="F984" s="8" t="s">
        <v>231</v>
      </c>
      <c r="G984" s="16" t="s">
        <v>232</v>
      </c>
      <c r="H984" s="23">
        <v>1142</v>
      </c>
      <c r="I984" s="23">
        <v>1173</v>
      </c>
      <c r="J984" s="23">
        <v>663</v>
      </c>
      <c r="K984" s="23">
        <v>-511</v>
      </c>
      <c r="L984" s="16">
        <v>0</v>
      </c>
      <c r="U984" s="23">
        <v>1173</v>
      </c>
      <c r="V984" s="23">
        <v>663</v>
      </c>
      <c r="W984">
        <v>1</v>
      </c>
      <c r="X984">
        <v>0</v>
      </c>
      <c r="AL984">
        <v>-511</v>
      </c>
      <c r="AM984">
        <v>-340</v>
      </c>
      <c r="AN984">
        <v>0</v>
      </c>
      <c r="AO984">
        <v>-171</v>
      </c>
      <c r="AP984">
        <v>1</v>
      </c>
      <c r="AQ984">
        <v>1</v>
      </c>
      <c r="AR984">
        <v>1</v>
      </c>
      <c r="AS984">
        <v>340</v>
      </c>
      <c r="AT984">
        <v>0</v>
      </c>
      <c r="AU984">
        <v>171</v>
      </c>
      <c r="AV984">
        <v>0</v>
      </c>
      <c r="AW984">
        <v>0</v>
      </c>
      <c r="AX984">
        <v>0</v>
      </c>
      <c r="AY984">
        <v>0</v>
      </c>
      <c r="AZ984" s="8" t="s">
        <v>274</v>
      </c>
      <c r="BA984" s="8" t="s">
        <v>275</v>
      </c>
      <c r="BB984" s="8" t="s">
        <v>276</v>
      </c>
      <c r="BC984" s="8" t="s">
        <v>236</v>
      </c>
    </row>
    <row r="985" spans="1:55">
      <c r="A985" t="s">
        <v>181</v>
      </c>
      <c r="B985" s="2">
        <v>42227.291666666664</v>
      </c>
      <c r="C985" s="1">
        <v>42226</v>
      </c>
      <c r="D985">
        <v>24</v>
      </c>
      <c r="E985" s="2">
        <v>42227</v>
      </c>
      <c r="F985" s="8" t="s">
        <v>231</v>
      </c>
      <c r="G985" s="16" t="s">
        <v>232</v>
      </c>
      <c r="H985" s="23">
        <v>1057</v>
      </c>
      <c r="I985" s="23">
        <v>1083</v>
      </c>
      <c r="J985" s="23">
        <v>650</v>
      </c>
      <c r="K985" s="23">
        <v>-433</v>
      </c>
      <c r="L985" s="16">
        <v>0</v>
      </c>
      <c r="U985" s="23">
        <v>1083</v>
      </c>
      <c r="V985" s="23">
        <v>650</v>
      </c>
      <c r="W985">
        <v>0</v>
      </c>
      <c r="X985">
        <v>0</v>
      </c>
      <c r="AL985">
        <v>-433</v>
      </c>
      <c r="AM985">
        <v>-216</v>
      </c>
      <c r="AN985">
        <v>0</v>
      </c>
      <c r="AO985">
        <v>-217</v>
      </c>
      <c r="AP985">
        <v>1</v>
      </c>
      <c r="AQ985">
        <v>1</v>
      </c>
      <c r="AR985">
        <v>1</v>
      </c>
      <c r="AS985">
        <v>216</v>
      </c>
      <c r="AT985">
        <v>0</v>
      </c>
      <c r="AU985">
        <v>184</v>
      </c>
      <c r="AV985">
        <v>0</v>
      </c>
      <c r="AW985">
        <v>0</v>
      </c>
      <c r="AX985">
        <v>-33</v>
      </c>
      <c r="AY985">
        <v>1</v>
      </c>
      <c r="AZ985" s="8" t="s">
        <v>274</v>
      </c>
      <c r="BA985" s="8" t="s">
        <v>275</v>
      </c>
      <c r="BB985" s="8" t="s">
        <v>276</v>
      </c>
      <c r="BC985" s="8" t="s">
        <v>236</v>
      </c>
    </row>
    <row r="986" spans="1:55">
      <c r="A986" t="s">
        <v>181</v>
      </c>
      <c r="B986" s="2">
        <v>42227.333333333336</v>
      </c>
      <c r="C986" s="1">
        <v>42227</v>
      </c>
      <c r="D986">
        <v>1</v>
      </c>
      <c r="E986" s="2">
        <v>42227.041666666664</v>
      </c>
      <c r="F986" s="8" t="s">
        <v>231</v>
      </c>
      <c r="G986" s="16" t="s">
        <v>232</v>
      </c>
      <c r="H986" s="23">
        <v>1014</v>
      </c>
      <c r="I986" s="23">
        <v>1019</v>
      </c>
      <c r="J986" s="23">
        <v>582</v>
      </c>
      <c r="K986" s="23">
        <v>-437</v>
      </c>
      <c r="L986" s="16">
        <v>0</v>
      </c>
      <c r="U986" s="23">
        <v>1019</v>
      </c>
      <c r="V986" s="23">
        <v>582</v>
      </c>
      <c r="W986">
        <v>0</v>
      </c>
      <c r="X986">
        <v>0</v>
      </c>
      <c r="AL986">
        <v>-437</v>
      </c>
      <c r="AM986">
        <v>-177</v>
      </c>
      <c r="AN986">
        <v>0</v>
      </c>
      <c r="AO986">
        <v>-260</v>
      </c>
      <c r="AP986">
        <v>1</v>
      </c>
      <c r="AQ986">
        <v>1</v>
      </c>
      <c r="AR986">
        <v>1</v>
      </c>
      <c r="AS986">
        <v>177</v>
      </c>
      <c r="AT986">
        <v>0</v>
      </c>
      <c r="AU986">
        <v>258</v>
      </c>
      <c r="AV986">
        <v>0</v>
      </c>
      <c r="AW986">
        <v>0</v>
      </c>
      <c r="AX986">
        <v>-2</v>
      </c>
      <c r="AY986">
        <v>0</v>
      </c>
      <c r="AZ986" s="8" t="s">
        <v>275</v>
      </c>
      <c r="BA986" s="8" t="s">
        <v>276</v>
      </c>
      <c r="BB986" s="8" t="s">
        <v>277</v>
      </c>
      <c r="BC986" s="8" t="s">
        <v>236</v>
      </c>
    </row>
    <row r="987" spans="1:55">
      <c r="A987" t="s">
        <v>181</v>
      </c>
      <c r="B987" s="2">
        <v>42227.375</v>
      </c>
      <c r="C987" s="1">
        <v>42227</v>
      </c>
      <c r="D987">
        <v>2</v>
      </c>
      <c r="E987" s="2">
        <v>42227.083333333336</v>
      </c>
      <c r="F987" s="8" t="s">
        <v>231</v>
      </c>
      <c r="G987" s="16" t="s">
        <v>232</v>
      </c>
      <c r="H987" s="23">
        <v>966</v>
      </c>
      <c r="I987" s="23">
        <v>978</v>
      </c>
      <c r="J987" s="23">
        <v>552</v>
      </c>
      <c r="K987" s="23">
        <v>-427</v>
      </c>
      <c r="L987" s="16">
        <v>0</v>
      </c>
      <c r="U987" s="23">
        <v>978</v>
      </c>
      <c r="V987" s="23">
        <v>552</v>
      </c>
      <c r="W987">
        <v>1</v>
      </c>
      <c r="X987">
        <v>0</v>
      </c>
      <c r="AL987">
        <v>-427</v>
      </c>
      <c r="AM987">
        <v>-77</v>
      </c>
      <c r="AN987">
        <v>0</v>
      </c>
      <c r="AO987">
        <v>-350</v>
      </c>
      <c r="AP987">
        <v>1</v>
      </c>
      <c r="AQ987">
        <v>1</v>
      </c>
      <c r="AR987">
        <v>1</v>
      </c>
      <c r="AS987">
        <v>77</v>
      </c>
      <c r="AT987">
        <v>0</v>
      </c>
      <c r="AU987">
        <v>318</v>
      </c>
      <c r="AV987">
        <v>0</v>
      </c>
      <c r="AW987">
        <v>0</v>
      </c>
      <c r="AX987">
        <v>-32</v>
      </c>
      <c r="AY987">
        <v>1</v>
      </c>
      <c r="AZ987" s="8" t="s">
        <v>275</v>
      </c>
      <c r="BA987" s="8" t="s">
        <v>276</v>
      </c>
      <c r="BB987" s="8" t="s">
        <v>277</v>
      </c>
      <c r="BC987" s="8" t="s">
        <v>236</v>
      </c>
    </row>
    <row r="988" spans="1:55">
      <c r="A988" t="s">
        <v>181</v>
      </c>
      <c r="B988" s="2">
        <v>42227.416666666664</v>
      </c>
      <c r="C988" s="1">
        <v>42227</v>
      </c>
      <c r="D988">
        <v>3</v>
      </c>
      <c r="E988" s="2">
        <v>42227.125</v>
      </c>
      <c r="F988" s="8" t="s">
        <v>231</v>
      </c>
      <c r="G988" s="16" t="s">
        <v>232</v>
      </c>
      <c r="H988" s="23">
        <v>938</v>
      </c>
      <c r="I988" s="23">
        <v>959</v>
      </c>
      <c r="J988" s="23">
        <v>521</v>
      </c>
      <c r="K988" s="23">
        <v>-439</v>
      </c>
      <c r="L988" s="16">
        <v>0</v>
      </c>
      <c r="U988" s="23">
        <v>959</v>
      </c>
      <c r="V988" s="23">
        <v>521</v>
      </c>
      <c r="W988">
        <v>1</v>
      </c>
      <c r="X988">
        <v>0</v>
      </c>
      <c r="AL988">
        <v>-439</v>
      </c>
      <c r="AM988">
        <v>-57</v>
      </c>
      <c r="AN988">
        <v>0</v>
      </c>
      <c r="AO988">
        <v>-382</v>
      </c>
      <c r="AP988">
        <v>1</v>
      </c>
      <c r="AQ988">
        <v>1</v>
      </c>
      <c r="AR988">
        <v>1</v>
      </c>
      <c r="AS988">
        <v>57</v>
      </c>
      <c r="AT988">
        <v>0</v>
      </c>
      <c r="AU988">
        <v>350</v>
      </c>
      <c r="AV988">
        <v>0</v>
      </c>
      <c r="AW988">
        <v>0</v>
      </c>
      <c r="AX988">
        <v>-32</v>
      </c>
      <c r="AY988">
        <v>1</v>
      </c>
      <c r="AZ988" s="8" t="s">
        <v>275</v>
      </c>
      <c r="BA988" s="8" t="s">
        <v>276</v>
      </c>
      <c r="BB988" s="8" t="s">
        <v>277</v>
      </c>
      <c r="BC988" s="8" t="s">
        <v>236</v>
      </c>
    </row>
    <row r="989" spans="1:55">
      <c r="A989" t="s">
        <v>181</v>
      </c>
      <c r="B989" s="2">
        <v>42227.458333333336</v>
      </c>
      <c r="C989" s="1">
        <v>42227</v>
      </c>
      <c r="D989">
        <v>4</v>
      </c>
      <c r="E989" s="2">
        <v>42227.166666666664</v>
      </c>
      <c r="F989" s="8" t="s">
        <v>231</v>
      </c>
      <c r="G989" s="16" t="s">
        <v>232</v>
      </c>
      <c r="H989" s="23">
        <v>933</v>
      </c>
      <c r="I989" s="23">
        <v>941</v>
      </c>
      <c r="J989" s="23">
        <v>522</v>
      </c>
      <c r="K989" s="23">
        <v>-420</v>
      </c>
      <c r="L989" s="16">
        <v>0</v>
      </c>
      <c r="U989" s="23">
        <v>941</v>
      </c>
      <c r="V989" s="23">
        <v>522</v>
      </c>
      <c r="W989">
        <v>1</v>
      </c>
      <c r="X989">
        <v>0</v>
      </c>
      <c r="AL989">
        <v>-420</v>
      </c>
      <c r="AM989">
        <v>-41</v>
      </c>
      <c r="AN989">
        <v>0</v>
      </c>
      <c r="AO989">
        <v>-379</v>
      </c>
      <c r="AP989">
        <v>1</v>
      </c>
      <c r="AQ989">
        <v>1</v>
      </c>
      <c r="AR989">
        <v>1</v>
      </c>
      <c r="AS989">
        <v>41</v>
      </c>
      <c r="AT989">
        <v>0</v>
      </c>
      <c r="AU989">
        <v>364</v>
      </c>
      <c r="AV989">
        <v>0</v>
      </c>
      <c r="AW989">
        <v>0</v>
      </c>
      <c r="AX989">
        <v>-15</v>
      </c>
      <c r="AY989">
        <v>1</v>
      </c>
      <c r="AZ989" s="8" t="s">
        <v>275</v>
      </c>
      <c r="BA989" s="8" t="s">
        <v>276</v>
      </c>
      <c r="BB989" s="8" t="s">
        <v>277</v>
      </c>
      <c r="BC989" s="8" t="s">
        <v>236</v>
      </c>
    </row>
    <row r="990" spans="1:55">
      <c r="A990" t="s">
        <v>181</v>
      </c>
      <c r="B990" s="2">
        <v>42227.5</v>
      </c>
      <c r="C990" s="1">
        <v>42227</v>
      </c>
      <c r="D990">
        <v>5</v>
      </c>
      <c r="E990" s="2">
        <v>42227.208333333336</v>
      </c>
      <c r="F990" s="8" t="s">
        <v>231</v>
      </c>
      <c r="G990" s="16" t="s">
        <v>232</v>
      </c>
      <c r="H990" s="23">
        <v>969</v>
      </c>
      <c r="I990" s="23">
        <v>981</v>
      </c>
      <c r="J990" s="23">
        <v>537</v>
      </c>
      <c r="K990" s="23">
        <v>-445</v>
      </c>
      <c r="L990" s="16">
        <v>0</v>
      </c>
      <c r="U990" s="23">
        <v>981</v>
      </c>
      <c r="V990" s="23">
        <v>537</v>
      </c>
      <c r="W990">
        <v>1</v>
      </c>
      <c r="X990">
        <v>0</v>
      </c>
      <c r="AL990">
        <v>-445</v>
      </c>
      <c r="AM990">
        <v>-39</v>
      </c>
      <c r="AN990">
        <v>0</v>
      </c>
      <c r="AO990">
        <v>-406</v>
      </c>
      <c r="AP990">
        <v>1</v>
      </c>
      <c r="AQ990">
        <v>1</v>
      </c>
      <c r="AR990">
        <v>1</v>
      </c>
      <c r="AS990">
        <v>39</v>
      </c>
      <c r="AT990">
        <v>0</v>
      </c>
      <c r="AU990">
        <v>399</v>
      </c>
      <c r="AV990">
        <v>0</v>
      </c>
      <c r="AW990">
        <v>0</v>
      </c>
      <c r="AX990">
        <v>-7</v>
      </c>
      <c r="AY990">
        <v>0</v>
      </c>
      <c r="AZ990" s="8" t="s">
        <v>275</v>
      </c>
      <c r="BA990" s="8" t="s">
        <v>276</v>
      </c>
      <c r="BB990" s="8" t="s">
        <v>277</v>
      </c>
      <c r="BC990" s="8" t="s">
        <v>236</v>
      </c>
    </row>
    <row r="991" spans="1:55">
      <c r="A991" t="s">
        <v>181</v>
      </c>
      <c r="B991" s="2">
        <v>42227.541666666664</v>
      </c>
      <c r="C991" s="1">
        <v>42227</v>
      </c>
      <c r="D991">
        <v>6</v>
      </c>
      <c r="E991" s="2">
        <v>42227.25</v>
      </c>
      <c r="F991" s="8" t="s">
        <v>231</v>
      </c>
      <c r="G991" s="16" t="s">
        <v>232</v>
      </c>
      <c r="H991" s="23">
        <v>1024</v>
      </c>
      <c r="I991" s="23">
        <v>1024</v>
      </c>
      <c r="J991" s="23">
        <v>526</v>
      </c>
      <c r="K991" s="23">
        <v>-499</v>
      </c>
      <c r="L991" s="16">
        <v>0</v>
      </c>
      <c r="U991" s="23">
        <v>1024</v>
      </c>
      <c r="V991" s="23">
        <v>526</v>
      </c>
      <c r="W991">
        <v>1</v>
      </c>
      <c r="X991">
        <v>0</v>
      </c>
      <c r="AL991">
        <v>-499</v>
      </c>
      <c r="AM991">
        <v>-59</v>
      </c>
      <c r="AN991">
        <v>0</v>
      </c>
      <c r="AO991">
        <v>-440</v>
      </c>
      <c r="AP991">
        <v>1</v>
      </c>
      <c r="AQ991">
        <v>1</v>
      </c>
      <c r="AR991">
        <v>1</v>
      </c>
      <c r="AS991">
        <v>59</v>
      </c>
      <c r="AT991">
        <v>0</v>
      </c>
      <c r="AU991">
        <v>431</v>
      </c>
      <c r="AV991">
        <v>0</v>
      </c>
      <c r="AW991">
        <v>0</v>
      </c>
      <c r="AX991">
        <v>-9</v>
      </c>
      <c r="AY991">
        <v>0</v>
      </c>
      <c r="AZ991" s="8" t="s">
        <v>275</v>
      </c>
      <c r="BA991" s="8" t="s">
        <v>276</v>
      </c>
      <c r="BB991" s="8" t="s">
        <v>277</v>
      </c>
      <c r="BC991" s="8" t="s">
        <v>236</v>
      </c>
    </row>
    <row r="992" spans="1:55">
      <c r="A992" t="s">
        <v>181</v>
      </c>
      <c r="B992" s="2">
        <v>42227.583333333336</v>
      </c>
      <c r="C992" s="1">
        <v>42227</v>
      </c>
      <c r="D992">
        <v>7</v>
      </c>
      <c r="E992" s="2">
        <v>42227.291666666664</v>
      </c>
      <c r="F992" s="8" t="s">
        <v>231</v>
      </c>
      <c r="G992" s="16" t="s">
        <v>232</v>
      </c>
      <c r="H992" s="23">
        <v>1094</v>
      </c>
      <c r="I992" s="23">
        <v>1081</v>
      </c>
      <c r="J992" s="23">
        <v>518</v>
      </c>
      <c r="K992" s="23">
        <v>-564</v>
      </c>
      <c r="L992" s="16">
        <v>0</v>
      </c>
      <c r="U992" s="23">
        <v>1081</v>
      </c>
      <c r="V992" s="23">
        <v>518</v>
      </c>
      <c r="W992">
        <v>1</v>
      </c>
      <c r="X992">
        <v>0</v>
      </c>
      <c r="AL992">
        <v>-564</v>
      </c>
      <c r="AM992">
        <v>-99</v>
      </c>
      <c r="AN992">
        <v>0</v>
      </c>
      <c r="AO992">
        <v>-465</v>
      </c>
      <c r="AP992">
        <v>1</v>
      </c>
      <c r="AQ992">
        <v>1</v>
      </c>
      <c r="AR992">
        <v>1</v>
      </c>
      <c r="AS992">
        <v>99</v>
      </c>
      <c r="AT992">
        <v>0</v>
      </c>
      <c r="AU992">
        <v>406</v>
      </c>
      <c r="AV992">
        <v>0</v>
      </c>
      <c r="AW992">
        <v>0</v>
      </c>
      <c r="AX992">
        <v>-59</v>
      </c>
      <c r="AY992">
        <v>1</v>
      </c>
      <c r="AZ992" s="8" t="s">
        <v>275</v>
      </c>
      <c r="BA992" s="8" t="s">
        <v>276</v>
      </c>
      <c r="BB992" s="8" t="s">
        <v>277</v>
      </c>
      <c r="BC992" s="8" t="s">
        <v>236</v>
      </c>
    </row>
    <row r="993" spans="1:55">
      <c r="A993" t="s">
        <v>181</v>
      </c>
      <c r="B993" s="2">
        <v>42227.625</v>
      </c>
      <c r="C993" s="1">
        <v>42227</v>
      </c>
      <c r="D993">
        <v>8</v>
      </c>
      <c r="E993" s="2">
        <v>42227.333333333336</v>
      </c>
      <c r="F993" s="8" t="s">
        <v>231</v>
      </c>
      <c r="G993" s="16" t="s">
        <v>232</v>
      </c>
      <c r="H993" s="23">
        <v>1182</v>
      </c>
      <c r="I993" s="23">
        <v>1172</v>
      </c>
      <c r="J993" s="23">
        <v>613</v>
      </c>
      <c r="K993" s="23">
        <v>-560</v>
      </c>
      <c r="L993" s="16">
        <v>0</v>
      </c>
      <c r="U993" s="23">
        <v>1172</v>
      </c>
      <c r="V993" s="23">
        <v>613</v>
      </c>
      <c r="W993">
        <v>1</v>
      </c>
      <c r="X993">
        <v>0</v>
      </c>
      <c r="AL993">
        <v>-560</v>
      </c>
      <c r="AM993">
        <v>-133</v>
      </c>
      <c r="AN993">
        <v>0</v>
      </c>
      <c r="AO993">
        <v>-427</v>
      </c>
      <c r="AP993">
        <v>1</v>
      </c>
      <c r="AQ993">
        <v>1</v>
      </c>
      <c r="AR993">
        <v>1</v>
      </c>
      <c r="AS993">
        <v>133</v>
      </c>
      <c r="AT993">
        <v>0</v>
      </c>
      <c r="AU993">
        <v>421</v>
      </c>
      <c r="AV993">
        <v>0</v>
      </c>
      <c r="AW993">
        <v>0</v>
      </c>
      <c r="AX993">
        <v>-6</v>
      </c>
      <c r="AY993">
        <v>0</v>
      </c>
      <c r="AZ993" s="8" t="s">
        <v>275</v>
      </c>
      <c r="BA993" s="8" t="s">
        <v>276</v>
      </c>
      <c r="BB993" s="8" t="s">
        <v>277</v>
      </c>
      <c r="BC993" s="8" t="s">
        <v>236</v>
      </c>
    </row>
    <row r="994" spans="1:55">
      <c r="A994" t="s">
        <v>181</v>
      </c>
      <c r="B994" s="2">
        <v>42227.666666666664</v>
      </c>
      <c r="C994" s="1">
        <v>42227</v>
      </c>
      <c r="D994">
        <v>9</v>
      </c>
      <c r="E994" s="2">
        <v>42227.375</v>
      </c>
      <c r="F994" s="8" t="s">
        <v>231</v>
      </c>
      <c r="G994" s="16" t="s">
        <v>232</v>
      </c>
      <c r="H994" s="23">
        <v>1271</v>
      </c>
      <c r="I994" s="23">
        <v>1253</v>
      </c>
      <c r="J994" s="23">
        <v>630</v>
      </c>
      <c r="K994" s="23">
        <v>-623</v>
      </c>
      <c r="L994" s="16">
        <v>0</v>
      </c>
      <c r="U994" s="23">
        <v>1253</v>
      </c>
      <c r="V994" s="23">
        <v>630</v>
      </c>
      <c r="W994">
        <v>0</v>
      </c>
      <c r="X994">
        <v>0</v>
      </c>
      <c r="AL994">
        <v>-623</v>
      </c>
      <c r="AM994">
        <v>-201</v>
      </c>
      <c r="AN994">
        <v>0</v>
      </c>
      <c r="AO994">
        <v>-422</v>
      </c>
      <c r="AP994">
        <v>1</v>
      </c>
      <c r="AQ994">
        <v>1</v>
      </c>
      <c r="AR994">
        <v>1</v>
      </c>
      <c r="AS994">
        <v>201</v>
      </c>
      <c r="AT994">
        <v>0</v>
      </c>
      <c r="AU994">
        <v>339</v>
      </c>
      <c r="AV994">
        <v>0</v>
      </c>
      <c r="AW994">
        <v>0</v>
      </c>
      <c r="AX994">
        <v>-83</v>
      </c>
      <c r="AY994">
        <v>1</v>
      </c>
      <c r="AZ994" s="8" t="s">
        <v>275</v>
      </c>
      <c r="BA994" s="8" t="s">
        <v>276</v>
      </c>
      <c r="BB994" s="8" t="s">
        <v>277</v>
      </c>
      <c r="BC994" s="8" t="s">
        <v>236</v>
      </c>
    </row>
    <row r="995" spans="1:55">
      <c r="A995" t="s">
        <v>181</v>
      </c>
      <c r="B995" s="2">
        <v>42227.708333333336</v>
      </c>
      <c r="C995" s="1">
        <v>42227</v>
      </c>
      <c r="D995">
        <v>10</v>
      </c>
      <c r="E995" s="2">
        <v>42227.416666666664</v>
      </c>
      <c r="F995" s="8" t="s">
        <v>231</v>
      </c>
      <c r="G995" s="16" t="s">
        <v>232</v>
      </c>
      <c r="H995" s="23">
        <v>1362</v>
      </c>
      <c r="I995" s="23">
        <v>1388</v>
      </c>
      <c r="J995" s="23">
        <v>762</v>
      </c>
      <c r="K995" s="23">
        <v>-627</v>
      </c>
      <c r="L995" s="16">
        <v>0</v>
      </c>
      <c r="U995" s="23">
        <v>1388</v>
      </c>
      <c r="V995" s="23">
        <v>762</v>
      </c>
      <c r="W995">
        <v>1</v>
      </c>
      <c r="X995">
        <v>0</v>
      </c>
      <c r="AL995">
        <v>-627</v>
      </c>
      <c r="AM995">
        <v>-268</v>
      </c>
      <c r="AN995">
        <v>0</v>
      </c>
      <c r="AO995">
        <v>-359</v>
      </c>
      <c r="AP995">
        <v>1</v>
      </c>
      <c r="AQ995">
        <v>1</v>
      </c>
      <c r="AR995">
        <v>1</v>
      </c>
      <c r="AS995">
        <v>268</v>
      </c>
      <c r="AT995">
        <v>0</v>
      </c>
      <c r="AU995">
        <v>343</v>
      </c>
      <c r="AV995">
        <v>0</v>
      </c>
      <c r="AW995">
        <v>0</v>
      </c>
      <c r="AX995">
        <v>-16</v>
      </c>
      <c r="AY995">
        <v>1</v>
      </c>
      <c r="AZ995" s="8" t="s">
        <v>275</v>
      </c>
      <c r="BA995" s="8" t="s">
        <v>276</v>
      </c>
      <c r="BB995" s="8" t="s">
        <v>277</v>
      </c>
      <c r="BC995" s="8" t="s">
        <v>236</v>
      </c>
    </row>
    <row r="996" spans="1:55">
      <c r="A996" t="s">
        <v>181</v>
      </c>
      <c r="B996" s="2">
        <v>42227.75</v>
      </c>
      <c r="C996" s="1">
        <v>42227</v>
      </c>
      <c r="D996">
        <v>11</v>
      </c>
      <c r="E996" s="2">
        <v>42227.458333333336</v>
      </c>
      <c r="F996" s="8" t="s">
        <v>231</v>
      </c>
      <c r="G996" s="16" t="s">
        <v>232</v>
      </c>
      <c r="H996" s="23">
        <v>1441</v>
      </c>
      <c r="I996" s="23">
        <v>1421</v>
      </c>
      <c r="J996" s="23">
        <v>768</v>
      </c>
      <c r="K996" s="23">
        <v>-654</v>
      </c>
      <c r="L996" s="16">
        <v>0</v>
      </c>
      <c r="U996" s="23">
        <v>1421</v>
      </c>
      <c r="V996" s="23">
        <v>768</v>
      </c>
      <c r="W996">
        <v>1</v>
      </c>
      <c r="X996">
        <v>0</v>
      </c>
      <c r="AL996">
        <v>-654</v>
      </c>
      <c r="AM996">
        <v>-317</v>
      </c>
      <c r="AN996">
        <v>0</v>
      </c>
      <c r="AO996">
        <v>-337</v>
      </c>
      <c r="AP996">
        <v>1</v>
      </c>
      <c r="AQ996">
        <v>1</v>
      </c>
      <c r="AR996">
        <v>1</v>
      </c>
      <c r="AS996">
        <v>317</v>
      </c>
      <c r="AT996">
        <v>0</v>
      </c>
      <c r="AU996">
        <v>345</v>
      </c>
      <c r="AV996">
        <v>0</v>
      </c>
      <c r="AW996">
        <v>0</v>
      </c>
      <c r="AX996">
        <v>8</v>
      </c>
      <c r="AY996">
        <v>0</v>
      </c>
      <c r="AZ996" s="8" t="s">
        <v>275</v>
      </c>
      <c r="BA996" s="8" t="s">
        <v>276</v>
      </c>
      <c r="BB996" s="8" t="s">
        <v>277</v>
      </c>
      <c r="BC996" s="8" t="s">
        <v>236</v>
      </c>
    </row>
    <row r="997" spans="1:55">
      <c r="A997" t="s">
        <v>181</v>
      </c>
      <c r="B997" s="2">
        <v>42227.791666666664</v>
      </c>
      <c r="C997" s="1">
        <v>42227</v>
      </c>
      <c r="D997">
        <v>12</v>
      </c>
      <c r="E997" s="2">
        <v>42227.5</v>
      </c>
      <c r="F997" s="8" t="s">
        <v>231</v>
      </c>
      <c r="G997" s="16" t="s">
        <v>232</v>
      </c>
      <c r="H997" s="23">
        <v>1503</v>
      </c>
      <c r="I997" s="23">
        <v>1464</v>
      </c>
      <c r="J997" s="23">
        <v>798</v>
      </c>
      <c r="K997" s="23">
        <v>-667</v>
      </c>
      <c r="L997" s="16">
        <v>0</v>
      </c>
      <c r="U997" s="23">
        <v>1464</v>
      </c>
      <c r="V997" s="23">
        <v>798</v>
      </c>
      <c r="W997">
        <v>1</v>
      </c>
      <c r="X997">
        <v>0</v>
      </c>
      <c r="AL997">
        <v>-667</v>
      </c>
      <c r="AM997">
        <v>-321</v>
      </c>
      <c r="AN997">
        <v>0</v>
      </c>
      <c r="AO997">
        <v>-346</v>
      </c>
      <c r="AP997">
        <v>1</v>
      </c>
      <c r="AQ997">
        <v>1</v>
      </c>
      <c r="AR997">
        <v>1</v>
      </c>
      <c r="AS997">
        <v>321</v>
      </c>
      <c r="AT997">
        <v>0</v>
      </c>
      <c r="AU997">
        <v>303</v>
      </c>
      <c r="AV997">
        <v>0</v>
      </c>
      <c r="AW997">
        <v>0</v>
      </c>
      <c r="AX997">
        <v>-43</v>
      </c>
      <c r="AY997">
        <v>1</v>
      </c>
      <c r="AZ997" s="8" t="s">
        <v>275</v>
      </c>
      <c r="BA997" s="8" t="s">
        <v>276</v>
      </c>
      <c r="BB997" s="8" t="s">
        <v>277</v>
      </c>
      <c r="BC997" s="8" t="s">
        <v>236</v>
      </c>
    </row>
    <row r="998" spans="1:55">
      <c r="A998" t="s">
        <v>181</v>
      </c>
      <c r="B998" s="2">
        <v>42227.833333333336</v>
      </c>
      <c r="C998" s="1">
        <v>42227</v>
      </c>
      <c r="D998">
        <v>13</v>
      </c>
      <c r="E998" s="2">
        <v>42227.541666666664</v>
      </c>
      <c r="F998" s="8" t="s">
        <v>231</v>
      </c>
      <c r="G998" s="16" t="s">
        <v>232</v>
      </c>
      <c r="H998" s="23">
        <v>1565</v>
      </c>
      <c r="I998" s="23">
        <v>1514</v>
      </c>
      <c r="J998" s="23">
        <v>842</v>
      </c>
      <c r="K998" s="23">
        <v>-673</v>
      </c>
      <c r="L998" s="16">
        <v>0</v>
      </c>
      <c r="U998" s="23">
        <v>1514</v>
      </c>
      <c r="V998" s="23">
        <v>842</v>
      </c>
      <c r="W998">
        <v>1</v>
      </c>
      <c r="X998">
        <v>0</v>
      </c>
      <c r="AL998">
        <v>-673</v>
      </c>
      <c r="AM998">
        <v>-363</v>
      </c>
      <c r="AN998">
        <v>0</v>
      </c>
      <c r="AO998">
        <v>-310</v>
      </c>
      <c r="AP998">
        <v>1</v>
      </c>
      <c r="AQ998">
        <v>1</v>
      </c>
      <c r="AR998">
        <v>1</v>
      </c>
      <c r="AS998">
        <v>363</v>
      </c>
      <c r="AT998">
        <v>0</v>
      </c>
      <c r="AU998">
        <v>304</v>
      </c>
      <c r="AV998">
        <v>0</v>
      </c>
      <c r="AW998">
        <v>0</v>
      </c>
      <c r="AX998">
        <v>-6</v>
      </c>
      <c r="AY998">
        <v>0</v>
      </c>
      <c r="AZ998" s="8" t="s">
        <v>275</v>
      </c>
      <c r="BA998" s="8" t="s">
        <v>276</v>
      </c>
      <c r="BB998" s="8" t="s">
        <v>277</v>
      </c>
      <c r="BC998" s="8" t="s">
        <v>236</v>
      </c>
    </row>
    <row r="999" spans="1:55">
      <c r="A999" t="s">
        <v>181</v>
      </c>
      <c r="B999" s="2">
        <v>42227.875</v>
      </c>
      <c r="C999" s="1">
        <v>42227</v>
      </c>
      <c r="D999">
        <v>14</v>
      </c>
      <c r="E999" s="2">
        <v>42227.583333333336</v>
      </c>
      <c r="F999" s="8" t="s">
        <v>231</v>
      </c>
      <c r="G999" s="16" t="s">
        <v>232</v>
      </c>
      <c r="H999" s="23">
        <v>1617</v>
      </c>
      <c r="I999" s="23">
        <v>1565</v>
      </c>
      <c r="J999" s="23">
        <v>899</v>
      </c>
      <c r="K999" s="23">
        <v>-667</v>
      </c>
      <c r="L999" s="16">
        <v>0</v>
      </c>
      <c r="U999" s="23">
        <v>1565</v>
      </c>
      <c r="V999" s="23">
        <v>899</v>
      </c>
      <c r="W999">
        <v>1</v>
      </c>
      <c r="X999">
        <v>0</v>
      </c>
      <c r="AL999">
        <v>-667</v>
      </c>
      <c r="AM999">
        <v>-377</v>
      </c>
      <c r="AN999">
        <v>0</v>
      </c>
      <c r="AO999">
        <v>-290</v>
      </c>
      <c r="AP999">
        <v>1</v>
      </c>
      <c r="AQ999">
        <v>1</v>
      </c>
      <c r="AR999">
        <v>1</v>
      </c>
      <c r="AS999">
        <v>377</v>
      </c>
      <c r="AT999">
        <v>0</v>
      </c>
      <c r="AU999">
        <v>267</v>
      </c>
      <c r="AV999">
        <v>0</v>
      </c>
      <c r="AW999">
        <v>0</v>
      </c>
      <c r="AX999">
        <v>-23</v>
      </c>
      <c r="AY999">
        <v>1</v>
      </c>
      <c r="AZ999" s="8" t="s">
        <v>275</v>
      </c>
      <c r="BA999" s="8" t="s">
        <v>276</v>
      </c>
      <c r="BB999" s="8" t="s">
        <v>277</v>
      </c>
      <c r="BC999" s="8" t="s">
        <v>236</v>
      </c>
    </row>
    <row r="1000" spans="1:55">
      <c r="A1000" t="s">
        <v>181</v>
      </c>
      <c r="B1000" s="2">
        <v>42227.916666666664</v>
      </c>
      <c r="C1000" s="1">
        <v>42227</v>
      </c>
      <c r="D1000">
        <v>15</v>
      </c>
      <c r="E1000" s="2">
        <v>42227.625</v>
      </c>
      <c r="F1000" s="8" t="s">
        <v>231</v>
      </c>
      <c r="G1000" s="16" t="s">
        <v>232</v>
      </c>
      <c r="H1000" s="23">
        <v>1653</v>
      </c>
      <c r="I1000" s="23">
        <v>1598</v>
      </c>
      <c r="J1000" s="23">
        <v>927</v>
      </c>
      <c r="K1000" s="23">
        <v>-671</v>
      </c>
      <c r="L1000" s="16">
        <v>0</v>
      </c>
      <c r="U1000" s="23">
        <v>1598</v>
      </c>
      <c r="V1000" s="23">
        <v>927</v>
      </c>
      <c r="W1000">
        <v>0</v>
      </c>
      <c r="X1000">
        <v>0</v>
      </c>
      <c r="AL1000">
        <v>-671</v>
      </c>
      <c r="AM1000">
        <v>-393</v>
      </c>
      <c r="AN1000">
        <v>0</v>
      </c>
      <c r="AO1000">
        <v>-278</v>
      </c>
      <c r="AP1000">
        <v>1</v>
      </c>
      <c r="AQ1000">
        <v>1</v>
      </c>
      <c r="AR1000">
        <v>1</v>
      </c>
      <c r="AS1000">
        <v>393</v>
      </c>
      <c r="AT1000">
        <v>0</v>
      </c>
      <c r="AU1000">
        <v>267</v>
      </c>
      <c r="AV1000">
        <v>0</v>
      </c>
      <c r="AW1000">
        <v>0</v>
      </c>
      <c r="AX1000">
        <v>-11</v>
      </c>
      <c r="AY1000">
        <v>1</v>
      </c>
      <c r="AZ1000" s="8" t="s">
        <v>275</v>
      </c>
      <c r="BA1000" s="8" t="s">
        <v>276</v>
      </c>
      <c r="BB1000" s="8" t="s">
        <v>277</v>
      </c>
      <c r="BC1000" s="8" t="s">
        <v>236</v>
      </c>
    </row>
    <row r="1001" spans="1:55">
      <c r="A1001" t="s">
        <v>181</v>
      </c>
      <c r="B1001" s="2">
        <v>42227.958333333336</v>
      </c>
      <c r="C1001" s="1">
        <v>42227</v>
      </c>
      <c r="D1001">
        <v>16</v>
      </c>
      <c r="E1001" s="2">
        <v>42227.666666666664</v>
      </c>
      <c r="F1001" s="8" t="s">
        <v>231</v>
      </c>
      <c r="G1001" s="16" t="s">
        <v>232</v>
      </c>
      <c r="H1001" s="23">
        <v>1667</v>
      </c>
      <c r="I1001" s="23">
        <v>1596</v>
      </c>
      <c r="J1001" s="23">
        <v>928</v>
      </c>
      <c r="K1001" s="23">
        <v>-669</v>
      </c>
      <c r="L1001" s="16">
        <v>0</v>
      </c>
      <c r="U1001" s="23">
        <v>1596</v>
      </c>
      <c r="V1001" s="23">
        <v>928</v>
      </c>
      <c r="W1001">
        <v>1</v>
      </c>
      <c r="X1001">
        <v>0</v>
      </c>
      <c r="AL1001">
        <v>-669</v>
      </c>
      <c r="AM1001">
        <v>-393</v>
      </c>
      <c r="AN1001">
        <v>0</v>
      </c>
      <c r="AO1001">
        <v>-276</v>
      </c>
      <c r="AP1001">
        <v>1</v>
      </c>
      <c r="AQ1001">
        <v>1</v>
      </c>
      <c r="AR1001">
        <v>1</v>
      </c>
      <c r="AS1001">
        <v>393</v>
      </c>
      <c r="AT1001">
        <v>0</v>
      </c>
      <c r="AU1001">
        <v>255</v>
      </c>
      <c r="AV1001">
        <v>0</v>
      </c>
      <c r="AW1001">
        <v>0</v>
      </c>
      <c r="AX1001">
        <v>-21</v>
      </c>
      <c r="AY1001">
        <v>1</v>
      </c>
      <c r="AZ1001" s="8" t="s">
        <v>275</v>
      </c>
      <c r="BA1001" s="8" t="s">
        <v>276</v>
      </c>
      <c r="BB1001" s="8" t="s">
        <v>277</v>
      </c>
      <c r="BC1001" s="8" t="s">
        <v>236</v>
      </c>
    </row>
    <row r="1002" spans="1:55">
      <c r="A1002" t="s">
        <v>181</v>
      </c>
      <c r="B1002" s="2">
        <v>42228</v>
      </c>
      <c r="C1002" s="1">
        <v>42227</v>
      </c>
      <c r="D1002">
        <v>17</v>
      </c>
      <c r="E1002" s="2">
        <v>42227.708333333336</v>
      </c>
      <c r="F1002" s="8" t="s">
        <v>231</v>
      </c>
      <c r="G1002" s="16" t="s">
        <v>232</v>
      </c>
      <c r="H1002" s="23">
        <v>1642</v>
      </c>
      <c r="I1002" s="23">
        <v>1566</v>
      </c>
      <c r="J1002" s="23">
        <v>900</v>
      </c>
      <c r="K1002" s="23">
        <v>-667</v>
      </c>
      <c r="L1002" s="16">
        <v>0</v>
      </c>
      <c r="U1002" s="23">
        <v>1566</v>
      </c>
      <c r="V1002" s="23">
        <v>900</v>
      </c>
      <c r="W1002">
        <v>1</v>
      </c>
      <c r="X1002">
        <v>0</v>
      </c>
      <c r="AL1002">
        <v>-667</v>
      </c>
      <c r="AM1002">
        <v>-379</v>
      </c>
      <c r="AN1002">
        <v>0</v>
      </c>
      <c r="AO1002">
        <v>-288</v>
      </c>
      <c r="AP1002">
        <v>1</v>
      </c>
      <c r="AQ1002">
        <v>1</v>
      </c>
      <c r="AR1002">
        <v>1</v>
      </c>
      <c r="AS1002">
        <v>379</v>
      </c>
      <c r="AT1002">
        <v>0</v>
      </c>
      <c r="AU1002">
        <v>265</v>
      </c>
      <c r="AV1002">
        <v>0</v>
      </c>
      <c r="AW1002">
        <v>0</v>
      </c>
      <c r="AX1002">
        <v>-23</v>
      </c>
      <c r="AY1002">
        <v>1</v>
      </c>
      <c r="AZ1002" s="8" t="s">
        <v>275</v>
      </c>
      <c r="BA1002" s="8" t="s">
        <v>276</v>
      </c>
      <c r="BB1002" s="8" t="s">
        <v>277</v>
      </c>
      <c r="BC1002" s="8" t="s">
        <v>236</v>
      </c>
    </row>
    <row r="1003" spans="1:55">
      <c r="A1003" t="s">
        <v>181</v>
      </c>
      <c r="B1003" s="2">
        <v>42228.041666666664</v>
      </c>
      <c r="C1003" s="1">
        <v>42227</v>
      </c>
      <c r="D1003">
        <v>18</v>
      </c>
      <c r="E1003" s="2">
        <v>42227.75</v>
      </c>
      <c r="F1003" s="8" t="s">
        <v>231</v>
      </c>
      <c r="G1003" s="16" t="s">
        <v>232</v>
      </c>
      <c r="H1003" s="23">
        <v>1581</v>
      </c>
      <c r="I1003" s="23">
        <v>1523</v>
      </c>
      <c r="J1003" s="23">
        <v>857</v>
      </c>
      <c r="K1003" s="23">
        <v>-666</v>
      </c>
      <c r="L1003" s="16">
        <v>0</v>
      </c>
      <c r="U1003" s="23">
        <v>1523</v>
      </c>
      <c r="V1003" s="23">
        <v>857</v>
      </c>
      <c r="W1003">
        <v>0</v>
      </c>
      <c r="X1003">
        <v>0</v>
      </c>
      <c r="AL1003">
        <v>-666</v>
      </c>
      <c r="AM1003">
        <v>-363</v>
      </c>
      <c r="AN1003">
        <v>0</v>
      </c>
      <c r="AO1003">
        <v>-303</v>
      </c>
      <c r="AP1003">
        <v>1</v>
      </c>
      <c r="AQ1003">
        <v>1</v>
      </c>
      <c r="AR1003">
        <v>1</v>
      </c>
      <c r="AS1003">
        <v>363</v>
      </c>
      <c r="AT1003">
        <v>0</v>
      </c>
      <c r="AU1003">
        <v>295</v>
      </c>
      <c r="AV1003">
        <v>0</v>
      </c>
      <c r="AW1003">
        <v>0</v>
      </c>
      <c r="AX1003">
        <v>-8</v>
      </c>
      <c r="AY1003">
        <v>0</v>
      </c>
      <c r="AZ1003" s="8" t="s">
        <v>275</v>
      </c>
      <c r="BA1003" s="8" t="s">
        <v>276</v>
      </c>
      <c r="BB1003" s="8" t="s">
        <v>277</v>
      </c>
      <c r="BC1003" s="8" t="s">
        <v>236</v>
      </c>
    </row>
    <row r="1004" spans="1:55">
      <c r="A1004" t="s">
        <v>181</v>
      </c>
      <c r="B1004" s="2">
        <v>42228.083333333336</v>
      </c>
      <c r="C1004" s="1">
        <v>42227</v>
      </c>
      <c r="D1004">
        <v>19</v>
      </c>
      <c r="E1004" s="2">
        <v>42227.791666666664</v>
      </c>
      <c r="F1004" s="8" t="s">
        <v>231</v>
      </c>
      <c r="G1004" s="16" t="s">
        <v>232</v>
      </c>
      <c r="H1004" s="23">
        <v>1497</v>
      </c>
      <c r="I1004" s="23">
        <v>1477</v>
      </c>
      <c r="J1004" s="23">
        <v>804</v>
      </c>
      <c r="K1004" s="23">
        <v>-674</v>
      </c>
      <c r="L1004" s="16">
        <v>0</v>
      </c>
      <c r="U1004" s="23">
        <v>1477</v>
      </c>
      <c r="V1004" s="23">
        <v>804</v>
      </c>
      <c r="W1004">
        <v>1</v>
      </c>
      <c r="X1004">
        <v>0</v>
      </c>
      <c r="AL1004">
        <v>-674</v>
      </c>
      <c r="AM1004">
        <v>-336</v>
      </c>
      <c r="AN1004">
        <v>0</v>
      </c>
      <c r="AO1004">
        <v>-338</v>
      </c>
      <c r="AP1004">
        <v>1</v>
      </c>
      <c r="AQ1004">
        <v>1</v>
      </c>
      <c r="AR1004">
        <v>1</v>
      </c>
      <c r="AS1004">
        <v>336</v>
      </c>
      <c r="AT1004">
        <v>0</v>
      </c>
      <c r="AU1004">
        <v>335</v>
      </c>
      <c r="AV1004">
        <v>0</v>
      </c>
      <c r="AW1004">
        <v>0</v>
      </c>
      <c r="AX1004">
        <v>-3</v>
      </c>
      <c r="AY1004">
        <v>0</v>
      </c>
      <c r="AZ1004" s="8" t="s">
        <v>275</v>
      </c>
      <c r="BA1004" s="8" t="s">
        <v>276</v>
      </c>
      <c r="BB1004" s="8" t="s">
        <v>277</v>
      </c>
      <c r="BC1004" s="8" t="s">
        <v>236</v>
      </c>
    </row>
    <row r="1005" spans="1:55">
      <c r="A1005" t="s">
        <v>181</v>
      </c>
      <c r="B1005" s="2">
        <v>42228.125</v>
      </c>
      <c r="C1005" s="1">
        <v>42227</v>
      </c>
      <c r="D1005">
        <v>20</v>
      </c>
      <c r="E1005" s="2">
        <v>42227.833333333336</v>
      </c>
      <c r="F1005" s="8" t="s">
        <v>231</v>
      </c>
      <c r="G1005" s="16" t="s">
        <v>232</v>
      </c>
      <c r="H1005" s="23">
        <v>1509</v>
      </c>
      <c r="I1005" s="23">
        <v>1473</v>
      </c>
      <c r="J1005" s="23">
        <v>796</v>
      </c>
      <c r="K1005" s="23">
        <v>-680</v>
      </c>
      <c r="L1005" s="16">
        <v>0</v>
      </c>
      <c r="U1005" s="23">
        <v>1473</v>
      </c>
      <c r="V1005" s="23">
        <v>796</v>
      </c>
      <c r="W1005">
        <v>3</v>
      </c>
      <c r="X1005">
        <v>0</v>
      </c>
      <c r="AL1005">
        <v>-680</v>
      </c>
      <c r="AM1005">
        <v>-276</v>
      </c>
      <c r="AN1005">
        <v>0</v>
      </c>
      <c r="AO1005">
        <v>-404</v>
      </c>
      <c r="AP1005">
        <v>1</v>
      </c>
      <c r="AQ1005">
        <v>1</v>
      </c>
      <c r="AR1005">
        <v>1</v>
      </c>
      <c r="AS1005">
        <v>276</v>
      </c>
      <c r="AT1005">
        <v>0</v>
      </c>
      <c r="AU1005">
        <v>385</v>
      </c>
      <c r="AV1005">
        <v>0</v>
      </c>
      <c r="AW1005">
        <v>0</v>
      </c>
      <c r="AX1005">
        <v>-19</v>
      </c>
      <c r="AY1005">
        <v>1</v>
      </c>
      <c r="AZ1005" s="8" t="s">
        <v>275</v>
      </c>
      <c r="BA1005" s="8" t="s">
        <v>276</v>
      </c>
      <c r="BB1005" s="8" t="s">
        <v>277</v>
      </c>
      <c r="BC1005" s="8" t="s">
        <v>236</v>
      </c>
    </row>
    <row r="1006" spans="1:55">
      <c r="A1006" t="s">
        <v>181</v>
      </c>
      <c r="B1006" s="2">
        <v>42228.166666666664</v>
      </c>
      <c r="C1006" s="1">
        <v>42227</v>
      </c>
      <c r="D1006">
        <v>21</v>
      </c>
      <c r="E1006" s="2">
        <v>42227.875</v>
      </c>
      <c r="F1006" s="8" t="s">
        <v>231</v>
      </c>
      <c r="G1006" s="16" t="s">
        <v>232</v>
      </c>
      <c r="H1006" s="23">
        <v>1412</v>
      </c>
      <c r="I1006" s="23">
        <v>1392</v>
      </c>
      <c r="J1006" s="23">
        <v>724</v>
      </c>
      <c r="K1006" s="23">
        <v>-669</v>
      </c>
      <c r="L1006" s="16">
        <v>0</v>
      </c>
      <c r="U1006" s="23">
        <v>1392</v>
      </c>
      <c r="V1006" s="23">
        <v>724</v>
      </c>
      <c r="W1006">
        <v>1</v>
      </c>
      <c r="X1006">
        <v>0</v>
      </c>
      <c r="AL1006">
        <v>-669</v>
      </c>
      <c r="AM1006">
        <v>-276</v>
      </c>
      <c r="AN1006">
        <v>0</v>
      </c>
      <c r="AO1006">
        <v>-393</v>
      </c>
      <c r="AP1006">
        <v>1</v>
      </c>
      <c r="AQ1006">
        <v>1</v>
      </c>
      <c r="AR1006">
        <v>1</v>
      </c>
      <c r="AS1006">
        <v>276</v>
      </c>
      <c r="AT1006">
        <v>0</v>
      </c>
      <c r="AU1006">
        <v>355</v>
      </c>
      <c r="AV1006">
        <v>0</v>
      </c>
      <c r="AW1006">
        <v>0</v>
      </c>
      <c r="AX1006">
        <v>-38</v>
      </c>
      <c r="AY1006">
        <v>1</v>
      </c>
      <c r="AZ1006" s="8" t="s">
        <v>275</v>
      </c>
      <c r="BA1006" s="8" t="s">
        <v>276</v>
      </c>
      <c r="BB1006" s="8" t="s">
        <v>277</v>
      </c>
      <c r="BC1006" s="8" t="s">
        <v>236</v>
      </c>
    </row>
    <row r="1007" spans="1:55">
      <c r="A1007" t="s">
        <v>181</v>
      </c>
      <c r="B1007" s="2">
        <v>42228.208333333336</v>
      </c>
      <c r="C1007" s="1">
        <v>42227</v>
      </c>
      <c r="D1007">
        <v>22</v>
      </c>
      <c r="E1007" s="2">
        <v>42227.916666666664</v>
      </c>
      <c r="F1007" s="8" t="s">
        <v>231</v>
      </c>
      <c r="G1007" s="16" t="s">
        <v>232</v>
      </c>
      <c r="H1007" s="23">
        <v>1283</v>
      </c>
      <c r="I1007" s="23">
        <v>1259</v>
      </c>
      <c r="J1007" s="23">
        <v>650</v>
      </c>
      <c r="K1007" s="23">
        <v>-610</v>
      </c>
      <c r="L1007" s="16">
        <v>0</v>
      </c>
      <c r="U1007" s="23">
        <v>1259</v>
      </c>
      <c r="V1007" s="23">
        <v>650</v>
      </c>
      <c r="W1007">
        <v>1</v>
      </c>
      <c r="X1007">
        <v>0</v>
      </c>
      <c r="AL1007">
        <v>-610</v>
      </c>
      <c r="AM1007">
        <v>-261</v>
      </c>
      <c r="AN1007">
        <v>0</v>
      </c>
      <c r="AO1007">
        <v>-349</v>
      </c>
      <c r="AP1007">
        <v>1</v>
      </c>
      <c r="AQ1007">
        <v>1</v>
      </c>
      <c r="AR1007">
        <v>1</v>
      </c>
      <c r="AS1007">
        <v>261</v>
      </c>
      <c r="AT1007">
        <v>0</v>
      </c>
      <c r="AU1007">
        <v>340</v>
      </c>
      <c r="AV1007">
        <v>0</v>
      </c>
      <c r="AW1007">
        <v>0</v>
      </c>
      <c r="AX1007">
        <v>-9</v>
      </c>
      <c r="AY1007">
        <v>0</v>
      </c>
      <c r="AZ1007" s="8" t="s">
        <v>275</v>
      </c>
      <c r="BA1007" s="8" t="s">
        <v>276</v>
      </c>
      <c r="BB1007" s="8" t="s">
        <v>277</v>
      </c>
      <c r="BC1007" s="8" t="s">
        <v>236</v>
      </c>
    </row>
    <row r="1008" spans="1:55">
      <c r="A1008" t="s">
        <v>181</v>
      </c>
      <c r="B1008" s="2">
        <v>42228.25</v>
      </c>
      <c r="C1008" s="1">
        <v>42227</v>
      </c>
      <c r="D1008">
        <v>23</v>
      </c>
      <c r="E1008" s="2">
        <v>42227.958333333336</v>
      </c>
      <c r="F1008" s="8" t="s">
        <v>231</v>
      </c>
      <c r="G1008" s="16" t="s">
        <v>232</v>
      </c>
      <c r="H1008" s="23">
        <v>1146</v>
      </c>
      <c r="I1008" s="23">
        <v>1124</v>
      </c>
      <c r="J1008" s="23">
        <v>618</v>
      </c>
      <c r="K1008" s="23">
        <v>-506</v>
      </c>
      <c r="L1008" s="16">
        <v>0</v>
      </c>
      <c r="U1008" s="23">
        <v>1124</v>
      </c>
      <c r="V1008" s="23">
        <v>618</v>
      </c>
      <c r="W1008">
        <v>0</v>
      </c>
      <c r="X1008">
        <v>0</v>
      </c>
      <c r="AL1008">
        <v>-506</v>
      </c>
      <c r="AM1008">
        <v>-201</v>
      </c>
      <c r="AN1008">
        <v>0</v>
      </c>
      <c r="AO1008">
        <v>-305</v>
      </c>
      <c r="AP1008">
        <v>1</v>
      </c>
      <c r="AQ1008">
        <v>1</v>
      </c>
      <c r="AR1008">
        <v>1</v>
      </c>
      <c r="AS1008">
        <v>201</v>
      </c>
      <c r="AT1008">
        <v>0</v>
      </c>
      <c r="AU1008">
        <v>286</v>
      </c>
      <c r="AV1008">
        <v>0</v>
      </c>
      <c r="AW1008">
        <v>0</v>
      </c>
      <c r="AX1008">
        <v>-19</v>
      </c>
      <c r="AY1008">
        <v>1</v>
      </c>
      <c r="AZ1008" s="8" t="s">
        <v>275</v>
      </c>
      <c r="BA1008" s="8" t="s">
        <v>276</v>
      </c>
      <c r="BB1008" s="8" t="s">
        <v>277</v>
      </c>
      <c r="BC1008" s="8" t="s">
        <v>236</v>
      </c>
    </row>
    <row r="1009" spans="1:55">
      <c r="A1009" t="s">
        <v>181</v>
      </c>
      <c r="B1009" s="2">
        <v>42228.291666666664</v>
      </c>
      <c r="C1009" s="1">
        <v>42227</v>
      </c>
      <c r="D1009">
        <v>24</v>
      </c>
      <c r="E1009" s="2">
        <v>42228</v>
      </c>
      <c r="F1009" s="8" t="s">
        <v>231</v>
      </c>
      <c r="G1009" s="16" t="s">
        <v>232</v>
      </c>
      <c r="H1009" s="23">
        <v>1052</v>
      </c>
      <c r="I1009" s="23">
        <v>1025</v>
      </c>
      <c r="J1009" s="23">
        <v>548</v>
      </c>
      <c r="K1009" s="23">
        <v>-477</v>
      </c>
      <c r="L1009" s="16">
        <v>0</v>
      </c>
      <c r="U1009" s="23">
        <v>1025</v>
      </c>
      <c r="V1009" s="23">
        <v>548</v>
      </c>
      <c r="W1009">
        <v>0</v>
      </c>
      <c r="X1009">
        <v>0</v>
      </c>
      <c r="AL1009">
        <v>-477</v>
      </c>
      <c r="AM1009">
        <v>-202</v>
      </c>
      <c r="AN1009">
        <v>0</v>
      </c>
      <c r="AO1009">
        <v>-275</v>
      </c>
      <c r="AP1009">
        <v>1</v>
      </c>
      <c r="AQ1009">
        <v>1</v>
      </c>
      <c r="AR1009">
        <v>1</v>
      </c>
      <c r="AS1009">
        <v>202</v>
      </c>
      <c r="AT1009">
        <v>0</v>
      </c>
      <c r="AU1009">
        <v>243</v>
      </c>
      <c r="AV1009">
        <v>0</v>
      </c>
      <c r="AW1009">
        <v>0</v>
      </c>
      <c r="AX1009">
        <v>-32</v>
      </c>
      <c r="AY1009">
        <v>1</v>
      </c>
      <c r="AZ1009" s="8" t="s">
        <v>275</v>
      </c>
      <c r="BA1009" s="8" t="s">
        <v>276</v>
      </c>
      <c r="BB1009" s="8" t="s">
        <v>277</v>
      </c>
      <c r="BC1009" s="8" t="s">
        <v>236</v>
      </c>
    </row>
    <row r="1010" spans="1:55">
      <c r="A1010" t="s">
        <v>181</v>
      </c>
      <c r="B1010" s="2">
        <v>42228.333333333336</v>
      </c>
      <c r="C1010" s="1">
        <v>42228</v>
      </c>
      <c r="D1010">
        <v>1</v>
      </c>
      <c r="E1010" s="2">
        <v>42228.041666666664</v>
      </c>
      <c r="F1010" s="8" t="s">
        <v>231</v>
      </c>
      <c r="G1010" s="16" t="s">
        <v>232</v>
      </c>
      <c r="H1010" s="23">
        <v>999</v>
      </c>
      <c r="I1010" s="23">
        <v>960</v>
      </c>
      <c r="J1010" s="23">
        <v>498</v>
      </c>
      <c r="K1010" s="23">
        <v>-462</v>
      </c>
      <c r="L1010" s="16">
        <v>0</v>
      </c>
      <c r="U1010" s="23">
        <v>960</v>
      </c>
      <c r="V1010" s="23">
        <v>498</v>
      </c>
      <c r="W1010">
        <v>0</v>
      </c>
      <c r="X1010">
        <v>0</v>
      </c>
      <c r="AL1010">
        <v>-462</v>
      </c>
      <c r="AM1010">
        <v>-212</v>
      </c>
      <c r="AN1010">
        <v>0</v>
      </c>
      <c r="AO1010">
        <v>-250</v>
      </c>
      <c r="AP1010">
        <v>1</v>
      </c>
      <c r="AQ1010">
        <v>1</v>
      </c>
      <c r="AR1010">
        <v>1</v>
      </c>
      <c r="AS1010">
        <v>212</v>
      </c>
      <c r="AT1010">
        <v>0</v>
      </c>
      <c r="AU1010">
        <v>244</v>
      </c>
      <c r="AV1010">
        <v>0</v>
      </c>
      <c r="AW1010">
        <v>0</v>
      </c>
      <c r="AX1010">
        <v>-6</v>
      </c>
      <c r="AY1010">
        <v>0</v>
      </c>
      <c r="AZ1010" s="8" t="s">
        <v>276</v>
      </c>
      <c r="BA1010" s="8" t="s">
        <v>277</v>
      </c>
      <c r="BB1010" s="8" t="s">
        <v>278</v>
      </c>
      <c r="BC1010" s="8" t="s">
        <v>236</v>
      </c>
    </row>
    <row r="1011" spans="1:55">
      <c r="A1011" t="s">
        <v>181</v>
      </c>
      <c r="B1011" s="2">
        <v>42228.375</v>
      </c>
      <c r="C1011" s="1">
        <v>42228</v>
      </c>
      <c r="D1011">
        <v>2</v>
      </c>
      <c r="E1011" s="2">
        <v>42228.083333333336</v>
      </c>
      <c r="F1011" s="8" t="s">
        <v>231</v>
      </c>
      <c r="G1011" s="16" t="s">
        <v>232</v>
      </c>
      <c r="H1011" s="23">
        <v>949</v>
      </c>
      <c r="I1011" s="23">
        <v>914</v>
      </c>
      <c r="J1011" s="23">
        <v>493</v>
      </c>
      <c r="K1011" s="23">
        <v>-421</v>
      </c>
      <c r="L1011" s="16">
        <v>0</v>
      </c>
      <c r="U1011" s="23">
        <v>914</v>
      </c>
      <c r="V1011" s="23">
        <v>493</v>
      </c>
      <c r="W1011">
        <v>0</v>
      </c>
      <c r="X1011">
        <v>0</v>
      </c>
      <c r="AL1011">
        <v>-421</v>
      </c>
      <c r="AM1011">
        <v>-140</v>
      </c>
      <c r="AN1011">
        <v>0</v>
      </c>
      <c r="AO1011">
        <v>-281</v>
      </c>
      <c r="AP1011">
        <v>1</v>
      </c>
      <c r="AQ1011">
        <v>1</v>
      </c>
      <c r="AR1011">
        <v>1</v>
      </c>
      <c r="AS1011">
        <v>140</v>
      </c>
      <c r="AT1011">
        <v>0</v>
      </c>
      <c r="AU1011">
        <v>299</v>
      </c>
      <c r="AV1011">
        <v>0</v>
      </c>
      <c r="AW1011">
        <v>0</v>
      </c>
      <c r="AX1011">
        <v>18</v>
      </c>
      <c r="AY1011">
        <v>1</v>
      </c>
      <c r="AZ1011" s="8" t="s">
        <v>276</v>
      </c>
      <c r="BA1011" s="8" t="s">
        <v>277</v>
      </c>
      <c r="BB1011" s="8" t="s">
        <v>278</v>
      </c>
      <c r="BC1011" s="8" t="s">
        <v>236</v>
      </c>
    </row>
    <row r="1012" spans="1:55">
      <c r="A1012" t="s">
        <v>181</v>
      </c>
      <c r="B1012" s="2">
        <v>42228.416666666664</v>
      </c>
      <c r="C1012" s="1">
        <v>42228</v>
      </c>
      <c r="D1012">
        <v>3</v>
      </c>
      <c r="E1012" s="2">
        <v>42228.125</v>
      </c>
      <c r="F1012" s="8" t="s">
        <v>231</v>
      </c>
      <c r="G1012" s="16" t="s">
        <v>232</v>
      </c>
      <c r="H1012" s="23">
        <v>916</v>
      </c>
      <c r="I1012" s="23">
        <v>889</v>
      </c>
      <c r="J1012" s="23">
        <v>499</v>
      </c>
      <c r="K1012" s="23">
        <v>-392</v>
      </c>
      <c r="L1012" s="16">
        <v>0</v>
      </c>
      <c r="U1012" s="23">
        <v>889</v>
      </c>
      <c r="V1012" s="23">
        <v>499</v>
      </c>
      <c r="W1012">
        <v>2</v>
      </c>
      <c r="X1012">
        <v>0</v>
      </c>
      <c r="AL1012">
        <v>-392</v>
      </c>
      <c r="AM1012">
        <v>-91</v>
      </c>
      <c r="AN1012">
        <v>0</v>
      </c>
      <c r="AO1012">
        <v>-301</v>
      </c>
      <c r="AP1012">
        <v>1</v>
      </c>
      <c r="AQ1012">
        <v>1</v>
      </c>
      <c r="AR1012">
        <v>1</v>
      </c>
      <c r="AS1012">
        <v>91</v>
      </c>
      <c r="AT1012">
        <v>0</v>
      </c>
      <c r="AU1012">
        <v>298</v>
      </c>
      <c r="AV1012">
        <v>0</v>
      </c>
      <c r="AW1012">
        <v>0</v>
      </c>
      <c r="AX1012">
        <v>-3</v>
      </c>
      <c r="AY1012">
        <v>0</v>
      </c>
      <c r="AZ1012" s="8" t="s">
        <v>276</v>
      </c>
      <c r="BA1012" s="8" t="s">
        <v>277</v>
      </c>
      <c r="BB1012" s="8" t="s">
        <v>278</v>
      </c>
      <c r="BC1012" s="8" t="s">
        <v>236</v>
      </c>
    </row>
    <row r="1013" spans="1:55">
      <c r="A1013" t="s">
        <v>181</v>
      </c>
      <c r="B1013" s="2">
        <v>42228.458333333336</v>
      </c>
      <c r="C1013" s="1">
        <v>42228</v>
      </c>
      <c r="D1013">
        <v>4</v>
      </c>
      <c r="E1013" s="2">
        <v>42228.166666666664</v>
      </c>
      <c r="F1013" s="8" t="s">
        <v>231</v>
      </c>
      <c r="G1013" s="16" t="s">
        <v>232</v>
      </c>
      <c r="H1013" s="23">
        <v>910</v>
      </c>
      <c r="I1013" s="23">
        <v>881</v>
      </c>
      <c r="J1013" s="23">
        <v>493</v>
      </c>
      <c r="K1013" s="23">
        <v>-389</v>
      </c>
      <c r="L1013" s="16">
        <v>0</v>
      </c>
      <c r="U1013" s="23">
        <v>881</v>
      </c>
      <c r="V1013" s="23">
        <v>493</v>
      </c>
      <c r="W1013">
        <v>1</v>
      </c>
      <c r="X1013">
        <v>0</v>
      </c>
      <c r="AL1013">
        <v>-389</v>
      </c>
      <c r="AM1013">
        <v>-97</v>
      </c>
      <c r="AN1013">
        <v>0</v>
      </c>
      <c r="AO1013">
        <v>-292</v>
      </c>
      <c r="AP1013">
        <v>1</v>
      </c>
      <c r="AQ1013">
        <v>1</v>
      </c>
      <c r="AR1013">
        <v>1</v>
      </c>
      <c r="AS1013">
        <v>97</v>
      </c>
      <c r="AT1013">
        <v>0</v>
      </c>
      <c r="AU1013">
        <v>309</v>
      </c>
      <c r="AV1013">
        <v>0</v>
      </c>
      <c r="AW1013">
        <v>0</v>
      </c>
      <c r="AX1013">
        <v>17</v>
      </c>
      <c r="AY1013">
        <v>1</v>
      </c>
      <c r="AZ1013" s="8" t="s">
        <v>276</v>
      </c>
      <c r="BA1013" s="8" t="s">
        <v>277</v>
      </c>
      <c r="BB1013" s="8" t="s">
        <v>278</v>
      </c>
      <c r="BC1013" s="8" t="s">
        <v>236</v>
      </c>
    </row>
    <row r="1014" spans="1:55">
      <c r="A1014" t="s">
        <v>181</v>
      </c>
      <c r="B1014" s="2">
        <v>42228.5</v>
      </c>
      <c r="C1014" s="1">
        <v>42228</v>
      </c>
      <c r="D1014">
        <v>5</v>
      </c>
      <c r="E1014" s="2">
        <v>42228.208333333336</v>
      </c>
      <c r="F1014" s="8" t="s">
        <v>231</v>
      </c>
      <c r="G1014" s="16" t="s">
        <v>232</v>
      </c>
      <c r="H1014" s="23">
        <v>948</v>
      </c>
      <c r="I1014" s="23">
        <v>914</v>
      </c>
      <c r="J1014" s="23">
        <v>495</v>
      </c>
      <c r="K1014" s="23">
        <v>-421</v>
      </c>
      <c r="L1014" s="16">
        <v>0</v>
      </c>
      <c r="U1014" s="23">
        <v>914</v>
      </c>
      <c r="V1014" s="23">
        <v>495</v>
      </c>
      <c r="W1014">
        <v>2</v>
      </c>
      <c r="X1014">
        <v>0</v>
      </c>
      <c r="AL1014">
        <v>-421</v>
      </c>
      <c r="AM1014">
        <v>-67</v>
      </c>
      <c r="AN1014">
        <v>0</v>
      </c>
      <c r="AO1014">
        <v>-354</v>
      </c>
      <c r="AP1014">
        <v>1</v>
      </c>
      <c r="AQ1014">
        <v>1</v>
      </c>
      <c r="AR1014">
        <v>1</v>
      </c>
      <c r="AS1014">
        <v>67</v>
      </c>
      <c r="AT1014">
        <v>0</v>
      </c>
      <c r="AU1014">
        <v>330</v>
      </c>
      <c r="AV1014">
        <v>0</v>
      </c>
      <c r="AW1014">
        <v>0</v>
      </c>
      <c r="AX1014">
        <v>-24</v>
      </c>
      <c r="AY1014">
        <v>1</v>
      </c>
      <c r="AZ1014" s="8" t="s">
        <v>276</v>
      </c>
      <c r="BA1014" s="8" t="s">
        <v>277</v>
      </c>
      <c r="BB1014" s="8" t="s">
        <v>278</v>
      </c>
      <c r="BC1014" s="8" t="s">
        <v>236</v>
      </c>
    </row>
    <row r="1015" spans="1:55">
      <c r="A1015" t="s">
        <v>181</v>
      </c>
      <c r="B1015" s="2">
        <v>42228.541666666664</v>
      </c>
      <c r="C1015" s="1">
        <v>42228</v>
      </c>
      <c r="D1015">
        <v>6</v>
      </c>
      <c r="E1015" s="2">
        <v>42228.25</v>
      </c>
      <c r="F1015" s="8" t="s">
        <v>231</v>
      </c>
      <c r="G1015" s="16" t="s">
        <v>232</v>
      </c>
      <c r="H1015" s="23">
        <v>995</v>
      </c>
      <c r="I1015" s="23">
        <v>961</v>
      </c>
      <c r="J1015" s="23">
        <v>521</v>
      </c>
      <c r="K1015" s="23">
        <v>-441</v>
      </c>
      <c r="L1015" s="16">
        <v>0</v>
      </c>
      <c r="U1015" s="23">
        <v>961</v>
      </c>
      <c r="V1015" s="23">
        <v>521</v>
      </c>
      <c r="W1015">
        <v>1</v>
      </c>
      <c r="X1015">
        <v>0</v>
      </c>
      <c r="AL1015">
        <v>-441</v>
      </c>
      <c r="AM1015">
        <v>-107</v>
      </c>
      <c r="AN1015">
        <v>0</v>
      </c>
      <c r="AO1015">
        <v>-334</v>
      </c>
      <c r="AP1015">
        <v>1</v>
      </c>
      <c r="AQ1015">
        <v>1</v>
      </c>
      <c r="AR1015">
        <v>1</v>
      </c>
      <c r="AS1015">
        <v>107</v>
      </c>
      <c r="AT1015">
        <v>0</v>
      </c>
      <c r="AU1015">
        <v>371</v>
      </c>
      <c r="AV1015">
        <v>0</v>
      </c>
      <c r="AW1015">
        <v>0</v>
      </c>
      <c r="AX1015">
        <v>37</v>
      </c>
      <c r="AY1015">
        <v>1</v>
      </c>
      <c r="AZ1015" s="8" t="s">
        <v>276</v>
      </c>
      <c r="BA1015" s="8" t="s">
        <v>277</v>
      </c>
      <c r="BB1015" s="8" t="s">
        <v>278</v>
      </c>
      <c r="BC1015" s="8" t="s">
        <v>236</v>
      </c>
    </row>
    <row r="1016" spans="1:55">
      <c r="A1016" t="s">
        <v>181</v>
      </c>
      <c r="B1016" s="2">
        <v>42228.583333333336</v>
      </c>
      <c r="C1016" s="1">
        <v>42228</v>
      </c>
      <c r="D1016">
        <v>7</v>
      </c>
      <c r="E1016" s="2">
        <v>42228.291666666664</v>
      </c>
      <c r="F1016" s="8" t="s">
        <v>231</v>
      </c>
      <c r="G1016" s="16" t="s">
        <v>232</v>
      </c>
      <c r="H1016" s="23">
        <v>1064</v>
      </c>
      <c r="I1016" s="23">
        <v>1018</v>
      </c>
      <c r="J1016" s="23">
        <v>515</v>
      </c>
      <c r="K1016" s="23">
        <v>-504</v>
      </c>
      <c r="L1016" s="16">
        <v>0</v>
      </c>
      <c r="U1016" s="23">
        <v>1018</v>
      </c>
      <c r="V1016" s="23">
        <v>515</v>
      </c>
      <c r="W1016">
        <v>1</v>
      </c>
      <c r="X1016">
        <v>0</v>
      </c>
      <c r="AL1016">
        <v>-504</v>
      </c>
      <c r="AM1016">
        <v>-119</v>
      </c>
      <c r="AN1016">
        <v>0</v>
      </c>
      <c r="AO1016">
        <v>-385</v>
      </c>
      <c r="AP1016">
        <v>1</v>
      </c>
      <c r="AQ1016">
        <v>1</v>
      </c>
      <c r="AR1016">
        <v>1</v>
      </c>
      <c r="AS1016">
        <v>119</v>
      </c>
      <c r="AT1016">
        <v>0</v>
      </c>
      <c r="AU1016">
        <v>405</v>
      </c>
      <c r="AV1016">
        <v>0</v>
      </c>
      <c r="AW1016">
        <v>0</v>
      </c>
      <c r="AX1016">
        <v>20</v>
      </c>
      <c r="AY1016">
        <v>1</v>
      </c>
      <c r="AZ1016" s="8" t="s">
        <v>276</v>
      </c>
      <c r="BA1016" s="8" t="s">
        <v>277</v>
      </c>
      <c r="BB1016" s="8" t="s">
        <v>278</v>
      </c>
      <c r="BC1016" s="8" t="s">
        <v>236</v>
      </c>
    </row>
    <row r="1017" spans="1:55">
      <c r="A1017" t="s">
        <v>181</v>
      </c>
      <c r="B1017" s="2">
        <v>42228.625</v>
      </c>
      <c r="C1017" s="1">
        <v>42228</v>
      </c>
      <c r="D1017">
        <v>8</v>
      </c>
      <c r="E1017" s="2">
        <v>42228.333333333336</v>
      </c>
      <c r="F1017" s="8" t="s">
        <v>231</v>
      </c>
      <c r="G1017" s="16" t="s">
        <v>232</v>
      </c>
      <c r="H1017" s="23">
        <v>1147</v>
      </c>
      <c r="I1017" s="23">
        <v>1111</v>
      </c>
      <c r="J1017" s="23">
        <v>566</v>
      </c>
      <c r="K1017" s="23">
        <v>-545</v>
      </c>
      <c r="L1017" s="16">
        <v>0</v>
      </c>
      <c r="U1017" s="23">
        <v>1111</v>
      </c>
      <c r="V1017" s="23">
        <v>566</v>
      </c>
      <c r="W1017">
        <v>0</v>
      </c>
      <c r="X1017">
        <v>0</v>
      </c>
      <c r="AL1017">
        <v>-545</v>
      </c>
      <c r="AM1017">
        <v>-138</v>
      </c>
      <c r="AN1017">
        <v>0</v>
      </c>
      <c r="AO1017">
        <v>-407</v>
      </c>
      <c r="AP1017">
        <v>1</v>
      </c>
      <c r="AQ1017">
        <v>1</v>
      </c>
      <c r="AR1017">
        <v>1</v>
      </c>
      <c r="AS1017">
        <v>138</v>
      </c>
      <c r="AT1017">
        <v>0</v>
      </c>
      <c r="AU1017">
        <v>429</v>
      </c>
      <c r="AV1017">
        <v>0</v>
      </c>
      <c r="AW1017">
        <v>0</v>
      </c>
      <c r="AX1017">
        <v>22</v>
      </c>
      <c r="AY1017">
        <v>1</v>
      </c>
      <c r="AZ1017" s="8" t="s">
        <v>276</v>
      </c>
      <c r="BA1017" s="8" t="s">
        <v>277</v>
      </c>
      <c r="BB1017" s="8" t="s">
        <v>278</v>
      </c>
      <c r="BC1017" s="8" t="s">
        <v>236</v>
      </c>
    </row>
    <row r="1018" spans="1:55">
      <c r="A1018" t="s">
        <v>181</v>
      </c>
      <c r="B1018" s="2">
        <v>42228.666666666664</v>
      </c>
      <c r="C1018" s="1">
        <v>42228</v>
      </c>
      <c r="D1018">
        <v>9</v>
      </c>
      <c r="E1018" s="2">
        <v>42228.375</v>
      </c>
      <c r="F1018" s="8" t="s">
        <v>231</v>
      </c>
      <c r="G1018" s="16" t="s">
        <v>232</v>
      </c>
      <c r="H1018" s="23">
        <v>1242</v>
      </c>
      <c r="I1018" s="23">
        <v>1206</v>
      </c>
      <c r="J1018" s="23">
        <v>580</v>
      </c>
      <c r="K1018" s="23">
        <v>-627</v>
      </c>
      <c r="L1018" s="16">
        <v>0</v>
      </c>
      <c r="U1018" s="23">
        <v>1206</v>
      </c>
      <c r="V1018" s="23">
        <v>580</v>
      </c>
      <c r="W1018">
        <v>1</v>
      </c>
      <c r="X1018">
        <v>0</v>
      </c>
      <c r="AL1018">
        <v>-627</v>
      </c>
      <c r="AM1018">
        <v>-181</v>
      </c>
      <c r="AN1018">
        <v>0</v>
      </c>
      <c r="AO1018">
        <v>-446</v>
      </c>
      <c r="AP1018">
        <v>1</v>
      </c>
      <c r="AQ1018">
        <v>1</v>
      </c>
      <c r="AR1018">
        <v>1</v>
      </c>
      <c r="AS1018">
        <v>181</v>
      </c>
      <c r="AT1018">
        <v>0</v>
      </c>
      <c r="AU1018">
        <v>368</v>
      </c>
      <c r="AV1018">
        <v>0</v>
      </c>
      <c r="AW1018">
        <v>0</v>
      </c>
      <c r="AX1018">
        <v>-78</v>
      </c>
      <c r="AY1018">
        <v>1</v>
      </c>
      <c r="AZ1018" s="8" t="s">
        <v>276</v>
      </c>
      <c r="BA1018" s="8" t="s">
        <v>277</v>
      </c>
      <c r="BB1018" s="8" t="s">
        <v>278</v>
      </c>
      <c r="BC1018" s="8" t="s">
        <v>236</v>
      </c>
    </row>
    <row r="1019" spans="1:55">
      <c r="A1019" t="s">
        <v>181</v>
      </c>
      <c r="B1019" s="2">
        <v>42228.708333333336</v>
      </c>
      <c r="C1019" s="1">
        <v>42228</v>
      </c>
      <c r="D1019">
        <v>10</v>
      </c>
      <c r="E1019" s="2">
        <v>42228.416666666664</v>
      </c>
      <c r="F1019" s="8" t="s">
        <v>231</v>
      </c>
      <c r="G1019" s="16" t="s">
        <v>232</v>
      </c>
      <c r="H1019" s="23">
        <v>1332</v>
      </c>
      <c r="I1019" s="23">
        <v>1285</v>
      </c>
      <c r="J1019" s="23">
        <v>661</v>
      </c>
      <c r="K1019" s="23">
        <v>-625</v>
      </c>
      <c r="L1019" s="16">
        <v>0</v>
      </c>
      <c r="U1019" s="23">
        <v>1285</v>
      </c>
      <c r="V1019" s="23">
        <v>661</v>
      </c>
      <c r="W1019">
        <v>1</v>
      </c>
      <c r="X1019">
        <v>0</v>
      </c>
      <c r="AL1019">
        <v>-625</v>
      </c>
      <c r="AM1019">
        <v>-331</v>
      </c>
      <c r="AN1019">
        <v>0</v>
      </c>
      <c r="AO1019">
        <v>-294</v>
      </c>
      <c r="AP1019">
        <v>1</v>
      </c>
      <c r="AQ1019">
        <v>1</v>
      </c>
      <c r="AR1019">
        <v>1</v>
      </c>
      <c r="AS1019">
        <v>331</v>
      </c>
      <c r="AT1019">
        <v>0</v>
      </c>
      <c r="AU1019">
        <v>261</v>
      </c>
      <c r="AV1019">
        <v>0</v>
      </c>
      <c r="AW1019">
        <v>0</v>
      </c>
      <c r="AX1019">
        <v>-33</v>
      </c>
      <c r="AY1019">
        <v>1</v>
      </c>
      <c r="AZ1019" s="8" t="s">
        <v>276</v>
      </c>
      <c r="BA1019" s="8" t="s">
        <v>277</v>
      </c>
      <c r="BB1019" s="8" t="s">
        <v>278</v>
      </c>
      <c r="BC1019" s="8" t="s">
        <v>236</v>
      </c>
    </row>
    <row r="1020" spans="1:55">
      <c r="A1020" t="s">
        <v>181</v>
      </c>
      <c r="B1020" s="2">
        <v>42228.75</v>
      </c>
      <c r="C1020" s="1">
        <v>42228</v>
      </c>
      <c r="D1020">
        <v>11</v>
      </c>
      <c r="E1020" s="2">
        <v>42228.458333333336</v>
      </c>
      <c r="F1020" s="8" t="s">
        <v>231</v>
      </c>
      <c r="G1020" s="16" t="s">
        <v>232</v>
      </c>
      <c r="H1020" s="23">
        <v>1408</v>
      </c>
      <c r="I1020" s="23">
        <v>1367</v>
      </c>
      <c r="J1020" s="23">
        <v>696</v>
      </c>
      <c r="K1020" s="23">
        <v>-672</v>
      </c>
      <c r="L1020" s="16">
        <v>0</v>
      </c>
      <c r="U1020" s="23">
        <v>1367</v>
      </c>
      <c r="V1020" s="23">
        <v>696</v>
      </c>
      <c r="W1020">
        <v>1</v>
      </c>
      <c r="X1020">
        <v>0</v>
      </c>
      <c r="AL1020">
        <v>-672</v>
      </c>
      <c r="AM1020">
        <v>-398</v>
      </c>
      <c r="AN1020">
        <v>0</v>
      </c>
      <c r="AO1020">
        <v>-274</v>
      </c>
      <c r="AP1020">
        <v>1</v>
      </c>
      <c r="AQ1020">
        <v>1</v>
      </c>
      <c r="AR1020">
        <v>1</v>
      </c>
      <c r="AS1020">
        <v>398</v>
      </c>
      <c r="AT1020">
        <v>0</v>
      </c>
      <c r="AU1020">
        <v>253</v>
      </c>
      <c r="AV1020">
        <v>0</v>
      </c>
      <c r="AW1020">
        <v>0</v>
      </c>
      <c r="AX1020">
        <v>-21</v>
      </c>
      <c r="AY1020">
        <v>1</v>
      </c>
      <c r="AZ1020" s="8" t="s">
        <v>276</v>
      </c>
      <c r="BA1020" s="8" t="s">
        <v>277</v>
      </c>
      <c r="BB1020" s="8" t="s">
        <v>278</v>
      </c>
      <c r="BC1020" s="8" t="s">
        <v>236</v>
      </c>
    </row>
    <row r="1021" spans="1:55">
      <c r="A1021" t="s">
        <v>181</v>
      </c>
      <c r="B1021" s="2">
        <v>42228.791666666664</v>
      </c>
      <c r="C1021" s="1">
        <v>42228</v>
      </c>
      <c r="D1021">
        <v>12</v>
      </c>
      <c r="E1021" s="2">
        <v>42228.5</v>
      </c>
      <c r="F1021" s="8" t="s">
        <v>231</v>
      </c>
      <c r="G1021" s="16" t="s">
        <v>232</v>
      </c>
      <c r="H1021" s="23">
        <v>1474</v>
      </c>
      <c r="I1021" s="23">
        <v>1449</v>
      </c>
      <c r="J1021" s="23">
        <v>785</v>
      </c>
      <c r="K1021" s="23">
        <v>-666</v>
      </c>
      <c r="L1021" s="16">
        <v>0</v>
      </c>
      <c r="U1021" s="23">
        <v>1449</v>
      </c>
      <c r="V1021" s="23">
        <v>785</v>
      </c>
      <c r="W1021">
        <v>2</v>
      </c>
      <c r="X1021">
        <v>0</v>
      </c>
      <c r="AL1021">
        <v>-666</v>
      </c>
      <c r="AM1021">
        <v>-407</v>
      </c>
      <c r="AN1021">
        <v>0</v>
      </c>
      <c r="AO1021">
        <v>-259</v>
      </c>
      <c r="AP1021">
        <v>1</v>
      </c>
      <c r="AQ1021">
        <v>1</v>
      </c>
      <c r="AR1021">
        <v>1</v>
      </c>
      <c r="AS1021">
        <v>407</v>
      </c>
      <c r="AT1021">
        <v>0</v>
      </c>
      <c r="AU1021">
        <v>250</v>
      </c>
      <c r="AV1021">
        <v>0</v>
      </c>
      <c r="AW1021">
        <v>0</v>
      </c>
      <c r="AX1021">
        <v>-9</v>
      </c>
      <c r="AY1021">
        <v>0</v>
      </c>
      <c r="AZ1021" s="8" t="s">
        <v>276</v>
      </c>
      <c r="BA1021" s="8" t="s">
        <v>277</v>
      </c>
      <c r="BB1021" s="8" t="s">
        <v>278</v>
      </c>
      <c r="BC1021" s="8" t="s">
        <v>236</v>
      </c>
    </row>
    <row r="1022" spans="1:55">
      <c r="A1022" t="s">
        <v>181</v>
      </c>
      <c r="B1022" s="2">
        <v>42228.833333333336</v>
      </c>
      <c r="C1022" s="1">
        <v>42228</v>
      </c>
      <c r="D1022">
        <v>13</v>
      </c>
      <c r="E1022" s="2">
        <v>42228.541666666664</v>
      </c>
      <c r="F1022" s="8" t="s">
        <v>231</v>
      </c>
      <c r="G1022" s="16" t="s">
        <v>232</v>
      </c>
      <c r="H1022" s="23">
        <v>1538</v>
      </c>
      <c r="I1022" s="23">
        <v>1512</v>
      </c>
      <c r="J1022" s="23">
        <v>834</v>
      </c>
      <c r="K1022" s="23">
        <v>-679</v>
      </c>
      <c r="L1022" s="16">
        <v>0</v>
      </c>
      <c r="U1022" s="23">
        <v>1512</v>
      </c>
      <c r="V1022" s="23">
        <v>834</v>
      </c>
      <c r="W1022">
        <v>1</v>
      </c>
      <c r="X1022">
        <v>0</v>
      </c>
      <c r="AL1022">
        <v>-679</v>
      </c>
      <c r="AM1022">
        <v>-419</v>
      </c>
      <c r="AN1022">
        <v>0</v>
      </c>
      <c r="AO1022">
        <v>-260</v>
      </c>
      <c r="AP1022">
        <v>1</v>
      </c>
      <c r="AQ1022">
        <v>1</v>
      </c>
      <c r="AR1022">
        <v>1</v>
      </c>
      <c r="AS1022">
        <v>419</v>
      </c>
      <c r="AT1022">
        <v>0</v>
      </c>
      <c r="AU1022">
        <v>270</v>
      </c>
      <c r="AV1022">
        <v>0</v>
      </c>
      <c r="AW1022">
        <v>0</v>
      </c>
      <c r="AX1022">
        <v>10</v>
      </c>
      <c r="AY1022">
        <v>0</v>
      </c>
      <c r="AZ1022" s="8" t="s">
        <v>276</v>
      </c>
      <c r="BA1022" s="8" t="s">
        <v>277</v>
      </c>
      <c r="BB1022" s="8" t="s">
        <v>278</v>
      </c>
      <c r="BC1022" s="8" t="s">
        <v>236</v>
      </c>
    </row>
    <row r="1023" spans="1:55">
      <c r="A1023" t="s">
        <v>181</v>
      </c>
      <c r="B1023" s="2">
        <v>42228.875</v>
      </c>
      <c r="C1023" s="1">
        <v>42228</v>
      </c>
      <c r="D1023">
        <v>14</v>
      </c>
      <c r="E1023" s="2">
        <v>42228.583333333336</v>
      </c>
      <c r="F1023" s="8" t="s">
        <v>231</v>
      </c>
      <c r="G1023" s="16" t="s">
        <v>232</v>
      </c>
      <c r="H1023" s="23">
        <v>1588</v>
      </c>
      <c r="I1023" s="23">
        <v>1579</v>
      </c>
      <c r="J1023" s="23">
        <v>922</v>
      </c>
      <c r="K1023" s="23">
        <v>-658</v>
      </c>
      <c r="L1023" s="16">
        <v>0</v>
      </c>
      <c r="U1023" s="23">
        <v>1579</v>
      </c>
      <c r="V1023" s="23">
        <v>922</v>
      </c>
      <c r="W1023">
        <v>1</v>
      </c>
      <c r="X1023">
        <v>0</v>
      </c>
      <c r="AL1023">
        <v>-658</v>
      </c>
      <c r="AM1023">
        <v>-383</v>
      </c>
      <c r="AN1023">
        <v>0</v>
      </c>
      <c r="AO1023">
        <v>-275</v>
      </c>
      <c r="AP1023">
        <v>1</v>
      </c>
      <c r="AQ1023">
        <v>1</v>
      </c>
      <c r="AR1023">
        <v>1</v>
      </c>
      <c r="AS1023">
        <v>383</v>
      </c>
      <c r="AT1023">
        <v>0</v>
      </c>
      <c r="AU1023">
        <v>267</v>
      </c>
      <c r="AV1023">
        <v>0</v>
      </c>
      <c r="AW1023">
        <v>0</v>
      </c>
      <c r="AX1023">
        <v>-8</v>
      </c>
      <c r="AY1023">
        <v>0</v>
      </c>
      <c r="AZ1023" s="8" t="s">
        <v>276</v>
      </c>
      <c r="BA1023" s="8" t="s">
        <v>277</v>
      </c>
      <c r="BB1023" s="8" t="s">
        <v>278</v>
      </c>
      <c r="BC1023" s="8" t="s">
        <v>236</v>
      </c>
    </row>
    <row r="1024" spans="1:55">
      <c r="A1024" t="s">
        <v>181</v>
      </c>
      <c r="B1024" s="2">
        <v>42228.916666666664</v>
      </c>
      <c r="C1024" s="1">
        <v>42228</v>
      </c>
      <c r="D1024">
        <v>15</v>
      </c>
      <c r="E1024" s="2">
        <v>42228.625</v>
      </c>
      <c r="F1024" s="8" t="s">
        <v>231</v>
      </c>
      <c r="G1024" s="16" t="s">
        <v>232</v>
      </c>
      <c r="H1024" s="23">
        <v>1615</v>
      </c>
      <c r="I1024" s="23">
        <v>1618</v>
      </c>
      <c r="J1024" s="23">
        <v>947</v>
      </c>
      <c r="K1024" s="23">
        <v>-672</v>
      </c>
      <c r="L1024" s="16">
        <v>0</v>
      </c>
      <c r="U1024" s="23">
        <v>1618</v>
      </c>
      <c r="V1024" s="23">
        <v>947</v>
      </c>
      <c r="W1024">
        <v>1</v>
      </c>
      <c r="X1024">
        <v>0</v>
      </c>
      <c r="AL1024">
        <v>-672</v>
      </c>
      <c r="AM1024">
        <v>-439</v>
      </c>
      <c r="AN1024">
        <v>0</v>
      </c>
      <c r="AO1024">
        <v>-233</v>
      </c>
      <c r="AP1024">
        <v>1</v>
      </c>
      <c r="AQ1024">
        <v>1</v>
      </c>
      <c r="AR1024">
        <v>1</v>
      </c>
      <c r="AS1024">
        <v>439</v>
      </c>
      <c r="AT1024">
        <v>0</v>
      </c>
      <c r="AU1024">
        <v>200</v>
      </c>
      <c r="AV1024">
        <v>0</v>
      </c>
      <c r="AW1024">
        <v>0</v>
      </c>
      <c r="AX1024">
        <v>-33</v>
      </c>
      <c r="AY1024">
        <v>1</v>
      </c>
      <c r="AZ1024" s="8" t="s">
        <v>276</v>
      </c>
      <c r="BA1024" s="8" t="s">
        <v>277</v>
      </c>
      <c r="BB1024" s="8" t="s">
        <v>278</v>
      </c>
      <c r="BC1024" s="8" t="s">
        <v>236</v>
      </c>
    </row>
    <row r="1025" spans="1:55">
      <c r="A1025" t="s">
        <v>181</v>
      </c>
      <c r="B1025" s="2">
        <v>42228.958333333336</v>
      </c>
      <c r="C1025" s="1">
        <v>42228</v>
      </c>
      <c r="D1025">
        <v>16</v>
      </c>
      <c r="E1025" s="2">
        <v>42228.666666666664</v>
      </c>
      <c r="F1025" s="8" t="s">
        <v>231</v>
      </c>
      <c r="G1025" s="16" t="s">
        <v>232</v>
      </c>
      <c r="H1025" s="23">
        <v>1630</v>
      </c>
      <c r="I1025" s="23">
        <v>1618</v>
      </c>
      <c r="J1025" s="23">
        <v>948</v>
      </c>
      <c r="K1025" s="23">
        <v>-671</v>
      </c>
      <c r="L1025" s="16">
        <v>0</v>
      </c>
      <c r="U1025" s="23">
        <v>1618</v>
      </c>
      <c r="V1025" s="23">
        <v>948</v>
      </c>
      <c r="W1025">
        <v>1</v>
      </c>
      <c r="X1025">
        <v>0</v>
      </c>
      <c r="AL1025">
        <v>-671</v>
      </c>
      <c r="AM1025">
        <v>-461</v>
      </c>
      <c r="AN1025">
        <v>0</v>
      </c>
      <c r="AO1025">
        <v>-210</v>
      </c>
      <c r="AP1025">
        <v>1</v>
      </c>
      <c r="AQ1025">
        <v>1</v>
      </c>
      <c r="AR1025">
        <v>1</v>
      </c>
      <c r="AS1025">
        <v>461</v>
      </c>
      <c r="AT1025">
        <v>0</v>
      </c>
      <c r="AU1025">
        <v>207</v>
      </c>
      <c r="AV1025">
        <v>0</v>
      </c>
      <c r="AW1025">
        <v>0</v>
      </c>
      <c r="AX1025">
        <v>-3</v>
      </c>
      <c r="AY1025">
        <v>0</v>
      </c>
      <c r="AZ1025" s="8" t="s">
        <v>276</v>
      </c>
      <c r="BA1025" s="8" t="s">
        <v>277</v>
      </c>
      <c r="BB1025" s="8" t="s">
        <v>278</v>
      </c>
      <c r="BC1025" s="8" t="s">
        <v>236</v>
      </c>
    </row>
    <row r="1026" spans="1:55">
      <c r="A1026" t="s">
        <v>181</v>
      </c>
      <c r="B1026" s="2">
        <v>42229</v>
      </c>
      <c r="C1026" s="1">
        <v>42228</v>
      </c>
      <c r="D1026">
        <v>17</v>
      </c>
      <c r="E1026" s="2">
        <v>42228.708333333336</v>
      </c>
      <c r="F1026" s="8" t="s">
        <v>231</v>
      </c>
      <c r="G1026" s="16" t="s">
        <v>232</v>
      </c>
      <c r="H1026" s="23">
        <v>1611</v>
      </c>
      <c r="I1026" s="23">
        <v>1597</v>
      </c>
      <c r="J1026" s="23">
        <v>928</v>
      </c>
      <c r="K1026" s="23">
        <v>-670</v>
      </c>
      <c r="L1026" s="16">
        <v>0</v>
      </c>
      <c r="U1026" s="23">
        <v>1597</v>
      </c>
      <c r="V1026" s="23">
        <v>928</v>
      </c>
      <c r="W1026">
        <v>1</v>
      </c>
      <c r="X1026">
        <v>0</v>
      </c>
      <c r="AL1026">
        <v>-670</v>
      </c>
      <c r="AM1026">
        <v>-422</v>
      </c>
      <c r="AN1026">
        <v>0</v>
      </c>
      <c r="AO1026">
        <v>-248</v>
      </c>
      <c r="AP1026">
        <v>1</v>
      </c>
      <c r="AQ1026">
        <v>1</v>
      </c>
      <c r="AR1026">
        <v>1</v>
      </c>
      <c r="AS1026">
        <v>422</v>
      </c>
      <c r="AT1026">
        <v>0</v>
      </c>
      <c r="AU1026">
        <v>258</v>
      </c>
      <c r="AV1026">
        <v>0</v>
      </c>
      <c r="AW1026">
        <v>0</v>
      </c>
      <c r="AX1026">
        <v>10</v>
      </c>
      <c r="AY1026">
        <v>0</v>
      </c>
      <c r="AZ1026" s="8" t="s">
        <v>276</v>
      </c>
      <c r="BA1026" s="8" t="s">
        <v>277</v>
      </c>
      <c r="BB1026" s="8" t="s">
        <v>278</v>
      </c>
      <c r="BC1026" s="8" t="s">
        <v>236</v>
      </c>
    </row>
    <row r="1027" spans="1:55">
      <c r="A1027" t="s">
        <v>181</v>
      </c>
      <c r="B1027" s="2">
        <v>42229.041666666664</v>
      </c>
      <c r="C1027" s="1">
        <v>42228</v>
      </c>
      <c r="D1027">
        <v>18</v>
      </c>
      <c r="E1027" s="2">
        <v>42228.75</v>
      </c>
      <c r="F1027" s="8" t="s">
        <v>231</v>
      </c>
      <c r="G1027" s="16" t="s">
        <v>232</v>
      </c>
      <c r="H1027" s="23">
        <v>1575</v>
      </c>
      <c r="I1027" s="23">
        <v>1546</v>
      </c>
      <c r="J1027" s="23">
        <v>880</v>
      </c>
      <c r="K1027" s="23">
        <v>-667</v>
      </c>
      <c r="L1027" s="16">
        <v>0</v>
      </c>
      <c r="U1027" s="23">
        <v>1546</v>
      </c>
      <c r="V1027" s="23">
        <v>880</v>
      </c>
      <c r="W1027">
        <v>1</v>
      </c>
      <c r="X1027">
        <v>0</v>
      </c>
      <c r="AL1027">
        <v>-667</v>
      </c>
      <c r="AM1027">
        <v>-423</v>
      </c>
      <c r="AN1027">
        <v>0</v>
      </c>
      <c r="AO1027">
        <v>-244</v>
      </c>
      <c r="AP1027">
        <v>1</v>
      </c>
      <c r="AQ1027">
        <v>1</v>
      </c>
      <c r="AR1027">
        <v>1</v>
      </c>
      <c r="AS1027">
        <v>423</v>
      </c>
      <c r="AT1027">
        <v>0</v>
      </c>
      <c r="AU1027">
        <v>232</v>
      </c>
      <c r="AV1027">
        <v>0</v>
      </c>
      <c r="AW1027">
        <v>0</v>
      </c>
      <c r="AX1027">
        <v>-12</v>
      </c>
      <c r="AY1027">
        <v>1</v>
      </c>
      <c r="AZ1027" s="8" t="s">
        <v>276</v>
      </c>
      <c r="BA1027" s="8" t="s">
        <v>277</v>
      </c>
      <c r="BB1027" s="8" t="s">
        <v>278</v>
      </c>
      <c r="BC1027" s="8" t="s">
        <v>236</v>
      </c>
    </row>
    <row r="1028" spans="1:55">
      <c r="A1028" t="s">
        <v>181</v>
      </c>
      <c r="B1028" s="2">
        <v>42229.083333333336</v>
      </c>
      <c r="C1028" s="1">
        <v>42228</v>
      </c>
      <c r="D1028">
        <v>19</v>
      </c>
      <c r="E1028" s="2">
        <v>42228.791666666664</v>
      </c>
      <c r="F1028" s="8" t="s">
        <v>231</v>
      </c>
      <c r="G1028" s="16" t="s">
        <v>232</v>
      </c>
      <c r="H1028" s="23">
        <v>1481</v>
      </c>
      <c r="I1028" s="23">
        <v>1474</v>
      </c>
      <c r="J1028" s="23">
        <v>807</v>
      </c>
      <c r="K1028" s="23">
        <v>-668</v>
      </c>
      <c r="L1028" s="16">
        <v>0</v>
      </c>
      <c r="U1028" s="23">
        <v>1474</v>
      </c>
      <c r="V1028" s="23">
        <v>807</v>
      </c>
      <c r="W1028">
        <v>1</v>
      </c>
      <c r="X1028">
        <v>0</v>
      </c>
      <c r="AL1028">
        <v>-668</v>
      </c>
      <c r="AM1028">
        <v>-436</v>
      </c>
      <c r="AN1028">
        <v>0</v>
      </c>
      <c r="AO1028">
        <v>-232</v>
      </c>
      <c r="AP1028">
        <v>1</v>
      </c>
      <c r="AQ1028">
        <v>1</v>
      </c>
      <c r="AR1028">
        <v>1</v>
      </c>
      <c r="AS1028">
        <v>436</v>
      </c>
      <c r="AT1028">
        <v>0</v>
      </c>
      <c r="AU1028">
        <v>241</v>
      </c>
      <c r="AV1028">
        <v>0</v>
      </c>
      <c r="AW1028">
        <v>0</v>
      </c>
      <c r="AX1028">
        <v>9</v>
      </c>
      <c r="AY1028">
        <v>0</v>
      </c>
      <c r="AZ1028" s="8" t="s">
        <v>276</v>
      </c>
      <c r="BA1028" s="8" t="s">
        <v>277</v>
      </c>
      <c r="BB1028" s="8" t="s">
        <v>278</v>
      </c>
      <c r="BC1028" s="8" t="s">
        <v>236</v>
      </c>
    </row>
    <row r="1029" spans="1:55">
      <c r="A1029" t="s">
        <v>181</v>
      </c>
      <c r="B1029" s="2">
        <v>42229.125</v>
      </c>
      <c r="C1029" s="1">
        <v>42228</v>
      </c>
      <c r="D1029">
        <v>20</v>
      </c>
      <c r="E1029" s="2">
        <v>42228.833333333336</v>
      </c>
      <c r="F1029" s="8" t="s">
        <v>231</v>
      </c>
      <c r="G1029" s="16" t="s">
        <v>232</v>
      </c>
      <c r="H1029" s="23">
        <v>1490</v>
      </c>
      <c r="I1029" s="23">
        <v>1460</v>
      </c>
      <c r="J1029" s="23">
        <v>790</v>
      </c>
      <c r="K1029" s="23">
        <v>-672</v>
      </c>
      <c r="L1029" s="16">
        <v>0</v>
      </c>
      <c r="U1029" s="23">
        <v>1460</v>
      </c>
      <c r="V1029" s="23">
        <v>790</v>
      </c>
      <c r="W1029">
        <v>2</v>
      </c>
      <c r="X1029">
        <v>0</v>
      </c>
      <c r="AL1029">
        <v>-672</v>
      </c>
      <c r="AM1029">
        <v>-441</v>
      </c>
      <c r="AN1029">
        <v>0</v>
      </c>
      <c r="AO1029">
        <v>-231</v>
      </c>
      <c r="AP1029">
        <v>1</v>
      </c>
      <c r="AQ1029">
        <v>1</v>
      </c>
      <c r="AR1029">
        <v>1</v>
      </c>
      <c r="AS1029">
        <v>441</v>
      </c>
      <c r="AT1029">
        <v>0</v>
      </c>
      <c r="AU1029">
        <v>206</v>
      </c>
      <c r="AV1029">
        <v>0</v>
      </c>
      <c r="AW1029">
        <v>0</v>
      </c>
      <c r="AX1029">
        <v>-25</v>
      </c>
      <c r="AY1029">
        <v>1</v>
      </c>
      <c r="AZ1029" s="8" t="s">
        <v>276</v>
      </c>
      <c r="BA1029" s="8" t="s">
        <v>277</v>
      </c>
      <c r="BB1029" s="8" t="s">
        <v>278</v>
      </c>
      <c r="BC1029" s="8" t="s">
        <v>236</v>
      </c>
    </row>
    <row r="1030" spans="1:55">
      <c r="A1030" t="s">
        <v>181</v>
      </c>
      <c r="B1030" s="2">
        <v>42229.166666666664</v>
      </c>
      <c r="C1030" s="1">
        <v>42228</v>
      </c>
      <c r="D1030">
        <v>21</v>
      </c>
      <c r="E1030" s="2">
        <v>42228.875</v>
      </c>
      <c r="F1030" s="8" t="s">
        <v>231</v>
      </c>
      <c r="G1030" s="16" t="s">
        <v>232</v>
      </c>
      <c r="H1030" s="23">
        <v>1398</v>
      </c>
      <c r="I1030" s="23">
        <v>1380</v>
      </c>
      <c r="J1030" s="23">
        <v>713</v>
      </c>
      <c r="K1030" s="23">
        <v>-668</v>
      </c>
      <c r="L1030" s="16">
        <v>0</v>
      </c>
      <c r="U1030" s="23">
        <v>1380</v>
      </c>
      <c r="V1030" s="23">
        <v>713</v>
      </c>
      <c r="W1030">
        <v>1</v>
      </c>
      <c r="X1030">
        <v>0</v>
      </c>
      <c r="AL1030">
        <v>-668</v>
      </c>
      <c r="AM1030">
        <v>-456</v>
      </c>
      <c r="AN1030">
        <v>0</v>
      </c>
      <c r="AO1030">
        <v>-212</v>
      </c>
      <c r="AP1030">
        <v>1</v>
      </c>
      <c r="AQ1030">
        <v>1</v>
      </c>
      <c r="AR1030">
        <v>1</v>
      </c>
      <c r="AS1030">
        <v>456</v>
      </c>
      <c r="AT1030">
        <v>0</v>
      </c>
      <c r="AU1030">
        <v>191</v>
      </c>
      <c r="AV1030">
        <v>0</v>
      </c>
      <c r="AW1030">
        <v>0</v>
      </c>
      <c r="AX1030">
        <v>-21</v>
      </c>
      <c r="AY1030">
        <v>1</v>
      </c>
      <c r="AZ1030" s="8" t="s">
        <v>276</v>
      </c>
      <c r="BA1030" s="8" t="s">
        <v>277</v>
      </c>
      <c r="BB1030" s="8" t="s">
        <v>278</v>
      </c>
      <c r="BC1030" s="8" t="s">
        <v>236</v>
      </c>
    </row>
    <row r="1031" spans="1:55">
      <c r="A1031" t="s">
        <v>181</v>
      </c>
      <c r="B1031" s="2">
        <v>42229.208333333336</v>
      </c>
      <c r="C1031" s="1">
        <v>42228</v>
      </c>
      <c r="D1031">
        <v>22</v>
      </c>
      <c r="E1031" s="2">
        <v>42228.916666666664</v>
      </c>
      <c r="F1031" s="8" t="s">
        <v>231</v>
      </c>
      <c r="G1031" s="16" t="s">
        <v>232</v>
      </c>
      <c r="H1031" s="23">
        <v>1263</v>
      </c>
      <c r="I1031" s="23">
        <v>1255</v>
      </c>
      <c r="J1031" s="23">
        <v>670</v>
      </c>
      <c r="K1031" s="23">
        <v>-587</v>
      </c>
      <c r="L1031" s="16">
        <v>0</v>
      </c>
      <c r="U1031" s="23">
        <v>1255</v>
      </c>
      <c r="V1031" s="23">
        <v>670</v>
      </c>
      <c r="W1031">
        <v>2</v>
      </c>
      <c r="X1031">
        <v>0</v>
      </c>
      <c r="AL1031">
        <v>-587</v>
      </c>
      <c r="AM1031">
        <v>-378</v>
      </c>
      <c r="AN1031">
        <v>0</v>
      </c>
      <c r="AO1031">
        <v>-209</v>
      </c>
      <c r="AP1031">
        <v>1</v>
      </c>
      <c r="AQ1031">
        <v>1</v>
      </c>
      <c r="AR1031">
        <v>1</v>
      </c>
      <c r="AS1031">
        <v>378</v>
      </c>
      <c r="AT1031">
        <v>0</v>
      </c>
      <c r="AU1031">
        <v>167</v>
      </c>
      <c r="AV1031">
        <v>0</v>
      </c>
      <c r="AW1031">
        <v>0</v>
      </c>
      <c r="AX1031">
        <v>-42</v>
      </c>
      <c r="AY1031">
        <v>1</v>
      </c>
      <c r="AZ1031" s="8" t="s">
        <v>276</v>
      </c>
      <c r="BA1031" s="8" t="s">
        <v>277</v>
      </c>
      <c r="BB1031" s="8" t="s">
        <v>278</v>
      </c>
      <c r="BC1031" s="8" t="s">
        <v>236</v>
      </c>
    </row>
    <row r="1032" spans="1:55">
      <c r="A1032" t="s">
        <v>181</v>
      </c>
      <c r="B1032" s="2">
        <v>42229.25</v>
      </c>
      <c r="C1032" s="1">
        <v>42228</v>
      </c>
      <c r="D1032">
        <v>23</v>
      </c>
      <c r="E1032" s="2">
        <v>42228.958333333336</v>
      </c>
      <c r="F1032" s="8" t="s">
        <v>231</v>
      </c>
      <c r="G1032" s="16" t="s">
        <v>232</v>
      </c>
      <c r="H1032" s="23">
        <v>1135</v>
      </c>
      <c r="I1032" s="23">
        <v>1135</v>
      </c>
      <c r="J1032" s="23">
        <v>648</v>
      </c>
      <c r="K1032" s="23">
        <v>-487</v>
      </c>
      <c r="L1032" s="16">
        <v>0</v>
      </c>
      <c r="U1032" s="23">
        <v>1135</v>
      </c>
      <c r="V1032" s="23">
        <v>648</v>
      </c>
      <c r="W1032">
        <v>0</v>
      </c>
      <c r="X1032">
        <v>0</v>
      </c>
      <c r="AL1032">
        <v>-487</v>
      </c>
      <c r="AM1032">
        <v>-320</v>
      </c>
      <c r="AN1032">
        <v>0</v>
      </c>
      <c r="AO1032">
        <v>-167</v>
      </c>
      <c r="AP1032">
        <v>1</v>
      </c>
      <c r="AQ1032">
        <v>1</v>
      </c>
      <c r="AR1032">
        <v>1</v>
      </c>
      <c r="AS1032">
        <v>320</v>
      </c>
      <c r="AT1032">
        <v>0</v>
      </c>
      <c r="AU1032">
        <v>175</v>
      </c>
      <c r="AV1032">
        <v>0</v>
      </c>
      <c r="AW1032">
        <v>0</v>
      </c>
      <c r="AX1032">
        <v>8</v>
      </c>
      <c r="AY1032">
        <v>0</v>
      </c>
      <c r="AZ1032" s="8" t="s">
        <v>276</v>
      </c>
      <c r="BA1032" s="8" t="s">
        <v>277</v>
      </c>
      <c r="BB1032" s="8" t="s">
        <v>278</v>
      </c>
      <c r="BC1032" s="8" t="s">
        <v>236</v>
      </c>
    </row>
    <row r="1033" spans="1:55">
      <c r="A1033" t="s">
        <v>181</v>
      </c>
      <c r="B1033" s="2">
        <v>42229.291666666664</v>
      </c>
      <c r="C1033" s="1">
        <v>42228</v>
      </c>
      <c r="D1033">
        <v>24</v>
      </c>
      <c r="E1033" s="2">
        <v>42229</v>
      </c>
      <c r="F1033" s="8" t="s">
        <v>231</v>
      </c>
      <c r="G1033" s="16" t="s">
        <v>232</v>
      </c>
      <c r="H1033" s="23">
        <v>1043</v>
      </c>
      <c r="I1033" s="23">
        <v>1043</v>
      </c>
      <c r="J1033" s="23">
        <v>576</v>
      </c>
      <c r="K1033" s="23">
        <v>-467</v>
      </c>
      <c r="L1033" s="16">
        <v>0</v>
      </c>
      <c r="U1033" s="23">
        <v>1043</v>
      </c>
      <c r="V1033" s="23">
        <v>576</v>
      </c>
      <c r="W1033">
        <v>0</v>
      </c>
      <c r="X1033">
        <v>0</v>
      </c>
      <c r="AL1033">
        <v>-467</v>
      </c>
      <c r="AM1033">
        <v>-298</v>
      </c>
      <c r="AN1033">
        <v>0</v>
      </c>
      <c r="AO1033">
        <v>-169</v>
      </c>
      <c r="AP1033">
        <v>1</v>
      </c>
      <c r="AQ1033">
        <v>1</v>
      </c>
      <c r="AR1033">
        <v>1</v>
      </c>
      <c r="AS1033">
        <v>298</v>
      </c>
      <c r="AT1033">
        <v>0</v>
      </c>
      <c r="AU1033">
        <v>243</v>
      </c>
      <c r="AV1033">
        <v>0</v>
      </c>
      <c r="AW1033">
        <v>0</v>
      </c>
      <c r="AX1033">
        <v>74</v>
      </c>
      <c r="AY1033">
        <v>1</v>
      </c>
      <c r="AZ1033" s="8" t="s">
        <v>276</v>
      </c>
      <c r="BA1033" s="8" t="s">
        <v>277</v>
      </c>
      <c r="BB1033" s="8" t="s">
        <v>278</v>
      </c>
      <c r="BC1033" s="8" t="s">
        <v>236</v>
      </c>
    </row>
    <row r="1034" spans="1:55">
      <c r="A1034" t="s">
        <v>181</v>
      </c>
      <c r="B1034" s="2">
        <v>42229.333333333336</v>
      </c>
      <c r="C1034" s="1">
        <v>42229</v>
      </c>
      <c r="D1034">
        <v>1</v>
      </c>
      <c r="E1034" s="2">
        <v>42229.041666666664</v>
      </c>
      <c r="F1034" s="8" t="s">
        <v>231</v>
      </c>
      <c r="G1034" s="16" t="s">
        <v>232</v>
      </c>
      <c r="H1034" s="23">
        <v>983</v>
      </c>
      <c r="I1034" s="23">
        <v>985</v>
      </c>
      <c r="J1034" s="23">
        <v>506</v>
      </c>
      <c r="K1034" s="23">
        <v>-479</v>
      </c>
      <c r="L1034" s="16">
        <v>0</v>
      </c>
      <c r="U1034" s="23">
        <v>985</v>
      </c>
      <c r="V1034" s="23">
        <v>506</v>
      </c>
      <c r="W1034">
        <v>0</v>
      </c>
      <c r="X1034">
        <v>0</v>
      </c>
      <c r="AL1034">
        <v>-479</v>
      </c>
      <c r="AM1034">
        <v>-161</v>
      </c>
      <c r="AN1034">
        <v>0</v>
      </c>
      <c r="AO1034">
        <v>-318</v>
      </c>
      <c r="AP1034">
        <v>1</v>
      </c>
      <c r="AQ1034">
        <v>1</v>
      </c>
      <c r="AR1034">
        <v>1</v>
      </c>
      <c r="AS1034">
        <v>161</v>
      </c>
      <c r="AT1034">
        <v>0</v>
      </c>
      <c r="AU1034">
        <v>384</v>
      </c>
      <c r="AV1034">
        <v>0</v>
      </c>
      <c r="AW1034">
        <v>0</v>
      </c>
      <c r="AX1034">
        <v>66</v>
      </c>
      <c r="AY1034">
        <v>1</v>
      </c>
      <c r="AZ1034" s="8" t="s">
        <v>277</v>
      </c>
      <c r="BA1034" s="8" t="s">
        <v>278</v>
      </c>
      <c r="BB1034" s="8" t="s">
        <v>279</v>
      </c>
      <c r="BC1034" s="8" t="s">
        <v>236</v>
      </c>
    </row>
    <row r="1035" spans="1:55">
      <c r="A1035" t="s">
        <v>181</v>
      </c>
      <c r="B1035" s="2">
        <v>42229.375</v>
      </c>
      <c r="C1035" s="1">
        <v>42229</v>
      </c>
      <c r="D1035">
        <v>2</v>
      </c>
      <c r="E1035" s="2">
        <v>42229.083333333336</v>
      </c>
      <c r="F1035" s="8" t="s">
        <v>231</v>
      </c>
      <c r="G1035" s="16" t="s">
        <v>232</v>
      </c>
      <c r="H1035" s="23">
        <v>942</v>
      </c>
      <c r="I1035" s="23">
        <v>950</v>
      </c>
      <c r="J1035" s="23">
        <v>508</v>
      </c>
      <c r="K1035" s="23">
        <v>-443</v>
      </c>
      <c r="L1035" s="16">
        <v>0</v>
      </c>
      <c r="U1035" s="23">
        <v>950</v>
      </c>
      <c r="V1035" s="23">
        <v>508</v>
      </c>
      <c r="W1035">
        <v>1</v>
      </c>
      <c r="X1035">
        <v>0</v>
      </c>
      <c r="AL1035">
        <v>-443</v>
      </c>
      <c r="AM1035">
        <v>-65</v>
      </c>
      <c r="AN1035">
        <v>0</v>
      </c>
      <c r="AO1035">
        <v>-378</v>
      </c>
      <c r="AP1035">
        <v>1</v>
      </c>
      <c r="AQ1035">
        <v>1</v>
      </c>
      <c r="AR1035">
        <v>1</v>
      </c>
      <c r="AS1035">
        <v>65</v>
      </c>
      <c r="AT1035">
        <v>0</v>
      </c>
      <c r="AU1035">
        <v>372</v>
      </c>
      <c r="AV1035">
        <v>0</v>
      </c>
      <c r="AW1035">
        <v>0</v>
      </c>
      <c r="AX1035">
        <v>-6</v>
      </c>
      <c r="AY1035">
        <v>0</v>
      </c>
      <c r="AZ1035" s="8" t="s">
        <v>277</v>
      </c>
      <c r="BA1035" s="8" t="s">
        <v>278</v>
      </c>
      <c r="BB1035" s="8" t="s">
        <v>279</v>
      </c>
      <c r="BC1035" s="8" t="s">
        <v>236</v>
      </c>
    </row>
    <row r="1036" spans="1:55">
      <c r="A1036" t="s">
        <v>181</v>
      </c>
      <c r="B1036" s="2">
        <v>42229.416666666664</v>
      </c>
      <c r="C1036" s="1">
        <v>42229</v>
      </c>
      <c r="D1036">
        <v>3</v>
      </c>
      <c r="E1036" s="2">
        <v>42229.125</v>
      </c>
      <c r="F1036" s="8" t="s">
        <v>231</v>
      </c>
      <c r="G1036" s="16" t="s">
        <v>232</v>
      </c>
      <c r="H1036" s="23">
        <v>907</v>
      </c>
      <c r="I1036" s="23">
        <v>925</v>
      </c>
      <c r="J1036" s="23">
        <v>483</v>
      </c>
      <c r="K1036" s="23">
        <v>-443</v>
      </c>
      <c r="L1036" s="16">
        <v>0</v>
      </c>
      <c r="U1036" s="23">
        <v>925</v>
      </c>
      <c r="V1036" s="23">
        <v>483</v>
      </c>
      <c r="W1036">
        <v>1</v>
      </c>
      <c r="X1036">
        <v>0</v>
      </c>
      <c r="AL1036">
        <v>-443</v>
      </c>
      <c r="AM1036">
        <v>-61</v>
      </c>
      <c r="AN1036">
        <v>0</v>
      </c>
      <c r="AO1036">
        <v>-382</v>
      </c>
      <c r="AP1036">
        <v>1</v>
      </c>
      <c r="AQ1036">
        <v>1</v>
      </c>
      <c r="AR1036">
        <v>1</v>
      </c>
      <c r="AS1036">
        <v>61</v>
      </c>
      <c r="AT1036">
        <v>0</v>
      </c>
      <c r="AU1036">
        <v>366</v>
      </c>
      <c r="AV1036">
        <v>0</v>
      </c>
      <c r="AW1036">
        <v>0</v>
      </c>
      <c r="AX1036">
        <v>-16</v>
      </c>
      <c r="AY1036">
        <v>1</v>
      </c>
      <c r="AZ1036" s="8" t="s">
        <v>277</v>
      </c>
      <c r="BA1036" s="8" t="s">
        <v>278</v>
      </c>
      <c r="BB1036" s="8" t="s">
        <v>279</v>
      </c>
      <c r="BC1036" s="8" t="s">
        <v>236</v>
      </c>
    </row>
    <row r="1037" spans="1:55">
      <c r="A1037" t="s">
        <v>181</v>
      </c>
      <c r="B1037" s="2">
        <v>42229.458333333336</v>
      </c>
      <c r="C1037" s="1">
        <v>42229</v>
      </c>
      <c r="D1037">
        <v>4</v>
      </c>
      <c r="E1037" s="2">
        <v>42229.166666666664</v>
      </c>
      <c r="F1037" s="8" t="s">
        <v>231</v>
      </c>
      <c r="G1037" s="16" t="s">
        <v>232</v>
      </c>
      <c r="H1037" s="23">
        <v>910</v>
      </c>
      <c r="I1037" s="23">
        <v>924</v>
      </c>
      <c r="J1037" s="23">
        <v>482</v>
      </c>
      <c r="K1037" s="23">
        <v>-443</v>
      </c>
      <c r="L1037" s="16">
        <v>0</v>
      </c>
      <c r="U1037" s="23">
        <v>924</v>
      </c>
      <c r="V1037" s="23">
        <v>482</v>
      </c>
      <c r="W1037">
        <v>1</v>
      </c>
      <c r="X1037">
        <v>0</v>
      </c>
      <c r="AL1037">
        <v>-443</v>
      </c>
      <c r="AM1037">
        <v>-67</v>
      </c>
      <c r="AN1037">
        <v>0</v>
      </c>
      <c r="AO1037">
        <v>-376</v>
      </c>
      <c r="AP1037">
        <v>1</v>
      </c>
      <c r="AQ1037">
        <v>1</v>
      </c>
      <c r="AR1037">
        <v>1</v>
      </c>
      <c r="AS1037">
        <v>67</v>
      </c>
      <c r="AT1037">
        <v>0</v>
      </c>
      <c r="AU1037">
        <v>381</v>
      </c>
      <c r="AV1037">
        <v>0</v>
      </c>
      <c r="AW1037">
        <v>0</v>
      </c>
      <c r="AX1037">
        <v>5</v>
      </c>
      <c r="AY1037">
        <v>0</v>
      </c>
      <c r="AZ1037" s="8" t="s">
        <v>277</v>
      </c>
      <c r="BA1037" s="8" t="s">
        <v>278</v>
      </c>
      <c r="BB1037" s="8" t="s">
        <v>279</v>
      </c>
      <c r="BC1037" s="8" t="s">
        <v>236</v>
      </c>
    </row>
    <row r="1038" spans="1:55">
      <c r="A1038" t="s">
        <v>181</v>
      </c>
      <c r="B1038" s="2">
        <v>42229.5</v>
      </c>
      <c r="C1038" s="1">
        <v>42229</v>
      </c>
      <c r="D1038">
        <v>5</v>
      </c>
      <c r="E1038" s="2">
        <v>42229.208333333336</v>
      </c>
      <c r="F1038" s="8" t="s">
        <v>231</v>
      </c>
      <c r="G1038" s="16" t="s">
        <v>232</v>
      </c>
      <c r="H1038" s="23">
        <v>952</v>
      </c>
      <c r="I1038" s="23">
        <v>960</v>
      </c>
      <c r="J1038" s="23">
        <v>491</v>
      </c>
      <c r="K1038" s="23">
        <v>-471</v>
      </c>
      <c r="L1038" s="16">
        <v>0</v>
      </c>
      <c r="U1038" s="23">
        <v>960</v>
      </c>
      <c r="V1038" s="23">
        <v>491</v>
      </c>
      <c r="W1038">
        <v>2</v>
      </c>
      <c r="X1038">
        <v>0</v>
      </c>
      <c r="AL1038">
        <v>-471</v>
      </c>
      <c r="AM1038">
        <v>-76</v>
      </c>
      <c r="AN1038">
        <v>0</v>
      </c>
      <c r="AO1038">
        <v>-395</v>
      </c>
      <c r="AP1038">
        <v>1</v>
      </c>
      <c r="AQ1038">
        <v>1</v>
      </c>
      <c r="AR1038">
        <v>1</v>
      </c>
      <c r="AS1038">
        <v>76</v>
      </c>
      <c r="AT1038">
        <v>0</v>
      </c>
      <c r="AU1038">
        <v>405</v>
      </c>
      <c r="AV1038">
        <v>0</v>
      </c>
      <c r="AW1038">
        <v>0</v>
      </c>
      <c r="AX1038">
        <v>10</v>
      </c>
      <c r="AY1038">
        <v>0</v>
      </c>
      <c r="AZ1038" s="8" t="s">
        <v>277</v>
      </c>
      <c r="BA1038" s="8" t="s">
        <v>278</v>
      </c>
      <c r="BB1038" s="8" t="s">
        <v>279</v>
      </c>
      <c r="BC1038" s="8" t="s">
        <v>236</v>
      </c>
    </row>
    <row r="1039" spans="1:55">
      <c r="A1039" t="s">
        <v>181</v>
      </c>
      <c r="B1039" s="2">
        <v>42229.541666666664</v>
      </c>
      <c r="C1039" s="1">
        <v>42229</v>
      </c>
      <c r="D1039">
        <v>6</v>
      </c>
      <c r="E1039" s="2">
        <v>42229.25</v>
      </c>
      <c r="F1039" s="8" t="s">
        <v>231</v>
      </c>
      <c r="G1039" s="16" t="s">
        <v>232</v>
      </c>
      <c r="H1039" s="23">
        <v>997</v>
      </c>
      <c r="I1039" s="23">
        <v>1014</v>
      </c>
      <c r="J1039" s="23">
        <v>539</v>
      </c>
      <c r="K1039" s="23">
        <v>-476</v>
      </c>
      <c r="L1039" s="16">
        <v>0</v>
      </c>
      <c r="U1039" s="23">
        <v>1014</v>
      </c>
      <c r="V1039" s="23">
        <v>539</v>
      </c>
      <c r="W1039">
        <v>1</v>
      </c>
      <c r="X1039">
        <v>0</v>
      </c>
      <c r="AL1039">
        <v>-476</v>
      </c>
      <c r="AM1039">
        <v>-100</v>
      </c>
      <c r="AN1039">
        <v>0</v>
      </c>
      <c r="AO1039">
        <v>-376</v>
      </c>
      <c r="AP1039">
        <v>1</v>
      </c>
      <c r="AQ1039">
        <v>1</v>
      </c>
      <c r="AR1039">
        <v>1</v>
      </c>
      <c r="AS1039">
        <v>100</v>
      </c>
      <c r="AT1039">
        <v>0</v>
      </c>
      <c r="AU1039">
        <v>409</v>
      </c>
      <c r="AV1039">
        <v>0</v>
      </c>
      <c r="AW1039">
        <v>0</v>
      </c>
      <c r="AX1039">
        <v>33</v>
      </c>
      <c r="AY1039">
        <v>1</v>
      </c>
      <c r="AZ1039" s="8" t="s">
        <v>277</v>
      </c>
      <c r="BA1039" s="8" t="s">
        <v>278</v>
      </c>
      <c r="BB1039" s="8" t="s">
        <v>279</v>
      </c>
      <c r="BC1039" s="8" t="s">
        <v>236</v>
      </c>
    </row>
    <row r="1040" spans="1:55">
      <c r="A1040" t="s">
        <v>181</v>
      </c>
      <c r="B1040" s="2">
        <v>42229.583333333336</v>
      </c>
      <c r="C1040" s="1">
        <v>42229</v>
      </c>
      <c r="D1040">
        <v>7</v>
      </c>
      <c r="E1040" s="2">
        <v>42229.291666666664</v>
      </c>
      <c r="F1040" s="8" t="s">
        <v>231</v>
      </c>
      <c r="G1040" s="16" t="s">
        <v>232</v>
      </c>
      <c r="H1040" s="23">
        <v>1066</v>
      </c>
      <c r="I1040" s="23">
        <v>1085</v>
      </c>
      <c r="J1040" s="23">
        <v>538</v>
      </c>
      <c r="K1040" s="23">
        <v>-548</v>
      </c>
      <c r="L1040" s="16">
        <v>0</v>
      </c>
      <c r="U1040" s="23">
        <v>1085</v>
      </c>
      <c r="V1040" s="23">
        <v>538</v>
      </c>
      <c r="W1040">
        <v>1</v>
      </c>
      <c r="X1040">
        <v>0</v>
      </c>
      <c r="AL1040">
        <v>-548</v>
      </c>
      <c r="AM1040">
        <v>-119</v>
      </c>
      <c r="AN1040">
        <v>0</v>
      </c>
      <c r="AO1040">
        <v>-429</v>
      </c>
      <c r="AP1040">
        <v>1</v>
      </c>
      <c r="AQ1040">
        <v>1</v>
      </c>
      <c r="AR1040">
        <v>1</v>
      </c>
      <c r="AS1040">
        <v>119</v>
      </c>
      <c r="AT1040">
        <v>0</v>
      </c>
      <c r="AU1040">
        <v>439</v>
      </c>
      <c r="AV1040">
        <v>0</v>
      </c>
      <c r="AW1040">
        <v>0</v>
      </c>
      <c r="AX1040">
        <v>10</v>
      </c>
      <c r="AY1040">
        <v>0</v>
      </c>
      <c r="AZ1040" s="8" t="s">
        <v>277</v>
      </c>
      <c r="BA1040" s="8" t="s">
        <v>278</v>
      </c>
      <c r="BB1040" s="8" t="s">
        <v>279</v>
      </c>
      <c r="BC1040" s="8" t="s">
        <v>236</v>
      </c>
    </row>
    <row r="1041" spans="1:55">
      <c r="A1041" t="s">
        <v>181</v>
      </c>
      <c r="B1041" s="2">
        <v>42229.625</v>
      </c>
      <c r="C1041" s="1">
        <v>42229</v>
      </c>
      <c r="D1041">
        <v>8</v>
      </c>
      <c r="E1041" s="2">
        <v>42229.333333333336</v>
      </c>
      <c r="F1041" s="8" t="s">
        <v>231</v>
      </c>
      <c r="G1041" s="16" t="s">
        <v>232</v>
      </c>
      <c r="H1041" s="23">
        <v>1150</v>
      </c>
      <c r="I1041" s="23">
        <v>1188</v>
      </c>
      <c r="J1041" s="23">
        <v>603</v>
      </c>
      <c r="K1041" s="23">
        <v>-585</v>
      </c>
      <c r="L1041" s="16">
        <v>0</v>
      </c>
      <c r="U1041" s="23">
        <v>1188</v>
      </c>
      <c r="V1041" s="23">
        <v>603</v>
      </c>
      <c r="W1041">
        <v>0</v>
      </c>
      <c r="X1041">
        <v>0</v>
      </c>
      <c r="AL1041">
        <v>-585</v>
      </c>
      <c r="AM1041">
        <v>-166</v>
      </c>
      <c r="AN1041">
        <v>0</v>
      </c>
      <c r="AO1041">
        <v>-419</v>
      </c>
      <c r="AP1041">
        <v>1</v>
      </c>
      <c r="AQ1041">
        <v>1</v>
      </c>
      <c r="AR1041">
        <v>1</v>
      </c>
      <c r="AS1041">
        <v>166</v>
      </c>
      <c r="AT1041">
        <v>0</v>
      </c>
      <c r="AU1041">
        <v>346</v>
      </c>
      <c r="AV1041">
        <v>0</v>
      </c>
      <c r="AW1041">
        <v>0</v>
      </c>
      <c r="AX1041">
        <v>-73</v>
      </c>
      <c r="AY1041">
        <v>1</v>
      </c>
      <c r="AZ1041" s="8" t="s">
        <v>277</v>
      </c>
      <c r="BA1041" s="8" t="s">
        <v>278</v>
      </c>
      <c r="BB1041" s="8" t="s">
        <v>279</v>
      </c>
      <c r="BC1041" s="8" t="s">
        <v>236</v>
      </c>
    </row>
    <row r="1042" spans="1:55">
      <c r="A1042" t="s">
        <v>181</v>
      </c>
      <c r="B1042" s="2">
        <v>42229.666666666664</v>
      </c>
      <c r="C1042" s="1">
        <v>42229</v>
      </c>
      <c r="D1042">
        <v>9</v>
      </c>
      <c r="E1042" s="2">
        <v>42229.375</v>
      </c>
      <c r="F1042" s="8" t="s">
        <v>231</v>
      </c>
      <c r="G1042" s="16" t="s">
        <v>232</v>
      </c>
      <c r="H1042" s="23">
        <v>1257</v>
      </c>
      <c r="I1042" s="23">
        <v>1290</v>
      </c>
      <c r="J1042" s="23">
        <v>679</v>
      </c>
      <c r="K1042" s="23">
        <v>-612</v>
      </c>
      <c r="L1042" s="16">
        <v>0</v>
      </c>
      <c r="U1042" s="23">
        <v>1290</v>
      </c>
      <c r="V1042" s="23">
        <v>679</v>
      </c>
      <c r="W1042">
        <v>1</v>
      </c>
      <c r="X1042">
        <v>0</v>
      </c>
      <c r="AL1042">
        <v>-612</v>
      </c>
      <c r="AM1042">
        <v>-321</v>
      </c>
      <c r="AN1042">
        <v>0</v>
      </c>
      <c r="AO1042">
        <v>-291</v>
      </c>
      <c r="AP1042">
        <v>1</v>
      </c>
      <c r="AQ1042">
        <v>1</v>
      </c>
      <c r="AR1042">
        <v>1</v>
      </c>
      <c r="AS1042">
        <v>321</v>
      </c>
      <c r="AT1042">
        <v>0</v>
      </c>
      <c r="AU1042">
        <v>248</v>
      </c>
      <c r="AV1042">
        <v>0</v>
      </c>
      <c r="AW1042">
        <v>0</v>
      </c>
      <c r="AX1042">
        <v>-43</v>
      </c>
      <c r="AY1042">
        <v>1</v>
      </c>
      <c r="AZ1042" s="8" t="s">
        <v>277</v>
      </c>
      <c r="BA1042" s="8" t="s">
        <v>278</v>
      </c>
      <c r="BB1042" s="8" t="s">
        <v>279</v>
      </c>
      <c r="BC1042" s="8" t="s">
        <v>236</v>
      </c>
    </row>
    <row r="1043" spans="1:55">
      <c r="A1043" t="s">
        <v>181</v>
      </c>
      <c r="B1043" s="2">
        <v>42229.708333333336</v>
      </c>
      <c r="C1043" s="1">
        <v>42229</v>
      </c>
      <c r="D1043">
        <v>10</v>
      </c>
      <c r="E1043" s="2">
        <v>42229.416666666664</v>
      </c>
      <c r="F1043" s="8" t="s">
        <v>231</v>
      </c>
      <c r="G1043" s="16" t="s">
        <v>232</v>
      </c>
      <c r="H1043" s="23">
        <v>1348</v>
      </c>
      <c r="I1043" s="23">
        <v>1390</v>
      </c>
      <c r="J1043" s="23">
        <v>785</v>
      </c>
      <c r="K1043" s="23">
        <v>-606</v>
      </c>
      <c r="L1043" s="16">
        <v>0</v>
      </c>
      <c r="U1043" s="23">
        <v>1390</v>
      </c>
      <c r="V1043" s="23">
        <v>785</v>
      </c>
      <c r="W1043">
        <v>1</v>
      </c>
      <c r="X1043">
        <v>0</v>
      </c>
      <c r="AL1043">
        <v>-606</v>
      </c>
      <c r="AM1043">
        <v>-388</v>
      </c>
      <c r="AN1043">
        <v>0</v>
      </c>
      <c r="AO1043">
        <v>-218</v>
      </c>
      <c r="AP1043">
        <v>1</v>
      </c>
      <c r="AQ1043">
        <v>1</v>
      </c>
      <c r="AR1043">
        <v>1</v>
      </c>
      <c r="AS1043">
        <v>388</v>
      </c>
      <c r="AT1043">
        <v>0</v>
      </c>
      <c r="AU1043">
        <v>221</v>
      </c>
      <c r="AV1043">
        <v>0</v>
      </c>
      <c r="AW1043">
        <v>0</v>
      </c>
      <c r="AX1043">
        <v>3</v>
      </c>
      <c r="AY1043">
        <v>0</v>
      </c>
      <c r="AZ1043" s="8" t="s">
        <v>277</v>
      </c>
      <c r="BA1043" s="8" t="s">
        <v>278</v>
      </c>
      <c r="BB1043" s="8" t="s">
        <v>279</v>
      </c>
      <c r="BC1043" s="8" t="s">
        <v>236</v>
      </c>
    </row>
    <row r="1044" spans="1:55">
      <c r="A1044" t="s">
        <v>181</v>
      </c>
      <c r="B1044" s="2">
        <v>42229.75</v>
      </c>
      <c r="C1044" s="1">
        <v>42229</v>
      </c>
      <c r="D1044">
        <v>11</v>
      </c>
      <c r="E1044" s="2">
        <v>42229.458333333336</v>
      </c>
      <c r="F1044" s="8" t="s">
        <v>231</v>
      </c>
      <c r="G1044" s="16" t="s">
        <v>232</v>
      </c>
      <c r="H1044" s="23">
        <v>1431</v>
      </c>
      <c r="I1044" s="23">
        <v>1472</v>
      </c>
      <c r="J1044" s="23">
        <v>839</v>
      </c>
      <c r="K1044" s="23">
        <v>-634</v>
      </c>
      <c r="L1044" s="16">
        <v>0</v>
      </c>
      <c r="U1044" s="23">
        <v>1472</v>
      </c>
      <c r="V1044" s="23">
        <v>839</v>
      </c>
      <c r="W1044">
        <v>1</v>
      </c>
      <c r="X1044">
        <v>0</v>
      </c>
      <c r="AL1044">
        <v>-634</v>
      </c>
      <c r="AM1044">
        <v>-436</v>
      </c>
      <c r="AN1044">
        <v>0</v>
      </c>
      <c r="AO1044">
        <v>-198</v>
      </c>
      <c r="AP1044">
        <v>1</v>
      </c>
      <c r="AQ1044">
        <v>1</v>
      </c>
      <c r="AR1044">
        <v>1</v>
      </c>
      <c r="AS1044">
        <v>436</v>
      </c>
      <c r="AT1044">
        <v>0</v>
      </c>
      <c r="AU1044">
        <v>172</v>
      </c>
      <c r="AV1044">
        <v>0</v>
      </c>
      <c r="AW1044">
        <v>0</v>
      </c>
      <c r="AX1044">
        <v>-26</v>
      </c>
      <c r="AY1044">
        <v>1</v>
      </c>
      <c r="AZ1044" s="8" t="s">
        <v>277</v>
      </c>
      <c r="BA1044" s="8" t="s">
        <v>278</v>
      </c>
      <c r="BB1044" s="8" t="s">
        <v>279</v>
      </c>
      <c r="BC1044" s="8" t="s">
        <v>236</v>
      </c>
    </row>
    <row r="1045" spans="1:55">
      <c r="A1045" t="s">
        <v>181</v>
      </c>
      <c r="B1045" s="2">
        <v>42229.791666666664</v>
      </c>
      <c r="C1045" s="1">
        <v>42229</v>
      </c>
      <c r="D1045">
        <v>12</v>
      </c>
      <c r="E1045" s="2">
        <v>42229.5</v>
      </c>
      <c r="F1045" s="8" t="s">
        <v>231</v>
      </c>
      <c r="G1045" s="16" t="s">
        <v>232</v>
      </c>
      <c r="H1045" s="23">
        <v>1499</v>
      </c>
      <c r="I1045" s="23">
        <v>1547</v>
      </c>
      <c r="J1045" s="23">
        <v>890</v>
      </c>
      <c r="K1045" s="23">
        <v>-657</v>
      </c>
      <c r="L1045" s="16">
        <v>0</v>
      </c>
      <c r="U1045" s="23">
        <v>1547</v>
      </c>
      <c r="V1045" s="23">
        <v>890</v>
      </c>
      <c r="W1045">
        <v>0</v>
      </c>
      <c r="X1045">
        <v>0</v>
      </c>
      <c r="AL1045">
        <v>-657</v>
      </c>
      <c r="AM1045">
        <v>-483</v>
      </c>
      <c r="AN1045">
        <v>0</v>
      </c>
      <c r="AO1045">
        <v>-174</v>
      </c>
      <c r="AP1045">
        <v>1</v>
      </c>
      <c r="AQ1045">
        <v>1</v>
      </c>
      <c r="AR1045">
        <v>1</v>
      </c>
      <c r="AS1045">
        <v>483</v>
      </c>
      <c r="AT1045">
        <v>0</v>
      </c>
      <c r="AU1045">
        <v>173</v>
      </c>
      <c r="AV1045">
        <v>0</v>
      </c>
      <c r="AW1045">
        <v>0</v>
      </c>
      <c r="AX1045">
        <v>-1</v>
      </c>
      <c r="AY1045">
        <v>0</v>
      </c>
      <c r="AZ1045" s="8" t="s">
        <v>277</v>
      </c>
      <c r="BA1045" s="8" t="s">
        <v>278</v>
      </c>
      <c r="BB1045" s="8" t="s">
        <v>279</v>
      </c>
      <c r="BC1045" s="8" t="s">
        <v>236</v>
      </c>
    </row>
    <row r="1046" spans="1:55">
      <c r="A1046" t="s">
        <v>181</v>
      </c>
      <c r="B1046" s="2">
        <v>42229.833333333336</v>
      </c>
      <c r="C1046" s="1">
        <v>42229</v>
      </c>
      <c r="D1046">
        <v>13</v>
      </c>
      <c r="E1046" s="2">
        <v>42229.541666666664</v>
      </c>
      <c r="F1046" s="8" t="s">
        <v>231</v>
      </c>
      <c r="G1046" s="16" t="s">
        <v>232</v>
      </c>
      <c r="H1046" s="23">
        <v>1561</v>
      </c>
      <c r="I1046" s="23">
        <v>1624</v>
      </c>
      <c r="J1046" s="23">
        <v>954</v>
      </c>
      <c r="K1046" s="23">
        <v>-671</v>
      </c>
      <c r="L1046" s="16">
        <v>0</v>
      </c>
      <c r="U1046" s="23">
        <v>1624</v>
      </c>
      <c r="V1046" s="23">
        <v>954</v>
      </c>
      <c r="W1046">
        <v>1</v>
      </c>
      <c r="X1046">
        <v>0</v>
      </c>
      <c r="AL1046">
        <v>-671</v>
      </c>
      <c r="AM1046">
        <v>-471</v>
      </c>
      <c r="AN1046">
        <v>0</v>
      </c>
      <c r="AO1046">
        <v>-200</v>
      </c>
      <c r="AP1046">
        <v>1</v>
      </c>
      <c r="AQ1046">
        <v>1</v>
      </c>
      <c r="AR1046">
        <v>1</v>
      </c>
      <c r="AS1046">
        <v>471</v>
      </c>
      <c r="AT1046">
        <v>0</v>
      </c>
      <c r="AU1046">
        <v>189</v>
      </c>
      <c r="AV1046">
        <v>0</v>
      </c>
      <c r="AW1046">
        <v>0</v>
      </c>
      <c r="AX1046">
        <v>-11</v>
      </c>
      <c r="AY1046">
        <v>1</v>
      </c>
      <c r="AZ1046" s="8" t="s">
        <v>277</v>
      </c>
      <c r="BA1046" s="8" t="s">
        <v>278</v>
      </c>
      <c r="BB1046" s="8" t="s">
        <v>279</v>
      </c>
      <c r="BC1046" s="8" t="s">
        <v>236</v>
      </c>
    </row>
    <row r="1047" spans="1:55">
      <c r="A1047" t="s">
        <v>181</v>
      </c>
      <c r="B1047" s="2">
        <v>42229.875</v>
      </c>
      <c r="C1047" s="1">
        <v>42229</v>
      </c>
      <c r="D1047">
        <v>14</v>
      </c>
      <c r="E1047" s="2">
        <v>42229.583333333336</v>
      </c>
      <c r="F1047" s="8" t="s">
        <v>231</v>
      </c>
      <c r="G1047" s="16" t="s">
        <v>232</v>
      </c>
      <c r="H1047" s="23">
        <v>1623</v>
      </c>
      <c r="I1047" s="23">
        <v>1673</v>
      </c>
      <c r="J1047" s="23">
        <v>1007</v>
      </c>
      <c r="K1047" s="23">
        <v>-667</v>
      </c>
      <c r="L1047" s="16">
        <v>0</v>
      </c>
      <c r="U1047" s="23">
        <v>1673</v>
      </c>
      <c r="V1047" s="23">
        <v>1007</v>
      </c>
      <c r="W1047">
        <v>1</v>
      </c>
      <c r="X1047">
        <v>0</v>
      </c>
      <c r="AL1047">
        <v>-667</v>
      </c>
      <c r="AM1047">
        <v>-462</v>
      </c>
      <c r="AN1047">
        <v>0</v>
      </c>
      <c r="AO1047">
        <v>-205</v>
      </c>
      <c r="AP1047">
        <v>1</v>
      </c>
      <c r="AQ1047">
        <v>1</v>
      </c>
      <c r="AR1047">
        <v>1</v>
      </c>
      <c r="AS1047">
        <v>462</v>
      </c>
      <c r="AT1047">
        <v>0</v>
      </c>
      <c r="AU1047">
        <v>214</v>
      </c>
      <c r="AV1047">
        <v>0</v>
      </c>
      <c r="AW1047">
        <v>0</v>
      </c>
      <c r="AX1047">
        <v>9</v>
      </c>
      <c r="AY1047">
        <v>0</v>
      </c>
      <c r="AZ1047" s="8" t="s">
        <v>277</v>
      </c>
      <c r="BA1047" s="8" t="s">
        <v>278</v>
      </c>
      <c r="BB1047" s="8" t="s">
        <v>279</v>
      </c>
      <c r="BC1047" s="8" t="s">
        <v>236</v>
      </c>
    </row>
    <row r="1048" spans="1:55">
      <c r="A1048" t="s">
        <v>181</v>
      </c>
      <c r="B1048" s="2">
        <v>42229.916666666664</v>
      </c>
      <c r="C1048" s="1">
        <v>42229</v>
      </c>
      <c r="D1048">
        <v>15</v>
      </c>
      <c r="E1048" s="2">
        <v>42229.625</v>
      </c>
      <c r="F1048" s="8" t="s">
        <v>231</v>
      </c>
      <c r="G1048" s="16" t="s">
        <v>232</v>
      </c>
      <c r="H1048" s="23">
        <v>1656</v>
      </c>
      <c r="I1048" s="23">
        <v>1706</v>
      </c>
      <c r="J1048" s="23">
        <v>1037</v>
      </c>
      <c r="K1048" s="23">
        <v>-669</v>
      </c>
      <c r="L1048" s="16">
        <v>0</v>
      </c>
      <c r="U1048" s="23">
        <v>1706</v>
      </c>
      <c r="V1048" s="23">
        <v>1037</v>
      </c>
      <c r="W1048">
        <v>0</v>
      </c>
      <c r="X1048">
        <v>0</v>
      </c>
      <c r="AL1048">
        <v>-669</v>
      </c>
      <c r="AM1048">
        <v>-466</v>
      </c>
      <c r="AN1048">
        <v>0</v>
      </c>
      <c r="AO1048">
        <v>-203</v>
      </c>
      <c r="AP1048">
        <v>1</v>
      </c>
      <c r="AQ1048">
        <v>1</v>
      </c>
      <c r="AR1048">
        <v>1</v>
      </c>
      <c r="AS1048">
        <v>466</v>
      </c>
      <c r="AT1048">
        <v>0</v>
      </c>
      <c r="AU1048">
        <v>183</v>
      </c>
      <c r="AV1048">
        <v>0</v>
      </c>
      <c r="AW1048">
        <v>0</v>
      </c>
      <c r="AX1048">
        <v>-20</v>
      </c>
      <c r="AY1048">
        <v>1</v>
      </c>
      <c r="AZ1048" s="8" t="s">
        <v>277</v>
      </c>
      <c r="BA1048" s="8" t="s">
        <v>278</v>
      </c>
      <c r="BB1048" s="8" t="s">
        <v>279</v>
      </c>
      <c r="BC1048" s="8" t="s">
        <v>236</v>
      </c>
    </row>
    <row r="1049" spans="1:55">
      <c r="A1049" t="s">
        <v>181</v>
      </c>
      <c r="B1049" s="2">
        <v>42229.958333333336</v>
      </c>
      <c r="C1049" s="1">
        <v>42229</v>
      </c>
      <c r="D1049">
        <v>16</v>
      </c>
      <c r="E1049" s="2">
        <v>42229.666666666664</v>
      </c>
      <c r="F1049" s="8" t="s">
        <v>231</v>
      </c>
      <c r="G1049" s="16" t="s">
        <v>232</v>
      </c>
      <c r="H1049" s="23">
        <v>1654</v>
      </c>
      <c r="I1049" s="23">
        <v>1716</v>
      </c>
      <c r="J1049" s="23">
        <v>1042</v>
      </c>
      <c r="K1049" s="23">
        <v>-675</v>
      </c>
      <c r="L1049" s="16">
        <v>0</v>
      </c>
      <c r="U1049" s="23">
        <v>1716</v>
      </c>
      <c r="V1049" s="23">
        <v>1042</v>
      </c>
      <c r="W1049">
        <v>1</v>
      </c>
      <c r="X1049">
        <v>0</v>
      </c>
      <c r="AL1049">
        <v>-675</v>
      </c>
      <c r="AM1049">
        <v>-501</v>
      </c>
      <c r="AN1049">
        <v>0</v>
      </c>
      <c r="AO1049">
        <v>-174</v>
      </c>
      <c r="AP1049">
        <v>1</v>
      </c>
      <c r="AQ1049">
        <v>1</v>
      </c>
      <c r="AR1049">
        <v>1</v>
      </c>
      <c r="AS1049">
        <v>501</v>
      </c>
      <c r="AT1049">
        <v>0</v>
      </c>
      <c r="AU1049">
        <v>147</v>
      </c>
      <c r="AV1049">
        <v>0</v>
      </c>
      <c r="AW1049">
        <v>0</v>
      </c>
      <c r="AX1049">
        <v>-27</v>
      </c>
      <c r="AY1049">
        <v>1</v>
      </c>
      <c r="AZ1049" s="8" t="s">
        <v>277</v>
      </c>
      <c r="BA1049" s="8" t="s">
        <v>278</v>
      </c>
      <c r="BB1049" s="8" t="s">
        <v>279</v>
      </c>
      <c r="BC1049" s="8" t="s">
        <v>236</v>
      </c>
    </row>
    <row r="1050" spans="1:55">
      <c r="A1050" t="s">
        <v>181</v>
      </c>
      <c r="B1050" s="2">
        <v>42230</v>
      </c>
      <c r="C1050" s="1">
        <v>42229</v>
      </c>
      <c r="D1050">
        <v>17</v>
      </c>
      <c r="E1050" s="2">
        <v>42229.708333333336</v>
      </c>
      <c r="F1050" s="8" t="s">
        <v>231</v>
      </c>
      <c r="G1050" s="16" t="s">
        <v>232</v>
      </c>
      <c r="H1050" s="23">
        <v>1622</v>
      </c>
      <c r="I1050" s="23">
        <v>1681</v>
      </c>
      <c r="J1050" s="23">
        <v>1019</v>
      </c>
      <c r="K1050" s="23">
        <v>-663</v>
      </c>
      <c r="L1050" s="16">
        <v>0</v>
      </c>
      <c r="U1050" s="23">
        <v>1681</v>
      </c>
      <c r="V1050" s="23">
        <v>1019</v>
      </c>
      <c r="W1050">
        <v>1</v>
      </c>
      <c r="X1050">
        <v>0</v>
      </c>
      <c r="AL1050">
        <v>-663</v>
      </c>
      <c r="AM1050">
        <v>-517</v>
      </c>
      <c r="AN1050">
        <v>0</v>
      </c>
      <c r="AO1050">
        <v>-146</v>
      </c>
      <c r="AP1050">
        <v>1</v>
      </c>
      <c r="AQ1050">
        <v>1</v>
      </c>
      <c r="AR1050">
        <v>1</v>
      </c>
      <c r="AS1050">
        <v>517</v>
      </c>
      <c r="AT1050">
        <v>0</v>
      </c>
      <c r="AU1050">
        <v>144</v>
      </c>
      <c r="AV1050">
        <v>0</v>
      </c>
      <c r="AW1050">
        <v>0</v>
      </c>
      <c r="AX1050">
        <v>-2</v>
      </c>
      <c r="AY1050">
        <v>0</v>
      </c>
      <c r="AZ1050" s="8" t="s">
        <v>277</v>
      </c>
      <c r="BA1050" s="8" t="s">
        <v>278</v>
      </c>
      <c r="BB1050" s="8" t="s">
        <v>279</v>
      </c>
      <c r="BC1050" s="8" t="s">
        <v>236</v>
      </c>
    </row>
    <row r="1051" spans="1:55">
      <c r="A1051" t="s">
        <v>181</v>
      </c>
      <c r="B1051" s="2">
        <v>42230.041666666664</v>
      </c>
      <c r="C1051" s="1">
        <v>42229</v>
      </c>
      <c r="D1051">
        <v>18</v>
      </c>
      <c r="E1051" s="2">
        <v>42229.75</v>
      </c>
      <c r="F1051" s="8" t="s">
        <v>231</v>
      </c>
      <c r="G1051" s="16" t="s">
        <v>232</v>
      </c>
      <c r="H1051" s="23">
        <v>1581</v>
      </c>
      <c r="I1051" s="23">
        <v>1617</v>
      </c>
      <c r="J1051" s="23">
        <v>960</v>
      </c>
      <c r="K1051" s="23">
        <v>-658</v>
      </c>
      <c r="L1051" s="16">
        <v>0</v>
      </c>
      <c r="U1051" s="23">
        <v>1617</v>
      </c>
      <c r="V1051" s="23">
        <v>960</v>
      </c>
      <c r="W1051">
        <v>1</v>
      </c>
      <c r="X1051">
        <v>0</v>
      </c>
      <c r="AL1051">
        <v>-658</v>
      </c>
      <c r="AM1051">
        <v>-508</v>
      </c>
      <c r="AN1051">
        <v>0</v>
      </c>
      <c r="AO1051">
        <v>-150</v>
      </c>
      <c r="AP1051">
        <v>1</v>
      </c>
      <c r="AQ1051">
        <v>1</v>
      </c>
      <c r="AR1051">
        <v>1</v>
      </c>
      <c r="AS1051">
        <v>508</v>
      </c>
      <c r="AT1051">
        <v>0</v>
      </c>
      <c r="AU1051">
        <v>154</v>
      </c>
      <c r="AV1051">
        <v>0</v>
      </c>
      <c r="AW1051">
        <v>0</v>
      </c>
      <c r="AX1051">
        <v>4</v>
      </c>
      <c r="AY1051">
        <v>0</v>
      </c>
      <c r="AZ1051" s="8" t="s">
        <v>277</v>
      </c>
      <c r="BA1051" s="8" t="s">
        <v>278</v>
      </c>
      <c r="BB1051" s="8" t="s">
        <v>279</v>
      </c>
      <c r="BC1051" s="8" t="s">
        <v>236</v>
      </c>
    </row>
    <row r="1052" spans="1:55">
      <c r="A1052" t="s">
        <v>181</v>
      </c>
      <c r="B1052" s="2">
        <v>42230.083333333336</v>
      </c>
      <c r="C1052" s="1">
        <v>42229</v>
      </c>
      <c r="D1052">
        <v>19</v>
      </c>
      <c r="E1052" s="2">
        <v>42229.791666666664</v>
      </c>
      <c r="F1052" s="8" t="s">
        <v>231</v>
      </c>
      <c r="G1052" s="16" t="s">
        <v>232</v>
      </c>
      <c r="H1052" s="23">
        <v>1509</v>
      </c>
      <c r="I1052" s="23">
        <v>1537</v>
      </c>
      <c r="J1052" s="23">
        <v>866</v>
      </c>
      <c r="K1052" s="23">
        <v>-672</v>
      </c>
      <c r="L1052" s="16">
        <v>0</v>
      </c>
      <c r="U1052" s="23">
        <v>1537</v>
      </c>
      <c r="V1052" s="23">
        <v>866</v>
      </c>
      <c r="W1052">
        <v>1</v>
      </c>
      <c r="X1052">
        <v>0</v>
      </c>
      <c r="AL1052">
        <v>-672</v>
      </c>
      <c r="AM1052">
        <v>-531</v>
      </c>
      <c r="AN1052">
        <v>0</v>
      </c>
      <c r="AO1052">
        <v>-141</v>
      </c>
      <c r="AP1052">
        <v>1</v>
      </c>
      <c r="AQ1052">
        <v>1</v>
      </c>
      <c r="AR1052">
        <v>1</v>
      </c>
      <c r="AS1052">
        <v>531</v>
      </c>
      <c r="AT1052">
        <v>0</v>
      </c>
      <c r="AU1052">
        <v>141</v>
      </c>
      <c r="AV1052">
        <v>0</v>
      </c>
      <c r="AW1052">
        <v>0</v>
      </c>
      <c r="AX1052">
        <v>0</v>
      </c>
      <c r="AY1052">
        <v>0</v>
      </c>
      <c r="AZ1052" s="8" t="s">
        <v>277</v>
      </c>
      <c r="BA1052" s="8" t="s">
        <v>278</v>
      </c>
      <c r="BB1052" s="8" t="s">
        <v>279</v>
      </c>
      <c r="BC1052" s="8" t="s">
        <v>236</v>
      </c>
    </row>
    <row r="1053" spans="1:55">
      <c r="A1053" t="s">
        <v>181</v>
      </c>
      <c r="B1053" s="2">
        <v>42230.125</v>
      </c>
      <c r="C1053" s="1">
        <v>42229</v>
      </c>
      <c r="D1053">
        <v>20</v>
      </c>
      <c r="E1053" s="2">
        <v>42229.833333333336</v>
      </c>
      <c r="F1053" s="8" t="s">
        <v>231</v>
      </c>
      <c r="G1053" s="16" t="s">
        <v>232</v>
      </c>
      <c r="H1053" s="23">
        <v>1532</v>
      </c>
      <c r="I1053" s="23">
        <v>1533</v>
      </c>
      <c r="J1053" s="23">
        <v>865</v>
      </c>
      <c r="K1053" s="23">
        <v>-671</v>
      </c>
      <c r="L1053" s="16">
        <v>0</v>
      </c>
      <c r="U1053" s="23">
        <v>1533</v>
      </c>
      <c r="V1053" s="23">
        <v>865</v>
      </c>
      <c r="W1053">
        <v>3</v>
      </c>
      <c r="X1053">
        <v>0</v>
      </c>
      <c r="AL1053">
        <v>-671</v>
      </c>
      <c r="AM1053">
        <v>-533</v>
      </c>
      <c r="AN1053">
        <v>0</v>
      </c>
      <c r="AO1053">
        <v>-138</v>
      </c>
      <c r="AP1053">
        <v>1</v>
      </c>
      <c r="AQ1053">
        <v>1</v>
      </c>
      <c r="AR1053">
        <v>1</v>
      </c>
      <c r="AS1053">
        <v>533</v>
      </c>
      <c r="AT1053">
        <v>0</v>
      </c>
      <c r="AU1053">
        <v>124</v>
      </c>
      <c r="AV1053">
        <v>0</v>
      </c>
      <c r="AW1053">
        <v>0</v>
      </c>
      <c r="AX1053">
        <v>-14</v>
      </c>
      <c r="AY1053">
        <v>1</v>
      </c>
      <c r="AZ1053" s="8" t="s">
        <v>277</v>
      </c>
      <c r="BA1053" s="8" t="s">
        <v>278</v>
      </c>
      <c r="BB1053" s="8" t="s">
        <v>279</v>
      </c>
      <c r="BC1053" s="8" t="s">
        <v>236</v>
      </c>
    </row>
    <row r="1054" spans="1:55">
      <c r="A1054" t="s">
        <v>181</v>
      </c>
      <c r="B1054" s="2">
        <v>42230.166666666664</v>
      </c>
      <c r="C1054" s="1">
        <v>42229</v>
      </c>
      <c r="D1054">
        <v>21</v>
      </c>
      <c r="E1054" s="2">
        <v>42229.875</v>
      </c>
      <c r="F1054" s="8" t="s">
        <v>231</v>
      </c>
      <c r="G1054" s="16" t="s">
        <v>232</v>
      </c>
      <c r="H1054" s="23">
        <v>1431</v>
      </c>
      <c r="I1054" s="23">
        <v>1445</v>
      </c>
      <c r="J1054" s="23">
        <v>776</v>
      </c>
      <c r="K1054" s="23">
        <v>-670</v>
      </c>
      <c r="L1054" s="16">
        <v>0</v>
      </c>
      <c r="U1054" s="23">
        <v>1445</v>
      </c>
      <c r="V1054" s="23">
        <v>776</v>
      </c>
      <c r="W1054">
        <v>1</v>
      </c>
      <c r="X1054">
        <v>0</v>
      </c>
      <c r="AL1054">
        <v>-670</v>
      </c>
      <c r="AM1054">
        <v>-543</v>
      </c>
      <c r="AN1054">
        <v>0</v>
      </c>
      <c r="AO1054">
        <v>-127</v>
      </c>
      <c r="AP1054">
        <v>1</v>
      </c>
      <c r="AQ1054">
        <v>1</v>
      </c>
      <c r="AR1054">
        <v>1</v>
      </c>
      <c r="AS1054">
        <v>543</v>
      </c>
      <c r="AT1054">
        <v>0</v>
      </c>
      <c r="AU1054">
        <v>130</v>
      </c>
      <c r="AV1054">
        <v>0</v>
      </c>
      <c r="AW1054">
        <v>0</v>
      </c>
      <c r="AX1054">
        <v>3</v>
      </c>
      <c r="AY1054">
        <v>0</v>
      </c>
      <c r="AZ1054" s="8" t="s">
        <v>277</v>
      </c>
      <c r="BA1054" s="8" t="s">
        <v>278</v>
      </c>
      <c r="BB1054" s="8" t="s">
        <v>279</v>
      </c>
      <c r="BC1054" s="8" t="s">
        <v>236</v>
      </c>
    </row>
    <row r="1055" spans="1:55">
      <c r="A1055" t="s">
        <v>181</v>
      </c>
      <c r="B1055" s="2">
        <v>42230.208333333336</v>
      </c>
      <c r="C1055" s="1">
        <v>42229</v>
      </c>
      <c r="D1055">
        <v>22</v>
      </c>
      <c r="E1055" s="2">
        <v>42229.916666666664</v>
      </c>
      <c r="F1055" s="8" t="s">
        <v>231</v>
      </c>
      <c r="G1055" s="16" t="s">
        <v>232</v>
      </c>
      <c r="H1055" s="23">
        <v>1303</v>
      </c>
      <c r="I1055" s="23">
        <v>1315</v>
      </c>
      <c r="J1055" s="23">
        <v>688</v>
      </c>
      <c r="K1055" s="23">
        <v>-628</v>
      </c>
      <c r="L1055" s="16">
        <v>0</v>
      </c>
      <c r="U1055" s="23">
        <v>1315</v>
      </c>
      <c r="V1055" s="23">
        <v>688</v>
      </c>
      <c r="W1055">
        <v>1</v>
      </c>
      <c r="X1055">
        <v>0</v>
      </c>
      <c r="AL1055">
        <v>-628</v>
      </c>
      <c r="AM1055">
        <v>-476</v>
      </c>
      <c r="AN1055">
        <v>0</v>
      </c>
      <c r="AO1055">
        <v>-152</v>
      </c>
      <c r="AP1055">
        <v>1</v>
      </c>
      <c r="AQ1055">
        <v>1</v>
      </c>
      <c r="AR1055">
        <v>1</v>
      </c>
      <c r="AS1055">
        <v>476</v>
      </c>
      <c r="AT1055">
        <v>0</v>
      </c>
      <c r="AU1055">
        <v>140</v>
      </c>
      <c r="AV1055">
        <v>0</v>
      </c>
      <c r="AW1055">
        <v>0</v>
      </c>
      <c r="AX1055">
        <v>-12</v>
      </c>
      <c r="AY1055">
        <v>1</v>
      </c>
      <c r="AZ1055" s="8" t="s">
        <v>277</v>
      </c>
      <c r="BA1055" s="8" t="s">
        <v>278</v>
      </c>
      <c r="BB1055" s="8" t="s">
        <v>279</v>
      </c>
      <c r="BC1055" s="8" t="s">
        <v>236</v>
      </c>
    </row>
    <row r="1056" spans="1:55">
      <c r="A1056" t="s">
        <v>181</v>
      </c>
      <c r="B1056" s="2">
        <v>42230.25</v>
      </c>
      <c r="C1056" s="1">
        <v>42229</v>
      </c>
      <c r="D1056">
        <v>23</v>
      </c>
      <c r="E1056" s="2">
        <v>42229.958333333336</v>
      </c>
      <c r="F1056" s="8" t="s">
        <v>231</v>
      </c>
      <c r="G1056" s="16" t="s">
        <v>232</v>
      </c>
      <c r="H1056" s="23">
        <v>1151</v>
      </c>
      <c r="I1056" s="23">
        <v>1199</v>
      </c>
      <c r="J1056" s="23">
        <v>664</v>
      </c>
      <c r="K1056" s="23">
        <v>-536</v>
      </c>
      <c r="L1056" s="16">
        <v>0</v>
      </c>
      <c r="U1056" s="23">
        <v>1199</v>
      </c>
      <c r="V1056" s="23">
        <v>664</v>
      </c>
      <c r="W1056">
        <v>1</v>
      </c>
      <c r="X1056">
        <v>0</v>
      </c>
      <c r="AL1056">
        <v>-536</v>
      </c>
      <c r="AM1056">
        <v>-388</v>
      </c>
      <c r="AN1056">
        <v>0</v>
      </c>
      <c r="AO1056">
        <v>-148</v>
      </c>
      <c r="AP1056">
        <v>1</v>
      </c>
      <c r="AQ1056">
        <v>1</v>
      </c>
      <c r="AR1056">
        <v>1</v>
      </c>
      <c r="AS1056">
        <v>388</v>
      </c>
      <c r="AT1056">
        <v>0</v>
      </c>
      <c r="AU1056">
        <v>197</v>
      </c>
      <c r="AV1056">
        <v>0</v>
      </c>
      <c r="AW1056">
        <v>0</v>
      </c>
      <c r="AX1056">
        <v>49</v>
      </c>
      <c r="AY1056">
        <v>1</v>
      </c>
      <c r="AZ1056" s="8" t="s">
        <v>277</v>
      </c>
      <c r="BA1056" s="8" t="s">
        <v>278</v>
      </c>
      <c r="BB1056" s="8" t="s">
        <v>279</v>
      </c>
      <c r="BC1056" s="8" t="s">
        <v>236</v>
      </c>
    </row>
    <row r="1057" spans="1:55">
      <c r="A1057" t="s">
        <v>181</v>
      </c>
      <c r="B1057" s="2">
        <v>42230.291666666664</v>
      </c>
      <c r="C1057" s="1">
        <v>42229</v>
      </c>
      <c r="D1057">
        <v>24</v>
      </c>
      <c r="E1057" s="2">
        <v>42230</v>
      </c>
      <c r="F1057" s="8" t="s">
        <v>231</v>
      </c>
      <c r="G1057" s="16" t="s">
        <v>232</v>
      </c>
      <c r="H1057" s="23">
        <v>1071</v>
      </c>
      <c r="I1057" s="23">
        <v>1110</v>
      </c>
      <c r="J1057" s="23">
        <v>596</v>
      </c>
      <c r="K1057" s="23">
        <v>-514</v>
      </c>
      <c r="L1057" s="16">
        <v>0</v>
      </c>
      <c r="U1057" s="23">
        <v>1110</v>
      </c>
      <c r="V1057" s="23">
        <v>596</v>
      </c>
      <c r="W1057">
        <v>0</v>
      </c>
      <c r="X1057">
        <v>0</v>
      </c>
      <c r="AL1057">
        <v>-514</v>
      </c>
      <c r="AM1057">
        <v>-251</v>
      </c>
      <c r="AN1057">
        <v>0</v>
      </c>
      <c r="AO1057">
        <v>-263</v>
      </c>
      <c r="AP1057">
        <v>1</v>
      </c>
      <c r="AQ1057">
        <v>1</v>
      </c>
      <c r="AR1057">
        <v>1</v>
      </c>
      <c r="AS1057">
        <v>251</v>
      </c>
      <c r="AT1057">
        <v>0</v>
      </c>
      <c r="AU1057">
        <v>321</v>
      </c>
      <c r="AV1057">
        <v>0</v>
      </c>
      <c r="AW1057">
        <v>0</v>
      </c>
      <c r="AX1057">
        <v>58</v>
      </c>
      <c r="AY1057">
        <v>1</v>
      </c>
      <c r="AZ1057" s="8" t="s">
        <v>277</v>
      </c>
      <c r="BA1057" s="8" t="s">
        <v>278</v>
      </c>
      <c r="BB1057" s="8" t="s">
        <v>279</v>
      </c>
      <c r="BC1057" s="8" t="s">
        <v>236</v>
      </c>
    </row>
    <row r="1058" spans="1:55">
      <c r="A1058" t="s">
        <v>181</v>
      </c>
      <c r="B1058" s="2">
        <v>42230.333333333336</v>
      </c>
      <c r="C1058" s="1">
        <v>42230</v>
      </c>
      <c r="D1058">
        <v>1</v>
      </c>
      <c r="E1058" s="2">
        <v>42230.041666666664</v>
      </c>
      <c r="F1058" s="8" t="s">
        <v>231</v>
      </c>
      <c r="G1058" s="16" t="s">
        <v>232</v>
      </c>
      <c r="H1058" s="23">
        <v>1019</v>
      </c>
      <c r="I1058" s="23">
        <v>1031</v>
      </c>
      <c r="J1058" s="23">
        <v>530</v>
      </c>
      <c r="K1058" s="23">
        <v>-501</v>
      </c>
      <c r="L1058" s="16">
        <v>0</v>
      </c>
      <c r="U1058" s="23">
        <v>1031</v>
      </c>
      <c r="V1058" s="23">
        <v>530</v>
      </c>
      <c r="W1058">
        <v>0</v>
      </c>
      <c r="X1058">
        <v>0</v>
      </c>
      <c r="AL1058">
        <v>-501</v>
      </c>
      <c r="AM1058">
        <v>-126</v>
      </c>
      <c r="AN1058">
        <v>0</v>
      </c>
      <c r="AO1058">
        <v>-375</v>
      </c>
      <c r="AP1058">
        <v>1</v>
      </c>
      <c r="AQ1058">
        <v>1</v>
      </c>
      <c r="AR1058">
        <v>1</v>
      </c>
      <c r="AS1058">
        <v>126</v>
      </c>
      <c r="AT1058">
        <v>0</v>
      </c>
      <c r="AU1058">
        <v>362</v>
      </c>
      <c r="AV1058">
        <v>0</v>
      </c>
      <c r="AW1058">
        <v>0</v>
      </c>
      <c r="AX1058">
        <v>-13</v>
      </c>
      <c r="AY1058">
        <v>1</v>
      </c>
      <c r="AZ1058" s="8" t="s">
        <v>278</v>
      </c>
      <c r="BA1058" s="8" t="s">
        <v>279</v>
      </c>
      <c r="BB1058" s="8" t="s">
        <v>280</v>
      </c>
      <c r="BC1058" s="8" t="s">
        <v>236</v>
      </c>
    </row>
    <row r="1059" spans="1:55">
      <c r="A1059" t="s">
        <v>181</v>
      </c>
      <c r="B1059" s="2">
        <v>42230.375</v>
      </c>
      <c r="C1059" s="1">
        <v>42230</v>
      </c>
      <c r="D1059">
        <v>2</v>
      </c>
      <c r="E1059" s="2">
        <v>42230.083333333336</v>
      </c>
      <c r="F1059" s="8" t="s">
        <v>231</v>
      </c>
      <c r="G1059" s="16" t="s">
        <v>232</v>
      </c>
      <c r="H1059" s="23">
        <v>982</v>
      </c>
      <c r="I1059" s="23">
        <v>996</v>
      </c>
      <c r="J1059" s="23">
        <v>522</v>
      </c>
      <c r="K1059" s="23">
        <v>-475</v>
      </c>
      <c r="L1059" s="16">
        <v>0</v>
      </c>
      <c r="U1059" s="23">
        <v>996</v>
      </c>
      <c r="V1059" s="23">
        <v>522</v>
      </c>
      <c r="W1059">
        <v>1</v>
      </c>
      <c r="X1059">
        <v>0</v>
      </c>
      <c r="AL1059">
        <v>-475</v>
      </c>
      <c r="AM1059">
        <v>-101</v>
      </c>
      <c r="AN1059">
        <v>0</v>
      </c>
      <c r="AO1059">
        <v>-374</v>
      </c>
      <c r="AP1059">
        <v>1</v>
      </c>
      <c r="AQ1059">
        <v>1</v>
      </c>
      <c r="AR1059">
        <v>1</v>
      </c>
      <c r="AS1059">
        <v>101</v>
      </c>
      <c r="AT1059">
        <v>0</v>
      </c>
      <c r="AU1059">
        <v>373</v>
      </c>
      <c r="AV1059">
        <v>0</v>
      </c>
      <c r="AW1059">
        <v>0</v>
      </c>
      <c r="AX1059">
        <v>-1</v>
      </c>
      <c r="AY1059">
        <v>0</v>
      </c>
      <c r="AZ1059" s="8" t="s">
        <v>278</v>
      </c>
      <c r="BA1059" s="8" t="s">
        <v>279</v>
      </c>
      <c r="BB1059" s="8" t="s">
        <v>280</v>
      </c>
      <c r="BC1059" s="8" t="s">
        <v>236</v>
      </c>
    </row>
    <row r="1060" spans="1:55">
      <c r="A1060" t="s">
        <v>181</v>
      </c>
      <c r="B1060" s="2">
        <v>42230.416666666664</v>
      </c>
      <c r="C1060" s="1">
        <v>42230</v>
      </c>
      <c r="D1060">
        <v>3</v>
      </c>
      <c r="E1060" s="2">
        <v>42230.125</v>
      </c>
      <c r="F1060" s="8" t="s">
        <v>231</v>
      </c>
      <c r="G1060" s="16" t="s">
        <v>232</v>
      </c>
      <c r="H1060" s="23">
        <v>950</v>
      </c>
      <c r="I1060" s="23">
        <v>959</v>
      </c>
      <c r="J1060" s="23">
        <v>489</v>
      </c>
      <c r="K1060" s="23">
        <v>-471</v>
      </c>
      <c r="L1060" s="16">
        <v>0</v>
      </c>
      <c r="U1060" s="23">
        <v>959</v>
      </c>
      <c r="V1060" s="23">
        <v>489</v>
      </c>
      <c r="W1060">
        <v>1</v>
      </c>
      <c r="X1060">
        <v>0</v>
      </c>
      <c r="AL1060">
        <v>-471</v>
      </c>
      <c r="AM1060">
        <v>-88</v>
      </c>
      <c r="AN1060">
        <v>0</v>
      </c>
      <c r="AO1060">
        <v>-383</v>
      </c>
      <c r="AP1060">
        <v>1</v>
      </c>
      <c r="AQ1060">
        <v>1</v>
      </c>
      <c r="AR1060">
        <v>1</v>
      </c>
      <c r="AS1060">
        <v>88</v>
      </c>
      <c r="AT1060">
        <v>0</v>
      </c>
      <c r="AU1060">
        <v>397</v>
      </c>
      <c r="AV1060">
        <v>0</v>
      </c>
      <c r="AW1060">
        <v>0</v>
      </c>
      <c r="AX1060">
        <v>14</v>
      </c>
      <c r="AY1060">
        <v>1</v>
      </c>
      <c r="AZ1060" s="8" t="s">
        <v>278</v>
      </c>
      <c r="BA1060" s="8" t="s">
        <v>279</v>
      </c>
      <c r="BB1060" s="8" t="s">
        <v>280</v>
      </c>
      <c r="BC1060" s="8" t="s">
        <v>236</v>
      </c>
    </row>
    <row r="1061" spans="1:55">
      <c r="A1061" t="s">
        <v>181</v>
      </c>
      <c r="B1061" s="2">
        <v>42230.458333333336</v>
      </c>
      <c r="C1061" s="1">
        <v>42230</v>
      </c>
      <c r="D1061">
        <v>4</v>
      </c>
      <c r="E1061" s="2">
        <v>42230.166666666664</v>
      </c>
      <c r="F1061" s="8" t="s">
        <v>231</v>
      </c>
      <c r="G1061" s="16" t="s">
        <v>232</v>
      </c>
      <c r="H1061" s="23">
        <v>941</v>
      </c>
      <c r="I1061" s="23">
        <v>956</v>
      </c>
      <c r="J1061" s="23">
        <v>488</v>
      </c>
      <c r="K1061" s="23">
        <v>-470</v>
      </c>
      <c r="L1061" s="16">
        <v>0</v>
      </c>
      <c r="U1061" s="23">
        <v>956</v>
      </c>
      <c r="V1061" s="23">
        <v>488</v>
      </c>
      <c r="W1061">
        <v>2</v>
      </c>
      <c r="X1061">
        <v>0</v>
      </c>
      <c r="AL1061">
        <v>-470</v>
      </c>
      <c r="AM1061">
        <v>-66</v>
      </c>
      <c r="AN1061">
        <v>0</v>
      </c>
      <c r="AO1061">
        <v>-404</v>
      </c>
      <c r="AP1061">
        <v>1</v>
      </c>
      <c r="AQ1061">
        <v>1</v>
      </c>
      <c r="AR1061">
        <v>1</v>
      </c>
      <c r="AS1061">
        <v>66</v>
      </c>
      <c r="AT1061">
        <v>0</v>
      </c>
      <c r="AU1061">
        <v>401</v>
      </c>
      <c r="AV1061">
        <v>0</v>
      </c>
      <c r="AW1061">
        <v>0</v>
      </c>
      <c r="AX1061">
        <v>-3</v>
      </c>
      <c r="AY1061">
        <v>0</v>
      </c>
      <c r="AZ1061" s="8" t="s">
        <v>278</v>
      </c>
      <c r="BA1061" s="8" t="s">
        <v>279</v>
      </c>
      <c r="BB1061" s="8" t="s">
        <v>280</v>
      </c>
      <c r="BC1061" s="8" t="s">
        <v>236</v>
      </c>
    </row>
    <row r="1062" spans="1:55">
      <c r="A1062" t="s">
        <v>181</v>
      </c>
      <c r="B1062" s="2">
        <v>42230.5</v>
      </c>
      <c r="C1062" s="1">
        <v>42230</v>
      </c>
      <c r="D1062">
        <v>5</v>
      </c>
      <c r="E1062" s="2">
        <v>42230.208333333336</v>
      </c>
      <c r="F1062" s="8" t="s">
        <v>231</v>
      </c>
      <c r="G1062" s="16" t="s">
        <v>232</v>
      </c>
      <c r="H1062" s="23">
        <v>968</v>
      </c>
      <c r="I1062" s="23">
        <v>976</v>
      </c>
      <c r="J1062" s="23">
        <v>508</v>
      </c>
      <c r="K1062" s="23">
        <v>-469</v>
      </c>
      <c r="L1062" s="16">
        <v>0</v>
      </c>
      <c r="U1062" s="23">
        <v>976</v>
      </c>
      <c r="V1062" s="23">
        <v>508</v>
      </c>
      <c r="W1062">
        <v>1</v>
      </c>
      <c r="X1062">
        <v>0</v>
      </c>
      <c r="AL1062">
        <v>-469</v>
      </c>
      <c r="AM1062">
        <v>-60</v>
      </c>
      <c r="AN1062">
        <v>0</v>
      </c>
      <c r="AO1062">
        <v>-409</v>
      </c>
      <c r="AP1062">
        <v>1</v>
      </c>
      <c r="AQ1062">
        <v>1</v>
      </c>
      <c r="AR1062">
        <v>1</v>
      </c>
      <c r="AS1062">
        <v>60</v>
      </c>
      <c r="AT1062">
        <v>0</v>
      </c>
      <c r="AU1062">
        <v>426</v>
      </c>
      <c r="AV1062">
        <v>0</v>
      </c>
      <c r="AW1062">
        <v>0</v>
      </c>
      <c r="AX1062">
        <v>17</v>
      </c>
      <c r="AY1062">
        <v>1</v>
      </c>
      <c r="AZ1062" s="8" t="s">
        <v>278</v>
      </c>
      <c r="BA1062" s="8" t="s">
        <v>279</v>
      </c>
      <c r="BB1062" s="8" t="s">
        <v>280</v>
      </c>
      <c r="BC1062" s="8" t="s">
        <v>236</v>
      </c>
    </row>
    <row r="1063" spans="1:55">
      <c r="A1063" t="s">
        <v>181</v>
      </c>
      <c r="B1063" s="2">
        <v>42230.541666666664</v>
      </c>
      <c r="C1063" s="1">
        <v>42230</v>
      </c>
      <c r="D1063">
        <v>6</v>
      </c>
      <c r="E1063" s="2">
        <v>42230.25</v>
      </c>
      <c r="F1063" s="8" t="s">
        <v>231</v>
      </c>
      <c r="G1063" s="16" t="s">
        <v>232</v>
      </c>
      <c r="H1063" s="23">
        <v>1024</v>
      </c>
      <c r="I1063" s="23">
        <v>1010</v>
      </c>
      <c r="J1063" s="23">
        <v>492</v>
      </c>
      <c r="K1063" s="23">
        <v>-519</v>
      </c>
      <c r="L1063" s="16">
        <v>0</v>
      </c>
      <c r="U1063" s="23">
        <v>1010</v>
      </c>
      <c r="V1063" s="23">
        <v>492</v>
      </c>
      <c r="W1063">
        <v>1</v>
      </c>
      <c r="X1063">
        <v>0</v>
      </c>
      <c r="AL1063">
        <v>-519</v>
      </c>
      <c r="AM1063">
        <v>-99</v>
      </c>
      <c r="AN1063">
        <v>0</v>
      </c>
      <c r="AO1063">
        <v>-420</v>
      </c>
      <c r="AP1063">
        <v>1</v>
      </c>
      <c r="AQ1063">
        <v>1</v>
      </c>
      <c r="AR1063">
        <v>1</v>
      </c>
      <c r="AS1063">
        <v>99</v>
      </c>
      <c r="AT1063">
        <v>0</v>
      </c>
      <c r="AU1063">
        <v>427</v>
      </c>
      <c r="AV1063">
        <v>0</v>
      </c>
      <c r="AW1063">
        <v>0</v>
      </c>
      <c r="AX1063">
        <v>7</v>
      </c>
      <c r="AY1063">
        <v>0</v>
      </c>
      <c r="AZ1063" s="8" t="s">
        <v>278</v>
      </c>
      <c r="BA1063" s="8" t="s">
        <v>279</v>
      </c>
      <c r="BB1063" s="8" t="s">
        <v>280</v>
      </c>
      <c r="BC1063" s="8" t="s">
        <v>236</v>
      </c>
    </row>
    <row r="1064" spans="1:55">
      <c r="A1064" t="s">
        <v>181</v>
      </c>
      <c r="B1064" s="2">
        <v>42230.583333333336</v>
      </c>
      <c r="C1064" s="1">
        <v>42230</v>
      </c>
      <c r="D1064">
        <v>7</v>
      </c>
      <c r="E1064" s="2">
        <v>42230.291666666664</v>
      </c>
      <c r="F1064" s="8" t="s">
        <v>231</v>
      </c>
      <c r="G1064" s="16" t="s">
        <v>232</v>
      </c>
      <c r="H1064" s="23">
        <v>1090</v>
      </c>
      <c r="I1064" s="23">
        <v>1065</v>
      </c>
      <c r="J1064" s="23">
        <v>513</v>
      </c>
      <c r="K1064" s="23">
        <v>-553</v>
      </c>
      <c r="L1064" s="16">
        <v>0</v>
      </c>
      <c r="U1064" s="23">
        <v>1065</v>
      </c>
      <c r="V1064" s="23">
        <v>513</v>
      </c>
      <c r="W1064">
        <v>1</v>
      </c>
      <c r="X1064">
        <v>0</v>
      </c>
      <c r="AL1064">
        <v>-553</v>
      </c>
      <c r="AM1064">
        <v>-179</v>
      </c>
      <c r="AN1064">
        <v>0</v>
      </c>
      <c r="AO1064">
        <v>-374</v>
      </c>
      <c r="AP1064">
        <v>1</v>
      </c>
      <c r="AQ1064">
        <v>1</v>
      </c>
      <c r="AR1064">
        <v>1</v>
      </c>
      <c r="AS1064">
        <v>179</v>
      </c>
      <c r="AT1064">
        <v>0</v>
      </c>
      <c r="AU1064">
        <v>343</v>
      </c>
      <c r="AV1064">
        <v>0</v>
      </c>
      <c r="AW1064">
        <v>0</v>
      </c>
      <c r="AX1064">
        <v>-31</v>
      </c>
      <c r="AY1064">
        <v>1</v>
      </c>
      <c r="AZ1064" s="8" t="s">
        <v>278</v>
      </c>
      <c r="BA1064" s="8" t="s">
        <v>279</v>
      </c>
      <c r="BB1064" s="8" t="s">
        <v>280</v>
      </c>
      <c r="BC1064" s="8" t="s">
        <v>236</v>
      </c>
    </row>
    <row r="1065" spans="1:55">
      <c r="A1065" t="s">
        <v>181</v>
      </c>
      <c r="B1065" s="2">
        <v>42230.625</v>
      </c>
      <c r="C1065" s="1">
        <v>42230</v>
      </c>
      <c r="D1065">
        <v>8</v>
      </c>
      <c r="E1065" s="2">
        <v>42230.333333333336</v>
      </c>
      <c r="F1065" s="8" t="s">
        <v>231</v>
      </c>
      <c r="G1065" s="16" t="s">
        <v>232</v>
      </c>
      <c r="H1065" s="23">
        <v>1178</v>
      </c>
      <c r="I1065" s="23">
        <v>1166</v>
      </c>
      <c r="J1065" s="23">
        <v>580</v>
      </c>
      <c r="K1065" s="23">
        <v>-586</v>
      </c>
      <c r="L1065" s="16">
        <v>0</v>
      </c>
      <c r="U1065" s="23">
        <v>1166</v>
      </c>
      <c r="V1065" s="23">
        <v>580</v>
      </c>
      <c r="W1065">
        <v>0</v>
      </c>
      <c r="X1065">
        <v>0</v>
      </c>
      <c r="AL1065">
        <v>-586</v>
      </c>
      <c r="AM1065">
        <v>-250</v>
      </c>
      <c r="AN1065">
        <v>0</v>
      </c>
      <c r="AO1065">
        <v>-336</v>
      </c>
      <c r="AP1065">
        <v>1</v>
      </c>
      <c r="AQ1065">
        <v>1</v>
      </c>
      <c r="AR1065">
        <v>1</v>
      </c>
      <c r="AS1065">
        <v>250</v>
      </c>
      <c r="AT1065">
        <v>0</v>
      </c>
      <c r="AU1065">
        <v>321</v>
      </c>
      <c r="AV1065">
        <v>0</v>
      </c>
      <c r="AW1065">
        <v>0</v>
      </c>
      <c r="AX1065">
        <v>-15</v>
      </c>
      <c r="AY1065">
        <v>1</v>
      </c>
      <c r="AZ1065" s="8" t="s">
        <v>278</v>
      </c>
      <c r="BA1065" s="8" t="s">
        <v>279</v>
      </c>
      <c r="BB1065" s="8" t="s">
        <v>280</v>
      </c>
      <c r="BC1065" s="8" t="s">
        <v>236</v>
      </c>
    </row>
    <row r="1066" spans="1:55">
      <c r="A1066" t="s">
        <v>181</v>
      </c>
      <c r="B1066" s="2">
        <v>42230.666666666664</v>
      </c>
      <c r="C1066" s="1">
        <v>42230</v>
      </c>
      <c r="D1066">
        <v>9</v>
      </c>
      <c r="E1066" s="2">
        <v>42230.375</v>
      </c>
      <c r="F1066" s="8" t="s">
        <v>231</v>
      </c>
      <c r="G1066" s="16" t="s">
        <v>232</v>
      </c>
      <c r="H1066" s="23">
        <v>1296</v>
      </c>
      <c r="I1066" s="23">
        <v>1294</v>
      </c>
      <c r="J1066" s="23">
        <v>687</v>
      </c>
      <c r="K1066" s="23">
        <v>-608</v>
      </c>
      <c r="L1066" s="16">
        <v>0</v>
      </c>
      <c r="U1066" s="23">
        <v>1294</v>
      </c>
      <c r="V1066" s="23">
        <v>687</v>
      </c>
      <c r="W1066">
        <v>1</v>
      </c>
      <c r="X1066">
        <v>0</v>
      </c>
      <c r="AL1066">
        <v>-608</v>
      </c>
      <c r="AM1066">
        <v>-338</v>
      </c>
      <c r="AN1066">
        <v>0</v>
      </c>
      <c r="AO1066">
        <v>-270</v>
      </c>
      <c r="AP1066">
        <v>1</v>
      </c>
      <c r="AQ1066">
        <v>1</v>
      </c>
      <c r="AR1066">
        <v>1</v>
      </c>
      <c r="AS1066">
        <v>338</v>
      </c>
      <c r="AT1066">
        <v>0</v>
      </c>
      <c r="AU1066">
        <v>240</v>
      </c>
      <c r="AV1066">
        <v>0</v>
      </c>
      <c r="AW1066">
        <v>0</v>
      </c>
      <c r="AX1066">
        <v>-30</v>
      </c>
      <c r="AY1066">
        <v>1</v>
      </c>
      <c r="AZ1066" s="8" t="s">
        <v>278</v>
      </c>
      <c r="BA1066" s="8" t="s">
        <v>279</v>
      </c>
      <c r="BB1066" s="8" t="s">
        <v>280</v>
      </c>
      <c r="BC1066" s="8" t="s">
        <v>236</v>
      </c>
    </row>
    <row r="1067" spans="1:55">
      <c r="A1067" t="s">
        <v>181</v>
      </c>
      <c r="B1067" s="2">
        <v>42230.708333333336</v>
      </c>
      <c r="C1067" s="1">
        <v>42230</v>
      </c>
      <c r="D1067">
        <v>10</v>
      </c>
      <c r="E1067" s="2">
        <v>42230.416666666664</v>
      </c>
      <c r="F1067" s="8" t="s">
        <v>231</v>
      </c>
      <c r="G1067" s="16" t="s">
        <v>232</v>
      </c>
      <c r="H1067" s="23">
        <v>1383</v>
      </c>
      <c r="I1067" s="23">
        <v>1407</v>
      </c>
      <c r="J1067" s="23">
        <v>787</v>
      </c>
      <c r="K1067" s="23">
        <v>-621</v>
      </c>
      <c r="L1067" s="16">
        <v>0</v>
      </c>
      <c r="U1067" s="23">
        <v>1407</v>
      </c>
      <c r="V1067" s="23">
        <v>787</v>
      </c>
      <c r="W1067">
        <v>1</v>
      </c>
      <c r="X1067">
        <v>0</v>
      </c>
      <c r="AL1067">
        <v>-621</v>
      </c>
      <c r="AM1067">
        <v>-352</v>
      </c>
      <c r="AN1067">
        <v>0</v>
      </c>
      <c r="AO1067">
        <v>-269</v>
      </c>
      <c r="AP1067">
        <v>1</v>
      </c>
      <c r="AQ1067">
        <v>1</v>
      </c>
      <c r="AR1067">
        <v>1</v>
      </c>
      <c r="AS1067">
        <v>352</v>
      </c>
      <c r="AT1067">
        <v>0</v>
      </c>
      <c r="AU1067">
        <v>284</v>
      </c>
      <c r="AV1067">
        <v>0</v>
      </c>
      <c r="AW1067">
        <v>0</v>
      </c>
      <c r="AX1067">
        <v>15</v>
      </c>
      <c r="AY1067">
        <v>1</v>
      </c>
      <c r="AZ1067" s="8" t="s">
        <v>278</v>
      </c>
      <c r="BA1067" s="8" t="s">
        <v>279</v>
      </c>
      <c r="BB1067" s="8" t="s">
        <v>280</v>
      </c>
      <c r="BC1067" s="8" t="s">
        <v>236</v>
      </c>
    </row>
    <row r="1068" spans="1:55">
      <c r="A1068" t="s">
        <v>181</v>
      </c>
      <c r="B1068" s="2">
        <v>42230.75</v>
      </c>
      <c r="C1068" s="1">
        <v>42230</v>
      </c>
      <c r="D1068">
        <v>11</v>
      </c>
      <c r="E1068" s="2">
        <v>42230.458333333336</v>
      </c>
      <c r="F1068" s="8" t="s">
        <v>231</v>
      </c>
      <c r="G1068" s="16" t="s">
        <v>232</v>
      </c>
      <c r="H1068" s="23">
        <v>1454</v>
      </c>
      <c r="I1068" s="23">
        <v>1494</v>
      </c>
      <c r="J1068" s="23">
        <v>887</v>
      </c>
      <c r="K1068" s="23">
        <v>-607</v>
      </c>
      <c r="L1068" s="16">
        <v>0</v>
      </c>
      <c r="U1068" s="23">
        <v>1494</v>
      </c>
      <c r="V1068" s="23">
        <v>887</v>
      </c>
      <c r="W1068">
        <v>0</v>
      </c>
      <c r="X1068">
        <v>0</v>
      </c>
      <c r="AL1068">
        <v>-607</v>
      </c>
      <c r="AM1068">
        <v>-383</v>
      </c>
      <c r="AN1068">
        <v>0</v>
      </c>
      <c r="AO1068">
        <v>-224</v>
      </c>
      <c r="AP1068">
        <v>1</v>
      </c>
      <c r="AQ1068">
        <v>1</v>
      </c>
      <c r="AR1068">
        <v>1</v>
      </c>
      <c r="AS1068">
        <v>383</v>
      </c>
      <c r="AT1068">
        <v>0</v>
      </c>
      <c r="AU1068">
        <v>174</v>
      </c>
      <c r="AV1068">
        <v>0</v>
      </c>
      <c r="AW1068">
        <v>0</v>
      </c>
      <c r="AX1068">
        <v>-50</v>
      </c>
      <c r="AY1068">
        <v>1</v>
      </c>
      <c r="AZ1068" s="8" t="s">
        <v>278</v>
      </c>
      <c r="BA1068" s="8" t="s">
        <v>279</v>
      </c>
      <c r="BB1068" s="8" t="s">
        <v>280</v>
      </c>
      <c r="BC1068" s="8" t="s">
        <v>236</v>
      </c>
    </row>
    <row r="1069" spans="1:55">
      <c r="A1069" t="s">
        <v>181</v>
      </c>
      <c r="B1069" s="2">
        <v>42230.791666666664</v>
      </c>
      <c r="C1069" s="1">
        <v>42230</v>
      </c>
      <c r="D1069">
        <v>12</v>
      </c>
      <c r="E1069" s="2">
        <v>42230.5</v>
      </c>
      <c r="F1069" s="8" t="s">
        <v>231</v>
      </c>
      <c r="G1069" s="16" t="s">
        <v>232</v>
      </c>
      <c r="H1069" s="23">
        <v>1547</v>
      </c>
      <c r="I1069" s="23">
        <v>1583</v>
      </c>
      <c r="J1069" s="23">
        <v>942</v>
      </c>
      <c r="K1069" s="23">
        <v>-642</v>
      </c>
      <c r="L1069" s="16">
        <v>0</v>
      </c>
      <c r="U1069" s="23">
        <v>1583</v>
      </c>
      <c r="V1069" s="23">
        <v>942</v>
      </c>
      <c r="W1069">
        <v>1</v>
      </c>
      <c r="X1069">
        <v>0</v>
      </c>
      <c r="AL1069">
        <v>-642</v>
      </c>
      <c r="AM1069">
        <v>-450</v>
      </c>
      <c r="AN1069">
        <v>0</v>
      </c>
      <c r="AO1069">
        <v>-192</v>
      </c>
      <c r="AP1069">
        <v>1</v>
      </c>
      <c r="AQ1069">
        <v>1</v>
      </c>
      <c r="AR1069">
        <v>1</v>
      </c>
      <c r="AS1069">
        <v>450</v>
      </c>
      <c r="AT1069">
        <v>0</v>
      </c>
      <c r="AU1069">
        <v>177</v>
      </c>
      <c r="AV1069">
        <v>0</v>
      </c>
      <c r="AW1069">
        <v>0</v>
      </c>
      <c r="AX1069">
        <v>-15</v>
      </c>
      <c r="AY1069">
        <v>1</v>
      </c>
      <c r="AZ1069" s="8" t="s">
        <v>278</v>
      </c>
      <c r="BA1069" s="8" t="s">
        <v>279</v>
      </c>
      <c r="BB1069" s="8" t="s">
        <v>280</v>
      </c>
      <c r="BC1069" s="8" t="s">
        <v>236</v>
      </c>
    </row>
    <row r="1070" spans="1:55">
      <c r="A1070" t="s">
        <v>181</v>
      </c>
      <c r="B1070" s="2">
        <v>42230.833333333336</v>
      </c>
      <c r="C1070" s="1">
        <v>42230</v>
      </c>
      <c r="D1070">
        <v>13</v>
      </c>
      <c r="E1070" s="2">
        <v>42230.541666666664</v>
      </c>
      <c r="F1070" s="8" t="s">
        <v>231</v>
      </c>
      <c r="G1070" s="16" t="s">
        <v>232</v>
      </c>
      <c r="H1070" s="23">
        <v>1607</v>
      </c>
      <c r="I1070" s="23">
        <v>1666</v>
      </c>
      <c r="J1070" s="23">
        <v>995</v>
      </c>
      <c r="K1070" s="23">
        <v>-672</v>
      </c>
      <c r="L1070" s="16">
        <v>0</v>
      </c>
      <c r="U1070" s="23">
        <v>1666</v>
      </c>
      <c r="V1070" s="23">
        <v>995</v>
      </c>
      <c r="W1070">
        <v>1</v>
      </c>
      <c r="X1070">
        <v>0</v>
      </c>
      <c r="AL1070">
        <v>-672</v>
      </c>
      <c r="AM1070">
        <v>-479</v>
      </c>
      <c r="AN1070">
        <v>0</v>
      </c>
      <c r="AO1070">
        <v>-193</v>
      </c>
      <c r="AP1070">
        <v>1</v>
      </c>
      <c r="AQ1070">
        <v>1</v>
      </c>
      <c r="AR1070">
        <v>1</v>
      </c>
      <c r="AS1070">
        <v>479</v>
      </c>
      <c r="AT1070">
        <v>0</v>
      </c>
      <c r="AU1070">
        <v>137</v>
      </c>
      <c r="AV1070">
        <v>0</v>
      </c>
      <c r="AW1070">
        <v>0</v>
      </c>
      <c r="AX1070">
        <v>-56</v>
      </c>
      <c r="AY1070">
        <v>1</v>
      </c>
      <c r="AZ1070" s="8" t="s">
        <v>278</v>
      </c>
      <c r="BA1070" s="8" t="s">
        <v>279</v>
      </c>
      <c r="BB1070" s="8" t="s">
        <v>280</v>
      </c>
      <c r="BC1070" s="8" t="s">
        <v>236</v>
      </c>
    </row>
    <row r="1071" spans="1:55">
      <c r="A1071" t="s">
        <v>181</v>
      </c>
      <c r="B1071" s="2">
        <v>42230.875</v>
      </c>
      <c r="C1071" s="1">
        <v>42230</v>
      </c>
      <c r="D1071">
        <v>14</v>
      </c>
      <c r="E1071" s="2">
        <v>42230.583333333336</v>
      </c>
      <c r="F1071" s="8" t="s">
        <v>231</v>
      </c>
      <c r="G1071" s="16" t="s">
        <v>232</v>
      </c>
      <c r="H1071" s="23">
        <v>1672</v>
      </c>
      <c r="I1071" s="23">
        <v>1714</v>
      </c>
      <c r="J1071" s="23">
        <v>1036</v>
      </c>
      <c r="K1071" s="23">
        <v>-678</v>
      </c>
      <c r="L1071" s="16">
        <v>0</v>
      </c>
      <c r="U1071" s="23">
        <v>1714</v>
      </c>
      <c r="V1071" s="23">
        <v>1036</v>
      </c>
      <c r="W1071">
        <v>0</v>
      </c>
      <c r="X1071">
        <v>0</v>
      </c>
      <c r="AL1071">
        <v>-678</v>
      </c>
      <c r="AM1071">
        <v>-481</v>
      </c>
      <c r="AN1071">
        <v>0</v>
      </c>
      <c r="AO1071">
        <v>-197</v>
      </c>
      <c r="AP1071">
        <v>1</v>
      </c>
      <c r="AQ1071">
        <v>1</v>
      </c>
      <c r="AR1071">
        <v>1</v>
      </c>
      <c r="AS1071">
        <v>481</v>
      </c>
      <c r="AT1071">
        <v>0</v>
      </c>
      <c r="AU1071">
        <v>163</v>
      </c>
      <c r="AV1071">
        <v>0</v>
      </c>
      <c r="AW1071">
        <v>0</v>
      </c>
      <c r="AX1071">
        <v>-34</v>
      </c>
      <c r="AY1071">
        <v>1</v>
      </c>
      <c r="AZ1071" s="8" t="s">
        <v>278</v>
      </c>
      <c r="BA1071" s="8" t="s">
        <v>279</v>
      </c>
      <c r="BB1071" s="8" t="s">
        <v>280</v>
      </c>
      <c r="BC1071" s="8" t="s">
        <v>236</v>
      </c>
    </row>
    <row r="1072" spans="1:55">
      <c r="A1072" t="s">
        <v>181</v>
      </c>
      <c r="B1072" s="2">
        <v>42230.916666666664</v>
      </c>
      <c r="C1072" s="1">
        <v>42230</v>
      </c>
      <c r="D1072">
        <v>15</v>
      </c>
      <c r="E1072" s="2">
        <v>42230.625</v>
      </c>
      <c r="F1072" s="8" t="s">
        <v>231</v>
      </c>
      <c r="G1072" s="16" t="s">
        <v>232</v>
      </c>
      <c r="H1072" s="23">
        <v>1685</v>
      </c>
      <c r="I1072" s="23">
        <v>1730</v>
      </c>
      <c r="J1072" s="23">
        <v>1059</v>
      </c>
      <c r="K1072" s="23">
        <v>-672</v>
      </c>
      <c r="L1072" s="16">
        <v>0</v>
      </c>
      <c r="U1072" s="23">
        <v>1730</v>
      </c>
      <c r="V1072" s="23">
        <v>1059</v>
      </c>
      <c r="W1072">
        <v>1</v>
      </c>
      <c r="X1072">
        <v>0</v>
      </c>
      <c r="AL1072">
        <v>-672</v>
      </c>
      <c r="AM1072">
        <v>-496</v>
      </c>
      <c r="AN1072">
        <v>0</v>
      </c>
      <c r="AO1072">
        <v>-176</v>
      </c>
      <c r="AP1072">
        <v>1</v>
      </c>
      <c r="AQ1072">
        <v>1</v>
      </c>
      <c r="AR1072">
        <v>1</v>
      </c>
      <c r="AS1072">
        <v>496</v>
      </c>
      <c r="AT1072">
        <v>0</v>
      </c>
      <c r="AU1072">
        <v>169</v>
      </c>
      <c r="AV1072">
        <v>0</v>
      </c>
      <c r="AW1072">
        <v>0</v>
      </c>
      <c r="AX1072">
        <v>-7</v>
      </c>
      <c r="AY1072">
        <v>0</v>
      </c>
      <c r="AZ1072" s="8" t="s">
        <v>278</v>
      </c>
      <c r="BA1072" s="8" t="s">
        <v>279</v>
      </c>
      <c r="BB1072" s="8" t="s">
        <v>280</v>
      </c>
      <c r="BC1072" s="8" t="s">
        <v>236</v>
      </c>
    </row>
    <row r="1073" spans="1:55">
      <c r="A1073" t="s">
        <v>181</v>
      </c>
      <c r="B1073" s="2">
        <v>42230.958333333336</v>
      </c>
      <c r="C1073" s="1">
        <v>42230</v>
      </c>
      <c r="D1073">
        <v>16</v>
      </c>
      <c r="E1073" s="2">
        <v>42230.666666666664</v>
      </c>
      <c r="F1073" s="8" t="s">
        <v>231</v>
      </c>
      <c r="G1073" s="16" t="s">
        <v>232</v>
      </c>
      <c r="H1073" s="23">
        <v>1694</v>
      </c>
      <c r="I1073" s="23">
        <v>1737</v>
      </c>
      <c r="J1073" s="23">
        <v>1070</v>
      </c>
      <c r="K1073" s="23">
        <v>-668</v>
      </c>
      <c r="L1073" s="16">
        <v>0</v>
      </c>
      <c r="U1073" s="23">
        <v>1737</v>
      </c>
      <c r="V1073" s="23">
        <v>1070</v>
      </c>
      <c r="W1073">
        <v>1</v>
      </c>
      <c r="X1073">
        <v>0</v>
      </c>
      <c r="AL1073">
        <v>-668</v>
      </c>
      <c r="AM1073">
        <v>-492</v>
      </c>
      <c r="AN1073">
        <v>0</v>
      </c>
      <c r="AO1073">
        <v>-176</v>
      </c>
      <c r="AP1073">
        <v>1</v>
      </c>
      <c r="AQ1073">
        <v>1</v>
      </c>
      <c r="AR1073">
        <v>1</v>
      </c>
      <c r="AS1073">
        <v>492</v>
      </c>
      <c r="AT1073">
        <v>0</v>
      </c>
      <c r="AU1073">
        <v>177</v>
      </c>
      <c r="AV1073">
        <v>0</v>
      </c>
      <c r="AW1073">
        <v>0</v>
      </c>
      <c r="AX1073">
        <v>1</v>
      </c>
      <c r="AY1073">
        <v>0</v>
      </c>
      <c r="AZ1073" s="8" t="s">
        <v>278</v>
      </c>
      <c r="BA1073" s="8" t="s">
        <v>279</v>
      </c>
      <c r="BB1073" s="8" t="s">
        <v>280</v>
      </c>
      <c r="BC1073" s="8" t="s">
        <v>236</v>
      </c>
    </row>
    <row r="1074" spans="1:55">
      <c r="A1074" t="s">
        <v>181</v>
      </c>
      <c r="B1074" s="2">
        <v>42231</v>
      </c>
      <c r="C1074" s="1">
        <v>42230</v>
      </c>
      <c r="D1074">
        <v>17</v>
      </c>
      <c r="E1074" s="2">
        <v>42230.708333333336</v>
      </c>
      <c r="F1074" s="8" t="s">
        <v>231</v>
      </c>
      <c r="G1074" s="16" t="s">
        <v>232</v>
      </c>
      <c r="H1074" s="23">
        <v>1635</v>
      </c>
      <c r="I1074" s="23">
        <v>1716</v>
      </c>
      <c r="J1074" s="23">
        <v>1055</v>
      </c>
      <c r="K1074" s="23">
        <v>-662</v>
      </c>
      <c r="L1074" s="16">
        <v>0</v>
      </c>
      <c r="U1074" s="23">
        <v>1716</v>
      </c>
      <c r="V1074" s="23">
        <v>1055</v>
      </c>
      <c r="W1074">
        <v>1</v>
      </c>
      <c r="X1074">
        <v>0</v>
      </c>
      <c r="AL1074">
        <v>-662</v>
      </c>
      <c r="AM1074">
        <v>-490</v>
      </c>
      <c r="AN1074">
        <v>0</v>
      </c>
      <c r="AO1074">
        <v>-172</v>
      </c>
      <c r="AP1074">
        <v>1</v>
      </c>
      <c r="AQ1074">
        <v>1</v>
      </c>
      <c r="AR1074">
        <v>1</v>
      </c>
      <c r="AS1074">
        <v>490</v>
      </c>
      <c r="AT1074">
        <v>0</v>
      </c>
      <c r="AU1074">
        <v>190</v>
      </c>
      <c r="AV1074">
        <v>0</v>
      </c>
      <c r="AW1074">
        <v>0</v>
      </c>
      <c r="AX1074">
        <v>18</v>
      </c>
      <c r="AY1074">
        <v>1</v>
      </c>
      <c r="AZ1074" s="8" t="s">
        <v>278</v>
      </c>
      <c r="BA1074" s="8" t="s">
        <v>279</v>
      </c>
      <c r="BB1074" s="8" t="s">
        <v>280</v>
      </c>
      <c r="BC1074" s="8" t="s">
        <v>236</v>
      </c>
    </row>
    <row r="1075" spans="1:55">
      <c r="A1075" t="s">
        <v>181</v>
      </c>
      <c r="B1075" s="2">
        <v>42231.041666666664</v>
      </c>
      <c r="C1075" s="1">
        <v>42230</v>
      </c>
      <c r="D1075">
        <v>18</v>
      </c>
      <c r="E1075" s="2">
        <v>42230.75</v>
      </c>
      <c r="F1075" s="8" t="s">
        <v>231</v>
      </c>
      <c r="G1075" s="16" t="s">
        <v>232</v>
      </c>
      <c r="H1075" s="23">
        <v>1622</v>
      </c>
      <c r="I1075" s="23">
        <v>1651</v>
      </c>
      <c r="J1075" s="23">
        <v>1000</v>
      </c>
      <c r="K1075" s="23">
        <v>-653</v>
      </c>
      <c r="L1075" s="16">
        <v>0</v>
      </c>
      <c r="U1075" s="23">
        <v>1651</v>
      </c>
      <c r="V1075" s="23">
        <v>1000</v>
      </c>
      <c r="W1075">
        <v>2</v>
      </c>
      <c r="X1075">
        <v>0</v>
      </c>
      <c r="AL1075">
        <v>-653</v>
      </c>
      <c r="AM1075">
        <v>-456</v>
      </c>
      <c r="AN1075">
        <v>0</v>
      </c>
      <c r="AO1075">
        <v>-197</v>
      </c>
      <c r="AP1075">
        <v>1</v>
      </c>
      <c r="AQ1075">
        <v>1</v>
      </c>
      <c r="AR1075">
        <v>1</v>
      </c>
      <c r="AS1075">
        <v>456</v>
      </c>
      <c r="AT1075">
        <v>0</v>
      </c>
      <c r="AU1075">
        <v>206</v>
      </c>
      <c r="AV1075">
        <v>0</v>
      </c>
      <c r="AW1075">
        <v>0</v>
      </c>
      <c r="AX1075">
        <v>9</v>
      </c>
      <c r="AY1075">
        <v>0</v>
      </c>
      <c r="AZ1075" s="8" t="s">
        <v>278</v>
      </c>
      <c r="BA1075" s="8" t="s">
        <v>279</v>
      </c>
      <c r="BB1075" s="8" t="s">
        <v>280</v>
      </c>
      <c r="BC1075" s="8" t="s">
        <v>236</v>
      </c>
    </row>
    <row r="1076" spans="1:55">
      <c r="A1076" t="s">
        <v>181</v>
      </c>
      <c r="B1076" s="2">
        <v>42231.083333333336</v>
      </c>
      <c r="C1076" s="1">
        <v>42230</v>
      </c>
      <c r="D1076">
        <v>19</v>
      </c>
      <c r="E1076" s="2">
        <v>42230.791666666664</v>
      </c>
      <c r="F1076" s="8" t="s">
        <v>231</v>
      </c>
      <c r="G1076" s="16" t="s">
        <v>232</v>
      </c>
      <c r="H1076" s="23">
        <v>1528</v>
      </c>
      <c r="I1076" s="23">
        <v>1570</v>
      </c>
      <c r="J1076" s="23">
        <v>906</v>
      </c>
      <c r="K1076" s="23">
        <v>-666</v>
      </c>
      <c r="L1076" s="16">
        <v>0</v>
      </c>
      <c r="U1076" s="23">
        <v>1570</v>
      </c>
      <c r="V1076" s="23">
        <v>906</v>
      </c>
      <c r="W1076">
        <v>2</v>
      </c>
      <c r="X1076">
        <v>0</v>
      </c>
      <c r="AL1076">
        <v>-666</v>
      </c>
      <c r="AM1076">
        <v>-457</v>
      </c>
      <c r="AN1076">
        <v>0</v>
      </c>
      <c r="AO1076">
        <v>-209</v>
      </c>
      <c r="AP1076">
        <v>1</v>
      </c>
      <c r="AQ1076">
        <v>1</v>
      </c>
      <c r="AR1076">
        <v>1</v>
      </c>
      <c r="AS1076">
        <v>457</v>
      </c>
      <c r="AT1076">
        <v>0</v>
      </c>
      <c r="AU1076">
        <v>213</v>
      </c>
      <c r="AV1076">
        <v>0</v>
      </c>
      <c r="AW1076">
        <v>0</v>
      </c>
      <c r="AX1076">
        <v>4</v>
      </c>
      <c r="AY1076">
        <v>0</v>
      </c>
      <c r="AZ1076" s="8" t="s">
        <v>278</v>
      </c>
      <c r="BA1076" s="8" t="s">
        <v>279</v>
      </c>
      <c r="BB1076" s="8" t="s">
        <v>280</v>
      </c>
      <c r="BC1076" s="8" t="s">
        <v>236</v>
      </c>
    </row>
    <row r="1077" spans="1:55">
      <c r="A1077" t="s">
        <v>181</v>
      </c>
      <c r="B1077" s="2">
        <v>42231.125</v>
      </c>
      <c r="C1077" s="1">
        <v>42230</v>
      </c>
      <c r="D1077">
        <v>20</v>
      </c>
      <c r="E1077" s="2">
        <v>42230.833333333336</v>
      </c>
      <c r="F1077" s="8" t="s">
        <v>231</v>
      </c>
      <c r="G1077" s="16" t="s">
        <v>232</v>
      </c>
      <c r="H1077" s="23">
        <v>1527</v>
      </c>
      <c r="I1077" s="23">
        <v>1556</v>
      </c>
      <c r="J1077" s="23">
        <v>891</v>
      </c>
      <c r="K1077" s="23">
        <v>-668</v>
      </c>
      <c r="L1077" s="16">
        <v>0</v>
      </c>
      <c r="U1077" s="23">
        <v>1556</v>
      </c>
      <c r="V1077" s="23">
        <v>891</v>
      </c>
      <c r="W1077">
        <v>3</v>
      </c>
      <c r="X1077">
        <v>0</v>
      </c>
      <c r="AL1077">
        <v>-668</v>
      </c>
      <c r="AM1077">
        <v>-406</v>
      </c>
      <c r="AN1077">
        <v>0</v>
      </c>
      <c r="AO1077">
        <v>-262</v>
      </c>
      <c r="AP1077">
        <v>1</v>
      </c>
      <c r="AQ1077">
        <v>1</v>
      </c>
      <c r="AR1077">
        <v>1</v>
      </c>
      <c r="AS1077">
        <v>406</v>
      </c>
      <c r="AT1077">
        <v>0</v>
      </c>
      <c r="AU1077">
        <v>277</v>
      </c>
      <c r="AV1077">
        <v>0</v>
      </c>
      <c r="AW1077">
        <v>0</v>
      </c>
      <c r="AX1077">
        <v>15</v>
      </c>
      <c r="AY1077">
        <v>1</v>
      </c>
      <c r="AZ1077" s="8" t="s">
        <v>278</v>
      </c>
      <c r="BA1077" s="8" t="s">
        <v>279</v>
      </c>
      <c r="BB1077" s="8" t="s">
        <v>280</v>
      </c>
      <c r="BC1077" s="8" t="s">
        <v>236</v>
      </c>
    </row>
    <row r="1078" spans="1:55">
      <c r="A1078" t="s">
        <v>181</v>
      </c>
      <c r="B1078" s="2">
        <v>42231.166666666664</v>
      </c>
      <c r="C1078" s="1">
        <v>42230</v>
      </c>
      <c r="D1078">
        <v>21</v>
      </c>
      <c r="E1078" s="2">
        <v>42230.875</v>
      </c>
      <c r="F1078" s="8" t="s">
        <v>231</v>
      </c>
      <c r="G1078" s="16" t="s">
        <v>232</v>
      </c>
      <c r="H1078" s="23">
        <v>1439</v>
      </c>
      <c r="I1078" s="23">
        <v>1484</v>
      </c>
      <c r="J1078" s="23">
        <v>828</v>
      </c>
      <c r="K1078" s="23">
        <v>-657</v>
      </c>
      <c r="L1078" s="16">
        <v>0</v>
      </c>
      <c r="U1078" s="23">
        <v>1484</v>
      </c>
      <c r="V1078" s="23">
        <v>828</v>
      </c>
      <c r="W1078">
        <v>1</v>
      </c>
      <c r="X1078">
        <v>0</v>
      </c>
      <c r="AL1078">
        <v>-657</v>
      </c>
      <c r="AM1078">
        <v>-389</v>
      </c>
      <c r="AN1078">
        <v>0</v>
      </c>
      <c r="AO1078">
        <v>-268</v>
      </c>
      <c r="AP1078">
        <v>1</v>
      </c>
      <c r="AQ1078">
        <v>1</v>
      </c>
      <c r="AR1078">
        <v>1</v>
      </c>
      <c r="AS1078">
        <v>389</v>
      </c>
      <c r="AT1078">
        <v>0</v>
      </c>
      <c r="AU1078">
        <v>255</v>
      </c>
      <c r="AV1078">
        <v>0</v>
      </c>
      <c r="AW1078">
        <v>0</v>
      </c>
      <c r="AX1078">
        <v>-13</v>
      </c>
      <c r="AY1078">
        <v>1</v>
      </c>
      <c r="AZ1078" s="8" t="s">
        <v>278</v>
      </c>
      <c r="BA1078" s="8" t="s">
        <v>279</v>
      </c>
      <c r="BB1078" s="8" t="s">
        <v>280</v>
      </c>
      <c r="BC1078" s="8" t="s">
        <v>236</v>
      </c>
    </row>
    <row r="1079" spans="1:55">
      <c r="A1079" t="s">
        <v>181</v>
      </c>
      <c r="B1079" s="2">
        <v>42231.208333333336</v>
      </c>
      <c r="C1079" s="1">
        <v>42230</v>
      </c>
      <c r="D1079">
        <v>22</v>
      </c>
      <c r="E1079" s="2">
        <v>42230.916666666664</v>
      </c>
      <c r="F1079" s="8" t="s">
        <v>231</v>
      </c>
      <c r="G1079" s="16" t="s">
        <v>232</v>
      </c>
      <c r="H1079" s="23">
        <v>1312</v>
      </c>
      <c r="I1079" s="23">
        <v>1370</v>
      </c>
      <c r="J1079" s="23">
        <v>721</v>
      </c>
      <c r="K1079" s="23">
        <v>-651</v>
      </c>
      <c r="L1079" s="16">
        <v>0</v>
      </c>
      <c r="U1079" s="23">
        <v>1370</v>
      </c>
      <c r="V1079" s="23">
        <v>721</v>
      </c>
      <c r="W1079">
        <v>2</v>
      </c>
      <c r="X1079">
        <v>0</v>
      </c>
      <c r="AL1079">
        <v>-651</v>
      </c>
      <c r="AM1079">
        <v>-395</v>
      </c>
      <c r="AN1079">
        <v>0</v>
      </c>
      <c r="AO1079">
        <v>-256</v>
      </c>
      <c r="AP1079">
        <v>1</v>
      </c>
      <c r="AQ1079">
        <v>1</v>
      </c>
      <c r="AR1079">
        <v>1</v>
      </c>
      <c r="AS1079">
        <v>395</v>
      </c>
      <c r="AT1079">
        <v>0</v>
      </c>
      <c r="AU1079">
        <v>257</v>
      </c>
      <c r="AV1079">
        <v>0</v>
      </c>
      <c r="AW1079">
        <v>0</v>
      </c>
      <c r="AX1079">
        <v>1</v>
      </c>
      <c r="AY1079">
        <v>0</v>
      </c>
      <c r="AZ1079" s="8" t="s">
        <v>278</v>
      </c>
      <c r="BA1079" s="8" t="s">
        <v>279</v>
      </c>
      <c r="BB1079" s="8" t="s">
        <v>280</v>
      </c>
      <c r="BC1079" s="8" t="s">
        <v>236</v>
      </c>
    </row>
    <row r="1080" spans="1:55">
      <c r="A1080" t="s">
        <v>181</v>
      </c>
      <c r="B1080" s="2">
        <v>42231.25</v>
      </c>
      <c r="C1080" s="1">
        <v>42230</v>
      </c>
      <c r="D1080">
        <v>23</v>
      </c>
      <c r="E1080" s="2">
        <v>42230.958333333336</v>
      </c>
      <c r="F1080" s="8" t="s">
        <v>231</v>
      </c>
      <c r="G1080" s="16" t="s">
        <v>232</v>
      </c>
      <c r="H1080" s="23">
        <v>1197</v>
      </c>
      <c r="I1080" s="23">
        <v>1259</v>
      </c>
      <c r="J1080" s="23">
        <v>715</v>
      </c>
      <c r="K1080" s="23">
        <v>-544</v>
      </c>
      <c r="L1080" s="16">
        <v>0</v>
      </c>
      <c r="U1080" s="23">
        <v>1259</v>
      </c>
      <c r="V1080" s="23">
        <v>715</v>
      </c>
      <c r="W1080">
        <v>0</v>
      </c>
      <c r="X1080">
        <v>0</v>
      </c>
      <c r="AL1080">
        <v>-544</v>
      </c>
      <c r="AM1080">
        <v>-318</v>
      </c>
      <c r="AN1080">
        <v>0</v>
      </c>
      <c r="AO1080">
        <v>-226</v>
      </c>
      <c r="AP1080">
        <v>1</v>
      </c>
      <c r="AQ1080">
        <v>1</v>
      </c>
      <c r="AR1080">
        <v>1</v>
      </c>
      <c r="AS1080">
        <v>318</v>
      </c>
      <c r="AT1080">
        <v>0</v>
      </c>
      <c r="AU1080">
        <v>264</v>
      </c>
      <c r="AV1080">
        <v>0</v>
      </c>
      <c r="AW1080">
        <v>0</v>
      </c>
      <c r="AX1080">
        <v>38</v>
      </c>
      <c r="AY1080">
        <v>1</v>
      </c>
      <c r="AZ1080" s="8" t="s">
        <v>278</v>
      </c>
      <c r="BA1080" s="8" t="s">
        <v>279</v>
      </c>
      <c r="BB1080" s="8" t="s">
        <v>280</v>
      </c>
      <c r="BC1080" s="8" t="s">
        <v>236</v>
      </c>
    </row>
    <row r="1081" spans="1:55">
      <c r="A1081" t="s">
        <v>181</v>
      </c>
      <c r="B1081" s="2">
        <v>42231.291666666664</v>
      </c>
      <c r="C1081" s="1">
        <v>42230</v>
      </c>
      <c r="D1081">
        <v>24</v>
      </c>
      <c r="E1081" s="2">
        <v>42231</v>
      </c>
      <c r="F1081" s="8" t="s">
        <v>231</v>
      </c>
      <c r="G1081" s="16" t="s">
        <v>232</v>
      </c>
      <c r="H1081" s="23">
        <v>1126</v>
      </c>
      <c r="I1081" s="23">
        <v>1167</v>
      </c>
      <c r="J1081" s="23">
        <v>618</v>
      </c>
      <c r="K1081" s="23">
        <v>-550</v>
      </c>
      <c r="L1081" s="16">
        <v>0</v>
      </c>
      <c r="U1081" s="23">
        <v>1167</v>
      </c>
      <c r="V1081" s="23">
        <v>618</v>
      </c>
      <c r="W1081">
        <v>1</v>
      </c>
      <c r="X1081">
        <v>0</v>
      </c>
      <c r="AL1081">
        <v>-550</v>
      </c>
      <c r="AM1081">
        <v>-216</v>
      </c>
      <c r="AN1081">
        <v>0</v>
      </c>
      <c r="AO1081">
        <v>-334</v>
      </c>
      <c r="AP1081">
        <v>1</v>
      </c>
      <c r="AQ1081">
        <v>1</v>
      </c>
      <c r="AR1081">
        <v>1</v>
      </c>
      <c r="AS1081">
        <v>216</v>
      </c>
      <c r="AT1081">
        <v>0</v>
      </c>
      <c r="AU1081">
        <v>419</v>
      </c>
      <c r="AV1081">
        <v>0</v>
      </c>
      <c r="AW1081">
        <v>0</v>
      </c>
      <c r="AX1081">
        <v>85</v>
      </c>
      <c r="AY1081">
        <v>1</v>
      </c>
      <c r="AZ1081" s="8" t="s">
        <v>278</v>
      </c>
      <c r="BA1081" s="8" t="s">
        <v>279</v>
      </c>
      <c r="BB1081" s="8" t="s">
        <v>280</v>
      </c>
      <c r="BC1081" s="8" t="s">
        <v>236</v>
      </c>
    </row>
    <row r="1082" spans="1:55">
      <c r="A1082" t="s">
        <v>181</v>
      </c>
      <c r="B1082" s="2">
        <v>42231.333333333336</v>
      </c>
      <c r="C1082" s="1">
        <v>42231</v>
      </c>
      <c r="D1082">
        <v>1</v>
      </c>
      <c r="E1082" s="2">
        <v>42231.041666666664</v>
      </c>
      <c r="F1082" s="8" t="s">
        <v>231</v>
      </c>
      <c r="G1082" s="16" t="s">
        <v>232</v>
      </c>
      <c r="H1082" s="23">
        <v>1051</v>
      </c>
      <c r="I1082" s="23">
        <v>1097</v>
      </c>
      <c r="J1082" s="23">
        <v>576</v>
      </c>
      <c r="K1082" s="23">
        <v>-521</v>
      </c>
      <c r="L1082" s="16">
        <v>0</v>
      </c>
      <c r="U1082" s="23">
        <v>1097</v>
      </c>
      <c r="V1082" s="23">
        <v>576</v>
      </c>
      <c r="W1082">
        <v>0</v>
      </c>
      <c r="X1082">
        <v>0</v>
      </c>
      <c r="AL1082">
        <v>-521</v>
      </c>
      <c r="AM1082">
        <v>-118</v>
      </c>
      <c r="AN1082">
        <v>0</v>
      </c>
      <c r="AO1082">
        <v>-403</v>
      </c>
      <c r="AP1082">
        <v>1</v>
      </c>
      <c r="AQ1082">
        <v>1</v>
      </c>
      <c r="AR1082">
        <v>1</v>
      </c>
      <c r="AS1082">
        <v>118</v>
      </c>
      <c r="AT1082">
        <v>0</v>
      </c>
      <c r="AU1082">
        <v>374</v>
      </c>
      <c r="AV1082">
        <v>0</v>
      </c>
      <c r="AW1082">
        <v>0</v>
      </c>
      <c r="AX1082">
        <v>-29</v>
      </c>
      <c r="AY1082">
        <v>1</v>
      </c>
      <c r="AZ1082" s="8" t="s">
        <v>279</v>
      </c>
      <c r="BA1082" s="8" t="s">
        <v>280</v>
      </c>
      <c r="BB1082" s="8" t="s">
        <v>281</v>
      </c>
      <c r="BC1082" s="8" t="s">
        <v>236</v>
      </c>
    </row>
    <row r="1083" spans="1:55">
      <c r="A1083" t="s">
        <v>181</v>
      </c>
      <c r="B1083" s="2">
        <v>42231.375</v>
      </c>
      <c r="C1083" s="1">
        <v>42231</v>
      </c>
      <c r="D1083">
        <v>2</v>
      </c>
      <c r="E1083" s="2">
        <v>42231.083333333336</v>
      </c>
      <c r="F1083" s="8" t="s">
        <v>231</v>
      </c>
      <c r="G1083" s="16" t="s">
        <v>232</v>
      </c>
      <c r="H1083" s="23">
        <v>1011</v>
      </c>
      <c r="I1083" s="23">
        <v>1046</v>
      </c>
      <c r="J1083" s="23">
        <v>529</v>
      </c>
      <c r="K1083" s="23">
        <v>-518</v>
      </c>
      <c r="L1083" s="16">
        <v>0</v>
      </c>
      <c r="U1083" s="23">
        <v>1046</v>
      </c>
      <c r="V1083" s="23">
        <v>529</v>
      </c>
      <c r="W1083">
        <v>1</v>
      </c>
      <c r="X1083">
        <v>0</v>
      </c>
      <c r="AL1083">
        <v>-518</v>
      </c>
      <c r="AM1083">
        <v>-137</v>
      </c>
      <c r="AN1083">
        <v>0</v>
      </c>
      <c r="AO1083">
        <v>-381</v>
      </c>
      <c r="AP1083">
        <v>1</v>
      </c>
      <c r="AQ1083">
        <v>1</v>
      </c>
      <c r="AR1083">
        <v>1</v>
      </c>
      <c r="AS1083">
        <v>137</v>
      </c>
      <c r="AT1083">
        <v>0</v>
      </c>
      <c r="AU1083">
        <v>376</v>
      </c>
      <c r="AV1083">
        <v>0</v>
      </c>
      <c r="AW1083">
        <v>0</v>
      </c>
      <c r="AX1083">
        <v>-5</v>
      </c>
      <c r="AY1083">
        <v>0</v>
      </c>
      <c r="AZ1083" s="8" t="s">
        <v>279</v>
      </c>
      <c r="BA1083" s="8" t="s">
        <v>280</v>
      </c>
      <c r="BB1083" s="8" t="s">
        <v>281</v>
      </c>
      <c r="BC1083" s="8" t="s">
        <v>236</v>
      </c>
    </row>
    <row r="1084" spans="1:55">
      <c r="A1084" t="s">
        <v>181</v>
      </c>
      <c r="B1084" s="2">
        <v>42231.416666666664</v>
      </c>
      <c r="C1084" s="1">
        <v>42231</v>
      </c>
      <c r="D1084">
        <v>3</v>
      </c>
      <c r="E1084" s="2">
        <v>42231.125</v>
      </c>
      <c r="F1084" s="8" t="s">
        <v>231</v>
      </c>
      <c r="G1084" s="16" t="s">
        <v>232</v>
      </c>
      <c r="H1084" s="23">
        <v>973</v>
      </c>
      <c r="I1084" s="23">
        <v>1000</v>
      </c>
      <c r="J1084" s="23">
        <v>507</v>
      </c>
      <c r="K1084" s="23">
        <v>-494</v>
      </c>
      <c r="L1084" s="16">
        <v>0</v>
      </c>
      <c r="U1084" s="23">
        <v>1000</v>
      </c>
      <c r="V1084" s="23">
        <v>507</v>
      </c>
      <c r="W1084">
        <v>1</v>
      </c>
      <c r="X1084">
        <v>0</v>
      </c>
      <c r="AL1084">
        <v>-494</v>
      </c>
      <c r="AM1084">
        <v>-140</v>
      </c>
      <c r="AN1084">
        <v>0</v>
      </c>
      <c r="AO1084">
        <v>-354</v>
      </c>
      <c r="AP1084">
        <v>1</v>
      </c>
      <c r="AQ1084">
        <v>1</v>
      </c>
      <c r="AR1084">
        <v>1</v>
      </c>
      <c r="AS1084">
        <v>140</v>
      </c>
      <c r="AT1084">
        <v>0</v>
      </c>
      <c r="AU1084">
        <v>335</v>
      </c>
      <c r="AV1084">
        <v>0</v>
      </c>
      <c r="AW1084">
        <v>0</v>
      </c>
      <c r="AX1084">
        <v>-19</v>
      </c>
      <c r="AY1084">
        <v>1</v>
      </c>
      <c r="AZ1084" s="8" t="s">
        <v>279</v>
      </c>
      <c r="BA1084" s="8" t="s">
        <v>280</v>
      </c>
      <c r="BB1084" s="8" t="s">
        <v>281</v>
      </c>
      <c r="BC1084" s="8" t="s">
        <v>236</v>
      </c>
    </row>
    <row r="1085" spans="1:55">
      <c r="A1085" t="s">
        <v>181</v>
      </c>
      <c r="B1085" s="2">
        <v>42231.458333333336</v>
      </c>
      <c r="C1085" s="1">
        <v>42231</v>
      </c>
      <c r="D1085">
        <v>4</v>
      </c>
      <c r="E1085" s="2">
        <v>42231.166666666664</v>
      </c>
      <c r="F1085" s="8" t="s">
        <v>231</v>
      </c>
      <c r="G1085" s="16" t="s">
        <v>232</v>
      </c>
      <c r="H1085" s="23">
        <v>959</v>
      </c>
      <c r="I1085" s="23">
        <v>972</v>
      </c>
      <c r="J1085" s="23">
        <v>495</v>
      </c>
      <c r="K1085" s="23">
        <v>-478</v>
      </c>
      <c r="L1085" s="16">
        <v>0</v>
      </c>
      <c r="U1085" s="23">
        <v>972</v>
      </c>
      <c r="V1085" s="23">
        <v>495</v>
      </c>
      <c r="W1085">
        <v>1</v>
      </c>
      <c r="X1085">
        <v>0</v>
      </c>
      <c r="AL1085">
        <v>-478</v>
      </c>
      <c r="AM1085">
        <v>-141</v>
      </c>
      <c r="AN1085">
        <v>0</v>
      </c>
      <c r="AO1085">
        <v>-337</v>
      </c>
      <c r="AP1085">
        <v>1</v>
      </c>
      <c r="AQ1085">
        <v>1</v>
      </c>
      <c r="AR1085">
        <v>1</v>
      </c>
      <c r="AS1085">
        <v>141</v>
      </c>
      <c r="AT1085">
        <v>0</v>
      </c>
      <c r="AU1085">
        <v>324</v>
      </c>
      <c r="AV1085">
        <v>0</v>
      </c>
      <c r="AW1085">
        <v>0</v>
      </c>
      <c r="AX1085">
        <v>-13</v>
      </c>
      <c r="AY1085">
        <v>1</v>
      </c>
      <c r="AZ1085" s="8" t="s">
        <v>279</v>
      </c>
      <c r="BA1085" s="8" t="s">
        <v>280</v>
      </c>
      <c r="BB1085" s="8" t="s">
        <v>281</v>
      </c>
      <c r="BC1085" s="8" t="s">
        <v>236</v>
      </c>
    </row>
    <row r="1086" spans="1:55">
      <c r="A1086" t="s">
        <v>181</v>
      </c>
      <c r="B1086" s="2">
        <v>42231.5</v>
      </c>
      <c r="C1086" s="1">
        <v>42231</v>
      </c>
      <c r="D1086">
        <v>5</v>
      </c>
      <c r="E1086" s="2">
        <v>42231.208333333336</v>
      </c>
      <c r="F1086" s="8" t="s">
        <v>231</v>
      </c>
      <c r="G1086" s="16" t="s">
        <v>232</v>
      </c>
      <c r="H1086" s="23">
        <v>935</v>
      </c>
      <c r="I1086" s="23">
        <v>966</v>
      </c>
      <c r="J1086" s="23">
        <v>498</v>
      </c>
      <c r="K1086" s="23">
        <v>-471</v>
      </c>
      <c r="L1086" s="16">
        <v>0</v>
      </c>
      <c r="U1086" s="23">
        <v>966</v>
      </c>
      <c r="V1086" s="23">
        <v>498</v>
      </c>
      <c r="W1086">
        <v>3</v>
      </c>
      <c r="X1086">
        <v>0</v>
      </c>
      <c r="AL1086">
        <v>-471</v>
      </c>
      <c r="AM1086">
        <v>-141</v>
      </c>
      <c r="AN1086">
        <v>0</v>
      </c>
      <c r="AO1086">
        <v>-330</v>
      </c>
      <c r="AP1086">
        <v>1</v>
      </c>
      <c r="AQ1086">
        <v>1</v>
      </c>
      <c r="AR1086">
        <v>1</v>
      </c>
      <c r="AS1086">
        <v>141</v>
      </c>
      <c r="AT1086">
        <v>0</v>
      </c>
      <c r="AU1086">
        <v>334</v>
      </c>
      <c r="AV1086">
        <v>0</v>
      </c>
      <c r="AW1086">
        <v>0</v>
      </c>
      <c r="AX1086">
        <v>4</v>
      </c>
      <c r="AY1086">
        <v>0</v>
      </c>
      <c r="AZ1086" s="8" t="s">
        <v>279</v>
      </c>
      <c r="BA1086" s="8" t="s">
        <v>280</v>
      </c>
      <c r="BB1086" s="8" t="s">
        <v>281</v>
      </c>
      <c r="BC1086" s="8" t="s">
        <v>236</v>
      </c>
    </row>
    <row r="1087" spans="1:55">
      <c r="A1087" t="s">
        <v>181</v>
      </c>
      <c r="B1087" s="2">
        <v>42231.541666666664</v>
      </c>
      <c r="C1087" s="1">
        <v>42231</v>
      </c>
      <c r="D1087">
        <v>6</v>
      </c>
      <c r="E1087" s="2">
        <v>42231.25</v>
      </c>
      <c r="F1087" s="8" t="s">
        <v>231</v>
      </c>
      <c r="G1087" s="16" t="s">
        <v>232</v>
      </c>
      <c r="H1087" s="23">
        <v>905</v>
      </c>
      <c r="I1087" s="23">
        <v>951</v>
      </c>
      <c r="J1087" s="23">
        <v>513</v>
      </c>
      <c r="K1087" s="23">
        <v>-439</v>
      </c>
      <c r="L1087" s="16">
        <v>0</v>
      </c>
      <c r="U1087" s="23">
        <v>951</v>
      </c>
      <c r="V1087" s="23">
        <v>513</v>
      </c>
      <c r="W1087">
        <v>1</v>
      </c>
      <c r="X1087">
        <v>0</v>
      </c>
      <c r="AL1087">
        <v>-439</v>
      </c>
      <c r="AM1087">
        <v>-161</v>
      </c>
      <c r="AN1087">
        <v>0</v>
      </c>
      <c r="AO1087">
        <v>-278</v>
      </c>
      <c r="AP1087">
        <v>1</v>
      </c>
      <c r="AQ1087">
        <v>1</v>
      </c>
      <c r="AR1087">
        <v>1</v>
      </c>
      <c r="AS1087">
        <v>161</v>
      </c>
      <c r="AT1087">
        <v>0</v>
      </c>
      <c r="AU1087">
        <v>210</v>
      </c>
      <c r="AV1087">
        <v>0</v>
      </c>
      <c r="AW1087">
        <v>0</v>
      </c>
      <c r="AX1087">
        <v>-68</v>
      </c>
      <c r="AY1087">
        <v>1</v>
      </c>
      <c r="AZ1087" s="8" t="s">
        <v>279</v>
      </c>
      <c r="BA1087" s="8" t="s">
        <v>280</v>
      </c>
      <c r="BB1087" s="8" t="s">
        <v>281</v>
      </c>
      <c r="BC1087" s="8" t="s">
        <v>236</v>
      </c>
    </row>
    <row r="1088" spans="1:55">
      <c r="A1088" t="s">
        <v>181</v>
      </c>
      <c r="B1088" s="2">
        <v>42231.583333333336</v>
      </c>
      <c r="C1088" s="1">
        <v>42231</v>
      </c>
      <c r="D1088">
        <v>7</v>
      </c>
      <c r="E1088" s="2">
        <v>42231.291666666664</v>
      </c>
      <c r="F1088" s="8" t="s">
        <v>231</v>
      </c>
      <c r="G1088" s="16" t="s">
        <v>232</v>
      </c>
      <c r="H1088" s="23">
        <v>940</v>
      </c>
      <c r="I1088" s="23">
        <v>960</v>
      </c>
      <c r="J1088" s="23">
        <v>535</v>
      </c>
      <c r="K1088" s="23">
        <v>-426</v>
      </c>
      <c r="L1088" s="16">
        <v>0</v>
      </c>
      <c r="U1088" s="23">
        <v>960</v>
      </c>
      <c r="V1088" s="23">
        <v>535</v>
      </c>
      <c r="W1088">
        <v>1</v>
      </c>
      <c r="X1088">
        <v>0</v>
      </c>
      <c r="AL1088">
        <v>-426</v>
      </c>
      <c r="AM1088">
        <v>-218</v>
      </c>
      <c r="AN1088">
        <v>0</v>
      </c>
      <c r="AO1088">
        <v>-208</v>
      </c>
      <c r="AP1088">
        <v>1</v>
      </c>
      <c r="AQ1088">
        <v>1</v>
      </c>
      <c r="AR1088">
        <v>1</v>
      </c>
      <c r="AS1088">
        <v>218</v>
      </c>
      <c r="AT1088">
        <v>0</v>
      </c>
      <c r="AU1088">
        <v>211</v>
      </c>
      <c r="AV1088">
        <v>0</v>
      </c>
      <c r="AW1088">
        <v>0</v>
      </c>
      <c r="AX1088">
        <v>3</v>
      </c>
      <c r="AY1088">
        <v>0</v>
      </c>
      <c r="AZ1088" s="8" t="s">
        <v>279</v>
      </c>
      <c r="BA1088" s="8" t="s">
        <v>280</v>
      </c>
      <c r="BB1088" s="8" t="s">
        <v>281</v>
      </c>
      <c r="BC1088" s="8" t="s">
        <v>236</v>
      </c>
    </row>
    <row r="1089" spans="1:55">
      <c r="A1089" t="s">
        <v>181</v>
      </c>
      <c r="B1089" s="2">
        <v>42231.625</v>
      </c>
      <c r="C1089" s="1">
        <v>42231</v>
      </c>
      <c r="D1089">
        <v>8</v>
      </c>
      <c r="E1089" s="2">
        <v>42231.333333333336</v>
      </c>
      <c r="F1089" s="8" t="s">
        <v>231</v>
      </c>
      <c r="G1089" s="16" t="s">
        <v>232</v>
      </c>
      <c r="H1089" s="23">
        <v>1048</v>
      </c>
      <c r="I1089" s="23">
        <v>1045</v>
      </c>
      <c r="J1089" s="23">
        <v>551</v>
      </c>
      <c r="K1089" s="23">
        <v>-495</v>
      </c>
      <c r="L1089" s="16">
        <v>0</v>
      </c>
      <c r="U1089" s="23">
        <v>1045</v>
      </c>
      <c r="V1089" s="23">
        <v>551</v>
      </c>
      <c r="W1089">
        <v>1</v>
      </c>
      <c r="X1089">
        <v>0</v>
      </c>
      <c r="AL1089">
        <v>-495</v>
      </c>
      <c r="AM1089">
        <v>-305</v>
      </c>
      <c r="AN1089">
        <v>0</v>
      </c>
      <c r="AO1089">
        <v>-190</v>
      </c>
      <c r="AP1089">
        <v>1</v>
      </c>
      <c r="AQ1089">
        <v>1</v>
      </c>
      <c r="AR1089">
        <v>1</v>
      </c>
      <c r="AS1089">
        <v>305</v>
      </c>
      <c r="AT1089">
        <v>0</v>
      </c>
      <c r="AU1089">
        <v>182</v>
      </c>
      <c r="AV1089">
        <v>0</v>
      </c>
      <c r="AW1089">
        <v>0</v>
      </c>
      <c r="AX1089">
        <v>-8</v>
      </c>
      <c r="AY1089">
        <v>0</v>
      </c>
      <c r="AZ1089" s="8" t="s">
        <v>279</v>
      </c>
      <c r="BA1089" s="8" t="s">
        <v>280</v>
      </c>
      <c r="BB1089" s="8" t="s">
        <v>281</v>
      </c>
      <c r="BC1089" s="8" t="s">
        <v>236</v>
      </c>
    </row>
    <row r="1090" spans="1:55">
      <c r="A1090" t="s">
        <v>181</v>
      </c>
      <c r="B1090" s="2">
        <v>42231.666666666664</v>
      </c>
      <c r="C1090" s="1">
        <v>42231</v>
      </c>
      <c r="D1090">
        <v>9</v>
      </c>
      <c r="E1090" s="2">
        <v>42231.375</v>
      </c>
      <c r="F1090" s="8" t="s">
        <v>231</v>
      </c>
      <c r="G1090" s="16" t="s">
        <v>232</v>
      </c>
      <c r="H1090" s="23">
        <v>1142</v>
      </c>
      <c r="I1090" s="23">
        <v>1138</v>
      </c>
      <c r="J1090" s="23">
        <v>569</v>
      </c>
      <c r="K1090" s="23">
        <v>-570</v>
      </c>
      <c r="L1090" s="16">
        <v>0</v>
      </c>
      <c r="U1090" s="23">
        <v>1138</v>
      </c>
      <c r="V1090" s="23">
        <v>569</v>
      </c>
      <c r="W1090">
        <v>1</v>
      </c>
      <c r="X1090">
        <v>0</v>
      </c>
      <c r="AL1090">
        <v>-570</v>
      </c>
      <c r="AM1090">
        <v>-415</v>
      </c>
      <c r="AN1090">
        <v>0</v>
      </c>
      <c r="AO1090">
        <v>-155</v>
      </c>
      <c r="AP1090">
        <v>1</v>
      </c>
      <c r="AQ1090">
        <v>1</v>
      </c>
      <c r="AR1090">
        <v>1</v>
      </c>
      <c r="AS1090">
        <v>415</v>
      </c>
      <c r="AT1090">
        <v>0</v>
      </c>
      <c r="AU1090">
        <v>187</v>
      </c>
      <c r="AV1090">
        <v>0</v>
      </c>
      <c r="AW1090">
        <v>0</v>
      </c>
      <c r="AX1090">
        <v>32</v>
      </c>
      <c r="AY1090">
        <v>1</v>
      </c>
      <c r="AZ1090" s="8" t="s">
        <v>279</v>
      </c>
      <c r="BA1090" s="8" t="s">
        <v>280</v>
      </c>
      <c r="BB1090" s="8" t="s">
        <v>281</v>
      </c>
      <c r="BC1090" s="8" t="s">
        <v>236</v>
      </c>
    </row>
    <row r="1091" spans="1:55">
      <c r="A1091" t="s">
        <v>181</v>
      </c>
      <c r="B1091" s="2">
        <v>42231.708333333336</v>
      </c>
      <c r="C1091" s="1">
        <v>42231</v>
      </c>
      <c r="D1091">
        <v>10</v>
      </c>
      <c r="E1091" s="2">
        <v>42231.416666666664</v>
      </c>
      <c r="F1091" s="8" t="s">
        <v>231</v>
      </c>
      <c r="G1091" s="16" t="s">
        <v>232</v>
      </c>
      <c r="H1091" s="23">
        <v>1276</v>
      </c>
      <c r="I1091" s="23">
        <v>1253</v>
      </c>
      <c r="J1091" s="23">
        <v>576</v>
      </c>
      <c r="K1091" s="23">
        <v>-679</v>
      </c>
      <c r="L1091" s="16">
        <v>0</v>
      </c>
      <c r="U1091" s="23">
        <v>1253</v>
      </c>
      <c r="V1091" s="23">
        <v>576</v>
      </c>
      <c r="W1091">
        <v>2</v>
      </c>
      <c r="X1091">
        <v>0</v>
      </c>
      <c r="AL1091">
        <v>-679</v>
      </c>
      <c r="AM1091">
        <v>-436</v>
      </c>
      <c r="AN1091">
        <v>0</v>
      </c>
      <c r="AO1091">
        <v>-243</v>
      </c>
      <c r="AP1091">
        <v>1</v>
      </c>
      <c r="AQ1091">
        <v>1</v>
      </c>
      <c r="AR1091">
        <v>1</v>
      </c>
      <c r="AS1091">
        <v>436</v>
      </c>
      <c r="AT1091">
        <v>0</v>
      </c>
      <c r="AU1091">
        <v>258</v>
      </c>
      <c r="AV1091">
        <v>0</v>
      </c>
      <c r="AW1091">
        <v>0</v>
      </c>
      <c r="AX1091">
        <v>15</v>
      </c>
      <c r="AY1091">
        <v>1</v>
      </c>
      <c r="AZ1091" s="8" t="s">
        <v>279</v>
      </c>
      <c r="BA1091" s="8" t="s">
        <v>280</v>
      </c>
      <c r="BB1091" s="8" t="s">
        <v>281</v>
      </c>
      <c r="BC1091" s="8" t="s">
        <v>236</v>
      </c>
    </row>
    <row r="1092" spans="1:55">
      <c r="A1092" t="s">
        <v>181</v>
      </c>
      <c r="B1092" s="2">
        <v>42231.75</v>
      </c>
      <c r="C1092" s="1">
        <v>42231</v>
      </c>
      <c r="D1092">
        <v>11</v>
      </c>
      <c r="E1092" s="2">
        <v>42231.458333333336</v>
      </c>
      <c r="F1092" s="8" t="s">
        <v>231</v>
      </c>
      <c r="G1092" s="16" t="s">
        <v>232</v>
      </c>
      <c r="H1092" s="23">
        <v>1372</v>
      </c>
      <c r="I1092" s="23">
        <v>1350</v>
      </c>
      <c r="J1092" s="23">
        <v>636</v>
      </c>
      <c r="K1092" s="23">
        <v>-715</v>
      </c>
      <c r="L1092" s="16">
        <v>0</v>
      </c>
      <c r="U1092" s="23">
        <v>1350</v>
      </c>
      <c r="V1092" s="23">
        <v>636</v>
      </c>
      <c r="W1092">
        <v>1</v>
      </c>
      <c r="X1092">
        <v>0</v>
      </c>
      <c r="AL1092">
        <v>-715</v>
      </c>
      <c r="AM1092">
        <v>-458</v>
      </c>
      <c r="AN1092">
        <v>0</v>
      </c>
      <c r="AO1092">
        <v>-257</v>
      </c>
      <c r="AP1092">
        <v>1</v>
      </c>
      <c r="AQ1092">
        <v>1</v>
      </c>
      <c r="AR1092">
        <v>1</v>
      </c>
      <c r="AS1092">
        <v>458</v>
      </c>
      <c r="AT1092">
        <v>0</v>
      </c>
      <c r="AU1092">
        <v>229</v>
      </c>
      <c r="AV1092">
        <v>0</v>
      </c>
      <c r="AW1092">
        <v>0</v>
      </c>
      <c r="AX1092">
        <v>-28</v>
      </c>
      <c r="AY1092">
        <v>1</v>
      </c>
      <c r="AZ1092" s="8" t="s">
        <v>279</v>
      </c>
      <c r="BA1092" s="8" t="s">
        <v>280</v>
      </c>
      <c r="BB1092" s="8" t="s">
        <v>281</v>
      </c>
      <c r="BC1092" s="8" t="s">
        <v>236</v>
      </c>
    </row>
    <row r="1093" spans="1:55">
      <c r="A1093" t="s">
        <v>181</v>
      </c>
      <c r="B1093" s="2">
        <v>42231.791666666664</v>
      </c>
      <c r="C1093" s="1">
        <v>42231</v>
      </c>
      <c r="D1093">
        <v>12</v>
      </c>
      <c r="E1093" s="2">
        <v>42231.5</v>
      </c>
      <c r="F1093" s="8" t="s">
        <v>231</v>
      </c>
      <c r="G1093" s="16" t="s">
        <v>232</v>
      </c>
      <c r="H1093" s="23">
        <v>1444</v>
      </c>
      <c r="I1093" s="23">
        <v>1437</v>
      </c>
      <c r="J1093" s="23">
        <v>700</v>
      </c>
      <c r="K1093" s="23">
        <v>-738</v>
      </c>
      <c r="L1093" s="16">
        <v>0</v>
      </c>
      <c r="U1093" s="23">
        <v>1437</v>
      </c>
      <c r="V1093" s="23">
        <v>700</v>
      </c>
      <c r="W1093">
        <v>1</v>
      </c>
      <c r="X1093">
        <v>0</v>
      </c>
      <c r="AL1093">
        <v>-738</v>
      </c>
      <c r="AM1093">
        <v>-515</v>
      </c>
      <c r="AN1093">
        <v>0</v>
      </c>
      <c r="AO1093">
        <v>-223</v>
      </c>
      <c r="AP1093">
        <v>1</v>
      </c>
      <c r="AQ1093">
        <v>1</v>
      </c>
      <c r="AR1093">
        <v>1</v>
      </c>
      <c r="AS1093">
        <v>515</v>
      </c>
      <c r="AT1093">
        <v>0</v>
      </c>
      <c r="AU1093">
        <v>226</v>
      </c>
      <c r="AV1093">
        <v>0</v>
      </c>
      <c r="AW1093">
        <v>0</v>
      </c>
      <c r="AX1093">
        <v>3</v>
      </c>
      <c r="AY1093">
        <v>0</v>
      </c>
      <c r="AZ1093" s="8" t="s">
        <v>279</v>
      </c>
      <c r="BA1093" s="8" t="s">
        <v>280</v>
      </c>
      <c r="BB1093" s="8" t="s">
        <v>281</v>
      </c>
      <c r="BC1093" s="8" t="s">
        <v>236</v>
      </c>
    </row>
    <row r="1094" spans="1:55">
      <c r="A1094" t="s">
        <v>181</v>
      </c>
      <c r="B1094" s="2">
        <v>42231.833333333336</v>
      </c>
      <c r="C1094" s="1">
        <v>42231</v>
      </c>
      <c r="D1094">
        <v>13</v>
      </c>
      <c r="E1094" s="2">
        <v>42231.541666666664</v>
      </c>
      <c r="F1094" s="8" t="s">
        <v>231</v>
      </c>
      <c r="G1094" s="16" t="s">
        <v>232</v>
      </c>
      <c r="H1094" s="23">
        <v>1508</v>
      </c>
      <c r="I1094" s="23">
        <v>1513</v>
      </c>
      <c r="J1094" s="23">
        <v>782</v>
      </c>
      <c r="K1094" s="23">
        <v>-732</v>
      </c>
      <c r="L1094" s="16">
        <v>0</v>
      </c>
      <c r="U1094" s="23">
        <v>1513</v>
      </c>
      <c r="V1094" s="23">
        <v>782</v>
      </c>
      <c r="W1094">
        <v>1</v>
      </c>
      <c r="X1094">
        <v>0</v>
      </c>
      <c r="AL1094">
        <v>-732</v>
      </c>
      <c r="AM1094">
        <v>-488</v>
      </c>
      <c r="AN1094">
        <v>0</v>
      </c>
      <c r="AO1094">
        <v>-244</v>
      </c>
      <c r="AP1094">
        <v>1</v>
      </c>
      <c r="AQ1094">
        <v>1</v>
      </c>
      <c r="AR1094">
        <v>1</v>
      </c>
      <c r="AS1094">
        <v>488</v>
      </c>
      <c r="AT1094">
        <v>0</v>
      </c>
      <c r="AU1094">
        <v>218</v>
      </c>
      <c r="AV1094">
        <v>0</v>
      </c>
      <c r="AW1094">
        <v>0</v>
      </c>
      <c r="AX1094">
        <v>-26</v>
      </c>
      <c r="AY1094">
        <v>1</v>
      </c>
      <c r="AZ1094" s="8" t="s">
        <v>279</v>
      </c>
      <c r="BA1094" s="8" t="s">
        <v>280</v>
      </c>
      <c r="BB1094" s="8" t="s">
        <v>281</v>
      </c>
      <c r="BC1094" s="8" t="s">
        <v>236</v>
      </c>
    </row>
    <row r="1095" spans="1:55">
      <c r="A1095" t="s">
        <v>181</v>
      </c>
      <c r="B1095" s="2">
        <v>42231.875</v>
      </c>
      <c r="C1095" s="1">
        <v>42231</v>
      </c>
      <c r="D1095">
        <v>14</v>
      </c>
      <c r="E1095" s="2">
        <v>42231.583333333336</v>
      </c>
      <c r="F1095" s="8" t="s">
        <v>231</v>
      </c>
      <c r="G1095" s="16" t="s">
        <v>232</v>
      </c>
      <c r="H1095" s="23">
        <v>1555</v>
      </c>
      <c r="I1095" s="23">
        <v>1571</v>
      </c>
      <c r="J1095" s="23">
        <v>836</v>
      </c>
      <c r="K1095" s="23">
        <v>-736</v>
      </c>
      <c r="L1095" s="16">
        <v>0</v>
      </c>
      <c r="U1095" s="23">
        <v>1571</v>
      </c>
      <c r="V1095" s="23">
        <v>836</v>
      </c>
      <c r="W1095">
        <v>1</v>
      </c>
      <c r="X1095">
        <v>0</v>
      </c>
      <c r="AL1095">
        <v>-736</v>
      </c>
      <c r="AM1095">
        <v>-540</v>
      </c>
      <c r="AN1095">
        <v>0</v>
      </c>
      <c r="AO1095">
        <v>-196</v>
      </c>
      <c r="AP1095">
        <v>1</v>
      </c>
      <c r="AQ1095">
        <v>1</v>
      </c>
      <c r="AR1095">
        <v>1</v>
      </c>
      <c r="AS1095">
        <v>540</v>
      </c>
      <c r="AT1095">
        <v>0</v>
      </c>
      <c r="AU1095">
        <v>206</v>
      </c>
      <c r="AV1095">
        <v>0</v>
      </c>
      <c r="AW1095">
        <v>0</v>
      </c>
      <c r="AX1095">
        <v>10</v>
      </c>
      <c r="AY1095">
        <v>0</v>
      </c>
      <c r="AZ1095" s="8" t="s">
        <v>279</v>
      </c>
      <c r="BA1095" s="8" t="s">
        <v>280</v>
      </c>
      <c r="BB1095" s="8" t="s">
        <v>281</v>
      </c>
      <c r="BC1095" s="8" t="s">
        <v>236</v>
      </c>
    </row>
    <row r="1096" spans="1:55">
      <c r="A1096" t="s">
        <v>181</v>
      </c>
      <c r="B1096" s="2">
        <v>42231.916666666664</v>
      </c>
      <c r="C1096" s="1">
        <v>42231</v>
      </c>
      <c r="D1096">
        <v>15</v>
      </c>
      <c r="E1096" s="2">
        <v>42231.625</v>
      </c>
      <c r="F1096" s="8" t="s">
        <v>231</v>
      </c>
      <c r="G1096" s="16" t="s">
        <v>232</v>
      </c>
      <c r="H1096" s="23">
        <v>1599</v>
      </c>
      <c r="I1096" s="23">
        <v>1606</v>
      </c>
      <c r="J1096" s="23">
        <v>867</v>
      </c>
      <c r="K1096" s="23">
        <v>-740</v>
      </c>
      <c r="L1096" s="16">
        <v>0</v>
      </c>
      <c r="U1096" s="23">
        <v>1606</v>
      </c>
      <c r="V1096" s="23">
        <v>867</v>
      </c>
      <c r="W1096">
        <v>1</v>
      </c>
      <c r="X1096">
        <v>0</v>
      </c>
      <c r="AL1096">
        <v>-740</v>
      </c>
      <c r="AM1096">
        <v>-553</v>
      </c>
      <c r="AN1096">
        <v>0</v>
      </c>
      <c r="AO1096">
        <v>-187</v>
      </c>
      <c r="AP1096">
        <v>1</v>
      </c>
      <c r="AQ1096">
        <v>1</v>
      </c>
      <c r="AR1096">
        <v>1</v>
      </c>
      <c r="AS1096">
        <v>553</v>
      </c>
      <c r="AT1096">
        <v>0</v>
      </c>
      <c r="AU1096">
        <v>184</v>
      </c>
      <c r="AV1096">
        <v>0</v>
      </c>
      <c r="AW1096">
        <v>0</v>
      </c>
      <c r="AX1096">
        <v>-3</v>
      </c>
      <c r="AY1096">
        <v>0</v>
      </c>
      <c r="AZ1096" s="8" t="s">
        <v>279</v>
      </c>
      <c r="BA1096" s="8" t="s">
        <v>280</v>
      </c>
      <c r="BB1096" s="8" t="s">
        <v>281</v>
      </c>
      <c r="BC1096" s="8" t="s">
        <v>236</v>
      </c>
    </row>
    <row r="1097" spans="1:55">
      <c r="A1097" t="s">
        <v>181</v>
      </c>
      <c r="B1097" s="2">
        <v>42231.958333333336</v>
      </c>
      <c r="C1097" s="1">
        <v>42231</v>
      </c>
      <c r="D1097">
        <v>16</v>
      </c>
      <c r="E1097" s="2">
        <v>42231.666666666664</v>
      </c>
      <c r="F1097" s="8" t="s">
        <v>231</v>
      </c>
      <c r="G1097" s="16" t="s">
        <v>232</v>
      </c>
      <c r="H1097" s="23">
        <v>1619</v>
      </c>
      <c r="I1097" s="23">
        <v>1633</v>
      </c>
      <c r="J1097" s="23">
        <v>902</v>
      </c>
      <c r="K1097" s="23">
        <v>-731</v>
      </c>
      <c r="L1097" s="16">
        <v>0</v>
      </c>
      <c r="U1097" s="23">
        <v>1633</v>
      </c>
      <c r="V1097" s="23">
        <v>902</v>
      </c>
      <c r="W1097">
        <v>0</v>
      </c>
      <c r="X1097">
        <v>0</v>
      </c>
      <c r="AL1097">
        <v>-731</v>
      </c>
      <c r="AM1097">
        <v>-542</v>
      </c>
      <c r="AN1097">
        <v>0</v>
      </c>
      <c r="AO1097">
        <v>-189</v>
      </c>
      <c r="AP1097">
        <v>1</v>
      </c>
      <c r="AQ1097">
        <v>1</v>
      </c>
      <c r="AR1097">
        <v>1</v>
      </c>
      <c r="AS1097">
        <v>542</v>
      </c>
      <c r="AT1097">
        <v>0</v>
      </c>
      <c r="AU1097">
        <v>179</v>
      </c>
      <c r="AV1097">
        <v>0</v>
      </c>
      <c r="AW1097">
        <v>0</v>
      </c>
      <c r="AX1097">
        <v>-10</v>
      </c>
      <c r="AY1097">
        <v>0</v>
      </c>
      <c r="AZ1097" s="8" t="s">
        <v>279</v>
      </c>
      <c r="BA1097" s="8" t="s">
        <v>280</v>
      </c>
      <c r="BB1097" s="8" t="s">
        <v>281</v>
      </c>
      <c r="BC1097" s="8" t="s">
        <v>236</v>
      </c>
    </row>
    <row r="1098" spans="1:55">
      <c r="A1098" t="s">
        <v>181</v>
      </c>
      <c r="B1098" s="2">
        <v>42232</v>
      </c>
      <c r="C1098" s="1">
        <v>42231</v>
      </c>
      <c r="D1098">
        <v>17</v>
      </c>
      <c r="E1098" s="2">
        <v>42231.708333333336</v>
      </c>
      <c r="F1098" s="8" t="s">
        <v>231</v>
      </c>
      <c r="G1098" s="16" t="s">
        <v>232</v>
      </c>
      <c r="H1098" s="23">
        <v>1571</v>
      </c>
      <c r="I1098" s="23">
        <v>1589</v>
      </c>
      <c r="J1098" s="23">
        <v>873</v>
      </c>
      <c r="K1098" s="23">
        <v>-717</v>
      </c>
      <c r="L1098" s="16">
        <v>0</v>
      </c>
      <c r="U1098" s="23">
        <v>1589</v>
      </c>
      <c r="V1098" s="23">
        <v>873</v>
      </c>
      <c r="W1098">
        <v>1</v>
      </c>
      <c r="X1098">
        <v>0</v>
      </c>
      <c r="AL1098">
        <v>-717</v>
      </c>
      <c r="AM1098">
        <v>-499</v>
      </c>
      <c r="AN1098">
        <v>0</v>
      </c>
      <c r="AO1098">
        <v>-218</v>
      </c>
      <c r="AP1098">
        <v>1</v>
      </c>
      <c r="AQ1098">
        <v>1</v>
      </c>
      <c r="AR1098">
        <v>1</v>
      </c>
      <c r="AS1098">
        <v>499</v>
      </c>
      <c r="AT1098">
        <v>0</v>
      </c>
      <c r="AU1098">
        <v>223</v>
      </c>
      <c r="AV1098">
        <v>0</v>
      </c>
      <c r="AW1098">
        <v>0</v>
      </c>
      <c r="AX1098">
        <v>5</v>
      </c>
      <c r="AY1098">
        <v>0</v>
      </c>
      <c r="AZ1098" s="8" t="s">
        <v>279</v>
      </c>
      <c r="BA1098" s="8" t="s">
        <v>280</v>
      </c>
      <c r="BB1098" s="8" t="s">
        <v>281</v>
      </c>
      <c r="BC1098" s="8" t="s">
        <v>236</v>
      </c>
    </row>
    <row r="1099" spans="1:55">
      <c r="A1099" t="s">
        <v>181</v>
      </c>
      <c r="B1099" s="2">
        <v>42232.041666666664</v>
      </c>
      <c r="C1099" s="1">
        <v>42231</v>
      </c>
      <c r="D1099">
        <v>18</v>
      </c>
      <c r="E1099" s="2">
        <v>42231.75</v>
      </c>
      <c r="F1099" s="8" t="s">
        <v>231</v>
      </c>
      <c r="G1099" s="16" t="s">
        <v>232</v>
      </c>
      <c r="H1099" s="23">
        <v>1523</v>
      </c>
      <c r="I1099" s="23">
        <v>1529</v>
      </c>
      <c r="J1099" s="23">
        <v>810</v>
      </c>
      <c r="K1099" s="23">
        <v>-721</v>
      </c>
      <c r="L1099" s="16">
        <v>0</v>
      </c>
      <c r="U1099" s="23">
        <v>1529</v>
      </c>
      <c r="V1099" s="23">
        <v>810</v>
      </c>
      <c r="W1099">
        <v>2</v>
      </c>
      <c r="X1099">
        <v>0</v>
      </c>
      <c r="AL1099">
        <v>-721</v>
      </c>
      <c r="AM1099">
        <v>-506</v>
      </c>
      <c r="AN1099">
        <v>0</v>
      </c>
      <c r="AO1099">
        <v>-215</v>
      </c>
      <c r="AP1099">
        <v>1</v>
      </c>
      <c r="AQ1099">
        <v>1</v>
      </c>
      <c r="AR1099">
        <v>1</v>
      </c>
      <c r="AS1099">
        <v>506</v>
      </c>
      <c r="AT1099">
        <v>0</v>
      </c>
      <c r="AU1099">
        <v>204</v>
      </c>
      <c r="AV1099">
        <v>0</v>
      </c>
      <c r="AW1099">
        <v>0</v>
      </c>
      <c r="AX1099">
        <v>-11</v>
      </c>
      <c r="AY1099">
        <v>1</v>
      </c>
      <c r="AZ1099" s="8" t="s">
        <v>279</v>
      </c>
      <c r="BA1099" s="8" t="s">
        <v>280</v>
      </c>
      <c r="BB1099" s="8" t="s">
        <v>281</v>
      </c>
      <c r="BC1099" s="8" t="s">
        <v>236</v>
      </c>
    </row>
    <row r="1100" spans="1:55">
      <c r="A1100" t="s">
        <v>181</v>
      </c>
      <c r="B1100" s="2">
        <v>42232.083333333336</v>
      </c>
      <c r="C1100" s="1">
        <v>42231</v>
      </c>
      <c r="D1100">
        <v>19</v>
      </c>
      <c r="E1100" s="2">
        <v>42231.791666666664</v>
      </c>
      <c r="F1100" s="8" t="s">
        <v>231</v>
      </c>
      <c r="G1100" s="16" t="s">
        <v>232</v>
      </c>
      <c r="H1100" s="23">
        <v>1438</v>
      </c>
      <c r="I1100" s="23">
        <v>1460</v>
      </c>
      <c r="J1100" s="23">
        <v>748</v>
      </c>
      <c r="K1100" s="23">
        <v>-712</v>
      </c>
      <c r="L1100" s="16">
        <v>0</v>
      </c>
      <c r="U1100" s="23">
        <v>1460</v>
      </c>
      <c r="V1100" s="23">
        <v>748</v>
      </c>
      <c r="W1100">
        <v>0</v>
      </c>
      <c r="X1100">
        <v>0</v>
      </c>
      <c r="AL1100">
        <v>-712</v>
      </c>
      <c r="AM1100">
        <v>-462</v>
      </c>
      <c r="AN1100">
        <v>0</v>
      </c>
      <c r="AO1100">
        <v>-250</v>
      </c>
      <c r="AP1100">
        <v>1</v>
      </c>
      <c r="AQ1100">
        <v>1</v>
      </c>
      <c r="AR1100">
        <v>1</v>
      </c>
      <c r="AS1100">
        <v>462</v>
      </c>
      <c r="AT1100">
        <v>0</v>
      </c>
      <c r="AU1100">
        <v>247</v>
      </c>
      <c r="AV1100">
        <v>0</v>
      </c>
      <c r="AW1100">
        <v>0</v>
      </c>
      <c r="AX1100">
        <v>-3</v>
      </c>
      <c r="AY1100">
        <v>0</v>
      </c>
      <c r="AZ1100" s="8" t="s">
        <v>279</v>
      </c>
      <c r="BA1100" s="8" t="s">
        <v>280</v>
      </c>
      <c r="BB1100" s="8" t="s">
        <v>281</v>
      </c>
      <c r="BC1100" s="8" t="s">
        <v>236</v>
      </c>
    </row>
    <row r="1101" spans="1:55">
      <c r="A1101" t="s">
        <v>181</v>
      </c>
      <c r="B1101" s="2">
        <v>42232.125</v>
      </c>
      <c r="C1101" s="1">
        <v>42231</v>
      </c>
      <c r="D1101">
        <v>20</v>
      </c>
      <c r="E1101" s="2">
        <v>42231.833333333336</v>
      </c>
      <c r="F1101" s="8" t="s">
        <v>231</v>
      </c>
      <c r="G1101" s="16" t="s">
        <v>232</v>
      </c>
      <c r="H1101" s="23">
        <v>1450</v>
      </c>
      <c r="I1101" s="23">
        <v>1445</v>
      </c>
      <c r="J1101" s="23">
        <v>737</v>
      </c>
      <c r="K1101" s="23">
        <v>-710</v>
      </c>
      <c r="L1101" s="16">
        <v>0</v>
      </c>
      <c r="U1101" s="23">
        <v>1445</v>
      </c>
      <c r="V1101" s="23">
        <v>737</v>
      </c>
      <c r="W1101">
        <v>2</v>
      </c>
      <c r="X1101">
        <v>0</v>
      </c>
      <c r="AL1101">
        <v>-710</v>
      </c>
      <c r="AM1101">
        <v>-474</v>
      </c>
      <c r="AN1101">
        <v>0</v>
      </c>
      <c r="AO1101">
        <v>-236</v>
      </c>
      <c r="AP1101">
        <v>1</v>
      </c>
      <c r="AQ1101">
        <v>1</v>
      </c>
      <c r="AR1101">
        <v>1</v>
      </c>
      <c r="AS1101">
        <v>474</v>
      </c>
      <c r="AT1101">
        <v>0</v>
      </c>
      <c r="AU1101">
        <v>222</v>
      </c>
      <c r="AV1101">
        <v>0</v>
      </c>
      <c r="AW1101">
        <v>0</v>
      </c>
      <c r="AX1101">
        <v>-14</v>
      </c>
      <c r="AY1101">
        <v>1</v>
      </c>
      <c r="AZ1101" s="8" t="s">
        <v>279</v>
      </c>
      <c r="BA1101" s="8" t="s">
        <v>280</v>
      </c>
      <c r="BB1101" s="8" t="s">
        <v>281</v>
      </c>
      <c r="BC1101" s="8" t="s">
        <v>236</v>
      </c>
    </row>
    <row r="1102" spans="1:55">
      <c r="A1102" t="s">
        <v>181</v>
      </c>
      <c r="B1102" s="2">
        <v>42232.166666666664</v>
      </c>
      <c r="C1102" s="1">
        <v>42231</v>
      </c>
      <c r="D1102">
        <v>21</v>
      </c>
      <c r="E1102" s="2">
        <v>42231.875</v>
      </c>
      <c r="F1102" s="8" t="s">
        <v>231</v>
      </c>
      <c r="G1102" s="16" t="s">
        <v>232</v>
      </c>
      <c r="H1102" s="23">
        <v>1377</v>
      </c>
      <c r="I1102" s="23">
        <v>1393</v>
      </c>
      <c r="J1102" s="23">
        <v>677</v>
      </c>
      <c r="K1102" s="23">
        <v>-718</v>
      </c>
      <c r="L1102" s="16">
        <v>0</v>
      </c>
      <c r="U1102" s="23">
        <v>1393</v>
      </c>
      <c r="V1102" s="23">
        <v>677</v>
      </c>
      <c r="W1102">
        <v>2</v>
      </c>
      <c r="X1102">
        <v>0</v>
      </c>
      <c r="AL1102">
        <v>-718</v>
      </c>
      <c r="AM1102">
        <v>-503</v>
      </c>
      <c r="AN1102">
        <v>0</v>
      </c>
      <c r="AO1102">
        <v>-215</v>
      </c>
      <c r="AP1102">
        <v>1</v>
      </c>
      <c r="AQ1102">
        <v>1</v>
      </c>
      <c r="AR1102">
        <v>1</v>
      </c>
      <c r="AS1102">
        <v>503</v>
      </c>
      <c r="AT1102">
        <v>0</v>
      </c>
      <c r="AU1102">
        <v>176</v>
      </c>
      <c r="AV1102">
        <v>0</v>
      </c>
      <c r="AW1102">
        <v>0</v>
      </c>
      <c r="AX1102">
        <v>-39</v>
      </c>
      <c r="AY1102">
        <v>1</v>
      </c>
      <c r="AZ1102" s="8" t="s">
        <v>279</v>
      </c>
      <c r="BA1102" s="8" t="s">
        <v>280</v>
      </c>
      <c r="BB1102" s="8" t="s">
        <v>281</v>
      </c>
      <c r="BC1102" s="8" t="s">
        <v>236</v>
      </c>
    </row>
    <row r="1103" spans="1:55">
      <c r="A1103" t="s">
        <v>181</v>
      </c>
      <c r="B1103" s="2">
        <v>42232.208333333336</v>
      </c>
      <c r="C1103" s="1">
        <v>42231</v>
      </c>
      <c r="D1103">
        <v>22</v>
      </c>
      <c r="E1103" s="2">
        <v>42231.916666666664</v>
      </c>
      <c r="F1103" s="8" t="s">
        <v>231</v>
      </c>
      <c r="G1103" s="16" t="s">
        <v>232</v>
      </c>
      <c r="H1103" s="23">
        <v>1262</v>
      </c>
      <c r="I1103" s="23">
        <v>1295</v>
      </c>
      <c r="J1103" s="23">
        <v>589</v>
      </c>
      <c r="K1103" s="23">
        <v>-707</v>
      </c>
      <c r="L1103" s="16">
        <v>0</v>
      </c>
      <c r="U1103" s="23">
        <v>1295</v>
      </c>
      <c r="V1103" s="23">
        <v>589</v>
      </c>
      <c r="W1103">
        <v>1</v>
      </c>
      <c r="X1103">
        <v>0</v>
      </c>
      <c r="AL1103">
        <v>-707</v>
      </c>
      <c r="AM1103">
        <v>-468</v>
      </c>
      <c r="AN1103">
        <v>0</v>
      </c>
      <c r="AO1103">
        <v>-239</v>
      </c>
      <c r="AP1103">
        <v>1</v>
      </c>
      <c r="AQ1103">
        <v>1</v>
      </c>
      <c r="AR1103">
        <v>1</v>
      </c>
      <c r="AS1103">
        <v>468</v>
      </c>
      <c r="AT1103">
        <v>0</v>
      </c>
      <c r="AU1103">
        <v>198</v>
      </c>
      <c r="AV1103">
        <v>0</v>
      </c>
      <c r="AW1103">
        <v>0</v>
      </c>
      <c r="AX1103">
        <v>-41</v>
      </c>
      <c r="AY1103">
        <v>1</v>
      </c>
      <c r="AZ1103" s="8" t="s">
        <v>279</v>
      </c>
      <c r="BA1103" s="8" t="s">
        <v>280</v>
      </c>
      <c r="BB1103" s="8" t="s">
        <v>281</v>
      </c>
      <c r="BC1103" s="8" t="s">
        <v>236</v>
      </c>
    </row>
    <row r="1104" spans="1:55">
      <c r="A1104" t="s">
        <v>181</v>
      </c>
      <c r="B1104" s="2">
        <v>42232.25</v>
      </c>
      <c r="C1104" s="1">
        <v>42231</v>
      </c>
      <c r="D1104">
        <v>23</v>
      </c>
      <c r="E1104" s="2">
        <v>42231.958333333336</v>
      </c>
      <c r="F1104" s="8" t="s">
        <v>231</v>
      </c>
      <c r="G1104" s="16" t="s">
        <v>232</v>
      </c>
      <c r="H1104" s="23">
        <v>1161</v>
      </c>
      <c r="I1104" s="23">
        <v>1203</v>
      </c>
      <c r="J1104" s="23">
        <v>602</v>
      </c>
      <c r="K1104" s="23">
        <v>-601</v>
      </c>
      <c r="L1104" s="16">
        <v>0</v>
      </c>
      <c r="U1104" s="23">
        <v>1203</v>
      </c>
      <c r="V1104" s="23">
        <v>602</v>
      </c>
      <c r="W1104">
        <v>0</v>
      </c>
      <c r="X1104">
        <v>0</v>
      </c>
      <c r="AL1104">
        <v>-601</v>
      </c>
      <c r="AM1104">
        <v>-423</v>
      </c>
      <c r="AN1104">
        <v>0</v>
      </c>
      <c r="AO1104">
        <v>-178</v>
      </c>
      <c r="AP1104">
        <v>1</v>
      </c>
      <c r="AQ1104">
        <v>1</v>
      </c>
      <c r="AR1104">
        <v>1</v>
      </c>
      <c r="AS1104">
        <v>423</v>
      </c>
      <c r="AT1104">
        <v>0</v>
      </c>
      <c r="AU1104">
        <v>214</v>
      </c>
      <c r="AV1104">
        <v>0</v>
      </c>
      <c r="AW1104">
        <v>0</v>
      </c>
      <c r="AX1104">
        <v>36</v>
      </c>
      <c r="AY1104">
        <v>1</v>
      </c>
      <c r="AZ1104" s="8" t="s">
        <v>279</v>
      </c>
      <c r="BA1104" s="8" t="s">
        <v>280</v>
      </c>
      <c r="BB1104" s="8" t="s">
        <v>281</v>
      </c>
      <c r="BC1104" s="8" t="s">
        <v>236</v>
      </c>
    </row>
    <row r="1105" spans="1:55">
      <c r="A1105" t="s">
        <v>181</v>
      </c>
      <c r="B1105" s="2">
        <v>42232.291666666664</v>
      </c>
      <c r="C1105" s="1">
        <v>42231</v>
      </c>
      <c r="D1105">
        <v>24</v>
      </c>
      <c r="E1105" s="2">
        <v>42232</v>
      </c>
      <c r="F1105" s="8" t="s">
        <v>231</v>
      </c>
      <c r="G1105" s="16" t="s">
        <v>232</v>
      </c>
      <c r="H1105" s="23">
        <v>1070</v>
      </c>
      <c r="I1105" s="23">
        <v>1114</v>
      </c>
      <c r="J1105" s="23">
        <v>528</v>
      </c>
      <c r="K1105" s="23">
        <v>-586</v>
      </c>
      <c r="L1105" s="16">
        <v>0</v>
      </c>
      <c r="U1105" s="23">
        <v>1114</v>
      </c>
      <c r="V1105" s="23">
        <v>528</v>
      </c>
      <c r="W1105">
        <v>0</v>
      </c>
      <c r="X1105">
        <v>0</v>
      </c>
      <c r="AL1105">
        <v>-586</v>
      </c>
      <c r="AM1105">
        <v>-240</v>
      </c>
      <c r="AN1105">
        <v>0</v>
      </c>
      <c r="AO1105">
        <v>-346</v>
      </c>
      <c r="AP1105">
        <v>1</v>
      </c>
      <c r="AQ1105">
        <v>1</v>
      </c>
      <c r="AR1105">
        <v>1</v>
      </c>
      <c r="AS1105">
        <v>240</v>
      </c>
      <c r="AT1105">
        <v>0</v>
      </c>
      <c r="AU1105">
        <v>329</v>
      </c>
      <c r="AV1105">
        <v>0</v>
      </c>
      <c r="AW1105">
        <v>0</v>
      </c>
      <c r="AX1105">
        <v>-17</v>
      </c>
      <c r="AY1105">
        <v>1</v>
      </c>
      <c r="AZ1105" s="8" t="s">
        <v>279</v>
      </c>
      <c r="BA1105" s="8" t="s">
        <v>280</v>
      </c>
      <c r="BB1105" s="8" t="s">
        <v>281</v>
      </c>
      <c r="BC1105" s="8" t="s">
        <v>236</v>
      </c>
    </row>
    <row r="1106" spans="1:55">
      <c r="A1106" t="s">
        <v>181</v>
      </c>
      <c r="B1106" s="2">
        <v>42232.333333333336</v>
      </c>
      <c r="C1106" s="1">
        <v>42232</v>
      </c>
      <c r="D1106">
        <v>1</v>
      </c>
      <c r="E1106" s="2">
        <v>42232.041666666664</v>
      </c>
      <c r="F1106" s="8" t="s">
        <v>231</v>
      </c>
      <c r="G1106" s="16" t="s">
        <v>232</v>
      </c>
      <c r="H1106" s="23">
        <v>1021</v>
      </c>
      <c r="I1106" s="23">
        <v>1045</v>
      </c>
      <c r="J1106" s="23">
        <v>502</v>
      </c>
      <c r="K1106" s="23">
        <v>-543</v>
      </c>
      <c r="L1106" s="16">
        <v>0</v>
      </c>
      <c r="U1106" s="23">
        <v>1045</v>
      </c>
      <c r="V1106" s="23">
        <v>502</v>
      </c>
      <c r="W1106">
        <v>0</v>
      </c>
      <c r="X1106">
        <v>0</v>
      </c>
      <c r="AL1106">
        <v>-543</v>
      </c>
      <c r="AM1106">
        <v>-201</v>
      </c>
      <c r="AN1106">
        <v>0</v>
      </c>
      <c r="AO1106">
        <v>-342</v>
      </c>
      <c r="AP1106">
        <v>1</v>
      </c>
      <c r="AQ1106">
        <v>1</v>
      </c>
      <c r="AR1106">
        <v>1</v>
      </c>
      <c r="AS1106">
        <v>201</v>
      </c>
      <c r="AT1106">
        <v>0</v>
      </c>
      <c r="AU1106">
        <v>313</v>
      </c>
      <c r="AV1106">
        <v>0</v>
      </c>
      <c r="AW1106">
        <v>0</v>
      </c>
      <c r="AX1106">
        <v>-29</v>
      </c>
      <c r="AY1106">
        <v>1</v>
      </c>
      <c r="AZ1106" s="8" t="s">
        <v>280</v>
      </c>
      <c r="BA1106" s="8" t="s">
        <v>281</v>
      </c>
      <c r="BB1106" s="8" t="s">
        <v>282</v>
      </c>
      <c r="BC1106" s="8" t="s">
        <v>236</v>
      </c>
    </row>
    <row r="1107" spans="1:55">
      <c r="A1107" t="s">
        <v>181</v>
      </c>
      <c r="B1107" s="2">
        <v>42232.375</v>
      </c>
      <c r="C1107" s="1">
        <v>42232</v>
      </c>
      <c r="D1107">
        <v>2</v>
      </c>
      <c r="E1107" s="2">
        <v>42232.083333333336</v>
      </c>
      <c r="F1107" s="8" t="s">
        <v>231</v>
      </c>
      <c r="G1107" s="16" t="s">
        <v>232</v>
      </c>
      <c r="H1107" s="23">
        <v>975</v>
      </c>
      <c r="I1107" s="23">
        <v>980</v>
      </c>
      <c r="J1107" s="23">
        <v>479</v>
      </c>
      <c r="K1107" s="23">
        <v>-501</v>
      </c>
      <c r="L1107" s="16">
        <v>0</v>
      </c>
      <c r="U1107" s="23">
        <v>980</v>
      </c>
      <c r="V1107" s="23">
        <v>479</v>
      </c>
      <c r="W1107">
        <v>0</v>
      </c>
      <c r="X1107">
        <v>0</v>
      </c>
      <c r="AL1107">
        <v>-501</v>
      </c>
      <c r="AM1107">
        <v>-188</v>
      </c>
      <c r="AN1107">
        <v>0</v>
      </c>
      <c r="AO1107">
        <v>-313</v>
      </c>
      <c r="AP1107">
        <v>1</v>
      </c>
      <c r="AQ1107">
        <v>1</v>
      </c>
      <c r="AR1107">
        <v>1</v>
      </c>
      <c r="AS1107">
        <v>188</v>
      </c>
      <c r="AT1107">
        <v>0</v>
      </c>
      <c r="AU1107">
        <v>266</v>
      </c>
      <c r="AV1107">
        <v>0</v>
      </c>
      <c r="AW1107">
        <v>0</v>
      </c>
      <c r="AX1107">
        <v>-47</v>
      </c>
      <c r="AY1107">
        <v>1</v>
      </c>
      <c r="AZ1107" s="8" t="s">
        <v>280</v>
      </c>
      <c r="BA1107" s="8" t="s">
        <v>281</v>
      </c>
      <c r="BB1107" s="8" t="s">
        <v>282</v>
      </c>
      <c r="BC1107" s="8" t="s">
        <v>236</v>
      </c>
    </row>
    <row r="1108" spans="1:55">
      <c r="A1108" t="s">
        <v>181</v>
      </c>
      <c r="B1108" s="2">
        <v>42232.416666666664</v>
      </c>
      <c r="C1108" s="1">
        <v>42232</v>
      </c>
      <c r="D1108">
        <v>3</v>
      </c>
      <c r="E1108" s="2">
        <v>42232.125</v>
      </c>
      <c r="F1108" s="8" t="s">
        <v>231</v>
      </c>
      <c r="G1108" s="16" t="s">
        <v>232</v>
      </c>
      <c r="H1108" s="23">
        <v>923</v>
      </c>
      <c r="I1108" s="23">
        <v>940</v>
      </c>
      <c r="J1108" s="23">
        <v>495</v>
      </c>
      <c r="K1108" s="23">
        <v>-446</v>
      </c>
      <c r="L1108" s="16">
        <v>0</v>
      </c>
      <c r="U1108" s="23">
        <v>940</v>
      </c>
      <c r="V1108" s="23">
        <v>495</v>
      </c>
      <c r="W1108">
        <v>1</v>
      </c>
      <c r="X1108">
        <v>0</v>
      </c>
      <c r="AL1108">
        <v>-446</v>
      </c>
      <c r="AM1108">
        <v>-171</v>
      </c>
      <c r="AN1108">
        <v>0</v>
      </c>
      <c r="AO1108">
        <v>-275</v>
      </c>
      <c r="AP1108">
        <v>1</v>
      </c>
      <c r="AQ1108">
        <v>1</v>
      </c>
      <c r="AR1108">
        <v>1</v>
      </c>
      <c r="AS1108">
        <v>171</v>
      </c>
      <c r="AT1108">
        <v>0</v>
      </c>
      <c r="AU1108">
        <v>265</v>
      </c>
      <c r="AV1108">
        <v>0</v>
      </c>
      <c r="AW1108">
        <v>0</v>
      </c>
      <c r="AX1108">
        <v>-10</v>
      </c>
      <c r="AY1108">
        <v>0</v>
      </c>
      <c r="AZ1108" s="8" t="s">
        <v>280</v>
      </c>
      <c r="BA1108" s="8" t="s">
        <v>281</v>
      </c>
      <c r="BB1108" s="8" t="s">
        <v>282</v>
      </c>
      <c r="BC1108" s="8" t="s">
        <v>236</v>
      </c>
    </row>
    <row r="1109" spans="1:55">
      <c r="A1109" t="s">
        <v>181</v>
      </c>
      <c r="B1109" s="2">
        <v>42232.458333333336</v>
      </c>
      <c r="C1109" s="1">
        <v>42232</v>
      </c>
      <c r="D1109">
        <v>4</v>
      </c>
      <c r="E1109" s="2">
        <v>42232.166666666664</v>
      </c>
      <c r="F1109" s="8" t="s">
        <v>231</v>
      </c>
      <c r="G1109" s="16" t="s">
        <v>232</v>
      </c>
      <c r="H1109" s="23">
        <v>900</v>
      </c>
      <c r="I1109" s="23">
        <v>913</v>
      </c>
      <c r="J1109" s="23">
        <v>514</v>
      </c>
      <c r="K1109" s="23">
        <v>-400</v>
      </c>
      <c r="L1109" s="16">
        <v>0</v>
      </c>
      <c r="U1109" s="23">
        <v>913</v>
      </c>
      <c r="V1109" s="23">
        <v>514</v>
      </c>
      <c r="W1109">
        <v>1</v>
      </c>
      <c r="X1109">
        <v>0</v>
      </c>
      <c r="AL1109">
        <v>-400</v>
      </c>
      <c r="AM1109">
        <v>-153</v>
      </c>
      <c r="AN1109">
        <v>0</v>
      </c>
      <c r="AO1109">
        <v>-247</v>
      </c>
      <c r="AP1109">
        <v>1</v>
      </c>
      <c r="AQ1109">
        <v>1</v>
      </c>
      <c r="AR1109">
        <v>1</v>
      </c>
      <c r="AS1109">
        <v>153</v>
      </c>
      <c r="AT1109">
        <v>0</v>
      </c>
      <c r="AU1109">
        <v>235</v>
      </c>
      <c r="AV1109">
        <v>0</v>
      </c>
      <c r="AW1109">
        <v>0</v>
      </c>
      <c r="AX1109">
        <v>-12</v>
      </c>
      <c r="AY1109">
        <v>1</v>
      </c>
      <c r="AZ1109" s="8" t="s">
        <v>280</v>
      </c>
      <c r="BA1109" s="8" t="s">
        <v>281</v>
      </c>
      <c r="BB1109" s="8" t="s">
        <v>282</v>
      </c>
      <c r="BC1109" s="8" t="s">
        <v>236</v>
      </c>
    </row>
    <row r="1110" spans="1:55">
      <c r="A1110" t="s">
        <v>181</v>
      </c>
      <c r="B1110" s="2">
        <v>42232.5</v>
      </c>
      <c r="C1110" s="1">
        <v>42232</v>
      </c>
      <c r="D1110">
        <v>5</v>
      </c>
      <c r="E1110" s="2">
        <v>42232.208333333336</v>
      </c>
      <c r="F1110" s="8" t="s">
        <v>231</v>
      </c>
      <c r="G1110" s="16" t="s">
        <v>232</v>
      </c>
      <c r="H1110" s="23">
        <v>884</v>
      </c>
      <c r="I1110" s="23">
        <v>905</v>
      </c>
      <c r="J1110" s="23">
        <v>520</v>
      </c>
      <c r="K1110" s="23">
        <v>-386</v>
      </c>
      <c r="L1110" s="16">
        <v>0</v>
      </c>
      <c r="U1110" s="23">
        <v>905</v>
      </c>
      <c r="V1110" s="23">
        <v>520</v>
      </c>
      <c r="W1110">
        <v>1</v>
      </c>
      <c r="X1110">
        <v>0</v>
      </c>
      <c r="AL1110">
        <v>-386</v>
      </c>
      <c r="AM1110">
        <v>-142</v>
      </c>
      <c r="AN1110">
        <v>0</v>
      </c>
      <c r="AO1110">
        <v>-244</v>
      </c>
      <c r="AP1110">
        <v>1</v>
      </c>
      <c r="AQ1110">
        <v>1</v>
      </c>
      <c r="AR1110">
        <v>1</v>
      </c>
      <c r="AS1110">
        <v>142</v>
      </c>
      <c r="AT1110">
        <v>0</v>
      </c>
      <c r="AU1110">
        <v>259</v>
      </c>
      <c r="AV1110">
        <v>0</v>
      </c>
      <c r="AW1110">
        <v>0</v>
      </c>
      <c r="AX1110">
        <v>15</v>
      </c>
      <c r="AY1110">
        <v>1</v>
      </c>
      <c r="AZ1110" s="8" t="s">
        <v>280</v>
      </c>
      <c r="BA1110" s="8" t="s">
        <v>281</v>
      </c>
      <c r="BB1110" s="8" t="s">
        <v>282</v>
      </c>
      <c r="BC1110" s="8" t="s">
        <v>236</v>
      </c>
    </row>
    <row r="1111" spans="1:55">
      <c r="A1111" t="s">
        <v>181</v>
      </c>
      <c r="B1111" s="2">
        <v>42232.541666666664</v>
      </c>
      <c r="C1111" s="1">
        <v>42232</v>
      </c>
      <c r="D1111">
        <v>6</v>
      </c>
      <c r="E1111" s="2">
        <v>42232.25</v>
      </c>
      <c r="F1111" s="8" t="s">
        <v>231</v>
      </c>
      <c r="G1111" s="16" t="s">
        <v>232</v>
      </c>
      <c r="H1111" s="23">
        <v>887</v>
      </c>
      <c r="I1111" s="23">
        <v>894</v>
      </c>
      <c r="J1111" s="23">
        <v>514</v>
      </c>
      <c r="K1111" s="23">
        <v>-381</v>
      </c>
      <c r="L1111" s="16">
        <v>0</v>
      </c>
      <c r="U1111" s="23">
        <v>894</v>
      </c>
      <c r="V1111" s="23">
        <v>514</v>
      </c>
      <c r="W1111">
        <v>1</v>
      </c>
      <c r="X1111">
        <v>0</v>
      </c>
      <c r="AL1111">
        <v>-381</v>
      </c>
      <c r="AM1111">
        <v>-127</v>
      </c>
      <c r="AN1111">
        <v>0</v>
      </c>
      <c r="AO1111">
        <v>-254</v>
      </c>
      <c r="AP1111">
        <v>1</v>
      </c>
      <c r="AQ1111">
        <v>1</v>
      </c>
      <c r="AR1111">
        <v>1</v>
      </c>
      <c r="AS1111">
        <v>127</v>
      </c>
      <c r="AT1111">
        <v>0</v>
      </c>
      <c r="AU1111">
        <v>235</v>
      </c>
      <c r="AV1111">
        <v>0</v>
      </c>
      <c r="AW1111">
        <v>0</v>
      </c>
      <c r="AX1111">
        <v>-19</v>
      </c>
      <c r="AY1111">
        <v>1</v>
      </c>
      <c r="AZ1111" s="8" t="s">
        <v>280</v>
      </c>
      <c r="BA1111" s="8" t="s">
        <v>281</v>
      </c>
      <c r="BB1111" s="8" t="s">
        <v>282</v>
      </c>
      <c r="BC1111" s="8" t="s">
        <v>236</v>
      </c>
    </row>
    <row r="1112" spans="1:55">
      <c r="A1112" t="s">
        <v>181</v>
      </c>
      <c r="B1112" s="2">
        <v>42232.583333333336</v>
      </c>
      <c r="C1112" s="1">
        <v>42232</v>
      </c>
      <c r="D1112">
        <v>7</v>
      </c>
      <c r="E1112" s="2">
        <v>42232.291666666664</v>
      </c>
      <c r="F1112" s="8" t="s">
        <v>231</v>
      </c>
      <c r="G1112" s="16" t="s">
        <v>232</v>
      </c>
      <c r="H1112" s="23">
        <v>888</v>
      </c>
      <c r="I1112" s="23">
        <v>899</v>
      </c>
      <c r="J1112" s="23">
        <v>530</v>
      </c>
      <c r="K1112" s="23">
        <v>-370</v>
      </c>
      <c r="L1112" s="16">
        <v>0</v>
      </c>
      <c r="U1112" s="23">
        <v>899</v>
      </c>
      <c r="V1112" s="23">
        <v>530</v>
      </c>
      <c r="W1112">
        <v>1</v>
      </c>
      <c r="X1112">
        <v>0</v>
      </c>
      <c r="AL1112">
        <v>-370</v>
      </c>
      <c r="AM1112">
        <v>-127</v>
      </c>
      <c r="AN1112">
        <v>0</v>
      </c>
      <c r="AO1112">
        <v>-243</v>
      </c>
      <c r="AP1112">
        <v>1</v>
      </c>
      <c r="AQ1112">
        <v>1</v>
      </c>
      <c r="AR1112">
        <v>1</v>
      </c>
      <c r="AS1112">
        <v>127</v>
      </c>
      <c r="AT1112">
        <v>0</v>
      </c>
      <c r="AU1112">
        <v>186</v>
      </c>
      <c r="AV1112">
        <v>0</v>
      </c>
      <c r="AW1112">
        <v>0</v>
      </c>
      <c r="AX1112">
        <v>-57</v>
      </c>
      <c r="AY1112">
        <v>1</v>
      </c>
      <c r="AZ1112" s="8" t="s">
        <v>280</v>
      </c>
      <c r="BA1112" s="8" t="s">
        <v>281</v>
      </c>
      <c r="BB1112" s="8" t="s">
        <v>282</v>
      </c>
      <c r="BC1112" s="8" t="s">
        <v>236</v>
      </c>
    </row>
    <row r="1113" spans="1:55">
      <c r="A1113" t="s">
        <v>181</v>
      </c>
      <c r="B1113" s="2">
        <v>42232.625</v>
      </c>
      <c r="C1113" s="1">
        <v>42232</v>
      </c>
      <c r="D1113">
        <v>8</v>
      </c>
      <c r="E1113" s="2">
        <v>42232.333333333336</v>
      </c>
      <c r="F1113" s="8" t="s">
        <v>231</v>
      </c>
      <c r="G1113" s="16" t="s">
        <v>232</v>
      </c>
      <c r="H1113" s="23">
        <v>981</v>
      </c>
      <c r="I1113" s="23">
        <v>970</v>
      </c>
      <c r="J1113" s="23">
        <v>538</v>
      </c>
      <c r="K1113" s="23">
        <v>-433</v>
      </c>
      <c r="L1113" s="16">
        <v>0</v>
      </c>
      <c r="U1113" s="23">
        <v>970</v>
      </c>
      <c r="V1113" s="23">
        <v>538</v>
      </c>
      <c r="W1113">
        <v>1</v>
      </c>
      <c r="X1113">
        <v>0</v>
      </c>
      <c r="AL1113">
        <v>-433</v>
      </c>
      <c r="AM1113">
        <v>-214</v>
      </c>
      <c r="AN1113">
        <v>0</v>
      </c>
      <c r="AO1113">
        <v>-219</v>
      </c>
      <c r="AP1113">
        <v>1</v>
      </c>
      <c r="AQ1113">
        <v>1</v>
      </c>
      <c r="AR1113">
        <v>1</v>
      </c>
      <c r="AS1113">
        <v>214</v>
      </c>
      <c r="AT1113">
        <v>0</v>
      </c>
      <c r="AU1113">
        <v>261</v>
      </c>
      <c r="AV1113">
        <v>0</v>
      </c>
      <c r="AW1113">
        <v>0</v>
      </c>
      <c r="AX1113">
        <v>42</v>
      </c>
      <c r="AY1113">
        <v>1</v>
      </c>
      <c r="AZ1113" s="8" t="s">
        <v>280</v>
      </c>
      <c r="BA1113" s="8" t="s">
        <v>281</v>
      </c>
      <c r="BB1113" s="8" t="s">
        <v>282</v>
      </c>
      <c r="BC1113" s="8" t="s">
        <v>236</v>
      </c>
    </row>
    <row r="1114" spans="1:55">
      <c r="A1114" t="s">
        <v>181</v>
      </c>
      <c r="B1114" s="2">
        <v>42232.666666666664</v>
      </c>
      <c r="C1114" s="1">
        <v>42232</v>
      </c>
      <c r="D1114">
        <v>9</v>
      </c>
      <c r="E1114" s="2">
        <v>42232.375</v>
      </c>
      <c r="F1114" s="8" t="s">
        <v>231</v>
      </c>
      <c r="G1114" s="16" t="s">
        <v>232</v>
      </c>
      <c r="H1114" s="23">
        <v>1083</v>
      </c>
      <c r="I1114" s="23">
        <v>1055</v>
      </c>
      <c r="J1114" s="23">
        <v>547</v>
      </c>
      <c r="K1114" s="23">
        <v>-509</v>
      </c>
      <c r="L1114" s="16">
        <v>0</v>
      </c>
      <c r="U1114" s="23">
        <v>1055</v>
      </c>
      <c r="V1114" s="23">
        <v>547</v>
      </c>
      <c r="W1114">
        <v>1</v>
      </c>
      <c r="X1114">
        <v>0</v>
      </c>
      <c r="AL1114">
        <v>-509</v>
      </c>
      <c r="AM1114">
        <v>-247</v>
      </c>
      <c r="AN1114">
        <v>0</v>
      </c>
      <c r="AO1114">
        <v>-262</v>
      </c>
      <c r="AP1114">
        <v>1</v>
      </c>
      <c r="AQ1114">
        <v>1</v>
      </c>
      <c r="AR1114">
        <v>1</v>
      </c>
      <c r="AS1114">
        <v>247</v>
      </c>
      <c r="AT1114">
        <v>0</v>
      </c>
      <c r="AU1114">
        <v>269</v>
      </c>
      <c r="AV1114">
        <v>0</v>
      </c>
      <c r="AW1114">
        <v>0</v>
      </c>
      <c r="AX1114">
        <v>7</v>
      </c>
      <c r="AY1114">
        <v>0</v>
      </c>
      <c r="AZ1114" s="8" t="s">
        <v>280</v>
      </c>
      <c r="BA1114" s="8" t="s">
        <v>281</v>
      </c>
      <c r="BB1114" s="8" t="s">
        <v>282</v>
      </c>
      <c r="BC1114" s="8" t="s">
        <v>236</v>
      </c>
    </row>
    <row r="1115" spans="1:55">
      <c r="A1115" t="s">
        <v>181</v>
      </c>
      <c r="B1115" s="2">
        <v>42232.708333333336</v>
      </c>
      <c r="C1115" s="1">
        <v>42232</v>
      </c>
      <c r="D1115">
        <v>10</v>
      </c>
      <c r="E1115" s="2">
        <v>42232.416666666664</v>
      </c>
      <c r="F1115" s="8" t="s">
        <v>231</v>
      </c>
      <c r="G1115" s="16" t="s">
        <v>232</v>
      </c>
      <c r="H1115" s="23">
        <v>1161</v>
      </c>
      <c r="I1115" s="23">
        <v>1141</v>
      </c>
      <c r="J1115" s="23">
        <v>597</v>
      </c>
      <c r="K1115" s="23">
        <v>-545</v>
      </c>
      <c r="L1115" s="16">
        <v>0</v>
      </c>
      <c r="U1115" s="23">
        <v>1141</v>
      </c>
      <c r="V1115" s="23">
        <v>597</v>
      </c>
      <c r="W1115">
        <v>1</v>
      </c>
      <c r="X1115">
        <v>0</v>
      </c>
      <c r="AL1115">
        <v>-545</v>
      </c>
      <c r="AM1115">
        <v>-300</v>
      </c>
      <c r="AN1115">
        <v>0</v>
      </c>
      <c r="AO1115">
        <v>-245</v>
      </c>
      <c r="AP1115">
        <v>1</v>
      </c>
      <c r="AQ1115">
        <v>1</v>
      </c>
      <c r="AR1115">
        <v>1</v>
      </c>
      <c r="AS1115">
        <v>300</v>
      </c>
      <c r="AT1115">
        <v>0</v>
      </c>
      <c r="AU1115">
        <v>228</v>
      </c>
      <c r="AV1115">
        <v>0</v>
      </c>
      <c r="AW1115">
        <v>0</v>
      </c>
      <c r="AX1115">
        <v>-17</v>
      </c>
      <c r="AY1115">
        <v>1</v>
      </c>
      <c r="AZ1115" s="8" t="s">
        <v>280</v>
      </c>
      <c r="BA1115" s="8" t="s">
        <v>281</v>
      </c>
      <c r="BB1115" s="8" t="s">
        <v>282</v>
      </c>
      <c r="BC1115" s="8" t="s">
        <v>236</v>
      </c>
    </row>
    <row r="1116" spans="1:55">
      <c r="A1116" t="s">
        <v>181</v>
      </c>
      <c r="B1116" s="2">
        <v>42232.75</v>
      </c>
      <c r="C1116" s="1">
        <v>42232</v>
      </c>
      <c r="D1116">
        <v>11</v>
      </c>
      <c r="E1116" s="2">
        <v>42232.458333333336</v>
      </c>
      <c r="F1116" s="8" t="s">
        <v>231</v>
      </c>
      <c r="G1116" s="16" t="s">
        <v>232</v>
      </c>
      <c r="H1116" s="23">
        <v>1258</v>
      </c>
      <c r="I1116" s="23">
        <v>1239</v>
      </c>
      <c r="J1116" s="23">
        <v>642</v>
      </c>
      <c r="K1116" s="23">
        <v>-598</v>
      </c>
      <c r="L1116" s="16">
        <v>0</v>
      </c>
      <c r="U1116" s="23">
        <v>1239</v>
      </c>
      <c r="V1116" s="23">
        <v>642</v>
      </c>
      <c r="W1116">
        <v>1</v>
      </c>
      <c r="X1116">
        <v>0</v>
      </c>
      <c r="AL1116">
        <v>-598</v>
      </c>
      <c r="AM1116">
        <v>-413</v>
      </c>
      <c r="AN1116">
        <v>0</v>
      </c>
      <c r="AO1116">
        <v>-185</v>
      </c>
      <c r="AP1116">
        <v>1</v>
      </c>
      <c r="AQ1116">
        <v>1</v>
      </c>
      <c r="AR1116">
        <v>1</v>
      </c>
      <c r="AS1116">
        <v>413</v>
      </c>
      <c r="AT1116">
        <v>0</v>
      </c>
      <c r="AU1116">
        <v>176</v>
      </c>
      <c r="AV1116">
        <v>0</v>
      </c>
      <c r="AW1116">
        <v>0</v>
      </c>
      <c r="AX1116">
        <v>-9</v>
      </c>
      <c r="AY1116">
        <v>0</v>
      </c>
      <c r="AZ1116" s="8" t="s">
        <v>280</v>
      </c>
      <c r="BA1116" s="8" t="s">
        <v>281</v>
      </c>
      <c r="BB1116" s="8" t="s">
        <v>282</v>
      </c>
      <c r="BC1116" s="8" t="s">
        <v>236</v>
      </c>
    </row>
    <row r="1117" spans="1:55">
      <c r="A1117" t="s">
        <v>181</v>
      </c>
      <c r="B1117" s="2">
        <v>42232.791666666664</v>
      </c>
      <c r="C1117" s="1">
        <v>42232</v>
      </c>
      <c r="D1117">
        <v>12</v>
      </c>
      <c r="E1117" s="2">
        <v>42232.5</v>
      </c>
      <c r="F1117" s="8" t="s">
        <v>231</v>
      </c>
      <c r="G1117" s="16" t="s">
        <v>232</v>
      </c>
      <c r="H1117" s="23">
        <v>1340</v>
      </c>
      <c r="I1117" s="23">
        <v>1322</v>
      </c>
      <c r="J1117" s="23">
        <v>713</v>
      </c>
      <c r="K1117" s="23">
        <v>-610</v>
      </c>
      <c r="L1117" s="16">
        <v>0</v>
      </c>
      <c r="U1117" s="23">
        <v>1322</v>
      </c>
      <c r="V1117" s="23">
        <v>713</v>
      </c>
      <c r="W1117">
        <v>1</v>
      </c>
      <c r="X1117">
        <v>0</v>
      </c>
      <c r="AL1117">
        <v>-610</v>
      </c>
      <c r="AM1117">
        <v>-450</v>
      </c>
      <c r="AN1117">
        <v>0</v>
      </c>
      <c r="AO1117">
        <v>-160</v>
      </c>
      <c r="AP1117">
        <v>1</v>
      </c>
      <c r="AQ1117">
        <v>1</v>
      </c>
      <c r="AR1117">
        <v>1</v>
      </c>
      <c r="AS1117">
        <v>450</v>
      </c>
      <c r="AT1117">
        <v>0</v>
      </c>
      <c r="AU1117">
        <v>150</v>
      </c>
      <c r="AV1117">
        <v>0</v>
      </c>
      <c r="AW1117">
        <v>0</v>
      </c>
      <c r="AX1117">
        <v>-10</v>
      </c>
      <c r="AY1117">
        <v>0</v>
      </c>
      <c r="AZ1117" s="8" t="s">
        <v>280</v>
      </c>
      <c r="BA1117" s="8" t="s">
        <v>281</v>
      </c>
      <c r="BB1117" s="8" t="s">
        <v>282</v>
      </c>
      <c r="BC1117" s="8" t="s">
        <v>236</v>
      </c>
    </row>
    <row r="1118" spans="1:55">
      <c r="A1118" t="s">
        <v>181</v>
      </c>
      <c r="B1118" s="2">
        <v>42232.833333333336</v>
      </c>
      <c r="C1118" s="1">
        <v>42232</v>
      </c>
      <c r="D1118">
        <v>13</v>
      </c>
      <c r="E1118" s="2">
        <v>42232.541666666664</v>
      </c>
      <c r="F1118" s="8" t="s">
        <v>231</v>
      </c>
      <c r="G1118" s="16" t="s">
        <v>232</v>
      </c>
      <c r="H1118" s="23">
        <v>1416</v>
      </c>
      <c r="I1118" s="23">
        <v>1403</v>
      </c>
      <c r="J1118" s="23">
        <v>795</v>
      </c>
      <c r="K1118" s="23">
        <v>-609</v>
      </c>
      <c r="L1118" s="16">
        <v>0</v>
      </c>
      <c r="U1118" s="23">
        <v>1403</v>
      </c>
      <c r="V1118" s="23">
        <v>795</v>
      </c>
      <c r="W1118">
        <v>1</v>
      </c>
      <c r="X1118">
        <v>0</v>
      </c>
      <c r="AL1118">
        <v>-609</v>
      </c>
      <c r="AM1118">
        <v>-443</v>
      </c>
      <c r="AN1118">
        <v>0</v>
      </c>
      <c r="AO1118">
        <v>-166</v>
      </c>
      <c r="AP1118">
        <v>1</v>
      </c>
      <c r="AQ1118">
        <v>1</v>
      </c>
      <c r="AR1118">
        <v>1</v>
      </c>
      <c r="AS1118">
        <v>443</v>
      </c>
      <c r="AT1118">
        <v>0</v>
      </c>
      <c r="AU1118">
        <v>182</v>
      </c>
      <c r="AV1118">
        <v>0</v>
      </c>
      <c r="AW1118">
        <v>0</v>
      </c>
      <c r="AX1118">
        <v>16</v>
      </c>
      <c r="AY1118">
        <v>1</v>
      </c>
      <c r="AZ1118" s="8" t="s">
        <v>280</v>
      </c>
      <c r="BA1118" s="8" t="s">
        <v>281</v>
      </c>
      <c r="BB1118" s="8" t="s">
        <v>282</v>
      </c>
      <c r="BC1118" s="8" t="s">
        <v>236</v>
      </c>
    </row>
    <row r="1119" spans="1:55">
      <c r="A1119" t="s">
        <v>181</v>
      </c>
      <c r="B1119" s="2">
        <v>42232.875</v>
      </c>
      <c r="C1119" s="1">
        <v>42232</v>
      </c>
      <c r="D1119">
        <v>14</v>
      </c>
      <c r="E1119" s="2">
        <v>42232.583333333336</v>
      </c>
      <c r="F1119" s="8" t="s">
        <v>231</v>
      </c>
      <c r="G1119" s="16" t="s">
        <v>232</v>
      </c>
      <c r="H1119" s="23">
        <v>1452</v>
      </c>
      <c r="I1119" s="23">
        <v>1470</v>
      </c>
      <c r="J1119" s="23">
        <v>860</v>
      </c>
      <c r="K1119" s="23">
        <v>-611</v>
      </c>
      <c r="L1119" s="16">
        <v>0</v>
      </c>
      <c r="U1119" s="23">
        <v>1470</v>
      </c>
      <c r="V1119" s="23">
        <v>860</v>
      </c>
      <c r="W1119">
        <v>1</v>
      </c>
      <c r="X1119">
        <v>0</v>
      </c>
      <c r="AL1119">
        <v>-611</v>
      </c>
      <c r="AM1119">
        <v>-452</v>
      </c>
      <c r="AN1119">
        <v>0</v>
      </c>
      <c r="AO1119">
        <v>-159</v>
      </c>
      <c r="AP1119">
        <v>1</v>
      </c>
      <c r="AQ1119">
        <v>1</v>
      </c>
      <c r="AR1119">
        <v>1</v>
      </c>
      <c r="AS1119">
        <v>452</v>
      </c>
      <c r="AT1119">
        <v>0</v>
      </c>
      <c r="AU1119">
        <v>122</v>
      </c>
      <c r="AV1119">
        <v>0</v>
      </c>
      <c r="AW1119">
        <v>0</v>
      </c>
      <c r="AX1119">
        <v>-37</v>
      </c>
      <c r="AY1119">
        <v>1</v>
      </c>
      <c r="AZ1119" s="8" t="s">
        <v>280</v>
      </c>
      <c r="BA1119" s="8" t="s">
        <v>281</v>
      </c>
      <c r="BB1119" s="8" t="s">
        <v>282</v>
      </c>
      <c r="BC1119" s="8" t="s">
        <v>236</v>
      </c>
    </row>
    <row r="1120" spans="1:55">
      <c r="A1120" t="s">
        <v>181</v>
      </c>
      <c r="B1120" s="2">
        <v>42232.916666666664</v>
      </c>
      <c r="C1120" s="1">
        <v>42232</v>
      </c>
      <c r="D1120">
        <v>15</v>
      </c>
      <c r="E1120" s="2">
        <v>42232.625</v>
      </c>
      <c r="F1120" s="8" t="s">
        <v>231</v>
      </c>
      <c r="G1120" s="16" t="s">
        <v>232</v>
      </c>
      <c r="H1120" s="23">
        <v>1493</v>
      </c>
      <c r="I1120" s="23">
        <v>1504</v>
      </c>
      <c r="J1120" s="23">
        <v>896</v>
      </c>
      <c r="K1120" s="23">
        <v>-609</v>
      </c>
      <c r="L1120" s="16">
        <v>0</v>
      </c>
      <c r="U1120" s="23">
        <v>1504</v>
      </c>
      <c r="V1120" s="23">
        <v>896</v>
      </c>
      <c r="W1120">
        <v>1</v>
      </c>
      <c r="X1120">
        <v>0</v>
      </c>
      <c r="AL1120">
        <v>-609</v>
      </c>
      <c r="AM1120">
        <v>-465</v>
      </c>
      <c r="AN1120">
        <v>0</v>
      </c>
      <c r="AO1120">
        <v>-144</v>
      </c>
      <c r="AP1120">
        <v>1</v>
      </c>
      <c r="AQ1120">
        <v>1</v>
      </c>
      <c r="AR1120">
        <v>1</v>
      </c>
      <c r="AS1120">
        <v>465</v>
      </c>
      <c r="AT1120">
        <v>0</v>
      </c>
      <c r="AU1120">
        <v>194</v>
      </c>
      <c r="AV1120">
        <v>0</v>
      </c>
      <c r="AW1120">
        <v>0</v>
      </c>
      <c r="AX1120">
        <v>50</v>
      </c>
      <c r="AY1120">
        <v>1</v>
      </c>
      <c r="AZ1120" s="8" t="s">
        <v>280</v>
      </c>
      <c r="BA1120" s="8" t="s">
        <v>281</v>
      </c>
      <c r="BB1120" s="8" t="s">
        <v>282</v>
      </c>
      <c r="BC1120" s="8" t="s">
        <v>236</v>
      </c>
    </row>
    <row r="1121" spans="1:55">
      <c r="A1121" t="s">
        <v>181</v>
      </c>
      <c r="B1121" s="2">
        <v>42232.958333333336</v>
      </c>
      <c r="C1121" s="1">
        <v>42232</v>
      </c>
      <c r="D1121">
        <v>16</v>
      </c>
      <c r="E1121" s="2">
        <v>42232.666666666664</v>
      </c>
      <c r="F1121" s="8" t="s">
        <v>231</v>
      </c>
      <c r="G1121" s="16" t="s">
        <v>232</v>
      </c>
      <c r="H1121" s="23">
        <v>1513</v>
      </c>
      <c r="I1121" s="23">
        <v>1524</v>
      </c>
      <c r="J1121" s="23">
        <v>922</v>
      </c>
      <c r="K1121" s="23">
        <v>-603</v>
      </c>
      <c r="L1121" s="16">
        <v>0</v>
      </c>
      <c r="U1121" s="23">
        <v>1524</v>
      </c>
      <c r="V1121" s="23">
        <v>922</v>
      </c>
      <c r="W1121">
        <v>1</v>
      </c>
      <c r="X1121">
        <v>0</v>
      </c>
      <c r="AL1121">
        <v>-603</v>
      </c>
      <c r="AM1121">
        <v>-465</v>
      </c>
      <c r="AN1121">
        <v>0</v>
      </c>
      <c r="AO1121">
        <v>-138</v>
      </c>
      <c r="AP1121">
        <v>1</v>
      </c>
      <c r="AQ1121">
        <v>1</v>
      </c>
      <c r="AR1121">
        <v>1</v>
      </c>
      <c r="AS1121">
        <v>465</v>
      </c>
      <c r="AT1121">
        <v>0</v>
      </c>
      <c r="AU1121">
        <v>116</v>
      </c>
      <c r="AV1121">
        <v>0</v>
      </c>
      <c r="AW1121">
        <v>0</v>
      </c>
      <c r="AX1121">
        <v>-22</v>
      </c>
      <c r="AY1121">
        <v>1</v>
      </c>
      <c r="AZ1121" s="8" t="s">
        <v>280</v>
      </c>
      <c r="BA1121" s="8" t="s">
        <v>281</v>
      </c>
      <c r="BB1121" s="8" t="s">
        <v>282</v>
      </c>
      <c r="BC1121" s="8" t="s">
        <v>236</v>
      </c>
    </row>
    <row r="1122" spans="1:55">
      <c r="A1122" t="s">
        <v>181</v>
      </c>
      <c r="B1122" s="2">
        <v>42233</v>
      </c>
      <c r="C1122" s="1">
        <v>42232</v>
      </c>
      <c r="D1122">
        <v>17</v>
      </c>
      <c r="E1122" s="2">
        <v>42232.708333333336</v>
      </c>
      <c r="F1122" s="8" t="s">
        <v>231</v>
      </c>
      <c r="G1122" s="16" t="s">
        <v>232</v>
      </c>
      <c r="H1122" s="23">
        <v>1512</v>
      </c>
      <c r="I1122" s="23">
        <v>1524</v>
      </c>
      <c r="J1122" s="23">
        <v>924</v>
      </c>
      <c r="K1122" s="23">
        <v>-601</v>
      </c>
      <c r="L1122" s="16">
        <v>0</v>
      </c>
      <c r="U1122" s="23">
        <v>1524</v>
      </c>
      <c r="V1122" s="23">
        <v>924</v>
      </c>
      <c r="W1122">
        <v>1</v>
      </c>
      <c r="X1122">
        <v>0</v>
      </c>
      <c r="AL1122">
        <v>-601</v>
      </c>
      <c r="AM1122">
        <v>-500</v>
      </c>
      <c r="AN1122">
        <v>0</v>
      </c>
      <c r="AO1122">
        <v>-101</v>
      </c>
      <c r="AP1122">
        <v>1</v>
      </c>
      <c r="AQ1122">
        <v>1</v>
      </c>
      <c r="AR1122">
        <v>1</v>
      </c>
      <c r="AS1122">
        <v>500</v>
      </c>
      <c r="AT1122">
        <v>0</v>
      </c>
      <c r="AU1122">
        <v>94</v>
      </c>
      <c r="AV1122">
        <v>0</v>
      </c>
      <c r="AW1122">
        <v>0</v>
      </c>
      <c r="AX1122">
        <v>-7</v>
      </c>
      <c r="AY1122">
        <v>0</v>
      </c>
      <c r="AZ1122" s="8" t="s">
        <v>280</v>
      </c>
      <c r="BA1122" s="8" t="s">
        <v>281</v>
      </c>
      <c r="BB1122" s="8" t="s">
        <v>282</v>
      </c>
      <c r="BC1122" s="8" t="s">
        <v>236</v>
      </c>
    </row>
    <row r="1123" spans="1:55">
      <c r="A1123" t="s">
        <v>181</v>
      </c>
      <c r="B1123" s="2">
        <v>42233.041666666664</v>
      </c>
      <c r="C1123" s="1">
        <v>42232</v>
      </c>
      <c r="D1123">
        <v>18</v>
      </c>
      <c r="E1123" s="2">
        <v>42232.75</v>
      </c>
      <c r="F1123" s="8" t="s">
        <v>231</v>
      </c>
      <c r="G1123" s="16" t="s">
        <v>232</v>
      </c>
      <c r="H1123" s="23">
        <v>1474</v>
      </c>
      <c r="I1123" s="23">
        <v>1488</v>
      </c>
      <c r="J1123" s="23">
        <v>890</v>
      </c>
      <c r="K1123" s="23">
        <v>-599</v>
      </c>
      <c r="L1123" s="16">
        <v>0</v>
      </c>
      <c r="U1123" s="23">
        <v>1488</v>
      </c>
      <c r="V1123" s="23">
        <v>890</v>
      </c>
      <c r="W1123">
        <v>1</v>
      </c>
      <c r="X1123">
        <v>0</v>
      </c>
      <c r="AL1123">
        <v>-599</v>
      </c>
      <c r="AM1123">
        <v>-442</v>
      </c>
      <c r="AN1123">
        <v>0</v>
      </c>
      <c r="AO1123">
        <v>-157</v>
      </c>
      <c r="AP1123">
        <v>1</v>
      </c>
      <c r="AQ1123">
        <v>1</v>
      </c>
      <c r="AR1123">
        <v>1</v>
      </c>
      <c r="AS1123">
        <v>442</v>
      </c>
      <c r="AT1123">
        <v>0</v>
      </c>
      <c r="AU1123">
        <v>136</v>
      </c>
      <c r="AV1123">
        <v>0</v>
      </c>
      <c r="AW1123">
        <v>0</v>
      </c>
      <c r="AX1123">
        <v>-21</v>
      </c>
      <c r="AY1123">
        <v>1</v>
      </c>
      <c r="AZ1123" s="8" t="s">
        <v>280</v>
      </c>
      <c r="BA1123" s="8" t="s">
        <v>281</v>
      </c>
      <c r="BB1123" s="8" t="s">
        <v>282</v>
      </c>
      <c r="BC1123" s="8" t="s">
        <v>236</v>
      </c>
    </row>
    <row r="1124" spans="1:55">
      <c r="A1124" t="s">
        <v>181</v>
      </c>
      <c r="B1124" s="2">
        <v>42233.083333333336</v>
      </c>
      <c r="C1124" s="1">
        <v>42232</v>
      </c>
      <c r="D1124">
        <v>19</v>
      </c>
      <c r="E1124" s="2">
        <v>42232.791666666664</v>
      </c>
      <c r="F1124" s="8" t="s">
        <v>231</v>
      </c>
      <c r="G1124" s="16" t="s">
        <v>232</v>
      </c>
      <c r="H1124" s="23">
        <v>1437</v>
      </c>
      <c r="I1124" s="23">
        <v>1442</v>
      </c>
      <c r="J1124" s="23">
        <v>843</v>
      </c>
      <c r="K1124" s="23">
        <v>-600</v>
      </c>
      <c r="L1124" s="16">
        <v>0</v>
      </c>
      <c r="U1124" s="23">
        <v>1442</v>
      </c>
      <c r="V1124" s="23">
        <v>843</v>
      </c>
      <c r="W1124">
        <v>1</v>
      </c>
      <c r="X1124">
        <v>0</v>
      </c>
      <c r="AL1124">
        <v>-600</v>
      </c>
      <c r="AM1124">
        <v>-438</v>
      </c>
      <c r="AN1124">
        <v>0</v>
      </c>
      <c r="AO1124">
        <v>-162</v>
      </c>
      <c r="AP1124">
        <v>1</v>
      </c>
      <c r="AQ1124">
        <v>1</v>
      </c>
      <c r="AR1124">
        <v>1</v>
      </c>
      <c r="AS1124">
        <v>438</v>
      </c>
      <c r="AT1124">
        <v>0</v>
      </c>
      <c r="AU1124">
        <v>148</v>
      </c>
      <c r="AV1124">
        <v>0</v>
      </c>
      <c r="AW1124">
        <v>0</v>
      </c>
      <c r="AX1124">
        <v>-14</v>
      </c>
      <c r="AY1124">
        <v>1</v>
      </c>
      <c r="AZ1124" s="8" t="s">
        <v>280</v>
      </c>
      <c r="BA1124" s="8" t="s">
        <v>281</v>
      </c>
      <c r="BB1124" s="8" t="s">
        <v>282</v>
      </c>
      <c r="BC1124" s="8" t="s">
        <v>236</v>
      </c>
    </row>
    <row r="1125" spans="1:55">
      <c r="A1125" t="s">
        <v>181</v>
      </c>
      <c r="B1125" s="2">
        <v>42233.125</v>
      </c>
      <c r="C1125" s="1">
        <v>42232</v>
      </c>
      <c r="D1125">
        <v>20</v>
      </c>
      <c r="E1125" s="2">
        <v>42232.833333333336</v>
      </c>
      <c r="F1125" s="8" t="s">
        <v>231</v>
      </c>
      <c r="G1125" s="16" t="s">
        <v>232</v>
      </c>
      <c r="H1125" s="23">
        <v>1454</v>
      </c>
      <c r="I1125" s="23">
        <v>1432</v>
      </c>
      <c r="J1125" s="23">
        <v>834</v>
      </c>
      <c r="K1125" s="23">
        <v>-600</v>
      </c>
      <c r="L1125" s="16">
        <v>0</v>
      </c>
      <c r="U1125" s="23">
        <v>1432</v>
      </c>
      <c r="V1125" s="23">
        <v>834</v>
      </c>
      <c r="W1125">
        <v>2</v>
      </c>
      <c r="X1125">
        <v>0</v>
      </c>
      <c r="AL1125">
        <v>-600</v>
      </c>
      <c r="AM1125">
        <v>-397</v>
      </c>
      <c r="AN1125">
        <v>0</v>
      </c>
      <c r="AO1125">
        <v>-203</v>
      </c>
      <c r="AP1125">
        <v>1</v>
      </c>
      <c r="AQ1125">
        <v>1</v>
      </c>
      <c r="AR1125">
        <v>1</v>
      </c>
      <c r="AS1125">
        <v>397</v>
      </c>
      <c r="AT1125">
        <v>0</v>
      </c>
      <c r="AU1125">
        <v>159</v>
      </c>
      <c r="AV1125">
        <v>0</v>
      </c>
      <c r="AW1125">
        <v>0</v>
      </c>
      <c r="AX1125">
        <v>-44</v>
      </c>
      <c r="AY1125">
        <v>1</v>
      </c>
      <c r="AZ1125" s="8" t="s">
        <v>280</v>
      </c>
      <c r="BA1125" s="8" t="s">
        <v>281</v>
      </c>
      <c r="BB1125" s="8" t="s">
        <v>282</v>
      </c>
      <c r="BC1125" s="8" t="s">
        <v>236</v>
      </c>
    </row>
    <row r="1126" spans="1:55">
      <c r="A1126" t="s">
        <v>181</v>
      </c>
      <c r="B1126" s="2">
        <v>42233.166666666664</v>
      </c>
      <c r="C1126" s="1">
        <v>42232</v>
      </c>
      <c r="D1126">
        <v>21</v>
      </c>
      <c r="E1126" s="2">
        <v>42232.875</v>
      </c>
      <c r="F1126" s="8" t="s">
        <v>231</v>
      </c>
      <c r="G1126" s="16" t="s">
        <v>232</v>
      </c>
      <c r="H1126" s="23">
        <v>1390</v>
      </c>
      <c r="I1126" s="23">
        <v>1363</v>
      </c>
      <c r="J1126" s="23">
        <v>779</v>
      </c>
      <c r="K1126" s="23">
        <v>-585</v>
      </c>
      <c r="L1126" s="16">
        <v>0</v>
      </c>
      <c r="U1126" s="23">
        <v>1363</v>
      </c>
      <c r="V1126" s="23">
        <v>779</v>
      </c>
      <c r="W1126">
        <v>1</v>
      </c>
      <c r="X1126">
        <v>0</v>
      </c>
      <c r="AL1126">
        <v>-585</v>
      </c>
      <c r="AM1126">
        <v>-431</v>
      </c>
      <c r="AN1126">
        <v>0</v>
      </c>
      <c r="AO1126">
        <v>-154</v>
      </c>
      <c r="AP1126">
        <v>1</v>
      </c>
      <c r="AQ1126">
        <v>1</v>
      </c>
      <c r="AR1126">
        <v>1</v>
      </c>
      <c r="AS1126">
        <v>431</v>
      </c>
      <c r="AT1126">
        <v>0</v>
      </c>
      <c r="AU1126">
        <v>172</v>
      </c>
      <c r="AV1126">
        <v>0</v>
      </c>
      <c r="AW1126">
        <v>0</v>
      </c>
      <c r="AX1126">
        <v>18</v>
      </c>
      <c r="AY1126">
        <v>1</v>
      </c>
      <c r="AZ1126" s="8" t="s">
        <v>280</v>
      </c>
      <c r="BA1126" s="8" t="s">
        <v>281</v>
      </c>
      <c r="BB1126" s="8" t="s">
        <v>282</v>
      </c>
      <c r="BC1126" s="8" t="s">
        <v>236</v>
      </c>
    </row>
    <row r="1127" spans="1:55">
      <c r="A1127" t="s">
        <v>181</v>
      </c>
      <c r="B1127" s="2">
        <v>42233.208333333336</v>
      </c>
      <c r="C1127" s="1">
        <v>42232</v>
      </c>
      <c r="D1127">
        <v>22</v>
      </c>
      <c r="E1127" s="2">
        <v>42232.916666666664</v>
      </c>
      <c r="F1127" s="8" t="s">
        <v>231</v>
      </c>
      <c r="G1127" s="16" t="s">
        <v>232</v>
      </c>
      <c r="H1127" s="23">
        <v>1266</v>
      </c>
      <c r="I1127" s="23">
        <v>1236</v>
      </c>
      <c r="J1127" s="23">
        <v>660</v>
      </c>
      <c r="K1127" s="23">
        <v>-577</v>
      </c>
      <c r="L1127" s="16">
        <v>0</v>
      </c>
      <c r="U1127" s="23">
        <v>1236</v>
      </c>
      <c r="V1127" s="23">
        <v>660</v>
      </c>
      <c r="W1127">
        <v>1</v>
      </c>
      <c r="X1127">
        <v>0</v>
      </c>
      <c r="AL1127">
        <v>-577</v>
      </c>
      <c r="AM1127">
        <v>-394</v>
      </c>
      <c r="AN1127">
        <v>0</v>
      </c>
      <c r="AO1127">
        <v>-183</v>
      </c>
      <c r="AP1127">
        <v>1</v>
      </c>
      <c r="AQ1127">
        <v>1</v>
      </c>
      <c r="AR1127">
        <v>1</v>
      </c>
      <c r="AS1127">
        <v>394</v>
      </c>
      <c r="AT1127">
        <v>0</v>
      </c>
      <c r="AU1127">
        <v>191</v>
      </c>
      <c r="AV1127">
        <v>0</v>
      </c>
      <c r="AW1127">
        <v>0</v>
      </c>
      <c r="AX1127">
        <v>8</v>
      </c>
      <c r="AY1127">
        <v>0</v>
      </c>
      <c r="AZ1127" s="8" t="s">
        <v>280</v>
      </c>
      <c r="BA1127" s="8" t="s">
        <v>281</v>
      </c>
      <c r="BB1127" s="8" t="s">
        <v>282</v>
      </c>
      <c r="BC1127" s="8" t="s">
        <v>236</v>
      </c>
    </row>
    <row r="1128" spans="1:55">
      <c r="A1128" t="s">
        <v>181</v>
      </c>
      <c r="B1128" s="2">
        <v>42233.25</v>
      </c>
      <c r="C1128" s="1">
        <v>42232</v>
      </c>
      <c r="D1128">
        <v>23</v>
      </c>
      <c r="E1128" s="2">
        <v>42232.958333333336</v>
      </c>
      <c r="F1128" s="8" t="s">
        <v>231</v>
      </c>
      <c r="G1128" s="16" t="s">
        <v>232</v>
      </c>
      <c r="H1128" s="23">
        <v>1134</v>
      </c>
      <c r="I1128" s="23">
        <v>1106</v>
      </c>
      <c r="J1128" s="23">
        <v>542</v>
      </c>
      <c r="K1128" s="23">
        <v>-565</v>
      </c>
      <c r="L1128" s="16">
        <v>0</v>
      </c>
      <c r="U1128" s="23">
        <v>1106</v>
      </c>
      <c r="V1128" s="23">
        <v>542</v>
      </c>
      <c r="W1128">
        <v>1</v>
      </c>
      <c r="X1128">
        <v>0</v>
      </c>
      <c r="AL1128">
        <v>-565</v>
      </c>
      <c r="AM1128">
        <v>-387</v>
      </c>
      <c r="AN1128">
        <v>0</v>
      </c>
      <c r="AO1128">
        <v>-178</v>
      </c>
      <c r="AP1128">
        <v>1</v>
      </c>
      <c r="AQ1128">
        <v>1</v>
      </c>
      <c r="AR1128">
        <v>1</v>
      </c>
      <c r="AS1128">
        <v>387</v>
      </c>
      <c r="AT1128">
        <v>0</v>
      </c>
      <c r="AU1128">
        <v>284</v>
      </c>
      <c r="AV1128">
        <v>0</v>
      </c>
      <c r="AW1128">
        <v>0</v>
      </c>
      <c r="AX1128">
        <v>106</v>
      </c>
      <c r="AY1128">
        <v>1</v>
      </c>
      <c r="AZ1128" s="8" t="s">
        <v>280</v>
      </c>
      <c r="BA1128" s="8" t="s">
        <v>281</v>
      </c>
      <c r="BB1128" s="8" t="s">
        <v>282</v>
      </c>
      <c r="BC1128" s="8" t="s">
        <v>236</v>
      </c>
    </row>
    <row r="1129" spans="1:55">
      <c r="A1129" t="s">
        <v>181</v>
      </c>
      <c r="B1129" s="2">
        <v>42233.291666666664</v>
      </c>
      <c r="C1129" s="1">
        <v>42232</v>
      </c>
      <c r="D1129">
        <v>24</v>
      </c>
      <c r="E1129" s="2">
        <v>42233</v>
      </c>
      <c r="F1129" s="8" t="s">
        <v>231</v>
      </c>
      <c r="G1129" s="16" t="s">
        <v>232</v>
      </c>
      <c r="H1129" s="23">
        <v>1036</v>
      </c>
      <c r="I1129" s="23">
        <v>1017</v>
      </c>
      <c r="J1129" s="23">
        <v>466</v>
      </c>
      <c r="K1129" s="23">
        <v>-552</v>
      </c>
      <c r="L1129" s="16">
        <v>0</v>
      </c>
      <c r="U1129" s="23">
        <v>1017</v>
      </c>
      <c r="V1129" s="23">
        <v>466</v>
      </c>
      <c r="W1129">
        <v>1</v>
      </c>
      <c r="X1129">
        <v>0</v>
      </c>
      <c r="AL1129">
        <v>-552</v>
      </c>
      <c r="AM1129">
        <v>-261</v>
      </c>
      <c r="AN1129">
        <v>0</v>
      </c>
      <c r="AO1129">
        <v>-291</v>
      </c>
      <c r="AP1129">
        <v>1</v>
      </c>
      <c r="AQ1129">
        <v>1</v>
      </c>
      <c r="AR1129">
        <v>1</v>
      </c>
      <c r="AS1129">
        <v>261</v>
      </c>
      <c r="AT1129">
        <v>0</v>
      </c>
      <c r="AU1129">
        <v>328</v>
      </c>
      <c r="AV1129">
        <v>0</v>
      </c>
      <c r="AW1129">
        <v>0</v>
      </c>
      <c r="AX1129">
        <v>37</v>
      </c>
      <c r="AY1129">
        <v>1</v>
      </c>
      <c r="AZ1129" s="8" t="s">
        <v>280</v>
      </c>
      <c r="BA1129" s="8" t="s">
        <v>281</v>
      </c>
      <c r="BB1129" s="8" t="s">
        <v>282</v>
      </c>
      <c r="BC1129" s="8" t="s">
        <v>236</v>
      </c>
    </row>
    <row r="1130" spans="1:55">
      <c r="A1130" t="s">
        <v>181</v>
      </c>
      <c r="B1130" s="2">
        <v>42233.333333333336</v>
      </c>
      <c r="C1130" s="1">
        <v>42233</v>
      </c>
      <c r="D1130">
        <v>1</v>
      </c>
      <c r="E1130" s="2">
        <v>42233.041666666664</v>
      </c>
      <c r="F1130" s="8" t="s">
        <v>231</v>
      </c>
      <c r="G1130" s="16" t="s">
        <v>232</v>
      </c>
      <c r="H1130" s="23">
        <v>987</v>
      </c>
      <c r="I1130" s="23">
        <v>967</v>
      </c>
      <c r="J1130" s="23">
        <v>516</v>
      </c>
      <c r="K1130" s="23">
        <v>-451</v>
      </c>
      <c r="L1130" s="16">
        <v>0</v>
      </c>
      <c r="U1130" s="23">
        <v>967</v>
      </c>
      <c r="V1130" s="23">
        <v>516</v>
      </c>
      <c r="W1130">
        <v>0</v>
      </c>
      <c r="X1130">
        <v>0</v>
      </c>
      <c r="AL1130">
        <v>-451</v>
      </c>
      <c r="AM1130">
        <v>-152</v>
      </c>
      <c r="AN1130">
        <v>0</v>
      </c>
      <c r="AO1130">
        <v>-299</v>
      </c>
      <c r="AP1130">
        <v>1</v>
      </c>
      <c r="AQ1130">
        <v>1</v>
      </c>
      <c r="AR1130">
        <v>1</v>
      </c>
      <c r="AS1130">
        <v>152</v>
      </c>
      <c r="AT1130">
        <v>0</v>
      </c>
      <c r="AU1130">
        <v>261</v>
      </c>
      <c r="AV1130">
        <v>0</v>
      </c>
      <c r="AW1130">
        <v>0</v>
      </c>
      <c r="AX1130">
        <v>-38</v>
      </c>
      <c r="AY1130">
        <v>1</v>
      </c>
      <c r="AZ1130" s="8" t="s">
        <v>281</v>
      </c>
      <c r="BA1130" s="8" t="s">
        <v>282</v>
      </c>
      <c r="BB1130" s="8" t="s">
        <v>283</v>
      </c>
      <c r="BC1130" s="8" t="s">
        <v>236</v>
      </c>
    </row>
    <row r="1131" spans="1:55">
      <c r="A1131" t="s">
        <v>181</v>
      </c>
      <c r="B1131" s="2">
        <v>42233.375</v>
      </c>
      <c r="C1131" s="1">
        <v>42233</v>
      </c>
      <c r="D1131">
        <v>2</v>
      </c>
      <c r="E1131" s="2">
        <v>42233.083333333336</v>
      </c>
      <c r="F1131" s="8" t="s">
        <v>231</v>
      </c>
      <c r="G1131" s="16" t="s">
        <v>232</v>
      </c>
      <c r="H1131" s="23">
        <v>949</v>
      </c>
      <c r="I1131" s="23">
        <v>929</v>
      </c>
      <c r="J1131" s="23">
        <v>506</v>
      </c>
      <c r="K1131" s="23">
        <v>-424</v>
      </c>
      <c r="L1131" s="16">
        <v>0</v>
      </c>
      <c r="U1131" s="23">
        <v>929</v>
      </c>
      <c r="V1131" s="23">
        <v>506</v>
      </c>
      <c r="W1131">
        <v>1</v>
      </c>
      <c r="X1131">
        <v>0</v>
      </c>
      <c r="AL1131">
        <v>-424</v>
      </c>
      <c r="AM1131">
        <v>-171</v>
      </c>
      <c r="AN1131">
        <v>0</v>
      </c>
      <c r="AO1131">
        <v>-253</v>
      </c>
      <c r="AP1131">
        <v>1</v>
      </c>
      <c r="AQ1131">
        <v>1</v>
      </c>
      <c r="AR1131">
        <v>1</v>
      </c>
      <c r="AS1131">
        <v>171</v>
      </c>
      <c r="AT1131">
        <v>0</v>
      </c>
      <c r="AU1131">
        <v>256</v>
      </c>
      <c r="AV1131">
        <v>0</v>
      </c>
      <c r="AW1131">
        <v>0</v>
      </c>
      <c r="AX1131">
        <v>3</v>
      </c>
      <c r="AY1131">
        <v>0</v>
      </c>
      <c r="AZ1131" s="8" t="s">
        <v>281</v>
      </c>
      <c r="BA1131" s="8" t="s">
        <v>282</v>
      </c>
      <c r="BB1131" s="8" t="s">
        <v>283</v>
      </c>
      <c r="BC1131" s="8" t="s">
        <v>236</v>
      </c>
    </row>
    <row r="1132" spans="1:55">
      <c r="A1132" t="s">
        <v>181</v>
      </c>
      <c r="B1132" s="2">
        <v>42233.416666666664</v>
      </c>
      <c r="C1132" s="1">
        <v>42233</v>
      </c>
      <c r="D1132">
        <v>3</v>
      </c>
      <c r="E1132" s="2">
        <v>42233.125</v>
      </c>
      <c r="F1132" s="8" t="s">
        <v>231</v>
      </c>
      <c r="G1132" s="16" t="s">
        <v>232</v>
      </c>
      <c r="H1132" s="23">
        <v>930</v>
      </c>
      <c r="I1132" s="23">
        <v>907</v>
      </c>
      <c r="J1132" s="23">
        <v>501</v>
      </c>
      <c r="K1132" s="23">
        <v>-408</v>
      </c>
      <c r="L1132" s="16">
        <v>0</v>
      </c>
      <c r="U1132" s="23">
        <v>907</v>
      </c>
      <c r="V1132" s="23">
        <v>501</v>
      </c>
      <c r="W1132">
        <v>2</v>
      </c>
      <c r="X1132">
        <v>0</v>
      </c>
      <c r="AL1132">
        <v>-408</v>
      </c>
      <c r="AM1132">
        <v>-141</v>
      </c>
      <c r="AN1132">
        <v>0</v>
      </c>
      <c r="AO1132">
        <v>-267</v>
      </c>
      <c r="AP1132">
        <v>1</v>
      </c>
      <c r="AQ1132">
        <v>1</v>
      </c>
      <c r="AR1132">
        <v>1</v>
      </c>
      <c r="AS1132">
        <v>141</v>
      </c>
      <c r="AT1132">
        <v>0</v>
      </c>
      <c r="AU1132">
        <v>253</v>
      </c>
      <c r="AV1132">
        <v>0</v>
      </c>
      <c r="AW1132">
        <v>0</v>
      </c>
      <c r="AX1132">
        <v>-14</v>
      </c>
      <c r="AY1132">
        <v>1</v>
      </c>
      <c r="AZ1132" s="8" t="s">
        <v>281</v>
      </c>
      <c r="BA1132" s="8" t="s">
        <v>282</v>
      </c>
      <c r="BB1132" s="8" t="s">
        <v>283</v>
      </c>
      <c r="BC1132" s="8" t="s">
        <v>236</v>
      </c>
    </row>
    <row r="1133" spans="1:55">
      <c r="A1133" t="s">
        <v>181</v>
      </c>
      <c r="B1133" s="2">
        <v>42233.458333333336</v>
      </c>
      <c r="C1133" s="1">
        <v>42233</v>
      </c>
      <c r="D1133">
        <v>4</v>
      </c>
      <c r="E1133" s="2">
        <v>42233.166666666664</v>
      </c>
      <c r="F1133" s="8" t="s">
        <v>231</v>
      </c>
      <c r="G1133" s="16" t="s">
        <v>232</v>
      </c>
      <c r="H1133" s="23">
        <v>933</v>
      </c>
      <c r="I1133" s="23">
        <v>904</v>
      </c>
      <c r="J1133" s="23">
        <v>503</v>
      </c>
      <c r="K1133" s="23">
        <v>-402</v>
      </c>
      <c r="L1133" s="16">
        <v>0</v>
      </c>
      <c r="U1133" s="23">
        <v>904</v>
      </c>
      <c r="V1133" s="23">
        <v>503</v>
      </c>
      <c r="W1133">
        <v>1</v>
      </c>
      <c r="X1133">
        <v>0</v>
      </c>
      <c r="AL1133">
        <v>-402</v>
      </c>
      <c r="AM1133">
        <v>-157</v>
      </c>
      <c r="AN1133">
        <v>0</v>
      </c>
      <c r="AO1133">
        <v>-245</v>
      </c>
      <c r="AP1133">
        <v>1</v>
      </c>
      <c r="AQ1133">
        <v>1</v>
      </c>
      <c r="AR1133">
        <v>1</v>
      </c>
      <c r="AS1133">
        <v>157</v>
      </c>
      <c r="AT1133">
        <v>0</v>
      </c>
      <c r="AU1133">
        <v>228</v>
      </c>
      <c r="AV1133">
        <v>0</v>
      </c>
      <c r="AW1133">
        <v>0</v>
      </c>
      <c r="AX1133">
        <v>-17</v>
      </c>
      <c r="AY1133">
        <v>1</v>
      </c>
      <c r="AZ1133" s="8" t="s">
        <v>281</v>
      </c>
      <c r="BA1133" s="8" t="s">
        <v>282</v>
      </c>
      <c r="BB1133" s="8" t="s">
        <v>283</v>
      </c>
      <c r="BC1133" s="8" t="s">
        <v>236</v>
      </c>
    </row>
    <row r="1134" spans="1:55">
      <c r="A1134" t="s">
        <v>181</v>
      </c>
      <c r="B1134" s="2">
        <v>42233.5</v>
      </c>
      <c r="C1134" s="1">
        <v>42233</v>
      </c>
      <c r="D1134">
        <v>5</v>
      </c>
      <c r="E1134" s="2">
        <v>42233.208333333336</v>
      </c>
      <c r="F1134" s="8" t="s">
        <v>231</v>
      </c>
      <c r="G1134" s="16" t="s">
        <v>232</v>
      </c>
      <c r="H1134" s="23">
        <v>976</v>
      </c>
      <c r="I1134" s="23">
        <v>957</v>
      </c>
      <c r="J1134" s="23">
        <v>520</v>
      </c>
      <c r="K1134" s="23">
        <v>-438</v>
      </c>
      <c r="L1134" s="16">
        <v>0</v>
      </c>
      <c r="U1134" s="23">
        <v>957</v>
      </c>
      <c r="V1134" s="23">
        <v>520</v>
      </c>
      <c r="W1134">
        <v>1</v>
      </c>
      <c r="X1134">
        <v>0</v>
      </c>
      <c r="AL1134">
        <v>-438</v>
      </c>
      <c r="AM1134">
        <v>-191</v>
      </c>
      <c r="AN1134">
        <v>0</v>
      </c>
      <c r="AO1134">
        <v>-247</v>
      </c>
      <c r="AP1134">
        <v>1</v>
      </c>
      <c r="AQ1134">
        <v>1</v>
      </c>
      <c r="AR1134">
        <v>1</v>
      </c>
      <c r="AS1134">
        <v>191</v>
      </c>
      <c r="AT1134">
        <v>0</v>
      </c>
      <c r="AU1134">
        <v>311</v>
      </c>
      <c r="AV1134">
        <v>0</v>
      </c>
      <c r="AW1134">
        <v>0</v>
      </c>
      <c r="AX1134">
        <v>64</v>
      </c>
      <c r="AY1134">
        <v>1</v>
      </c>
      <c r="AZ1134" s="8" t="s">
        <v>281</v>
      </c>
      <c r="BA1134" s="8" t="s">
        <v>282</v>
      </c>
      <c r="BB1134" s="8" t="s">
        <v>283</v>
      </c>
      <c r="BC1134" s="8" t="s">
        <v>236</v>
      </c>
    </row>
    <row r="1135" spans="1:55">
      <c r="A1135" t="s">
        <v>181</v>
      </c>
      <c r="B1135" s="2">
        <v>42233.541666666664</v>
      </c>
      <c r="C1135" s="1">
        <v>42233</v>
      </c>
      <c r="D1135">
        <v>6</v>
      </c>
      <c r="E1135" s="2">
        <v>42233.25</v>
      </c>
      <c r="F1135" s="8" t="s">
        <v>231</v>
      </c>
      <c r="G1135" s="16" t="s">
        <v>232</v>
      </c>
      <c r="H1135" s="23">
        <v>1038</v>
      </c>
      <c r="I1135" s="23">
        <v>1017</v>
      </c>
      <c r="J1135" s="23">
        <v>508</v>
      </c>
      <c r="K1135" s="23">
        <v>-510</v>
      </c>
      <c r="L1135" s="16">
        <v>0</v>
      </c>
      <c r="U1135" s="23">
        <v>1017</v>
      </c>
      <c r="V1135" s="23">
        <v>508</v>
      </c>
      <c r="W1135">
        <v>1</v>
      </c>
      <c r="X1135">
        <v>0</v>
      </c>
      <c r="AL1135">
        <v>-510</v>
      </c>
      <c r="AM1135">
        <v>-172</v>
      </c>
      <c r="AN1135">
        <v>0</v>
      </c>
      <c r="AO1135">
        <v>-338</v>
      </c>
      <c r="AP1135">
        <v>1</v>
      </c>
      <c r="AQ1135">
        <v>1</v>
      </c>
      <c r="AR1135">
        <v>1</v>
      </c>
      <c r="AS1135">
        <v>172</v>
      </c>
      <c r="AT1135">
        <v>0</v>
      </c>
      <c r="AU1135">
        <v>285</v>
      </c>
      <c r="AV1135">
        <v>0</v>
      </c>
      <c r="AW1135">
        <v>0</v>
      </c>
      <c r="AX1135">
        <v>-53</v>
      </c>
      <c r="AY1135">
        <v>1</v>
      </c>
      <c r="AZ1135" s="8" t="s">
        <v>281</v>
      </c>
      <c r="BA1135" s="8" t="s">
        <v>282</v>
      </c>
      <c r="BB1135" s="8" t="s">
        <v>283</v>
      </c>
      <c r="BC1135" s="8" t="s">
        <v>236</v>
      </c>
    </row>
    <row r="1136" spans="1:55">
      <c r="A1136" t="s">
        <v>181</v>
      </c>
      <c r="B1136" s="2">
        <v>42233.583333333336</v>
      </c>
      <c r="C1136" s="1">
        <v>42233</v>
      </c>
      <c r="D1136">
        <v>7</v>
      </c>
      <c r="E1136" s="2">
        <v>42233.291666666664</v>
      </c>
      <c r="F1136" s="8" t="s">
        <v>231</v>
      </c>
      <c r="G1136" s="16" t="s">
        <v>232</v>
      </c>
      <c r="H1136" s="23">
        <v>1099</v>
      </c>
      <c r="I1136" s="23">
        <v>1075</v>
      </c>
      <c r="J1136" s="23">
        <v>510</v>
      </c>
      <c r="K1136" s="23">
        <v>-566</v>
      </c>
      <c r="L1136" s="16">
        <v>0</v>
      </c>
      <c r="U1136" s="23">
        <v>1075</v>
      </c>
      <c r="V1136" s="23">
        <v>510</v>
      </c>
      <c r="W1136">
        <v>1</v>
      </c>
      <c r="X1136">
        <v>0</v>
      </c>
      <c r="AL1136">
        <v>-566</v>
      </c>
      <c r="AM1136">
        <v>-244</v>
      </c>
      <c r="AN1136">
        <v>0</v>
      </c>
      <c r="AO1136">
        <v>-322</v>
      </c>
      <c r="AP1136">
        <v>1</v>
      </c>
      <c r="AQ1136">
        <v>1</v>
      </c>
      <c r="AR1136">
        <v>1</v>
      </c>
      <c r="AS1136">
        <v>244</v>
      </c>
      <c r="AT1136">
        <v>0</v>
      </c>
      <c r="AU1136">
        <v>292</v>
      </c>
      <c r="AV1136">
        <v>0</v>
      </c>
      <c r="AW1136">
        <v>0</v>
      </c>
      <c r="AX1136">
        <v>-30</v>
      </c>
      <c r="AY1136">
        <v>1</v>
      </c>
      <c r="AZ1136" s="8" t="s">
        <v>281</v>
      </c>
      <c r="BA1136" s="8" t="s">
        <v>282</v>
      </c>
      <c r="BB1136" s="8" t="s">
        <v>283</v>
      </c>
      <c r="BC1136" s="8" t="s">
        <v>236</v>
      </c>
    </row>
    <row r="1137" spans="1:55">
      <c r="A1137" t="s">
        <v>181</v>
      </c>
      <c r="B1137" s="2">
        <v>42233.625</v>
      </c>
      <c r="C1137" s="1">
        <v>42233</v>
      </c>
      <c r="D1137">
        <v>8</v>
      </c>
      <c r="E1137" s="2">
        <v>42233.333333333336</v>
      </c>
      <c r="F1137" s="8" t="s">
        <v>231</v>
      </c>
      <c r="G1137" s="16" t="s">
        <v>232</v>
      </c>
      <c r="H1137" s="23">
        <v>1185</v>
      </c>
      <c r="I1137" s="23">
        <v>1153</v>
      </c>
      <c r="J1137" s="23">
        <v>563</v>
      </c>
      <c r="K1137" s="23">
        <v>-591</v>
      </c>
      <c r="L1137" s="16">
        <v>0</v>
      </c>
      <c r="U1137" s="23">
        <v>1153</v>
      </c>
      <c r="V1137" s="23">
        <v>563</v>
      </c>
      <c r="W1137">
        <v>1</v>
      </c>
      <c r="X1137">
        <v>0</v>
      </c>
      <c r="AL1137">
        <v>-591</v>
      </c>
      <c r="AM1137">
        <v>-321</v>
      </c>
      <c r="AN1137">
        <v>0</v>
      </c>
      <c r="AO1137">
        <v>-270</v>
      </c>
      <c r="AP1137">
        <v>1</v>
      </c>
      <c r="AQ1137">
        <v>1</v>
      </c>
      <c r="AR1137">
        <v>1</v>
      </c>
      <c r="AS1137">
        <v>321</v>
      </c>
      <c r="AT1137">
        <v>0</v>
      </c>
      <c r="AU1137">
        <v>272</v>
      </c>
      <c r="AV1137">
        <v>0</v>
      </c>
      <c r="AW1137">
        <v>0</v>
      </c>
      <c r="AX1137">
        <v>2</v>
      </c>
      <c r="AY1137">
        <v>0</v>
      </c>
      <c r="AZ1137" s="8" t="s">
        <v>281</v>
      </c>
      <c r="BA1137" s="8" t="s">
        <v>282</v>
      </c>
      <c r="BB1137" s="8" t="s">
        <v>283</v>
      </c>
      <c r="BC1137" s="8" t="s">
        <v>236</v>
      </c>
    </row>
    <row r="1138" spans="1:55">
      <c r="A1138" t="s">
        <v>181</v>
      </c>
      <c r="B1138" s="2">
        <v>42233.666666666664</v>
      </c>
      <c r="C1138" s="1">
        <v>42233</v>
      </c>
      <c r="D1138">
        <v>9</v>
      </c>
      <c r="E1138" s="2">
        <v>42233.375</v>
      </c>
      <c r="F1138" s="8" t="s">
        <v>231</v>
      </c>
      <c r="G1138" s="16" t="s">
        <v>232</v>
      </c>
      <c r="H1138" s="23">
        <v>1269</v>
      </c>
      <c r="I1138" s="23">
        <v>1253</v>
      </c>
      <c r="J1138" s="23">
        <v>610</v>
      </c>
      <c r="K1138" s="23">
        <v>-644</v>
      </c>
      <c r="L1138" s="16">
        <v>0</v>
      </c>
      <c r="U1138" s="23">
        <v>1253</v>
      </c>
      <c r="V1138" s="23">
        <v>610</v>
      </c>
      <c r="W1138">
        <v>1</v>
      </c>
      <c r="X1138">
        <v>0</v>
      </c>
      <c r="AL1138">
        <v>-644</v>
      </c>
      <c r="AM1138">
        <v>-320</v>
      </c>
      <c r="AN1138">
        <v>0</v>
      </c>
      <c r="AO1138">
        <v>-324</v>
      </c>
      <c r="AP1138">
        <v>1</v>
      </c>
      <c r="AQ1138">
        <v>1</v>
      </c>
      <c r="AR1138">
        <v>1</v>
      </c>
      <c r="AS1138">
        <v>320</v>
      </c>
      <c r="AT1138">
        <v>0</v>
      </c>
      <c r="AU1138">
        <v>319</v>
      </c>
      <c r="AV1138">
        <v>0</v>
      </c>
      <c r="AW1138">
        <v>0</v>
      </c>
      <c r="AX1138">
        <v>-5</v>
      </c>
      <c r="AY1138">
        <v>0</v>
      </c>
      <c r="AZ1138" s="8" t="s">
        <v>281</v>
      </c>
      <c r="BA1138" s="8" t="s">
        <v>282</v>
      </c>
      <c r="BB1138" s="8" t="s">
        <v>283</v>
      </c>
      <c r="BC1138" s="8" t="s">
        <v>236</v>
      </c>
    </row>
    <row r="1139" spans="1:55">
      <c r="A1139" t="s">
        <v>181</v>
      </c>
      <c r="B1139" s="2">
        <v>42233.708333333336</v>
      </c>
      <c r="C1139" s="1">
        <v>42233</v>
      </c>
      <c r="D1139">
        <v>10</v>
      </c>
      <c r="E1139" s="2">
        <v>42233.416666666664</v>
      </c>
      <c r="F1139" s="8" t="s">
        <v>231</v>
      </c>
      <c r="G1139" s="16" t="s">
        <v>232</v>
      </c>
      <c r="H1139" s="23">
        <v>1344</v>
      </c>
      <c r="I1139" s="23">
        <v>1338</v>
      </c>
      <c r="J1139" s="23">
        <v>616</v>
      </c>
      <c r="K1139" s="23">
        <v>-724</v>
      </c>
      <c r="L1139" s="16">
        <v>0</v>
      </c>
      <c r="U1139" s="23">
        <v>1338</v>
      </c>
      <c r="V1139" s="23">
        <v>616</v>
      </c>
      <c r="W1139">
        <v>2</v>
      </c>
      <c r="X1139">
        <v>0</v>
      </c>
      <c r="AL1139">
        <v>-724</v>
      </c>
      <c r="AM1139">
        <v>-424</v>
      </c>
      <c r="AN1139">
        <v>0</v>
      </c>
      <c r="AO1139">
        <v>-300</v>
      </c>
      <c r="AP1139">
        <v>1</v>
      </c>
      <c r="AQ1139">
        <v>1</v>
      </c>
      <c r="AR1139">
        <v>1</v>
      </c>
      <c r="AS1139">
        <v>424</v>
      </c>
      <c r="AT1139">
        <v>0</v>
      </c>
      <c r="AU1139">
        <v>259</v>
      </c>
      <c r="AV1139">
        <v>0</v>
      </c>
      <c r="AW1139">
        <v>0</v>
      </c>
      <c r="AX1139">
        <v>-41</v>
      </c>
      <c r="AY1139">
        <v>1</v>
      </c>
      <c r="AZ1139" s="8" t="s">
        <v>281</v>
      </c>
      <c r="BA1139" s="8" t="s">
        <v>282</v>
      </c>
      <c r="BB1139" s="8" t="s">
        <v>283</v>
      </c>
      <c r="BC1139" s="8" t="s">
        <v>236</v>
      </c>
    </row>
    <row r="1140" spans="1:55">
      <c r="A1140" t="s">
        <v>181</v>
      </c>
      <c r="B1140" s="2">
        <v>42233.75</v>
      </c>
      <c r="C1140" s="1">
        <v>42233</v>
      </c>
      <c r="D1140">
        <v>11</v>
      </c>
      <c r="E1140" s="2">
        <v>42233.458333333336</v>
      </c>
      <c r="F1140" s="8" t="s">
        <v>231</v>
      </c>
      <c r="G1140" s="16" t="s">
        <v>232</v>
      </c>
      <c r="H1140" s="23">
        <v>1430</v>
      </c>
      <c r="I1140" s="23">
        <v>1432</v>
      </c>
      <c r="J1140" s="23">
        <v>701</v>
      </c>
      <c r="K1140" s="23">
        <v>-732</v>
      </c>
      <c r="L1140" s="16">
        <v>0</v>
      </c>
      <c r="U1140" s="23">
        <v>1432</v>
      </c>
      <c r="V1140" s="23">
        <v>701</v>
      </c>
      <c r="W1140">
        <v>1</v>
      </c>
      <c r="X1140">
        <v>0</v>
      </c>
      <c r="AL1140">
        <v>-732</v>
      </c>
      <c r="AM1140">
        <v>-477</v>
      </c>
      <c r="AN1140">
        <v>0</v>
      </c>
      <c r="AO1140">
        <v>-255</v>
      </c>
      <c r="AP1140">
        <v>1</v>
      </c>
      <c r="AQ1140">
        <v>1</v>
      </c>
      <c r="AR1140">
        <v>1</v>
      </c>
      <c r="AS1140">
        <v>477</v>
      </c>
      <c r="AT1140">
        <v>0</v>
      </c>
      <c r="AU1140">
        <v>241</v>
      </c>
      <c r="AV1140">
        <v>0</v>
      </c>
      <c r="AW1140">
        <v>0</v>
      </c>
      <c r="AX1140">
        <v>-14</v>
      </c>
      <c r="AY1140">
        <v>1</v>
      </c>
      <c r="AZ1140" s="8" t="s">
        <v>281</v>
      </c>
      <c r="BA1140" s="8" t="s">
        <v>282</v>
      </c>
      <c r="BB1140" s="8" t="s">
        <v>283</v>
      </c>
      <c r="BC1140" s="8" t="s">
        <v>236</v>
      </c>
    </row>
    <row r="1141" spans="1:55">
      <c r="A1141" t="s">
        <v>181</v>
      </c>
      <c r="B1141" s="2">
        <v>42233.791666666664</v>
      </c>
      <c r="C1141" s="1">
        <v>42233</v>
      </c>
      <c r="D1141">
        <v>12</v>
      </c>
      <c r="E1141" s="2">
        <v>42233.5</v>
      </c>
      <c r="F1141" s="8" t="s">
        <v>231</v>
      </c>
      <c r="G1141" s="16" t="s">
        <v>232</v>
      </c>
      <c r="H1141" s="23">
        <v>1502</v>
      </c>
      <c r="I1141" s="23">
        <v>1515</v>
      </c>
      <c r="J1141" s="23">
        <v>785</v>
      </c>
      <c r="K1141" s="23">
        <v>-731</v>
      </c>
      <c r="L1141" s="16">
        <v>0</v>
      </c>
      <c r="U1141" s="23">
        <v>1515</v>
      </c>
      <c r="V1141" s="23">
        <v>785</v>
      </c>
      <c r="W1141">
        <v>1</v>
      </c>
      <c r="X1141">
        <v>0</v>
      </c>
      <c r="AL1141">
        <v>-731</v>
      </c>
      <c r="AM1141">
        <v>-505</v>
      </c>
      <c r="AN1141">
        <v>0</v>
      </c>
      <c r="AO1141">
        <v>-226</v>
      </c>
      <c r="AP1141">
        <v>1</v>
      </c>
      <c r="AQ1141">
        <v>1</v>
      </c>
      <c r="AR1141">
        <v>1</v>
      </c>
      <c r="AS1141">
        <v>505</v>
      </c>
      <c r="AT1141">
        <v>0</v>
      </c>
      <c r="AU1141">
        <v>207</v>
      </c>
      <c r="AV1141">
        <v>0</v>
      </c>
      <c r="AW1141">
        <v>0</v>
      </c>
      <c r="AX1141">
        <v>-19</v>
      </c>
      <c r="AY1141">
        <v>1</v>
      </c>
      <c r="AZ1141" s="8" t="s">
        <v>281</v>
      </c>
      <c r="BA1141" s="8" t="s">
        <v>282</v>
      </c>
      <c r="BB1141" s="8" t="s">
        <v>283</v>
      </c>
      <c r="BC1141" s="8" t="s">
        <v>236</v>
      </c>
    </row>
    <row r="1142" spans="1:55">
      <c r="A1142" t="s">
        <v>181</v>
      </c>
      <c r="B1142" s="2">
        <v>42233.833333333336</v>
      </c>
      <c r="C1142" s="1">
        <v>42233</v>
      </c>
      <c r="D1142">
        <v>13</v>
      </c>
      <c r="E1142" s="2">
        <v>42233.541666666664</v>
      </c>
      <c r="F1142" s="8" t="s">
        <v>231</v>
      </c>
      <c r="G1142" s="16" t="s">
        <v>232</v>
      </c>
      <c r="H1142" s="23">
        <v>1566</v>
      </c>
      <c r="I1142" s="23">
        <v>1561</v>
      </c>
      <c r="J1142" s="23">
        <v>780</v>
      </c>
      <c r="K1142" s="23">
        <v>-782</v>
      </c>
      <c r="L1142" s="16">
        <v>0</v>
      </c>
      <c r="U1142" s="23">
        <v>1561</v>
      </c>
      <c r="V1142" s="23">
        <v>780</v>
      </c>
      <c r="W1142">
        <v>1</v>
      </c>
      <c r="X1142">
        <v>0</v>
      </c>
      <c r="AL1142">
        <v>-782</v>
      </c>
      <c r="AM1142">
        <v>-542</v>
      </c>
      <c r="AN1142">
        <v>0</v>
      </c>
      <c r="AO1142">
        <v>-240</v>
      </c>
      <c r="AP1142">
        <v>1</v>
      </c>
      <c r="AQ1142">
        <v>1</v>
      </c>
      <c r="AR1142">
        <v>1</v>
      </c>
      <c r="AS1142">
        <v>542</v>
      </c>
      <c r="AT1142">
        <v>0</v>
      </c>
      <c r="AU1142">
        <v>228</v>
      </c>
      <c r="AV1142">
        <v>0</v>
      </c>
      <c r="AW1142">
        <v>0</v>
      </c>
      <c r="AX1142">
        <v>-12</v>
      </c>
      <c r="AY1142">
        <v>1</v>
      </c>
      <c r="AZ1142" s="8" t="s">
        <v>281</v>
      </c>
      <c r="BA1142" s="8" t="s">
        <v>282</v>
      </c>
      <c r="BB1142" s="8" t="s">
        <v>283</v>
      </c>
      <c r="BC1142" s="8" t="s">
        <v>236</v>
      </c>
    </row>
    <row r="1143" spans="1:55">
      <c r="A1143" t="s">
        <v>181</v>
      </c>
      <c r="B1143" s="2">
        <v>42233.875</v>
      </c>
      <c r="C1143" s="1">
        <v>42233</v>
      </c>
      <c r="D1143">
        <v>14</v>
      </c>
      <c r="E1143" s="2">
        <v>42233.583333333336</v>
      </c>
      <c r="F1143" s="8" t="s">
        <v>231</v>
      </c>
      <c r="G1143" s="16" t="s">
        <v>232</v>
      </c>
      <c r="H1143" s="23">
        <v>1631</v>
      </c>
      <c r="I1143" s="23">
        <v>1663</v>
      </c>
      <c r="J1143" s="23">
        <v>867</v>
      </c>
      <c r="K1143" s="23">
        <v>-797</v>
      </c>
      <c r="L1143" s="16">
        <v>0</v>
      </c>
      <c r="U1143" s="23">
        <v>1663</v>
      </c>
      <c r="V1143" s="23">
        <v>867</v>
      </c>
      <c r="W1143">
        <v>1</v>
      </c>
      <c r="X1143">
        <v>0</v>
      </c>
      <c r="AL1143">
        <v>-797</v>
      </c>
      <c r="AM1143">
        <v>-549</v>
      </c>
      <c r="AN1143">
        <v>0</v>
      </c>
      <c r="AO1143">
        <v>-248</v>
      </c>
      <c r="AP1143">
        <v>1</v>
      </c>
      <c r="AQ1143">
        <v>1</v>
      </c>
      <c r="AR1143">
        <v>1</v>
      </c>
      <c r="AS1143">
        <v>549</v>
      </c>
      <c r="AT1143">
        <v>0</v>
      </c>
      <c r="AU1143">
        <v>248</v>
      </c>
      <c r="AV1143">
        <v>0</v>
      </c>
      <c r="AW1143">
        <v>0</v>
      </c>
      <c r="AX1143">
        <v>0</v>
      </c>
      <c r="AY1143">
        <v>0</v>
      </c>
      <c r="AZ1143" s="8" t="s">
        <v>281</v>
      </c>
      <c r="BA1143" s="8" t="s">
        <v>282</v>
      </c>
      <c r="BB1143" s="8" t="s">
        <v>283</v>
      </c>
      <c r="BC1143" s="8" t="s">
        <v>236</v>
      </c>
    </row>
    <row r="1144" spans="1:55">
      <c r="A1144" t="s">
        <v>181</v>
      </c>
      <c r="B1144" s="2">
        <v>42233.916666666664</v>
      </c>
      <c r="C1144" s="1">
        <v>42233</v>
      </c>
      <c r="D1144">
        <v>15</v>
      </c>
      <c r="E1144" s="2">
        <v>42233.625</v>
      </c>
      <c r="F1144" s="8" t="s">
        <v>231</v>
      </c>
      <c r="G1144" s="16" t="s">
        <v>232</v>
      </c>
      <c r="H1144" s="23">
        <v>1662</v>
      </c>
      <c r="I1144" s="23">
        <v>1703</v>
      </c>
      <c r="J1144" s="23">
        <v>956</v>
      </c>
      <c r="K1144" s="23">
        <v>-748</v>
      </c>
      <c r="L1144" s="16">
        <v>0</v>
      </c>
      <c r="U1144" s="23">
        <v>1703</v>
      </c>
      <c r="V1144" s="23">
        <v>956</v>
      </c>
      <c r="W1144">
        <v>1</v>
      </c>
      <c r="X1144">
        <v>0</v>
      </c>
      <c r="AL1144">
        <v>-748</v>
      </c>
      <c r="AM1144">
        <v>-505</v>
      </c>
      <c r="AN1144">
        <v>0</v>
      </c>
      <c r="AO1144">
        <v>-243</v>
      </c>
      <c r="AP1144">
        <v>1</v>
      </c>
      <c r="AQ1144">
        <v>1</v>
      </c>
      <c r="AR1144">
        <v>1</v>
      </c>
      <c r="AS1144">
        <v>505</v>
      </c>
      <c r="AT1144">
        <v>0</v>
      </c>
      <c r="AU1144">
        <v>274</v>
      </c>
      <c r="AV1144">
        <v>0</v>
      </c>
      <c r="AW1144">
        <v>0</v>
      </c>
      <c r="AX1144">
        <v>31</v>
      </c>
      <c r="AY1144">
        <v>1</v>
      </c>
      <c r="AZ1144" s="8" t="s">
        <v>281</v>
      </c>
      <c r="BA1144" s="8" t="s">
        <v>282</v>
      </c>
      <c r="BB1144" s="8" t="s">
        <v>283</v>
      </c>
      <c r="BC1144" s="8" t="s">
        <v>236</v>
      </c>
    </row>
    <row r="1145" spans="1:55">
      <c r="A1145" t="s">
        <v>181</v>
      </c>
      <c r="B1145" s="2">
        <v>42233.958333333336</v>
      </c>
      <c r="C1145" s="1">
        <v>42233</v>
      </c>
      <c r="D1145">
        <v>16</v>
      </c>
      <c r="E1145" s="2">
        <v>42233.666666666664</v>
      </c>
      <c r="F1145" s="8" t="s">
        <v>231</v>
      </c>
      <c r="G1145" s="16" t="s">
        <v>232</v>
      </c>
      <c r="H1145" s="23">
        <v>1656</v>
      </c>
      <c r="I1145" s="23">
        <v>1704</v>
      </c>
      <c r="J1145" s="23">
        <v>935</v>
      </c>
      <c r="K1145" s="23">
        <v>-770</v>
      </c>
      <c r="L1145" s="16">
        <v>0</v>
      </c>
      <c r="U1145" s="23">
        <v>1704</v>
      </c>
      <c r="V1145" s="23">
        <v>935</v>
      </c>
      <c r="W1145">
        <v>1</v>
      </c>
      <c r="X1145">
        <v>0</v>
      </c>
      <c r="AL1145">
        <v>-770</v>
      </c>
      <c r="AM1145">
        <v>-502</v>
      </c>
      <c r="AN1145">
        <v>0</v>
      </c>
      <c r="AO1145">
        <v>-268</v>
      </c>
      <c r="AP1145">
        <v>1</v>
      </c>
      <c r="AQ1145">
        <v>1</v>
      </c>
      <c r="AR1145">
        <v>1</v>
      </c>
      <c r="AS1145">
        <v>502</v>
      </c>
      <c r="AT1145">
        <v>0</v>
      </c>
      <c r="AU1145">
        <v>247</v>
      </c>
      <c r="AV1145">
        <v>0</v>
      </c>
      <c r="AW1145">
        <v>0</v>
      </c>
      <c r="AX1145">
        <v>-21</v>
      </c>
      <c r="AY1145">
        <v>1</v>
      </c>
      <c r="AZ1145" s="8" t="s">
        <v>281</v>
      </c>
      <c r="BA1145" s="8" t="s">
        <v>282</v>
      </c>
      <c r="BB1145" s="8" t="s">
        <v>283</v>
      </c>
      <c r="BC1145" s="8" t="s">
        <v>236</v>
      </c>
    </row>
    <row r="1146" spans="1:55">
      <c r="A1146" t="s">
        <v>181</v>
      </c>
      <c r="B1146" s="2">
        <v>42234</v>
      </c>
      <c r="C1146" s="1">
        <v>42233</v>
      </c>
      <c r="D1146">
        <v>17</v>
      </c>
      <c r="E1146" s="2">
        <v>42233.708333333336</v>
      </c>
      <c r="F1146" s="8" t="s">
        <v>231</v>
      </c>
      <c r="G1146" s="16" t="s">
        <v>232</v>
      </c>
      <c r="H1146" s="23">
        <v>1622</v>
      </c>
      <c r="I1146" s="23">
        <v>1673</v>
      </c>
      <c r="J1146" s="23">
        <v>925</v>
      </c>
      <c r="K1146" s="23">
        <v>-748</v>
      </c>
      <c r="L1146" s="16">
        <v>0</v>
      </c>
      <c r="U1146" s="23">
        <v>1673</v>
      </c>
      <c r="V1146" s="23">
        <v>925</v>
      </c>
      <c r="W1146">
        <v>0</v>
      </c>
      <c r="X1146">
        <v>0</v>
      </c>
      <c r="AL1146">
        <v>-748</v>
      </c>
      <c r="AM1146">
        <v>-508</v>
      </c>
      <c r="AN1146">
        <v>0</v>
      </c>
      <c r="AO1146">
        <v>-240</v>
      </c>
      <c r="AP1146">
        <v>1</v>
      </c>
      <c r="AQ1146">
        <v>1</v>
      </c>
      <c r="AR1146">
        <v>1</v>
      </c>
      <c r="AS1146">
        <v>508</v>
      </c>
      <c r="AT1146">
        <v>0</v>
      </c>
      <c r="AU1146">
        <v>204</v>
      </c>
      <c r="AV1146">
        <v>0</v>
      </c>
      <c r="AW1146">
        <v>0</v>
      </c>
      <c r="AX1146">
        <v>-36</v>
      </c>
      <c r="AY1146">
        <v>1</v>
      </c>
      <c r="AZ1146" s="8" t="s">
        <v>281</v>
      </c>
      <c r="BA1146" s="8" t="s">
        <v>282</v>
      </c>
      <c r="BB1146" s="8" t="s">
        <v>283</v>
      </c>
      <c r="BC1146" s="8" t="s">
        <v>236</v>
      </c>
    </row>
    <row r="1147" spans="1:55">
      <c r="A1147" t="s">
        <v>181</v>
      </c>
      <c r="B1147" s="2">
        <v>42234.041666666664</v>
      </c>
      <c r="C1147" s="1">
        <v>42233</v>
      </c>
      <c r="D1147">
        <v>18</v>
      </c>
      <c r="E1147" s="2">
        <v>42233.75</v>
      </c>
      <c r="F1147" s="8" t="s">
        <v>231</v>
      </c>
      <c r="G1147" s="16" t="s">
        <v>232</v>
      </c>
      <c r="H1147" s="23">
        <v>1583</v>
      </c>
      <c r="I1147" s="23">
        <v>1596</v>
      </c>
      <c r="J1147" s="23">
        <v>886</v>
      </c>
      <c r="K1147" s="23">
        <v>-711</v>
      </c>
      <c r="L1147" s="16">
        <v>0</v>
      </c>
      <c r="U1147" s="23">
        <v>1596</v>
      </c>
      <c r="V1147" s="23">
        <v>886</v>
      </c>
      <c r="W1147">
        <v>1</v>
      </c>
      <c r="X1147">
        <v>0</v>
      </c>
      <c r="AL1147">
        <v>-711</v>
      </c>
      <c r="AM1147">
        <v>-509</v>
      </c>
      <c r="AN1147">
        <v>0</v>
      </c>
      <c r="AO1147">
        <v>-202</v>
      </c>
      <c r="AP1147">
        <v>1</v>
      </c>
      <c r="AQ1147">
        <v>1</v>
      </c>
      <c r="AR1147">
        <v>1</v>
      </c>
      <c r="AS1147">
        <v>509</v>
      </c>
      <c r="AT1147">
        <v>0</v>
      </c>
      <c r="AU1147">
        <v>236</v>
      </c>
      <c r="AV1147">
        <v>0</v>
      </c>
      <c r="AW1147">
        <v>0</v>
      </c>
      <c r="AX1147">
        <v>34</v>
      </c>
      <c r="AY1147">
        <v>1</v>
      </c>
      <c r="AZ1147" s="8" t="s">
        <v>281</v>
      </c>
      <c r="BA1147" s="8" t="s">
        <v>282</v>
      </c>
      <c r="BB1147" s="8" t="s">
        <v>283</v>
      </c>
      <c r="BC1147" s="8" t="s">
        <v>236</v>
      </c>
    </row>
    <row r="1148" spans="1:55">
      <c r="A1148" t="s">
        <v>181</v>
      </c>
      <c r="B1148" s="2">
        <v>42234.083333333336</v>
      </c>
      <c r="C1148" s="1">
        <v>42233</v>
      </c>
      <c r="D1148">
        <v>19</v>
      </c>
      <c r="E1148" s="2">
        <v>42233.791666666664</v>
      </c>
      <c r="F1148" s="8" t="s">
        <v>231</v>
      </c>
      <c r="G1148" s="16" t="s">
        <v>232</v>
      </c>
      <c r="H1148" s="23">
        <v>1492</v>
      </c>
      <c r="I1148" s="23">
        <v>1560</v>
      </c>
      <c r="J1148" s="23">
        <v>847</v>
      </c>
      <c r="K1148" s="23">
        <v>-714</v>
      </c>
      <c r="L1148" s="16">
        <v>0</v>
      </c>
      <c r="U1148" s="23">
        <v>1560</v>
      </c>
      <c r="V1148" s="23">
        <v>847</v>
      </c>
      <c r="W1148">
        <v>1</v>
      </c>
      <c r="X1148">
        <v>0</v>
      </c>
      <c r="AL1148">
        <v>-714</v>
      </c>
      <c r="AM1148">
        <v>-456</v>
      </c>
      <c r="AN1148">
        <v>0</v>
      </c>
      <c r="AO1148">
        <v>-258</v>
      </c>
      <c r="AP1148">
        <v>1</v>
      </c>
      <c r="AQ1148">
        <v>1</v>
      </c>
      <c r="AR1148">
        <v>1</v>
      </c>
      <c r="AS1148">
        <v>456</v>
      </c>
      <c r="AT1148">
        <v>0</v>
      </c>
      <c r="AU1148">
        <v>290</v>
      </c>
      <c r="AV1148">
        <v>0</v>
      </c>
      <c r="AW1148">
        <v>0</v>
      </c>
      <c r="AX1148">
        <v>32</v>
      </c>
      <c r="AY1148">
        <v>1</v>
      </c>
      <c r="AZ1148" s="8" t="s">
        <v>281</v>
      </c>
      <c r="BA1148" s="8" t="s">
        <v>282</v>
      </c>
      <c r="BB1148" s="8" t="s">
        <v>283</v>
      </c>
      <c r="BC1148" s="8" t="s">
        <v>236</v>
      </c>
    </row>
    <row r="1149" spans="1:55">
      <c r="A1149" t="s">
        <v>181</v>
      </c>
      <c r="B1149" s="2">
        <v>42234.125</v>
      </c>
      <c r="C1149" s="1">
        <v>42233</v>
      </c>
      <c r="D1149">
        <v>20</v>
      </c>
      <c r="E1149" s="2">
        <v>42233.833333333336</v>
      </c>
      <c r="F1149" s="8" t="s">
        <v>231</v>
      </c>
      <c r="G1149" s="16" t="s">
        <v>232</v>
      </c>
      <c r="H1149" s="23">
        <v>1511</v>
      </c>
      <c r="I1149" s="23">
        <v>1567</v>
      </c>
      <c r="J1149" s="23">
        <v>834</v>
      </c>
      <c r="K1149" s="23">
        <v>-736</v>
      </c>
      <c r="L1149" s="16">
        <v>0</v>
      </c>
      <c r="U1149" s="23">
        <v>1567</v>
      </c>
      <c r="V1149" s="23">
        <v>834</v>
      </c>
      <c r="W1149">
        <v>3</v>
      </c>
      <c r="X1149">
        <v>0</v>
      </c>
      <c r="AL1149">
        <v>-736</v>
      </c>
      <c r="AM1149">
        <v>-486</v>
      </c>
      <c r="AN1149">
        <v>0</v>
      </c>
      <c r="AO1149">
        <v>-250</v>
      </c>
      <c r="AP1149">
        <v>1</v>
      </c>
      <c r="AQ1149">
        <v>1</v>
      </c>
      <c r="AR1149">
        <v>1</v>
      </c>
      <c r="AS1149">
        <v>486</v>
      </c>
      <c r="AT1149">
        <v>0</v>
      </c>
      <c r="AU1149">
        <v>224</v>
      </c>
      <c r="AV1149">
        <v>0</v>
      </c>
      <c r="AW1149">
        <v>0</v>
      </c>
      <c r="AX1149">
        <v>-26</v>
      </c>
      <c r="AY1149">
        <v>1</v>
      </c>
      <c r="AZ1149" s="8" t="s">
        <v>281</v>
      </c>
      <c r="BA1149" s="8" t="s">
        <v>282</v>
      </c>
      <c r="BB1149" s="8" t="s">
        <v>283</v>
      </c>
      <c r="BC1149" s="8" t="s">
        <v>236</v>
      </c>
    </row>
    <row r="1150" spans="1:55">
      <c r="A1150" t="s">
        <v>181</v>
      </c>
      <c r="B1150" s="2">
        <v>42234.166666666664</v>
      </c>
      <c r="C1150" s="1">
        <v>42233</v>
      </c>
      <c r="D1150">
        <v>21</v>
      </c>
      <c r="E1150" s="2">
        <v>42233.875</v>
      </c>
      <c r="F1150" s="8" t="s">
        <v>231</v>
      </c>
      <c r="G1150" s="16" t="s">
        <v>232</v>
      </c>
      <c r="H1150" s="23">
        <v>1419</v>
      </c>
      <c r="I1150" s="23">
        <v>1479</v>
      </c>
      <c r="J1150" s="23">
        <v>758</v>
      </c>
      <c r="K1150" s="23">
        <v>-722</v>
      </c>
      <c r="L1150" s="16">
        <v>0</v>
      </c>
      <c r="U1150" s="23">
        <v>1479</v>
      </c>
      <c r="V1150" s="23">
        <v>758</v>
      </c>
      <c r="W1150">
        <v>1</v>
      </c>
      <c r="X1150">
        <v>0</v>
      </c>
      <c r="AL1150">
        <v>-722</v>
      </c>
      <c r="AM1150">
        <v>-509</v>
      </c>
      <c r="AN1150">
        <v>0</v>
      </c>
      <c r="AO1150">
        <v>-213</v>
      </c>
      <c r="AP1150">
        <v>1</v>
      </c>
      <c r="AQ1150">
        <v>1</v>
      </c>
      <c r="AR1150">
        <v>1</v>
      </c>
      <c r="AS1150">
        <v>509</v>
      </c>
      <c r="AT1150">
        <v>0</v>
      </c>
      <c r="AU1150">
        <v>199</v>
      </c>
      <c r="AV1150">
        <v>0</v>
      </c>
      <c r="AW1150">
        <v>0</v>
      </c>
      <c r="AX1150">
        <v>-14</v>
      </c>
      <c r="AY1150">
        <v>1</v>
      </c>
      <c r="AZ1150" s="8" t="s">
        <v>281</v>
      </c>
      <c r="BA1150" s="8" t="s">
        <v>282</v>
      </c>
      <c r="BB1150" s="8" t="s">
        <v>283</v>
      </c>
      <c r="BC1150" s="8" t="s">
        <v>236</v>
      </c>
    </row>
    <row r="1151" spans="1:55">
      <c r="A1151" t="s">
        <v>181</v>
      </c>
      <c r="B1151" s="2">
        <v>42234.208333333336</v>
      </c>
      <c r="C1151" s="1">
        <v>42233</v>
      </c>
      <c r="D1151">
        <v>22</v>
      </c>
      <c r="E1151" s="2">
        <v>42233.916666666664</v>
      </c>
      <c r="F1151" s="8" t="s">
        <v>231</v>
      </c>
      <c r="G1151" s="16" t="s">
        <v>232</v>
      </c>
      <c r="H1151" s="23">
        <v>1272</v>
      </c>
      <c r="I1151" s="23">
        <v>1340</v>
      </c>
      <c r="J1151" s="23">
        <v>672</v>
      </c>
      <c r="K1151" s="23">
        <v>-670</v>
      </c>
      <c r="L1151" s="16">
        <v>0</v>
      </c>
      <c r="U1151" s="23">
        <v>1340</v>
      </c>
      <c r="V1151" s="23">
        <v>672</v>
      </c>
      <c r="W1151">
        <v>2</v>
      </c>
      <c r="X1151">
        <v>0</v>
      </c>
      <c r="AL1151">
        <v>-670</v>
      </c>
      <c r="AM1151">
        <v>-440</v>
      </c>
      <c r="AN1151">
        <v>0</v>
      </c>
      <c r="AO1151">
        <v>-230</v>
      </c>
      <c r="AP1151">
        <v>1</v>
      </c>
      <c r="AQ1151">
        <v>1</v>
      </c>
      <c r="AR1151">
        <v>1</v>
      </c>
      <c r="AS1151">
        <v>440</v>
      </c>
      <c r="AT1151">
        <v>0</v>
      </c>
      <c r="AU1151">
        <v>151</v>
      </c>
      <c r="AV1151">
        <v>0</v>
      </c>
      <c r="AW1151">
        <v>0</v>
      </c>
      <c r="AX1151">
        <v>-79</v>
      </c>
      <c r="AY1151">
        <v>1</v>
      </c>
      <c r="AZ1151" s="8" t="s">
        <v>281</v>
      </c>
      <c r="BA1151" s="8" t="s">
        <v>282</v>
      </c>
      <c r="BB1151" s="8" t="s">
        <v>283</v>
      </c>
      <c r="BC1151" s="8" t="s">
        <v>236</v>
      </c>
    </row>
    <row r="1152" spans="1:55">
      <c r="A1152" t="s">
        <v>181</v>
      </c>
      <c r="B1152" s="2">
        <v>42234.25</v>
      </c>
      <c r="C1152" s="1">
        <v>42233</v>
      </c>
      <c r="D1152">
        <v>23</v>
      </c>
      <c r="E1152" s="2">
        <v>42233.958333333336</v>
      </c>
      <c r="F1152" s="8" t="s">
        <v>231</v>
      </c>
      <c r="G1152" s="16" t="s">
        <v>232</v>
      </c>
      <c r="H1152" s="23">
        <v>1131</v>
      </c>
      <c r="I1152" s="23">
        <v>1208</v>
      </c>
      <c r="J1152" s="23">
        <v>620</v>
      </c>
      <c r="K1152" s="23">
        <v>-589</v>
      </c>
      <c r="L1152" s="16">
        <v>0</v>
      </c>
      <c r="U1152" s="23">
        <v>1208</v>
      </c>
      <c r="V1152" s="23">
        <v>620</v>
      </c>
      <c r="W1152">
        <v>1</v>
      </c>
      <c r="X1152">
        <v>0</v>
      </c>
      <c r="AL1152">
        <v>-589</v>
      </c>
      <c r="AM1152">
        <v>-433</v>
      </c>
      <c r="AN1152">
        <v>0</v>
      </c>
      <c r="AO1152">
        <v>-156</v>
      </c>
      <c r="AP1152">
        <v>1</v>
      </c>
      <c r="AQ1152">
        <v>1</v>
      </c>
      <c r="AR1152">
        <v>1</v>
      </c>
      <c r="AS1152">
        <v>433</v>
      </c>
      <c r="AT1152">
        <v>0</v>
      </c>
      <c r="AU1152">
        <v>212</v>
      </c>
      <c r="AV1152">
        <v>0</v>
      </c>
      <c r="AW1152">
        <v>0</v>
      </c>
      <c r="AX1152">
        <v>56</v>
      </c>
      <c r="AY1152">
        <v>1</v>
      </c>
      <c r="AZ1152" s="8" t="s">
        <v>281</v>
      </c>
      <c r="BA1152" s="8" t="s">
        <v>282</v>
      </c>
      <c r="BB1152" s="8" t="s">
        <v>283</v>
      </c>
      <c r="BC1152" s="8" t="s">
        <v>236</v>
      </c>
    </row>
    <row r="1153" spans="1:55">
      <c r="A1153" t="s">
        <v>181</v>
      </c>
      <c r="B1153" s="2">
        <v>42234.291666666664</v>
      </c>
      <c r="C1153" s="1">
        <v>42233</v>
      </c>
      <c r="D1153">
        <v>24</v>
      </c>
      <c r="E1153" s="2">
        <v>42234</v>
      </c>
      <c r="F1153" s="8" t="s">
        <v>231</v>
      </c>
      <c r="G1153" s="16" t="s">
        <v>232</v>
      </c>
      <c r="H1153" s="23">
        <v>1046</v>
      </c>
      <c r="I1153" s="23">
        <v>1116</v>
      </c>
      <c r="J1153" s="23">
        <v>539</v>
      </c>
      <c r="K1153" s="23">
        <v>-579</v>
      </c>
      <c r="L1153" s="16">
        <v>0</v>
      </c>
      <c r="U1153" s="23">
        <v>1116</v>
      </c>
      <c r="V1153" s="23">
        <v>539</v>
      </c>
      <c r="W1153">
        <v>2</v>
      </c>
      <c r="X1153">
        <v>0</v>
      </c>
      <c r="AL1153">
        <v>-579</v>
      </c>
      <c r="AM1153">
        <v>-286</v>
      </c>
      <c r="AN1153">
        <v>0</v>
      </c>
      <c r="AO1153">
        <v>-293</v>
      </c>
      <c r="AP1153">
        <v>1</v>
      </c>
      <c r="AQ1153">
        <v>1</v>
      </c>
      <c r="AR1153">
        <v>1</v>
      </c>
      <c r="AS1153">
        <v>286</v>
      </c>
      <c r="AT1153">
        <v>0</v>
      </c>
      <c r="AU1153">
        <v>357</v>
      </c>
      <c r="AV1153">
        <v>0</v>
      </c>
      <c r="AW1153">
        <v>0</v>
      </c>
      <c r="AX1153">
        <v>64</v>
      </c>
      <c r="AY1153">
        <v>1</v>
      </c>
      <c r="AZ1153" s="8" t="s">
        <v>281</v>
      </c>
      <c r="BA1153" s="8" t="s">
        <v>282</v>
      </c>
      <c r="BB1153" s="8" t="s">
        <v>283</v>
      </c>
      <c r="BC1153" s="8" t="s">
        <v>236</v>
      </c>
    </row>
    <row r="1154" spans="1:55">
      <c r="A1154" t="s">
        <v>181</v>
      </c>
      <c r="B1154" s="2">
        <v>42234.333333333336</v>
      </c>
      <c r="C1154" s="1">
        <v>42234</v>
      </c>
      <c r="D1154">
        <v>1</v>
      </c>
      <c r="E1154" s="2">
        <v>42234.041666666664</v>
      </c>
      <c r="F1154" s="8" t="s">
        <v>231</v>
      </c>
      <c r="G1154" s="16" t="s">
        <v>232</v>
      </c>
      <c r="H1154" s="23">
        <v>1015</v>
      </c>
      <c r="I1154" s="23">
        <v>1059</v>
      </c>
      <c r="J1154" s="23">
        <v>530</v>
      </c>
      <c r="K1154" s="23">
        <v>-529</v>
      </c>
      <c r="L1154" s="16">
        <v>0</v>
      </c>
      <c r="U1154" s="23">
        <v>1059</v>
      </c>
      <c r="V1154" s="23">
        <v>530</v>
      </c>
      <c r="W1154">
        <v>0</v>
      </c>
      <c r="X1154">
        <v>0</v>
      </c>
      <c r="AL1154">
        <v>-529</v>
      </c>
      <c r="AM1154">
        <v>-172</v>
      </c>
      <c r="AN1154">
        <v>0</v>
      </c>
      <c r="AO1154">
        <v>-357</v>
      </c>
      <c r="AP1154">
        <v>1</v>
      </c>
      <c r="AQ1154">
        <v>1</v>
      </c>
      <c r="AR1154">
        <v>1</v>
      </c>
      <c r="AS1154">
        <v>172</v>
      </c>
      <c r="AT1154">
        <v>0</v>
      </c>
      <c r="AU1154">
        <v>316</v>
      </c>
      <c r="AV1154">
        <v>0</v>
      </c>
      <c r="AW1154">
        <v>0</v>
      </c>
      <c r="AX1154">
        <v>-41</v>
      </c>
      <c r="AY1154">
        <v>1</v>
      </c>
      <c r="AZ1154" s="8" t="s">
        <v>282</v>
      </c>
      <c r="BA1154" s="8" t="s">
        <v>283</v>
      </c>
      <c r="BB1154" s="8" t="s">
        <v>284</v>
      </c>
      <c r="BC1154" s="8" t="s">
        <v>236</v>
      </c>
    </row>
    <row r="1155" spans="1:55">
      <c r="A1155" t="s">
        <v>181</v>
      </c>
      <c r="B1155" s="2">
        <v>42234.375</v>
      </c>
      <c r="C1155" s="1">
        <v>42234</v>
      </c>
      <c r="D1155">
        <v>2</v>
      </c>
      <c r="E1155" s="2">
        <v>42234.083333333336</v>
      </c>
      <c r="F1155" s="8" t="s">
        <v>231</v>
      </c>
      <c r="G1155" s="16" t="s">
        <v>232</v>
      </c>
      <c r="H1155" s="23">
        <v>963</v>
      </c>
      <c r="I1155" s="23">
        <v>1013</v>
      </c>
      <c r="J1155" s="23">
        <v>546</v>
      </c>
      <c r="K1155" s="23">
        <v>-468</v>
      </c>
      <c r="L1155" s="16">
        <v>0</v>
      </c>
      <c r="U1155" s="23">
        <v>1013</v>
      </c>
      <c r="V1155" s="23">
        <v>546</v>
      </c>
      <c r="W1155">
        <v>1</v>
      </c>
      <c r="X1155">
        <v>0</v>
      </c>
      <c r="AL1155">
        <v>-468</v>
      </c>
      <c r="AM1155">
        <v>-155</v>
      </c>
      <c r="AN1155">
        <v>0</v>
      </c>
      <c r="AO1155">
        <v>-313</v>
      </c>
      <c r="AP1155">
        <v>1</v>
      </c>
      <c r="AQ1155">
        <v>1</v>
      </c>
      <c r="AR1155">
        <v>1</v>
      </c>
      <c r="AS1155">
        <v>155</v>
      </c>
      <c r="AT1155">
        <v>0</v>
      </c>
      <c r="AU1155">
        <v>302</v>
      </c>
      <c r="AV1155">
        <v>0</v>
      </c>
      <c r="AW1155">
        <v>0</v>
      </c>
      <c r="AX1155">
        <v>-11</v>
      </c>
      <c r="AY1155">
        <v>1</v>
      </c>
      <c r="AZ1155" s="8" t="s">
        <v>282</v>
      </c>
      <c r="BA1155" s="8" t="s">
        <v>283</v>
      </c>
      <c r="BB1155" s="8" t="s">
        <v>284</v>
      </c>
      <c r="BC1155" s="8" t="s">
        <v>236</v>
      </c>
    </row>
    <row r="1156" spans="1:55">
      <c r="A1156" t="s">
        <v>181</v>
      </c>
      <c r="B1156" s="2">
        <v>42234.416666666664</v>
      </c>
      <c r="C1156" s="1">
        <v>42234</v>
      </c>
      <c r="D1156">
        <v>3</v>
      </c>
      <c r="E1156" s="2">
        <v>42234.125</v>
      </c>
      <c r="F1156" s="8" t="s">
        <v>231</v>
      </c>
      <c r="G1156" s="16" t="s">
        <v>232</v>
      </c>
      <c r="H1156" s="23">
        <v>952</v>
      </c>
      <c r="I1156" s="23">
        <v>989</v>
      </c>
      <c r="J1156" s="23">
        <v>531</v>
      </c>
      <c r="K1156" s="23">
        <v>-459</v>
      </c>
      <c r="L1156" s="16">
        <v>0</v>
      </c>
      <c r="U1156" s="23">
        <v>989</v>
      </c>
      <c r="V1156" s="23">
        <v>531</v>
      </c>
      <c r="W1156">
        <v>1</v>
      </c>
      <c r="X1156">
        <v>0</v>
      </c>
      <c r="AL1156">
        <v>-459</v>
      </c>
      <c r="AM1156">
        <v>-155</v>
      </c>
      <c r="AN1156">
        <v>0</v>
      </c>
      <c r="AO1156">
        <v>-304</v>
      </c>
      <c r="AP1156">
        <v>1</v>
      </c>
      <c r="AQ1156">
        <v>1</v>
      </c>
      <c r="AR1156">
        <v>1</v>
      </c>
      <c r="AS1156">
        <v>155</v>
      </c>
      <c r="AT1156">
        <v>0</v>
      </c>
      <c r="AU1156">
        <v>282</v>
      </c>
      <c r="AV1156">
        <v>0</v>
      </c>
      <c r="AW1156">
        <v>0</v>
      </c>
      <c r="AX1156">
        <v>-22</v>
      </c>
      <c r="AY1156">
        <v>1</v>
      </c>
      <c r="AZ1156" s="8" t="s">
        <v>282</v>
      </c>
      <c r="BA1156" s="8" t="s">
        <v>283</v>
      </c>
      <c r="BB1156" s="8" t="s">
        <v>284</v>
      </c>
      <c r="BC1156" s="8" t="s">
        <v>236</v>
      </c>
    </row>
    <row r="1157" spans="1:55">
      <c r="A1157" t="s">
        <v>181</v>
      </c>
      <c r="B1157" s="2">
        <v>42234.458333333336</v>
      </c>
      <c r="C1157" s="1">
        <v>42234</v>
      </c>
      <c r="D1157">
        <v>4</v>
      </c>
      <c r="E1157" s="2">
        <v>42234.166666666664</v>
      </c>
      <c r="F1157" s="8" t="s">
        <v>231</v>
      </c>
      <c r="G1157" s="16" t="s">
        <v>232</v>
      </c>
      <c r="H1157" s="23">
        <v>945</v>
      </c>
      <c r="I1157" s="23">
        <v>987</v>
      </c>
      <c r="J1157" s="23">
        <v>524</v>
      </c>
      <c r="K1157" s="23">
        <v>-465</v>
      </c>
      <c r="L1157" s="16">
        <v>0</v>
      </c>
      <c r="U1157" s="23">
        <v>987</v>
      </c>
      <c r="V1157" s="23">
        <v>524</v>
      </c>
      <c r="W1157">
        <v>2</v>
      </c>
      <c r="X1157">
        <v>0</v>
      </c>
      <c r="AL1157">
        <v>-465</v>
      </c>
      <c r="AM1157">
        <v>-153</v>
      </c>
      <c r="AN1157">
        <v>0</v>
      </c>
      <c r="AO1157">
        <v>-312</v>
      </c>
      <c r="AP1157">
        <v>1</v>
      </c>
      <c r="AQ1157">
        <v>1</v>
      </c>
      <c r="AR1157">
        <v>1</v>
      </c>
      <c r="AS1157">
        <v>153</v>
      </c>
      <c r="AT1157">
        <v>0</v>
      </c>
      <c r="AU1157">
        <v>310</v>
      </c>
      <c r="AV1157">
        <v>0</v>
      </c>
      <c r="AW1157">
        <v>0</v>
      </c>
      <c r="AX1157">
        <v>-2</v>
      </c>
      <c r="AY1157">
        <v>0</v>
      </c>
      <c r="AZ1157" s="8" t="s">
        <v>282</v>
      </c>
      <c r="BA1157" s="8" t="s">
        <v>283</v>
      </c>
      <c r="BB1157" s="8" t="s">
        <v>284</v>
      </c>
      <c r="BC1157" s="8" t="s">
        <v>236</v>
      </c>
    </row>
    <row r="1158" spans="1:55">
      <c r="A1158" t="s">
        <v>181</v>
      </c>
      <c r="B1158" s="2">
        <v>42234.5</v>
      </c>
      <c r="C1158" s="1">
        <v>42234</v>
      </c>
      <c r="D1158">
        <v>5</v>
      </c>
      <c r="E1158" s="2">
        <v>42234.208333333336</v>
      </c>
      <c r="F1158" s="8" t="s">
        <v>231</v>
      </c>
      <c r="G1158" s="16" t="s">
        <v>232</v>
      </c>
      <c r="H1158" s="23">
        <v>992</v>
      </c>
      <c r="I1158" s="23">
        <v>1033</v>
      </c>
      <c r="J1158" s="23">
        <v>536</v>
      </c>
      <c r="K1158" s="23">
        <v>-498</v>
      </c>
      <c r="L1158" s="16">
        <v>0</v>
      </c>
      <c r="U1158" s="23">
        <v>1033</v>
      </c>
      <c r="V1158" s="23">
        <v>536</v>
      </c>
      <c r="W1158">
        <v>1</v>
      </c>
      <c r="X1158">
        <v>0</v>
      </c>
      <c r="AL1158">
        <v>-498</v>
      </c>
      <c r="AM1158">
        <v>-144</v>
      </c>
      <c r="AN1158">
        <v>0</v>
      </c>
      <c r="AO1158">
        <v>-354</v>
      </c>
      <c r="AP1158">
        <v>1</v>
      </c>
      <c r="AQ1158">
        <v>1</v>
      </c>
      <c r="AR1158">
        <v>1</v>
      </c>
      <c r="AS1158">
        <v>144</v>
      </c>
      <c r="AT1158">
        <v>0</v>
      </c>
      <c r="AU1158">
        <v>345</v>
      </c>
      <c r="AV1158">
        <v>0</v>
      </c>
      <c r="AW1158">
        <v>0</v>
      </c>
      <c r="AX1158">
        <v>-9</v>
      </c>
      <c r="AY1158">
        <v>0</v>
      </c>
      <c r="AZ1158" s="8" t="s">
        <v>282</v>
      </c>
      <c r="BA1158" s="8" t="s">
        <v>283</v>
      </c>
      <c r="BB1158" s="8" t="s">
        <v>284</v>
      </c>
      <c r="BC1158" s="8" t="s">
        <v>236</v>
      </c>
    </row>
    <row r="1159" spans="1:55">
      <c r="A1159" t="s">
        <v>181</v>
      </c>
      <c r="B1159" s="2">
        <v>42234.541666666664</v>
      </c>
      <c r="C1159" s="1">
        <v>42234</v>
      </c>
      <c r="D1159">
        <v>6</v>
      </c>
      <c r="E1159" s="2">
        <v>42234.25</v>
      </c>
      <c r="F1159" s="8" t="s">
        <v>231</v>
      </c>
      <c r="G1159" s="16" t="s">
        <v>232</v>
      </c>
      <c r="H1159" s="23">
        <v>1052</v>
      </c>
      <c r="I1159" s="23">
        <v>1088</v>
      </c>
      <c r="J1159" s="23">
        <v>558</v>
      </c>
      <c r="K1159" s="23">
        <v>-531</v>
      </c>
      <c r="L1159" s="16">
        <v>0</v>
      </c>
      <c r="U1159" s="23">
        <v>1088</v>
      </c>
      <c r="V1159" s="23">
        <v>558</v>
      </c>
      <c r="W1159">
        <v>1</v>
      </c>
      <c r="X1159">
        <v>0</v>
      </c>
      <c r="AL1159">
        <v>-531</v>
      </c>
      <c r="AM1159">
        <v>-182</v>
      </c>
      <c r="AN1159">
        <v>0</v>
      </c>
      <c r="AO1159">
        <v>-349</v>
      </c>
      <c r="AP1159">
        <v>1</v>
      </c>
      <c r="AQ1159">
        <v>1</v>
      </c>
      <c r="AR1159">
        <v>1</v>
      </c>
      <c r="AS1159">
        <v>182</v>
      </c>
      <c r="AT1159">
        <v>0</v>
      </c>
      <c r="AU1159">
        <v>304</v>
      </c>
      <c r="AV1159">
        <v>0</v>
      </c>
      <c r="AW1159">
        <v>0</v>
      </c>
      <c r="AX1159">
        <v>-45</v>
      </c>
      <c r="AY1159">
        <v>1</v>
      </c>
      <c r="AZ1159" s="8" t="s">
        <v>282</v>
      </c>
      <c r="BA1159" s="8" t="s">
        <v>283</v>
      </c>
      <c r="BB1159" s="8" t="s">
        <v>284</v>
      </c>
      <c r="BC1159" s="8" t="s">
        <v>236</v>
      </c>
    </row>
    <row r="1160" spans="1:55">
      <c r="A1160" t="s">
        <v>181</v>
      </c>
      <c r="B1160" s="2">
        <v>42234.583333333336</v>
      </c>
      <c r="C1160" s="1">
        <v>42234</v>
      </c>
      <c r="D1160">
        <v>7</v>
      </c>
      <c r="E1160" s="2">
        <v>42234.291666666664</v>
      </c>
      <c r="F1160" s="8" t="s">
        <v>231</v>
      </c>
      <c r="G1160" s="16" t="s">
        <v>232</v>
      </c>
      <c r="H1160" s="23">
        <v>1121</v>
      </c>
      <c r="I1160" s="23">
        <v>1150</v>
      </c>
      <c r="J1160" s="23">
        <v>513</v>
      </c>
      <c r="K1160" s="23">
        <v>-638</v>
      </c>
      <c r="L1160" s="16">
        <v>0</v>
      </c>
      <c r="U1160" s="23">
        <v>1150</v>
      </c>
      <c r="V1160" s="23">
        <v>513</v>
      </c>
      <c r="W1160">
        <v>1</v>
      </c>
      <c r="X1160">
        <v>0</v>
      </c>
      <c r="AL1160">
        <v>-638</v>
      </c>
      <c r="AM1160">
        <v>-268</v>
      </c>
      <c r="AN1160">
        <v>0</v>
      </c>
      <c r="AO1160">
        <v>-370</v>
      </c>
      <c r="AP1160">
        <v>1</v>
      </c>
      <c r="AQ1160">
        <v>1</v>
      </c>
      <c r="AR1160">
        <v>1</v>
      </c>
      <c r="AS1160">
        <v>268</v>
      </c>
      <c r="AT1160">
        <v>0</v>
      </c>
      <c r="AU1160">
        <v>408</v>
      </c>
      <c r="AV1160">
        <v>0</v>
      </c>
      <c r="AW1160">
        <v>0</v>
      </c>
      <c r="AX1160">
        <v>38</v>
      </c>
      <c r="AY1160">
        <v>1</v>
      </c>
      <c r="AZ1160" s="8" t="s">
        <v>282</v>
      </c>
      <c r="BA1160" s="8" t="s">
        <v>283</v>
      </c>
      <c r="BB1160" s="8" t="s">
        <v>284</v>
      </c>
      <c r="BC1160" s="8" t="s">
        <v>236</v>
      </c>
    </row>
    <row r="1161" spans="1:55">
      <c r="A1161" t="s">
        <v>181</v>
      </c>
      <c r="B1161" s="2">
        <v>42234.625</v>
      </c>
      <c r="C1161" s="1">
        <v>42234</v>
      </c>
      <c r="D1161">
        <v>8</v>
      </c>
      <c r="E1161" s="2">
        <v>42234.333333333336</v>
      </c>
      <c r="F1161" s="8" t="s">
        <v>231</v>
      </c>
      <c r="G1161" s="16" t="s">
        <v>232</v>
      </c>
      <c r="H1161" s="23">
        <v>1214</v>
      </c>
      <c r="I1161" s="23">
        <v>1255</v>
      </c>
      <c r="J1161" s="23">
        <v>570</v>
      </c>
      <c r="K1161" s="23">
        <v>-686</v>
      </c>
      <c r="L1161" s="16">
        <v>0</v>
      </c>
      <c r="U1161" s="23">
        <v>1255</v>
      </c>
      <c r="V1161" s="23">
        <v>570</v>
      </c>
      <c r="W1161">
        <v>1</v>
      </c>
      <c r="X1161">
        <v>0</v>
      </c>
      <c r="AL1161">
        <v>-686</v>
      </c>
      <c r="AM1161">
        <v>-284</v>
      </c>
      <c r="AN1161">
        <v>0</v>
      </c>
      <c r="AO1161">
        <v>-402</v>
      </c>
      <c r="AP1161">
        <v>1</v>
      </c>
      <c r="AQ1161">
        <v>1</v>
      </c>
      <c r="AR1161">
        <v>1</v>
      </c>
      <c r="AS1161">
        <v>284</v>
      </c>
      <c r="AT1161">
        <v>0</v>
      </c>
      <c r="AU1161">
        <v>380</v>
      </c>
      <c r="AV1161">
        <v>0</v>
      </c>
      <c r="AW1161">
        <v>0</v>
      </c>
      <c r="AX1161">
        <v>-22</v>
      </c>
      <c r="AY1161">
        <v>1</v>
      </c>
      <c r="AZ1161" s="8" t="s">
        <v>282</v>
      </c>
      <c r="BA1161" s="8" t="s">
        <v>283</v>
      </c>
      <c r="BB1161" s="8" t="s">
        <v>284</v>
      </c>
      <c r="BC1161" s="8" t="s">
        <v>236</v>
      </c>
    </row>
    <row r="1162" spans="1:55">
      <c r="A1162" t="s">
        <v>181</v>
      </c>
      <c r="B1162" s="2">
        <v>42234.666666666664</v>
      </c>
      <c r="C1162" s="1">
        <v>42234</v>
      </c>
      <c r="D1162">
        <v>9</v>
      </c>
      <c r="E1162" s="2">
        <v>42234.375</v>
      </c>
      <c r="F1162" s="8" t="s">
        <v>231</v>
      </c>
      <c r="G1162" s="16" t="s">
        <v>232</v>
      </c>
      <c r="H1162" s="23">
        <v>1302</v>
      </c>
      <c r="I1162" s="23">
        <v>1345</v>
      </c>
      <c r="J1162" s="23">
        <v>644</v>
      </c>
      <c r="K1162" s="23">
        <v>-701</v>
      </c>
      <c r="L1162" s="16">
        <v>0</v>
      </c>
      <c r="U1162" s="23">
        <v>1345</v>
      </c>
      <c r="V1162" s="23">
        <v>644</v>
      </c>
      <c r="W1162">
        <v>0</v>
      </c>
      <c r="X1162">
        <v>0</v>
      </c>
      <c r="AL1162">
        <v>-701</v>
      </c>
      <c r="AM1162">
        <v>-393</v>
      </c>
      <c r="AN1162">
        <v>0</v>
      </c>
      <c r="AO1162">
        <v>-308</v>
      </c>
      <c r="AP1162">
        <v>1</v>
      </c>
      <c r="AQ1162">
        <v>1</v>
      </c>
      <c r="AR1162">
        <v>1</v>
      </c>
      <c r="AS1162">
        <v>393</v>
      </c>
      <c r="AT1162">
        <v>0</v>
      </c>
      <c r="AU1162">
        <v>318</v>
      </c>
      <c r="AV1162">
        <v>0</v>
      </c>
      <c r="AW1162">
        <v>0</v>
      </c>
      <c r="AX1162">
        <v>10</v>
      </c>
      <c r="AY1162">
        <v>0</v>
      </c>
      <c r="AZ1162" s="8" t="s">
        <v>282</v>
      </c>
      <c r="BA1162" s="8" t="s">
        <v>283</v>
      </c>
      <c r="BB1162" s="8" t="s">
        <v>284</v>
      </c>
      <c r="BC1162" s="8" t="s">
        <v>236</v>
      </c>
    </row>
    <row r="1163" spans="1:55">
      <c r="A1163" t="s">
        <v>181</v>
      </c>
      <c r="B1163" s="2">
        <v>42234.708333333336</v>
      </c>
      <c r="C1163" s="1">
        <v>42234</v>
      </c>
      <c r="D1163">
        <v>10</v>
      </c>
      <c r="E1163" s="2">
        <v>42234.416666666664</v>
      </c>
      <c r="F1163" s="8" t="s">
        <v>231</v>
      </c>
      <c r="G1163" s="16" t="s">
        <v>232</v>
      </c>
      <c r="H1163" s="23">
        <v>1399</v>
      </c>
      <c r="I1163" s="23">
        <v>1442</v>
      </c>
      <c r="J1163" s="23">
        <v>748</v>
      </c>
      <c r="K1163" s="23">
        <v>-694</v>
      </c>
      <c r="L1163" s="16">
        <v>0</v>
      </c>
      <c r="U1163" s="23">
        <v>1442</v>
      </c>
      <c r="V1163" s="23">
        <v>748</v>
      </c>
      <c r="W1163">
        <v>0</v>
      </c>
      <c r="X1163">
        <v>0</v>
      </c>
      <c r="AL1163">
        <v>-694</v>
      </c>
      <c r="AM1163">
        <v>-382</v>
      </c>
      <c r="AN1163">
        <v>0</v>
      </c>
      <c r="AO1163">
        <v>-312</v>
      </c>
      <c r="AP1163">
        <v>1</v>
      </c>
      <c r="AQ1163">
        <v>1</v>
      </c>
      <c r="AR1163">
        <v>1</v>
      </c>
      <c r="AS1163">
        <v>382</v>
      </c>
      <c r="AT1163">
        <v>0</v>
      </c>
      <c r="AU1163">
        <v>314</v>
      </c>
      <c r="AV1163">
        <v>0</v>
      </c>
      <c r="AW1163">
        <v>0</v>
      </c>
      <c r="AX1163">
        <v>2</v>
      </c>
      <c r="AY1163">
        <v>0</v>
      </c>
      <c r="AZ1163" s="8" t="s">
        <v>282</v>
      </c>
      <c r="BA1163" s="8" t="s">
        <v>283</v>
      </c>
      <c r="BB1163" s="8" t="s">
        <v>284</v>
      </c>
      <c r="BC1163" s="8" t="s">
        <v>236</v>
      </c>
    </row>
    <row r="1164" spans="1:55">
      <c r="A1164" t="s">
        <v>181</v>
      </c>
      <c r="B1164" s="2">
        <v>42234.75</v>
      </c>
      <c r="C1164" s="1">
        <v>42234</v>
      </c>
      <c r="D1164">
        <v>11</v>
      </c>
      <c r="E1164" s="2">
        <v>42234.458333333336</v>
      </c>
      <c r="F1164" s="8" t="s">
        <v>231</v>
      </c>
      <c r="G1164" s="16" t="s">
        <v>232</v>
      </c>
      <c r="H1164" s="23">
        <v>1477</v>
      </c>
      <c r="I1164" s="23">
        <v>1534</v>
      </c>
      <c r="J1164" s="23">
        <v>809</v>
      </c>
      <c r="K1164" s="23">
        <v>-725</v>
      </c>
      <c r="L1164" s="16">
        <v>0</v>
      </c>
      <c r="U1164" s="23">
        <v>1534</v>
      </c>
      <c r="V1164" s="23">
        <v>809</v>
      </c>
      <c r="W1164">
        <v>0</v>
      </c>
      <c r="X1164">
        <v>0</v>
      </c>
      <c r="AL1164">
        <v>-725</v>
      </c>
      <c r="AM1164">
        <v>-415</v>
      </c>
      <c r="AN1164">
        <v>0</v>
      </c>
      <c r="AO1164">
        <v>-310</v>
      </c>
      <c r="AP1164">
        <v>1</v>
      </c>
      <c r="AQ1164">
        <v>1</v>
      </c>
      <c r="AR1164">
        <v>1</v>
      </c>
      <c r="AS1164">
        <v>415</v>
      </c>
      <c r="AT1164">
        <v>0</v>
      </c>
      <c r="AU1164">
        <v>315</v>
      </c>
      <c r="AV1164">
        <v>0</v>
      </c>
      <c r="AW1164">
        <v>0</v>
      </c>
      <c r="AX1164">
        <v>5</v>
      </c>
      <c r="AY1164">
        <v>0</v>
      </c>
      <c r="AZ1164" s="8" t="s">
        <v>282</v>
      </c>
      <c r="BA1164" s="8" t="s">
        <v>283</v>
      </c>
      <c r="BB1164" s="8" t="s">
        <v>284</v>
      </c>
      <c r="BC1164" s="8" t="s">
        <v>236</v>
      </c>
    </row>
    <row r="1165" spans="1:55">
      <c r="A1165" t="s">
        <v>181</v>
      </c>
      <c r="B1165" s="2">
        <v>42234.791666666664</v>
      </c>
      <c r="C1165" s="1">
        <v>42234</v>
      </c>
      <c r="D1165">
        <v>12</v>
      </c>
      <c r="E1165" s="2">
        <v>42234.5</v>
      </c>
      <c r="F1165" s="8" t="s">
        <v>231</v>
      </c>
      <c r="G1165" s="16" t="s">
        <v>232</v>
      </c>
      <c r="H1165" s="23">
        <v>1540</v>
      </c>
      <c r="I1165" s="23">
        <v>1622</v>
      </c>
      <c r="J1165" s="23">
        <v>890</v>
      </c>
      <c r="K1165" s="23">
        <v>-732</v>
      </c>
      <c r="L1165" s="16">
        <v>0</v>
      </c>
      <c r="U1165" s="23">
        <v>1622</v>
      </c>
      <c r="V1165" s="23">
        <v>890</v>
      </c>
      <c r="W1165">
        <v>0</v>
      </c>
      <c r="X1165">
        <v>0</v>
      </c>
      <c r="AL1165">
        <v>-732</v>
      </c>
      <c r="AM1165">
        <v>-428</v>
      </c>
      <c r="AN1165">
        <v>0</v>
      </c>
      <c r="AO1165">
        <v>-304</v>
      </c>
      <c r="AP1165">
        <v>1</v>
      </c>
      <c r="AQ1165">
        <v>1</v>
      </c>
      <c r="AR1165">
        <v>1</v>
      </c>
      <c r="AS1165">
        <v>428</v>
      </c>
      <c r="AT1165">
        <v>0</v>
      </c>
      <c r="AU1165">
        <v>265</v>
      </c>
      <c r="AV1165">
        <v>0</v>
      </c>
      <c r="AW1165">
        <v>0</v>
      </c>
      <c r="AX1165">
        <v>-39</v>
      </c>
      <c r="AY1165">
        <v>1</v>
      </c>
      <c r="AZ1165" s="8" t="s">
        <v>282</v>
      </c>
      <c r="BA1165" s="8" t="s">
        <v>283</v>
      </c>
      <c r="BB1165" s="8" t="s">
        <v>284</v>
      </c>
      <c r="BC1165" s="8" t="s">
        <v>236</v>
      </c>
    </row>
    <row r="1166" spans="1:55">
      <c r="A1166" t="s">
        <v>181</v>
      </c>
      <c r="B1166" s="2">
        <v>42234.833333333336</v>
      </c>
      <c r="C1166" s="1">
        <v>42234</v>
      </c>
      <c r="D1166">
        <v>13</v>
      </c>
      <c r="E1166" s="2">
        <v>42234.541666666664</v>
      </c>
      <c r="F1166" s="8" t="s">
        <v>231</v>
      </c>
      <c r="G1166" s="16" t="s">
        <v>232</v>
      </c>
      <c r="H1166" s="23">
        <v>1628</v>
      </c>
      <c r="I1166" s="23">
        <v>1703</v>
      </c>
      <c r="J1166" s="23">
        <v>958</v>
      </c>
      <c r="K1166" s="23">
        <v>-746</v>
      </c>
      <c r="L1166" s="16">
        <v>0</v>
      </c>
      <c r="U1166" s="23">
        <v>1703</v>
      </c>
      <c r="V1166" s="23">
        <v>958</v>
      </c>
      <c r="W1166">
        <v>1</v>
      </c>
      <c r="X1166">
        <v>0</v>
      </c>
      <c r="AL1166">
        <v>-746</v>
      </c>
      <c r="AM1166">
        <v>-424</v>
      </c>
      <c r="AN1166">
        <v>0</v>
      </c>
      <c r="AO1166">
        <v>-322</v>
      </c>
      <c r="AP1166">
        <v>1</v>
      </c>
      <c r="AQ1166">
        <v>1</v>
      </c>
      <c r="AR1166">
        <v>1</v>
      </c>
      <c r="AS1166">
        <v>424</v>
      </c>
      <c r="AT1166">
        <v>0</v>
      </c>
      <c r="AU1166">
        <v>308</v>
      </c>
      <c r="AV1166">
        <v>0</v>
      </c>
      <c r="AW1166">
        <v>0</v>
      </c>
      <c r="AX1166">
        <v>-14</v>
      </c>
      <c r="AY1166">
        <v>1</v>
      </c>
      <c r="AZ1166" s="8" t="s">
        <v>282</v>
      </c>
      <c r="BA1166" s="8" t="s">
        <v>283</v>
      </c>
      <c r="BB1166" s="8" t="s">
        <v>284</v>
      </c>
      <c r="BC1166" s="8" t="s">
        <v>236</v>
      </c>
    </row>
    <row r="1167" spans="1:55">
      <c r="A1167" t="s">
        <v>181</v>
      </c>
      <c r="B1167" s="2">
        <v>42234.875</v>
      </c>
      <c r="C1167" s="1">
        <v>42234</v>
      </c>
      <c r="D1167">
        <v>14</v>
      </c>
      <c r="E1167" s="2">
        <v>42234.583333333336</v>
      </c>
      <c r="F1167" s="8" t="s">
        <v>231</v>
      </c>
      <c r="G1167" s="16" t="s">
        <v>232</v>
      </c>
      <c r="H1167" s="23">
        <v>1680</v>
      </c>
      <c r="I1167" s="23">
        <v>1761</v>
      </c>
      <c r="J1167" s="23">
        <v>1017</v>
      </c>
      <c r="K1167" s="23">
        <v>-745</v>
      </c>
      <c r="L1167" s="16">
        <v>0</v>
      </c>
      <c r="U1167" s="23">
        <v>1761</v>
      </c>
      <c r="V1167" s="23">
        <v>1017</v>
      </c>
      <c r="W1167">
        <v>1</v>
      </c>
      <c r="X1167">
        <v>0</v>
      </c>
      <c r="AL1167">
        <v>-745</v>
      </c>
      <c r="AM1167">
        <v>-418</v>
      </c>
      <c r="AN1167">
        <v>0</v>
      </c>
      <c r="AO1167">
        <v>-327</v>
      </c>
      <c r="AP1167">
        <v>1</v>
      </c>
      <c r="AQ1167">
        <v>1</v>
      </c>
      <c r="AR1167">
        <v>1</v>
      </c>
      <c r="AS1167">
        <v>418</v>
      </c>
      <c r="AT1167">
        <v>0</v>
      </c>
      <c r="AU1167">
        <v>328</v>
      </c>
      <c r="AV1167">
        <v>0</v>
      </c>
      <c r="AW1167">
        <v>0</v>
      </c>
      <c r="AX1167">
        <v>1</v>
      </c>
      <c r="AY1167">
        <v>0</v>
      </c>
      <c r="AZ1167" s="8" t="s">
        <v>282</v>
      </c>
      <c r="BA1167" s="8" t="s">
        <v>283</v>
      </c>
      <c r="BB1167" s="8" t="s">
        <v>284</v>
      </c>
      <c r="BC1167" s="8" t="s">
        <v>236</v>
      </c>
    </row>
    <row r="1168" spans="1:55">
      <c r="A1168" t="s">
        <v>181</v>
      </c>
      <c r="B1168" s="2">
        <v>42234.916666666664</v>
      </c>
      <c r="C1168" s="1">
        <v>42234</v>
      </c>
      <c r="D1168">
        <v>15</v>
      </c>
      <c r="E1168" s="2">
        <v>42234.625</v>
      </c>
      <c r="F1168" s="8" t="s">
        <v>231</v>
      </c>
      <c r="G1168" s="16" t="s">
        <v>232</v>
      </c>
      <c r="H1168" s="23">
        <v>1709</v>
      </c>
      <c r="I1168" s="23">
        <v>1766</v>
      </c>
      <c r="J1168" s="23">
        <v>994</v>
      </c>
      <c r="K1168" s="23">
        <v>-773</v>
      </c>
      <c r="L1168" s="16">
        <v>0</v>
      </c>
      <c r="U1168" s="23">
        <v>1766</v>
      </c>
      <c r="V1168" s="23">
        <v>994</v>
      </c>
      <c r="W1168">
        <v>1</v>
      </c>
      <c r="X1168">
        <v>0</v>
      </c>
      <c r="AL1168">
        <v>-773</v>
      </c>
      <c r="AM1168">
        <v>-439</v>
      </c>
      <c r="AN1168">
        <v>0</v>
      </c>
      <c r="AO1168">
        <v>-334</v>
      </c>
      <c r="AP1168">
        <v>1</v>
      </c>
      <c r="AQ1168">
        <v>1</v>
      </c>
      <c r="AR1168">
        <v>1</v>
      </c>
      <c r="AS1168">
        <v>439</v>
      </c>
      <c r="AT1168">
        <v>0</v>
      </c>
      <c r="AU1168">
        <v>279</v>
      </c>
      <c r="AV1168">
        <v>0</v>
      </c>
      <c r="AW1168">
        <v>0</v>
      </c>
      <c r="AX1168">
        <v>-55</v>
      </c>
      <c r="AY1168">
        <v>1</v>
      </c>
      <c r="AZ1168" s="8" t="s">
        <v>282</v>
      </c>
      <c r="BA1168" s="8" t="s">
        <v>283</v>
      </c>
      <c r="BB1168" s="8" t="s">
        <v>284</v>
      </c>
      <c r="BC1168" s="8" t="s">
        <v>236</v>
      </c>
    </row>
    <row r="1169" spans="1:55">
      <c r="A1169" t="s">
        <v>181</v>
      </c>
      <c r="B1169" s="2">
        <v>42234.958333333336</v>
      </c>
      <c r="C1169" s="1">
        <v>42234</v>
      </c>
      <c r="D1169">
        <v>16</v>
      </c>
      <c r="E1169" s="2">
        <v>42234.666666666664</v>
      </c>
      <c r="F1169" s="8" t="s">
        <v>231</v>
      </c>
      <c r="G1169" s="16" t="s">
        <v>232</v>
      </c>
      <c r="H1169" s="23">
        <v>1736</v>
      </c>
      <c r="I1169" s="23">
        <v>1735</v>
      </c>
      <c r="J1169" s="23">
        <v>993</v>
      </c>
      <c r="K1169" s="23">
        <v>-743</v>
      </c>
      <c r="L1169" s="16">
        <v>0</v>
      </c>
      <c r="U1169" s="23">
        <v>1735</v>
      </c>
      <c r="V1169" s="23">
        <v>993</v>
      </c>
      <c r="W1169">
        <v>1</v>
      </c>
      <c r="X1169">
        <v>0</v>
      </c>
      <c r="AL1169">
        <v>-743</v>
      </c>
      <c r="AM1169">
        <v>-440</v>
      </c>
      <c r="AN1169">
        <v>0</v>
      </c>
      <c r="AO1169">
        <v>-303</v>
      </c>
      <c r="AP1169">
        <v>1</v>
      </c>
      <c r="AQ1169">
        <v>1</v>
      </c>
      <c r="AR1169">
        <v>1</v>
      </c>
      <c r="AS1169">
        <v>440</v>
      </c>
      <c r="AT1169">
        <v>0</v>
      </c>
      <c r="AU1169">
        <v>249</v>
      </c>
      <c r="AV1169">
        <v>0</v>
      </c>
      <c r="AW1169">
        <v>0</v>
      </c>
      <c r="AX1169">
        <v>-54</v>
      </c>
      <c r="AY1169">
        <v>1</v>
      </c>
      <c r="AZ1169" s="8" t="s">
        <v>282</v>
      </c>
      <c r="BA1169" s="8" t="s">
        <v>283</v>
      </c>
      <c r="BB1169" s="8" t="s">
        <v>284</v>
      </c>
      <c r="BC1169" s="8" t="s">
        <v>236</v>
      </c>
    </row>
    <row r="1170" spans="1:55">
      <c r="A1170" t="s">
        <v>181</v>
      </c>
      <c r="B1170" s="2">
        <v>42235</v>
      </c>
      <c r="C1170" s="1">
        <v>42234</v>
      </c>
      <c r="D1170">
        <v>17</v>
      </c>
      <c r="E1170" s="2">
        <v>42234.708333333336</v>
      </c>
      <c r="F1170" s="8" t="s">
        <v>231</v>
      </c>
      <c r="G1170" s="16" t="s">
        <v>232</v>
      </c>
      <c r="H1170" s="23">
        <v>1695</v>
      </c>
      <c r="I1170" s="23">
        <v>1641</v>
      </c>
      <c r="J1170" s="23">
        <v>943</v>
      </c>
      <c r="K1170" s="23">
        <v>-698</v>
      </c>
      <c r="L1170" s="16">
        <v>0</v>
      </c>
      <c r="U1170" s="23">
        <v>1641</v>
      </c>
      <c r="V1170" s="23">
        <v>943</v>
      </c>
      <c r="W1170">
        <v>0</v>
      </c>
      <c r="X1170">
        <v>0</v>
      </c>
      <c r="AL1170">
        <v>-698</v>
      </c>
      <c r="AM1170">
        <v>-463</v>
      </c>
      <c r="AN1170">
        <v>0</v>
      </c>
      <c r="AO1170">
        <v>-235</v>
      </c>
      <c r="AP1170">
        <v>1</v>
      </c>
      <c r="AQ1170">
        <v>1</v>
      </c>
      <c r="AR1170">
        <v>1</v>
      </c>
      <c r="AS1170">
        <v>463</v>
      </c>
      <c r="AT1170">
        <v>0</v>
      </c>
      <c r="AU1170">
        <v>228</v>
      </c>
      <c r="AV1170">
        <v>0</v>
      </c>
      <c r="AW1170">
        <v>0</v>
      </c>
      <c r="AX1170">
        <v>-7</v>
      </c>
      <c r="AY1170">
        <v>0</v>
      </c>
      <c r="AZ1170" s="8" t="s">
        <v>282</v>
      </c>
      <c r="BA1170" s="8" t="s">
        <v>283</v>
      </c>
      <c r="BB1170" s="8" t="s">
        <v>284</v>
      </c>
      <c r="BC1170" s="8" t="s">
        <v>236</v>
      </c>
    </row>
    <row r="1171" spans="1:55">
      <c r="A1171" t="s">
        <v>181</v>
      </c>
      <c r="B1171" s="2">
        <v>42235.041666666664</v>
      </c>
      <c r="C1171" s="1">
        <v>42234</v>
      </c>
      <c r="D1171">
        <v>18</v>
      </c>
      <c r="E1171" s="2">
        <v>42234.75</v>
      </c>
      <c r="F1171" s="8" t="s">
        <v>231</v>
      </c>
      <c r="G1171" s="16" t="s">
        <v>232</v>
      </c>
      <c r="H1171" s="23">
        <v>1630</v>
      </c>
      <c r="I1171" s="23">
        <v>1572</v>
      </c>
      <c r="J1171" s="23">
        <v>837</v>
      </c>
      <c r="K1171" s="23">
        <v>-736</v>
      </c>
      <c r="L1171" s="16">
        <v>0</v>
      </c>
      <c r="U1171" s="23">
        <v>1572</v>
      </c>
      <c r="V1171" s="23">
        <v>837</v>
      </c>
      <c r="W1171">
        <v>1</v>
      </c>
      <c r="X1171">
        <v>0</v>
      </c>
      <c r="AL1171">
        <v>-736</v>
      </c>
      <c r="AM1171">
        <v>-459</v>
      </c>
      <c r="AN1171">
        <v>0</v>
      </c>
      <c r="AO1171">
        <v>-277</v>
      </c>
      <c r="AP1171">
        <v>1</v>
      </c>
      <c r="AQ1171">
        <v>1</v>
      </c>
      <c r="AR1171">
        <v>1</v>
      </c>
      <c r="AS1171">
        <v>459</v>
      </c>
      <c r="AT1171">
        <v>0</v>
      </c>
      <c r="AU1171">
        <v>223</v>
      </c>
      <c r="AV1171">
        <v>0</v>
      </c>
      <c r="AW1171">
        <v>0</v>
      </c>
      <c r="AX1171">
        <v>-54</v>
      </c>
      <c r="AY1171">
        <v>1</v>
      </c>
      <c r="AZ1171" s="8" t="s">
        <v>282</v>
      </c>
      <c r="BA1171" s="8" t="s">
        <v>283</v>
      </c>
      <c r="BB1171" s="8" t="s">
        <v>284</v>
      </c>
      <c r="BC1171" s="8" t="s">
        <v>236</v>
      </c>
    </row>
    <row r="1172" spans="1:55">
      <c r="A1172" t="s">
        <v>181</v>
      </c>
      <c r="B1172" s="2">
        <v>42235.083333333336</v>
      </c>
      <c r="C1172" s="1">
        <v>42234</v>
      </c>
      <c r="D1172">
        <v>19</v>
      </c>
      <c r="E1172" s="2">
        <v>42234.791666666664</v>
      </c>
      <c r="F1172" s="8" t="s">
        <v>231</v>
      </c>
      <c r="G1172" s="16" t="s">
        <v>232</v>
      </c>
      <c r="H1172" s="23">
        <v>1545</v>
      </c>
      <c r="I1172" s="23">
        <v>1533</v>
      </c>
      <c r="J1172" s="23">
        <v>801</v>
      </c>
      <c r="K1172" s="23">
        <v>-733</v>
      </c>
      <c r="L1172" s="16">
        <v>0</v>
      </c>
      <c r="U1172" s="23">
        <v>1533</v>
      </c>
      <c r="V1172" s="23">
        <v>801</v>
      </c>
      <c r="W1172">
        <v>1</v>
      </c>
      <c r="X1172">
        <v>0</v>
      </c>
      <c r="AL1172">
        <v>-733</v>
      </c>
      <c r="AM1172">
        <v>-467</v>
      </c>
      <c r="AN1172">
        <v>0</v>
      </c>
      <c r="AO1172">
        <v>-266</v>
      </c>
      <c r="AP1172">
        <v>1</v>
      </c>
      <c r="AQ1172">
        <v>1</v>
      </c>
      <c r="AR1172">
        <v>1</v>
      </c>
      <c r="AS1172">
        <v>467</v>
      </c>
      <c r="AT1172">
        <v>0</v>
      </c>
      <c r="AU1172">
        <v>226</v>
      </c>
      <c r="AV1172">
        <v>0</v>
      </c>
      <c r="AW1172">
        <v>0</v>
      </c>
      <c r="AX1172">
        <v>-40</v>
      </c>
      <c r="AY1172">
        <v>1</v>
      </c>
      <c r="AZ1172" s="8" t="s">
        <v>282</v>
      </c>
      <c r="BA1172" s="8" t="s">
        <v>283</v>
      </c>
      <c r="BB1172" s="8" t="s">
        <v>284</v>
      </c>
      <c r="BC1172" s="8" t="s">
        <v>236</v>
      </c>
    </row>
    <row r="1173" spans="1:55">
      <c r="A1173" t="s">
        <v>181</v>
      </c>
      <c r="B1173" s="2">
        <v>42235.125</v>
      </c>
      <c r="C1173" s="1">
        <v>42234</v>
      </c>
      <c r="D1173">
        <v>20</v>
      </c>
      <c r="E1173" s="2">
        <v>42234.833333333336</v>
      </c>
      <c r="F1173" s="8" t="s">
        <v>231</v>
      </c>
      <c r="G1173" s="16" t="s">
        <v>232</v>
      </c>
      <c r="H1173" s="23">
        <v>1551</v>
      </c>
      <c r="I1173" s="23">
        <v>1536</v>
      </c>
      <c r="J1173" s="23">
        <v>808</v>
      </c>
      <c r="K1173" s="23">
        <v>-730</v>
      </c>
      <c r="L1173" s="16">
        <v>0</v>
      </c>
      <c r="U1173" s="23">
        <v>1536</v>
      </c>
      <c r="V1173" s="23">
        <v>808</v>
      </c>
      <c r="W1173">
        <v>2</v>
      </c>
      <c r="X1173">
        <v>0</v>
      </c>
      <c r="AL1173">
        <v>-730</v>
      </c>
      <c r="AM1173">
        <v>-466</v>
      </c>
      <c r="AN1173">
        <v>0</v>
      </c>
      <c r="AO1173">
        <v>-264</v>
      </c>
      <c r="AP1173">
        <v>1</v>
      </c>
      <c r="AQ1173">
        <v>1</v>
      </c>
      <c r="AR1173">
        <v>1</v>
      </c>
      <c r="AS1173">
        <v>466</v>
      </c>
      <c r="AT1173">
        <v>0</v>
      </c>
      <c r="AU1173">
        <v>213</v>
      </c>
      <c r="AV1173">
        <v>0</v>
      </c>
      <c r="AW1173">
        <v>0</v>
      </c>
      <c r="AX1173">
        <v>-51</v>
      </c>
      <c r="AY1173">
        <v>1</v>
      </c>
      <c r="AZ1173" s="8" t="s">
        <v>282</v>
      </c>
      <c r="BA1173" s="8" t="s">
        <v>283</v>
      </c>
      <c r="BB1173" s="8" t="s">
        <v>284</v>
      </c>
      <c r="BC1173" s="8" t="s">
        <v>236</v>
      </c>
    </row>
    <row r="1174" spans="1:55">
      <c r="A1174" t="s">
        <v>181</v>
      </c>
      <c r="B1174" s="2">
        <v>42235.166666666664</v>
      </c>
      <c r="C1174" s="1">
        <v>42234</v>
      </c>
      <c r="D1174">
        <v>21</v>
      </c>
      <c r="E1174" s="2">
        <v>42234.875</v>
      </c>
      <c r="F1174" s="8" t="s">
        <v>231</v>
      </c>
      <c r="G1174" s="16" t="s">
        <v>232</v>
      </c>
      <c r="H1174" s="23">
        <v>1452</v>
      </c>
      <c r="I1174" s="23">
        <v>1450</v>
      </c>
      <c r="J1174" s="23">
        <v>735</v>
      </c>
      <c r="K1174" s="23">
        <v>-716</v>
      </c>
      <c r="L1174" s="16">
        <v>0</v>
      </c>
      <c r="U1174" s="23">
        <v>1450</v>
      </c>
      <c r="V1174" s="23">
        <v>735</v>
      </c>
      <c r="W1174">
        <v>1</v>
      </c>
      <c r="X1174">
        <v>0</v>
      </c>
      <c r="AL1174">
        <v>-716</v>
      </c>
      <c r="AM1174">
        <v>-473</v>
      </c>
      <c r="AN1174">
        <v>0</v>
      </c>
      <c r="AO1174">
        <v>-243</v>
      </c>
      <c r="AP1174">
        <v>1</v>
      </c>
      <c r="AQ1174">
        <v>1</v>
      </c>
      <c r="AR1174">
        <v>1</v>
      </c>
      <c r="AS1174">
        <v>473</v>
      </c>
      <c r="AT1174">
        <v>0</v>
      </c>
      <c r="AU1174">
        <v>182</v>
      </c>
      <c r="AV1174">
        <v>0</v>
      </c>
      <c r="AW1174">
        <v>0</v>
      </c>
      <c r="AX1174">
        <v>-61</v>
      </c>
      <c r="AY1174">
        <v>1</v>
      </c>
      <c r="AZ1174" s="8" t="s">
        <v>282</v>
      </c>
      <c r="BA1174" s="8" t="s">
        <v>283</v>
      </c>
      <c r="BB1174" s="8" t="s">
        <v>284</v>
      </c>
      <c r="BC1174" s="8" t="s">
        <v>236</v>
      </c>
    </row>
    <row r="1175" spans="1:55">
      <c r="A1175" t="s">
        <v>181</v>
      </c>
      <c r="B1175" s="2">
        <v>42235.208333333336</v>
      </c>
      <c r="C1175" s="1">
        <v>42234</v>
      </c>
      <c r="D1175">
        <v>22</v>
      </c>
      <c r="E1175" s="2">
        <v>42234.916666666664</v>
      </c>
      <c r="F1175" s="8" t="s">
        <v>231</v>
      </c>
      <c r="G1175" s="16" t="s">
        <v>232</v>
      </c>
      <c r="H1175" s="23">
        <v>1289</v>
      </c>
      <c r="I1175" s="23">
        <v>1301</v>
      </c>
      <c r="J1175" s="23">
        <v>654</v>
      </c>
      <c r="K1175" s="23">
        <v>-648</v>
      </c>
      <c r="L1175" s="16">
        <v>0</v>
      </c>
      <c r="U1175" s="23">
        <v>1301</v>
      </c>
      <c r="V1175" s="23">
        <v>654</v>
      </c>
      <c r="W1175">
        <v>1</v>
      </c>
      <c r="X1175">
        <v>0</v>
      </c>
      <c r="AL1175">
        <v>-648</v>
      </c>
      <c r="AM1175">
        <v>-421</v>
      </c>
      <c r="AN1175">
        <v>0</v>
      </c>
      <c r="AO1175">
        <v>-227</v>
      </c>
      <c r="AP1175">
        <v>1</v>
      </c>
      <c r="AQ1175">
        <v>1</v>
      </c>
      <c r="AR1175">
        <v>1</v>
      </c>
      <c r="AS1175">
        <v>421</v>
      </c>
      <c r="AT1175">
        <v>0</v>
      </c>
      <c r="AU1175">
        <v>175</v>
      </c>
      <c r="AV1175">
        <v>0</v>
      </c>
      <c r="AW1175">
        <v>0</v>
      </c>
      <c r="AX1175">
        <v>-52</v>
      </c>
      <c r="AY1175">
        <v>1</v>
      </c>
      <c r="AZ1175" s="8" t="s">
        <v>282</v>
      </c>
      <c r="BA1175" s="8" t="s">
        <v>283</v>
      </c>
      <c r="BB1175" s="8" t="s">
        <v>284</v>
      </c>
      <c r="BC1175" s="8" t="s">
        <v>236</v>
      </c>
    </row>
    <row r="1176" spans="1:55">
      <c r="A1176" t="s">
        <v>181</v>
      </c>
      <c r="B1176" s="2">
        <v>42235.25</v>
      </c>
      <c r="C1176" s="1">
        <v>42234</v>
      </c>
      <c r="D1176">
        <v>23</v>
      </c>
      <c r="E1176" s="2">
        <v>42234.958333333336</v>
      </c>
      <c r="F1176" s="8" t="s">
        <v>231</v>
      </c>
      <c r="G1176" s="16" t="s">
        <v>232</v>
      </c>
      <c r="H1176" s="23">
        <v>1149</v>
      </c>
      <c r="I1176" s="23">
        <v>1168</v>
      </c>
      <c r="J1176" s="23">
        <v>631</v>
      </c>
      <c r="K1176" s="23">
        <v>-538</v>
      </c>
      <c r="L1176" s="16">
        <v>0</v>
      </c>
      <c r="U1176" s="23">
        <v>1168</v>
      </c>
      <c r="V1176" s="23">
        <v>631</v>
      </c>
      <c r="W1176">
        <v>1</v>
      </c>
      <c r="X1176">
        <v>0</v>
      </c>
      <c r="AL1176">
        <v>-538</v>
      </c>
      <c r="AM1176">
        <v>-325</v>
      </c>
      <c r="AN1176">
        <v>0</v>
      </c>
      <c r="AO1176">
        <v>-213</v>
      </c>
      <c r="AP1176">
        <v>1</v>
      </c>
      <c r="AQ1176">
        <v>1</v>
      </c>
      <c r="AR1176">
        <v>1</v>
      </c>
      <c r="AS1176">
        <v>325</v>
      </c>
      <c r="AT1176">
        <v>0</v>
      </c>
      <c r="AU1176">
        <v>234</v>
      </c>
      <c r="AV1176">
        <v>0</v>
      </c>
      <c r="AW1176">
        <v>0</v>
      </c>
      <c r="AX1176">
        <v>21</v>
      </c>
      <c r="AY1176">
        <v>1</v>
      </c>
      <c r="AZ1176" s="8" t="s">
        <v>282</v>
      </c>
      <c r="BA1176" s="8" t="s">
        <v>283</v>
      </c>
      <c r="BB1176" s="8" t="s">
        <v>284</v>
      </c>
      <c r="BC1176" s="8" t="s">
        <v>236</v>
      </c>
    </row>
    <row r="1177" spans="1:55">
      <c r="A1177" t="s">
        <v>181</v>
      </c>
      <c r="B1177" s="2">
        <v>42235.291666666664</v>
      </c>
      <c r="C1177" s="1">
        <v>42234</v>
      </c>
      <c r="D1177">
        <v>24</v>
      </c>
      <c r="E1177" s="2">
        <v>42235</v>
      </c>
      <c r="F1177" s="8" t="s">
        <v>231</v>
      </c>
      <c r="G1177" s="16" t="s">
        <v>232</v>
      </c>
      <c r="H1177" s="23">
        <v>1065</v>
      </c>
      <c r="I1177" s="23">
        <v>1079</v>
      </c>
      <c r="J1177" s="23">
        <v>564</v>
      </c>
      <c r="K1177" s="23">
        <v>-515</v>
      </c>
      <c r="L1177" s="16">
        <v>0</v>
      </c>
      <c r="U1177" s="23">
        <v>1079</v>
      </c>
      <c r="V1177" s="23">
        <v>564</v>
      </c>
      <c r="W1177">
        <v>0</v>
      </c>
      <c r="X1177">
        <v>0</v>
      </c>
      <c r="AL1177">
        <v>-515</v>
      </c>
      <c r="AM1177">
        <v>-253</v>
      </c>
      <c r="AN1177">
        <v>0</v>
      </c>
      <c r="AO1177">
        <v>-262</v>
      </c>
      <c r="AP1177">
        <v>1</v>
      </c>
      <c r="AQ1177">
        <v>1</v>
      </c>
      <c r="AR1177">
        <v>1</v>
      </c>
      <c r="AS1177">
        <v>253</v>
      </c>
      <c r="AT1177">
        <v>0</v>
      </c>
      <c r="AU1177">
        <v>279</v>
      </c>
      <c r="AV1177">
        <v>0</v>
      </c>
      <c r="AW1177">
        <v>0</v>
      </c>
      <c r="AX1177">
        <v>17</v>
      </c>
      <c r="AY1177">
        <v>1</v>
      </c>
      <c r="AZ1177" s="8" t="s">
        <v>282</v>
      </c>
      <c r="BA1177" s="8" t="s">
        <v>283</v>
      </c>
      <c r="BB1177" s="8" t="s">
        <v>284</v>
      </c>
      <c r="BC1177" s="8" t="s">
        <v>236</v>
      </c>
    </row>
    <row r="1178" spans="1:55">
      <c r="A1178" t="s">
        <v>181</v>
      </c>
      <c r="B1178" s="2">
        <v>42235.333333333336</v>
      </c>
      <c r="C1178" s="1">
        <v>42235</v>
      </c>
      <c r="D1178">
        <v>1</v>
      </c>
      <c r="E1178" s="2">
        <v>42235.041666666664</v>
      </c>
      <c r="F1178" s="8" t="s">
        <v>231</v>
      </c>
      <c r="G1178" s="16" t="s">
        <v>232</v>
      </c>
      <c r="H1178" s="23">
        <v>1024</v>
      </c>
      <c r="I1178" s="23">
        <v>1016</v>
      </c>
      <c r="J1178" s="23">
        <v>488</v>
      </c>
      <c r="K1178" s="23">
        <v>-528</v>
      </c>
      <c r="L1178" s="16">
        <v>0</v>
      </c>
      <c r="U1178" s="23">
        <v>1016</v>
      </c>
      <c r="V1178" s="23">
        <v>488</v>
      </c>
      <c r="W1178">
        <v>0</v>
      </c>
      <c r="X1178">
        <v>0</v>
      </c>
      <c r="AL1178">
        <v>-528</v>
      </c>
      <c r="AM1178">
        <v>-197</v>
      </c>
      <c r="AN1178">
        <v>0</v>
      </c>
      <c r="AO1178">
        <v>-331</v>
      </c>
      <c r="AP1178">
        <v>1</v>
      </c>
      <c r="AQ1178">
        <v>1</v>
      </c>
      <c r="AR1178">
        <v>1</v>
      </c>
      <c r="AS1178">
        <v>197</v>
      </c>
      <c r="AT1178">
        <v>0</v>
      </c>
      <c r="AU1178">
        <v>276</v>
      </c>
      <c r="AV1178">
        <v>0</v>
      </c>
      <c r="AW1178">
        <v>0</v>
      </c>
      <c r="AX1178">
        <v>-55</v>
      </c>
      <c r="AY1178">
        <v>1</v>
      </c>
      <c r="AZ1178" s="8" t="s">
        <v>283</v>
      </c>
      <c r="BA1178" s="8" t="s">
        <v>284</v>
      </c>
      <c r="BB1178" s="8" t="s">
        <v>285</v>
      </c>
      <c r="BC1178" s="8" t="s">
        <v>236</v>
      </c>
    </row>
    <row r="1179" spans="1:55">
      <c r="A1179" t="s">
        <v>181</v>
      </c>
      <c r="B1179" s="2">
        <v>42235.375</v>
      </c>
      <c r="C1179" s="1">
        <v>42235</v>
      </c>
      <c r="D1179">
        <v>2</v>
      </c>
      <c r="E1179" s="2">
        <v>42235.083333333336</v>
      </c>
      <c r="F1179" s="8" t="s">
        <v>231</v>
      </c>
      <c r="G1179" s="16" t="s">
        <v>232</v>
      </c>
      <c r="H1179" s="23">
        <v>977</v>
      </c>
      <c r="I1179" s="23">
        <v>966</v>
      </c>
      <c r="J1179" s="23">
        <v>482</v>
      </c>
      <c r="K1179" s="23">
        <v>-486</v>
      </c>
      <c r="L1179" s="16">
        <v>0</v>
      </c>
      <c r="U1179" s="23">
        <v>966</v>
      </c>
      <c r="V1179" s="23">
        <v>482</v>
      </c>
      <c r="W1179">
        <v>2</v>
      </c>
      <c r="X1179">
        <v>0</v>
      </c>
      <c r="AL1179">
        <v>-486</v>
      </c>
      <c r="AM1179">
        <v>-172</v>
      </c>
      <c r="AN1179">
        <v>0</v>
      </c>
      <c r="AO1179">
        <v>-314</v>
      </c>
      <c r="AP1179">
        <v>1</v>
      </c>
      <c r="AQ1179">
        <v>1</v>
      </c>
      <c r="AR1179">
        <v>1</v>
      </c>
      <c r="AS1179">
        <v>172</v>
      </c>
      <c r="AT1179">
        <v>0</v>
      </c>
      <c r="AU1179">
        <v>259</v>
      </c>
      <c r="AV1179">
        <v>0</v>
      </c>
      <c r="AW1179">
        <v>0</v>
      </c>
      <c r="AX1179">
        <v>-55</v>
      </c>
      <c r="AY1179">
        <v>1</v>
      </c>
      <c r="AZ1179" s="8" t="s">
        <v>283</v>
      </c>
      <c r="BA1179" s="8" t="s">
        <v>284</v>
      </c>
      <c r="BB1179" s="8" t="s">
        <v>285</v>
      </c>
      <c r="BC1179" s="8" t="s">
        <v>236</v>
      </c>
    </row>
    <row r="1180" spans="1:55">
      <c r="A1180" t="s">
        <v>181</v>
      </c>
      <c r="B1180" s="2">
        <v>42235.416666666664</v>
      </c>
      <c r="C1180" s="1">
        <v>42235</v>
      </c>
      <c r="D1180">
        <v>3</v>
      </c>
      <c r="E1180" s="2">
        <v>42235.125</v>
      </c>
      <c r="F1180" s="8" t="s">
        <v>231</v>
      </c>
      <c r="G1180" s="16" t="s">
        <v>232</v>
      </c>
      <c r="H1180" s="23">
        <v>957</v>
      </c>
      <c r="I1180" s="23">
        <v>944</v>
      </c>
      <c r="J1180" s="23">
        <v>483</v>
      </c>
      <c r="K1180" s="23">
        <v>-462</v>
      </c>
      <c r="L1180" s="16">
        <v>0</v>
      </c>
      <c r="U1180" s="23">
        <v>944</v>
      </c>
      <c r="V1180" s="23">
        <v>483</v>
      </c>
      <c r="W1180">
        <v>1</v>
      </c>
      <c r="X1180">
        <v>0</v>
      </c>
      <c r="AL1180">
        <v>-462</v>
      </c>
      <c r="AM1180">
        <v>-169</v>
      </c>
      <c r="AN1180">
        <v>0</v>
      </c>
      <c r="AO1180">
        <v>-293</v>
      </c>
      <c r="AP1180">
        <v>1</v>
      </c>
      <c r="AQ1180">
        <v>1</v>
      </c>
      <c r="AR1180">
        <v>1</v>
      </c>
      <c r="AS1180">
        <v>169</v>
      </c>
      <c r="AT1180">
        <v>0</v>
      </c>
      <c r="AU1180">
        <v>252</v>
      </c>
      <c r="AV1180">
        <v>0</v>
      </c>
      <c r="AW1180">
        <v>0</v>
      </c>
      <c r="AX1180">
        <v>-41</v>
      </c>
      <c r="AY1180">
        <v>1</v>
      </c>
      <c r="AZ1180" s="8" t="s">
        <v>283</v>
      </c>
      <c r="BA1180" s="8" t="s">
        <v>284</v>
      </c>
      <c r="BB1180" s="8" t="s">
        <v>285</v>
      </c>
      <c r="BC1180" s="8" t="s">
        <v>236</v>
      </c>
    </row>
    <row r="1181" spans="1:55">
      <c r="A1181" t="s">
        <v>181</v>
      </c>
      <c r="B1181" s="2">
        <v>42235.458333333336</v>
      </c>
      <c r="C1181" s="1">
        <v>42235</v>
      </c>
      <c r="D1181">
        <v>4</v>
      </c>
      <c r="E1181" s="2">
        <v>42235.166666666664</v>
      </c>
      <c r="F1181" s="8" t="s">
        <v>231</v>
      </c>
      <c r="G1181" s="16" t="s">
        <v>232</v>
      </c>
      <c r="H1181" s="23">
        <v>948</v>
      </c>
      <c r="I1181" s="23">
        <v>940</v>
      </c>
      <c r="J1181" s="23">
        <v>483</v>
      </c>
      <c r="K1181" s="23">
        <v>-458</v>
      </c>
      <c r="L1181" s="16">
        <v>0</v>
      </c>
      <c r="U1181" s="23">
        <v>940</v>
      </c>
      <c r="V1181" s="23">
        <v>483</v>
      </c>
      <c r="W1181">
        <v>1</v>
      </c>
      <c r="X1181">
        <v>0</v>
      </c>
      <c r="AL1181">
        <v>-458</v>
      </c>
      <c r="AM1181">
        <v>-159</v>
      </c>
      <c r="AN1181">
        <v>0</v>
      </c>
      <c r="AO1181">
        <v>-299</v>
      </c>
      <c r="AP1181">
        <v>1</v>
      </c>
      <c r="AQ1181">
        <v>1</v>
      </c>
      <c r="AR1181">
        <v>1</v>
      </c>
      <c r="AS1181">
        <v>159</v>
      </c>
      <c r="AT1181">
        <v>0</v>
      </c>
      <c r="AU1181">
        <v>280</v>
      </c>
      <c r="AV1181">
        <v>0</v>
      </c>
      <c r="AW1181">
        <v>0</v>
      </c>
      <c r="AX1181">
        <v>-19</v>
      </c>
      <c r="AY1181">
        <v>1</v>
      </c>
      <c r="AZ1181" s="8" t="s">
        <v>283</v>
      </c>
      <c r="BA1181" s="8" t="s">
        <v>284</v>
      </c>
      <c r="BB1181" s="8" t="s">
        <v>285</v>
      </c>
      <c r="BC1181" s="8" t="s">
        <v>236</v>
      </c>
    </row>
    <row r="1182" spans="1:55">
      <c r="A1182" t="s">
        <v>181</v>
      </c>
      <c r="B1182" s="2">
        <v>42235.5</v>
      </c>
      <c r="C1182" s="1">
        <v>42235</v>
      </c>
      <c r="D1182">
        <v>5</v>
      </c>
      <c r="E1182" s="2">
        <v>42235.208333333336</v>
      </c>
      <c r="F1182" s="8" t="s">
        <v>231</v>
      </c>
      <c r="G1182" s="16" t="s">
        <v>232</v>
      </c>
      <c r="H1182" s="23">
        <v>984</v>
      </c>
      <c r="I1182" s="23">
        <v>983</v>
      </c>
      <c r="J1182" s="23">
        <v>502</v>
      </c>
      <c r="K1182" s="23">
        <v>-482</v>
      </c>
      <c r="L1182" s="16">
        <v>0</v>
      </c>
      <c r="U1182" s="23">
        <v>983</v>
      </c>
      <c r="V1182" s="23">
        <v>502</v>
      </c>
      <c r="W1182">
        <v>1</v>
      </c>
      <c r="X1182">
        <v>0</v>
      </c>
      <c r="AL1182">
        <v>-482</v>
      </c>
      <c r="AM1182">
        <v>-169</v>
      </c>
      <c r="AN1182">
        <v>0</v>
      </c>
      <c r="AO1182">
        <v>-313</v>
      </c>
      <c r="AP1182">
        <v>1</v>
      </c>
      <c r="AQ1182">
        <v>1</v>
      </c>
      <c r="AR1182">
        <v>1</v>
      </c>
      <c r="AS1182">
        <v>169</v>
      </c>
      <c r="AT1182">
        <v>0</v>
      </c>
      <c r="AU1182">
        <v>340</v>
      </c>
      <c r="AV1182">
        <v>0</v>
      </c>
      <c r="AW1182">
        <v>0</v>
      </c>
      <c r="AX1182">
        <v>27</v>
      </c>
      <c r="AY1182">
        <v>1</v>
      </c>
      <c r="AZ1182" s="8" t="s">
        <v>283</v>
      </c>
      <c r="BA1182" s="8" t="s">
        <v>284</v>
      </c>
      <c r="BB1182" s="8" t="s">
        <v>285</v>
      </c>
      <c r="BC1182" s="8" t="s">
        <v>236</v>
      </c>
    </row>
    <row r="1183" spans="1:55">
      <c r="A1183" t="s">
        <v>181</v>
      </c>
      <c r="B1183" s="2">
        <v>42235.541666666664</v>
      </c>
      <c r="C1183" s="1">
        <v>42235</v>
      </c>
      <c r="D1183">
        <v>6</v>
      </c>
      <c r="E1183" s="2">
        <v>42235.25</v>
      </c>
      <c r="F1183" s="8" t="s">
        <v>231</v>
      </c>
      <c r="G1183" s="16" t="s">
        <v>232</v>
      </c>
      <c r="H1183" s="23">
        <v>1050</v>
      </c>
      <c r="I1183" s="23">
        <v>1046</v>
      </c>
      <c r="J1183" s="23">
        <v>495</v>
      </c>
      <c r="K1183" s="23">
        <v>-551</v>
      </c>
      <c r="L1183" s="16">
        <v>0</v>
      </c>
      <c r="U1183" s="23">
        <v>1046</v>
      </c>
      <c r="V1183" s="23">
        <v>495</v>
      </c>
      <c r="W1183">
        <v>0</v>
      </c>
      <c r="X1183">
        <v>0</v>
      </c>
      <c r="AL1183">
        <v>-551</v>
      </c>
      <c r="AM1183">
        <v>-224</v>
      </c>
      <c r="AN1183">
        <v>0</v>
      </c>
      <c r="AO1183">
        <v>-327</v>
      </c>
      <c r="AP1183">
        <v>1</v>
      </c>
      <c r="AQ1183">
        <v>1</v>
      </c>
      <c r="AR1183">
        <v>1</v>
      </c>
      <c r="AS1183">
        <v>224</v>
      </c>
      <c r="AT1183">
        <v>0</v>
      </c>
      <c r="AU1183">
        <v>270</v>
      </c>
      <c r="AV1183">
        <v>0</v>
      </c>
      <c r="AW1183">
        <v>0</v>
      </c>
      <c r="AX1183">
        <v>-57</v>
      </c>
      <c r="AY1183">
        <v>1</v>
      </c>
      <c r="AZ1183" s="8" t="s">
        <v>283</v>
      </c>
      <c r="BA1183" s="8" t="s">
        <v>284</v>
      </c>
      <c r="BB1183" s="8" t="s">
        <v>285</v>
      </c>
      <c r="BC1183" s="8" t="s">
        <v>236</v>
      </c>
    </row>
    <row r="1184" spans="1:55">
      <c r="A1184" t="s">
        <v>181</v>
      </c>
      <c r="B1184" s="2">
        <v>42235.583333333336</v>
      </c>
      <c r="C1184" s="1">
        <v>42235</v>
      </c>
      <c r="D1184">
        <v>7</v>
      </c>
      <c r="E1184" s="2">
        <v>42235.291666666664</v>
      </c>
      <c r="F1184" s="8" t="s">
        <v>231</v>
      </c>
      <c r="G1184" s="16" t="s">
        <v>232</v>
      </c>
      <c r="H1184" s="23">
        <v>1108</v>
      </c>
      <c r="I1184" s="23">
        <v>1094</v>
      </c>
      <c r="J1184" s="23">
        <v>500</v>
      </c>
      <c r="K1184" s="23">
        <v>-594</v>
      </c>
      <c r="L1184" s="16">
        <v>0</v>
      </c>
      <c r="U1184" s="23">
        <v>1094</v>
      </c>
      <c r="V1184" s="23">
        <v>500</v>
      </c>
      <c r="W1184">
        <v>0</v>
      </c>
      <c r="X1184">
        <v>0</v>
      </c>
      <c r="AL1184">
        <v>-594</v>
      </c>
      <c r="AM1184">
        <v>-310</v>
      </c>
      <c r="AN1184">
        <v>0</v>
      </c>
      <c r="AO1184">
        <v>-284</v>
      </c>
      <c r="AP1184">
        <v>1</v>
      </c>
      <c r="AQ1184">
        <v>1</v>
      </c>
      <c r="AR1184">
        <v>1</v>
      </c>
      <c r="AS1184">
        <v>310</v>
      </c>
      <c r="AT1184">
        <v>0</v>
      </c>
      <c r="AU1184">
        <v>288</v>
      </c>
      <c r="AV1184">
        <v>0</v>
      </c>
      <c r="AW1184">
        <v>0</v>
      </c>
      <c r="AX1184">
        <v>4</v>
      </c>
      <c r="AY1184">
        <v>0</v>
      </c>
      <c r="AZ1184" s="8" t="s">
        <v>283</v>
      </c>
      <c r="BA1184" s="8" t="s">
        <v>284</v>
      </c>
      <c r="BB1184" s="8" t="s">
        <v>285</v>
      </c>
      <c r="BC1184" s="8" t="s">
        <v>236</v>
      </c>
    </row>
    <row r="1185" spans="1:55">
      <c r="A1185" t="s">
        <v>181</v>
      </c>
      <c r="B1185" s="2">
        <v>42235.625</v>
      </c>
      <c r="C1185" s="1">
        <v>42235</v>
      </c>
      <c r="D1185">
        <v>8</v>
      </c>
      <c r="E1185" s="2">
        <v>42235.333333333336</v>
      </c>
      <c r="F1185" s="8" t="s">
        <v>231</v>
      </c>
      <c r="G1185" s="16" t="s">
        <v>232</v>
      </c>
      <c r="H1185" s="23">
        <v>1190</v>
      </c>
      <c r="I1185" s="23">
        <v>1182</v>
      </c>
      <c r="J1185" s="23">
        <v>559</v>
      </c>
      <c r="K1185" s="23">
        <v>-624</v>
      </c>
      <c r="L1185" s="16">
        <v>0</v>
      </c>
      <c r="U1185" s="23">
        <v>1182</v>
      </c>
      <c r="V1185" s="23">
        <v>559</v>
      </c>
      <c r="W1185">
        <v>1</v>
      </c>
      <c r="X1185">
        <v>0</v>
      </c>
      <c r="AL1185">
        <v>-624</v>
      </c>
      <c r="AM1185">
        <v>-309</v>
      </c>
      <c r="AN1185">
        <v>0</v>
      </c>
      <c r="AO1185">
        <v>-315</v>
      </c>
      <c r="AP1185">
        <v>1</v>
      </c>
      <c r="AQ1185">
        <v>1</v>
      </c>
      <c r="AR1185">
        <v>1</v>
      </c>
      <c r="AS1185">
        <v>309</v>
      </c>
      <c r="AT1185">
        <v>0</v>
      </c>
      <c r="AU1185">
        <v>314</v>
      </c>
      <c r="AV1185">
        <v>0</v>
      </c>
      <c r="AW1185">
        <v>0</v>
      </c>
      <c r="AX1185">
        <v>-1</v>
      </c>
      <c r="AY1185">
        <v>0</v>
      </c>
      <c r="AZ1185" s="8" t="s">
        <v>283</v>
      </c>
      <c r="BA1185" s="8" t="s">
        <v>284</v>
      </c>
      <c r="BB1185" s="8" t="s">
        <v>285</v>
      </c>
      <c r="BC1185" s="8" t="s">
        <v>236</v>
      </c>
    </row>
    <row r="1186" spans="1:55">
      <c r="A1186" t="s">
        <v>181</v>
      </c>
      <c r="B1186" s="2">
        <v>42235.666666666664</v>
      </c>
      <c r="C1186" s="1">
        <v>42235</v>
      </c>
      <c r="D1186">
        <v>9</v>
      </c>
      <c r="E1186" s="2">
        <v>42235.375</v>
      </c>
      <c r="F1186" s="8" t="s">
        <v>231</v>
      </c>
      <c r="G1186" s="16" t="s">
        <v>232</v>
      </c>
      <c r="H1186" s="23">
        <v>1284</v>
      </c>
      <c r="I1186" s="23">
        <v>1271</v>
      </c>
      <c r="J1186" s="23">
        <v>614</v>
      </c>
      <c r="K1186" s="23">
        <v>-659</v>
      </c>
      <c r="L1186" s="16">
        <v>0</v>
      </c>
      <c r="U1186" s="23">
        <v>1271</v>
      </c>
      <c r="V1186" s="23">
        <v>614</v>
      </c>
      <c r="W1186">
        <v>2</v>
      </c>
      <c r="X1186">
        <v>0</v>
      </c>
      <c r="AL1186">
        <v>-659</v>
      </c>
      <c r="AM1186">
        <v>-332</v>
      </c>
      <c r="AN1186">
        <v>0</v>
      </c>
      <c r="AO1186">
        <v>-327</v>
      </c>
      <c r="AP1186">
        <v>1</v>
      </c>
      <c r="AQ1186">
        <v>1</v>
      </c>
      <c r="AR1186">
        <v>1</v>
      </c>
      <c r="AS1186">
        <v>332</v>
      </c>
      <c r="AT1186">
        <v>0</v>
      </c>
      <c r="AU1186">
        <v>344</v>
      </c>
      <c r="AV1186">
        <v>0</v>
      </c>
      <c r="AW1186">
        <v>0</v>
      </c>
      <c r="AX1186">
        <v>17</v>
      </c>
      <c r="AY1186">
        <v>1</v>
      </c>
      <c r="AZ1186" s="8" t="s">
        <v>283</v>
      </c>
      <c r="BA1186" s="8" t="s">
        <v>284</v>
      </c>
      <c r="BB1186" s="8" t="s">
        <v>285</v>
      </c>
      <c r="BC1186" s="8" t="s">
        <v>236</v>
      </c>
    </row>
    <row r="1187" spans="1:55">
      <c r="A1187" t="s">
        <v>181</v>
      </c>
      <c r="B1187" s="2">
        <v>42235.708333333336</v>
      </c>
      <c r="C1187" s="1">
        <v>42235</v>
      </c>
      <c r="D1187">
        <v>10</v>
      </c>
      <c r="E1187" s="2">
        <v>42235.416666666664</v>
      </c>
      <c r="F1187" s="8" t="s">
        <v>231</v>
      </c>
      <c r="G1187" s="16" t="s">
        <v>232</v>
      </c>
      <c r="H1187" s="23">
        <v>1365</v>
      </c>
      <c r="I1187" s="23">
        <v>1377</v>
      </c>
      <c r="J1187" s="23">
        <v>650</v>
      </c>
      <c r="K1187" s="23">
        <v>-728</v>
      </c>
      <c r="L1187" s="16">
        <v>0</v>
      </c>
      <c r="U1187" s="23">
        <v>1377</v>
      </c>
      <c r="V1187" s="23">
        <v>650</v>
      </c>
      <c r="W1187">
        <v>1</v>
      </c>
      <c r="X1187">
        <v>0</v>
      </c>
      <c r="AL1187">
        <v>-728</v>
      </c>
      <c r="AM1187">
        <v>-373</v>
      </c>
      <c r="AN1187">
        <v>0</v>
      </c>
      <c r="AO1187">
        <v>-355</v>
      </c>
      <c r="AP1187">
        <v>1</v>
      </c>
      <c r="AQ1187">
        <v>1</v>
      </c>
      <c r="AR1187">
        <v>1</v>
      </c>
      <c r="AS1187">
        <v>373</v>
      </c>
      <c r="AT1187">
        <v>0</v>
      </c>
      <c r="AU1187">
        <v>327</v>
      </c>
      <c r="AV1187">
        <v>0</v>
      </c>
      <c r="AW1187">
        <v>0</v>
      </c>
      <c r="AX1187">
        <v>-28</v>
      </c>
      <c r="AY1187">
        <v>1</v>
      </c>
      <c r="AZ1187" s="8" t="s">
        <v>283</v>
      </c>
      <c r="BA1187" s="8" t="s">
        <v>284</v>
      </c>
      <c r="BB1187" s="8" t="s">
        <v>285</v>
      </c>
      <c r="BC1187" s="8" t="s">
        <v>236</v>
      </c>
    </row>
    <row r="1188" spans="1:55">
      <c r="A1188" t="s">
        <v>181</v>
      </c>
      <c r="B1188" s="2">
        <v>42235.75</v>
      </c>
      <c r="C1188" s="1">
        <v>42235</v>
      </c>
      <c r="D1188">
        <v>11</v>
      </c>
      <c r="E1188" s="2">
        <v>42235.458333333336</v>
      </c>
      <c r="F1188" s="8" t="s">
        <v>231</v>
      </c>
      <c r="G1188" s="16" t="s">
        <v>232</v>
      </c>
      <c r="H1188" s="23">
        <v>1445</v>
      </c>
      <c r="I1188" s="23">
        <v>1455</v>
      </c>
      <c r="J1188" s="23">
        <v>685</v>
      </c>
      <c r="K1188" s="23">
        <v>-771</v>
      </c>
      <c r="L1188" s="16">
        <v>0</v>
      </c>
      <c r="U1188" s="23">
        <v>1455</v>
      </c>
      <c r="V1188" s="23">
        <v>685</v>
      </c>
      <c r="W1188">
        <v>1</v>
      </c>
      <c r="X1188">
        <v>0</v>
      </c>
      <c r="AL1188">
        <v>-771</v>
      </c>
      <c r="AM1188">
        <v>-462</v>
      </c>
      <c r="AN1188">
        <v>0</v>
      </c>
      <c r="AO1188">
        <v>-309</v>
      </c>
      <c r="AP1188">
        <v>1</v>
      </c>
      <c r="AQ1188">
        <v>1</v>
      </c>
      <c r="AR1188">
        <v>1</v>
      </c>
      <c r="AS1188">
        <v>462</v>
      </c>
      <c r="AT1188">
        <v>0</v>
      </c>
      <c r="AU1188">
        <v>309</v>
      </c>
      <c r="AV1188">
        <v>0</v>
      </c>
      <c r="AW1188">
        <v>0</v>
      </c>
      <c r="AX1188">
        <v>0</v>
      </c>
      <c r="AY1188">
        <v>0</v>
      </c>
      <c r="AZ1188" s="8" t="s">
        <v>283</v>
      </c>
      <c r="BA1188" s="8" t="s">
        <v>284</v>
      </c>
      <c r="BB1188" s="8" t="s">
        <v>285</v>
      </c>
      <c r="BC1188" s="8" t="s">
        <v>236</v>
      </c>
    </row>
    <row r="1189" spans="1:55">
      <c r="A1189" t="s">
        <v>181</v>
      </c>
      <c r="B1189" s="2">
        <v>42235.791666666664</v>
      </c>
      <c r="C1189" s="1">
        <v>42235</v>
      </c>
      <c r="D1189">
        <v>12</v>
      </c>
      <c r="E1189" s="2">
        <v>42235.5</v>
      </c>
      <c r="F1189" s="8" t="s">
        <v>231</v>
      </c>
      <c r="G1189" s="16" t="s">
        <v>232</v>
      </c>
      <c r="H1189" s="23">
        <v>1515</v>
      </c>
      <c r="I1189" s="23">
        <v>1527</v>
      </c>
      <c r="J1189" s="23">
        <v>747</v>
      </c>
      <c r="K1189" s="23">
        <v>-780</v>
      </c>
      <c r="L1189" s="16">
        <v>0</v>
      </c>
      <c r="U1189" s="23">
        <v>1527</v>
      </c>
      <c r="V1189" s="23">
        <v>747</v>
      </c>
      <c r="W1189">
        <v>0</v>
      </c>
      <c r="X1189">
        <v>0</v>
      </c>
      <c r="AL1189">
        <v>-780</v>
      </c>
      <c r="AM1189">
        <v>-470</v>
      </c>
      <c r="AN1189">
        <v>0</v>
      </c>
      <c r="AO1189">
        <v>-310</v>
      </c>
      <c r="AP1189">
        <v>1</v>
      </c>
      <c r="AQ1189">
        <v>1</v>
      </c>
      <c r="AR1189">
        <v>1</v>
      </c>
      <c r="AS1189">
        <v>470</v>
      </c>
      <c r="AT1189">
        <v>0</v>
      </c>
      <c r="AU1189">
        <v>332</v>
      </c>
      <c r="AV1189">
        <v>0</v>
      </c>
      <c r="AW1189">
        <v>0</v>
      </c>
      <c r="AX1189">
        <v>22</v>
      </c>
      <c r="AY1189">
        <v>1</v>
      </c>
      <c r="AZ1189" s="8" t="s">
        <v>283</v>
      </c>
      <c r="BA1189" s="8" t="s">
        <v>284</v>
      </c>
      <c r="BB1189" s="8" t="s">
        <v>285</v>
      </c>
      <c r="BC1189" s="8" t="s">
        <v>236</v>
      </c>
    </row>
    <row r="1190" spans="1:55">
      <c r="A1190" t="s">
        <v>181</v>
      </c>
      <c r="B1190" s="2">
        <v>42235.833333333336</v>
      </c>
      <c r="C1190" s="1">
        <v>42235</v>
      </c>
      <c r="D1190">
        <v>13</v>
      </c>
      <c r="E1190" s="2">
        <v>42235.541666666664</v>
      </c>
      <c r="F1190" s="8" t="s">
        <v>231</v>
      </c>
      <c r="G1190" s="16" t="s">
        <v>232</v>
      </c>
      <c r="H1190" s="23">
        <v>1585</v>
      </c>
      <c r="I1190" s="23">
        <v>1596</v>
      </c>
      <c r="J1190" s="23">
        <v>782</v>
      </c>
      <c r="K1190" s="23">
        <v>-815</v>
      </c>
      <c r="L1190" s="16">
        <v>0</v>
      </c>
      <c r="U1190" s="23">
        <v>1596</v>
      </c>
      <c r="V1190" s="23">
        <v>782</v>
      </c>
      <c r="W1190">
        <v>1</v>
      </c>
      <c r="X1190">
        <v>0</v>
      </c>
      <c r="AL1190">
        <v>-815</v>
      </c>
      <c r="AM1190">
        <v>-476</v>
      </c>
      <c r="AN1190">
        <v>0</v>
      </c>
      <c r="AO1190">
        <v>-339</v>
      </c>
      <c r="AP1190">
        <v>1</v>
      </c>
      <c r="AQ1190">
        <v>1</v>
      </c>
      <c r="AR1190">
        <v>1</v>
      </c>
      <c r="AS1190">
        <v>476</v>
      </c>
      <c r="AT1190">
        <v>0</v>
      </c>
      <c r="AU1190">
        <v>269</v>
      </c>
      <c r="AV1190">
        <v>0</v>
      </c>
      <c r="AW1190">
        <v>0</v>
      </c>
      <c r="AX1190">
        <v>-70</v>
      </c>
      <c r="AY1190">
        <v>1</v>
      </c>
      <c r="AZ1190" s="8" t="s">
        <v>283</v>
      </c>
      <c r="BA1190" s="8" t="s">
        <v>284</v>
      </c>
      <c r="BB1190" s="8" t="s">
        <v>285</v>
      </c>
      <c r="BC1190" s="8" t="s">
        <v>236</v>
      </c>
    </row>
    <row r="1191" spans="1:55">
      <c r="A1191" t="s">
        <v>181</v>
      </c>
      <c r="B1191" s="2">
        <v>42235.875</v>
      </c>
      <c r="C1191" s="1">
        <v>42235</v>
      </c>
      <c r="D1191">
        <v>14</v>
      </c>
      <c r="E1191" s="2">
        <v>42235.583333333336</v>
      </c>
      <c r="F1191" s="8" t="s">
        <v>231</v>
      </c>
      <c r="G1191" s="16" t="s">
        <v>232</v>
      </c>
      <c r="H1191" s="23">
        <v>1632</v>
      </c>
      <c r="I1191" s="23">
        <v>1654</v>
      </c>
      <c r="J1191" s="23">
        <v>884</v>
      </c>
      <c r="K1191" s="23">
        <v>-771</v>
      </c>
      <c r="L1191" s="16">
        <v>0</v>
      </c>
      <c r="U1191" s="23">
        <v>1654</v>
      </c>
      <c r="V1191" s="23">
        <v>884</v>
      </c>
      <c r="W1191">
        <v>1</v>
      </c>
      <c r="X1191">
        <v>0</v>
      </c>
      <c r="AL1191">
        <v>-771</v>
      </c>
      <c r="AM1191">
        <v>-507</v>
      </c>
      <c r="AN1191">
        <v>0</v>
      </c>
      <c r="AO1191">
        <v>-264</v>
      </c>
      <c r="AP1191">
        <v>1</v>
      </c>
      <c r="AQ1191">
        <v>1</v>
      </c>
      <c r="AR1191">
        <v>1</v>
      </c>
      <c r="AS1191">
        <v>507</v>
      </c>
      <c r="AT1191">
        <v>0</v>
      </c>
      <c r="AU1191">
        <v>263</v>
      </c>
      <c r="AV1191">
        <v>0</v>
      </c>
      <c r="AW1191">
        <v>0</v>
      </c>
      <c r="AX1191">
        <v>-1</v>
      </c>
      <c r="AY1191">
        <v>0</v>
      </c>
      <c r="AZ1191" s="8" t="s">
        <v>283</v>
      </c>
      <c r="BA1191" s="8" t="s">
        <v>284</v>
      </c>
      <c r="BB1191" s="8" t="s">
        <v>285</v>
      </c>
      <c r="BC1191" s="8" t="s">
        <v>236</v>
      </c>
    </row>
    <row r="1192" spans="1:55">
      <c r="A1192" t="s">
        <v>181</v>
      </c>
      <c r="B1192" s="2">
        <v>42235.916666666664</v>
      </c>
      <c r="C1192" s="1">
        <v>42235</v>
      </c>
      <c r="D1192">
        <v>15</v>
      </c>
      <c r="E1192" s="2">
        <v>42235.625</v>
      </c>
      <c r="F1192" s="8" t="s">
        <v>231</v>
      </c>
      <c r="G1192" s="16" t="s">
        <v>232</v>
      </c>
      <c r="H1192" s="23">
        <v>1662</v>
      </c>
      <c r="I1192" s="23">
        <v>5150</v>
      </c>
      <c r="J1192" s="23">
        <v>4406</v>
      </c>
      <c r="K1192" s="23">
        <v>-745</v>
      </c>
      <c r="L1192" s="16">
        <v>0</v>
      </c>
      <c r="P1192" s="23">
        <v>2650</v>
      </c>
      <c r="Q1192" s="23">
        <v>2906</v>
      </c>
      <c r="S1192" s="23">
        <v>1662</v>
      </c>
      <c r="T1192" s="23">
        <v>884</v>
      </c>
      <c r="U1192" s="23">
        <v>1662</v>
      </c>
      <c r="V1192" s="23">
        <v>884</v>
      </c>
      <c r="W1192">
        <v>1</v>
      </c>
      <c r="X1192">
        <v>0</v>
      </c>
      <c r="AL1192">
        <v>-745</v>
      </c>
      <c r="AM1192">
        <v>-480</v>
      </c>
      <c r="AN1192">
        <v>0</v>
      </c>
      <c r="AO1192">
        <v>-265</v>
      </c>
      <c r="AP1192">
        <v>1</v>
      </c>
      <c r="AQ1192">
        <v>1</v>
      </c>
      <c r="AR1192">
        <v>1</v>
      </c>
      <c r="AS1192">
        <v>480</v>
      </c>
      <c r="AT1192">
        <v>0</v>
      </c>
      <c r="AU1192">
        <v>261</v>
      </c>
      <c r="AV1192">
        <v>0</v>
      </c>
      <c r="AW1192">
        <v>0</v>
      </c>
      <c r="AX1192">
        <v>-4</v>
      </c>
      <c r="AY1192">
        <v>0</v>
      </c>
      <c r="AZ1192" s="8" t="s">
        <v>283</v>
      </c>
      <c r="BA1192" s="8" t="s">
        <v>284</v>
      </c>
      <c r="BB1192" s="8" t="s">
        <v>285</v>
      </c>
      <c r="BC1192" s="8" t="s">
        <v>236</v>
      </c>
    </row>
    <row r="1193" spans="1:55">
      <c r="A1193" t="s">
        <v>181</v>
      </c>
      <c r="B1193" s="2">
        <v>42235.958333333336</v>
      </c>
      <c r="C1193" s="1">
        <v>42235</v>
      </c>
      <c r="D1193">
        <v>16</v>
      </c>
      <c r="E1193" s="2">
        <v>42235.666666666664</v>
      </c>
      <c r="F1193" s="8" t="s">
        <v>231</v>
      </c>
      <c r="G1193" s="16" t="s">
        <v>232</v>
      </c>
      <c r="H1193" s="23">
        <v>1678</v>
      </c>
      <c r="I1193" s="23">
        <v>1705</v>
      </c>
      <c r="J1193" s="23">
        <v>967</v>
      </c>
      <c r="K1193" s="23">
        <v>-739</v>
      </c>
      <c r="L1193" s="16">
        <v>0</v>
      </c>
      <c r="U1193" s="23">
        <v>1705</v>
      </c>
      <c r="V1193" s="23">
        <v>967</v>
      </c>
      <c r="W1193">
        <v>1</v>
      </c>
      <c r="X1193">
        <v>0</v>
      </c>
      <c r="AL1193">
        <v>-739</v>
      </c>
      <c r="AM1193">
        <v>-477</v>
      </c>
      <c r="AN1193">
        <v>0</v>
      </c>
      <c r="AO1193">
        <v>-262</v>
      </c>
      <c r="AP1193">
        <v>1</v>
      </c>
      <c r="AQ1193">
        <v>1</v>
      </c>
      <c r="AR1193">
        <v>1</v>
      </c>
      <c r="AS1193">
        <v>477</v>
      </c>
      <c r="AT1193">
        <v>0</v>
      </c>
      <c r="AU1193">
        <v>188</v>
      </c>
      <c r="AV1193">
        <v>0</v>
      </c>
      <c r="AW1193">
        <v>0</v>
      </c>
      <c r="AX1193">
        <v>-74</v>
      </c>
      <c r="AY1193">
        <v>1</v>
      </c>
      <c r="AZ1193" s="8" t="s">
        <v>283</v>
      </c>
      <c r="BA1193" s="8" t="s">
        <v>284</v>
      </c>
      <c r="BB1193" s="8" t="s">
        <v>285</v>
      </c>
      <c r="BC1193" s="8" t="s">
        <v>236</v>
      </c>
    </row>
    <row r="1194" spans="1:55">
      <c r="A1194" t="s">
        <v>181</v>
      </c>
      <c r="B1194" s="2">
        <v>42236</v>
      </c>
      <c r="C1194" s="1">
        <v>42235</v>
      </c>
      <c r="D1194">
        <v>17</v>
      </c>
      <c r="E1194" s="2">
        <v>42235.708333333336</v>
      </c>
      <c r="F1194" s="8" t="s">
        <v>231</v>
      </c>
      <c r="G1194" s="16" t="s">
        <v>232</v>
      </c>
      <c r="H1194" s="23">
        <v>1643</v>
      </c>
      <c r="I1194" s="23">
        <v>1680</v>
      </c>
      <c r="J1194" s="23">
        <v>943</v>
      </c>
      <c r="K1194" s="23">
        <v>-738</v>
      </c>
      <c r="L1194" s="16">
        <v>0</v>
      </c>
      <c r="U1194" s="23">
        <v>1680</v>
      </c>
      <c r="V1194" s="23">
        <v>943</v>
      </c>
      <c r="W1194">
        <v>1</v>
      </c>
      <c r="X1194">
        <v>0</v>
      </c>
      <c r="AL1194">
        <v>-738</v>
      </c>
      <c r="AM1194">
        <v>-526</v>
      </c>
      <c r="AN1194">
        <v>0</v>
      </c>
      <c r="AO1194">
        <v>-212</v>
      </c>
      <c r="AP1194">
        <v>1</v>
      </c>
      <c r="AQ1194">
        <v>1</v>
      </c>
      <c r="AR1194">
        <v>1</v>
      </c>
      <c r="AS1194">
        <v>526</v>
      </c>
      <c r="AT1194">
        <v>0</v>
      </c>
      <c r="AU1194">
        <v>154</v>
      </c>
      <c r="AV1194">
        <v>0</v>
      </c>
      <c r="AW1194">
        <v>0</v>
      </c>
      <c r="AX1194">
        <v>-58</v>
      </c>
      <c r="AY1194">
        <v>1</v>
      </c>
      <c r="AZ1194" s="8" t="s">
        <v>283</v>
      </c>
      <c r="BA1194" s="8" t="s">
        <v>284</v>
      </c>
      <c r="BB1194" s="8" t="s">
        <v>285</v>
      </c>
      <c r="BC1194" s="8" t="s">
        <v>236</v>
      </c>
    </row>
    <row r="1195" spans="1:55">
      <c r="A1195" t="s">
        <v>181</v>
      </c>
      <c r="B1195" s="2">
        <v>42236.041666666664</v>
      </c>
      <c r="C1195" s="1">
        <v>42235</v>
      </c>
      <c r="D1195">
        <v>18</v>
      </c>
      <c r="E1195" s="2">
        <v>42235.75</v>
      </c>
      <c r="F1195" s="8" t="s">
        <v>231</v>
      </c>
      <c r="G1195" s="16" t="s">
        <v>232</v>
      </c>
      <c r="H1195" s="23">
        <v>1584</v>
      </c>
      <c r="I1195" s="23">
        <v>1612</v>
      </c>
      <c r="J1195" s="23">
        <v>934</v>
      </c>
      <c r="K1195" s="23">
        <v>-679</v>
      </c>
      <c r="L1195" s="16">
        <v>0</v>
      </c>
      <c r="U1195" s="23">
        <v>1612</v>
      </c>
      <c r="V1195" s="23">
        <v>934</v>
      </c>
      <c r="W1195">
        <v>1</v>
      </c>
      <c r="X1195">
        <v>0</v>
      </c>
      <c r="AL1195">
        <v>-679</v>
      </c>
      <c r="AM1195">
        <v>-499</v>
      </c>
      <c r="AN1195">
        <v>0</v>
      </c>
      <c r="AO1195">
        <v>-180</v>
      </c>
      <c r="AP1195">
        <v>1</v>
      </c>
      <c r="AQ1195">
        <v>1</v>
      </c>
      <c r="AR1195">
        <v>1</v>
      </c>
      <c r="AS1195">
        <v>499</v>
      </c>
      <c r="AT1195">
        <v>0</v>
      </c>
      <c r="AU1195">
        <v>136</v>
      </c>
      <c r="AV1195">
        <v>0</v>
      </c>
      <c r="AW1195">
        <v>0</v>
      </c>
      <c r="AX1195">
        <v>-44</v>
      </c>
      <c r="AY1195">
        <v>1</v>
      </c>
      <c r="AZ1195" s="8" t="s">
        <v>283</v>
      </c>
      <c r="BA1195" s="8" t="s">
        <v>284</v>
      </c>
      <c r="BB1195" s="8" t="s">
        <v>285</v>
      </c>
      <c r="BC1195" s="8" t="s">
        <v>236</v>
      </c>
    </row>
    <row r="1196" spans="1:55">
      <c r="A1196" t="s">
        <v>181</v>
      </c>
      <c r="B1196" s="2">
        <v>42236.083333333336</v>
      </c>
      <c r="C1196" s="1">
        <v>42235</v>
      </c>
      <c r="D1196">
        <v>19</v>
      </c>
      <c r="E1196" s="2">
        <v>42235.791666666664</v>
      </c>
      <c r="F1196" s="8" t="s">
        <v>231</v>
      </c>
      <c r="G1196" s="16" t="s">
        <v>232</v>
      </c>
      <c r="H1196" s="23">
        <v>1500</v>
      </c>
      <c r="I1196" s="23">
        <v>1528</v>
      </c>
      <c r="J1196" s="23">
        <v>835</v>
      </c>
      <c r="K1196" s="23">
        <v>-694</v>
      </c>
      <c r="L1196" s="16">
        <v>0</v>
      </c>
      <c r="U1196" s="23">
        <v>1528</v>
      </c>
      <c r="V1196" s="23">
        <v>835</v>
      </c>
      <c r="W1196">
        <v>1</v>
      </c>
      <c r="X1196">
        <v>0</v>
      </c>
      <c r="AL1196">
        <v>-694</v>
      </c>
      <c r="AM1196">
        <v>-479</v>
      </c>
      <c r="AN1196">
        <v>0</v>
      </c>
      <c r="AO1196">
        <v>-215</v>
      </c>
      <c r="AP1196">
        <v>1</v>
      </c>
      <c r="AQ1196">
        <v>1</v>
      </c>
      <c r="AR1196">
        <v>1</v>
      </c>
      <c r="AS1196">
        <v>479</v>
      </c>
      <c r="AT1196">
        <v>0</v>
      </c>
      <c r="AU1196">
        <v>181</v>
      </c>
      <c r="AV1196">
        <v>0</v>
      </c>
      <c r="AW1196">
        <v>0</v>
      </c>
      <c r="AX1196">
        <v>-34</v>
      </c>
      <c r="AY1196">
        <v>1</v>
      </c>
      <c r="AZ1196" s="8" t="s">
        <v>283</v>
      </c>
      <c r="BA1196" s="8" t="s">
        <v>284</v>
      </c>
      <c r="BB1196" s="8" t="s">
        <v>285</v>
      </c>
      <c r="BC1196" s="8" t="s">
        <v>236</v>
      </c>
    </row>
    <row r="1197" spans="1:55">
      <c r="A1197" t="s">
        <v>181</v>
      </c>
      <c r="B1197" s="2">
        <v>42236.125</v>
      </c>
      <c r="C1197" s="1">
        <v>42235</v>
      </c>
      <c r="D1197">
        <v>20</v>
      </c>
      <c r="E1197" s="2">
        <v>42235.833333333336</v>
      </c>
      <c r="F1197" s="8" t="s">
        <v>231</v>
      </c>
      <c r="G1197" s="16" t="s">
        <v>232</v>
      </c>
      <c r="H1197" s="23">
        <v>1501</v>
      </c>
      <c r="I1197" s="23">
        <v>1521</v>
      </c>
      <c r="J1197" s="23">
        <v>822</v>
      </c>
      <c r="K1197" s="23">
        <v>-700</v>
      </c>
      <c r="L1197" s="16">
        <v>0</v>
      </c>
      <c r="U1197" s="23">
        <v>1521</v>
      </c>
      <c r="V1197" s="23">
        <v>822</v>
      </c>
      <c r="W1197">
        <v>1</v>
      </c>
      <c r="X1197">
        <v>0</v>
      </c>
      <c r="AL1197">
        <v>-700</v>
      </c>
      <c r="AM1197">
        <v>-480</v>
      </c>
      <c r="AN1197">
        <v>0</v>
      </c>
      <c r="AO1197">
        <v>-220</v>
      </c>
      <c r="AP1197">
        <v>1</v>
      </c>
      <c r="AQ1197">
        <v>1</v>
      </c>
      <c r="AR1197">
        <v>1</v>
      </c>
      <c r="AS1197">
        <v>480</v>
      </c>
      <c r="AT1197">
        <v>0</v>
      </c>
      <c r="AU1197">
        <v>192</v>
      </c>
      <c r="AV1197">
        <v>0</v>
      </c>
      <c r="AW1197">
        <v>0</v>
      </c>
      <c r="AX1197">
        <v>-28</v>
      </c>
      <c r="AY1197">
        <v>1</v>
      </c>
      <c r="AZ1197" s="8" t="s">
        <v>283</v>
      </c>
      <c r="BA1197" s="8" t="s">
        <v>284</v>
      </c>
      <c r="BB1197" s="8" t="s">
        <v>285</v>
      </c>
      <c r="BC1197" s="8" t="s">
        <v>236</v>
      </c>
    </row>
    <row r="1198" spans="1:55">
      <c r="A1198" t="s">
        <v>181</v>
      </c>
      <c r="B1198" s="2">
        <v>42236.166666666664</v>
      </c>
      <c r="C1198" s="1">
        <v>42235</v>
      </c>
      <c r="D1198">
        <v>21</v>
      </c>
      <c r="E1198" s="2">
        <v>42235.875</v>
      </c>
      <c r="F1198" s="8" t="s">
        <v>231</v>
      </c>
      <c r="G1198" s="16" t="s">
        <v>232</v>
      </c>
      <c r="H1198" s="23">
        <v>1412</v>
      </c>
      <c r="I1198" s="23">
        <v>1428</v>
      </c>
      <c r="J1198" s="23">
        <v>730</v>
      </c>
      <c r="K1198" s="23">
        <v>-699</v>
      </c>
      <c r="L1198" s="16">
        <v>0</v>
      </c>
      <c r="U1198" s="23">
        <v>1428</v>
      </c>
      <c r="V1198" s="23">
        <v>730</v>
      </c>
      <c r="W1198">
        <v>1</v>
      </c>
      <c r="X1198">
        <v>0</v>
      </c>
      <c r="AL1198">
        <v>-699</v>
      </c>
      <c r="AM1198">
        <v>-427</v>
      </c>
      <c r="AN1198">
        <v>0</v>
      </c>
      <c r="AO1198">
        <v>-272</v>
      </c>
      <c r="AP1198">
        <v>1</v>
      </c>
      <c r="AQ1198">
        <v>1</v>
      </c>
      <c r="AR1198">
        <v>1</v>
      </c>
      <c r="AS1198">
        <v>427</v>
      </c>
      <c r="AT1198">
        <v>0</v>
      </c>
      <c r="AU1198">
        <v>286</v>
      </c>
      <c r="AV1198">
        <v>0</v>
      </c>
      <c r="AW1198">
        <v>0</v>
      </c>
      <c r="AX1198">
        <v>14</v>
      </c>
      <c r="AY1198">
        <v>1</v>
      </c>
      <c r="AZ1198" s="8" t="s">
        <v>283</v>
      </c>
      <c r="BA1198" s="8" t="s">
        <v>284</v>
      </c>
      <c r="BB1198" s="8" t="s">
        <v>285</v>
      </c>
      <c r="BC1198" s="8" t="s">
        <v>236</v>
      </c>
    </row>
    <row r="1199" spans="1:55">
      <c r="A1199" t="s">
        <v>181</v>
      </c>
      <c r="B1199" s="2">
        <v>42236.208333333336</v>
      </c>
      <c r="C1199" s="1">
        <v>42235</v>
      </c>
      <c r="D1199">
        <v>22</v>
      </c>
      <c r="E1199" s="2">
        <v>42235.916666666664</v>
      </c>
      <c r="F1199" s="8" t="s">
        <v>231</v>
      </c>
      <c r="G1199" s="16" t="s">
        <v>232</v>
      </c>
      <c r="H1199" s="23">
        <v>1255</v>
      </c>
      <c r="I1199" s="23">
        <v>1280</v>
      </c>
      <c r="J1199" s="23">
        <v>590</v>
      </c>
      <c r="K1199" s="23">
        <v>-691</v>
      </c>
      <c r="L1199" s="16">
        <v>0</v>
      </c>
      <c r="U1199" s="23">
        <v>1280</v>
      </c>
      <c r="V1199" s="23">
        <v>590</v>
      </c>
      <c r="W1199">
        <v>1</v>
      </c>
      <c r="X1199">
        <v>0</v>
      </c>
      <c r="AL1199">
        <v>-691</v>
      </c>
      <c r="AM1199">
        <v>-373</v>
      </c>
      <c r="AN1199">
        <v>0</v>
      </c>
      <c r="AO1199">
        <v>-318</v>
      </c>
      <c r="AP1199">
        <v>1</v>
      </c>
      <c r="AQ1199">
        <v>1</v>
      </c>
      <c r="AR1199">
        <v>1</v>
      </c>
      <c r="AS1199">
        <v>373</v>
      </c>
      <c r="AT1199">
        <v>0</v>
      </c>
      <c r="AU1199">
        <v>239</v>
      </c>
      <c r="AV1199">
        <v>0</v>
      </c>
      <c r="AW1199">
        <v>0</v>
      </c>
      <c r="AX1199">
        <v>-79</v>
      </c>
      <c r="AY1199">
        <v>1</v>
      </c>
      <c r="AZ1199" s="8" t="s">
        <v>283</v>
      </c>
      <c r="BA1199" s="8" t="s">
        <v>284</v>
      </c>
      <c r="BB1199" s="8" t="s">
        <v>285</v>
      </c>
      <c r="BC1199" s="8" t="s">
        <v>236</v>
      </c>
    </row>
    <row r="1200" spans="1:55">
      <c r="A1200" t="s">
        <v>181</v>
      </c>
      <c r="B1200" s="2">
        <v>42236.25</v>
      </c>
      <c r="C1200" s="1">
        <v>42235</v>
      </c>
      <c r="D1200">
        <v>23</v>
      </c>
      <c r="E1200" s="2">
        <v>42235.958333333336</v>
      </c>
      <c r="F1200" s="8" t="s">
        <v>231</v>
      </c>
      <c r="G1200" s="16" t="s">
        <v>232</v>
      </c>
      <c r="H1200" s="23">
        <v>1134</v>
      </c>
      <c r="I1200" s="23">
        <v>1143</v>
      </c>
      <c r="J1200" s="23">
        <v>529</v>
      </c>
      <c r="K1200" s="23">
        <v>-615</v>
      </c>
      <c r="L1200" s="16">
        <v>0</v>
      </c>
      <c r="U1200" s="23">
        <v>1143</v>
      </c>
      <c r="V1200" s="23">
        <v>529</v>
      </c>
      <c r="W1200">
        <v>1</v>
      </c>
      <c r="X1200">
        <v>0</v>
      </c>
      <c r="AL1200">
        <v>-615</v>
      </c>
      <c r="AM1200">
        <v>-332</v>
      </c>
      <c r="AN1200">
        <v>0</v>
      </c>
      <c r="AO1200">
        <v>-283</v>
      </c>
      <c r="AP1200">
        <v>1</v>
      </c>
      <c r="AQ1200">
        <v>1</v>
      </c>
      <c r="AR1200">
        <v>1</v>
      </c>
      <c r="AS1200">
        <v>332</v>
      </c>
      <c r="AT1200">
        <v>0</v>
      </c>
      <c r="AU1200">
        <v>298</v>
      </c>
      <c r="AV1200">
        <v>0</v>
      </c>
      <c r="AW1200">
        <v>0</v>
      </c>
      <c r="AX1200">
        <v>15</v>
      </c>
      <c r="AY1200">
        <v>1</v>
      </c>
      <c r="AZ1200" s="8" t="s">
        <v>283</v>
      </c>
      <c r="BA1200" s="8" t="s">
        <v>284</v>
      </c>
      <c r="BB1200" s="8" t="s">
        <v>285</v>
      </c>
      <c r="BC1200" s="8" t="s">
        <v>236</v>
      </c>
    </row>
    <row r="1201" spans="1:55">
      <c r="A1201" t="s">
        <v>181</v>
      </c>
      <c r="B1201" s="2">
        <v>42236.291666666664</v>
      </c>
      <c r="C1201" s="1">
        <v>42235</v>
      </c>
      <c r="D1201">
        <v>24</v>
      </c>
      <c r="E1201" s="2">
        <v>42236</v>
      </c>
      <c r="F1201" s="8" t="s">
        <v>231</v>
      </c>
      <c r="G1201" s="16" t="s">
        <v>232</v>
      </c>
      <c r="H1201" s="23">
        <v>1023</v>
      </c>
      <c r="I1201" s="23">
        <v>1043</v>
      </c>
      <c r="J1201" s="23">
        <v>497</v>
      </c>
      <c r="K1201" s="23">
        <v>-547</v>
      </c>
      <c r="L1201" s="16">
        <v>0</v>
      </c>
      <c r="U1201" s="23">
        <v>1043</v>
      </c>
      <c r="V1201" s="23">
        <v>497</v>
      </c>
      <c r="W1201">
        <v>1</v>
      </c>
      <c r="X1201">
        <v>0</v>
      </c>
      <c r="AL1201">
        <v>-547</v>
      </c>
      <c r="AM1201">
        <v>-201</v>
      </c>
      <c r="AN1201">
        <v>0</v>
      </c>
      <c r="AO1201">
        <v>-346</v>
      </c>
      <c r="AP1201">
        <v>1</v>
      </c>
      <c r="AQ1201">
        <v>1</v>
      </c>
      <c r="AR1201">
        <v>1</v>
      </c>
      <c r="AS1201">
        <v>201</v>
      </c>
      <c r="AT1201">
        <v>0</v>
      </c>
      <c r="AU1201">
        <v>302</v>
      </c>
      <c r="AV1201">
        <v>0</v>
      </c>
      <c r="AW1201">
        <v>0</v>
      </c>
      <c r="AX1201">
        <v>-44</v>
      </c>
      <c r="AY1201">
        <v>1</v>
      </c>
      <c r="AZ1201" s="8" t="s">
        <v>283</v>
      </c>
      <c r="BA1201" s="8" t="s">
        <v>284</v>
      </c>
      <c r="BB1201" s="8" t="s">
        <v>285</v>
      </c>
      <c r="BC1201" s="8" t="s">
        <v>236</v>
      </c>
    </row>
    <row r="1202" spans="1:55">
      <c r="A1202" t="s">
        <v>181</v>
      </c>
      <c r="B1202" s="2">
        <v>42236.333333333336</v>
      </c>
      <c r="C1202" s="1">
        <v>42236</v>
      </c>
      <c r="D1202">
        <v>1</v>
      </c>
      <c r="E1202" s="2">
        <v>42236.041666666664</v>
      </c>
      <c r="F1202" s="8" t="s">
        <v>231</v>
      </c>
      <c r="G1202" s="16" t="s">
        <v>232</v>
      </c>
      <c r="H1202" s="23">
        <v>966</v>
      </c>
      <c r="I1202" s="23">
        <v>976</v>
      </c>
      <c r="J1202" s="23">
        <v>510</v>
      </c>
      <c r="K1202" s="23">
        <v>-466</v>
      </c>
      <c r="L1202" s="16">
        <v>0</v>
      </c>
      <c r="U1202" s="23">
        <v>976</v>
      </c>
      <c r="V1202" s="23">
        <v>510</v>
      </c>
      <c r="W1202">
        <v>0</v>
      </c>
      <c r="X1202">
        <v>0</v>
      </c>
      <c r="AL1202">
        <v>-466</v>
      </c>
      <c r="AM1202">
        <v>-177</v>
      </c>
      <c r="AN1202">
        <v>0</v>
      </c>
      <c r="AO1202">
        <v>-289</v>
      </c>
      <c r="AP1202">
        <v>1</v>
      </c>
      <c r="AQ1202">
        <v>1</v>
      </c>
      <c r="AR1202">
        <v>1</v>
      </c>
      <c r="AS1202">
        <v>177</v>
      </c>
      <c r="AT1202">
        <v>0</v>
      </c>
      <c r="AU1202">
        <v>250</v>
      </c>
      <c r="AV1202">
        <v>0</v>
      </c>
      <c r="AW1202">
        <v>0</v>
      </c>
      <c r="AX1202">
        <v>-39</v>
      </c>
      <c r="AY1202">
        <v>1</v>
      </c>
      <c r="AZ1202" s="8" t="s">
        <v>284</v>
      </c>
      <c r="BA1202" s="8" t="s">
        <v>285</v>
      </c>
      <c r="BB1202" s="8" t="s">
        <v>286</v>
      </c>
      <c r="BC1202" s="8" t="s">
        <v>236</v>
      </c>
    </row>
    <row r="1203" spans="1:55">
      <c r="A1203" t="s">
        <v>181</v>
      </c>
      <c r="B1203" s="2">
        <v>42236.375</v>
      </c>
      <c r="C1203" s="1">
        <v>42236</v>
      </c>
      <c r="D1203">
        <v>2</v>
      </c>
      <c r="E1203" s="2">
        <v>42236.083333333336</v>
      </c>
      <c r="F1203" s="8" t="s">
        <v>231</v>
      </c>
      <c r="G1203" s="16" t="s">
        <v>232</v>
      </c>
      <c r="H1203" s="23">
        <v>929</v>
      </c>
      <c r="I1203" s="23">
        <v>931</v>
      </c>
      <c r="J1203" s="23">
        <v>507</v>
      </c>
      <c r="K1203" s="23">
        <v>-426</v>
      </c>
      <c r="L1203" s="16">
        <v>0</v>
      </c>
      <c r="U1203" s="23">
        <v>931</v>
      </c>
      <c r="V1203" s="23">
        <v>507</v>
      </c>
      <c r="W1203">
        <v>2</v>
      </c>
      <c r="X1203">
        <v>0</v>
      </c>
      <c r="AL1203">
        <v>-426</v>
      </c>
      <c r="AM1203">
        <v>-167</v>
      </c>
      <c r="AN1203">
        <v>0</v>
      </c>
      <c r="AO1203">
        <v>-259</v>
      </c>
      <c r="AP1203">
        <v>1</v>
      </c>
      <c r="AQ1203">
        <v>1</v>
      </c>
      <c r="AR1203">
        <v>1</v>
      </c>
      <c r="AS1203">
        <v>167</v>
      </c>
      <c r="AT1203">
        <v>0</v>
      </c>
      <c r="AU1203">
        <v>247</v>
      </c>
      <c r="AV1203">
        <v>0</v>
      </c>
      <c r="AW1203">
        <v>0</v>
      </c>
      <c r="AX1203">
        <v>-12</v>
      </c>
      <c r="AY1203">
        <v>1</v>
      </c>
      <c r="AZ1203" s="8" t="s">
        <v>284</v>
      </c>
      <c r="BA1203" s="8" t="s">
        <v>285</v>
      </c>
      <c r="BB1203" s="8" t="s">
        <v>286</v>
      </c>
      <c r="BC1203" s="8" t="s">
        <v>236</v>
      </c>
    </row>
    <row r="1204" spans="1:55">
      <c r="A1204" t="s">
        <v>181</v>
      </c>
      <c r="B1204" s="2">
        <v>42236.416666666664</v>
      </c>
      <c r="C1204" s="1">
        <v>42236</v>
      </c>
      <c r="D1204">
        <v>3</v>
      </c>
      <c r="E1204" s="2">
        <v>42236.125</v>
      </c>
      <c r="F1204" s="8" t="s">
        <v>231</v>
      </c>
      <c r="G1204" s="16" t="s">
        <v>232</v>
      </c>
      <c r="H1204" s="23">
        <v>891</v>
      </c>
      <c r="I1204" s="23">
        <v>906</v>
      </c>
      <c r="J1204" s="23">
        <v>512</v>
      </c>
      <c r="K1204" s="23">
        <v>-397</v>
      </c>
      <c r="L1204" s="16">
        <v>0</v>
      </c>
      <c r="U1204" s="23">
        <v>906</v>
      </c>
      <c r="V1204" s="23">
        <v>512</v>
      </c>
      <c r="W1204">
        <v>3</v>
      </c>
      <c r="X1204">
        <v>0</v>
      </c>
      <c r="AL1204">
        <v>-397</v>
      </c>
      <c r="AM1204">
        <v>-148</v>
      </c>
      <c r="AN1204">
        <v>0</v>
      </c>
      <c r="AO1204">
        <v>-249</v>
      </c>
      <c r="AP1204">
        <v>1</v>
      </c>
      <c r="AQ1204">
        <v>1</v>
      </c>
      <c r="AR1204">
        <v>1</v>
      </c>
      <c r="AS1204">
        <v>148</v>
      </c>
      <c r="AT1204">
        <v>0</v>
      </c>
      <c r="AU1204">
        <v>235</v>
      </c>
      <c r="AV1204">
        <v>0</v>
      </c>
      <c r="AW1204">
        <v>0</v>
      </c>
      <c r="AX1204">
        <v>-14</v>
      </c>
      <c r="AY1204">
        <v>1</v>
      </c>
      <c r="AZ1204" s="8" t="s">
        <v>284</v>
      </c>
      <c r="BA1204" s="8" t="s">
        <v>285</v>
      </c>
      <c r="BB1204" s="8" t="s">
        <v>286</v>
      </c>
      <c r="BC1204" s="8" t="s">
        <v>236</v>
      </c>
    </row>
    <row r="1205" spans="1:55">
      <c r="A1205" t="s">
        <v>181</v>
      </c>
      <c r="B1205" s="2">
        <v>42236.458333333336</v>
      </c>
      <c r="C1205" s="1">
        <v>42236</v>
      </c>
      <c r="D1205">
        <v>4</v>
      </c>
      <c r="E1205" s="2">
        <v>42236.166666666664</v>
      </c>
      <c r="F1205" s="8" t="s">
        <v>231</v>
      </c>
      <c r="G1205" s="16" t="s">
        <v>232</v>
      </c>
      <c r="H1205" s="23">
        <v>887</v>
      </c>
      <c r="I1205" s="23">
        <v>905</v>
      </c>
      <c r="J1205" s="23">
        <v>515</v>
      </c>
      <c r="K1205" s="23">
        <v>-391</v>
      </c>
      <c r="L1205" s="16">
        <v>0</v>
      </c>
      <c r="U1205" s="23">
        <v>905</v>
      </c>
      <c r="V1205" s="23">
        <v>515</v>
      </c>
      <c r="W1205">
        <v>1</v>
      </c>
      <c r="X1205">
        <v>0</v>
      </c>
      <c r="AL1205">
        <v>-391</v>
      </c>
      <c r="AM1205">
        <v>-145</v>
      </c>
      <c r="AN1205">
        <v>0</v>
      </c>
      <c r="AO1205">
        <v>-246</v>
      </c>
      <c r="AP1205">
        <v>1</v>
      </c>
      <c r="AQ1205">
        <v>1</v>
      </c>
      <c r="AR1205">
        <v>1</v>
      </c>
      <c r="AS1205">
        <v>145</v>
      </c>
      <c r="AT1205">
        <v>0</v>
      </c>
      <c r="AU1205">
        <v>267</v>
      </c>
      <c r="AV1205">
        <v>0</v>
      </c>
      <c r="AW1205">
        <v>0</v>
      </c>
      <c r="AX1205">
        <v>21</v>
      </c>
      <c r="AY1205">
        <v>1</v>
      </c>
      <c r="AZ1205" s="8" t="s">
        <v>284</v>
      </c>
      <c r="BA1205" s="8" t="s">
        <v>285</v>
      </c>
      <c r="BB1205" s="8" t="s">
        <v>286</v>
      </c>
      <c r="BC1205" s="8" t="s">
        <v>236</v>
      </c>
    </row>
    <row r="1206" spans="1:55">
      <c r="A1206" t="s">
        <v>181</v>
      </c>
      <c r="B1206" s="2">
        <v>42236.5</v>
      </c>
      <c r="C1206" s="1">
        <v>42236</v>
      </c>
      <c r="D1206">
        <v>5</v>
      </c>
      <c r="E1206" s="2">
        <v>42236.208333333336</v>
      </c>
      <c r="F1206" s="8" t="s">
        <v>231</v>
      </c>
      <c r="G1206" s="16" t="s">
        <v>232</v>
      </c>
      <c r="H1206" s="23">
        <v>932</v>
      </c>
      <c r="I1206" s="23">
        <v>943</v>
      </c>
      <c r="J1206" s="23">
        <v>514</v>
      </c>
      <c r="K1206" s="23">
        <v>-430</v>
      </c>
      <c r="L1206" s="16">
        <v>0</v>
      </c>
      <c r="U1206" s="23">
        <v>943</v>
      </c>
      <c r="V1206" s="23">
        <v>514</v>
      </c>
      <c r="W1206">
        <v>1</v>
      </c>
      <c r="X1206">
        <v>0</v>
      </c>
      <c r="AL1206">
        <v>-430</v>
      </c>
      <c r="AM1206">
        <v>-156</v>
      </c>
      <c r="AN1206">
        <v>0</v>
      </c>
      <c r="AO1206">
        <v>-274</v>
      </c>
      <c r="AP1206">
        <v>1</v>
      </c>
      <c r="AQ1206">
        <v>1</v>
      </c>
      <c r="AR1206">
        <v>1</v>
      </c>
      <c r="AS1206">
        <v>156</v>
      </c>
      <c r="AT1206">
        <v>0</v>
      </c>
      <c r="AU1206">
        <v>276</v>
      </c>
      <c r="AV1206">
        <v>0</v>
      </c>
      <c r="AW1206">
        <v>0</v>
      </c>
      <c r="AX1206">
        <v>2</v>
      </c>
      <c r="AY1206">
        <v>0</v>
      </c>
      <c r="AZ1206" s="8" t="s">
        <v>284</v>
      </c>
      <c r="BA1206" s="8" t="s">
        <v>285</v>
      </c>
      <c r="BB1206" s="8" t="s">
        <v>286</v>
      </c>
      <c r="BC1206" s="8" t="s">
        <v>236</v>
      </c>
    </row>
    <row r="1207" spans="1:55">
      <c r="A1207" t="s">
        <v>181</v>
      </c>
      <c r="B1207" s="2">
        <v>42236.541666666664</v>
      </c>
      <c r="C1207" s="1">
        <v>42236</v>
      </c>
      <c r="D1207">
        <v>6</v>
      </c>
      <c r="E1207" s="2">
        <v>42236.25</v>
      </c>
      <c r="F1207" s="8" t="s">
        <v>231</v>
      </c>
      <c r="G1207" s="16" t="s">
        <v>232</v>
      </c>
      <c r="H1207" s="23">
        <v>994</v>
      </c>
      <c r="I1207" s="23">
        <v>1004</v>
      </c>
      <c r="J1207" s="23">
        <v>509</v>
      </c>
      <c r="K1207" s="23">
        <v>-496</v>
      </c>
      <c r="L1207" s="16">
        <v>0</v>
      </c>
      <c r="U1207" s="23">
        <v>1004</v>
      </c>
      <c r="V1207" s="23">
        <v>509</v>
      </c>
      <c r="W1207">
        <v>1</v>
      </c>
      <c r="X1207">
        <v>0</v>
      </c>
      <c r="AL1207">
        <v>-496</v>
      </c>
      <c r="AM1207">
        <v>-210</v>
      </c>
      <c r="AN1207">
        <v>0</v>
      </c>
      <c r="AO1207">
        <v>-286</v>
      </c>
      <c r="AP1207">
        <v>1</v>
      </c>
      <c r="AQ1207">
        <v>1</v>
      </c>
      <c r="AR1207">
        <v>1</v>
      </c>
      <c r="AS1207">
        <v>210</v>
      </c>
      <c r="AT1207">
        <v>0</v>
      </c>
      <c r="AU1207">
        <v>235</v>
      </c>
      <c r="AV1207">
        <v>0</v>
      </c>
      <c r="AW1207">
        <v>0</v>
      </c>
      <c r="AX1207">
        <v>-51</v>
      </c>
      <c r="AY1207">
        <v>1</v>
      </c>
      <c r="AZ1207" s="8" t="s">
        <v>284</v>
      </c>
      <c r="BA1207" s="8" t="s">
        <v>285</v>
      </c>
      <c r="BB1207" s="8" t="s">
        <v>286</v>
      </c>
      <c r="BC1207" s="8" t="s">
        <v>236</v>
      </c>
    </row>
    <row r="1208" spans="1:55">
      <c r="A1208" t="s">
        <v>181</v>
      </c>
      <c r="B1208" s="2">
        <v>42236.583333333336</v>
      </c>
      <c r="C1208" s="1">
        <v>42236</v>
      </c>
      <c r="D1208">
        <v>7</v>
      </c>
      <c r="E1208" s="2">
        <v>42236.291666666664</v>
      </c>
      <c r="F1208" s="8" t="s">
        <v>231</v>
      </c>
      <c r="G1208" s="16" t="s">
        <v>232</v>
      </c>
      <c r="H1208" s="23">
        <v>1047</v>
      </c>
      <c r="I1208" s="23">
        <v>1045</v>
      </c>
      <c r="J1208" s="23">
        <v>525</v>
      </c>
      <c r="K1208" s="23">
        <v>-521</v>
      </c>
      <c r="L1208" s="16">
        <v>0</v>
      </c>
      <c r="U1208" s="23">
        <v>1045</v>
      </c>
      <c r="V1208" s="23">
        <v>525</v>
      </c>
      <c r="W1208">
        <v>1</v>
      </c>
      <c r="X1208">
        <v>0</v>
      </c>
      <c r="AL1208">
        <v>-521</v>
      </c>
      <c r="AM1208">
        <v>-258</v>
      </c>
      <c r="AN1208">
        <v>0</v>
      </c>
      <c r="AO1208">
        <v>-263</v>
      </c>
      <c r="AP1208">
        <v>1</v>
      </c>
      <c r="AQ1208">
        <v>1</v>
      </c>
      <c r="AR1208">
        <v>1</v>
      </c>
      <c r="AS1208">
        <v>258</v>
      </c>
      <c r="AT1208">
        <v>0</v>
      </c>
      <c r="AU1208">
        <v>283</v>
      </c>
      <c r="AV1208">
        <v>0</v>
      </c>
      <c r="AW1208">
        <v>0</v>
      </c>
      <c r="AX1208">
        <v>20</v>
      </c>
      <c r="AY1208">
        <v>1</v>
      </c>
      <c r="AZ1208" s="8" t="s">
        <v>284</v>
      </c>
      <c r="BA1208" s="8" t="s">
        <v>285</v>
      </c>
      <c r="BB1208" s="8" t="s">
        <v>286</v>
      </c>
      <c r="BC1208" s="8" t="s">
        <v>236</v>
      </c>
    </row>
    <row r="1209" spans="1:55">
      <c r="A1209" t="s">
        <v>181</v>
      </c>
      <c r="B1209" s="2">
        <v>42236.625</v>
      </c>
      <c r="C1209" s="1">
        <v>42236</v>
      </c>
      <c r="D1209">
        <v>8</v>
      </c>
      <c r="E1209" s="2">
        <v>42236.333333333336</v>
      </c>
      <c r="F1209" s="8" t="s">
        <v>231</v>
      </c>
      <c r="G1209" s="16" t="s">
        <v>232</v>
      </c>
      <c r="H1209" s="23">
        <v>1105</v>
      </c>
      <c r="I1209" s="23">
        <v>1112</v>
      </c>
      <c r="J1209" s="23">
        <v>545</v>
      </c>
      <c r="K1209" s="23">
        <v>-568</v>
      </c>
      <c r="L1209" s="16">
        <v>0</v>
      </c>
      <c r="U1209" s="23">
        <v>1112</v>
      </c>
      <c r="V1209" s="23">
        <v>545</v>
      </c>
      <c r="W1209">
        <v>1</v>
      </c>
      <c r="X1209">
        <v>0</v>
      </c>
      <c r="AL1209">
        <v>-568</v>
      </c>
      <c r="AM1209">
        <v>-253</v>
      </c>
      <c r="AN1209">
        <v>0</v>
      </c>
      <c r="AO1209">
        <v>-315</v>
      </c>
      <c r="AP1209">
        <v>1</v>
      </c>
      <c r="AQ1209">
        <v>1</v>
      </c>
      <c r="AR1209">
        <v>1</v>
      </c>
      <c r="AS1209">
        <v>253</v>
      </c>
      <c r="AT1209">
        <v>0</v>
      </c>
      <c r="AU1209">
        <v>336</v>
      </c>
      <c r="AV1209">
        <v>0</v>
      </c>
      <c r="AW1209">
        <v>0</v>
      </c>
      <c r="AX1209">
        <v>21</v>
      </c>
      <c r="AY1209">
        <v>1</v>
      </c>
      <c r="AZ1209" s="8" t="s">
        <v>284</v>
      </c>
      <c r="BA1209" s="8" t="s">
        <v>285</v>
      </c>
      <c r="BB1209" s="8" t="s">
        <v>286</v>
      </c>
      <c r="BC1209" s="8" t="s">
        <v>236</v>
      </c>
    </row>
    <row r="1210" spans="1:55">
      <c r="A1210" t="s">
        <v>181</v>
      </c>
      <c r="B1210" s="2">
        <v>42236.666666666664</v>
      </c>
      <c r="C1210" s="1">
        <v>42236</v>
      </c>
      <c r="D1210">
        <v>9</v>
      </c>
      <c r="E1210" s="2">
        <v>42236.375</v>
      </c>
      <c r="F1210" s="8" t="s">
        <v>231</v>
      </c>
      <c r="G1210" s="16" t="s">
        <v>232</v>
      </c>
      <c r="H1210" s="23">
        <v>1191</v>
      </c>
      <c r="I1210" s="23">
        <v>1210</v>
      </c>
      <c r="J1210" s="23">
        <v>588</v>
      </c>
      <c r="K1210" s="23">
        <v>-622</v>
      </c>
      <c r="L1210" s="16">
        <v>0</v>
      </c>
      <c r="U1210" s="23">
        <v>1210</v>
      </c>
      <c r="V1210" s="23">
        <v>588</v>
      </c>
      <c r="W1210">
        <v>0</v>
      </c>
      <c r="X1210">
        <v>0</v>
      </c>
      <c r="AL1210">
        <v>-622</v>
      </c>
      <c r="AM1210">
        <v>-318</v>
      </c>
      <c r="AN1210">
        <v>0</v>
      </c>
      <c r="AO1210">
        <v>-304</v>
      </c>
      <c r="AP1210">
        <v>1</v>
      </c>
      <c r="AQ1210">
        <v>1</v>
      </c>
      <c r="AR1210">
        <v>1</v>
      </c>
      <c r="AS1210">
        <v>318</v>
      </c>
      <c r="AT1210">
        <v>0</v>
      </c>
      <c r="AU1210">
        <v>285</v>
      </c>
      <c r="AV1210">
        <v>0</v>
      </c>
      <c r="AW1210">
        <v>0</v>
      </c>
      <c r="AX1210">
        <v>-19</v>
      </c>
      <c r="AY1210">
        <v>1</v>
      </c>
      <c r="AZ1210" s="8" t="s">
        <v>284</v>
      </c>
      <c r="BA1210" s="8" t="s">
        <v>285</v>
      </c>
      <c r="BB1210" s="8" t="s">
        <v>286</v>
      </c>
      <c r="BC1210" s="8" t="s">
        <v>236</v>
      </c>
    </row>
    <row r="1211" spans="1:55">
      <c r="A1211" t="s">
        <v>181</v>
      </c>
      <c r="B1211" s="2">
        <v>42236.708333333336</v>
      </c>
      <c r="C1211" s="1">
        <v>42236</v>
      </c>
      <c r="D1211">
        <v>10</v>
      </c>
      <c r="E1211" s="2">
        <v>42236.416666666664</v>
      </c>
      <c r="F1211" s="8" t="s">
        <v>231</v>
      </c>
      <c r="G1211" s="16" t="s">
        <v>232</v>
      </c>
      <c r="H1211" s="23">
        <v>1276</v>
      </c>
      <c r="I1211" s="23">
        <v>1304</v>
      </c>
      <c r="J1211" s="23">
        <v>659</v>
      </c>
      <c r="K1211" s="23">
        <v>-646</v>
      </c>
      <c r="L1211" s="16">
        <v>0</v>
      </c>
      <c r="U1211" s="23">
        <v>1304</v>
      </c>
      <c r="V1211" s="23">
        <v>659</v>
      </c>
      <c r="W1211">
        <v>1</v>
      </c>
      <c r="X1211">
        <v>0</v>
      </c>
      <c r="AL1211">
        <v>-646</v>
      </c>
      <c r="AM1211">
        <v>-358</v>
      </c>
      <c r="AN1211">
        <v>0</v>
      </c>
      <c r="AO1211">
        <v>-288</v>
      </c>
      <c r="AP1211">
        <v>1</v>
      </c>
      <c r="AQ1211">
        <v>1</v>
      </c>
      <c r="AR1211">
        <v>1</v>
      </c>
      <c r="AS1211">
        <v>358</v>
      </c>
      <c r="AT1211">
        <v>0</v>
      </c>
      <c r="AU1211">
        <v>250</v>
      </c>
      <c r="AV1211">
        <v>0</v>
      </c>
      <c r="AW1211">
        <v>0</v>
      </c>
      <c r="AX1211">
        <v>-38</v>
      </c>
      <c r="AY1211">
        <v>1</v>
      </c>
      <c r="AZ1211" s="8" t="s">
        <v>284</v>
      </c>
      <c r="BA1211" s="8" t="s">
        <v>285</v>
      </c>
      <c r="BB1211" s="8" t="s">
        <v>286</v>
      </c>
      <c r="BC1211" s="8" t="s">
        <v>236</v>
      </c>
    </row>
    <row r="1212" spans="1:55">
      <c r="A1212" t="s">
        <v>181</v>
      </c>
      <c r="B1212" s="2">
        <v>42236.75</v>
      </c>
      <c r="C1212" s="1">
        <v>42236</v>
      </c>
      <c r="D1212">
        <v>11</v>
      </c>
      <c r="E1212" s="2">
        <v>42236.458333333336</v>
      </c>
      <c r="F1212" s="8" t="s">
        <v>231</v>
      </c>
      <c r="G1212" s="16" t="s">
        <v>232</v>
      </c>
      <c r="H1212" s="23">
        <v>1351</v>
      </c>
      <c r="I1212" s="23">
        <v>1394</v>
      </c>
      <c r="J1212" s="23">
        <v>744</v>
      </c>
      <c r="K1212" s="23">
        <v>-651</v>
      </c>
      <c r="L1212" s="16">
        <v>0</v>
      </c>
      <c r="U1212" s="23">
        <v>1394</v>
      </c>
      <c r="V1212" s="23">
        <v>744</v>
      </c>
      <c r="W1212">
        <v>1</v>
      </c>
      <c r="X1212">
        <v>0</v>
      </c>
      <c r="AL1212">
        <v>-651</v>
      </c>
      <c r="AM1212">
        <v>-405</v>
      </c>
      <c r="AN1212">
        <v>0</v>
      </c>
      <c r="AO1212">
        <v>-246</v>
      </c>
      <c r="AP1212">
        <v>1</v>
      </c>
      <c r="AQ1212">
        <v>1</v>
      </c>
      <c r="AR1212">
        <v>1</v>
      </c>
      <c r="AS1212">
        <v>405</v>
      </c>
      <c r="AT1212">
        <v>0</v>
      </c>
      <c r="AU1212">
        <v>238</v>
      </c>
      <c r="AV1212">
        <v>0</v>
      </c>
      <c r="AW1212">
        <v>0</v>
      </c>
      <c r="AX1212">
        <v>-8</v>
      </c>
      <c r="AY1212">
        <v>0</v>
      </c>
      <c r="AZ1212" s="8" t="s">
        <v>284</v>
      </c>
      <c r="BA1212" s="8" t="s">
        <v>285</v>
      </c>
      <c r="BB1212" s="8" t="s">
        <v>286</v>
      </c>
      <c r="BC1212" s="8" t="s">
        <v>236</v>
      </c>
    </row>
    <row r="1213" spans="1:55">
      <c r="A1213" t="s">
        <v>181</v>
      </c>
      <c r="B1213" s="2">
        <v>42236.791666666664</v>
      </c>
      <c r="C1213" s="1">
        <v>42236</v>
      </c>
      <c r="D1213">
        <v>12</v>
      </c>
      <c r="E1213" s="2">
        <v>42236.5</v>
      </c>
      <c r="F1213" s="8" t="s">
        <v>231</v>
      </c>
      <c r="G1213" s="16" t="s">
        <v>232</v>
      </c>
      <c r="H1213" s="23">
        <v>1441</v>
      </c>
      <c r="I1213" s="23">
        <v>1479</v>
      </c>
      <c r="J1213" s="23">
        <v>836</v>
      </c>
      <c r="K1213" s="23">
        <v>-644</v>
      </c>
      <c r="L1213" s="16">
        <v>0</v>
      </c>
      <c r="U1213" s="23">
        <v>1479</v>
      </c>
      <c r="V1213" s="23">
        <v>836</v>
      </c>
      <c r="W1213">
        <v>1</v>
      </c>
      <c r="X1213">
        <v>0</v>
      </c>
      <c r="AL1213">
        <v>-644</v>
      </c>
      <c r="AM1213">
        <v>-415</v>
      </c>
      <c r="AN1213">
        <v>0</v>
      </c>
      <c r="AO1213">
        <v>-229</v>
      </c>
      <c r="AP1213">
        <v>1</v>
      </c>
      <c r="AQ1213">
        <v>1</v>
      </c>
      <c r="AR1213">
        <v>1</v>
      </c>
      <c r="AS1213">
        <v>415</v>
      </c>
      <c r="AT1213">
        <v>0</v>
      </c>
      <c r="AU1213">
        <v>267</v>
      </c>
      <c r="AV1213">
        <v>0</v>
      </c>
      <c r="AW1213">
        <v>0</v>
      </c>
      <c r="AX1213">
        <v>38</v>
      </c>
      <c r="AY1213">
        <v>1</v>
      </c>
      <c r="AZ1213" s="8" t="s">
        <v>284</v>
      </c>
      <c r="BA1213" s="8" t="s">
        <v>285</v>
      </c>
      <c r="BB1213" s="8" t="s">
        <v>286</v>
      </c>
      <c r="BC1213" s="8" t="s">
        <v>236</v>
      </c>
    </row>
    <row r="1214" spans="1:55">
      <c r="A1214" t="s">
        <v>181</v>
      </c>
      <c r="B1214" s="2">
        <v>42236.833333333336</v>
      </c>
      <c r="C1214" s="1">
        <v>42236</v>
      </c>
      <c r="D1214">
        <v>13</v>
      </c>
      <c r="E1214" s="2">
        <v>42236.541666666664</v>
      </c>
      <c r="F1214" s="8" t="s">
        <v>231</v>
      </c>
      <c r="G1214" s="16" t="s">
        <v>232</v>
      </c>
      <c r="H1214" s="23">
        <v>1517</v>
      </c>
      <c r="I1214" s="23">
        <v>1562</v>
      </c>
      <c r="J1214" s="23">
        <v>833</v>
      </c>
      <c r="K1214" s="23">
        <v>-730</v>
      </c>
      <c r="L1214" s="16">
        <v>0</v>
      </c>
      <c r="U1214" s="23">
        <v>1562</v>
      </c>
      <c r="V1214" s="23">
        <v>833</v>
      </c>
      <c r="W1214">
        <v>1</v>
      </c>
      <c r="X1214">
        <v>0</v>
      </c>
      <c r="AL1214">
        <v>-730</v>
      </c>
      <c r="AM1214">
        <v>-453</v>
      </c>
      <c r="AN1214">
        <v>0</v>
      </c>
      <c r="AO1214">
        <v>-277</v>
      </c>
      <c r="AP1214">
        <v>1</v>
      </c>
      <c r="AQ1214">
        <v>1</v>
      </c>
      <c r="AR1214">
        <v>1</v>
      </c>
      <c r="AS1214">
        <v>453</v>
      </c>
      <c r="AT1214">
        <v>0</v>
      </c>
      <c r="AU1214">
        <v>276</v>
      </c>
      <c r="AV1214">
        <v>0</v>
      </c>
      <c r="AW1214">
        <v>0</v>
      </c>
      <c r="AX1214">
        <v>-1</v>
      </c>
      <c r="AY1214">
        <v>0</v>
      </c>
      <c r="AZ1214" s="8" t="s">
        <v>284</v>
      </c>
      <c r="BA1214" s="8" t="s">
        <v>285</v>
      </c>
      <c r="BB1214" s="8" t="s">
        <v>286</v>
      </c>
      <c r="BC1214" s="8" t="s">
        <v>236</v>
      </c>
    </row>
    <row r="1215" spans="1:55">
      <c r="A1215" t="s">
        <v>181</v>
      </c>
      <c r="B1215" s="2">
        <v>42236.875</v>
      </c>
      <c r="C1215" s="1">
        <v>42236</v>
      </c>
      <c r="D1215">
        <v>14</v>
      </c>
      <c r="E1215" s="2">
        <v>42236.583333333336</v>
      </c>
      <c r="F1215" s="8" t="s">
        <v>231</v>
      </c>
      <c r="G1215" s="16" t="s">
        <v>232</v>
      </c>
      <c r="H1215" s="23">
        <v>1576</v>
      </c>
      <c r="I1215" s="23">
        <v>1640</v>
      </c>
      <c r="J1215" s="23">
        <v>899</v>
      </c>
      <c r="K1215" s="23">
        <v>-742</v>
      </c>
      <c r="L1215" s="16">
        <v>0</v>
      </c>
      <c r="U1215" s="23">
        <v>1640</v>
      </c>
      <c r="V1215" s="23">
        <v>899</v>
      </c>
      <c r="W1215">
        <v>1</v>
      </c>
      <c r="X1215">
        <v>0</v>
      </c>
      <c r="AL1215">
        <v>-742</v>
      </c>
      <c r="AM1215">
        <v>-488</v>
      </c>
      <c r="AN1215">
        <v>0</v>
      </c>
      <c r="AO1215">
        <v>-254</v>
      </c>
      <c r="AP1215">
        <v>1</v>
      </c>
      <c r="AQ1215">
        <v>1</v>
      </c>
      <c r="AR1215">
        <v>1</v>
      </c>
      <c r="AS1215">
        <v>488</v>
      </c>
      <c r="AT1215">
        <v>0</v>
      </c>
      <c r="AU1215">
        <v>223</v>
      </c>
      <c r="AV1215">
        <v>0</v>
      </c>
      <c r="AW1215">
        <v>0</v>
      </c>
      <c r="AX1215">
        <v>-31</v>
      </c>
      <c r="AY1215">
        <v>1</v>
      </c>
      <c r="AZ1215" s="8" t="s">
        <v>284</v>
      </c>
      <c r="BA1215" s="8" t="s">
        <v>285</v>
      </c>
      <c r="BB1215" s="8" t="s">
        <v>286</v>
      </c>
      <c r="BC1215" s="8" t="s">
        <v>236</v>
      </c>
    </row>
    <row r="1216" spans="1:55">
      <c r="A1216" t="s">
        <v>181</v>
      </c>
      <c r="B1216" s="2">
        <v>42236.916666666664</v>
      </c>
      <c r="C1216" s="1">
        <v>42236</v>
      </c>
      <c r="D1216">
        <v>15</v>
      </c>
      <c r="E1216" s="2">
        <v>42236.625</v>
      </c>
      <c r="F1216" s="8" t="s">
        <v>231</v>
      </c>
      <c r="G1216" s="16" t="s">
        <v>232</v>
      </c>
      <c r="H1216" s="23">
        <v>1621</v>
      </c>
      <c r="I1216" s="23">
        <v>1686</v>
      </c>
      <c r="J1216" s="23">
        <v>956</v>
      </c>
      <c r="K1216" s="23">
        <v>-730</v>
      </c>
      <c r="L1216" s="16">
        <v>0</v>
      </c>
      <c r="U1216" s="23">
        <v>1686</v>
      </c>
      <c r="V1216" s="23">
        <v>956</v>
      </c>
      <c r="W1216">
        <v>0</v>
      </c>
      <c r="X1216">
        <v>0</v>
      </c>
      <c r="AL1216">
        <v>-730</v>
      </c>
      <c r="AM1216">
        <v>-506</v>
      </c>
      <c r="AN1216">
        <v>0</v>
      </c>
      <c r="AO1216">
        <v>-224</v>
      </c>
      <c r="AP1216">
        <v>1</v>
      </c>
      <c r="AQ1216">
        <v>1</v>
      </c>
      <c r="AR1216">
        <v>1</v>
      </c>
      <c r="AS1216">
        <v>506</v>
      </c>
      <c r="AT1216">
        <v>0</v>
      </c>
      <c r="AU1216">
        <v>215</v>
      </c>
      <c r="AV1216">
        <v>0</v>
      </c>
      <c r="AW1216">
        <v>0</v>
      </c>
      <c r="AX1216">
        <v>-9</v>
      </c>
      <c r="AY1216">
        <v>0</v>
      </c>
      <c r="AZ1216" s="8" t="s">
        <v>284</v>
      </c>
      <c r="BA1216" s="8" t="s">
        <v>285</v>
      </c>
      <c r="BB1216" s="8" t="s">
        <v>286</v>
      </c>
      <c r="BC1216" s="8" t="s">
        <v>236</v>
      </c>
    </row>
    <row r="1217" spans="1:55">
      <c r="A1217" t="s">
        <v>181</v>
      </c>
      <c r="B1217" s="2">
        <v>42236.958333333336</v>
      </c>
      <c r="C1217" s="1">
        <v>42236</v>
      </c>
      <c r="D1217">
        <v>16</v>
      </c>
      <c r="E1217" s="2">
        <v>42236.666666666664</v>
      </c>
      <c r="F1217" s="8" t="s">
        <v>231</v>
      </c>
      <c r="G1217" s="16" t="s">
        <v>232</v>
      </c>
      <c r="H1217" s="23">
        <v>1629</v>
      </c>
      <c r="I1217" s="23">
        <v>1704</v>
      </c>
      <c r="J1217" s="23">
        <v>989</v>
      </c>
      <c r="K1217" s="23">
        <v>-716</v>
      </c>
      <c r="L1217" s="16">
        <v>0</v>
      </c>
      <c r="U1217" s="23">
        <v>1704</v>
      </c>
      <c r="V1217" s="23">
        <v>989</v>
      </c>
      <c r="W1217">
        <v>1</v>
      </c>
      <c r="X1217">
        <v>0</v>
      </c>
      <c r="AL1217">
        <v>-716</v>
      </c>
      <c r="AM1217">
        <v>-482</v>
      </c>
      <c r="AN1217">
        <v>0</v>
      </c>
      <c r="AO1217">
        <v>-234</v>
      </c>
      <c r="AP1217">
        <v>1</v>
      </c>
      <c r="AQ1217">
        <v>1</v>
      </c>
      <c r="AR1217">
        <v>1</v>
      </c>
      <c r="AS1217">
        <v>482</v>
      </c>
      <c r="AT1217">
        <v>0</v>
      </c>
      <c r="AU1217">
        <v>217</v>
      </c>
      <c r="AV1217">
        <v>0</v>
      </c>
      <c r="AW1217">
        <v>0</v>
      </c>
      <c r="AX1217">
        <v>-17</v>
      </c>
      <c r="AY1217">
        <v>1</v>
      </c>
      <c r="AZ1217" s="8" t="s">
        <v>284</v>
      </c>
      <c r="BA1217" s="8" t="s">
        <v>285</v>
      </c>
      <c r="BB1217" s="8" t="s">
        <v>286</v>
      </c>
      <c r="BC1217" s="8" t="s">
        <v>236</v>
      </c>
    </row>
    <row r="1218" spans="1:55">
      <c r="A1218" t="s">
        <v>181</v>
      </c>
      <c r="B1218" s="2">
        <v>42237</v>
      </c>
      <c r="C1218" s="1">
        <v>42236</v>
      </c>
      <c r="D1218">
        <v>17</v>
      </c>
      <c r="E1218" s="2">
        <v>42236.708333333336</v>
      </c>
      <c r="F1218" s="8" t="s">
        <v>231</v>
      </c>
      <c r="G1218" s="16" t="s">
        <v>232</v>
      </c>
      <c r="H1218" s="23">
        <v>1599</v>
      </c>
      <c r="I1218" s="23">
        <v>1673</v>
      </c>
      <c r="J1218" s="23">
        <v>963</v>
      </c>
      <c r="K1218" s="23">
        <v>-712</v>
      </c>
      <c r="L1218" s="16">
        <v>0</v>
      </c>
      <c r="U1218" s="23">
        <v>1673</v>
      </c>
      <c r="V1218" s="23">
        <v>963</v>
      </c>
      <c r="W1218">
        <v>2</v>
      </c>
      <c r="X1218">
        <v>0</v>
      </c>
      <c r="AL1218">
        <v>-712</v>
      </c>
      <c r="AM1218">
        <v>-462</v>
      </c>
      <c r="AN1218">
        <v>0</v>
      </c>
      <c r="AO1218">
        <v>-250</v>
      </c>
      <c r="AP1218">
        <v>1</v>
      </c>
      <c r="AQ1218">
        <v>1</v>
      </c>
      <c r="AR1218">
        <v>1</v>
      </c>
      <c r="AS1218">
        <v>462</v>
      </c>
      <c r="AT1218">
        <v>0</v>
      </c>
      <c r="AU1218">
        <v>235</v>
      </c>
      <c r="AV1218">
        <v>0</v>
      </c>
      <c r="AW1218">
        <v>0</v>
      </c>
      <c r="AX1218">
        <v>-15</v>
      </c>
      <c r="AY1218">
        <v>1</v>
      </c>
      <c r="AZ1218" s="8" t="s">
        <v>284</v>
      </c>
      <c r="BA1218" s="8" t="s">
        <v>285</v>
      </c>
      <c r="BB1218" s="8" t="s">
        <v>286</v>
      </c>
      <c r="BC1218" s="8" t="s">
        <v>236</v>
      </c>
    </row>
    <row r="1219" spans="1:55">
      <c r="A1219" t="s">
        <v>181</v>
      </c>
      <c r="B1219" s="2">
        <v>42237.041666666664</v>
      </c>
      <c r="C1219" s="1">
        <v>42236</v>
      </c>
      <c r="D1219">
        <v>18</v>
      </c>
      <c r="E1219" s="2">
        <v>42236.75</v>
      </c>
      <c r="F1219" s="8" t="s">
        <v>231</v>
      </c>
      <c r="G1219" s="16" t="s">
        <v>232</v>
      </c>
      <c r="H1219" s="23">
        <v>1547</v>
      </c>
      <c r="I1219" s="23">
        <v>1614</v>
      </c>
      <c r="J1219" s="23">
        <v>899</v>
      </c>
      <c r="K1219" s="23">
        <v>-716</v>
      </c>
      <c r="L1219" s="16">
        <v>0</v>
      </c>
      <c r="U1219" s="23">
        <v>1614</v>
      </c>
      <c r="V1219" s="23">
        <v>899</v>
      </c>
      <c r="W1219">
        <v>1</v>
      </c>
      <c r="X1219">
        <v>0</v>
      </c>
      <c r="AL1219">
        <v>-716</v>
      </c>
      <c r="AM1219">
        <v>-414</v>
      </c>
      <c r="AN1219">
        <v>0</v>
      </c>
      <c r="AO1219">
        <v>-302</v>
      </c>
      <c r="AP1219">
        <v>1</v>
      </c>
      <c r="AQ1219">
        <v>1</v>
      </c>
      <c r="AR1219">
        <v>1</v>
      </c>
      <c r="AS1219">
        <v>414</v>
      </c>
      <c r="AT1219">
        <v>0</v>
      </c>
      <c r="AU1219">
        <v>274</v>
      </c>
      <c r="AV1219">
        <v>0</v>
      </c>
      <c r="AW1219">
        <v>0</v>
      </c>
      <c r="AX1219">
        <v>-28</v>
      </c>
      <c r="AY1219">
        <v>1</v>
      </c>
      <c r="AZ1219" s="8" t="s">
        <v>284</v>
      </c>
      <c r="BA1219" s="8" t="s">
        <v>285</v>
      </c>
      <c r="BB1219" s="8" t="s">
        <v>286</v>
      </c>
      <c r="BC1219" s="8" t="s">
        <v>236</v>
      </c>
    </row>
    <row r="1220" spans="1:55">
      <c r="A1220" t="s">
        <v>181</v>
      </c>
      <c r="B1220" s="2">
        <v>42237.083333333336</v>
      </c>
      <c r="C1220" s="1">
        <v>42236</v>
      </c>
      <c r="D1220">
        <v>19</v>
      </c>
      <c r="E1220" s="2">
        <v>42236.791666666664</v>
      </c>
      <c r="F1220" s="8" t="s">
        <v>231</v>
      </c>
      <c r="G1220" s="16" t="s">
        <v>232</v>
      </c>
      <c r="H1220" s="23">
        <v>1458</v>
      </c>
      <c r="I1220" s="23">
        <v>1552</v>
      </c>
      <c r="J1220" s="23">
        <v>839</v>
      </c>
      <c r="K1220" s="23">
        <v>-714</v>
      </c>
      <c r="L1220" s="16">
        <v>0</v>
      </c>
      <c r="U1220" s="23">
        <v>1552</v>
      </c>
      <c r="V1220" s="23">
        <v>839</v>
      </c>
      <c r="W1220">
        <v>1</v>
      </c>
      <c r="X1220">
        <v>0</v>
      </c>
      <c r="AL1220">
        <v>-714</v>
      </c>
      <c r="AM1220">
        <v>-413</v>
      </c>
      <c r="AN1220">
        <v>0</v>
      </c>
      <c r="AO1220">
        <v>-301</v>
      </c>
      <c r="AP1220">
        <v>1</v>
      </c>
      <c r="AQ1220">
        <v>1</v>
      </c>
      <c r="AR1220">
        <v>1</v>
      </c>
      <c r="AS1220">
        <v>413</v>
      </c>
      <c r="AT1220">
        <v>0</v>
      </c>
      <c r="AU1220">
        <v>292</v>
      </c>
      <c r="AV1220">
        <v>0</v>
      </c>
      <c r="AW1220">
        <v>0</v>
      </c>
      <c r="AX1220">
        <v>-9</v>
      </c>
      <c r="AY1220">
        <v>0</v>
      </c>
      <c r="AZ1220" s="8" t="s">
        <v>284</v>
      </c>
      <c r="BA1220" s="8" t="s">
        <v>285</v>
      </c>
      <c r="BB1220" s="8" t="s">
        <v>286</v>
      </c>
      <c r="BC1220" s="8" t="s">
        <v>236</v>
      </c>
    </row>
    <row r="1221" spans="1:55">
      <c r="A1221" t="s">
        <v>181</v>
      </c>
      <c r="B1221" s="2">
        <v>42237.125</v>
      </c>
      <c r="C1221" s="1">
        <v>42236</v>
      </c>
      <c r="D1221">
        <v>20</v>
      </c>
      <c r="E1221" s="2">
        <v>42236.833333333336</v>
      </c>
      <c r="F1221" s="8" t="s">
        <v>231</v>
      </c>
      <c r="G1221" s="16" t="s">
        <v>232</v>
      </c>
      <c r="H1221" s="23">
        <v>1497</v>
      </c>
      <c r="I1221" s="23">
        <v>1547</v>
      </c>
      <c r="J1221" s="23">
        <v>838</v>
      </c>
      <c r="K1221" s="23">
        <v>-710</v>
      </c>
      <c r="L1221" s="16">
        <v>0</v>
      </c>
      <c r="U1221" s="23">
        <v>1547</v>
      </c>
      <c r="V1221" s="23">
        <v>838</v>
      </c>
      <c r="W1221">
        <v>1</v>
      </c>
      <c r="X1221">
        <v>0</v>
      </c>
      <c r="AL1221">
        <v>-710</v>
      </c>
      <c r="AM1221">
        <v>-397</v>
      </c>
      <c r="AN1221">
        <v>0</v>
      </c>
      <c r="AO1221">
        <v>-313</v>
      </c>
      <c r="AP1221">
        <v>1</v>
      </c>
      <c r="AQ1221">
        <v>1</v>
      </c>
      <c r="AR1221">
        <v>1</v>
      </c>
      <c r="AS1221">
        <v>397</v>
      </c>
      <c r="AT1221">
        <v>0</v>
      </c>
      <c r="AU1221">
        <v>155</v>
      </c>
      <c r="AV1221">
        <v>0</v>
      </c>
      <c r="AW1221">
        <v>0</v>
      </c>
      <c r="AX1221">
        <v>-158</v>
      </c>
      <c r="AY1221">
        <v>1</v>
      </c>
      <c r="AZ1221" s="8" t="s">
        <v>284</v>
      </c>
      <c r="BA1221" s="8" t="s">
        <v>285</v>
      </c>
      <c r="BB1221" s="8" t="s">
        <v>286</v>
      </c>
      <c r="BC1221" s="8" t="s">
        <v>236</v>
      </c>
    </row>
    <row r="1222" spans="1:55">
      <c r="A1222" t="s">
        <v>181</v>
      </c>
      <c r="B1222" s="2">
        <v>42237.166666666664</v>
      </c>
      <c r="C1222" s="1">
        <v>42236</v>
      </c>
      <c r="D1222">
        <v>21</v>
      </c>
      <c r="E1222" s="2">
        <v>42236.875</v>
      </c>
      <c r="F1222" s="8" t="s">
        <v>231</v>
      </c>
      <c r="G1222" s="16" t="s">
        <v>232</v>
      </c>
      <c r="H1222" s="23">
        <v>1384</v>
      </c>
      <c r="I1222" s="23">
        <v>1442</v>
      </c>
      <c r="J1222" s="23">
        <v>820</v>
      </c>
      <c r="K1222" s="23">
        <v>-624</v>
      </c>
      <c r="L1222" s="16">
        <v>0</v>
      </c>
      <c r="U1222" s="23">
        <v>1442</v>
      </c>
      <c r="V1222" s="23">
        <v>820</v>
      </c>
      <c r="W1222">
        <v>2</v>
      </c>
      <c r="X1222">
        <v>0</v>
      </c>
      <c r="AL1222">
        <v>-624</v>
      </c>
      <c r="AM1222">
        <v>-440</v>
      </c>
      <c r="AN1222">
        <v>0</v>
      </c>
      <c r="AO1222">
        <v>-184</v>
      </c>
      <c r="AP1222">
        <v>1</v>
      </c>
      <c r="AQ1222">
        <v>1</v>
      </c>
      <c r="AR1222">
        <v>1</v>
      </c>
      <c r="AS1222">
        <v>440</v>
      </c>
      <c r="AT1222">
        <v>0</v>
      </c>
      <c r="AU1222">
        <v>204</v>
      </c>
      <c r="AV1222">
        <v>0</v>
      </c>
      <c r="AW1222">
        <v>0</v>
      </c>
      <c r="AX1222">
        <v>20</v>
      </c>
      <c r="AY1222">
        <v>1</v>
      </c>
      <c r="AZ1222" s="8" t="s">
        <v>284</v>
      </c>
      <c r="BA1222" s="8" t="s">
        <v>285</v>
      </c>
      <c r="BB1222" s="8" t="s">
        <v>286</v>
      </c>
      <c r="BC1222" s="8" t="s">
        <v>236</v>
      </c>
    </row>
    <row r="1223" spans="1:55">
      <c r="A1223" t="s">
        <v>181</v>
      </c>
      <c r="B1223" s="2">
        <v>42237.208333333336</v>
      </c>
      <c r="C1223" s="1">
        <v>42236</v>
      </c>
      <c r="D1223">
        <v>22</v>
      </c>
      <c r="E1223" s="2">
        <v>42236.916666666664</v>
      </c>
      <c r="F1223" s="8" t="s">
        <v>231</v>
      </c>
      <c r="G1223" s="16" t="s">
        <v>232</v>
      </c>
      <c r="H1223" s="23">
        <v>1257</v>
      </c>
      <c r="I1223" s="23">
        <v>1312</v>
      </c>
      <c r="J1223" s="23">
        <v>707</v>
      </c>
      <c r="K1223" s="23">
        <v>-606</v>
      </c>
      <c r="L1223" s="16">
        <v>0</v>
      </c>
      <c r="U1223" s="23">
        <v>1312</v>
      </c>
      <c r="V1223" s="23">
        <v>707</v>
      </c>
      <c r="W1223">
        <v>1</v>
      </c>
      <c r="X1223">
        <v>0</v>
      </c>
      <c r="AL1223">
        <v>-606</v>
      </c>
      <c r="AM1223">
        <v>-359</v>
      </c>
      <c r="AN1223">
        <v>0</v>
      </c>
      <c r="AO1223">
        <v>-247</v>
      </c>
      <c r="AP1223">
        <v>1</v>
      </c>
      <c r="AQ1223">
        <v>1</v>
      </c>
      <c r="AR1223">
        <v>1</v>
      </c>
      <c r="AS1223">
        <v>359</v>
      </c>
      <c r="AT1223">
        <v>0</v>
      </c>
      <c r="AU1223">
        <v>211</v>
      </c>
      <c r="AV1223">
        <v>0</v>
      </c>
      <c r="AW1223">
        <v>0</v>
      </c>
      <c r="AX1223">
        <v>-36</v>
      </c>
      <c r="AY1223">
        <v>1</v>
      </c>
      <c r="AZ1223" s="8" t="s">
        <v>284</v>
      </c>
      <c r="BA1223" s="8" t="s">
        <v>285</v>
      </c>
      <c r="BB1223" s="8" t="s">
        <v>286</v>
      </c>
      <c r="BC1223" s="8" t="s">
        <v>236</v>
      </c>
    </row>
    <row r="1224" spans="1:55">
      <c r="A1224" t="s">
        <v>181</v>
      </c>
      <c r="B1224" s="2">
        <v>42237.25</v>
      </c>
      <c r="C1224" s="1">
        <v>42236</v>
      </c>
      <c r="D1224">
        <v>23</v>
      </c>
      <c r="E1224" s="2">
        <v>42236.958333333336</v>
      </c>
      <c r="F1224" s="8" t="s">
        <v>231</v>
      </c>
      <c r="G1224" s="16" t="s">
        <v>232</v>
      </c>
      <c r="H1224" s="23">
        <v>1116</v>
      </c>
      <c r="I1224" s="23">
        <v>1173</v>
      </c>
      <c r="J1224" s="23">
        <v>640</v>
      </c>
      <c r="K1224" s="23">
        <v>-534</v>
      </c>
      <c r="L1224" s="16">
        <v>0</v>
      </c>
      <c r="U1224" s="23">
        <v>1173</v>
      </c>
      <c r="V1224" s="23">
        <v>640</v>
      </c>
      <c r="W1224">
        <v>1</v>
      </c>
      <c r="X1224">
        <v>0</v>
      </c>
      <c r="AL1224">
        <v>-534</v>
      </c>
      <c r="AM1224">
        <v>-291</v>
      </c>
      <c r="AN1224">
        <v>0</v>
      </c>
      <c r="AO1224">
        <v>-243</v>
      </c>
      <c r="AP1224">
        <v>1</v>
      </c>
      <c r="AQ1224">
        <v>1</v>
      </c>
      <c r="AR1224">
        <v>1</v>
      </c>
      <c r="AS1224">
        <v>291</v>
      </c>
      <c r="AT1224">
        <v>0</v>
      </c>
      <c r="AU1224">
        <v>207</v>
      </c>
      <c r="AV1224">
        <v>0</v>
      </c>
      <c r="AW1224">
        <v>0</v>
      </c>
      <c r="AX1224">
        <v>-36</v>
      </c>
      <c r="AY1224">
        <v>1</v>
      </c>
      <c r="AZ1224" s="8" t="s">
        <v>284</v>
      </c>
      <c r="BA1224" s="8" t="s">
        <v>285</v>
      </c>
      <c r="BB1224" s="8" t="s">
        <v>286</v>
      </c>
      <c r="BC1224" s="8" t="s">
        <v>236</v>
      </c>
    </row>
    <row r="1225" spans="1:55">
      <c r="A1225" t="s">
        <v>181</v>
      </c>
      <c r="B1225" s="2">
        <v>42237.291666666664</v>
      </c>
      <c r="C1225" s="1">
        <v>42236</v>
      </c>
      <c r="D1225">
        <v>24</v>
      </c>
      <c r="E1225" s="2">
        <v>42237</v>
      </c>
      <c r="F1225" s="8" t="s">
        <v>231</v>
      </c>
      <c r="G1225" s="16" t="s">
        <v>232</v>
      </c>
      <c r="H1225" s="23">
        <v>1042</v>
      </c>
      <c r="I1225" s="23">
        <v>1081</v>
      </c>
      <c r="J1225" s="23">
        <v>562</v>
      </c>
      <c r="K1225" s="23">
        <v>-519</v>
      </c>
      <c r="L1225" s="16">
        <v>0</v>
      </c>
      <c r="U1225" s="23">
        <v>1081</v>
      </c>
      <c r="V1225" s="23">
        <v>562</v>
      </c>
      <c r="W1225">
        <v>0</v>
      </c>
      <c r="X1225">
        <v>0</v>
      </c>
      <c r="AL1225">
        <v>-519</v>
      </c>
      <c r="AM1225">
        <v>-257</v>
      </c>
      <c r="AN1225">
        <v>0</v>
      </c>
      <c r="AO1225">
        <v>-262</v>
      </c>
      <c r="AP1225">
        <v>1</v>
      </c>
      <c r="AQ1225">
        <v>1</v>
      </c>
      <c r="AR1225">
        <v>1</v>
      </c>
      <c r="AS1225">
        <v>257</v>
      </c>
      <c r="AT1225">
        <v>0</v>
      </c>
      <c r="AU1225">
        <v>293</v>
      </c>
      <c r="AV1225">
        <v>0</v>
      </c>
      <c r="AW1225">
        <v>0</v>
      </c>
      <c r="AX1225">
        <v>31</v>
      </c>
      <c r="AY1225">
        <v>1</v>
      </c>
      <c r="AZ1225" s="8" t="s">
        <v>284</v>
      </c>
      <c r="BA1225" s="8" t="s">
        <v>285</v>
      </c>
      <c r="BB1225" s="8" t="s">
        <v>286</v>
      </c>
      <c r="BC1225" s="8" t="s">
        <v>236</v>
      </c>
    </row>
    <row r="1226" spans="1:55">
      <c r="A1226" t="s">
        <v>181</v>
      </c>
      <c r="B1226" s="2">
        <v>42237.333333333336</v>
      </c>
      <c r="C1226" s="1">
        <v>42237</v>
      </c>
      <c r="D1226">
        <v>1</v>
      </c>
      <c r="E1226" s="2">
        <v>42237.041666666664</v>
      </c>
      <c r="F1226" s="8" t="s">
        <v>231</v>
      </c>
      <c r="G1226" s="16" t="s">
        <v>232</v>
      </c>
      <c r="H1226" s="23">
        <v>990</v>
      </c>
      <c r="I1226" s="23">
        <v>1032</v>
      </c>
      <c r="J1226" s="23">
        <v>598</v>
      </c>
      <c r="K1226" s="23">
        <v>-434</v>
      </c>
      <c r="L1226" s="16">
        <v>0</v>
      </c>
      <c r="U1226" s="23">
        <v>1032</v>
      </c>
      <c r="V1226" s="23">
        <v>598</v>
      </c>
      <c r="W1226">
        <v>0</v>
      </c>
      <c r="X1226">
        <v>0</v>
      </c>
      <c r="AL1226">
        <v>-434</v>
      </c>
      <c r="AM1226">
        <v>-63</v>
      </c>
      <c r="AN1226">
        <v>0</v>
      </c>
      <c r="AO1226">
        <v>-371</v>
      </c>
      <c r="AP1226">
        <v>1</v>
      </c>
      <c r="AQ1226">
        <v>1</v>
      </c>
      <c r="AR1226">
        <v>1</v>
      </c>
      <c r="AS1226">
        <v>63</v>
      </c>
      <c r="AT1226">
        <v>0</v>
      </c>
      <c r="AU1226">
        <v>362</v>
      </c>
      <c r="AV1226">
        <v>0</v>
      </c>
      <c r="AW1226">
        <v>0</v>
      </c>
      <c r="AX1226">
        <v>-9</v>
      </c>
      <c r="AY1226">
        <v>0</v>
      </c>
      <c r="AZ1226" s="8" t="s">
        <v>285</v>
      </c>
      <c r="BA1226" s="8" t="s">
        <v>286</v>
      </c>
      <c r="BB1226" s="8" t="s">
        <v>287</v>
      </c>
      <c r="BC1226" s="8" t="s">
        <v>236</v>
      </c>
    </row>
    <row r="1227" spans="1:55">
      <c r="A1227" t="s">
        <v>181</v>
      </c>
      <c r="B1227" s="2">
        <v>42237.375</v>
      </c>
      <c r="C1227" s="1">
        <v>42237</v>
      </c>
      <c r="D1227">
        <v>2</v>
      </c>
      <c r="E1227" s="2">
        <v>42237.083333333336</v>
      </c>
      <c r="F1227" s="8" t="s">
        <v>231</v>
      </c>
      <c r="G1227" s="16" t="s">
        <v>232</v>
      </c>
      <c r="H1227" s="23">
        <v>948</v>
      </c>
      <c r="I1227" s="23">
        <v>982</v>
      </c>
      <c r="J1227" s="23">
        <v>567</v>
      </c>
      <c r="K1227" s="23">
        <v>-417</v>
      </c>
      <c r="L1227" s="16">
        <v>0</v>
      </c>
      <c r="U1227" s="23">
        <v>982</v>
      </c>
      <c r="V1227" s="23">
        <v>567</v>
      </c>
      <c r="W1227">
        <v>2</v>
      </c>
      <c r="X1227">
        <v>0</v>
      </c>
      <c r="AL1227">
        <v>-417</v>
      </c>
      <c r="AM1227">
        <v>-50</v>
      </c>
      <c r="AN1227">
        <v>0</v>
      </c>
      <c r="AO1227">
        <v>-367</v>
      </c>
      <c r="AP1227">
        <v>1</v>
      </c>
      <c r="AQ1227">
        <v>1</v>
      </c>
      <c r="AR1227">
        <v>1</v>
      </c>
      <c r="AS1227">
        <v>50</v>
      </c>
      <c r="AT1227">
        <v>0</v>
      </c>
      <c r="AU1227">
        <v>362</v>
      </c>
      <c r="AV1227">
        <v>0</v>
      </c>
      <c r="AW1227">
        <v>0</v>
      </c>
      <c r="AX1227">
        <v>-5</v>
      </c>
      <c r="AY1227">
        <v>0</v>
      </c>
      <c r="AZ1227" s="8" t="s">
        <v>285</v>
      </c>
      <c r="BA1227" s="8" t="s">
        <v>286</v>
      </c>
      <c r="BB1227" s="8" t="s">
        <v>287</v>
      </c>
      <c r="BC1227" s="8" t="s">
        <v>236</v>
      </c>
    </row>
    <row r="1228" spans="1:55">
      <c r="A1228" t="s">
        <v>181</v>
      </c>
      <c r="B1228" s="2">
        <v>42237.416666666664</v>
      </c>
      <c r="C1228" s="1">
        <v>42237</v>
      </c>
      <c r="D1228">
        <v>3</v>
      </c>
      <c r="E1228" s="2">
        <v>42237.125</v>
      </c>
      <c r="F1228" s="8" t="s">
        <v>231</v>
      </c>
      <c r="G1228" s="16" t="s">
        <v>232</v>
      </c>
      <c r="H1228" s="23">
        <v>928</v>
      </c>
      <c r="I1228" s="23">
        <v>958</v>
      </c>
      <c r="J1228" s="23">
        <v>527</v>
      </c>
      <c r="K1228" s="23">
        <v>-432</v>
      </c>
      <c r="L1228" s="16">
        <v>0</v>
      </c>
      <c r="U1228" s="23">
        <v>958</v>
      </c>
      <c r="V1228" s="23">
        <v>527</v>
      </c>
      <c r="W1228">
        <v>1</v>
      </c>
      <c r="X1228">
        <v>0</v>
      </c>
      <c r="AL1228">
        <v>-432</v>
      </c>
      <c r="AM1228">
        <v>-59</v>
      </c>
      <c r="AN1228">
        <v>0</v>
      </c>
      <c r="AO1228">
        <v>-373</v>
      </c>
      <c r="AP1228">
        <v>1</v>
      </c>
      <c r="AQ1228">
        <v>1</v>
      </c>
      <c r="AR1228">
        <v>1</v>
      </c>
      <c r="AS1228">
        <v>59</v>
      </c>
      <c r="AT1228">
        <v>0</v>
      </c>
      <c r="AU1228">
        <v>371</v>
      </c>
      <c r="AV1228">
        <v>0</v>
      </c>
      <c r="AW1228">
        <v>0</v>
      </c>
      <c r="AX1228">
        <v>-2</v>
      </c>
      <c r="AY1228">
        <v>0</v>
      </c>
      <c r="AZ1228" s="8" t="s">
        <v>285</v>
      </c>
      <c r="BA1228" s="8" t="s">
        <v>286</v>
      </c>
      <c r="BB1228" s="8" t="s">
        <v>287</v>
      </c>
      <c r="BC1228" s="8" t="s">
        <v>236</v>
      </c>
    </row>
    <row r="1229" spans="1:55">
      <c r="A1229" t="s">
        <v>181</v>
      </c>
      <c r="B1229" s="2">
        <v>42237.458333333336</v>
      </c>
      <c r="C1229" s="1">
        <v>42237</v>
      </c>
      <c r="D1229">
        <v>4</v>
      </c>
      <c r="E1229" s="2">
        <v>42237.166666666664</v>
      </c>
      <c r="F1229" s="8" t="s">
        <v>231</v>
      </c>
      <c r="G1229" s="16" t="s">
        <v>232</v>
      </c>
      <c r="H1229" s="23">
        <v>932</v>
      </c>
      <c r="I1229" s="23">
        <v>960</v>
      </c>
      <c r="J1229" s="23">
        <v>507</v>
      </c>
      <c r="K1229" s="23">
        <v>-455</v>
      </c>
      <c r="L1229" s="16">
        <v>0</v>
      </c>
      <c r="U1229" s="23">
        <v>960</v>
      </c>
      <c r="V1229" s="23">
        <v>507</v>
      </c>
      <c r="W1229">
        <v>2</v>
      </c>
      <c r="X1229">
        <v>0</v>
      </c>
      <c r="AL1229">
        <v>-455</v>
      </c>
      <c r="AM1229">
        <v>-67</v>
      </c>
      <c r="AN1229">
        <v>0</v>
      </c>
      <c r="AO1229">
        <v>-388</v>
      </c>
      <c r="AP1229">
        <v>1</v>
      </c>
      <c r="AQ1229">
        <v>1</v>
      </c>
      <c r="AR1229">
        <v>1</v>
      </c>
      <c r="AS1229">
        <v>67</v>
      </c>
      <c r="AT1229">
        <v>0</v>
      </c>
      <c r="AU1229">
        <v>377</v>
      </c>
      <c r="AV1229">
        <v>0</v>
      </c>
      <c r="AW1229">
        <v>0</v>
      </c>
      <c r="AX1229">
        <v>-11</v>
      </c>
      <c r="AY1229">
        <v>1</v>
      </c>
      <c r="AZ1229" s="8" t="s">
        <v>285</v>
      </c>
      <c r="BA1229" s="8" t="s">
        <v>286</v>
      </c>
      <c r="BB1229" s="8" t="s">
        <v>287</v>
      </c>
      <c r="BC1229" s="8" t="s">
        <v>236</v>
      </c>
    </row>
    <row r="1230" spans="1:55">
      <c r="A1230" t="s">
        <v>181</v>
      </c>
      <c r="B1230" s="2">
        <v>42237.5</v>
      </c>
      <c r="C1230" s="1">
        <v>42237</v>
      </c>
      <c r="D1230">
        <v>5</v>
      </c>
      <c r="E1230" s="2">
        <v>42237.208333333336</v>
      </c>
      <c r="F1230" s="8" t="s">
        <v>231</v>
      </c>
      <c r="G1230" s="16" t="s">
        <v>232</v>
      </c>
      <c r="H1230" s="23">
        <v>961</v>
      </c>
      <c r="I1230" s="23">
        <v>996</v>
      </c>
      <c r="J1230" s="23">
        <v>520</v>
      </c>
      <c r="K1230" s="23">
        <v>-478</v>
      </c>
      <c r="L1230" s="16">
        <v>0</v>
      </c>
      <c r="U1230" s="23">
        <v>996</v>
      </c>
      <c r="V1230" s="23">
        <v>520</v>
      </c>
      <c r="W1230">
        <v>2</v>
      </c>
      <c r="X1230">
        <v>0</v>
      </c>
      <c r="AL1230">
        <v>-478</v>
      </c>
      <c r="AM1230">
        <v>-97</v>
      </c>
      <c r="AN1230">
        <v>0</v>
      </c>
      <c r="AO1230">
        <v>-381</v>
      </c>
      <c r="AP1230">
        <v>1</v>
      </c>
      <c r="AQ1230">
        <v>1</v>
      </c>
      <c r="AR1230">
        <v>1</v>
      </c>
      <c r="AS1230">
        <v>97</v>
      </c>
      <c r="AT1230">
        <v>0</v>
      </c>
      <c r="AU1230">
        <v>345</v>
      </c>
      <c r="AV1230">
        <v>0</v>
      </c>
      <c r="AW1230">
        <v>0</v>
      </c>
      <c r="AX1230">
        <v>-36</v>
      </c>
      <c r="AY1230">
        <v>1</v>
      </c>
      <c r="AZ1230" s="8" t="s">
        <v>285</v>
      </c>
      <c r="BA1230" s="8" t="s">
        <v>286</v>
      </c>
      <c r="BB1230" s="8" t="s">
        <v>287</v>
      </c>
      <c r="BC1230" s="8" t="s">
        <v>236</v>
      </c>
    </row>
    <row r="1231" spans="1:55">
      <c r="A1231" t="s">
        <v>181</v>
      </c>
      <c r="B1231" s="2">
        <v>42237.541666666664</v>
      </c>
      <c r="C1231" s="1">
        <v>42237</v>
      </c>
      <c r="D1231">
        <v>6</v>
      </c>
      <c r="E1231" s="2">
        <v>42237.25</v>
      </c>
      <c r="F1231" s="8" t="s">
        <v>231</v>
      </c>
      <c r="G1231" s="16" t="s">
        <v>232</v>
      </c>
      <c r="H1231" s="23">
        <v>1028</v>
      </c>
      <c r="I1231" s="23">
        <v>1044</v>
      </c>
      <c r="J1231" s="23">
        <v>542</v>
      </c>
      <c r="K1231" s="23">
        <v>-503</v>
      </c>
      <c r="L1231" s="16">
        <v>0</v>
      </c>
      <c r="U1231" s="23">
        <v>1044</v>
      </c>
      <c r="V1231" s="23">
        <v>542</v>
      </c>
      <c r="W1231">
        <v>1</v>
      </c>
      <c r="X1231">
        <v>0</v>
      </c>
      <c r="AL1231">
        <v>-503</v>
      </c>
      <c r="AM1231">
        <v>-154</v>
      </c>
      <c r="AN1231">
        <v>0</v>
      </c>
      <c r="AO1231">
        <v>-349</v>
      </c>
      <c r="AP1231">
        <v>1</v>
      </c>
      <c r="AQ1231">
        <v>1</v>
      </c>
      <c r="AR1231">
        <v>1</v>
      </c>
      <c r="AS1231">
        <v>154</v>
      </c>
      <c r="AT1231">
        <v>0</v>
      </c>
      <c r="AU1231">
        <v>392</v>
      </c>
      <c r="AV1231">
        <v>0</v>
      </c>
      <c r="AW1231">
        <v>0</v>
      </c>
      <c r="AX1231">
        <v>43</v>
      </c>
      <c r="AY1231">
        <v>1</v>
      </c>
      <c r="AZ1231" s="8" t="s">
        <v>285</v>
      </c>
      <c r="BA1231" s="8" t="s">
        <v>286</v>
      </c>
      <c r="BB1231" s="8" t="s">
        <v>287</v>
      </c>
      <c r="BC1231" s="8" t="s">
        <v>236</v>
      </c>
    </row>
    <row r="1232" spans="1:55">
      <c r="A1232" t="s">
        <v>181</v>
      </c>
      <c r="B1232" s="2">
        <v>42237.583333333336</v>
      </c>
      <c r="C1232" s="1">
        <v>42237</v>
      </c>
      <c r="D1232">
        <v>7</v>
      </c>
      <c r="E1232" s="2">
        <v>42237.291666666664</v>
      </c>
      <c r="F1232" s="8" t="s">
        <v>231</v>
      </c>
      <c r="G1232" s="16" t="s">
        <v>232</v>
      </c>
      <c r="H1232" s="23">
        <v>1082</v>
      </c>
      <c r="I1232" s="23">
        <v>1095</v>
      </c>
      <c r="J1232" s="23">
        <v>524</v>
      </c>
      <c r="K1232" s="23">
        <v>-572</v>
      </c>
      <c r="L1232" s="16">
        <v>0</v>
      </c>
      <c r="U1232" s="23">
        <v>1095</v>
      </c>
      <c r="V1232" s="23">
        <v>524</v>
      </c>
      <c r="W1232">
        <v>1</v>
      </c>
      <c r="X1232">
        <v>0</v>
      </c>
      <c r="AL1232">
        <v>-572</v>
      </c>
      <c r="AM1232">
        <v>-196</v>
      </c>
      <c r="AN1232">
        <v>0</v>
      </c>
      <c r="AO1232">
        <v>-376</v>
      </c>
      <c r="AP1232">
        <v>1</v>
      </c>
      <c r="AQ1232">
        <v>1</v>
      </c>
      <c r="AR1232">
        <v>1</v>
      </c>
      <c r="AS1232">
        <v>196</v>
      </c>
      <c r="AT1232">
        <v>0</v>
      </c>
      <c r="AU1232">
        <v>332</v>
      </c>
      <c r="AV1232">
        <v>0</v>
      </c>
      <c r="AW1232">
        <v>0</v>
      </c>
      <c r="AX1232">
        <v>-44</v>
      </c>
      <c r="AY1232">
        <v>1</v>
      </c>
      <c r="AZ1232" s="8" t="s">
        <v>285</v>
      </c>
      <c r="BA1232" s="8" t="s">
        <v>286</v>
      </c>
      <c r="BB1232" s="8" t="s">
        <v>287</v>
      </c>
      <c r="BC1232" s="8" t="s">
        <v>236</v>
      </c>
    </row>
    <row r="1233" spans="1:55">
      <c r="A1233" t="s">
        <v>181</v>
      </c>
      <c r="B1233" s="2">
        <v>42237.625</v>
      </c>
      <c r="C1233" s="1">
        <v>42237</v>
      </c>
      <c r="D1233">
        <v>8</v>
      </c>
      <c r="E1233" s="2">
        <v>42237.333333333336</v>
      </c>
      <c r="F1233" s="8" t="s">
        <v>231</v>
      </c>
      <c r="G1233" s="16" t="s">
        <v>232</v>
      </c>
      <c r="H1233" s="23">
        <v>1183</v>
      </c>
      <c r="I1233" s="23">
        <v>1167</v>
      </c>
      <c r="J1233" s="23">
        <v>555</v>
      </c>
      <c r="K1233" s="23">
        <v>-614</v>
      </c>
      <c r="L1233" s="16">
        <v>0</v>
      </c>
      <c r="U1233" s="23">
        <v>1167</v>
      </c>
      <c r="V1233" s="23">
        <v>555</v>
      </c>
      <c r="W1233">
        <v>2</v>
      </c>
      <c r="X1233">
        <v>0</v>
      </c>
      <c r="AL1233">
        <v>-614</v>
      </c>
      <c r="AM1233">
        <v>-253</v>
      </c>
      <c r="AN1233">
        <v>0</v>
      </c>
      <c r="AO1233">
        <v>-361</v>
      </c>
      <c r="AP1233">
        <v>1</v>
      </c>
      <c r="AQ1233">
        <v>1</v>
      </c>
      <c r="AR1233">
        <v>1</v>
      </c>
      <c r="AS1233">
        <v>253</v>
      </c>
      <c r="AT1233">
        <v>0</v>
      </c>
      <c r="AU1233">
        <v>359</v>
      </c>
      <c r="AV1233">
        <v>0</v>
      </c>
      <c r="AW1233">
        <v>0</v>
      </c>
      <c r="AX1233">
        <v>-2</v>
      </c>
      <c r="AY1233">
        <v>0</v>
      </c>
      <c r="AZ1233" s="8" t="s">
        <v>285</v>
      </c>
      <c r="BA1233" s="8" t="s">
        <v>286</v>
      </c>
      <c r="BB1233" s="8" t="s">
        <v>287</v>
      </c>
      <c r="BC1233" s="8" t="s">
        <v>236</v>
      </c>
    </row>
    <row r="1234" spans="1:55">
      <c r="A1234" t="s">
        <v>181</v>
      </c>
      <c r="B1234" s="2">
        <v>42237.666666666664</v>
      </c>
      <c r="C1234" s="1">
        <v>42237</v>
      </c>
      <c r="D1234">
        <v>9</v>
      </c>
      <c r="E1234" s="2">
        <v>42237.375</v>
      </c>
      <c r="F1234" s="8" t="s">
        <v>231</v>
      </c>
      <c r="G1234" s="16" t="s">
        <v>232</v>
      </c>
      <c r="H1234" s="23">
        <v>1285</v>
      </c>
      <c r="I1234" s="23">
        <v>1261</v>
      </c>
      <c r="J1234" s="23">
        <v>642</v>
      </c>
      <c r="K1234" s="23">
        <v>-620</v>
      </c>
      <c r="L1234" s="16">
        <v>0</v>
      </c>
      <c r="U1234" s="23">
        <v>1261</v>
      </c>
      <c r="V1234" s="23">
        <v>642</v>
      </c>
      <c r="W1234">
        <v>1</v>
      </c>
      <c r="X1234">
        <v>0</v>
      </c>
      <c r="AL1234">
        <v>-620</v>
      </c>
      <c r="AM1234">
        <v>-254</v>
      </c>
      <c r="AN1234">
        <v>0</v>
      </c>
      <c r="AO1234">
        <v>-366</v>
      </c>
      <c r="AP1234">
        <v>1</v>
      </c>
      <c r="AQ1234">
        <v>1</v>
      </c>
      <c r="AR1234">
        <v>1</v>
      </c>
      <c r="AS1234">
        <v>254</v>
      </c>
      <c r="AT1234">
        <v>0</v>
      </c>
      <c r="AU1234">
        <v>372</v>
      </c>
      <c r="AV1234">
        <v>0</v>
      </c>
      <c r="AW1234">
        <v>0</v>
      </c>
      <c r="AX1234">
        <v>6</v>
      </c>
      <c r="AY1234">
        <v>0</v>
      </c>
      <c r="AZ1234" s="8" t="s">
        <v>285</v>
      </c>
      <c r="BA1234" s="8" t="s">
        <v>286</v>
      </c>
      <c r="BB1234" s="8" t="s">
        <v>287</v>
      </c>
      <c r="BC1234" s="8" t="s">
        <v>236</v>
      </c>
    </row>
    <row r="1235" spans="1:55">
      <c r="A1235" t="s">
        <v>181</v>
      </c>
      <c r="B1235" s="2">
        <v>42237.708333333336</v>
      </c>
      <c r="C1235" s="1">
        <v>42237</v>
      </c>
      <c r="D1235">
        <v>10</v>
      </c>
      <c r="E1235" s="2">
        <v>42237.416666666664</v>
      </c>
      <c r="F1235" s="8" t="s">
        <v>231</v>
      </c>
      <c r="G1235" s="16" t="s">
        <v>232</v>
      </c>
      <c r="H1235" s="23">
        <v>1370</v>
      </c>
      <c r="I1235" s="23">
        <v>1360</v>
      </c>
      <c r="J1235" s="23">
        <v>696</v>
      </c>
      <c r="K1235" s="23">
        <v>-665</v>
      </c>
      <c r="L1235" s="16">
        <v>0</v>
      </c>
      <c r="U1235" s="23">
        <v>1360</v>
      </c>
      <c r="V1235" s="23">
        <v>696</v>
      </c>
      <c r="W1235">
        <v>1</v>
      </c>
      <c r="X1235">
        <v>0</v>
      </c>
      <c r="AL1235">
        <v>-665</v>
      </c>
      <c r="AM1235">
        <v>-324</v>
      </c>
      <c r="AN1235">
        <v>0</v>
      </c>
      <c r="AO1235">
        <v>-341</v>
      </c>
      <c r="AP1235">
        <v>1</v>
      </c>
      <c r="AQ1235">
        <v>1</v>
      </c>
      <c r="AR1235">
        <v>1</v>
      </c>
      <c r="AS1235">
        <v>324</v>
      </c>
      <c r="AT1235">
        <v>0</v>
      </c>
      <c r="AU1235">
        <v>270</v>
      </c>
      <c r="AV1235">
        <v>0</v>
      </c>
      <c r="AW1235">
        <v>0</v>
      </c>
      <c r="AX1235">
        <v>-71</v>
      </c>
      <c r="AY1235">
        <v>1</v>
      </c>
      <c r="AZ1235" s="8" t="s">
        <v>285</v>
      </c>
      <c r="BA1235" s="8" t="s">
        <v>286</v>
      </c>
      <c r="BB1235" s="8" t="s">
        <v>287</v>
      </c>
      <c r="BC1235" s="8" t="s">
        <v>236</v>
      </c>
    </row>
    <row r="1236" spans="1:55">
      <c r="A1236" t="s">
        <v>181</v>
      </c>
      <c r="B1236" s="2">
        <v>42237.75</v>
      </c>
      <c r="C1236" s="1">
        <v>42237</v>
      </c>
      <c r="D1236">
        <v>11</v>
      </c>
      <c r="E1236" s="2">
        <v>42237.458333333336</v>
      </c>
      <c r="F1236" s="8" t="s">
        <v>231</v>
      </c>
      <c r="G1236" s="16" t="s">
        <v>232</v>
      </c>
      <c r="H1236" s="23">
        <v>1442</v>
      </c>
      <c r="I1236" s="23">
        <v>1463</v>
      </c>
      <c r="J1236" s="23">
        <v>788</v>
      </c>
      <c r="K1236" s="23">
        <v>-676</v>
      </c>
      <c r="L1236" s="16">
        <v>0</v>
      </c>
      <c r="U1236" s="23">
        <v>1463</v>
      </c>
      <c r="V1236" s="23">
        <v>788</v>
      </c>
      <c r="W1236">
        <v>1</v>
      </c>
      <c r="X1236">
        <v>0</v>
      </c>
      <c r="AL1236">
        <v>-676</v>
      </c>
      <c r="AM1236">
        <v>-399</v>
      </c>
      <c r="AN1236">
        <v>0</v>
      </c>
      <c r="AO1236">
        <v>-277</v>
      </c>
      <c r="AP1236">
        <v>1</v>
      </c>
      <c r="AQ1236">
        <v>1</v>
      </c>
      <c r="AR1236">
        <v>1</v>
      </c>
      <c r="AS1236">
        <v>399</v>
      </c>
      <c r="AT1236">
        <v>0</v>
      </c>
      <c r="AU1236">
        <v>273</v>
      </c>
      <c r="AV1236">
        <v>0</v>
      </c>
      <c r="AW1236">
        <v>0</v>
      </c>
      <c r="AX1236">
        <v>-4</v>
      </c>
      <c r="AY1236">
        <v>0</v>
      </c>
      <c r="AZ1236" s="8" t="s">
        <v>285</v>
      </c>
      <c r="BA1236" s="8" t="s">
        <v>286</v>
      </c>
      <c r="BB1236" s="8" t="s">
        <v>287</v>
      </c>
      <c r="BC1236" s="8" t="s">
        <v>236</v>
      </c>
    </row>
    <row r="1237" spans="1:55">
      <c r="A1237" t="s">
        <v>181</v>
      </c>
      <c r="B1237" s="2">
        <v>42237.791666666664</v>
      </c>
      <c r="C1237" s="1">
        <v>42237</v>
      </c>
      <c r="D1237">
        <v>12</v>
      </c>
      <c r="E1237" s="2">
        <v>42237.5</v>
      </c>
      <c r="F1237" s="8" t="s">
        <v>231</v>
      </c>
      <c r="G1237" s="16" t="s">
        <v>232</v>
      </c>
      <c r="H1237" s="23">
        <v>1507</v>
      </c>
      <c r="I1237" s="23">
        <v>1535</v>
      </c>
      <c r="J1237" s="23">
        <v>850</v>
      </c>
      <c r="K1237" s="23">
        <v>-685</v>
      </c>
      <c r="L1237" s="16">
        <v>0</v>
      </c>
      <c r="U1237" s="23">
        <v>1535</v>
      </c>
      <c r="V1237" s="23">
        <v>850</v>
      </c>
      <c r="W1237">
        <v>0</v>
      </c>
      <c r="X1237">
        <v>0</v>
      </c>
      <c r="AL1237">
        <v>-685</v>
      </c>
      <c r="AM1237">
        <v>-410</v>
      </c>
      <c r="AN1237">
        <v>0</v>
      </c>
      <c r="AO1237">
        <v>-275</v>
      </c>
      <c r="AP1237">
        <v>1</v>
      </c>
      <c r="AQ1237">
        <v>1</v>
      </c>
      <c r="AR1237">
        <v>1</v>
      </c>
      <c r="AS1237">
        <v>410</v>
      </c>
      <c r="AT1237">
        <v>0</v>
      </c>
      <c r="AU1237">
        <v>287</v>
      </c>
      <c r="AV1237">
        <v>0</v>
      </c>
      <c r="AW1237">
        <v>0</v>
      </c>
      <c r="AX1237">
        <v>12</v>
      </c>
      <c r="AY1237">
        <v>1</v>
      </c>
      <c r="AZ1237" s="8" t="s">
        <v>285</v>
      </c>
      <c r="BA1237" s="8" t="s">
        <v>286</v>
      </c>
      <c r="BB1237" s="8" t="s">
        <v>287</v>
      </c>
      <c r="BC1237" s="8" t="s">
        <v>236</v>
      </c>
    </row>
    <row r="1238" spans="1:55">
      <c r="A1238" t="s">
        <v>181</v>
      </c>
      <c r="B1238" s="2">
        <v>42237.833333333336</v>
      </c>
      <c r="C1238" s="1">
        <v>42237</v>
      </c>
      <c r="D1238">
        <v>13</v>
      </c>
      <c r="E1238" s="2">
        <v>42237.541666666664</v>
      </c>
      <c r="F1238" s="8" t="s">
        <v>231</v>
      </c>
      <c r="G1238" s="16" t="s">
        <v>232</v>
      </c>
      <c r="H1238" s="23">
        <v>1579</v>
      </c>
      <c r="I1238" s="23">
        <v>1617</v>
      </c>
      <c r="J1238" s="23">
        <v>895</v>
      </c>
      <c r="K1238" s="23">
        <v>-723</v>
      </c>
      <c r="L1238" s="16">
        <v>0</v>
      </c>
      <c r="U1238" s="23">
        <v>1617</v>
      </c>
      <c r="V1238" s="23">
        <v>895</v>
      </c>
      <c r="W1238">
        <v>1</v>
      </c>
      <c r="X1238">
        <v>0</v>
      </c>
      <c r="AL1238">
        <v>-723</v>
      </c>
      <c r="AM1238">
        <v>-435</v>
      </c>
      <c r="AN1238">
        <v>0</v>
      </c>
      <c r="AO1238">
        <v>-288</v>
      </c>
      <c r="AP1238">
        <v>1</v>
      </c>
      <c r="AQ1238">
        <v>1</v>
      </c>
      <c r="AR1238">
        <v>1</v>
      </c>
      <c r="AS1238">
        <v>435</v>
      </c>
      <c r="AT1238">
        <v>0</v>
      </c>
      <c r="AU1238">
        <v>311</v>
      </c>
      <c r="AV1238">
        <v>0</v>
      </c>
      <c r="AW1238">
        <v>0</v>
      </c>
      <c r="AX1238">
        <v>23</v>
      </c>
      <c r="AY1238">
        <v>1</v>
      </c>
      <c r="AZ1238" s="8" t="s">
        <v>285</v>
      </c>
      <c r="BA1238" s="8" t="s">
        <v>286</v>
      </c>
      <c r="BB1238" s="8" t="s">
        <v>287</v>
      </c>
      <c r="BC1238" s="8" t="s">
        <v>236</v>
      </c>
    </row>
    <row r="1239" spans="1:55">
      <c r="A1239" t="s">
        <v>181</v>
      </c>
      <c r="B1239" s="2">
        <v>42237.875</v>
      </c>
      <c r="C1239" s="1">
        <v>42237</v>
      </c>
      <c r="D1239">
        <v>14</v>
      </c>
      <c r="E1239" s="2">
        <v>42237.583333333336</v>
      </c>
      <c r="F1239" s="8" t="s">
        <v>231</v>
      </c>
      <c r="G1239" s="16" t="s">
        <v>232</v>
      </c>
      <c r="H1239" s="23">
        <v>1629</v>
      </c>
      <c r="I1239" s="23">
        <v>1674</v>
      </c>
      <c r="J1239" s="23">
        <v>938</v>
      </c>
      <c r="K1239" s="23">
        <v>-737</v>
      </c>
      <c r="L1239" s="16">
        <v>0</v>
      </c>
      <c r="U1239" s="23">
        <v>1674</v>
      </c>
      <c r="V1239" s="23">
        <v>938</v>
      </c>
      <c r="W1239">
        <v>1</v>
      </c>
      <c r="X1239">
        <v>0</v>
      </c>
      <c r="AL1239">
        <v>-737</v>
      </c>
      <c r="AM1239">
        <v>-432</v>
      </c>
      <c r="AN1239">
        <v>0</v>
      </c>
      <c r="AO1239">
        <v>-305</v>
      </c>
      <c r="AP1239">
        <v>1</v>
      </c>
      <c r="AQ1239">
        <v>1</v>
      </c>
      <c r="AR1239">
        <v>1</v>
      </c>
      <c r="AS1239">
        <v>432</v>
      </c>
      <c r="AT1239">
        <v>0</v>
      </c>
      <c r="AU1239">
        <v>277</v>
      </c>
      <c r="AV1239">
        <v>0</v>
      </c>
      <c r="AW1239">
        <v>0</v>
      </c>
      <c r="AX1239">
        <v>-28</v>
      </c>
      <c r="AY1239">
        <v>1</v>
      </c>
      <c r="AZ1239" s="8" t="s">
        <v>285</v>
      </c>
      <c r="BA1239" s="8" t="s">
        <v>286</v>
      </c>
      <c r="BB1239" s="8" t="s">
        <v>287</v>
      </c>
      <c r="BC1239" s="8" t="s">
        <v>236</v>
      </c>
    </row>
    <row r="1240" spans="1:55">
      <c r="A1240" t="s">
        <v>181</v>
      </c>
      <c r="B1240" s="2">
        <v>42237.916666666664</v>
      </c>
      <c r="C1240" s="1">
        <v>42237</v>
      </c>
      <c r="D1240">
        <v>15</v>
      </c>
      <c r="E1240" s="2">
        <v>42237.625</v>
      </c>
      <c r="F1240" s="8" t="s">
        <v>231</v>
      </c>
      <c r="G1240" s="16" t="s">
        <v>232</v>
      </c>
      <c r="H1240" s="23">
        <v>1643</v>
      </c>
      <c r="I1240" s="23">
        <v>1712</v>
      </c>
      <c r="J1240" s="23">
        <v>989</v>
      </c>
      <c r="K1240" s="23">
        <v>-724</v>
      </c>
      <c r="L1240" s="16">
        <v>0</v>
      </c>
      <c r="U1240" s="23">
        <v>1712</v>
      </c>
      <c r="V1240" s="23">
        <v>989</v>
      </c>
      <c r="W1240">
        <v>1</v>
      </c>
      <c r="X1240">
        <v>0</v>
      </c>
      <c r="AL1240">
        <v>-724</v>
      </c>
      <c r="AM1240">
        <v>-461</v>
      </c>
      <c r="AN1240">
        <v>0</v>
      </c>
      <c r="AO1240">
        <v>-263</v>
      </c>
      <c r="AP1240">
        <v>1</v>
      </c>
      <c r="AQ1240">
        <v>1</v>
      </c>
      <c r="AR1240">
        <v>1</v>
      </c>
      <c r="AS1240">
        <v>461</v>
      </c>
      <c r="AT1240">
        <v>0</v>
      </c>
      <c r="AU1240">
        <v>262</v>
      </c>
      <c r="AV1240">
        <v>0</v>
      </c>
      <c r="AW1240">
        <v>0</v>
      </c>
      <c r="AX1240">
        <v>-1</v>
      </c>
      <c r="AY1240">
        <v>0</v>
      </c>
      <c r="AZ1240" s="8" t="s">
        <v>285</v>
      </c>
      <c r="BA1240" s="8" t="s">
        <v>286</v>
      </c>
      <c r="BB1240" s="8" t="s">
        <v>287</v>
      </c>
      <c r="BC1240" s="8" t="s">
        <v>236</v>
      </c>
    </row>
    <row r="1241" spans="1:55">
      <c r="A1241" t="s">
        <v>181</v>
      </c>
      <c r="B1241" s="2">
        <v>42237.958333333336</v>
      </c>
      <c r="C1241" s="1">
        <v>42237</v>
      </c>
      <c r="D1241">
        <v>16</v>
      </c>
      <c r="E1241" s="2">
        <v>42237.666666666664</v>
      </c>
      <c r="F1241" s="8" t="s">
        <v>231</v>
      </c>
      <c r="G1241" s="16" t="s">
        <v>232</v>
      </c>
      <c r="H1241" s="23">
        <v>1657</v>
      </c>
      <c r="I1241" s="23">
        <v>1710</v>
      </c>
      <c r="J1241" s="23">
        <v>986</v>
      </c>
      <c r="K1241" s="23">
        <v>-725</v>
      </c>
      <c r="L1241" s="16">
        <v>0</v>
      </c>
      <c r="U1241" s="23">
        <v>1710</v>
      </c>
      <c r="V1241" s="23">
        <v>986</v>
      </c>
      <c r="W1241">
        <v>1</v>
      </c>
      <c r="X1241">
        <v>0</v>
      </c>
      <c r="AL1241">
        <v>-725</v>
      </c>
      <c r="AM1241">
        <v>-441</v>
      </c>
      <c r="AN1241">
        <v>0</v>
      </c>
      <c r="AO1241">
        <v>-284</v>
      </c>
      <c r="AP1241">
        <v>1</v>
      </c>
      <c r="AQ1241">
        <v>1</v>
      </c>
      <c r="AR1241">
        <v>1</v>
      </c>
      <c r="AS1241">
        <v>441</v>
      </c>
      <c r="AT1241">
        <v>0</v>
      </c>
      <c r="AU1241">
        <v>279</v>
      </c>
      <c r="AV1241">
        <v>0</v>
      </c>
      <c r="AW1241">
        <v>0</v>
      </c>
      <c r="AX1241">
        <v>-5</v>
      </c>
      <c r="AY1241">
        <v>0</v>
      </c>
      <c r="AZ1241" s="8" t="s">
        <v>285</v>
      </c>
      <c r="BA1241" s="8" t="s">
        <v>286</v>
      </c>
      <c r="BB1241" s="8" t="s">
        <v>287</v>
      </c>
      <c r="BC1241" s="8" t="s">
        <v>236</v>
      </c>
    </row>
    <row r="1242" spans="1:55">
      <c r="A1242" t="s">
        <v>181</v>
      </c>
      <c r="B1242" s="2">
        <v>42238</v>
      </c>
      <c r="C1242" s="1">
        <v>42237</v>
      </c>
      <c r="D1242">
        <v>17</v>
      </c>
      <c r="E1242" s="2">
        <v>42237.708333333336</v>
      </c>
      <c r="F1242" s="8" t="s">
        <v>231</v>
      </c>
      <c r="G1242" s="16" t="s">
        <v>232</v>
      </c>
      <c r="H1242" s="23">
        <v>1607</v>
      </c>
      <c r="I1242" s="23">
        <v>1660</v>
      </c>
      <c r="J1242" s="23">
        <v>943</v>
      </c>
      <c r="K1242" s="23">
        <v>-718</v>
      </c>
      <c r="L1242" s="16">
        <v>0</v>
      </c>
      <c r="U1242" s="23">
        <v>1660</v>
      </c>
      <c r="V1242" s="23">
        <v>943</v>
      </c>
      <c r="W1242">
        <v>1</v>
      </c>
      <c r="X1242">
        <v>0</v>
      </c>
      <c r="AL1242">
        <v>-718</v>
      </c>
      <c r="AM1242">
        <v>-451</v>
      </c>
      <c r="AN1242">
        <v>0</v>
      </c>
      <c r="AO1242">
        <v>-267</v>
      </c>
      <c r="AP1242">
        <v>1</v>
      </c>
      <c r="AQ1242">
        <v>1</v>
      </c>
      <c r="AR1242">
        <v>1</v>
      </c>
      <c r="AS1242">
        <v>451</v>
      </c>
      <c r="AT1242">
        <v>0</v>
      </c>
      <c r="AU1242">
        <v>264</v>
      </c>
      <c r="AV1242">
        <v>0</v>
      </c>
      <c r="AW1242">
        <v>0</v>
      </c>
      <c r="AX1242">
        <v>-3</v>
      </c>
      <c r="AY1242">
        <v>0</v>
      </c>
      <c r="AZ1242" s="8" t="s">
        <v>285</v>
      </c>
      <c r="BA1242" s="8" t="s">
        <v>286</v>
      </c>
      <c r="BB1242" s="8" t="s">
        <v>287</v>
      </c>
      <c r="BC1242" s="8" t="s">
        <v>236</v>
      </c>
    </row>
    <row r="1243" spans="1:55">
      <c r="A1243" t="s">
        <v>181</v>
      </c>
      <c r="B1243" s="2">
        <v>42238.041666666664</v>
      </c>
      <c r="C1243" s="1">
        <v>42237</v>
      </c>
      <c r="D1243">
        <v>18</v>
      </c>
      <c r="E1243" s="2">
        <v>42237.75</v>
      </c>
      <c r="F1243" s="8" t="s">
        <v>231</v>
      </c>
      <c r="G1243" s="16" t="s">
        <v>232</v>
      </c>
      <c r="H1243" s="23">
        <v>1535</v>
      </c>
      <c r="I1243" s="23">
        <v>1580</v>
      </c>
      <c r="J1243" s="23">
        <v>862</v>
      </c>
      <c r="K1243" s="23">
        <v>-719</v>
      </c>
      <c r="L1243" s="16">
        <v>0</v>
      </c>
      <c r="U1243" s="23">
        <v>1580</v>
      </c>
      <c r="V1243" s="23">
        <v>862</v>
      </c>
      <c r="W1243">
        <v>1</v>
      </c>
      <c r="X1243">
        <v>0</v>
      </c>
      <c r="AL1243">
        <v>-719</v>
      </c>
      <c r="AM1243">
        <v>-468</v>
      </c>
      <c r="AN1243">
        <v>0</v>
      </c>
      <c r="AO1243">
        <v>-251</v>
      </c>
      <c r="AP1243">
        <v>1</v>
      </c>
      <c r="AQ1243">
        <v>1</v>
      </c>
      <c r="AR1243">
        <v>1</v>
      </c>
      <c r="AS1243">
        <v>468</v>
      </c>
      <c r="AT1243">
        <v>0</v>
      </c>
      <c r="AU1243">
        <v>166</v>
      </c>
      <c r="AV1243">
        <v>0</v>
      </c>
      <c r="AW1243">
        <v>0</v>
      </c>
      <c r="AX1243">
        <v>-85</v>
      </c>
      <c r="AY1243">
        <v>1</v>
      </c>
      <c r="AZ1243" s="8" t="s">
        <v>285</v>
      </c>
      <c r="BA1243" s="8" t="s">
        <v>286</v>
      </c>
      <c r="BB1243" s="8" t="s">
        <v>287</v>
      </c>
      <c r="BC1243" s="8" t="s">
        <v>236</v>
      </c>
    </row>
    <row r="1244" spans="1:55">
      <c r="A1244" t="s">
        <v>181</v>
      </c>
      <c r="B1244" s="2">
        <v>42238.083333333336</v>
      </c>
      <c r="C1244" s="1">
        <v>42237</v>
      </c>
      <c r="D1244">
        <v>19</v>
      </c>
      <c r="E1244" s="2">
        <v>42237.791666666664</v>
      </c>
      <c r="F1244" s="8" t="s">
        <v>231</v>
      </c>
      <c r="G1244" s="16" t="s">
        <v>232</v>
      </c>
      <c r="H1244" s="23">
        <v>1453</v>
      </c>
      <c r="I1244" s="23">
        <v>1496</v>
      </c>
      <c r="J1244" s="23">
        <v>779</v>
      </c>
      <c r="K1244" s="23">
        <v>-717</v>
      </c>
      <c r="L1244" s="16">
        <v>0</v>
      </c>
      <c r="U1244" s="23">
        <v>1496</v>
      </c>
      <c r="V1244" s="23">
        <v>779</v>
      </c>
      <c r="W1244">
        <v>0</v>
      </c>
      <c r="X1244">
        <v>0</v>
      </c>
      <c r="AL1244">
        <v>-717</v>
      </c>
      <c r="AM1244">
        <v>-499</v>
      </c>
      <c r="AN1244">
        <v>0</v>
      </c>
      <c r="AO1244">
        <v>-218</v>
      </c>
      <c r="AP1244">
        <v>1</v>
      </c>
      <c r="AQ1244">
        <v>1</v>
      </c>
      <c r="AR1244">
        <v>1</v>
      </c>
      <c r="AS1244">
        <v>499</v>
      </c>
      <c r="AT1244">
        <v>0</v>
      </c>
      <c r="AU1244">
        <v>238</v>
      </c>
      <c r="AV1244">
        <v>0</v>
      </c>
      <c r="AW1244">
        <v>0</v>
      </c>
      <c r="AX1244">
        <v>20</v>
      </c>
      <c r="AY1244">
        <v>1</v>
      </c>
      <c r="AZ1244" s="8" t="s">
        <v>285</v>
      </c>
      <c r="BA1244" s="8" t="s">
        <v>286</v>
      </c>
      <c r="BB1244" s="8" t="s">
        <v>287</v>
      </c>
      <c r="BC1244" s="8" t="s">
        <v>236</v>
      </c>
    </row>
    <row r="1245" spans="1:55">
      <c r="A1245" t="s">
        <v>181</v>
      </c>
      <c r="B1245" s="2">
        <v>42238.125</v>
      </c>
      <c r="C1245" s="1">
        <v>42237</v>
      </c>
      <c r="D1245">
        <v>20</v>
      </c>
      <c r="E1245" s="2">
        <v>42237.833333333336</v>
      </c>
      <c r="F1245" s="8" t="s">
        <v>231</v>
      </c>
      <c r="G1245" s="16" t="s">
        <v>232</v>
      </c>
      <c r="H1245" s="23">
        <v>1452</v>
      </c>
      <c r="I1245" s="23">
        <v>1487</v>
      </c>
      <c r="J1245" s="23">
        <v>765</v>
      </c>
      <c r="K1245" s="23">
        <v>-725</v>
      </c>
      <c r="L1245" s="16">
        <v>0</v>
      </c>
      <c r="U1245" s="23">
        <v>1487</v>
      </c>
      <c r="V1245" s="23">
        <v>765</v>
      </c>
      <c r="W1245">
        <v>3</v>
      </c>
      <c r="X1245">
        <v>0</v>
      </c>
      <c r="AL1245">
        <v>-725</v>
      </c>
      <c r="AM1245">
        <v>-443</v>
      </c>
      <c r="AN1245">
        <v>0</v>
      </c>
      <c r="AO1245">
        <v>-282</v>
      </c>
      <c r="AP1245">
        <v>1</v>
      </c>
      <c r="AQ1245">
        <v>1</v>
      </c>
      <c r="AR1245">
        <v>1</v>
      </c>
      <c r="AS1245">
        <v>443</v>
      </c>
      <c r="AT1245">
        <v>0</v>
      </c>
      <c r="AU1245">
        <v>242</v>
      </c>
      <c r="AV1245">
        <v>0</v>
      </c>
      <c r="AW1245">
        <v>0</v>
      </c>
      <c r="AX1245">
        <v>-40</v>
      </c>
      <c r="AY1245">
        <v>1</v>
      </c>
      <c r="AZ1245" s="8" t="s">
        <v>285</v>
      </c>
      <c r="BA1245" s="8" t="s">
        <v>286</v>
      </c>
      <c r="BB1245" s="8" t="s">
        <v>287</v>
      </c>
      <c r="BC1245" s="8" t="s">
        <v>236</v>
      </c>
    </row>
    <row r="1246" spans="1:55">
      <c r="A1246" t="s">
        <v>181</v>
      </c>
      <c r="B1246" s="2">
        <v>42238.166666666664</v>
      </c>
      <c r="C1246" s="1">
        <v>42237</v>
      </c>
      <c r="D1246">
        <v>21</v>
      </c>
      <c r="E1246" s="2">
        <v>42237.875</v>
      </c>
      <c r="F1246" s="8" t="s">
        <v>231</v>
      </c>
      <c r="G1246" s="16" t="s">
        <v>232</v>
      </c>
      <c r="H1246" s="23">
        <v>1354</v>
      </c>
      <c r="I1246" s="23">
        <v>1397</v>
      </c>
      <c r="J1246" s="23">
        <v>737</v>
      </c>
      <c r="K1246" s="23">
        <v>-661</v>
      </c>
      <c r="L1246" s="16">
        <v>0</v>
      </c>
      <c r="U1246" s="23">
        <v>1397</v>
      </c>
      <c r="V1246" s="23">
        <v>737</v>
      </c>
      <c r="W1246">
        <v>1</v>
      </c>
      <c r="X1246">
        <v>0</v>
      </c>
      <c r="AL1246">
        <v>-661</v>
      </c>
      <c r="AM1246">
        <v>-464</v>
      </c>
      <c r="AN1246">
        <v>0</v>
      </c>
      <c r="AO1246">
        <v>-197</v>
      </c>
      <c r="AP1246">
        <v>1</v>
      </c>
      <c r="AQ1246">
        <v>1</v>
      </c>
      <c r="AR1246">
        <v>1</v>
      </c>
      <c r="AS1246">
        <v>464</v>
      </c>
      <c r="AT1246">
        <v>0</v>
      </c>
      <c r="AU1246">
        <v>174</v>
      </c>
      <c r="AV1246">
        <v>0</v>
      </c>
      <c r="AW1246">
        <v>0</v>
      </c>
      <c r="AX1246">
        <v>-23</v>
      </c>
      <c r="AY1246">
        <v>1</v>
      </c>
      <c r="AZ1246" s="8" t="s">
        <v>285</v>
      </c>
      <c r="BA1246" s="8" t="s">
        <v>286</v>
      </c>
      <c r="BB1246" s="8" t="s">
        <v>287</v>
      </c>
      <c r="BC1246" s="8" t="s">
        <v>236</v>
      </c>
    </row>
    <row r="1247" spans="1:55">
      <c r="A1247" t="s">
        <v>181</v>
      </c>
      <c r="B1247" s="2">
        <v>42238.208333333336</v>
      </c>
      <c r="C1247" s="1">
        <v>42237</v>
      </c>
      <c r="D1247">
        <v>22</v>
      </c>
      <c r="E1247" s="2">
        <v>42237.916666666664</v>
      </c>
      <c r="F1247" s="8" t="s">
        <v>231</v>
      </c>
      <c r="G1247" s="16" t="s">
        <v>232</v>
      </c>
      <c r="H1247" s="23">
        <v>1247</v>
      </c>
      <c r="I1247" s="23">
        <v>1287</v>
      </c>
      <c r="J1247" s="23">
        <v>677</v>
      </c>
      <c r="K1247" s="23">
        <v>-611</v>
      </c>
      <c r="L1247" s="16">
        <v>0</v>
      </c>
      <c r="U1247" s="23">
        <v>1287</v>
      </c>
      <c r="V1247" s="23">
        <v>677</v>
      </c>
      <c r="W1247">
        <v>1</v>
      </c>
      <c r="X1247">
        <v>0</v>
      </c>
      <c r="AL1247">
        <v>-611</v>
      </c>
      <c r="AM1247">
        <v>-405</v>
      </c>
      <c r="AN1247">
        <v>0</v>
      </c>
      <c r="AO1247">
        <v>-206</v>
      </c>
      <c r="AP1247">
        <v>1</v>
      </c>
      <c r="AQ1247">
        <v>1</v>
      </c>
      <c r="AR1247">
        <v>1</v>
      </c>
      <c r="AS1247">
        <v>405</v>
      </c>
      <c r="AT1247">
        <v>0</v>
      </c>
      <c r="AU1247">
        <v>224</v>
      </c>
      <c r="AV1247">
        <v>0</v>
      </c>
      <c r="AW1247">
        <v>0</v>
      </c>
      <c r="AX1247">
        <v>18</v>
      </c>
      <c r="AY1247">
        <v>1</v>
      </c>
      <c r="AZ1247" s="8" t="s">
        <v>285</v>
      </c>
      <c r="BA1247" s="8" t="s">
        <v>286</v>
      </c>
      <c r="BB1247" s="8" t="s">
        <v>287</v>
      </c>
      <c r="BC1247" s="8" t="s">
        <v>236</v>
      </c>
    </row>
    <row r="1248" spans="1:55">
      <c r="A1248" t="s">
        <v>181</v>
      </c>
      <c r="B1248" s="2">
        <v>42238.25</v>
      </c>
      <c r="C1248" s="1">
        <v>42237</v>
      </c>
      <c r="D1248">
        <v>23</v>
      </c>
      <c r="E1248" s="2">
        <v>42237.958333333336</v>
      </c>
      <c r="F1248" s="8" t="s">
        <v>231</v>
      </c>
      <c r="G1248" s="16" t="s">
        <v>232</v>
      </c>
      <c r="H1248" s="23">
        <v>1146</v>
      </c>
      <c r="I1248" s="23">
        <v>1164</v>
      </c>
      <c r="J1248" s="23">
        <v>631</v>
      </c>
      <c r="K1248" s="23">
        <v>-534</v>
      </c>
      <c r="L1248" s="16">
        <v>0</v>
      </c>
      <c r="U1248" s="23">
        <v>1164</v>
      </c>
      <c r="V1248" s="23">
        <v>631</v>
      </c>
      <c r="W1248">
        <v>1</v>
      </c>
      <c r="X1248">
        <v>0</v>
      </c>
      <c r="AL1248">
        <v>-534</v>
      </c>
      <c r="AM1248">
        <v>-325</v>
      </c>
      <c r="AN1248">
        <v>0</v>
      </c>
      <c r="AO1248">
        <v>-209</v>
      </c>
      <c r="AP1248">
        <v>1</v>
      </c>
      <c r="AQ1248">
        <v>1</v>
      </c>
      <c r="AR1248">
        <v>1</v>
      </c>
      <c r="AS1248">
        <v>325</v>
      </c>
      <c r="AT1248">
        <v>0</v>
      </c>
      <c r="AU1248">
        <v>298</v>
      </c>
      <c r="AV1248">
        <v>0</v>
      </c>
      <c r="AW1248">
        <v>0</v>
      </c>
      <c r="AX1248">
        <v>89</v>
      </c>
      <c r="AY1248">
        <v>1</v>
      </c>
      <c r="AZ1248" s="8" t="s">
        <v>285</v>
      </c>
      <c r="BA1248" s="8" t="s">
        <v>286</v>
      </c>
      <c r="BB1248" s="8" t="s">
        <v>287</v>
      </c>
      <c r="BC1248" s="8" t="s">
        <v>236</v>
      </c>
    </row>
    <row r="1249" spans="1:55">
      <c r="A1249" t="s">
        <v>181</v>
      </c>
      <c r="B1249" s="2">
        <v>42238.291666666664</v>
      </c>
      <c r="C1249" s="1">
        <v>42237</v>
      </c>
      <c r="D1249">
        <v>24</v>
      </c>
      <c r="E1249" s="2">
        <v>42238</v>
      </c>
      <c r="F1249" s="8" t="s">
        <v>231</v>
      </c>
      <c r="G1249" s="16" t="s">
        <v>232</v>
      </c>
      <c r="H1249" s="23">
        <v>1061</v>
      </c>
      <c r="I1249" s="23">
        <v>1075</v>
      </c>
      <c r="J1249" s="23">
        <v>563</v>
      </c>
      <c r="K1249" s="23">
        <v>-513</v>
      </c>
      <c r="L1249" s="16">
        <v>0</v>
      </c>
      <c r="U1249" s="23">
        <v>1075</v>
      </c>
      <c r="V1249" s="23">
        <v>563</v>
      </c>
      <c r="W1249">
        <v>1</v>
      </c>
      <c r="X1249">
        <v>0</v>
      </c>
      <c r="AL1249">
        <v>-513</v>
      </c>
      <c r="AM1249">
        <v>-220</v>
      </c>
      <c r="AN1249">
        <v>0</v>
      </c>
      <c r="AO1249">
        <v>-293</v>
      </c>
      <c r="AP1249">
        <v>1</v>
      </c>
      <c r="AQ1249">
        <v>1</v>
      </c>
      <c r="AR1249">
        <v>1</v>
      </c>
      <c r="AS1249">
        <v>220</v>
      </c>
      <c r="AT1249">
        <v>0</v>
      </c>
      <c r="AU1249">
        <v>317</v>
      </c>
      <c r="AV1249">
        <v>0</v>
      </c>
      <c r="AW1249">
        <v>0</v>
      </c>
      <c r="AX1249">
        <v>24</v>
      </c>
      <c r="AY1249">
        <v>1</v>
      </c>
      <c r="AZ1249" s="8" t="s">
        <v>285</v>
      </c>
      <c r="BA1249" s="8" t="s">
        <v>286</v>
      </c>
      <c r="BB1249" s="8" t="s">
        <v>287</v>
      </c>
      <c r="BC1249" s="8" t="s">
        <v>236</v>
      </c>
    </row>
    <row r="1250" spans="1:55">
      <c r="A1250" t="s">
        <v>181</v>
      </c>
      <c r="B1250" s="2">
        <v>42238.333333333336</v>
      </c>
      <c r="C1250" s="1">
        <v>42238</v>
      </c>
      <c r="D1250">
        <v>1</v>
      </c>
      <c r="E1250" s="2">
        <v>42238.041666666664</v>
      </c>
      <c r="F1250" s="8" t="s">
        <v>231</v>
      </c>
      <c r="G1250" s="16" t="s">
        <v>232</v>
      </c>
      <c r="H1250" s="23">
        <v>1009</v>
      </c>
      <c r="I1250" s="23">
        <v>1002</v>
      </c>
      <c r="J1250" s="23">
        <v>508</v>
      </c>
      <c r="K1250" s="23">
        <v>-494</v>
      </c>
      <c r="L1250" s="16">
        <v>0</v>
      </c>
      <c r="U1250" s="23">
        <v>1002</v>
      </c>
      <c r="V1250" s="23">
        <v>508</v>
      </c>
      <c r="W1250">
        <v>0</v>
      </c>
      <c r="X1250">
        <v>0</v>
      </c>
      <c r="AL1250">
        <v>-494</v>
      </c>
      <c r="AM1250">
        <v>-105</v>
      </c>
      <c r="AN1250">
        <v>0</v>
      </c>
      <c r="AO1250">
        <v>-389</v>
      </c>
      <c r="AP1250">
        <v>1</v>
      </c>
      <c r="AQ1250">
        <v>1</v>
      </c>
      <c r="AR1250">
        <v>1</v>
      </c>
      <c r="AS1250">
        <v>105</v>
      </c>
      <c r="AT1250">
        <v>0</v>
      </c>
      <c r="AU1250">
        <v>408</v>
      </c>
      <c r="AV1250">
        <v>0</v>
      </c>
      <c r="AW1250">
        <v>0</v>
      </c>
      <c r="AX1250">
        <v>19</v>
      </c>
      <c r="AY1250">
        <v>1</v>
      </c>
      <c r="AZ1250" s="8" t="s">
        <v>286</v>
      </c>
      <c r="BA1250" s="8" t="s">
        <v>287</v>
      </c>
      <c r="BB1250" s="8" t="s">
        <v>288</v>
      </c>
      <c r="BC1250" s="8" t="s">
        <v>236</v>
      </c>
    </row>
    <row r="1251" spans="1:55">
      <c r="A1251" t="s">
        <v>181</v>
      </c>
      <c r="B1251" s="2">
        <v>42238.375</v>
      </c>
      <c r="C1251" s="1">
        <v>42238</v>
      </c>
      <c r="D1251">
        <v>2</v>
      </c>
      <c r="E1251" s="2">
        <v>42238.083333333336</v>
      </c>
      <c r="F1251" s="8" t="s">
        <v>231</v>
      </c>
      <c r="G1251" s="16" t="s">
        <v>232</v>
      </c>
      <c r="H1251" s="23">
        <v>965</v>
      </c>
      <c r="I1251" s="23">
        <v>957</v>
      </c>
      <c r="J1251" s="23">
        <v>494</v>
      </c>
      <c r="K1251" s="23">
        <v>-463</v>
      </c>
      <c r="L1251" s="16">
        <v>0</v>
      </c>
      <c r="U1251" s="23">
        <v>957</v>
      </c>
      <c r="V1251" s="23">
        <v>494</v>
      </c>
      <c r="W1251">
        <v>0</v>
      </c>
      <c r="X1251">
        <v>0</v>
      </c>
      <c r="AL1251">
        <v>-463</v>
      </c>
      <c r="AM1251">
        <v>-75</v>
      </c>
      <c r="AN1251">
        <v>0</v>
      </c>
      <c r="AO1251">
        <v>-388</v>
      </c>
      <c r="AP1251">
        <v>1</v>
      </c>
      <c r="AQ1251">
        <v>1</v>
      </c>
      <c r="AR1251">
        <v>1</v>
      </c>
      <c r="AS1251">
        <v>75</v>
      </c>
      <c r="AT1251">
        <v>0</v>
      </c>
      <c r="AU1251">
        <v>348</v>
      </c>
      <c r="AV1251">
        <v>0</v>
      </c>
      <c r="AW1251">
        <v>0</v>
      </c>
      <c r="AX1251">
        <v>-40</v>
      </c>
      <c r="AY1251">
        <v>1</v>
      </c>
      <c r="AZ1251" s="8" t="s">
        <v>286</v>
      </c>
      <c r="BA1251" s="8" t="s">
        <v>287</v>
      </c>
      <c r="BB1251" s="8" t="s">
        <v>288</v>
      </c>
      <c r="BC1251" s="8" t="s">
        <v>236</v>
      </c>
    </row>
    <row r="1252" spans="1:55">
      <c r="A1252" t="s">
        <v>181</v>
      </c>
      <c r="B1252" s="2">
        <v>42238.416666666664</v>
      </c>
      <c r="C1252" s="1">
        <v>42238</v>
      </c>
      <c r="D1252">
        <v>3</v>
      </c>
      <c r="E1252" s="2">
        <v>42238.125</v>
      </c>
      <c r="F1252" s="8" t="s">
        <v>231</v>
      </c>
      <c r="G1252" s="16" t="s">
        <v>232</v>
      </c>
      <c r="H1252" s="23">
        <v>927</v>
      </c>
      <c r="I1252" s="23">
        <v>924</v>
      </c>
      <c r="J1252" s="23">
        <v>492</v>
      </c>
      <c r="K1252" s="23">
        <v>-433</v>
      </c>
      <c r="L1252" s="16">
        <v>0</v>
      </c>
      <c r="U1252" s="23">
        <v>924</v>
      </c>
      <c r="V1252" s="23">
        <v>492</v>
      </c>
      <c r="W1252">
        <v>1</v>
      </c>
      <c r="X1252">
        <v>0</v>
      </c>
      <c r="AL1252">
        <v>-433</v>
      </c>
      <c r="AM1252">
        <v>-61</v>
      </c>
      <c r="AN1252">
        <v>0</v>
      </c>
      <c r="AO1252">
        <v>-372</v>
      </c>
      <c r="AP1252">
        <v>1</v>
      </c>
      <c r="AQ1252">
        <v>1</v>
      </c>
      <c r="AR1252">
        <v>1</v>
      </c>
      <c r="AS1252">
        <v>61</v>
      </c>
      <c r="AT1252">
        <v>0</v>
      </c>
      <c r="AU1252">
        <v>313</v>
      </c>
      <c r="AV1252">
        <v>0</v>
      </c>
      <c r="AW1252">
        <v>0</v>
      </c>
      <c r="AX1252">
        <v>-59</v>
      </c>
      <c r="AY1252">
        <v>1</v>
      </c>
      <c r="AZ1252" s="8" t="s">
        <v>286</v>
      </c>
      <c r="BA1252" s="8" t="s">
        <v>287</v>
      </c>
      <c r="BB1252" s="8" t="s">
        <v>288</v>
      </c>
      <c r="BC1252" s="8" t="s">
        <v>236</v>
      </c>
    </row>
    <row r="1253" spans="1:55">
      <c r="A1253" t="s">
        <v>181</v>
      </c>
      <c r="B1253" s="2">
        <v>42238.458333333336</v>
      </c>
      <c r="C1253" s="1">
        <v>42238</v>
      </c>
      <c r="D1253">
        <v>4</v>
      </c>
      <c r="E1253" s="2">
        <v>42238.166666666664</v>
      </c>
      <c r="F1253" s="8" t="s">
        <v>231</v>
      </c>
      <c r="G1253" s="16" t="s">
        <v>232</v>
      </c>
      <c r="H1253" s="23">
        <v>915</v>
      </c>
      <c r="I1253" s="23">
        <v>898</v>
      </c>
      <c r="J1253" s="23">
        <v>486</v>
      </c>
      <c r="K1253" s="23">
        <v>-413</v>
      </c>
      <c r="L1253" s="16">
        <v>0</v>
      </c>
      <c r="U1253" s="23">
        <v>898</v>
      </c>
      <c r="V1253" s="23">
        <v>486</v>
      </c>
      <c r="W1253">
        <v>1</v>
      </c>
      <c r="X1253">
        <v>0</v>
      </c>
      <c r="AL1253">
        <v>-413</v>
      </c>
      <c r="AM1253">
        <v>-58</v>
      </c>
      <c r="AN1253">
        <v>0</v>
      </c>
      <c r="AO1253">
        <v>-355</v>
      </c>
      <c r="AP1253">
        <v>1</v>
      </c>
      <c r="AQ1253">
        <v>1</v>
      </c>
      <c r="AR1253">
        <v>1</v>
      </c>
      <c r="AS1253">
        <v>58</v>
      </c>
      <c r="AT1253">
        <v>0</v>
      </c>
      <c r="AU1253">
        <v>309</v>
      </c>
      <c r="AV1253">
        <v>0</v>
      </c>
      <c r="AW1253">
        <v>0</v>
      </c>
      <c r="AX1253">
        <v>-46</v>
      </c>
      <c r="AY1253">
        <v>1</v>
      </c>
      <c r="AZ1253" s="8" t="s">
        <v>286</v>
      </c>
      <c r="BA1253" s="8" t="s">
        <v>287</v>
      </c>
      <c r="BB1253" s="8" t="s">
        <v>288</v>
      </c>
      <c r="BC1253" s="8" t="s">
        <v>236</v>
      </c>
    </row>
    <row r="1254" spans="1:55">
      <c r="A1254" t="s">
        <v>181</v>
      </c>
      <c r="B1254" s="2">
        <v>42238.5</v>
      </c>
      <c r="C1254" s="1">
        <v>42238</v>
      </c>
      <c r="D1254">
        <v>5</v>
      </c>
      <c r="E1254" s="2">
        <v>42238.208333333336</v>
      </c>
      <c r="F1254" s="8" t="s">
        <v>231</v>
      </c>
      <c r="G1254" s="16" t="s">
        <v>232</v>
      </c>
      <c r="H1254" s="23">
        <v>916</v>
      </c>
      <c r="I1254" s="23">
        <v>902</v>
      </c>
      <c r="J1254" s="23">
        <v>498</v>
      </c>
      <c r="K1254" s="23">
        <v>-407</v>
      </c>
      <c r="L1254" s="16">
        <v>0</v>
      </c>
      <c r="U1254" s="23">
        <v>902</v>
      </c>
      <c r="V1254" s="23">
        <v>498</v>
      </c>
      <c r="W1254">
        <v>3</v>
      </c>
      <c r="X1254">
        <v>0</v>
      </c>
      <c r="AL1254">
        <v>-407</v>
      </c>
      <c r="AM1254">
        <v>-65</v>
      </c>
      <c r="AN1254">
        <v>0</v>
      </c>
      <c r="AO1254">
        <v>-342</v>
      </c>
      <c r="AP1254">
        <v>1</v>
      </c>
      <c r="AQ1254">
        <v>1</v>
      </c>
      <c r="AR1254">
        <v>1</v>
      </c>
      <c r="AS1254">
        <v>65</v>
      </c>
      <c r="AT1254">
        <v>0</v>
      </c>
      <c r="AU1254">
        <v>300</v>
      </c>
      <c r="AV1254">
        <v>0</v>
      </c>
      <c r="AW1254">
        <v>0</v>
      </c>
      <c r="AX1254">
        <v>-42</v>
      </c>
      <c r="AY1254">
        <v>1</v>
      </c>
      <c r="AZ1254" s="8" t="s">
        <v>286</v>
      </c>
      <c r="BA1254" s="8" t="s">
        <v>287</v>
      </c>
      <c r="BB1254" s="8" t="s">
        <v>288</v>
      </c>
      <c r="BC1254" s="8" t="s">
        <v>236</v>
      </c>
    </row>
    <row r="1255" spans="1:55">
      <c r="A1255" t="s">
        <v>181</v>
      </c>
      <c r="B1255" s="2">
        <v>42238.541666666664</v>
      </c>
      <c r="C1255" s="1">
        <v>42238</v>
      </c>
      <c r="D1255">
        <v>6</v>
      </c>
      <c r="E1255" s="2">
        <v>42238.25</v>
      </c>
      <c r="F1255" s="8" t="s">
        <v>231</v>
      </c>
      <c r="G1255" s="16" t="s">
        <v>232</v>
      </c>
      <c r="H1255" s="23">
        <v>915</v>
      </c>
      <c r="I1255" s="23">
        <v>908</v>
      </c>
      <c r="J1255" s="23">
        <v>506</v>
      </c>
      <c r="K1255" s="23">
        <v>-404</v>
      </c>
      <c r="L1255" s="16">
        <v>0</v>
      </c>
      <c r="U1255" s="23">
        <v>908</v>
      </c>
      <c r="V1255" s="23">
        <v>506</v>
      </c>
      <c r="W1255">
        <v>2</v>
      </c>
      <c r="X1255">
        <v>0</v>
      </c>
      <c r="AL1255">
        <v>-404</v>
      </c>
      <c r="AM1255">
        <v>-117</v>
      </c>
      <c r="AN1255">
        <v>0</v>
      </c>
      <c r="AO1255">
        <v>-287</v>
      </c>
      <c r="AP1255">
        <v>1</v>
      </c>
      <c r="AQ1255">
        <v>1</v>
      </c>
      <c r="AR1255">
        <v>1</v>
      </c>
      <c r="AS1255">
        <v>117</v>
      </c>
      <c r="AT1255">
        <v>0</v>
      </c>
      <c r="AU1255">
        <v>210</v>
      </c>
      <c r="AV1255">
        <v>0</v>
      </c>
      <c r="AW1255">
        <v>0</v>
      </c>
      <c r="AX1255">
        <v>-77</v>
      </c>
      <c r="AY1255">
        <v>1</v>
      </c>
      <c r="AZ1255" s="8" t="s">
        <v>286</v>
      </c>
      <c r="BA1255" s="8" t="s">
        <v>287</v>
      </c>
      <c r="BB1255" s="8" t="s">
        <v>288</v>
      </c>
      <c r="BC1255" s="8" t="s">
        <v>236</v>
      </c>
    </row>
    <row r="1256" spans="1:55">
      <c r="A1256" t="s">
        <v>181</v>
      </c>
      <c r="B1256" s="2">
        <v>42238.583333333336</v>
      </c>
      <c r="C1256" s="1">
        <v>42238</v>
      </c>
      <c r="D1256">
        <v>7</v>
      </c>
      <c r="E1256" s="2">
        <v>42238.291666666664</v>
      </c>
      <c r="F1256" s="8" t="s">
        <v>231</v>
      </c>
      <c r="G1256" s="16" t="s">
        <v>232</v>
      </c>
      <c r="H1256" s="23">
        <v>936</v>
      </c>
      <c r="I1256" s="23">
        <v>923</v>
      </c>
      <c r="J1256" s="23">
        <v>505</v>
      </c>
      <c r="K1256" s="23">
        <v>-419</v>
      </c>
      <c r="L1256" s="16">
        <v>0</v>
      </c>
      <c r="U1256" s="23">
        <v>923</v>
      </c>
      <c r="V1256" s="23">
        <v>505</v>
      </c>
      <c r="W1256">
        <v>1</v>
      </c>
      <c r="X1256">
        <v>0</v>
      </c>
      <c r="AL1256">
        <v>-419</v>
      </c>
      <c r="AM1256">
        <v>-181</v>
      </c>
      <c r="AN1256">
        <v>0</v>
      </c>
      <c r="AO1256">
        <v>-238</v>
      </c>
      <c r="AP1256">
        <v>1</v>
      </c>
      <c r="AQ1256">
        <v>1</v>
      </c>
      <c r="AR1256">
        <v>1</v>
      </c>
      <c r="AS1256">
        <v>181</v>
      </c>
      <c r="AT1256">
        <v>0</v>
      </c>
      <c r="AU1256">
        <v>247</v>
      </c>
      <c r="AV1256">
        <v>0</v>
      </c>
      <c r="AW1256">
        <v>0</v>
      </c>
      <c r="AX1256">
        <v>9</v>
      </c>
      <c r="AY1256">
        <v>0</v>
      </c>
      <c r="AZ1256" s="8" t="s">
        <v>286</v>
      </c>
      <c r="BA1256" s="8" t="s">
        <v>287</v>
      </c>
      <c r="BB1256" s="8" t="s">
        <v>288</v>
      </c>
      <c r="BC1256" s="8" t="s">
        <v>236</v>
      </c>
    </row>
    <row r="1257" spans="1:55">
      <c r="A1257" t="s">
        <v>181</v>
      </c>
      <c r="B1257" s="2">
        <v>42238.625</v>
      </c>
      <c r="C1257" s="1">
        <v>42238</v>
      </c>
      <c r="D1257">
        <v>8</v>
      </c>
      <c r="E1257" s="2">
        <v>42238.333333333336</v>
      </c>
      <c r="F1257" s="8" t="s">
        <v>231</v>
      </c>
      <c r="G1257" s="16" t="s">
        <v>232</v>
      </c>
      <c r="H1257" s="23">
        <v>1014</v>
      </c>
      <c r="I1257" s="23">
        <v>993</v>
      </c>
      <c r="J1257" s="23">
        <v>543</v>
      </c>
      <c r="K1257" s="23">
        <v>-451</v>
      </c>
      <c r="L1257" s="16">
        <v>0</v>
      </c>
      <c r="U1257" s="23">
        <v>993</v>
      </c>
      <c r="V1257" s="23">
        <v>543</v>
      </c>
      <c r="W1257">
        <v>1</v>
      </c>
      <c r="X1257">
        <v>0</v>
      </c>
      <c r="AL1257">
        <v>-451</v>
      </c>
      <c r="AM1257">
        <v>-202</v>
      </c>
      <c r="AN1257">
        <v>0</v>
      </c>
      <c r="AO1257">
        <v>-249</v>
      </c>
      <c r="AP1257">
        <v>1</v>
      </c>
      <c r="AQ1257">
        <v>1</v>
      </c>
      <c r="AR1257">
        <v>1</v>
      </c>
      <c r="AS1257">
        <v>202</v>
      </c>
      <c r="AT1257">
        <v>0</v>
      </c>
      <c r="AU1257">
        <v>261</v>
      </c>
      <c r="AV1257">
        <v>0</v>
      </c>
      <c r="AW1257">
        <v>0</v>
      </c>
      <c r="AX1257">
        <v>12</v>
      </c>
      <c r="AY1257">
        <v>1</v>
      </c>
      <c r="AZ1257" s="8" t="s">
        <v>286</v>
      </c>
      <c r="BA1257" s="8" t="s">
        <v>287</v>
      </c>
      <c r="BB1257" s="8" t="s">
        <v>288</v>
      </c>
      <c r="BC1257" s="8" t="s">
        <v>236</v>
      </c>
    </row>
    <row r="1258" spans="1:55">
      <c r="A1258" t="s">
        <v>181</v>
      </c>
      <c r="B1258" s="2">
        <v>42238.666666666664</v>
      </c>
      <c r="C1258" s="1">
        <v>42238</v>
      </c>
      <c r="D1258">
        <v>9</v>
      </c>
      <c r="E1258" s="2">
        <v>42238.375</v>
      </c>
      <c r="F1258" s="8" t="s">
        <v>231</v>
      </c>
      <c r="G1258" s="16" t="s">
        <v>232</v>
      </c>
      <c r="H1258" s="23">
        <v>1101</v>
      </c>
      <c r="I1258" s="23">
        <v>1083</v>
      </c>
      <c r="J1258" s="23">
        <v>601</v>
      </c>
      <c r="K1258" s="23">
        <v>-482</v>
      </c>
      <c r="L1258" s="16">
        <v>0</v>
      </c>
      <c r="U1258" s="23">
        <v>1083</v>
      </c>
      <c r="V1258" s="23">
        <v>601</v>
      </c>
      <c r="W1258">
        <v>0</v>
      </c>
      <c r="X1258">
        <v>0</v>
      </c>
      <c r="AL1258">
        <v>-482</v>
      </c>
      <c r="AM1258">
        <v>-230</v>
      </c>
      <c r="AN1258">
        <v>0</v>
      </c>
      <c r="AO1258">
        <v>-252</v>
      </c>
      <c r="AP1258">
        <v>1</v>
      </c>
      <c r="AQ1258">
        <v>1</v>
      </c>
      <c r="AR1258">
        <v>1</v>
      </c>
      <c r="AS1258">
        <v>230</v>
      </c>
      <c r="AT1258">
        <v>0</v>
      </c>
      <c r="AU1258">
        <v>246</v>
      </c>
      <c r="AV1258">
        <v>0</v>
      </c>
      <c r="AW1258">
        <v>0</v>
      </c>
      <c r="AX1258">
        <v>-6</v>
      </c>
      <c r="AY1258">
        <v>0</v>
      </c>
      <c r="AZ1258" s="8" t="s">
        <v>286</v>
      </c>
      <c r="BA1258" s="8" t="s">
        <v>287</v>
      </c>
      <c r="BB1258" s="8" t="s">
        <v>288</v>
      </c>
      <c r="BC1258" s="8" t="s">
        <v>236</v>
      </c>
    </row>
    <row r="1259" spans="1:55">
      <c r="A1259" t="s">
        <v>181</v>
      </c>
      <c r="B1259" s="2">
        <v>42238.708333333336</v>
      </c>
      <c r="C1259" s="1">
        <v>42238</v>
      </c>
      <c r="D1259">
        <v>10</v>
      </c>
      <c r="E1259" s="2">
        <v>42238.416666666664</v>
      </c>
      <c r="F1259" s="8" t="s">
        <v>231</v>
      </c>
      <c r="G1259" s="16" t="s">
        <v>232</v>
      </c>
      <c r="H1259" s="23">
        <v>1196</v>
      </c>
      <c r="I1259" s="23">
        <v>1211</v>
      </c>
      <c r="J1259" s="23">
        <v>648</v>
      </c>
      <c r="K1259" s="23">
        <v>-564</v>
      </c>
      <c r="L1259" s="16">
        <v>0</v>
      </c>
      <c r="U1259" s="23">
        <v>1211</v>
      </c>
      <c r="V1259" s="23">
        <v>648</v>
      </c>
      <c r="W1259">
        <v>1</v>
      </c>
      <c r="X1259">
        <v>0</v>
      </c>
      <c r="AL1259">
        <v>-564</v>
      </c>
      <c r="AM1259">
        <v>-313</v>
      </c>
      <c r="AN1259">
        <v>0</v>
      </c>
      <c r="AO1259">
        <v>-251</v>
      </c>
      <c r="AP1259">
        <v>1</v>
      </c>
      <c r="AQ1259">
        <v>1</v>
      </c>
      <c r="AR1259">
        <v>1</v>
      </c>
      <c r="AS1259">
        <v>313</v>
      </c>
      <c r="AT1259">
        <v>0</v>
      </c>
      <c r="AU1259">
        <v>212</v>
      </c>
      <c r="AV1259">
        <v>0</v>
      </c>
      <c r="AW1259">
        <v>0</v>
      </c>
      <c r="AX1259">
        <v>-39</v>
      </c>
      <c r="AY1259">
        <v>1</v>
      </c>
      <c r="AZ1259" s="8" t="s">
        <v>286</v>
      </c>
      <c r="BA1259" s="8" t="s">
        <v>287</v>
      </c>
      <c r="BB1259" s="8" t="s">
        <v>288</v>
      </c>
      <c r="BC1259" s="8" t="s">
        <v>236</v>
      </c>
    </row>
    <row r="1260" spans="1:55">
      <c r="A1260" t="s">
        <v>181</v>
      </c>
      <c r="B1260" s="2">
        <v>42238.75</v>
      </c>
      <c r="C1260" s="1">
        <v>42238</v>
      </c>
      <c r="D1260">
        <v>11</v>
      </c>
      <c r="E1260" s="2">
        <v>42238.458333333336</v>
      </c>
      <c r="F1260" s="8" t="s">
        <v>231</v>
      </c>
      <c r="G1260" s="16" t="s">
        <v>232</v>
      </c>
      <c r="H1260" s="23">
        <v>1307</v>
      </c>
      <c r="I1260" s="23">
        <v>1295</v>
      </c>
      <c r="J1260" s="23">
        <v>680</v>
      </c>
      <c r="K1260" s="23">
        <v>-615</v>
      </c>
      <c r="L1260" s="16">
        <v>0</v>
      </c>
      <c r="U1260" s="23">
        <v>1295</v>
      </c>
      <c r="V1260" s="23">
        <v>680</v>
      </c>
      <c r="W1260">
        <v>0</v>
      </c>
      <c r="X1260">
        <v>0</v>
      </c>
      <c r="AL1260">
        <v>-615</v>
      </c>
      <c r="AM1260">
        <v>-377</v>
      </c>
      <c r="AN1260">
        <v>0</v>
      </c>
      <c r="AO1260">
        <v>-238</v>
      </c>
      <c r="AP1260">
        <v>1</v>
      </c>
      <c r="AQ1260">
        <v>1</v>
      </c>
      <c r="AR1260">
        <v>1</v>
      </c>
      <c r="AS1260">
        <v>377</v>
      </c>
      <c r="AT1260">
        <v>0</v>
      </c>
      <c r="AU1260">
        <v>203</v>
      </c>
      <c r="AV1260">
        <v>0</v>
      </c>
      <c r="AW1260">
        <v>0</v>
      </c>
      <c r="AX1260">
        <v>-35</v>
      </c>
      <c r="AY1260">
        <v>1</v>
      </c>
      <c r="AZ1260" s="8" t="s">
        <v>286</v>
      </c>
      <c r="BA1260" s="8" t="s">
        <v>287</v>
      </c>
      <c r="BB1260" s="8" t="s">
        <v>288</v>
      </c>
      <c r="BC1260" s="8" t="s">
        <v>236</v>
      </c>
    </row>
    <row r="1261" spans="1:55">
      <c r="A1261" t="s">
        <v>181</v>
      </c>
      <c r="B1261" s="2">
        <v>42238.791666666664</v>
      </c>
      <c r="C1261" s="1">
        <v>42238</v>
      </c>
      <c r="D1261">
        <v>12</v>
      </c>
      <c r="E1261" s="2">
        <v>42238.5</v>
      </c>
      <c r="F1261" s="8" t="s">
        <v>231</v>
      </c>
      <c r="G1261" s="16" t="s">
        <v>232</v>
      </c>
      <c r="H1261" s="23">
        <v>1376</v>
      </c>
      <c r="I1261" s="23">
        <v>1371</v>
      </c>
      <c r="J1261" s="23">
        <v>755</v>
      </c>
      <c r="K1261" s="23">
        <v>-616</v>
      </c>
      <c r="L1261" s="16">
        <v>0</v>
      </c>
      <c r="U1261" s="23">
        <v>1371</v>
      </c>
      <c r="V1261" s="23">
        <v>755</v>
      </c>
      <c r="W1261">
        <v>0</v>
      </c>
      <c r="X1261">
        <v>0</v>
      </c>
      <c r="AL1261">
        <v>-616</v>
      </c>
      <c r="AM1261">
        <v>-461</v>
      </c>
      <c r="AN1261">
        <v>0</v>
      </c>
      <c r="AO1261">
        <v>-155</v>
      </c>
      <c r="AP1261">
        <v>1</v>
      </c>
      <c r="AQ1261">
        <v>1</v>
      </c>
      <c r="AR1261">
        <v>1</v>
      </c>
      <c r="AS1261">
        <v>461</v>
      </c>
      <c r="AT1261">
        <v>0</v>
      </c>
      <c r="AU1261">
        <v>174</v>
      </c>
      <c r="AV1261">
        <v>0</v>
      </c>
      <c r="AW1261">
        <v>0</v>
      </c>
      <c r="AX1261">
        <v>19</v>
      </c>
      <c r="AY1261">
        <v>1</v>
      </c>
      <c r="AZ1261" s="8" t="s">
        <v>286</v>
      </c>
      <c r="BA1261" s="8" t="s">
        <v>287</v>
      </c>
      <c r="BB1261" s="8" t="s">
        <v>288</v>
      </c>
      <c r="BC1261" s="8" t="s">
        <v>236</v>
      </c>
    </row>
    <row r="1262" spans="1:55">
      <c r="A1262" t="s">
        <v>181</v>
      </c>
      <c r="B1262" s="2">
        <v>42238.833333333336</v>
      </c>
      <c r="C1262" s="1">
        <v>42238</v>
      </c>
      <c r="D1262">
        <v>13</v>
      </c>
      <c r="E1262" s="2">
        <v>42238.541666666664</v>
      </c>
      <c r="F1262" s="8" t="s">
        <v>231</v>
      </c>
      <c r="G1262" s="16" t="s">
        <v>232</v>
      </c>
      <c r="H1262" s="23">
        <v>1431</v>
      </c>
      <c r="I1262" s="23">
        <v>1442</v>
      </c>
      <c r="J1262" s="23">
        <v>725</v>
      </c>
      <c r="K1262" s="23">
        <v>-718</v>
      </c>
      <c r="L1262" s="16">
        <v>0</v>
      </c>
      <c r="U1262" s="23">
        <v>1442</v>
      </c>
      <c r="V1262" s="23">
        <v>725</v>
      </c>
      <c r="W1262">
        <v>1</v>
      </c>
      <c r="X1262">
        <v>0</v>
      </c>
      <c r="AL1262">
        <v>-718</v>
      </c>
      <c r="AM1262">
        <v>-519</v>
      </c>
      <c r="AN1262">
        <v>0</v>
      </c>
      <c r="AO1262">
        <v>-199</v>
      </c>
      <c r="AP1262">
        <v>1</v>
      </c>
      <c r="AQ1262">
        <v>1</v>
      </c>
      <c r="AR1262">
        <v>1</v>
      </c>
      <c r="AS1262">
        <v>519</v>
      </c>
      <c r="AT1262">
        <v>0</v>
      </c>
      <c r="AU1262">
        <v>182</v>
      </c>
      <c r="AV1262">
        <v>0</v>
      </c>
      <c r="AW1262">
        <v>0</v>
      </c>
      <c r="AX1262">
        <v>-17</v>
      </c>
      <c r="AY1262">
        <v>1</v>
      </c>
      <c r="AZ1262" s="8" t="s">
        <v>286</v>
      </c>
      <c r="BA1262" s="8" t="s">
        <v>287</v>
      </c>
      <c r="BB1262" s="8" t="s">
        <v>288</v>
      </c>
      <c r="BC1262" s="8" t="s">
        <v>236</v>
      </c>
    </row>
    <row r="1263" spans="1:55">
      <c r="A1263" t="s">
        <v>181</v>
      </c>
      <c r="B1263" s="2">
        <v>42238.875</v>
      </c>
      <c r="C1263" s="1">
        <v>42238</v>
      </c>
      <c r="D1263">
        <v>14</v>
      </c>
      <c r="E1263" s="2">
        <v>42238.583333333336</v>
      </c>
      <c r="F1263" s="8" t="s">
        <v>231</v>
      </c>
      <c r="G1263" s="16" t="s">
        <v>232</v>
      </c>
      <c r="H1263" s="23">
        <v>1473</v>
      </c>
      <c r="I1263" s="23">
        <v>1485</v>
      </c>
      <c r="J1263" s="23">
        <v>767</v>
      </c>
      <c r="K1263" s="23">
        <v>-719</v>
      </c>
      <c r="L1263" s="16">
        <v>0</v>
      </c>
      <c r="U1263" s="23">
        <v>1485</v>
      </c>
      <c r="V1263" s="23">
        <v>767</v>
      </c>
      <c r="W1263">
        <v>1</v>
      </c>
      <c r="X1263">
        <v>0</v>
      </c>
      <c r="AL1263">
        <v>-719</v>
      </c>
      <c r="AM1263">
        <v>-518</v>
      </c>
      <c r="AN1263">
        <v>0</v>
      </c>
      <c r="AO1263">
        <v>-201</v>
      </c>
      <c r="AP1263">
        <v>1</v>
      </c>
      <c r="AQ1263">
        <v>1</v>
      </c>
      <c r="AR1263">
        <v>1</v>
      </c>
      <c r="AS1263">
        <v>518</v>
      </c>
      <c r="AT1263">
        <v>0</v>
      </c>
      <c r="AU1263">
        <v>223</v>
      </c>
      <c r="AV1263">
        <v>0</v>
      </c>
      <c r="AW1263">
        <v>0</v>
      </c>
      <c r="AX1263">
        <v>22</v>
      </c>
      <c r="AY1263">
        <v>1</v>
      </c>
      <c r="AZ1263" s="8" t="s">
        <v>286</v>
      </c>
      <c r="BA1263" s="8" t="s">
        <v>287</v>
      </c>
      <c r="BB1263" s="8" t="s">
        <v>288</v>
      </c>
      <c r="BC1263" s="8" t="s">
        <v>236</v>
      </c>
    </row>
    <row r="1264" spans="1:55">
      <c r="A1264" t="s">
        <v>181</v>
      </c>
      <c r="B1264" s="2">
        <v>42238.916666666664</v>
      </c>
      <c r="C1264" s="1">
        <v>42238</v>
      </c>
      <c r="D1264">
        <v>15</v>
      </c>
      <c r="E1264" s="2">
        <v>42238.625</v>
      </c>
      <c r="F1264" s="8" t="s">
        <v>231</v>
      </c>
      <c r="G1264" s="16" t="s">
        <v>232</v>
      </c>
      <c r="H1264" s="23">
        <v>1520</v>
      </c>
      <c r="I1264" s="23">
        <v>1534</v>
      </c>
      <c r="J1264" s="23">
        <v>842</v>
      </c>
      <c r="K1264" s="23">
        <v>-693</v>
      </c>
      <c r="L1264" s="16">
        <v>0</v>
      </c>
      <c r="U1264" s="23">
        <v>1534</v>
      </c>
      <c r="V1264" s="23">
        <v>842</v>
      </c>
      <c r="W1264">
        <v>1</v>
      </c>
      <c r="X1264">
        <v>0</v>
      </c>
      <c r="AL1264">
        <v>-693</v>
      </c>
      <c r="AM1264">
        <v>-470</v>
      </c>
      <c r="AN1264">
        <v>0</v>
      </c>
      <c r="AO1264">
        <v>-223</v>
      </c>
      <c r="AP1264">
        <v>1</v>
      </c>
      <c r="AQ1264">
        <v>1</v>
      </c>
      <c r="AR1264">
        <v>1</v>
      </c>
      <c r="AS1264">
        <v>470</v>
      </c>
      <c r="AT1264">
        <v>0</v>
      </c>
      <c r="AU1264">
        <v>244</v>
      </c>
      <c r="AV1264">
        <v>0</v>
      </c>
      <c r="AW1264">
        <v>0</v>
      </c>
      <c r="AX1264">
        <v>21</v>
      </c>
      <c r="AY1264">
        <v>1</v>
      </c>
      <c r="AZ1264" s="8" t="s">
        <v>286</v>
      </c>
      <c r="BA1264" s="8" t="s">
        <v>287</v>
      </c>
      <c r="BB1264" s="8" t="s">
        <v>288</v>
      </c>
      <c r="BC1264" s="8" t="s">
        <v>236</v>
      </c>
    </row>
    <row r="1265" spans="1:55">
      <c r="A1265" t="s">
        <v>181</v>
      </c>
      <c r="B1265" s="2">
        <v>42238.958333333336</v>
      </c>
      <c r="C1265" s="1">
        <v>42238</v>
      </c>
      <c r="D1265">
        <v>16</v>
      </c>
      <c r="E1265" s="2">
        <v>42238.666666666664</v>
      </c>
      <c r="F1265" s="8" t="s">
        <v>231</v>
      </c>
      <c r="G1265" s="16" t="s">
        <v>232</v>
      </c>
      <c r="H1265" s="23">
        <v>1528</v>
      </c>
      <c r="I1265" s="23">
        <v>1544</v>
      </c>
      <c r="J1265" s="23">
        <v>808</v>
      </c>
      <c r="K1265" s="23">
        <v>-737</v>
      </c>
      <c r="L1265" s="16">
        <v>0</v>
      </c>
      <c r="U1265" s="23">
        <v>1544</v>
      </c>
      <c r="V1265" s="23">
        <v>808</v>
      </c>
      <c r="W1265">
        <v>1</v>
      </c>
      <c r="X1265">
        <v>0</v>
      </c>
      <c r="AL1265">
        <v>-737</v>
      </c>
      <c r="AM1265">
        <v>-490</v>
      </c>
      <c r="AN1265">
        <v>0</v>
      </c>
      <c r="AO1265">
        <v>-247</v>
      </c>
      <c r="AP1265">
        <v>1</v>
      </c>
      <c r="AQ1265">
        <v>1</v>
      </c>
      <c r="AR1265">
        <v>1</v>
      </c>
      <c r="AS1265">
        <v>490</v>
      </c>
      <c r="AT1265">
        <v>0</v>
      </c>
      <c r="AU1265">
        <v>261</v>
      </c>
      <c r="AV1265">
        <v>0</v>
      </c>
      <c r="AW1265">
        <v>0</v>
      </c>
      <c r="AX1265">
        <v>14</v>
      </c>
      <c r="AY1265">
        <v>1</v>
      </c>
      <c r="AZ1265" s="8" t="s">
        <v>286</v>
      </c>
      <c r="BA1265" s="8" t="s">
        <v>287</v>
      </c>
      <c r="BB1265" s="8" t="s">
        <v>288</v>
      </c>
      <c r="BC1265" s="8" t="s">
        <v>236</v>
      </c>
    </row>
    <row r="1266" spans="1:55">
      <c r="A1266" t="s">
        <v>181</v>
      </c>
      <c r="B1266" s="2">
        <v>42239</v>
      </c>
      <c r="C1266" s="1">
        <v>42238</v>
      </c>
      <c r="D1266">
        <v>17</v>
      </c>
      <c r="E1266" s="2">
        <v>42238.708333333336</v>
      </c>
      <c r="F1266" s="8" t="s">
        <v>231</v>
      </c>
      <c r="G1266" s="16" t="s">
        <v>232</v>
      </c>
      <c r="H1266" s="23">
        <v>1501</v>
      </c>
      <c r="I1266" s="23">
        <v>1510</v>
      </c>
      <c r="J1266" s="23">
        <v>771</v>
      </c>
      <c r="K1266" s="23">
        <v>-740</v>
      </c>
      <c r="L1266" s="16">
        <v>0</v>
      </c>
      <c r="U1266" s="23">
        <v>1510</v>
      </c>
      <c r="V1266" s="23">
        <v>771</v>
      </c>
      <c r="W1266">
        <v>1</v>
      </c>
      <c r="X1266">
        <v>0</v>
      </c>
      <c r="AL1266">
        <v>-740</v>
      </c>
      <c r="AM1266">
        <v>-422</v>
      </c>
      <c r="AN1266">
        <v>0</v>
      </c>
      <c r="AO1266">
        <v>-318</v>
      </c>
      <c r="AP1266">
        <v>1</v>
      </c>
      <c r="AQ1266">
        <v>1</v>
      </c>
      <c r="AR1266">
        <v>1</v>
      </c>
      <c r="AS1266">
        <v>422</v>
      </c>
      <c r="AT1266">
        <v>0</v>
      </c>
      <c r="AU1266">
        <v>302</v>
      </c>
      <c r="AV1266">
        <v>0</v>
      </c>
      <c r="AW1266">
        <v>0</v>
      </c>
      <c r="AX1266">
        <v>-16</v>
      </c>
      <c r="AY1266">
        <v>1</v>
      </c>
      <c r="AZ1266" s="8" t="s">
        <v>286</v>
      </c>
      <c r="BA1266" s="8" t="s">
        <v>287</v>
      </c>
      <c r="BB1266" s="8" t="s">
        <v>288</v>
      </c>
      <c r="BC1266" s="8" t="s">
        <v>236</v>
      </c>
    </row>
    <row r="1267" spans="1:55">
      <c r="A1267" t="s">
        <v>181</v>
      </c>
      <c r="B1267" s="2">
        <v>42239.041666666664</v>
      </c>
      <c r="C1267" s="1">
        <v>42238</v>
      </c>
      <c r="D1267">
        <v>18</v>
      </c>
      <c r="E1267" s="2">
        <v>42238.75</v>
      </c>
      <c r="F1267" s="8" t="s">
        <v>231</v>
      </c>
      <c r="G1267" s="16" t="s">
        <v>232</v>
      </c>
      <c r="H1267" s="23">
        <v>1471</v>
      </c>
      <c r="I1267" s="23">
        <v>1398</v>
      </c>
      <c r="J1267" s="23">
        <v>674</v>
      </c>
      <c r="K1267" s="23">
        <v>-724</v>
      </c>
      <c r="L1267" s="16">
        <v>0</v>
      </c>
      <c r="U1267" s="23">
        <v>1398</v>
      </c>
      <c r="V1267" s="23">
        <v>674</v>
      </c>
      <c r="W1267">
        <v>0</v>
      </c>
      <c r="X1267">
        <v>0</v>
      </c>
      <c r="AL1267">
        <v>-724</v>
      </c>
      <c r="AM1267">
        <v>-444</v>
      </c>
      <c r="AN1267">
        <v>0</v>
      </c>
      <c r="AO1267">
        <v>-280</v>
      </c>
      <c r="AP1267">
        <v>1</v>
      </c>
      <c r="AQ1267">
        <v>1</v>
      </c>
      <c r="AR1267">
        <v>1</v>
      </c>
      <c r="AS1267">
        <v>444</v>
      </c>
      <c r="AT1267">
        <v>0</v>
      </c>
      <c r="AU1267">
        <v>275</v>
      </c>
      <c r="AV1267">
        <v>0</v>
      </c>
      <c r="AW1267">
        <v>0</v>
      </c>
      <c r="AX1267">
        <v>-5</v>
      </c>
      <c r="AY1267">
        <v>0</v>
      </c>
      <c r="AZ1267" s="8" t="s">
        <v>286</v>
      </c>
      <c r="BA1267" s="8" t="s">
        <v>287</v>
      </c>
      <c r="BB1267" s="8" t="s">
        <v>288</v>
      </c>
      <c r="BC1267" s="8" t="s">
        <v>236</v>
      </c>
    </row>
    <row r="1268" spans="1:55">
      <c r="A1268" t="s">
        <v>181</v>
      </c>
      <c r="B1268" s="2">
        <v>42239.083333333336</v>
      </c>
      <c r="C1268" s="1">
        <v>42238</v>
      </c>
      <c r="D1268">
        <v>19</v>
      </c>
      <c r="E1268" s="2">
        <v>42238.791666666664</v>
      </c>
      <c r="F1268" s="8" t="s">
        <v>231</v>
      </c>
      <c r="G1268" s="16" t="s">
        <v>232</v>
      </c>
      <c r="H1268" s="23">
        <v>1397</v>
      </c>
      <c r="I1268" s="23">
        <v>1326</v>
      </c>
      <c r="J1268" s="23">
        <v>602</v>
      </c>
      <c r="K1268" s="23">
        <v>-725</v>
      </c>
      <c r="L1268" s="16">
        <v>0</v>
      </c>
      <c r="U1268" s="23">
        <v>1326</v>
      </c>
      <c r="V1268" s="23">
        <v>602</v>
      </c>
      <c r="W1268">
        <v>1</v>
      </c>
      <c r="X1268">
        <v>0</v>
      </c>
      <c r="AL1268">
        <v>-725</v>
      </c>
      <c r="AM1268">
        <v>-366</v>
      </c>
      <c r="AN1268">
        <v>0</v>
      </c>
      <c r="AO1268">
        <v>-359</v>
      </c>
      <c r="AP1268">
        <v>1</v>
      </c>
      <c r="AQ1268">
        <v>1</v>
      </c>
      <c r="AR1268">
        <v>1</v>
      </c>
      <c r="AS1268">
        <v>366</v>
      </c>
      <c r="AT1268">
        <v>0</v>
      </c>
      <c r="AU1268">
        <v>303</v>
      </c>
      <c r="AV1268">
        <v>0</v>
      </c>
      <c r="AW1268">
        <v>0</v>
      </c>
      <c r="AX1268">
        <v>-56</v>
      </c>
      <c r="AY1268">
        <v>1</v>
      </c>
      <c r="AZ1268" s="8" t="s">
        <v>286</v>
      </c>
      <c r="BA1268" s="8" t="s">
        <v>287</v>
      </c>
      <c r="BB1268" s="8" t="s">
        <v>288</v>
      </c>
      <c r="BC1268" s="8" t="s">
        <v>236</v>
      </c>
    </row>
    <row r="1269" spans="1:55">
      <c r="A1269" t="s">
        <v>181</v>
      </c>
      <c r="B1269" s="2">
        <v>42239.125</v>
      </c>
      <c r="C1269" s="1">
        <v>42238</v>
      </c>
      <c r="D1269">
        <v>20</v>
      </c>
      <c r="E1269" s="2">
        <v>42238.833333333336</v>
      </c>
      <c r="F1269" s="8" t="s">
        <v>231</v>
      </c>
      <c r="G1269" s="16" t="s">
        <v>232</v>
      </c>
      <c r="H1269" s="23">
        <v>1395</v>
      </c>
      <c r="I1269" s="23">
        <v>1315</v>
      </c>
      <c r="J1269" s="23">
        <v>593</v>
      </c>
      <c r="K1269" s="23">
        <v>-724</v>
      </c>
      <c r="L1269" s="16">
        <v>0</v>
      </c>
      <c r="U1269" s="23">
        <v>1315</v>
      </c>
      <c r="V1269" s="23">
        <v>593</v>
      </c>
      <c r="W1269">
        <v>2</v>
      </c>
      <c r="X1269">
        <v>0</v>
      </c>
      <c r="AL1269">
        <v>-724</v>
      </c>
      <c r="AM1269">
        <v>-406</v>
      </c>
      <c r="AN1269">
        <v>0</v>
      </c>
      <c r="AO1269">
        <v>-318</v>
      </c>
      <c r="AP1269">
        <v>1</v>
      </c>
      <c r="AQ1269">
        <v>1</v>
      </c>
      <c r="AR1269">
        <v>1</v>
      </c>
      <c r="AS1269">
        <v>406</v>
      </c>
      <c r="AT1269">
        <v>0</v>
      </c>
      <c r="AU1269">
        <v>259</v>
      </c>
      <c r="AV1269">
        <v>0</v>
      </c>
      <c r="AW1269">
        <v>0</v>
      </c>
      <c r="AX1269">
        <v>-59</v>
      </c>
      <c r="AY1269">
        <v>1</v>
      </c>
      <c r="AZ1269" s="8" t="s">
        <v>286</v>
      </c>
      <c r="BA1269" s="8" t="s">
        <v>287</v>
      </c>
      <c r="BB1269" s="8" t="s">
        <v>288</v>
      </c>
      <c r="BC1269" s="8" t="s">
        <v>236</v>
      </c>
    </row>
    <row r="1270" spans="1:55">
      <c r="A1270" t="s">
        <v>181</v>
      </c>
      <c r="B1270" s="2">
        <v>42239.166666666664</v>
      </c>
      <c r="C1270" s="1">
        <v>42238</v>
      </c>
      <c r="D1270">
        <v>21</v>
      </c>
      <c r="E1270" s="2">
        <v>42238.875</v>
      </c>
      <c r="F1270" s="8" t="s">
        <v>231</v>
      </c>
      <c r="G1270" s="16" t="s">
        <v>232</v>
      </c>
      <c r="H1270" s="23">
        <v>1325</v>
      </c>
      <c r="I1270" s="23">
        <v>1248</v>
      </c>
      <c r="J1270" s="23">
        <v>582</v>
      </c>
      <c r="K1270" s="23">
        <v>-667</v>
      </c>
      <c r="L1270" s="16">
        <v>0</v>
      </c>
      <c r="U1270" s="23">
        <v>1248</v>
      </c>
      <c r="V1270" s="23">
        <v>582</v>
      </c>
      <c r="W1270">
        <v>1</v>
      </c>
      <c r="X1270">
        <v>0</v>
      </c>
      <c r="AL1270">
        <v>-667</v>
      </c>
      <c r="AM1270">
        <v>-419</v>
      </c>
      <c r="AN1270">
        <v>0</v>
      </c>
      <c r="AO1270">
        <v>-248</v>
      </c>
      <c r="AP1270">
        <v>1</v>
      </c>
      <c r="AQ1270">
        <v>1</v>
      </c>
      <c r="AR1270">
        <v>1</v>
      </c>
      <c r="AS1270">
        <v>419</v>
      </c>
      <c r="AT1270">
        <v>0</v>
      </c>
      <c r="AU1270">
        <v>199</v>
      </c>
      <c r="AV1270">
        <v>0</v>
      </c>
      <c r="AW1270">
        <v>0</v>
      </c>
      <c r="AX1270">
        <v>-49</v>
      </c>
      <c r="AY1270">
        <v>1</v>
      </c>
      <c r="AZ1270" s="8" t="s">
        <v>286</v>
      </c>
      <c r="BA1270" s="8" t="s">
        <v>287</v>
      </c>
      <c r="BB1270" s="8" t="s">
        <v>288</v>
      </c>
      <c r="BC1270" s="8" t="s">
        <v>236</v>
      </c>
    </row>
    <row r="1271" spans="1:55">
      <c r="A1271" t="s">
        <v>181</v>
      </c>
      <c r="B1271" s="2">
        <v>42239.208333333336</v>
      </c>
      <c r="C1271" s="1">
        <v>42238</v>
      </c>
      <c r="D1271">
        <v>22</v>
      </c>
      <c r="E1271" s="2">
        <v>42238.916666666664</v>
      </c>
      <c r="F1271" s="8" t="s">
        <v>231</v>
      </c>
      <c r="G1271" s="16" t="s">
        <v>232</v>
      </c>
      <c r="H1271" s="23">
        <v>1219</v>
      </c>
      <c r="I1271" s="23">
        <v>1168</v>
      </c>
      <c r="J1271" s="23">
        <v>551</v>
      </c>
      <c r="K1271" s="23">
        <v>-618</v>
      </c>
      <c r="L1271" s="16">
        <v>0</v>
      </c>
      <c r="U1271" s="23">
        <v>1168</v>
      </c>
      <c r="V1271" s="23">
        <v>551</v>
      </c>
      <c r="W1271">
        <v>1</v>
      </c>
      <c r="X1271">
        <v>0</v>
      </c>
      <c r="AL1271">
        <v>-618</v>
      </c>
      <c r="AM1271">
        <v>-373</v>
      </c>
      <c r="AN1271">
        <v>0</v>
      </c>
      <c r="AO1271">
        <v>-245</v>
      </c>
      <c r="AP1271">
        <v>1</v>
      </c>
      <c r="AQ1271">
        <v>1</v>
      </c>
      <c r="AR1271">
        <v>1</v>
      </c>
      <c r="AS1271">
        <v>373</v>
      </c>
      <c r="AT1271">
        <v>0</v>
      </c>
      <c r="AU1271">
        <v>231</v>
      </c>
      <c r="AV1271">
        <v>0</v>
      </c>
      <c r="AW1271">
        <v>0</v>
      </c>
      <c r="AX1271">
        <v>-14</v>
      </c>
      <c r="AY1271">
        <v>1</v>
      </c>
      <c r="AZ1271" s="8" t="s">
        <v>286</v>
      </c>
      <c r="BA1271" s="8" t="s">
        <v>287</v>
      </c>
      <c r="BB1271" s="8" t="s">
        <v>288</v>
      </c>
      <c r="BC1271" s="8" t="s">
        <v>236</v>
      </c>
    </row>
    <row r="1272" spans="1:55">
      <c r="A1272" t="s">
        <v>181</v>
      </c>
      <c r="B1272" s="2">
        <v>42239.25</v>
      </c>
      <c r="C1272" s="1">
        <v>42238</v>
      </c>
      <c r="D1272">
        <v>23</v>
      </c>
      <c r="E1272" s="2">
        <v>42238.958333333336</v>
      </c>
      <c r="F1272" s="8" t="s">
        <v>231</v>
      </c>
      <c r="G1272" s="16" t="s">
        <v>232</v>
      </c>
      <c r="H1272" s="23">
        <v>1120</v>
      </c>
      <c r="I1272" s="23">
        <v>1073</v>
      </c>
      <c r="J1272" s="23">
        <v>538</v>
      </c>
      <c r="K1272" s="23">
        <v>-535</v>
      </c>
      <c r="L1272" s="16">
        <v>0</v>
      </c>
      <c r="U1272" s="23">
        <v>1073</v>
      </c>
      <c r="V1272" s="23">
        <v>538</v>
      </c>
      <c r="W1272">
        <v>0</v>
      </c>
      <c r="X1272">
        <v>0</v>
      </c>
      <c r="AL1272">
        <v>-535</v>
      </c>
      <c r="AM1272">
        <v>-274</v>
      </c>
      <c r="AN1272">
        <v>0</v>
      </c>
      <c r="AO1272">
        <v>-261</v>
      </c>
      <c r="AP1272">
        <v>1</v>
      </c>
      <c r="AQ1272">
        <v>1</v>
      </c>
      <c r="AR1272">
        <v>1</v>
      </c>
      <c r="AS1272">
        <v>274</v>
      </c>
      <c r="AT1272">
        <v>0</v>
      </c>
      <c r="AU1272">
        <v>267</v>
      </c>
      <c r="AV1272">
        <v>0</v>
      </c>
      <c r="AW1272">
        <v>0</v>
      </c>
      <c r="AX1272">
        <v>6</v>
      </c>
      <c r="AY1272">
        <v>0</v>
      </c>
      <c r="AZ1272" s="8" t="s">
        <v>286</v>
      </c>
      <c r="BA1272" s="8" t="s">
        <v>287</v>
      </c>
      <c r="BB1272" s="8" t="s">
        <v>288</v>
      </c>
      <c r="BC1272" s="8" t="s">
        <v>236</v>
      </c>
    </row>
    <row r="1273" spans="1:55">
      <c r="A1273" t="s">
        <v>181</v>
      </c>
      <c r="B1273" s="2">
        <v>42239.291666666664</v>
      </c>
      <c r="C1273" s="1">
        <v>42238</v>
      </c>
      <c r="D1273">
        <v>24</v>
      </c>
      <c r="E1273" s="2">
        <v>42239</v>
      </c>
      <c r="F1273" s="8" t="s">
        <v>231</v>
      </c>
      <c r="G1273" s="16" t="s">
        <v>232</v>
      </c>
      <c r="H1273" s="23">
        <v>1048</v>
      </c>
      <c r="I1273" s="23">
        <v>1002</v>
      </c>
      <c r="J1273" s="23">
        <v>489</v>
      </c>
      <c r="K1273" s="23">
        <v>-513</v>
      </c>
      <c r="L1273" s="16">
        <v>0</v>
      </c>
      <c r="U1273" s="23">
        <v>1002</v>
      </c>
      <c r="V1273" s="23">
        <v>489</v>
      </c>
      <c r="W1273">
        <v>0</v>
      </c>
      <c r="X1273">
        <v>0</v>
      </c>
      <c r="AL1273">
        <v>-513</v>
      </c>
      <c r="AM1273">
        <v>-219</v>
      </c>
      <c r="AN1273">
        <v>0</v>
      </c>
      <c r="AO1273">
        <v>-294</v>
      </c>
      <c r="AP1273">
        <v>1</v>
      </c>
      <c r="AQ1273">
        <v>1</v>
      </c>
      <c r="AR1273">
        <v>1</v>
      </c>
      <c r="AS1273">
        <v>219</v>
      </c>
      <c r="AT1273">
        <v>0</v>
      </c>
      <c r="AU1273">
        <v>288</v>
      </c>
      <c r="AV1273">
        <v>0</v>
      </c>
      <c r="AW1273">
        <v>0</v>
      </c>
      <c r="AX1273">
        <v>-6</v>
      </c>
      <c r="AY1273">
        <v>0</v>
      </c>
      <c r="AZ1273" s="8" t="s">
        <v>286</v>
      </c>
      <c r="BA1273" s="8" t="s">
        <v>287</v>
      </c>
      <c r="BB1273" s="8" t="s">
        <v>288</v>
      </c>
      <c r="BC1273" s="8" t="s">
        <v>236</v>
      </c>
    </row>
    <row r="1274" spans="1:55">
      <c r="A1274" t="s">
        <v>181</v>
      </c>
      <c r="B1274" s="2">
        <v>42239.333333333336</v>
      </c>
      <c r="C1274" s="1">
        <v>42239</v>
      </c>
      <c r="D1274">
        <v>1</v>
      </c>
      <c r="E1274" s="2">
        <v>42239.041666666664</v>
      </c>
      <c r="F1274" s="8" t="s">
        <v>231</v>
      </c>
      <c r="G1274" s="16" t="s">
        <v>232</v>
      </c>
      <c r="H1274" s="23">
        <v>990</v>
      </c>
      <c r="I1274" s="23">
        <v>946</v>
      </c>
      <c r="J1274" s="23">
        <v>480</v>
      </c>
      <c r="K1274" s="23">
        <v>-467</v>
      </c>
      <c r="L1274" s="16">
        <v>0</v>
      </c>
      <c r="U1274" s="23">
        <v>946</v>
      </c>
      <c r="V1274" s="23">
        <v>480</v>
      </c>
      <c r="W1274">
        <v>1</v>
      </c>
      <c r="X1274">
        <v>0</v>
      </c>
      <c r="AL1274">
        <v>-467</v>
      </c>
      <c r="AM1274">
        <v>-177</v>
      </c>
      <c r="AN1274">
        <v>0</v>
      </c>
      <c r="AO1274">
        <v>-290</v>
      </c>
      <c r="AP1274">
        <v>1</v>
      </c>
      <c r="AQ1274">
        <v>1</v>
      </c>
      <c r="AR1274">
        <v>1</v>
      </c>
      <c r="AS1274">
        <v>177</v>
      </c>
      <c r="AT1274">
        <v>0</v>
      </c>
      <c r="AU1274">
        <v>353</v>
      </c>
      <c r="AV1274">
        <v>0</v>
      </c>
      <c r="AW1274">
        <v>0</v>
      </c>
      <c r="AX1274">
        <v>63</v>
      </c>
      <c r="AY1274">
        <v>1</v>
      </c>
      <c r="AZ1274" s="8" t="s">
        <v>287</v>
      </c>
      <c r="BA1274" s="8" t="s">
        <v>288</v>
      </c>
      <c r="BB1274" s="8" t="s">
        <v>289</v>
      </c>
      <c r="BC1274" s="8" t="s">
        <v>236</v>
      </c>
    </row>
    <row r="1275" spans="1:55">
      <c r="A1275" t="s">
        <v>181</v>
      </c>
      <c r="B1275" s="2">
        <v>42239.375</v>
      </c>
      <c r="C1275" s="1">
        <v>42239</v>
      </c>
      <c r="D1275">
        <v>2</v>
      </c>
      <c r="E1275" s="2">
        <v>42239.083333333336</v>
      </c>
      <c r="F1275" s="8" t="s">
        <v>231</v>
      </c>
      <c r="G1275" s="16" t="s">
        <v>232</v>
      </c>
      <c r="H1275" s="23">
        <v>940</v>
      </c>
      <c r="I1275" s="23">
        <v>904</v>
      </c>
      <c r="J1275" s="23">
        <v>512</v>
      </c>
      <c r="K1275" s="23">
        <v>-393</v>
      </c>
      <c r="L1275" s="16">
        <v>0</v>
      </c>
      <c r="U1275" s="23">
        <v>904</v>
      </c>
      <c r="V1275" s="23">
        <v>512</v>
      </c>
      <c r="W1275">
        <v>1</v>
      </c>
      <c r="X1275">
        <v>0</v>
      </c>
      <c r="AL1275">
        <v>-393</v>
      </c>
      <c r="AM1275">
        <v>-58</v>
      </c>
      <c r="AN1275">
        <v>0</v>
      </c>
      <c r="AO1275">
        <v>-335</v>
      </c>
      <c r="AP1275">
        <v>1</v>
      </c>
      <c r="AQ1275">
        <v>1</v>
      </c>
      <c r="AR1275">
        <v>1</v>
      </c>
      <c r="AS1275">
        <v>58</v>
      </c>
      <c r="AT1275">
        <v>0</v>
      </c>
      <c r="AU1275">
        <v>313</v>
      </c>
      <c r="AV1275">
        <v>0</v>
      </c>
      <c r="AW1275">
        <v>0</v>
      </c>
      <c r="AX1275">
        <v>-22</v>
      </c>
      <c r="AY1275">
        <v>1</v>
      </c>
      <c r="AZ1275" s="8" t="s">
        <v>287</v>
      </c>
      <c r="BA1275" s="8" t="s">
        <v>288</v>
      </c>
      <c r="BB1275" s="8" t="s">
        <v>289</v>
      </c>
      <c r="BC1275" s="8" t="s">
        <v>236</v>
      </c>
    </row>
    <row r="1276" spans="1:55">
      <c r="A1276" t="s">
        <v>181</v>
      </c>
      <c r="B1276" s="2">
        <v>42239.416666666664</v>
      </c>
      <c r="C1276" s="1">
        <v>42239</v>
      </c>
      <c r="D1276">
        <v>3</v>
      </c>
      <c r="E1276" s="2">
        <v>42239.125</v>
      </c>
      <c r="F1276" s="8" t="s">
        <v>231</v>
      </c>
      <c r="G1276" s="16" t="s">
        <v>232</v>
      </c>
      <c r="H1276" s="23">
        <v>911</v>
      </c>
      <c r="I1276" s="23">
        <v>882</v>
      </c>
      <c r="J1276" s="23">
        <v>515</v>
      </c>
      <c r="K1276" s="23">
        <v>-368</v>
      </c>
      <c r="L1276" s="16">
        <v>0</v>
      </c>
      <c r="U1276" s="23">
        <v>882</v>
      </c>
      <c r="V1276" s="23">
        <v>515</v>
      </c>
      <c r="W1276">
        <v>1</v>
      </c>
      <c r="X1276">
        <v>0</v>
      </c>
      <c r="AL1276">
        <v>-368</v>
      </c>
      <c r="AM1276">
        <v>-63</v>
      </c>
      <c r="AN1276">
        <v>0</v>
      </c>
      <c r="AO1276">
        <v>-305</v>
      </c>
      <c r="AP1276">
        <v>1</v>
      </c>
      <c r="AQ1276">
        <v>1</v>
      </c>
      <c r="AR1276">
        <v>1</v>
      </c>
      <c r="AS1276">
        <v>63</v>
      </c>
      <c r="AT1276">
        <v>0</v>
      </c>
      <c r="AU1276">
        <v>302</v>
      </c>
      <c r="AV1276">
        <v>0</v>
      </c>
      <c r="AW1276">
        <v>0</v>
      </c>
      <c r="AX1276">
        <v>-3</v>
      </c>
      <c r="AY1276">
        <v>0</v>
      </c>
      <c r="AZ1276" s="8" t="s">
        <v>287</v>
      </c>
      <c r="BA1276" s="8" t="s">
        <v>288</v>
      </c>
      <c r="BB1276" s="8" t="s">
        <v>289</v>
      </c>
      <c r="BC1276" s="8" t="s">
        <v>236</v>
      </c>
    </row>
    <row r="1277" spans="1:55">
      <c r="A1277" t="s">
        <v>181</v>
      </c>
      <c r="B1277" s="2">
        <v>42239.458333333336</v>
      </c>
      <c r="C1277" s="1">
        <v>42239</v>
      </c>
      <c r="D1277">
        <v>4</v>
      </c>
      <c r="E1277" s="2">
        <v>42239.166666666664</v>
      </c>
      <c r="F1277" s="8" t="s">
        <v>231</v>
      </c>
      <c r="G1277" s="16" t="s">
        <v>232</v>
      </c>
      <c r="H1277" s="23">
        <v>876</v>
      </c>
      <c r="I1277" s="23">
        <v>873</v>
      </c>
      <c r="J1277" s="23">
        <v>506</v>
      </c>
      <c r="K1277" s="23">
        <v>-368</v>
      </c>
      <c r="L1277" s="16">
        <v>0</v>
      </c>
      <c r="U1277" s="23">
        <v>873</v>
      </c>
      <c r="V1277" s="23">
        <v>506</v>
      </c>
      <c r="W1277">
        <v>1</v>
      </c>
      <c r="X1277">
        <v>0</v>
      </c>
      <c r="AL1277">
        <v>-368</v>
      </c>
      <c r="AM1277">
        <v>-58</v>
      </c>
      <c r="AN1277">
        <v>0</v>
      </c>
      <c r="AO1277">
        <v>-310</v>
      </c>
      <c r="AP1277">
        <v>1</v>
      </c>
      <c r="AQ1277">
        <v>1</v>
      </c>
      <c r="AR1277">
        <v>1</v>
      </c>
      <c r="AS1277">
        <v>58</v>
      </c>
      <c r="AT1277">
        <v>0</v>
      </c>
      <c r="AU1277">
        <v>291</v>
      </c>
      <c r="AV1277">
        <v>0</v>
      </c>
      <c r="AW1277">
        <v>0</v>
      </c>
      <c r="AX1277">
        <v>-19</v>
      </c>
      <c r="AY1277">
        <v>1</v>
      </c>
      <c r="AZ1277" s="8" t="s">
        <v>287</v>
      </c>
      <c r="BA1277" s="8" t="s">
        <v>288</v>
      </c>
      <c r="BB1277" s="8" t="s">
        <v>289</v>
      </c>
      <c r="BC1277" s="8" t="s">
        <v>236</v>
      </c>
    </row>
    <row r="1278" spans="1:55">
      <c r="A1278" t="s">
        <v>181</v>
      </c>
      <c r="B1278" s="2">
        <v>42239.5</v>
      </c>
      <c r="C1278" s="1">
        <v>42239</v>
      </c>
      <c r="D1278">
        <v>5</v>
      </c>
      <c r="E1278" s="2">
        <v>42239.208333333336</v>
      </c>
      <c r="F1278" s="8" t="s">
        <v>231</v>
      </c>
      <c r="G1278" s="16" t="s">
        <v>232</v>
      </c>
      <c r="H1278" s="23">
        <v>882</v>
      </c>
      <c r="I1278" s="23">
        <v>871</v>
      </c>
      <c r="J1278" s="23">
        <v>506</v>
      </c>
      <c r="K1278" s="23">
        <v>-366</v>
      </c>
      <c r="L1278" s="16">
        <v>0</v>
      </c>
      <c r="U1278" s="23">
        <v>871</v>
      </c>
      <c r="V1278" s="23">
        <v>506</v>
      </c>
      <c r="W1278">
        <v>1</v>
      </c>
      <c r="X1278">
        <v>0</v>
      </c>
      <c r="AL1278">
        <v>-366</v>
      </c>
      <c r="AM1278">
        <v>-62</v>
      </c>
      <c r="AN1278">
        <v>0</v>
      </c>
      <c r="AO1278">
        <v>-304</v>
      </c>
      <c r="AP1278">
        <v>1</v>
      </c>
      <c r="AQ1278">
        <v>1</v>
      </c>
      <c r="AR1278">
        <v>1</v>
      </c>
      <c r="AS1278">
        <v>62</v>
      </c>
      <c r="AT1278">
        <v>0</v>
      </c>
      <c r="AU1278">
        <v>262</v>
      </c>
      <c r="AV1278">
        <v>0</v>
      </c>
      <c r="AW1278">
        <v>0</v>
      </c>
      <c r="AX1278">
        <v>-42</v>
      </c>
      <c r="AY1278">
        <v>1</v>
      </c>
      <c r="AZ1278" s="8" t="s">
        <v>287</v>
      </c>
      <c r="BA1278" s="8" t="s">
        <v>288</v>
      </c>
      <c r="BB1278" s="8" t="s">
        <v>289</v>
      </c>
      <c r="BC1278" s="8" t="s">
        <v>236</v>
      </c>
    </row>
    <row r="1279" spans="1:55">
      <c r="A1279" t="s">
        <v>181</v>
      </c>
      <c r="B1279" s="2">
        <v>42239.541666666664</v>
      </c>
      <c r="C1279" s="1">
        <v>42239</v>
      </c>
      <c r="D1279">
        <v>6</v>
      </c>
      <c r="E1279" s="2">
        <v>42239.25</v>
      </c>
      <c r="F1279" s="8" t="s">
        <v>231</v>
      </c>
      <c r="G1279" s="16" t="s">
        <v>232</v>
      </c>
      <c r="H1279" s="23">
        <v>873</v>
      </c>
      <c r="I1279" s="23">
        <v>861</v>
      </c>
      <c r="J1279" s="23">
        <v>496</v>
      </c>
      <c r="K1279" s="23">
        <v>-366</v>
      </c>
      <c r="L1279" s="16">
        <v>0</v>
      </c>
      <c r="U1279" s="23">
        <v>861</v>
      </c>
      <c r="V1279" s="23">
        <v>496</v>
      </c>
      <c r="W1279">
        <v>1</v>
      </c>
      <c r="X1279">
        <v>0</v>
      </c>
      <c r="AL1279">
        <v>-366</v>
      </c>
      <c r="AM1279">
        <v>-92</v>
      </c>
      <c r="AN1279">
        <v>0</v>
      </c>
      <c r="AO1279">
        <v>-274</v>
      </c>
      <c r="AP1279">
        <v>1</v>
      </c>
      <c r="AQ1279">
        <v>1</v>
      </c>
      <c r="AR1279">
        <v>1</v>
      </c>
      <c r="AS1279">
        <v>92</v>
      </c>
      <c r="AT1279">
        <v>0</v>
      </c>
      <c r="AU1279">
        <v>175</v>
      </c>
      <c r="AV1279">
        <v>0</v>
      </c>
      <c r="AW1279">
        <v>0</v>
      </c>
      <c r="AX1279">
        <v>-99</v>
      </c>
      <c r="AY1279">
        <v>1</v>
      </c>
      <c r="AZ1279" s="8" t="s">
        <v>287</v>
      </c>
      <c r="BA1279" s="8" t="s">
        <v>288</v>
      </c>
      <c r="BB1279" s="8" t="s">
        <v>289</v>
      </c>
      <c r="BC1279" s="8" t="s">
        <v>236</v>
      </c>
    </row>
    <row r="1280" spans="1:55">
      <c r="A1280" t="s">
        <v>181</v>
      </c>
      <c r="B1280" s="2">
        <v>42239.583333333336</v>
      </c>
      <c r="C1280" s="1">
        <v>42239</v>
      </c>
      <c r="D1280">
        <v>7</v>
      </c>
      <c r="E1280" s="2">
        <v>42239.291666666664</v>
      </c>
      <c r="F1280" s="8" t="s">
        <v>231</v>
      </c>
      <c r="G1280" s="16" t="s">
        <v>232</v>
      </c>
      <c r="H1280" s="23">
        <v>879</v>
      </c>
      <c r="I1280" s="23">
        <v>849</v>
      </c>
      <c r="J1280" s="23">
        <v>493</v>
      </c>
      <c r="K1280" s="23">
        <v>-357</v>
      </c>
      <c r="L1280" s="16">
        <v>0</v>
      </c>
      <c r="U1280" s="23">
        <v>849</v>
      </c>
      <c r="V1280" s="23">
        <v>493</v>
      </c>
      <c r="W1280">
        <v>1</v>
      </c>
      <c r="X1280">
        <v>0</v>
      </c>
      <c r="AL1280">
        <v>-357</v>
      </c>
      <c r="AM1280">
        <v>-137</v>
      </c>
      <c r="AN1280">
        <v>0</v>
      </c>
      <c r="AO1280">
        <v>-220</v>
      </c>
      <c r="AP1280">
        <v>1</v>
      </c>
      <c r="AQ1280">
        <v>1</v>
      </c>
      <c r="AR1280">
        <v>1</v>
      </c>
      <c r="AS1280">
        <v>137</v>
      </c>
      <c r="AT1280">
        <v>0</v>
      </c>
      <c r="AU1280">
        <v>215</v>
      </c>
      <c r="AV1280">
        <v>0</v>
      </c>
      <c r="AW1280">
        <v>0</v>
      </c>
      <c r="AX1280">
        <v>-5</v>
      </c>
      <c r="AY1280">
        <v>0</v>
      </c>
      <c r="AZ1280" s="8" t="s">
        <v>287</v>
      </c>
      <c r="BA1280" s="8" t="s">
        <v>288</v>
      </c>
      <c r="BB1280" s="8" t="s">
        <v>289</v>
      </c>
      <c r="BC1280" s="8" t="s">
        <v>236</v>
      </c>
    </row>
    <row r="1281" spans="1:55">
      <c r="A1281" t="s">
        <v>181</v>
      </c>
      <c r="B1281" s="2">
        <v>42239.625</v>
      </c>
      <c r="C1281" s="1">
        <v>42239</v>
      </c>
      <c r="D1281">
        <v>8</v>
      </c>
      <c r="E1281" s="2">
        <v>42239.333333333336</v>
      </c>
      <c r="F1281" s="8" t="s">
        <v>231</v>
      </c>
      <c r="G1281" s="16" t="s">
        <v>232</v>
      </c>
      <c r="H1281" s="23">
        <v>955</v>
      </c>
      <c r="I1281" s="23">
        <v>903</v>
      </c>
      <c r="J1281" s="23">
        <v>512</v>
      </c>
      <c r="K1281" s="23">
        <v>-392</v>
      </c>
      <c r="L1281" s="16">
        <v>0</v>
      </c>
      <c r="U1281" s="23">
        <v>903</v>
      </c>
      <c r="V1281" s="23">
        <v>512</v>
      </c>
      <c r="W1281">
        <v>1</v>
      </c>
      <c r="X1281">
        <v>0</v>
      </c>
      <c r="AL1281">
        <v>-392</v>
      </c>
      <c r="AM1281">
        <v>-169</v>
      </c>
      <c r="AN1281">
        <v>0</v>
      </c>
      <c r="AO1281">
        <v>-223</v>
      </c>
      <c r="AP1281">
        <v>1</v>
      </c>
      <c r="AQ1281">
        <v>1</v>
      </c>
      <c r="AR1281">
        <v>1</v>
      </c>
      <c r="AS1281">
        <v>169</v>
      </c>
      <c r="AT1281">
        <v>0</v>
      </c>
      <c r="AU1281">
        <v>213</v>
      </c>
      <c r="AV1281">
        <v>0</v>
      </c>
      <c r="AW1281">
        <v>0</v>
      </c>
      <c r="AX1281">
        <v>-10</v>
      </c>
      <c r="AY1281">
        <v>0</v>
      </c>
      <c r="AZ1281" s="8" t="s">
        <v>287</v>
      </c>
      <c r="BA1281" s="8" t="s">
        <v>288</v>
      </c>
      <c r="BB1281" s="8" t="s">
        <v>289</v>
      </c>
      <c r="BC1281" s="8" t="s">
        <v>236</v>
      </c>
    </row>
    <row r="1282" spans="1:55">
      <c r="A1282" t="s">
        <v>181</v>
      </c>
      <c r="B1282" s="2">
        <v>42239.666666666664</v>
      </c>
      <c r="C1282" s="1">
        <v>42239</v>
      </c>
      <c r="D1282">
        <v>9</v>
      </c>
      <c r="E1282" s="2">
        <v>42239.375</v>
      </c>
      <c r="F1282" s="8" t="s">
        <v>231</v>
      </c>
      <c r="G1282" s="16" t="s">
        <v>232</v>
      </c>
      <c r="H1282" s="23">
        <v>1049</v>
      </c>
      <c r="I1282" s="23">
        <v>966</v>
      </c>
      <c r="J1282" s="23">
        <v>542</v>
      </c>
      <c r="K1282" s="23">
        <v>-425</v>
      </c>
      <c r="L1282" s="16">
        <v>0</v>
      </c>
      <c r="U1282" s="23">
        <v>966</v>
      </c>
      <c r="V1282" s="23">
        <v>542</v>
      </c>
      <c r="W1282">
        <v>1</v>
      </c>
      <c r="X1282">
        <v>0</v>
      </c>
      <c r="AL1282">
        <v>-425</v>
      </c>
      <c r="AM1282">
        <v>-186</v>
      </c>
      <c r="AN1282">
        <v>0</v>
      </c>
      <c r="AO1282">
        <v>-239</v>
      </c>
      <c r="AP1282">
        <v>1</v>
      </c>
      <c r="AQ1282">
        <v>1</v>
      </c>
      <c r="AR1282">
        <v>1</v>
      </c>
      <c r="AS1282">
        <v>186</v>
      </c>
      <c r="AT1282">
        <v>0</v>
      </c>
      <c r="AU1282">
        <v>202</v>
      </c>
      <c r="AV1282">
        <v>0</v>
      </c>
      <c r="AW1282">
        <v>0</v>
      </c>
      <c r="AX1282">
        <v>-37</v>
      </c>
      <c r="AY1282">
        <v>1</v>
      </c>
      <c r="AZ1282" s="8" t="s">
        <v>287</v>
      </c>
      <c r="BA1282" s="8" t="s">
        <v>288</v>
      </c>
      <c r="BB1282" s="8" t="s">
        <v>289</v>
      </c>
      <c r="BC1282" s="8" t="s">
        <v>236</v>
      </c>
    </row>
    <row r="1283" spans="1:55">
      <c r="A1283" t="s">
        <v>181</v>
      </c>
      <c r="B1283" s="2">
        <v>42239.708333333336</v>
      </c>
      <c r="C1283" s="1">
        <v>42239</v>
      </c>
      <c r="D1283">
        <v>10</v>
      </c>
      <c r="E1283" s="2">
        <v>42239.416666666664</v>
      </c>
      <c r="F1283" s="8" t="s">
        <v>231</v>
      </c>
      <c r="G1283" s="16" t="s">
        <v>232</v>
      </c>
      <c r="H1283" s="23">
        <v>1135</v>
      </c>
      <c r="I1283" s="23">
        <v>1075</v>
      </c>
      <c r="J1283" s="23">
        <v>564</v>
      </c>
      <c r="K1283" s="23">
        <v>-513</v>
      </c>
      <c r="L1283" s="16">
        <v>0</v>
      </c>
      <c r="U1283" s="23">
        <v>1075</v>
      </c>
      <c r="V1283" s="23">
        <v>564</v>
      </c>
      <c r="W1283">
        <v>2</v>
      </c>
      <c r="X1283">
        <v>0</v>
      </c>
      <c r="AL1283">
        <v>-513</v>
      </c>
      <c r="AM1283">
        <v>-304</v>
      </c>
      <c r="AN1283">
        <v>0</v>
      </c>
      <c r="AO1283">
        <v>-209</v>
      </c>
      <c r="AP1283">
        <v>1</v>
      </c>
      <c r="AQ1283">
        <v>1</v>
      </c>
      <c r="AR1283">
        <v>1</v>
      </c>
      <c r="AS1283">
        <v>304</v>
      </c>
      <c r="AT1283">
        <v>0</v>
      </c>
      <c r="AU1283">
        <v>209</v>
      </c>
      <c r="AV1283">
        <v>0</v>
      </c>
      <c r="AW1283">
        <v>0</v>
      </c>
      <c r="AX1283">
        <v>0</v>
      </c>
      <c r="AY1283">
        <v>0</v>
      </c>
      <c r="AZ1283" s="8" t="s">
        <v>287</v>
      </c>
      <c r="BA1283" s="8" t="s">
        <v>288</v>
      </c>
      <c r="BB1283" s="8" t="s">
        <v>289</v>
      </c>
      <c r="BC1283" s="8" t="s">
        <v>236</v>
      </c>
    </row>
    <row r="1284" spans="1:55">
      <c r="A1284" t="s">
        <v>181</v>
      </c>
      <c r="B1284" s="2">
        <v>42239.75</v>
      </c>
      <c r="C1284" s="1">
        <v>42239</v>
      </c>
      <c r="D1284">
        <v>11</v>
      </c>
      <c r="E1284" s="2">
        <v>42239.458333333336</v>
      </c>
      <c r="F1284" s="8" t="s">
        <v>231</v>
      </c>
      <c r="G1284" s="16" t="s">
        <v>232</v>
      </c>
      <c r="H1284" s="23">
        <v>1237</v>
      </c>
      <c r="I1284" s="23">
        <v>1191</v>
      </c>
      <c r="J1284" s="23">
        <v>653</v>
      </c>
      <c r="K1284" s="23">
        <v>-540</v>
      </c>
      <c r="L1284" s="16">
        <v>0</v>
      </c>
      <c r="U1284" s="23">
        <v>1191</v>
      </c>
      <c r="V1284" s="23">
        <v>653</v>
      </c>
      <c r="W1284">
        <v>2</v>
      </c>
      <c r="X1284">
        <v>0</v>
      </c>
      <c r="AL1284">
        <v>-540</v>
      </c>
      <c r="AM1284">
        <v>-385</v>
      </c>
      <c r="AN1284">
        <v>0</v>
      </c>
      <c r="AO1284">
        <v>-155</v>
      </c>
      <c r="AP1284">
        <v>1</v>
      </c>
      <c r="AQ1284">
        <v>1</v>
      </c>
      <c r="AR1284">
        <v>1</v>
      </c>
      <c r="AS1284">
        <v>385</v>
      </c>
      <c r="AT1284">
        <v>0</v>
      </c>
      <c r="AU1284">
        <v>136</v>
      </c>
      <c r="AV1284">
        <v>0</v>
      </c>
      <c r="AW1284">
        <v>0</v>
      </c>
      <c r="AX1284">
        <v>-19</v>
      </c>
      <c r="AY1284">
        <v>1</v>
      </c>
      <c r="AZ1284" s="8" t="s">
        <v>287</v>
      </c>
      <c r="BA1284" s="8" t="s">
        <v>288</v>
      </c>
      <c r="BB1284" s="8" t="s">
        <v>289</v>
      </c>
      <c r="BC1284" s="8" t="s">
        <v>236</v>
      </c>
    </row>
    <row r="1285" spans="1:55">
      <c r="A1285" t="s">
        <v>181</v>
      </c>
      <c r="B1285" s="2">
        <v>42239.791666666664</v>
      </c>
      <c r="C1285" s="1">
        <v>42239</v>
      </c>
      <c r="D1285">
        <v>12</v>
      </c>
      <c r="E1285" s="2">
        <v>42239.5</v>
      </c>
      <c r="F1285" s="8" t="s">
        <v>231</v>
      </c>
      <c r="G1285" s="16" t="s">
        <v>232</v>
      </c>
      <c r="H1285" s="23">
        <v>1298</v>
      </c>
      <c r="I1285" s="23">
        <v>1276</v>
      </c>
      <c r="J1285" s="23">
        <v>681</v>
      </c>
      <c r="K1285" s="23">
        <v>-597</v>
      </c>
      <c r="L1285" s="16">
        <v>0</v>
      </c>
      <c r="U1285" s="23">
        <v>1276</v>
      </c>
      <c r="V1285" s="23">
        <v>681</v>
      </c>
      <c r="W1285">
        <v>2</v>
      </c>
      <c r="X1285">
        <v>0</v>
      </c>
      <c r="AL1285">
        <v>-597</v>
      </c>
      <c r="AM1285">
        <v>-491</v>
      </c>
      <c r="AN1285">
        <v>0</v>
      </c>
      <c r="AO1285">
        <v>-106</v>
      </c>
      <c r="AP1285">
        <v>1</v>
      </c>
      <c r="AQ1285">
        <v>1</v>
      </c>
      <c r="AR1285">
        <v>1</v>
      </c>
      <c r="AS1285">
        <v>491</v>
      </c>
      <c r="AT1285">
        <v>0</v>
      </c>
      <c r="AU1285">
        <v>87</v>
      </c>
      <c r="AV1285">
        <v>0</v>
      </c>
      <c r="AW1285">
        <v>0</v>
      </c>
      <c r="AX1285">
        <v>-19</v>
      </c>
      <c r="AY1285">
        <v>1</v>
      </c>
      <c r="AZ1285" s="8" t="s">
        <v>287</v>
      </c>
      <c r="BA1285" s="8" t="s">
        <v>288</v>
      </c>
      <c r="BB1285" s="8" t="s">
        <v>289</v>
      </c>
      <c r="BC1285" s="8" t="s">
        <v>236</v>
      </c>
    </row>
    <row r="1286" spans="1:55">
      <c r="A1286" t="s">
        <v>181</v>
      </c>
      <c r="B1286" s="2">
        <v>42239.833333333336</v>
      </c>
      <c r="C1286" s="1">
        <v>42239</v>
      </c>
      <c r="D1286">
        <v>13</v>
      </c>
      <c r="E1286" s="2">
        <v>42239.541666666664</v>
      </c>
      <c r="F1286" s="8" t="s">
        <v>231</v>
      </c>
      <c r="G1286" s="16" t="s">
        <v>232</v>
      </c>
      <c r="H1286" s="23">
        <v>1356</v>
      </c>
      <c r="I1286" s="23">
        <v>1351</v>
      </c>
      <c r="J1286" s="23">
        <v>759</v>
      </c>
      <c r="K1286" s="23">
        <v>-593</v>
      </c>
      <c r="L1286" s="16">
        <v>0</v>
      </c>
      <c r="U1286" s="23">
        <v>1351</v>
      </c>
      <c r="V1286" s="23">
        <v>759</v>
      </c>
      <c r="W1286">
        <v>1</v>
      </c>
      <c r="X1286">
        <v>0</v>
      </c>
      <c r="AL1286">
        <v>-593</v>
      </c>
      <c r="AM1286">
        <v>-472</v>
      </c>
      <c r="AN1286">
        <v>0</v>
      </c>
      <c r="AO1286">
        <v>-121</v>
      </c>
      <c r="AP1286">
        <v>1</v>
      </c>
      <c r="AQ1286">
        <v>1</v>
      </c>
      <c r="AR1286">
        <v>1</v>
      </c>
      <c r="AS1286">
        <v>472</v>
      </c>
      <c r="AT1286">
        <v>0</v>
      </c>
      <c r="AU1286">
        <v>104</v>
      </c>
      <c r="AV1286">
        <v>0</v>
      </c>
      <c r="AW1286">
        <v>0</v>
      </c>
      <c r="AX1286">
        <v>-17</v>
      </c>
      <c r="AY1286">
        <v>1</v>
      </c>
      <c r="AZ1286" s="8" t="s">
        <v>287</v>
      </c>
      <c r="BA1286" s="8" t="s">
        <v>288</v>
      </c>
      <c r="BB1286" s="8" t="s">
        <v>289</v>
      </c>
      <c r="BC1286" s="8" t="s">
        <v>236</v>
      </c>
    </row>
    <row r="1287" spans="1:55">
      <c r="A1287" t="s">
        <v>181</v>
      </c>
      <c r="B1287" s="2">
        <v>42239.875</v>
      </c>
      <c r="C1287" s="1">
        <v>42239</v>
      </c>
      <c r="D1287">
        <v>14</v>
      </c>
      <c r="E1287" s="2">
        <v>42239.583333333336</v>
      </c>
      <c r="F1287" s="8" t="s">
        <v>231</v>
      </c>
      <c r="G1287" s="16" t="s">
        <v>232</v>
      </c>
      <c r="H1287" s="23">
        <v>1414</v>
      </c>
      <c r="I1287" s="23">
        <v>1393</v>
      </c>
      <c r="J1287" s="23">
        <v>831</v>
      </c>
      <c r="K1287" s="23">
        <v>-563</v>
      </c>
      <c r="L1287" s="16">
        <v>0</v>
      </c>
      <c r="U1287" s="23">
        <v>1393</v>
      </c>
      <c r="V1287" s="23">
        <v>831</v>
      </c>
      <c r="W1287">
        <v>1</v>
      </c>
      <c r="X1287">
        <v>0</v>
      </c>
      <c r="AL1287">
        <v>-563</v>
      </c>
      <c r="AM1287">
        <v>-457</v>
      </c>
      <c r="AN1287">
        <v>0</v>
      </c>
      <c r="AO1287">
        <v>-106</v>
      </c>
      <c r="AP1287">
        <v>1</v>
      </c>
      <c r="AQ1287">
        <v>1</v>
      </c>
      <c r="AR1287">
        <v>1</v>
      </c>
      <c r="AS1287">
        <v>457</v>
      </c>
      <c r="AT1287">
        <v>0</v>
      </c>
      <c r="AU1287">
        <v>128</v>
      </c>
      <c r="AV1287">
        <v>0</v>
      </c>
      <c r="AW1287">
        <v>0</v>
      </c>
      <c r="AX1287">
        <v>22</v>
      </c>
      <c r="AY1287">
        <v>1</v>
      </c>
      <c r="AZ1287" s="8" t="s">
        <v>287</v>
      </c>
      <c r="BA1287" s="8" t="s">
        <v>288</v>
      </c>
      <c r="BB1287" s="8" t="s">
        <v>289</v>
      </c>
      <c r="BC1287" s="8" t="s">
        <v>236</v>
      </c>
    </row>
    <row r="1288" spans="1:55">
      <c r="A1288" t="s">
        <v>181</v>
      </c>
      <c r="B1288" s="2">
        <v>42239.916666666664</v>
      </c>
      <c r="C1288" s="1">
        <v>42239</v>
      </c>
      <c r="D1288">
        <v>15</v>
      </c>
      <c r="E1288" s="2">
        <v>42239.625</v>
      </c>
      <c r="F1288" s="8" t="s">
        <v>231</v>
      </c>
      <c r="G1288" s="16" t="s">
        <v>232</v>
      </c>
      <c r="H1288" s="23">
        <v>1421</v>
      </c>
      <c r="I1288" s="23">
        <v>1439</v>
      </c>
      <c r="J1288" s="23">
        <v>868</v>
      </c>
      <c r="K1288" s="23">
        <v>-572</v>
      </c>
      <c r="L1288" s="16">
        <v>0</v>
      </c>
      <c r="U1288" s="23">
        <v>1439</v>
      </c>
      <c r="V1288" s="23">
        <v>868</v>
      </c>
      <c r="W1288">
        <v>1</v>
      </c>
      <c r="X1288">
        <v>0</v>
      </c>
      <c r="AL1288">
        <v>-572</v>
      </c>
      <c r="AM1288">
        <v>-444</v>
      </c>
      <c r="AN1288">
        <v>0</v>
      </c>
      <c r="AO1288">
        <v>-128</v>
      </c>
      <c r="AP1288">
        <v>1</v>
      </c>
      <c r="AQ1288">
        <v>1</v>
      </c>
      <c r="AR1288">
        <v>1</v>
      </c>
      <c r="AS1288">
        <v>444</v>
      </c>
      <c r="AT1288">
        <v>0</v>
      </c>
      <c r="AU1288">
        <v>58</v>
      </c>
      <c r="AV1288">
        <v>0</v>
      </c>
      <c r="AW1288">
        <v>0</v>
      </c>
      <c r="AX1288">
        <v>-70</v>
      </c>
      <c r="AY1288">
        <v>1</v>
      </c>
      <c r="AZ1288" s="8" t="s">
        <v>287</v>
      </c>
      <c r="BA1288" s="8" t="s">
        <v>288</v>
      </c>
      <c r="BB1288" s="8" t="s">
        <v>289</v>
      </c>
      <c r="BC1288" s="8" t="s">
        <v>236</v>
      </c>
    </row>
    <row r="1289" spans="1:55">
      <c r="A1289" t="s">
        <v>181</v>
      </c>
      <c r="B1289" s="2">
        <v>42239.958333333336</v>
      </c>
      <c r="C1289" s="1">
        <v>42239</v>
      </c>
      <c r="D1289">
        <v>16</v>
      </c>
      <c r="E1289" s="2">
        <v>42239.666666666664</v>
      </c>
      <c r="F1289" s="8" t="s">
        <v>231</v>
      </c>
      <c r="G1289" s="16" t="s">
        <v>232</v>
      </c>
      <c r="H1289" s="23">
        <v>1450</v>
      </c>
      <c r="I1289" s="23">
        <v>1455</v>
      </c>
      <c r="J1289" s="23">
        <v>906</v>
      </c>
      <c r="K1289" s="23">
        <v>-550</v>
      </c>
      <c r="L1289" s="16">
        <v>0</v>
      </c>
      <c r="U1289" s="23">
        <v>1455</v>
      </c>
      <c r="V1289" s="23">
        <v>906</v>
      </c>
      <c r="W1289">
        <v>1</v>
      </c>
      <c r="X1289">
        <v>0</v>
      </c>
      <c r="AL1289">
        <v>-550</v>
      </c>
      <c r="AM1289">
        <v>-434</v>
      </c>
      <c r="AN1289">
        <v>0</v>
      </c>
      <c r="AO1289">
        <v>-116</v>
      </c>
      <c r="AP1289">
        <v>1</v>
      </c>
      <c r="AQ1289">
        <v>1</v>
      </c>
      <c r="AR1289">
        <v>1</v>
      </c>
      <c r="AS1289">
        <v>434</v>
      </c>
      <c r="AT1289">
        <v>0</v>
      </c>
      <c r="AU1289">
        <v>165</v>
      </c>
      <c r="AV1289">
        <v>0</v>
      </c>
      <c r="AW1289">
        <v>0</v>
      </c>
      <c r="AX1289">
        <v>49</v>
      </c>
      <c r="AY1289">
        <v>1</v>
      </c>
      <c r="AZ1289" s="8" t="s">
        <v>287</v>
      </c>
      <c r="BA1289" s="8" t="s">
        <v>288</v>
      </c>
      <c r="BB1289" s="8" t="s">
        <v>289</v>
      </c>
      <c r="BC1289" s="8" t="s">
        <v>236</v>
      </c>
    </row>
    <row r="1290" spans="1:55">
      <c r="A1290" t="s">
        <v>181</v>
      </c>
      <c r="B1290" s="2">
        <v>42240</v>
      </c>
      <c r="C1290" s="1">
        <v>42239</v>
      </c>
      <c r="D1290">
        <v>17</v>
      </c>
      <c r="E1290" s="2">
        <v>42239.708333333336</v>
      </c>
      <c r="F1290" s="8" t="s">
        <v>231</v>
      </c>
      <c r="G1290" s="16" t="s">
        <v>232</v>
      </c>
      <c r="H1290" s="23">
        <v>1427</v>
      </c>
      <c r="I1290" s="23">
        <v>1469</v>
      </c>
      <c r="J1290" s="23">
        <v>918</v>
      </c>
      <c r="K1290" s="23">
        <v>-552</v>
      </c>
      <c r="L1290" s="16">
        <v>0</v>
      </c>
      <c r="U1290" s="23">
        <v>1469</v>
      </c>
      <c r="V1290" s="23">
        <v>918</v>
      </c>
      <c r="W1290">
        <v>1</v>
      </c>
      <c r="X1290">
        <v>0</v>
      </c>
      <c r="AL1290">
        <v>-552</v>
      </c>
      <c r="AM1290">
        <v>-404</v>
      </c>
      <c r="AN1290">
        <v>0</v>
      </c>
      <c r="AO1290">
        <v>-148</v>
      </c>
      <c r="AP1290">
        <v>1</v>
      </c>
      <c r="AQ1290">
        <v>1</v>
      </c>
      <c r="AR1290">
        <v>1</v>
      </c>
      <c r="AS1290">
        <v>404</v>
      </c>
      <c r="AT1290">
        <v>0</v>
      </c>
      <c r="AU1290">
        <v>181</v>
      </c>
      <c r="AV1290">
        <v>0</v>
      </c>
      <c r="AW1290">
        <v>0</v>
      </c>
      <c r="AX1290">
        <v>33</v>
      </c>
      <c r="AY1290">
        <v>1</v>
      </c>
      <c r="AZ1290" s="8" t="s">
        <v>287</v>
      </c>
      <c r="BA1290" s="8" t="s">
        <v>288</v>
      </c>
      <c r="BB1290" s="8" t="s">
        <v>289</v>
      </c>
      <c r="BC1290" s="8" t="s">
        <v>236</v>
      </c>
    </row>
    <row r="1291" spans="1:55">
      <c r="A1291" t="s">
        <v>181</v>
      </c>
      <c r="B1291" s="2">
        <v>42240.041666666664</v>
      </c>
      <c r="C1291" s="1">
        <v>42239</v>
      </c>
      <c r="D1291">
        <v>18</v>
      </c>
      <c r="E1291" s="2">
        <v>42239.75</v>
      </c>
      <c r="F1291" s="8" t="s">
        <v>231</v>
      </c>
      <c r="G1291" s="16" t="s">
        <v>232</v>
      </c>
      <c r="H1291" s="23">
        <v>1396</v>
      </c>
      <c r="I1291" s="23">
        <v>1423</v>
      </c>
      <c r="J1291" s="23">
        <v>873</v>
      </c>
      <c r="K1291" s="23">
        <v>-551</v>
      </c>
      <c r="L1291" s="16">
        <v>0</v>
      </c>
      <c r="U1291" s="23">
        <v>1423</v>
      </c>
      <c r="V1291" s="23">
        <v>873</v>
      </c>
      <c r="W1291">
        <v>1</v>
      </c>
      <c r="X1291">
        <v>0</v>
      </c>
      <c r="AL1291">
        <v>-551</v>
      </c>
      <c r="AM1291">
        <v>-388</v>
      </c>
      <c r="AN1291">
        <v>0</v>
      </c>
      <c r="AO1291">
        <v>-163</v>
      </c>
      <c r="AP1291">
        <v>1</v>
      </c>
      <c r="AQ1291">
        <v>1</v>
      </c>
      <c r="AR1291">
        <v>1</v>
      </c>
      <c r="AS1291">
        <v>388</v>
      </c>
      <c r="AT1291">
        <v>0</v>
      </c>
      <c r="AU1291">
        <v>114</v>
      </c>
      <c r="AV1291">
        <v>0</v>
      </c>
      <c r="AW1291">
        <v>0</v>
      </c>
      <c r="AX1291">
        <v>-49</v>
      </c>
      <c r="AY1291">
        <v>1</v>
      </c>
      <c r="AZ1291" s="8" t="s">
        <v>287</v>
      </c>
      <c r="BA1291" s="8" t="s">
        <v>288</v>
      </c>
      <c r="BB1291" s="8" t="s">
        <v>289</v>
      </c>
      <c r="BC1291" s="8" t="s">
        <v>236</v>
      </c>
    </row>
    <row r="1292" spans="1:55">
      <c r="A1292" t="s">
        <v>181</v>
      </c>
      <c r="B1292" s="2">
        <v>42240.083333333336</v>
      </c>
      <c r="C1292" s="1">
        <v>42239</v>
      </c>
      <c r="D1292">
        <v>19</v>
      </c>
      <c r="E1292" s="2">
        <v>42239.791666666664</v>
      </c>
      <c r="F1292" s="8" t="s">
        <v>231</v>
      </c>
      <c r="G1292" s="16" t="s">
        <v>232</v>
      </c>
      <c r="H1292" s="23">
        <v>1355</v>
      </c>
      <c r="I1292" s="23">
        <v>1384</v>
      </c>
      <c r="J1292" s="23">
        <v>838</v>
      </c>
      <c r="K1292" s="23">
        <v>-547</v>
      </c>
      <c r="L1292" s="16">
        <v>0</v>
      </c>
      <c r="U1292" s="23">
        <v>1384</v>
      </c>
      <c r="V1292" s="23">
        <v>838</v>
      </c>
      <c r="W1292">
        <v>1</v>
      </c>
      <c r="X1292">
        <v>0</v>
      </c>
      <c r="AL1292">
        <v>-547</v>
      </c>
      <c r="AM1292">
        <v>-462</v>
      </c>
      <c r="AN1292">
        <v>0</v>
      </c>
      <c r="AO1292">
        <v>-85</v>
      </c>
      <c r="AP1292">
        <v>1</v>
      </c>
      <c r="AQ1292">
        <v>1</v>
      </c>
      <c r="AR1292">
        <v>1</v>
      </c>
      <c r="AS1292">
        <v>462</v>
      </c>
      <c r="AT1292">
        <v>0</v>
      </c>
      <c r="AU1292">
        <v>68</v>
      </c>
      <c r="AV1292">
        <v>0</v>
      </c>
      <c r="AW1292">
        <v>0</v>
      </c>
      <c r="AX1292">
        <v>-17</v>
      </c>
      <c r="AY1292">
        <v>1</v>
      </c>
      <c r="AZ1292" s="8" t="s">
        <v>287</v>
      </c>
      <c r="BA1292" s="8" t="s">
        <v>288</v>
      </c>
      <c r="BB1292" s="8" t="s">
        <v>289</v>
      </c>
      <c r="BC1292" s="8" t="s">
        <v>236</v>
      </c>
    </row>
    <row r="1293" spans="1:55">
      <c r="A1293" t="s">
        <v>181</v>
      </c>
      <c r="B1293" s="2">
        <v>42240.125</v>
      </c>
      <c r="C1293" s="1">
        <v>42239</v>
      </c>
      <c r="D1293">
        <v>20</v>
      </c>
      <c r="E1293" s="2">
        <v>42239.833333333336</v>
      </c>
      <c r="F1293" s="8" t="s">
        <v>231</v>
      </c>
      <c r="G1293" s="16" t="s">
        <v>232</v>
      </c>
      <c r="H1293" s="23">
        <v>1383</v>
      </c>
      <c r="I1293" s="23">
        <v>1394</v>
      </c>
      <c r="J1293" s="23">
        <v>852</v>
      </c>
      <c r="K1293" s="23">
        <v>-545</v>
      </c>
      <c r="L1293" s="16">
        <v>0</v>
      </c>
      <c r="U1293" s="23">
        <v>1394</v>
      </c>
      <c r="V1293" s="23">
        <v>852</v>
      </c>
      <c r="W1293">
        <v>3</v>
      </c>
      <c r="X1293">
        <v>0</v>
      </c>
      <c r="AL1293">
        <v>-545</v>
      </c>
      <c r="AM1293">
        <v>-451</v>
      </c>
      <c r="AN1293">
        <v>0</v>
      </c>
      <c r="AO1293">
        <v>-94</v>
      </c>
      <c r="AP1293">
        <v>1</v>
      </c>
      <c r="AQ1293">
        <v>1</v>
      </c>
      <c r="AR1293">
        <v>1</v>
      </c>
      <c r="AS1293">
        <v>451</v>
      </c>
      <c r="AT1293">
        <v>0</v>
      </c>
      <c r="AU1293">
        <v>66</v>
      </c>
      <c r="AV1293">
        <v>0</v>
      </c>
      <c r="AW1293">
        <v>0</v>
      </c>
      <c r="AX1293">
        <v>-28</v>
      </c>
      <c r="AY1293">
        <v>1</v>
      </c>
      <c r="AZ1293" s="8" t="s">
        <v>287</v>
      </c>
      <c r="BA1293" s="8" t="s">
        <v>288</v>
      </c>
      <c r="BB1293" s="8" t="s">
        <v>289</v>
      </c>
      <c r="BC1293" s="8" t="s">
        <v>236</v>
      </c>
    </row>
    <row r="1294" spans="1:55">
      <c r="A1294" t="s">
        <v>181</v>
      </c>
      <c r="B1294" s="2">
        <v>42240.166666666664</v>
      </c>
      <c r="C1294" s="1">
        <v>42239</v>
      </c>
      <c r="D1294">
        <v>21</v>
      </c>
      <c r="E1294" s="2">
        <v>42239.875</v>
      </c>
      <c r="F1294" s="8" t="s">
        <v>231</v>
      </c>
      <c r="G1294" s="16" t="s">
        <v>232</v>
      </c>
      <c r="H1294" s="23">
        <v>1312</v>
      </c>
      <c r="I1294" s="23">
        <v>1328</v>
      </c>
      <c r="J1294" s="23">
        <v>781</v>
      </c>
      <c r="K1294" s="23">
        <v>-548</v>
      </c>
      <c r="L1294" s="16">
        <v>0</v>
      </c>
      <c r="U1294" s="23">
        <v>1328</v>
      </c>
      <c r="V1294" s="23">
        <v>781</v>
      </c>
      <c r="W1294">
        <v>1</v>
      </c>
      <c r="X1294">
        <v>0</v>
      </c>
      <c r="AL1294">
        <v>-548</v>
      </c>
      <c r="AM1294">
        <v>-445</v>
      </c>
      <c r="AN1294">
        <v>0</v>
      </c>
      <c r="AO1294">
        <v>-103</v>
      </c>
      <c r="AP1294">
        <v>1</v>
      </c>
      <c r="AQ1294">
        <v>1</v>
      </c>
      <c r="AR1294">
        <v>1</v>
      </c>
      <c r="AS1294">
        <v>445</v>
      </c>
      <c r="AT1294">
        <v>0</v>
      </c>
      <c r="AU1294">
        <v>137</v>
      </c>
      <c r="AV1294">
        <v>0</v>
      </c>
      <c r="AW1294">
        <v>0</v>
      </c>
      <c r="AX1294">
        <v>34</v>
      </c>
      <c r="AY1294">
        <v>1</v>
      </c>
      <c r="AZ1294" s="8" t="s">
        <v>287</v>
      </c>
      <c r="BA1294" s="8" t="s">
        <v>288</v>
      </c>
      <c r="BB1294" s="8" t="s">
        <v>289</v>
      </c>
      <c r="BC1294" s="8" t="s">
        <v>236</v>
      </c>
    </row>
    <row r="1295" spans="1:55">
      <c r="A1295" t="s">
        <v>181</v>
      </c>
      <c r="B1295" s="2">
        <v>42240.208333333336</v>
      </c>
      <c r="C1295" s="1">
        <v>42239</v>
      </c>
      <c r="D1295">
        <v>22</v>
      </c>
      <c r="E1295" s="2">
        <v>42239.916666666664</v>
      </c>
      <c r="F1295" s="8" t="s">
        <v>231</v>
      </c>
      <c r="G1295" s="16" t="s">
        <v>232</v>
      </c>
      <c r="H1295" s="23">
        <v>1189</v>
      </c>
      <c r="I1295" s="23">
        <v>1221</v>
      </c>
      <c r="J1295" s="23">
        <v>676</v>
      </c>
      <c r="K1295" s="23">
        <v>-547</v>
      </c>
      <c r="L1295" s="16">
        <v>0</v>
      </c>
      <c r="U1295" s="23">
        <v>1221</v>
      </c>
      <c r="V1295" s="23">
        <v>676</v>
      </c>
      <c r="W1295">
        <v>2</v>
      </c>
      <c r="X1295">
        <v>0</v>
      </c>
      <c r="AL1295">
        <v>-547</v>
      </c>
      <c r="AM1295">
        <v>-335</v>
      </c>
      <c r="AN1295">
        <v>0</v>
      </c>
      <c r="AO1295">
        <v>-212</v>
      </c>
      <c r="AP1295">
        <v>1</v>
      </c>
      <c r="AQ1295">
        <v>1</v>
      </c>
      <c r="AR1295">
        <v>1</v>
      </c>
      <c r="AS1295">
        <v>335</v>
      </c>
      <c r="AT1295">
        <v>0</v>
      </c>
      <c r="AU1295">
        <v>227</v>
      </c>
      <c r="AV1295">
        <v>0</v>
      </c>
      <c r="AW1295">
        <v>0</v>
      </c>
      <c r="AX1295">
        <v>15</v>
      </c>
      <c r="AY1295">
        <v>1</v>
      </c>
      <c r="AZ1295" s="8" t="s">
        <v>287</v>
      </c>
      <c r="BA1295" s="8" t="s">
        <v>288</v>
      </c>
      <c r="BB1295" s="8" t="s">
        <v>289</v>
      </c>
      <c r="BC1295" s="8" t="s">
        <v>236</v>
      </c>
    </row>
    <row r="1296" spans="1:55">
      <c r="A1296" t="s">
        <v>181</v>
      </c>
      <c r="B1296" s="2">
        <v>42240.25</v>
      </c>
      <c r="C1296" s="1">
        <v>42239</v>
      </c>
      <c r="D1296">
        <v>23</v>
      </c>
      <c r="E1296" s="2">
        <v>42239.958333333336</v>
      </c>
      <c r="F1296" s="8" t="s">
        <v>231</v>
      </c>
      <c r="G1296" s="16" t="s">
        <v>232</v>
      </c>
      <c r="H1296" s="23">
        <v>1076</v>
      </c>
      <c r="I1296" s="23">
        <v>1099</v>
      </c>
      <c r="J1296" s="23">
        <v>613</v>
      </c>
      <c r="K1296" s="23">
        <v>-486</v>
      </c>
      <c r="L1296" s="16">
        <v>0</v>
      </c>
      <c r="U1296" s="23">
        <v>1099</v>
      </c>
      <c r="V1296" s="23">
        <v>613</v>
      </c>
      <c r="W1296">
        <v>0</v>
      </c>
      <c r="X1296">
        <v>0</v>
      </c>
      <c r="AL1296">
        <v>-486</v>
      </c>
      <c r="AM1296">
        <v>-263</v>
      </c>
      <c r="AN1296">
        <v>0</v>
      </c>
      <c r="AO1296">
        <v>-223</v>
      </c>
      <c r="AP1296">
        <v>1</v>
      </c>
      <c r="AQ1296">
        <v>1</v>
      </c>
      <c r="AR1296">
        <v>1</v>
      </c>
      <c r="AS1296">
        <v>263</v>
      </c>
      <c r="AT1296">
        <v>0</v>
      </c>
      <c r="AU1296">
        <v>256</v>
      </c>
      <c r="AV1296">
        <v>0</v>
      </c>
      <c r="AW1296">
        <v>0</v>
      </c>
      <c r="AX1296">
        <v>33</v>
      </c>
      <c r="AY1296">
        <v>1</v>
      </c>
      <c r="AZ1296" s="8" t="s">
        <v>287</v>
      </c>
      <c r="BA1296" s="8" t="s">
        <v>288</v>
      </c>
      <c r="BB1296" s="8" t="s">
        <v>289</v>
      </c>
      <c r="BC1296" s="8" t="s">
        <v>236</v>
      </c>
    </row>
    <row r="1297" spans="1:55">
      <c r="A1297" t="s">
        <v>181</v>
      </c>
      <c r="B1297" s="2">
        <v>42240.291666666664</v>
      </c>
      <c r="C1297" s="1">
        <v>42239</v>
      </c>
      <c r="D1297">
        <v>24</v>
      </c>
      <c r="E1297" s="2">
        <v>42240</v>
      </c>
      <c r="F1297" s="8" t="s">
        <v>231</v>
      </c>
      <c r="G1297" s="16" t="s">
        <v>232</v>
      </c>
      <c r="H1297" s="23">
        <v>985</v>
      </c>
      <c r="I1297" s="23">
        <v>1009</v>
      </c>
      <c r="J1297" s="23">
        <v>534</v>
      </c>
      <c r="K1297" s="23">
        <v>-475</v>
      </c>
      <c r="L1297" s="16">
        <v>0</v>
      </c>
      <c r="U1297" s="23">
        <v>1009</v>
      </c>
      <c r="V1297" s="23">
        <v>534</v>
      </c>
      <c r="W1297">
        <v>0</v>
      </c>
      <c r="X1297">
        <v>0</v>
      </c>
      <c r="AL1297">
        <v>-475</v>
      </c>
      <c r="AM1297">
        <v>-181</v>
      </c>
      <c r="AN1297">
        <v>0</v>
      </c>
      <c r="AO1297">
        <v>-294</v>
      </c>
      <c r="AP1297">
        <v>1</v>
      </c>
      <c r="AQ1297">
        <v>1</v>
      </c>
      <c r="AR1297">
        <v>1</v>
      </c>
      <c r="AS1297">
        <v>181</v>
      </c>
      <c r="AT1297">
        <v>0</v>
      </c>
      <c r="AU1297">
        <v>364</v>
      </c>
      <c r="AV1297">
        <v>0</v>
      </c>
      <c r="AW1297">
        <v>0</v>
      </c>
      <c r="AX1297">
        <v>70</v>
      </c>
      <c r="AY1297">
        <v>1</v>
      </c>
      <c r="AZ1297" s="8" t="s">
        <v>287</v>
      </c>
      <c r="BA1297" s="8" t="s">
        <v>288</v>
      </c>
      <c r="BB1297" s="8" t="s">
        <v>289</v>
      </c>
      <c r="BC1297" s="8" t="s">
        <v>236</v>
      </c>
    </row>
    <row r="1298" spans="1:55">
      <c r="A1298" t="s">
        <v>181</v>
      </c>
      <c r="B1298" s="2">
        <v>42240.333333333336</v>
      </c>
      <c r="C1298" s="1">
        <v>42240</v>
      </c>
      <c r="D1298">
        <v>1</v>
      </c>
      <c r="E1298" s="2">
        <v>42240.041666666664</v>
      </c>
      <c r="F1298" s="8" t="s">
        <v>231</v>
      </c>
      <c r="G1298" s="16" t="s">
        <v>232</v>
      </c>
      <c r="H1298" s="23">
        <v>931</v>
      </c>
      <c r="I1298" s="23">
        <v>1067</v>
      </c>
      <c r="J1298" s="23">
        <v>638</v>
      </c>
      <c r="K1298" s="23">
        <v>-430</v>
      </c>
      <c r="L1298" s="16">
        <v>0</v>
      </c>
      <c r="U1298" s="23">
        <v>1067</v>
      </c>
      <c r="V1298" s="23">
        <v>638</v>
      </c>
      <c r="W1298">
        <v>1</v>
      </c>
      <c r="X1298">
        <v>0</v>
      </c>
      <c r="AL1298">
        <v>-430</v>
      </c>
      <c r="AM1298">
        <v>-55</v>
      </c>
      <c r="AN1298">
        <v>0</v>
      </c>
      <c r="AO1298">
        <v>-375</v>
      </c>
      <c r="AP1298">
        <v>1</v>
      </c>
      <c r="AQ1298">
        <v>1</v>
      </c>
      <c r="AR1298">
        <v>1</v>
      </c>
      <c r="AS1298">
        <v>55</v>
      </c>
      <c r="AT1298">
        <v>0</v>
      </c>
      <c r="AU1298">
        <v>350</v>
      </c>
      <c r="AV1298">
        <v>0</v>
      </c>
      <c r="AW1298">
        <v>0</v>
      </c>
      <c r="AX1298">
        <v>-25</v>
      </c>
      <c r="AY1298">
        <v>1</v>
      </c>
      <c r="AZ1298" s="8" t="s">
        <v>288</v>
      </c>
      <c r="BA1298" s="8" t="s">
        <v>289</v>
      </c>
      <c r="BB1298" s="8" t="s">
        <v>290</v>
      </c>
      <c r="BC1298" s="8" t="s">
        <v>236</v>
      </c>
    </row>
    <row r="1299" spans="1:55">
      <c r="A1299" t="s">
        <v>181</v>
      </c>
      <c r="B1299" s="2">
        <v>42240.375</v>
      </c>
      <c r="C1299" s="1">
        <v>42240</v>
      </c>
      <c r="D1299">
        <v>2</v>
      </c>
      <c r="E1299" s="2">
        <v>42240.083333333336</v>
      </c>
      <c r="F1299" s="8" t="s">
        <v>231</v>
      </c>
      <c r="G1299" s="16" t="s">
        <v>232</v>
      </c>
      <c r="H1299" s="23">
        <v>899</v>
      </c>
      <c r="I1299" s="23">
        <v>875</v>
      </c>
      <c r="J1299" s="23">
        <v>486</v>
      </c>
      <c r="K1299" s="23">
        <v>-392</v>
      </c>
      <c r="L1299" s="16">
        <v>0</v>
      </c>
      <c r="U1299" s="23">
        <v>875</v>
      </c>
      <c r="V1299" s="23">
        <v>486</v>
      </c>
      <c r="W1299">
        <v>3</v>
      </c>
      <c r="X1299">
        <v>0</v>
      </c>
      <c r="AL1299">
        <v>-392</v>
      </c>
      <c r="AM1299">
        <v>-42</v>
      </c>
      <c r="AN1299">
        <v>0</v>
      </c>
      <c r="AO1299">
        <v>-350</v>
      </c>
      <c r="AP1299">
        <v>1</v>
      </c>
      <c r="AQ1299">
        <v>1</v>
      </c>
      <c r="AR1299">
        <v>1</v>
      </c>
      <c r="AS1299">
        <v>42</v>
      </c>
      <c r="AT1299">
        <v>0</v>
      </c>
      <c r="AU1299">
        <v>346</v>
      </c>
      <c r="AV1299">
        <v>0</v>
      </c>
      <c r="AW1299">
        <v>0</v>
      </c>
      <c r="AX1299">
        <v>-4</v>
      </c>
      <c r="AY1299">
        <v>0</v>
      </c>
      <c r="AZ1299" s="8" t="s">
        <v>288</v>
      </c>
      <c r="BA1299" s="8" t="s">
        <v>289</v>
      </c>
      <c r="BB1299" s="8" t="s">
        <v>290</v>
      </c>
      <c r="BC1299" s="8" t="s">
        <v>236</v>
      </c>
    </row>
    <row r="1300" spans="1:55">
      <c r="A1300" t="s">
        <v>181</v>
      </c>
      <c r="B1300" s="2">
        <v>42240.416666666664</v>
      </c>
      <c r="C1300" s="1">
        <v>42240</v>
      </c>
      <c r="D1300">
        <v>3</v>
      </c>
      <c r="E1300" s="2">
        <v>42240.125</v>
      </c>
      <c r="F1300" s="8" t="s">
        <v>231</v>
      </c>
      <c r="G1300" s="16" t="s">
        <v>232</v>
      </c>
      <c r="H1300" s="23">
        <v>881</v>
      </c>
      <c r="I1300" s="23">
        <v>857</v>
      </c>
      <c r="J1300" s="23">
        <v>478</v>
      </c>
      <c r="K1300" s="23">
        <v>-380</v>
      </c>
      <c r="L1300" s="16">
        <v>0</v>
      </c>
      <c r="U1300" s="23">
        <v>857</v>
      </c>
      <c r="V1300" s="23">
        <v>478</v>
      </c>
      <c r="W1300">
        <v>1</v>
      </c>
      <c r="X1300">
        <v>0</v>
      </c>
      <c r="AL1300">
        <v>-380</v>
      </c>
      <c r="AM1300">
        <v>-26</v>
      </c>
      <c r="AN1300">
        <v>0</v>
      </c>
      <c r="AO1300">
        <v>-354</v>
      </c>
      <c r="AP1300">
        <v>1</v>
      </c>
      <c r="AQ1300">
        <v>1</v>
      </c>
      <c r="AR1300">
        <v>1</v>
      </c>
      <c r="AS1300">
        <v>26</v>
      </c>
      <c r="AT1300">
        <v>0</v>
      </c>
      <c r="AU1300">
        <v>359</v>
      </c>
      <c r="AV1300">
        <v>0</v>
      </c>
      <c r="AW1300">
        <v>0</v>
      </c>
      <c r="AX1300">
        <v>5</v>
      </c>
      <c r="AY1300">
        <v>0</v>
      </c>
      <c r="AZ1300" s="8" t="s">
        <v>288</v>
      </c>
      <c r="BA1300" s="8" t="s">
        <v>289</v>
      </c>
      <c r="BB1300" s="8" t="s">
        <v>290</v>
      </c>
      <c r="BC1300" s="8" t="s">
        <v>236</v>
      </c>
    </row>
    <row r="1301" spans="1:55">
      <c r="A1301" t="s">
        <v>181</v>
      </c>
      <c r="B1301" s="2">
        <v>42240.458333333336</v>
      </c>
      <c r="C1301" s="1">
        <v>42240</v>
      </c>
      <c r="D1301">
        <v>4</v>
      </c>
      <c r="E1301" s="2">
        <v>42240.166666666664</v>
      </c>
      <c r="F1301" s="8" t="s">
        <v>231</v>
      </c>
      <c r="G1301" s="16" t="s">
        <v>232</v>
      </c>
      <c r="H1301" s="23">
        <v>896</v>
      </c>
      <c r="I1301" s="23">
        <v>884</v>
      </c>
      <c r="J1301" s="23">
        <v>520</v>
      </c>
      <c r="K1301" s="23">
        <v>-365</v>
      </c>
      <c r="L1301" s="16">
        <v>0</v>
      </c>
      <c r="U1301" s="23">
        <v>884</v>
      </c>
      <c r="V1301" s="23">
        <v>520</v>
      </c>
      <c r="W1301">
        <v>1</v>
      </c>
      <c r="X1301">
        <v>0</v>
      </c>
      <c r="AL1301">
        <v>-365</v>
      </c>
      <c r="AM1301">
        <v>-7</v>
      </c>
      <c r="AN1301">
        <v>0</v>
      </c>
      <c r="AO1301">
        <v>-358</v>
      </c>
      <c r="AP1301">
        <v>1</v>
      </c>
      <c r="AQ1301">
        <v>1</v>
      </c>
      <c r="AR1301">
        <v>1</v>
      </c>
      <c r="AS1301">
        <v>7</v>
      </c>
      <c r="AT1301">
        <v>0</v>
      </c>
      <c r="AU1301">
        <v>367</v>
      </c>
      <c r="AV1301">
        <v>0</v>
      </c>
      <c r="AW1301">
        <v>0</v>
      </c>
      <c r="AX1301">
        <v>9</v>
      </c>
      <c r="AY1301">
        <v>0</v>
      </c>
      <c r="AZ1301" s="8" t="s">
        <v>288</v>
      </c>
      <c r="BA1301" s="8" t="s">
        <v>289</v>
      </c>
      <c r="BB1301" s="8" t="s">
        <v>290</v>
      </c>
      <c r="BC1301" s="8" t="s">
        <v>236</v>
      </c>
    </row>
    <row r="1302" spans="1:55">
      <c r="A1302" t="s">
        <v>181</v>
      </c>
      <c r="B1302" s="2">
        <v>42240.5</v>
      </c>
      <c r="C1302" s="1">
        <v>42240</v>
      </c>
      <c r="D1302">
        <v>5</v>
      </c>
      <c r="E1302" s="2">
        <v>42240.208333333336</v>
      </c>
      <c r="F1302" s="8" t="s">
        <v>231</v>
      </c>
      <c r="G1302" s="16" t="s">
        <v>232</v>
      </c>
      <c r="H1302" s="23">
        <v>942</v>
      </c>
      <c r="I1302" s="23">
        <v>943</v>
      </c>
      <c r="J1302" s="23">
        <v>554</v>
      </c>
      <c r="K1302" s="23">
        <v>-390</v>
      </c>
      <c r="L1302" s="16">
        <v>0</v>
      </c>
      <c r="U1302" s="23">
        <v>943</v>
      </c>
      <c r="V1302" s="23">
        <v>554</v>
      </c>
      <c r="W1302">
        <v>1</v>
      </c>
      <c r="X1302">
        <v>0</v>
      </c>
      <c r="AL1302">
        <v>-390</v>
      </c>
      <c r="AM1302">
        <v>0</v>
      </c>
      <c r="AN1302">
        <v>0</v>
      </c>
      <c r="AO1302">
        <v>-390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405</v>
      </c>
      <c r="AV1302">
        <v>0</v>
      </c>
      <c r="AW1302">
        <v>0</v>
      </c>
      <c r="AX1302">
        <v>15</v>
      </c>
      <c r="AY1302">
        <v>1</v>
      </c>
      <c r="AZ1302" s="8" t="s">
        <v>288</v>
      </c>
      <c r="BA1302" s="8" t="s">
        <v>289</v>
      </c>
      <c r="BB1302" s="8" t="s">
        <v>290</v>
      </c>
      <c r="BC1302" s="8" t="s">
        <v>236</v>
      </c>
    </row>
    <row r="1303" spans="1:55">
      <c r="A1303" t="s">
        <v>181</v>
      </c>
      <c r="B1303" s="2">
        <v>42240.541666666664</v>
      </c>
      <c r="C1303" s="1">
        <v>42240</v>
      </c>
      <c r="D1303">
        <v>6</v>
      </c>
      <c r="E1303" s="2">
        <v>42240.25</v>
      </c>
      <c r="F1303" s="8" t="s">
        <v>231</v>
      </c>
      <c r="G1303" s="16" t="s">
        <v>232</v>
      </c>
      <c r="H1303" s="23">
        <v>1037</v>
      </c>
      <c r="I1303" s="23">
        <v>1018</v>
      </c>
      <c r="J1303" s="23">
        <v>595</v>
      </c>
      <c r="K1303" s="23">
        <v>-425</v>
      </c>
      <c r="L1303" s="16">
        <v>0</v>
      </c>
      <c r="U1303" s="23">
        <v>1018</v>
      </c>
      <c r="V1303" s="23">
        <v>595</v>
      </c>
      <c r="W1303">
        <v>2</v>
      </c>
      <c r="X1303">
        <v>0</v>
      </c>
      <c r="AL1303">
        <v>-425</v>
      </c>
      <c r="AM1303">
        <v>-34</v>
      </c>
      <c r="AN1303">
        <v>0</v>
      </c>
      <c r="AO1303">
        <v>-391</v>
      </c>
      <c r="AP1303">
        <v>1</v>
      </c>
      <c r="AQ1303">
        <v>1</v>
      </c>
      <c r="AR1303">
        <v>1</v>
      </c>
      <c r="AS1303">
        <v>34</v>
      </c>
      <c r="AT1303">
        <v>0</v>
      </c>
      <c r="AU1303">
        <v>347</v>
      </c>
      <c r="AV1303">
        <v>0</v>
      </c>
      <c r="AW1303">
        <v>0</v>
      </c>
      <c r="AX1303">
        <v>-44</v>
      </c>
      <c r="AY1303">
        <v>1</v>
      </c>
      <c r="AZ1303" s="8" t="s">
        <v>288</v>
      </c>
      <c r="BA1303" s="8" t="s">
        <v>289</v>
      </c>
      <c r="BB1303" s="8" t="s">
        <v>290</v>
      </c>
      <c r="BC1303" s="8" t="s">
        <v>236</v>
      </c>
    </row>
    <row r="1304" spans="1:55">
      <c r="A1304" t="s">
        <v>181</v>
      </c>
      <c r="B1304" s="2">
        <v>42240.583333333336</v>
      </c>
      <c r="C1304" s="1">
        <v>42240</v>
      </c>
      <c r="D1304">
        <v>7</v>
      </c>
      <c r="E1304" s="2">
        <v>42240.291666666664</v>
      </c>
      <c r="F1304" s="8" t="s">
        <v>231</v>
      </c>
      <c r="G1304" s="16" t="s">
        <v>232</v>
      </c>
      <c r="H1304" s="23">
        <v>1093</v>
      </c>
      <c r="I1304" s="23">
        <v>1054</v>
      </c>
      <c r="J1304" s="23">
        <v>534</v>
      </c>
      <c r="K1304" s="23">
        <v>-521</v>
      </c>
      <c r="L1304" s="16">
        <v>0</v>
      </c>
      <c r="U1304" s="23">
        <v>1054</v>
      </c>
      <c r="V1304" s="23">
        <v>534</v>
      </c>
      <c r="W1304">
        <v>1</v>
      </c>
      <c r="X1304">
        <v>0</v>
      </c>
      <c r="AL1304">
        <v>-521</v>
      </c>
      <c r="AM1304">
        <v>-128</v>
      </c>
      <c r="AN1304">
        <v>0</v>
      </c>
      <c r="AO1304">
        <v>-393</v>
      </c>
      <c r="AP1304">
        <v>1</v>
      </c>
      <c r="AQ1304">
        <v>1</v>
      </c>
      <c r="AR1304">
        <v>1</v>
      </c>
      <c r="AS1304">
        <v>128</v>
      </c>
      <c r="AT1304">
        <v>0</v>
      </c>
      <c r="AU1304">
        <v>406</v>
      </c>
      <c r="AV1304">
        <v>0</v>
      </c>
      <c r="AW1304">
        <v>0</v>
      </c>
      <c r="AX1304">
        <v>13</v>
      </c>
      <c r="AY1304">
        <v>1</v>
      </c>
      <c r="AZ1304" s="8" t="s">
        <v>288</v>
      </c>
      <c r="BA1304" s="8" t="s">
        <v>289</v>
      </c>
      <c r="BB1304" s="8" t="s">
        <v>290</v>
      </c>
      <c r="BC1304" s="8" t="s">
        <v>236</v>
      </c>
    </row>
    <row r="1305" spans="1:55">
      <c r="A1305" t="s">
        <v>181</v>
      </c>
      <c r="B1305" s="2">
        <v>42240.625</v>
      </c>
      <c r="C1305" s="1">
        <v>42240</v>
      </c>
      <c r="D1305">
        <v>8</v>
      </c>
      <c r="E1305" s="2">
        <v>42240.333333333336</v>
      </c>
      <c r="F1305" s="8" t="s">
        <v>231</v>
      </c>
      <c r="G1305" s="16" t="s">
        <v>232</v>
      </c>
      <c r="H1305" s="23">
        <v>1166</v>
      </c>
      <c r="I1305" s="23">
        <v>1108</v>
      </c>
      <c r="J1305" s="23">
        <v>581</v>
      </c>
      <c r="K1305" s="23">
        <v>-528</v>
      </c>
      <c r="L1305" s="16">
        <v>0</v>
      </c>
      <c r="U1305" s="23">
        <v>1108</v>
      </c>
      <c r="V1305" s="23">
        <v>581</v>
      </c>
      <c r="W1305">
        <v>1</v>
      </c>
      <c r="X1305">
        <v>0</v>
      </c>
      <c r="AL1305">
        <v>-528</v>
      </c>
      <c r="AM1305">
        <v>-145</v>
      </c>
      <c r="AN1305">
        <v>0</v>
      </c>
      <c r="AO1305">
        <v>-383</v>
      </c>
      <c r="AP1305">
        <v>1</v>
      </c>
      <c r="AQ1305">
        <v>1</v>
      </c>
      <c r="AR1305">
        <v>1</v>
      </c>
      <c r="AS1305">
        <v>145</v>
      </c>
      <c r="AT1305">
        <v>0</v>
      </c>
      <c r="AU1305">
        <v>397</v>
      </c>
      <c r="AV1305">
        <v>0</v>
      </c>
      <c r="AW1305">
        <v>0</v>
      </c>
      <c r="AX1305">
        <v>14</v>
      </c>
      <c r="AY1305">
        <v>1</v>
      </c>
      <c r="AZ1305" s="8" t="s">
        <v>288</v>
      </c>
      <c r="BA1305" s="8" t="s">
        <v>289</v>
      </c>
      <c r="BB1305" s="8" t="s">
        <v>290</v>
      </c>
      <c r="BC1305" s="8" t="s">
        <v>236</v>
      </c>
    </row>
    <row r="1306" spans="1:55">
      <c r="A1306" t="s">
        <v>181</v>
      </c>
      <c r="B1306" s="2">
        <v>42240.666666666664</v>
      </c>
      <c r="C1306" s="1">
        <v>42240</v>
      </c>
      <c r="D1306">
        <v>9</v>
      </c>
      <c r="E1306" s="2">
        <v>42240.375</v>
      </c>
      <c r="F1306" s="8" t="s">
        <v>231</v>
      </c>
      <c r="G1306" s="16" t="s">
        <v>232</v>
      </c>
      <c r="H1306" s="23">
        <v>1244</v>
      </c>
      <c r="I1306" s="23">
        <v>1187</v>
      </c>
      <c r="J1306" s="23">
        <v>656</v>
      </c>
      <c r="K1306" s="23">
        <v>-533</v>
      </c>
      <c r="L1306" s="16">
        <v>0</v>
      </c>
      <c r="U1306" s="23">
        <v>1187</v>
      </c>
      <c r="V1306" s="23">
        <v>656</v>
      </c>
      <c r="W1306">
        <v>2</v>
      </c>
      <c r="X1306">
        <v>0</v>
      </c>
      <c r="AL1306">
        <v>-533</v>
      </c>
      <c r="AM1306">
        <v>-140</v>
      </c>
      <c r="AN1306">
        <v>0</v>
      </c>
      <c r="AO1306">
        <v>-393</v>
      </c>
      <c r="AP1306">
        <v>1</v>
      </c>
      <c r="AQ1306">
        <v>1</v>
      </c>
      <c r="AR1306">
        <v>1</v>
      </c>
      <c r="AS1306">
        <v>140</v>
      </c>
      <c r="AT1306">
        <v>0</v>
      </c>
      <c r="AU1306">
        <v>389</v>
      </c>
      <c r="AV1306">
        <v>0</v>
      </c>
      <c r="AW1306">
        <v>0</v>
      </c>
      <c r="AX1306">
        <v>-4</v>
      </c>
      <c r="AY1306">
        <v>0</v>
      </c>
      <c r="AZ1306" s="8" t="s">
        <v>288</v>
      </c>
      <c r="BA1306" s="8" t="s">
        <v>289</v>
      </c>
      <c r="BB1306" s="8" t="s">
        <v>290</v>
      </c>
      <c r="BC1306" s="8" t="s">
        <v>236</v>
      </c>
    </row>
    <row r="1307" spans="1:55">
      <c r="A1307" t="s">
        <v>181</v>
      </c>
      <c r="B1307" s="2">
        <v>42240.708333333336</v>
      </c>
      <c r="C1307" s="1">
        <v>42240</v>
      </c>
      <c r="D1307">
        <v>10</v>
      </c>
      <c r="E1307" s="2">
        <v>42240.416666666664</v>
      </c>
      <c r="F1307" s="8" t="s">
        <v>231</v>
      </c>
      <c r="G1307" s="16" t="s">
        <v>232</v>
      </c>
      <c r="H1307" s="23">
        <v>1322</v>
      </c>
      <c r="I1307" s="23">
        <v>1266</v>
      </c>
      <c r="J1307" s="23">
        <v>709</v>
      </c>
      <c r="K1307" s="23">
        <v>-558</v>
      </c>
      <c r="L1307" s="16">
        <v>0</v>
      </c>
      <c r="U1307" s="23">
        <v>1266</v>
      </c>
      <c r="V1307" s="23">
        <v>709</v>
      </c>
      <c r="W1307">
        <v>1</v>
      </c>
      <c r="X1307">
        <v>0</v>
      </c>
      <c r="AL1307">
        <v>-558</v>
      </c>
      <c r="AM1307">
        <v>-189</v>
      </c>
      <c r="AN1307">
        <v>0</v>
      </c>
      <c r="AO1307">
        <v>-369</v>
      </c>
      <c r="AP1307">
        <v>1</v>
      </c>
      <c r="AQ1307">
        <v>1</v>
      </c>
      <c r="AR1307">
        <v>1</v>
      </c>
      <c r="AS1307">
        <v>189</v>
      </c>
      <c r="AT1307">
        <v>0</v>
      </c>
      <c r="AU1307">
        <v>318</v>
      </c>
      <c r="AV1307">
        <v>0</v>
      </c>
      <c r="AW1307">
        <v>0</v>
      </c>
      <c r="AX1307">
        <v>-51</v>
      </c>
      <c r="AY1307">
        <v>1</v>
      </c>
      <c r="AZ1307" s="8" t="s">
        <v>288</v>
      </c>
      <c r="BA1307" s="8" t="s">
        <v>289</v>
      </c>
      <c r="BB1307" s="8" t="s">
        <v>290</v>
      </c>
      <c r="BC1307" s="8" t="s">
        <v>236</v>
      </c>
    </row>
    <row r="1308" spans="1:55">
      <c r="A1308" t="s">
        <v>181</v>
      </c>
      <c r="B1308" s="2">
        <v>42240.75</v>
      </c>
      <c r="C1308" s="1">
        <v>42240</v>
      </c>
      <c r="D1308">
        <v>11</v>
      </c>
      <c r="E1308" s="2">
        <v>42240.458333333336</v>
      </c>
      <c r="F1308" s="8" t="s">
        <v>231</v>
      </c>
      <c r="G1308" s="16" t="s">
        <v>232</v>
      </c>
      <c r="H1308" s="23">
        <v>1379</v>
      </c>
      <c r="I1308" s="23">
        <v>1339</v>
      </c>
      <c r="J1308" s="23">
        <v>780</v>
      </c>
      <c r="K1308" s="23">
        <v>-560</v>
      </c>
      <c r="L1308" s="16">
        <v>0</v>
      </c>
      <c r="U1308" s="23">
        <v>1339</v>
      </c>
      <c r="V1308" s="23">
        <v>780</v>
      </c>
      <c r="W1308">
        <v>1</v>
      </c>
      <c r="X1308">
        <v>0</v>
      </c>
      <c r="AL1308">
        <v>-560</v>
      </c>
      <c r="AM1308">
        <v>-365</v>
      </c>
      <c r="AN1308">
        <v>0</v>
      </c>
      <c r="AO1308">
        <v>-195</v>
      </c>
      <c r="AP1308">
        <v>1</v>
      </c>
      <c r="AQ1308">
        <v>1</v>
      </c>
      <c r="AR1308">
        <v>1</v>
      </c>
      <c r="AS1308">
        <v>365</v>
      </c>
      <c r="AT1308">
        <v>0</v>
      </c>
      <c r="AU1308">
        <v>160</v>
      </c>
      <c r="AV1308">
        <v>0</v>
      </c>
      <c r="AW1308">
        <v>0</v>
      </c>
      <c r="AX1308">
        <v>-35</v>
      </c>
      <c r="AY1308">
        <v>1</v>
      </c>
      <c r="AZ1308" s="8" t="s">
        <v>288</v>
      </c>
      <c r="BA1308" s="8" t="s">
        <v>289</v>
      </c>
      <c r="BB1308" s="8" t="s">
        <v>290</v>
      </c>
      <c r="BC1308" s="8" t="s">
        <v>236</v>
      </c>
    </row>
    <row r="1309" spans="1:55">
      <c r="A1309" t="s">
        <v>181</v>
      </c>
      <c r="B1309" s="2">
        <v>42240.791666666664</v>
      </c>
      <c r="C1309" s="1">
        <v>42240</v>
      </c>
      <c r="D1309">
        <v>12</v>
      </c>
      <c r="E1309" s="2">
        <v>42240.5</v>
      </c>
      <c r="F1309" s="8" t="s">
        <v>231</v>
      </c>
      <c r="G1309" s="16" t="s">
        <v>232</v>
      </c>
      <c r="H1309" s="23">
        <v>1439</v>
      </c>
      <c r="I1309" s="23">
        <v>1400</v>
      </c>
      <c r="J1309" s="23">
        <v>844</v>
      </c>
      <c r="K1309" s="23">
        <v>-557</v>
      </c>
      <c r="L1309" s="16">
        <v>0</v>
      </c>
      <c r="U1309" s="23">
        <v>1400</v>
      </c>
      <c r="V1309" s="23">
        <v>844</v>
      </c>
      <c r="W1309">
        <v>1</v>
      </c>
      <c r="X1309">
        <v>0</v>
      </c>
      <c r="AL1309">
        <v>-557</v>
      </c>
      <c r="AM1309">
        <v>-376</v>
      </c>
      <c r="AN1309">
        <v>0</v>
      </c>
      <c r="AO1309">
        <v>-181</v>
      </c>
      <c r="AP1309">
        <v>1</v>
      </c>
      <c r="AQ1309">
        <v>1</v>
      </c>
      <c r="AR1309">
        <v>1</v>
      </c>
      <c r="AS1309">
        <v>376</v>
      </c>
      <c r="AT1309">
        <v>0</v>
      </c>
      <c r="AU1309">
        <v>170</v>
      </c>
      <c r="AV1309">
        <v>0</v>
      </c>
      <c r="AW1309">
        <v>0</v>
      </c>
      <c r="AX1309">
        <v>-11</v>
      </c>
      <c r="AY1309">
        <v>1</v>
      </c>
      <c r="AZ1309" s="8" t="s">
        <v>288</v>
      </c>
      <c r="BA1309" s="8" t="s">
        <v>289</v>
      </c>
      <c r="BB1309" s="8" t="s">
        <v>290</v>
      </c>
      <c r="BC1309" s="8" t="s">
        <v>236</v>
      </c>
    </row>
    <row r="1310" spans="1:55">
      <c r="A1310" t="s">
        <v>181</v>
      </c>
      <c r="B1310" s="2">
        <v>42240.833333333336</v>
      </c>
      <c r="C1310" s="1">
        <v>42240</v>
      </c>
      <c r="D1310">
        <v>13</v>
      </c>
      <c r="E1310" s="2">
        <v>42240.541666666664</v>
      </c>
      <c r="F1310" s="8" t="s">
        <v>231</v>
      </c>
      <c r="G1310" s="16" t="s">
        <v>232</v>
      </c>
      <c r="H1310" s="23">
        <v>1497</v>
      </c>
      <c r="I1310" s="23">
        <v>1470</v>
      </c>
      <c r="J1310" s="23">
        <v>932</v>
      </c>
      <c r="K1310" s="23">
        <v>-539</v>
      </c>
      <c r="L1310" s="16">
        <v>0</v>
      </c>
      <c r="U1310" s="23">
        <v>1470</v>
      </c>
      <c r="V1310" s="23">
        <v>932</v>
      </c>
      <c r="W1310">
        <v>1</v>
      </c>
      <c r="X1310">
        <v>0</v>
      </c>
      <c r="AL1310">
        <v>-539</v>
      </c>
      <c r="AM1310">
        <v>-374</v>
      </c>
      <c r="AN1310">
        <v>0</v>
      </c>
      <c r="AO1310">
        <v>-165</v>
      </c>
      <c r="AP1310">
        <v>1</v>
      </c>
      <c r="AQ1310">
        <v>1</v>
      </c>
      <c r="AR1310">
        <v>1</v>
      </c>
      <c r="AS1310">
        <v>374</v>
      </c>
      <c r="AT1310">
        <v>0</v>
      </c>
      <c r="AU1310">
        <v>151</v>
      </c>
      <c r="AV1310">
        <v>0</v>
      </c>
      <c r="AW1310">
        <v>0</v>
      </c>
      <c r="AX1310">
        <v>-14</v>
      </c>
      <c r="AY1310">
        <v>1</v>
      </c>
      <c r="AZ1310" s="8" t="s">
        <v>288</v>
      </c>
      <c r="BA1310" s="8" t="s">
        <v>289</v>
      </c>
      <c r="BB1310" s="8" t="s">
        <v>290</v>
      </c>
      <c r="BC1310" s="8" t="s">
        <v>236</v>
      </c>
    </row>
    <row r="1311" spans="1:55">
      <c r="A1311" t="s">
        <v>181</v>
      </c>
      <c r="B1311" s="2">
        <v>42240.875</v>
      </c>
      <c r="C1311" s="1">
        <v>42240</v>
      </c>
      <c r="D1311">
        <v>14</v>
      </c>
      <c r="E1311" s="2">
        <v>42240.583333333336</v>
      </c>
      <c r="F1311" s="8" t="s">
        <v>231</v>
      </c>
      <c r="G1311" s="16" t="s">
        <v>232</v>
      </c>
      <c r="H1311" s="23">
        <v>1546</v>
      </c>
      <c r="I1311" s="23">
        <v>1535</v>
      </c>
      <c r="J1311" s="23">
        <v>952</v>
      </c>
      <c r="K1311" s="23">
        <v>-584</v>
      </c>
      <c r="L1311" s="16">
        <v>0</v>
      </c>
      <c r="U1311" s="23">
        <v>1535</v>
      </c>
      <c r="V1311" s="23">
        <v>952</v>
      </c>
      <c r="W1311">
        <v>1</v>
      </c>
      <c r="X1311">
        <v>0</v>
      </c>
      <c r="AL1311">
        <v>-584</v>
      </c>
      <c r="AM1311">
        <v>-441</v>
      </c>
      <c r="AN1311">
        <v>0</v>
      </c>
      <c r="AO1311">
        <v>-143</v>
      </c>
      <c r="AP1311">
        <v>1</v>
      </c>
      <c r="AQ1311">
        <v>1</v>
      </c>
      <c r="AR1311">
        <v>1</v>
      </c>
      <c r="AS1311">
        <v>441</v>
      </c>
      <c r="AT1311">
        <v>0</v>
      </c>
      <c r="AU1311">
        <v>98</v>
      </c>
      <c r="AV1311">
        <v>0</v>
      </c>
      <c r="AW1311">
        <v>0</v>
      </c>
      <c r="AX1311">
        <v>-45</v>
      </c>
      <c r="AY1311">
        <v>1</v>
      </c>
      <c r="AZ1311" s="8" t="s">
        <v>288</v>
      </c>
      <c r="BA1311" s="8" t="s">
        <v>289</v>
      </c>
      <c r="BB1311" s="8" t="s">
        <v>290</v>
      </c>
      <c r="BC1311" s="8" t="s">
        <v>236</v>
      </c>
    </row>
    <row r="1312" spans="1:55">
      <c r="A1312" t="s">
        <v>181</v>
      </c>
      <c r="B1312" s="2">
        <v>42240.916666666664</v>
      </c>
      <c r="C1312" s="1">
        <v>42240</v>
      </c>
      <c r="D1312">
        <v>15</v>
      </c>
      <c r="E1312" s="2">
        <v>42240.625</v>
      </c>
      <c r="F1312" s="8" t="s">
        <v>231</v>
      </c>
      <c r="G1312" s="16" t="s">
        <v>232</v>
      </c>
      <c r="H1312" s="23">
        <v>1572</v>
      </c>
      <c r="I1312" s="23">
        <v>1589</v>
      </c>
      <c r="J1312" s="23">
        <v>1002</v>
      </c>
      <c r="K1312" s="23">
        <v>-588</v>
      </c>
      <c r="L1312" s="16">
        <v>0</v>
      </c>
      <c r="U1312" s="23">
        <v>1589</v>
      </c>
      <c r="V1312" s="23">
        <v>1002</v>
      </c>
      <c r="W1312">
        <v>1</v>
      </c>
      <c r="X1312">
        <v>0</v>
      </c>
      <c r="AL1312">
        <v>-588</v>
      </c>
      <c r="AM1312">
        <v>-489</v>
      </c>
      <c r="AN1312">
        <v>0</v>
      </c>
      <c r="AO1312">
        <v>-99</v>
      </c>
      <c r="AP1312">
        <v>1</v>
      </c>
      <c r="AQ1312">
        <v>1</v>
      </c>
      <c r="AR1312">
        <v>1</v>
      </c>
      <c r="AS1312">
        <v>489</v>
      </c>
      <c r="AT1312">
        <v>0</v>
      </c>
      <c r="AU1312">
        <v>105</v>
      </c>
      <c r="AV1312">
        <v>0</v>
      </c>
      <c r="AW1312">
        <v>0</v>
      </c>
      <c r="AX1312">
        <v>6</v>
      </c>
      <c r="AY1312">
        <v>0</v>
      </c>
      <c r="AZ1312" s="8" t="s">
        <v>288</v>
      </c>
      <c r="BA1312" s="8" t="s">
        <v>289</v>
      </c>
      <c r="BB1312" s="8" t="s">
        <v>290</v>
      </c>
      <c r="BC1312" s="8" t="s">
        <v>236</v>
      </c>
    </row>
    <row r="1313" spans="1:55">
      <c r="A1313" t="s">
        <v>181</v>
      </c>
      <c r="B1313" s="2">
        <v>42240.958333333336</v>
      </c>
      <c r="C1313" s="1">
        <v>42240</v>
      </c>
      <c r="D1313">
        <v>16</v>
      </c>
      <c r="E1313" s="2">
        <v>42240.666666666664</v>
      </c>
      <c r="F1313" s="8" t="s">
        <v>231</v>
      </c>
      <c r="G1313" s="16" t="s">
        <v>232</v>
      </c>
      <c r="H1313" s="23">
        <v>1572</v>
      </c>
      <c r="I1313" s="23">
        <v>1583</v>
      </c>
      <c r="J1313" s="23">
        <v>1055</v>
      </c>
      <c r="K1313" s="23">
        <v>-529</v>
      </c>
      <c r="L1313" s="16">
        <v>0</v>
      </c>
      <c r="U1313" s="23">
        <v>1583</v>
      </c>
      <c r="V1313" s="23">
        <v>1055</v>
      </c>
      <c r="W1313">
        <v>1</v>
      </c>
      <c r="X1313">
        <v>0</v>
      </c>
      <c r="AL1313">
        <v>-529</v>
      </c>
      <c r="AM1313">
        <v>-452</v>
      </c>
      <c r="AN1313">
        <v>0</v>
      </c>
      <c r="AO1313">
        <v>-77</v>
      </c>
      <c r="AP1313">
        <v>1</v>
      </c>
      <c r="AQ1313">
        <v>1</v>
      </c>
      <c r="AR1313">
        <v>1</v>
      </c>
      <c r="AS1313">
        <v>452</v>
      </c>
      <c r="AT1313">
        <v>0</v>
      </c>
      <c r="AU1313">
        <v>96</v>
      </c>
      <c r="AV1313">
        <v>0</v>
      </c>
      <c r="AW1313">
        <v>0</v>
      </c>
      <c r="AX1313">
        <v>19</v>
      </c>
      <c r="AY1313">
        <v>1</v>
      </c>
      <c r="AZ1313" s="8" t="s">
        <v>288</v>
      </c>
      <c r="BA1313" s="8" t="s">
        <v>289</v>
      </c>
      <c r="BB1313" s="8" t="s">
        <v>290</v>
      </c>
      <c r="BC1313" s="8" t="s">
        <v>236</v>
      </c>
    </row>
    <row r="1314" spans="1:55">
      <c r="A1314" t="s">
        <v>181</v>
      </c>
      <c r="B1314" s="2">
        <v>42241</v>
      </c>
      <c r="C1314" s="1">
        <v>42240</v>
      </c>
      <c r="D1314">
        <v>17</v>
      </c>
      <c r="E1314" s="2">
        <v>42240.708333333336</v>
      </c>
      <c r="F1314" s="8" t="s">
        <v>231</v>
      </c>
      <c r="G1314" s="16" t="s">
        <v>232</v>
      </c>
      <c r="H1314" s="23">
        <v>1535</v>
      </c>
      <c r="I1314" s="23">
        <v>1498</v>
      </c>
      <c r="J1314" s="23">
        <v>973</v>
      </c>
      <c r="K1314" s="23">
        <v>-526</v>
      </c>
      <c r="L1314" s="16">
        <v>0</v>
      </c>
      <c r="U1314" s="23">
        <v>1498</v>
      </c>
      <c r="V1314" s="23">
        <v>973</v>
      </c>
      <c r="W1314">
        <v>1</v>
      </c>
      <c r="X1314">
        <v>0</v>
      </c>
      <c r="AL1314">
        <v>-526</v>
      </c>
      <c r="AM1314">
        <v>-444</v>
      </c>
      <c r="AN1314">
        <v>0</v>
      </c>
      <c r="AO1314">
        <v>-82</v>
      </c>
      <c r="AP1314">
        <v>1</v>
      </c>
      <c r="AQ1314">
        <v>1</v>
      </c>
      <c r="AR1314">
        <v>1</v>
      </c>
      <c r="AS1314">
        <v>444</v>
      </c>
      <c r="AT1314">
        <v>0</v>
      </c>
      <c r="AU1314">
        <v>91</v>
      </c>
      <c r="AV1314">
        <v>0</v>
      </c>
      <c r="AW1314">
        <v>0</v>
      </c>
      <c r="AX1314">
        <v>9</v>
      </c>
      <c r="AY1314">
        <v>0</v>
      </c>
      <c r="AZ1314" s="8" t="s">
        <v>288</v>
      </c>
      <c r="BA1314" s="8" t="s">
        <v>289</v>
      </c>
      <c r="BB1314" s="8" t="s">
        <v>290</v>
      </c>
      <c r="BC1314" s="8" t="s">
        <v>236</v>
      </c>
    </row>
    <row r="1315" spans="1:55">
      <c r="A1315" t="s">
        <v>181</v>
      </c>
      <c r="B1315" s="2">
        <v>42241.041666666664</v>
      </c>
      <c r="C1315" s="1">
        <v>42240</v>
      </c>
      <c r="D1315">
        <v>18</v>
      </c>
      <c r="E1315" s="2">
        <v>42240.75</v>
      </c>
      <c r="F1315" s="8" t="s">
        <v>231</v>
      </c>
      <c r="G1315" s="16" t="s">
        <v>232</v>
      </c>
      <c r="H1315" s="23">
        <v>1479</v>
      </c>
      <c r="I1315" s="23">
        <v>1437</v>
      </c>
      <c r="J1315" s="23">
        <v>907</v>
      </c>
      <c r="K1315" s="23">
        <v>-530</v>
      </c>
      <c r="L1315" s="16">
        <v>0</v>
      </c>
      <c r="U1315" s="23">
        <v>1437</v>
      </c>
      <c r="V1315" s="23">
        <v>907</v>
      </c>
      <c r="W1315">
        <v>0</v>
      </c>
      <c r="X1315">
        <v>0</v>
      </c>
      <c r="AL1315">
        <v>-530</v>
      </c>
      <c r="AM1315">
        <v>-450</v>
      </c>
      <c r="AN1315">
        <v>0</v>
      </c>
      <c r="AO1315">
        <v>-80</v>
      </c>
      <c r="AP1315">
        <v>1</v>
      </c>
      <c r="AQ1315">
        <v>1</v>
      </c>
      <c r="AR1315">
        <v>1</v>
      </c>
      <c r="AS1315">
        <v>450</v>
      </c>
      <c r="AT1315">
        <v>0</v>
      </c>
      <c r="AU1315">
        <v>78</v>
      </c>
      <c r="AV1315">
        <v>0</v>
      </c>
      <c r="AW1315">
        <v>0</v>
      </c>
      <c r="AX1315">
        <v>-2</v>
      </c>
      <c r="AY1315">
        <v>0</v>
      </c>
      <c r="AZ1315" s="8" t="s">
        <v>288</v>
      </c>
      <c r="BA1315" s="8" t="s">
        <v>289</v>
      </c>
      <c r="BB1315" s="8" t="s">
        <v>290</v>
      </c>
      <c r="BC1315" s="8" t="s">
        <v>236</v>
      </c>
    </row>
    <row r="1316" spans="1:55">
      <c r="A1316" t="s">
        <v>181</v>
      </c>
      <c r="B1316" s="2">
        <v>42241.083333333336</v>
      </c>
      <c r="C1316" s="1">
        <v>42240</v>
      </c>
      <c r="D1316">
        <v>19</v>
      </c>
      <c r="E1316" s="2">
        <v>42240.791666666664</v>
      </c>
      <c r="F1316" s="8" t="s">
        <v>231</v>
      </c>
      <c r="G1316" s="16" t="s">
        <v>232</v>
      </c>
      <c r="H1316" s="23">
        <v>1434</v>
      </c>
      <c r="I1316" s="23">
        <v>1400</v>
      </c>
      <c r="J1316" s="23">
        <v>837</v>
      </c>
      <c r="K1316" s="23">
        <v>-564</v>
      </c>
      <c r="L1316" s="16">
        <v>0</v>
      </c>
      <c r="U1316" s="23">
        <v>1400</v>
      </c>
      <c r="V1316" s="23">
        <v>837</v>
      </c>
      <c r="W1316">
        <v>1</v>
      </c>
      <c r="X1316">
        <v>0</v>
      </c>
      <c r="AL1316">
        <v>-564</v>
      </c>
      <c r="AM1316">
        <v>-457</v>
      </c>
      <c r="AN1316">
        <v>0</v>
      </c>
      <c r="AO1316">
        <v>-107</v>
      </c>
      <c r="AP1316">
        <v>1</v>
      </c>
      <c r="AQ1316">
        <v>1</v>
      </c>
      <c r="AR1316">
        <v>1</v>
      </c>
      <c r="AS1316">
        <v>457</v>
      </c>
      <c r="AT1316">
        <v>0</v>
      </c>
      <c r="AU1316">
        <v>128</v>
      </c>
      <c r="AV1316">
        <v>0</v>
      </c>
      <c r="AW1316">
        <v>0</v>
      </c>
      <c r="AX1316">
        <v>21</v>
      </c>
      <c r="AY1316">
        <v>1</v>
      </c>
      <c r="AZ1316" s="8" t="s">
        <v>288</v>
      </c>
      <c r="BA1316" s="8" t="s">
        <v>289</v>
      </c>
      <c r="BB1316" s="8" t="s">
        <v>290</v>
      </c>
      <c r="BC1316" s="8" t="s">
        <v>236</v>
      </c>
    </row>
    <row r="1317" spans="1:55">
      <c r="A1317" t="s">
        <v>181</v>
      </c>
      <c r="B1317" s="2">
        <v>42241.125</v>
      </c>
      <c r="C1317" s="1">
        <v>42240</v>
      </c>
      <c r="D1317">
        <v>20</v>
      </c>
      <c r="E1317" s="2">
        <v>42240.833333333336</v>
      </c>
      <c r="F1317" s="8" t="s">
        <v>231</v>
      </c>
      <c r="G1317" s="16" t="s">
        <v>232</v>
      </c>
      <c r="H1317" s="23">
        <v>1468</v>
      </c>
      <c r="I1317" s="23">
        <v>1425</v>
      </c>
      <c r="J1317" s="23">
        <v>834</v>
      </c>
      <c r="K1317" s="23">
        <v>-593</v>
      </c>
      <c r="L1317" s="16">
        <v>0</v>
      </c>
      <c r="U1317" s="23">
        <v>1425</v>
      </c>
      <c r="V1317" s="23">
        <v>834</v>
      </c>
      <c r="W1317">
        <v>2</v>
      </c>
      <c r="X1317">
        <v>0</v>
      </c>
      <c r="AL1317">
        <v>-593</v>
      </c>
      <c r="AM1317">
        <v>-477</v>
      </c>
      <c r="AN1317">
        <v>0</v>
      </c>
      <c r="AO1317">
        <v>-116</v>
      </c>
      <c r="AP1317">
        <v>1</v>
      </c>
      <c r="AQ1317">
        <v>1</v>
      </c>
      <c r="AR1317">
        <v>1</v>
      </c>
      <c r="AS1317">
        <v>477</v>
      </c>
      <c r="AT1317">
        <v>0</v>
      </c>
      <c r="AU1317">
        <v>67</v>
      </c>
      <c r="AV1317">
        <v>0</v>
      </c>
      <c r="AW1317">
        <v>0</v>
      </c>
      <c r="AX1317">
        <v>-49</v>
      </c>
      <c r="AY1317">
        <v>1</v>
      </c>
      <c r="AZ1317" s="8" t="s">
        <v>288</v>
      </c>
      <c r="BA1317" s="8" t="s">
        <v>289</v>
      </c>
      <c r="BB1317" s="8" t="s">
        <v>290</v>
      </c>
      <c r="BC1317" s="8" t="s">
        <v>236</v>
      </c>
    </row>
    <row r="1318" spans="1:55">
      <c r="A1318" t="s">
        <v>181</v>
      </c>
      <c r="B1318" s="2">
        <v>42241.166666666664</v>
      </c>
      <c r="C1318" s="1">
        <v>42240</v>
      </c>
      <c r="D1318">
        <v>21</v>
      </c>
      <c r="E1318" s="2">
        <v>42240.875</v>
      </c>
      <c r="F1318" s="8" t="s">
        <v>231</v>
      </c>
      <c r="G1318" s="16" t="s">
        <v>232</v>
      </c>
      <c r="H1318" s="23">
        <v>1368</v>
      </c>
      <c r="I1318" s="23">
        <v>1330</v>
      </c>
      <c r="J1318" s="23">
        <v>819</v>
      </c>
      <c r="K1318" s="23">
        <v>-513</v>
      </c>
      <c r="L1318" s="16">
        <v>0</v>
      </c>
      <c r="U1318" s="23">
        <v>1330</v>
      </c>
      <c r="V1318" s="23">
        <v>819</v>
      </c>
      <c r="W1318">
        <v>2</v>
      </c>
      <c r="X1318">
        <v>0</v>
      </c>
      <c r="AL1318">
        <v>-513</v>
      </c>
      <c r="AM1318">
        <v>-440</v>
      </c>
      <c r="AN1318">
        <v>0</v>
      </c>
      <c r="AO1318">
        <v>-73</v>
      </c>
      <c r="AP1318">
        <v>1</v>
      </c>
      <c r="AQ1318">
        <v>1</v>
      </c>
      <c r="AR1318">
        <v>1</v>
      </c>
      <c r="AS1318">
        <v>440</v>
      </c>
      <c r="AT1318">
        <v>0</v>
      </c>
      <c r="AU1318">
        <v>83</v>
      </c>
      <c r="AV1318">
        <v>0</v>
      </c>
      <c r="AW1318">
        <v>0</v>
      </c>
      <c r="AX1318">
        <v>10</v>
      </c>
      <c r="AY1318">
        <v>0</v>
      </c>
      <c r="AZ1318" s="8" t="s">
        <v>288</v>
      </c>
      <c r="BA1318" s="8" t="s">
        <v>289</v>
      </c>
      <c r="BB1318" s="8" t="s">
        <v>290</v>
      </c>
      <c r="BC1318" s="8" t="s">
        <v>236</v>
      </c>
    </row>
    <row r="1319" spans="1:55">
      <c r="A1319" t="s">
        <v>181</v>
      </c>
      <c r="B1319" s="2">
        <v>42241.208333333336</v>
      </c>
      <c r="C1319" s="1">
        <v>42240</v>
      </c>
      <c r="D1319">
        <v>22</v>
      </c>
      <c r="E1319" s="2">
        <v>42240.916666666664</v>
      </c>
      <c r="F1319" s="8" t="s">
        <v>231</v>
      </c>
      <c r="G1319" s="16" t="s">
        <v>232</v>
      </c>
      <c r="H1319" s="23">
        <v>1226</v>
      </c>
      <c r="I1319" s="23">
        <v>1203</v>
      </c>
      <c r="J1319" s="23">
        <v>721</v>
      </c>
      <c r="K1319" s="23">
        <v>-485</v>
      </c>
      <c r="L1319" s="16">
        <v>0</v>
      </c>
      <c r="U1319" s="23">
        <v>1203</v>
      </c>
      <c r="V1319" s="23">
        <v>721</v>
      </c>
      <c r="W1319">
        <v>3</v>
      </c>
      <c r="X1319">
        <v>0</v>
      </c>
      <c r="AL1319">
        <v>-485</v>
      </c>
      <c r="AM1319">
        <v>-308</v>
      </c>
      <c r="AN1319">
        <v>0</v>
      </c>
      <c r="AO1319">
        <v>-177</v>
      </c>
      <c r="AP1319">
        <v>1</v>
      </c>
      <c r="AQ1319">
        <v>1</v>
      </c>
      <c r="AR1319">
        <v>1</v>
      </c>
      <c r="AS1319">
        <v>308</v>
      </c>
      <c r="AT1319">
        <v>0</v>
      </c>
      <c r="AU1319">
        <v>154</v>
      </c>
      <c r="AV1319">
        <v>0</v>
      </c>
      <c r="AW1319">
        <v>0</v>
      </c>
      <c r="AX1319">
        <v>-23</v>
      </c>
      <c r="AY1319">
        <v>1</v>
      </c>
      <c r="AZ1319" s="8" t="s">
        <v>288</v>
      </c>
      <c r="BA1319" s="8" t="s">
        <v>289</v>
      </c>
      <c r="BB1319" s="8" t="s">
        <v>290</v>
      </c>
      <c r="BC1319" s="8" t="s">
        <v>236</v>
      </c>
    </row>
    <row r="1320" spans="1:55">
      <c r="A1320" t="s">
        <v>181</v>
      </c>
      <c r="B1320" s="2">
        <v>42241.25</v>
      </c>
      <c r="C1320" s="1">
        <v>42240</v>
      </c>
      <c r="D1320">
        <v>23</v>
      </c>
      <c r="E1320" s="2">
        <v>42240.958333333336</v>
      </c>
      <c r="F1320" s="8" t="s">
        <v>231</v>
      </c>
      <c r="G1320" s="16" t="s">
        <v>232</v>
      </c>
      <c r="H1320" s="23">
        <v>1093</v>
      </c>
      <c r="I1320" s="23">
        <v>1060</v>
      </c>
      <c r="J1320" s="23">
        <v>637</v>
      </c>
      <c r="K1320" s="23">
        <v>-424</v>
      </c>
      <c r="L1320" s="16">
        <v>0</v>
      </c>
      <c r="U1320" s="23">
        <v>1060</v>
      </c>
      <c r="V1320" s="23">
        <v>637</v>
      </c>
      <c r="W1320">
        <v>1</v>
      </c>
      <c r="X1320">
        <v>0</v>
      </c>
      <c r="AL1320">
        <v>-424</v>
      </c>
      <c r="AM1320">
        <v>-262</v>
      </c>
      <c r="AN1320">
        <v>0</v>
      </c>
      <c r="AO1320">
        <v>-162</v>
      </c>
      <c r="AP1320">
        <v>1</v>
      </c>
      <c r="AQ1320">
        <v>1</v>
      </c>
      <c r="AR1320">
        <v>1</v>
      </c>
      <c r="AS1320">
        <v>262</v>
      </c>
      <c r="AT1320">
        <v>0</v>
      </c>
      <c r="AU1320">
        <v>209</v>
      </c>
      <c r="AV1320">
        <v>0</v>
      </c>
      <c r="AW1320">
        <v>0</v>
      </c>
      <c r="AX1320">
        <v>47</v>
      </c>
      <c r="AY1320">
        <v>1</v>
      </c>
      <c r="AZ1320" s="8" t="s">
        <v>288</v>
      </c>
      <c r="BA1320" s="8" t="s">
        <v>289</v>
      </c>
      <c r="BB1320" s="8" t="s">
        <v>290</v>
      </c>
      <c r="BC1320" s="8" t="s">
        <v>236</v>
      </c>
    </row>
    <row r="1321" spans="1:55">
      <c r="A1321" t="s">
        <v>181</v>
      </c>
      <c r="B1321" s="2">
        <v>42241.291666666664</v>
      </c>
      <c r="C1321" s="1">
        <v>42240</v>
      </c>
      <c r="D1321">
        <v>24</v>
      </c>
      <c r="E1321" s="2">
        <v>42241</v>
      </c>
      <c r="F1321" s="8" t="s">
        <v>231</v>
      </c>
      <c r="G1321" s="16" t="s">
        <v>232</v>
      </c>
      <c r="H1321" s="23">
        <v>1008</v>
      </c>
      <c r="I1321" s="23">
        <v>985</v>
      </c>
      <c r="J1321" s="23">
        <v>568</v>
      </c>
      <c r="K1321" s="23">
        <v>-417</v>
      </c>
      <c r="L1321" s="16">
        <v>0</v>
      </c>
      <c r="U1321" s="23">
        <v>985</v>
      </c>
      <c r="V1321" s="23">
        <v>568</v>
      </c>
      <c r="W1321">
        <v>0</v>
      </c>
      <c r="X1321">
        <v>0</v>
      </c>
      <c r="AL1321">
        <v>-417</v>
      </c>
      <c r="AM1321">
        <v>-142</v>
      </c>
      <c r="AN1321">
        <v>0</v>
      </c>
      <c r="AO1321">
        <v>-275</v>
      </c>
      <c r="AP1321">
        <v>1</v>
      </c>
      <c r="AQ1321">
        <v>1</v>
      </c>
      <c r="AR1321">
        <v>1</v>
      </c>
      <c r="AS1321">
        <v>142</v>
      </c>
      <c r="AT1321">
        <v>0</v>
      </c>
      <c r="AU1321">
        <v>445</v>
      </c>
      <c r="AV1321">
        <v>0</v>
      </c>
      <c r="AW1321">
        <v>0</v>
      </c>
      <c r="AX1321">
        <v>170</v>
      </c>
      <c r="AY1321">
        <v>1</v>
      </c>
      <c r="AZ1321" s="8" t="s">
        <v>288</v>
      </c>
      <c r="BA1321" s="8" t="s">
        <v>289</v>
      </c>
      <c r="BB1321" s="8" t="s">
        <v>290</v>
      </c>
      <c r="BC1321" s="8" t="s">
        <v>236</v>
      </c>
    </row>
    <row r="1322" spans="1:55">
      <c r="A1322" t="s">
        <v>181</v>
      </c>
      <c r="B1322" s="2">
        <v>42241.333333333336</v>
      </c>
      <c r="C1322" s="1">
        <v>42241</v>
      </c>
      <c r="D1322">
        <v>1</v>
      </c>
      <c r="E1322" s="2">
        <v>42241.041666666664</v>
      </c>
      <c r="F1322" s="8" t="s">
        <v>231</v>
      </c>
      <c r="G1322" s="16" t="s">
        <v>232</v>
      </c>
      <c r="H1322" s="23">
        <v>938</v>
      </c>
      <c r="I1322" s="23">
        <v>944</v>
      </c>
      <c r="J1322" s="23">
        <v>546</v>
      </c>
      <c r="K1322" s="23">
        <v>-398</v>
      </c>
      <c r="L1322" s="16">
        <v>0</v>
      </c>
      <c r="U1322" s="23">
        <v>944</v>
      </c>
      <c r="V1322" s="23">
        <v>546</v>
      </c>
      <c r="W1322">
        <v>0</v>
      </c>
      <c r="X1322">
        <v>0</v>
      </c>
      <c r="AL1322">
        <v>-398</v>
      </c>
      <c r="AM1322">
        <v>20</v>
      </c>
      <c r="AN1322">
        <v>0</v>
      </c>
      <c r="AO1322">
        <v>-418</v>
      </c>
      <c r="AP1322">
        <v>1</v>
      </c>
      <c r="AQ1322">
        <v>1</v>
      </c>
      <c r="AR1322">
        <v>1</v>
      </c>
      <c r="AS1322">
        <v>-20</v>
      </c>
      <c r="AT1322">
        <v>0</v>
      </c>
      <c r="AU1322">
        <v>387</v>
      </c>
      <c r="AV1322">
        <v>0</v>
      </c>
      <c r="AW1322">
        <v>0</v>
      </c>
      <c r="AX1322">
        <v>-31</v>
      </c>
      <c r="AY1322">
        <v>1</v>
      </c>
      <c r="AZ1322" s="8" t="s">
        <v>289</v>
      </c>
      <c r="BA1322" s="8" t="s">
        <v>290</v>
      </c>
      <c r="BB1322" s="8" t="s">
        <v>291</v>
      </c>
      <c r="BC1322" s="8" t="s">
        <v>236</v>
      </c>
    </row>
    <row r="1323" spans="1:55">
      <c r="A1323" t="s">
        <v>181</v>
      </c>
      <c r="B1323" s="2">
        <v>42241.375</v>
      </c>
      <c r="C1323" s="1">
        <v>42241</v>
      </c>
      <c r="D1323">
        <v>2</v>
      </c>
      <c r="E1323" s="2">
        <v>42241.083333333336</v>
      </c>
      <c r="F1323" s="8" t="s">
        <v>231</v>
      </c>
      <c r="G1323" s="16" t="s">
        <v>232</v>
      </c>
      <c r="H1323" s="23">
        <v>888</v>
      </c>
      <c r="I1323" s="23">
        <v>920</v>
      </c>
      <c r="J1323" s="23">
        <v>605</v>
      </c>
      <c r="K1323" s="23">
        <v>-315</v>
      </c>
      <c r="L1323" s="16">
        <v>0</v>
      </c>
      <c r="U1323" s="23">
        <v>920</v>
      </c>
      <c r="V1323" s="23">
        <v>605</v>
      </c>
      <c r="W1323">
        <v>0</v>
      </c>
      <c r="X1323">
        <v>0</v>
      </c>
      <c r="AL1323">
        <v>-315</v>
      </c>
      <c r="AM1323">
        <v>56</v>
      </c>
      <c r="AN1323">
        <v>0</v>
      </c>
      <c r="AO1323">
        <v>-371</v>
      </c>
      <c r="AP1323">
        <v>1</v>
      </c>
      <c r="AQ1323">
        <v>1</v>
      </c>
      <c r="AR1323">
        <v>1</v>
      </c>
      <c r="AS1323">
        <v>-56</v>
      </c>
      <c r="AT1323">
        <v>0</v>
      </c>
      <c r="AU1323">
        <v>382</v>
      </c>
      <c r="AV1323">
        <v>0</v>
      </c>
      <c r="AW1323">
        <v>0</v>
      </c>
      <c r="AX1323">
        <v>11</v>
      </c>
      <c r="AY1323">
        <v>1</v>
      </c>
      <c r="AZ1323" s="8" t="s">
        <v>289</v>
      </c>
      <c r="BA1323" s="8" t="s">
        <v>290</v>
      </c>
      <c r="BB1323" s="8" t="s">
        <v>291</v>
      </c>
      <c r="BC1323" s="8" t="s">
        <v>236</v>
      </c>
    </row>
    <row r="1324" spans="1:55">
      <c r="A1324" t="s">
        <v>181</v>
      </c>
      <c r="B1324" s="2">
        <v>42241.416666666664</v>
      </c>
      <c r="C1324" s="1">
        <v>42241</v>
      </c>
      <c r="D1324">
        <v>3</v>
      </c>
      <c r="E1324" s="2">
        <v>42241.125</v>
      </c>
      <c r="F1324" s="8" t="s">
        <v>231</v>
      </c>
      <c r="G1324" s="16" t="s">
        <v>232</v>
      </c>
      <c r="H1324" s="23">
        <v>873</v>
      </c>
      <c r="I1324" s="23">
        <v>900</v>
      </c>
      <c r="J1324" s="23">
        <v>618</v>
      </c>
      <c r="K1324" s="23">
        <v>-283</v>
      </c>
      <c r="L1324" s="16">
        <v>0</v>
      </c>
      <c r="U1324" s="23">
        <v>900</v>
      </c>
      <c r="V1324" s="23">
        <v>618</v>
      </c>
      <c r="W1324">
        <v>1</v>
      </c>
      <c r="X1324">
        <v>0</v>
      </c>
      <c r="AL1324">
        <v>-283</v>
      </c>
      <c r="AM1324">
        <v>84</v>
      </c>
      <c r="AN1324">
        <v>0</v>
      </c>
      <c r="AO1324">
        <v>-367</v>
      </c>
      <c r="AP1324">
        <v>1</v>
      </c>
      <c r="AQ1324">
        <v>1</v>
      </c>
      <c r="AR1324">
        <v>1</v>
      </c>
      <c r="AS1324">
        <v>-84</v>
      </c>
      <c r="AT1324">
        <v>0</v>
      </c>
      <c r="AU1324">
        <v>353</v>
      </c>
      <c r="AV1324">
        <v>0</v>
      </c>
      <c r="AW1324">
        <v>0</v>
      </c>
      <c r="AX1324">
        <v>-14</v>
      </c>
      <c r="AY1324">
        <v>1</v>
      </c>
      <c r="AZ1324" s="8" t="s">
        <v>289</v>
      </c>
      <c r="BA1324" s="8" t="s">
        <v>290</v>
      </c>
      <c r="BB1324" s="8" t="s">
        <v>291</v>
      </c>
      <c r="BC1324" s="8" t="s">
        <v>236</v>
      </c>
    </row>
    <row r="1325" spans="1:55">
      <c r="A1325" t="s">
        <v>181</v>
      </c>
      <c r="B1325" s="2">
        <v>42241.458333333336</v>
      </c>
      <c r="C1325" s="1">
        <v>42241</v>
      </c>
      <c r="D1325">
        <v>4</v>
      </c>
      <c r="E1325" s="2">
        <v>42241.166666666664</v>
      </c>
      <c r="F1325" s="8" t="s">
        <v>231</v>
      </c>
      <c r="G1325" s="16" t="s">
        <v>232</v>
      </c>
      <c r="H1325" s="23">
        <v>877</v>
      </c>
      <c r="I1325" s="23">
        <v>906</v>
      </c>
      <c r="J1325" s="23">
        <v>627</v>
      </c>
      <c r="K1325" s="23">
        <v>-281</v>
      </c>
      <c r="L1325" s="16">
        <v>0</v>
      </c>
      <c r="U1325" s="23">
        <v>906</v>
      </c>
      <c r="V1325" s="23">
        <v>627</v>
      </c>
      <c r="W1325">
        <v>2</v>
      </c>
      <c r="X1325">
        <v>0</v>
      </c>
      <c r="AL1325">
        <v>-281</v>
      </c>
      <c r="AM1325">
        <v>81</v>
      </c>
      <c r="AN1325">
        <v>0</v>
      </c>
      <c r="AO1325">
        <v>-362</v>
      </c>
      <c r="AP1325">
        <v>1</v>
      </c>
      <c r="AQ1325">
        <v>1</v>
      </c>
      <c r="AR1325">
        <v>1</v>
      </c>
      <c r="AS1325">
        <v>-81</v>
      </c>
      <c r="AT1325">
        <v>0</v>
      </c>
      <c r="AU1325">
        <v>373</v>
      </c>
      <c r="AV1325">
        <v>0</v>
      </c>
      <c r="AW1325">
        <v>0</v>
      </c>
      <c r="AX1325">
        <v>11</v>
      </c>
      <c r="AY1325">
        <v>1</v>
      </c>
      <c r="AZ1325" s="8" t="s">
        <v>289</v>
      </c>
      <c r="BA1325" s="8" t="s">
        <v>290</v>
      </c>
      <c r="BB1325" s="8" t="s">
        <v>291</v>
      </c>
      <c r="BC1325" s="8" t="s">
        <v>236</v>
      </c>
    </row>
    <row r="1326" spans="1:55">
      <c r="A1326" t="s">
        <v>181</v>
      </c>
      <c r="B1326" s="2">
        <v>42241.5</v>
      </c>
      <c r="C1326" s="1">
        <v>42241</v>
      </c>
      <c r="D1326">
        <v>5</v>
      </c>
      <c r="E1326" s="2">
        <v>42241.208333333336</v>
      </c>
      <c r="F1326" s="8" t="s">
        <v>231</v>
      </c>
      <c r="G1326" s="16" t="s">
        <v>232</v>
      </c>
      <c r="H1326" s="23">
        <v>934</v>
      </c>
      <c r="I1326" s="23">
        <v>956</v>
      </c>
      <c r="J1326" s="23">
        <v>594</v>
      </c>
      <c r="K1326" s="23">
        <v>-363</v>
      </c>
      <c r="L1326" s="16">
        <v>0</v>
      </c>
      <c r="U1326" s="23">
        <v>956</v>
      </c>
      <c r="V1326" s="23">
        <v>594</v>
      </c>
      <c r="W1326">
        <v>1</v>
      </c>
      <c r="X1326">
        <v>0</v>
      </c>
      <c r="AL1326">
        <v>-363</v>
      </c>
      <c r="AM1326">
        <v>49</v>
      </c>
      <c r="AN1326">
        <v>0</v>
      </c>
      <c r="AO1326">
        <v>-412</v>
      </c>
      <c r="AP1326">
        <v>1</v>
      </c>
      <c r="AQ1326">
        <v>1</v>
      </c>
      <c r="AR1326">
        <v>1</v>
      </c>
      <c r="AS1326">
        <v>-49</v>
      </c>
      <c r="AT1326">
        <v>0</v>
      </c>
      <c r="AU1326">
        <v>386</v>
      </c>
      <c r="AV1326">
        <v>0</v>
      </c>
      <c r="AW1326">
        <v>0</v>
      </c>
      <c r="AX1326">
        <v>-26</v>
      </c>
      <c r="AY1326">
        <v>1</v>
      </c>
      <c r="AZ1326" s="8" t="s">
        <v>289</v>
      </c>
      <c r="BA1326" s="8" t="s">
        <v>290</v>
      </c>
      <c r="BB1326" s="8" t="s">
        <v>291</v>
      </c>
      <c r="BC1326" s="8" t="s">
        <v>236</v>
      </c>
    </row>
    <row r="1327" spans="1:55">
      <c r="A1327" t="s">
        <v>181</v>
      </c>
      <c r="B1327" s="2">
        <v>42241.541666666664</v>
      </c>
      <c r="C1327" s="1">
        <v>42241</v>
      </c>
      <c r="D1327">
        <v>6</v>
      </c>
      <c r="E1327" s="2">
        <v>42241.25</v>
      </c>
      <c r="F1327" s="8" t="s">
        <v>231</v>
      </c>
      <c r="G1327" s="16" t="s">
        <v>232</v>
      </c>
      <c r="H1327" s="23">
        <v>1018</v>
      </c>
      <c r="I1327" s="23">
        <v>1032</v>
      </c>
      <c r="J1327" s="23">
        <v>609</v>
      </c>
      <c r="K1327" s="23">
        <v>-425</v>
      </c>
      <c r="L1327" s="16">
        <v>0</v>
      </c>
      <c r="U1327" s="23">
        <v>1032</v>
      </c>
      <c r="V1327" s="23">
        <v>609</v>
      </c>
      <c r="W1327">
        <v>2</v>
      </c>
      <c r="X1327">
        <v>0</v>
      </c>
      <c r="AL1327">
        <v>-425</v>
      </c>
      <c r="AM1327">
        <v>-42</v>
      </c>
      <c r="AN1327">
        <v>0</v>
      </c>
      <c r="AO1327">
        <v>-383</v>
      </c>
      <c r="AP1327">
        <v>1</v>
      </c>
      <c r="AQ1327">
        <v>1</v>
      </c>
      <c r="AR1327">
        <v>1</v>
      </c>
      <c r="AS1327">
        <v>42</v>
      </c>
      <c r="AT1327">
        <v>0</v>
      </c>
      <c r="AU1327">
        <v>366</v>
      </c>
      <c r="AV1327">
        <v>0</v>
      </c>
      <c r="AW1327">
        <v>0</v>
      </c>
      <c r="AX1327">
        <v>-17</v>
      </c>
      <c r="AY1327">
        <v>1</v>
      </c>
      <c r="AZ1327" s="8" t="s">
        <v>289</v>
      </c>
      <c r="BA1327" s="8" t="s">
        <v>290</v>
      </c>
      <c r="BB1327" s="8" t="s">
        <v>291</v>
      </c>
      <c r="BC1327" s="8" t="s">
        <v>236</v>
      </c>
    </row>
    <row r="1328" spans="1:55">
      <c r="A1328" t="s">
        <v>181</v>
      </c>
      <c r="B1328" s="2">
        <v>42241.583333333336</v>
      </c>
      <c r="C1328" s="1">
        <v>42241</v>
      </c>
      <c r="D1328">
        <v>7</v>
      </c>
      <c r="E1328" s="2">
        <v>42241.291666666664</v>
      </c>
      <c r="F1328" s="8" t="s">
        <v>231</v>
      </c>
      <c r="G1328" s="16" t="s">
        <v>232</v>
      </c>
      <c r="H1328" s="23">
        <v>1068</v>
      </c>
      <c r="I1328" s="23">
        <v>1094</v>
      </c>
      <c r="J1328" s="23">
        <v>616</v>
      </c>
      <c r="K1328" s="23">
        <v>-479</v>
      </c>
      <c r="L1328" s="16">
        <v>0</v>
      </c>
      <c r="U1328" s="23">
        <v>1094</v>
      </c>
      <c r="V1328" s="23">
        <v>616</v>
      </c>
      <c r="W1328">
        <v>1</v>
      </c>
      <c r="X1328">
        <v>0</v>
      </c>
      <c r="AL1328">
        <v>-479</v>
      </c>
      <c r="AM1328">
        <v>-93</v>
      </c>
      <c r="AN1328">
        <v>0</v>
      </c>
      <c r="AO1328">
        <v>-386</v>
      </c>
      <c r="AP1328">
        <v>1</v>
      </c>
      <c r="AQ1328">
        <v>1</v>
      </c>
      <c r="AR1328">
        <v>1</v>
      </c>
      <c r="AS1328">
        <v>93</v>
      </c>
      <c r="AT1328">
        <v>0</v>
      </c>
      <c r="AU1328">
        <v>422</v>
      </c>
      <c r="AV1328">
        <v>0</v>
      </c>
      <c r="AW1328">
        <v>0</v>
      </c>
      <c r="AX1328">
        <v>36</v>
      </c>
      <c r="AY1328">
        <v>1</v>
      </c>
      <c r="AZ1328" s="8" t="s">
        <v>289</v>
      </c>
      <c r="BA1328" s="8" t="s">
        <v>290</v>
      </c>
      <c r="BB1328" s="8" t="s">
        <v>291</v>
      </c>
      <c r="BC1328" s="8" t="s">
        <v>236</v>
      </c>
    </row>
    <row r="1329" spans="1:55">
      <c r="A1329" t="s">
        <v>181</v>
      </c>
      <c r="B1329" s="2">
        <v>42241.625</v>
      </c>
      <c r="C1329" s="1">
        <v>42241</v>
      </c>
      <c r="D1329">
        <v>8</v>
      </c>
      <c r="E1329" s="2">
        <v>42241.333333333336</v>
      </c>
      <c r="F1329" s="8" t="s">
        <v>231</v>
      </c>
      <c r="G1329" s="16" t="s">
        <v>232</v>
      </c>
      <c r="H1329" s="23">
        <v>1148</v>
      </c>
      <c r="I1329" s="23">
        <v>1151</v>
      </c>
      <c r="J1329" s="23">
        <v>587</v>
      </c>
      <c r="K1329" s="23">
        <v>-565</v>
      </c>
      <c r="L1329" s="16">
        <v>0</v>
      </c>
      <c r="U1329" s="23">
        <v>1151</v>
      </c>
      <c r="V1329" s="23">
        <v>587</v>
      </c>
      <c r="W1329">
        <v>1</v>
      </c>
      <c r="X1329">
        <v>0</v>
      </c>
      <c r="AL1329">
        <v>-565</v>
      </c>
      <c r="AM1329">
        <v>-168</v>
      </c>
      <c r="AN1329">
        <v>0</v>
      </c>
      <c r="AO1329">
        <v>-397</v>
      </c>
      <c r="AP1329">
        <v>1</v>
      </c>
      <c r="AQ1329">
        <v>1</v>
      </c>
      <c r="AR1329">
        <v>1</v>
      </c>
      <c r="AS1329">
        <v>168</v>
      </c>
      <c r="AT1329">
        <v>0</v>
      </c>
      <c r="AU1329">
        <v>373</v>
      </c>
      <c r="AV1329">
        <v>0</v>
      </c>
      <c r="AW1329">
        <v>0</v>
      </c>
      <c r="AX1329">
        <v>-24</v>
      </c>
      <c r="AY1329">
        <v>1</v>
      </c>
      <c r="AZ1329" s="8" t="s">
        <v>289</v>
      </c>
      <c r="BA1329" s="8" t="s">
        <v>290</v>
      </c>
      <c r="BB1329" s="8" t="s">
        <v>291</v>
      </c>
      <c r="BC1329" s="8" t="s">
        <v>236</v>
      </c>
    </row>
    <row r="1330" spans="1:55">
      <c r="A1330" t="s">
        <v>181</v>
      </c>
      <c r="B1330" s="2">
        <v>42241.666666666664</v>
      </c>
      <c r="C1330" s="1">
        <v>42241</v>
      </c>
      <c r="D1330">
        <v>9</v>
      </c>
      <c r="E1330" s="2">
        <v>42241.375</v>
      </c>
      <c r="F1330" s="8" t="s">
        <v>231</v>
      </c>
      <c r="G1330" s="16" t="s">
        <v>232</v>
      </c>
      <c r="H1330" s="23">
        <v>1225</v>
      </c>
      <c r="I1330" s="23">
        <v>1238</v>
      </c>
      <c r="J1330" s="23">
        <v>627</v>
      </c>
      <c r="K1330" s="23">
        <v>-611</v>
      </c>
      <c r="L1330" s="16">
        <v>0</v>
      </c>
      <c r="U1330" s="23">
        <v>1238</v>
      </c>
      <c r="V1330" s="23">
        <v>627</v>
      </c>
      <c r="W1330">
        <v>0</v>
      </c>
      <c r="X1330">
        <v>0</v>
      </c>
      <c r="AL1330">
        <v>-611</v>
      </c>
      <c r="AM1330">
        <v>-196</v>
      </c>
      <c r="AN1330">
        <v>0</v>
      </c>
      <c r="AO1330">
        <v>-415</v>
      </c>
      <c r="AP1330">
        <v>1</v>
      </c>
      <c r="AQ1330">
        <v>1</v>
      </c>
      <c r="AR1330">
        <v>1</v>
      </c>
      <c r="AS1330">
        <v>196</v>
      </c>
      <c r="AT1330">
        <v>0</v>
      </c>
      <c r="AU1330">
        <v>425</v>
      </c>
      <c r="AV1330">
        <v>0</v>
      </c>
      <c r="AW1330">
        <v>0</v>
      </c>
      <c r="AX1330">
        <v>10</v>
      </c>
      <c r="AY1330">
        <v>0</v>
      </c>
      <c r="AZ1330" s="8" t="s">
        <v>289</v>
      </c>
      <c r="BA1330" s="8" t="s">
        <v>290</v>
      </c>
      <c r="BB1330" s="8" t="s">
        <v>291</v>
      </c>
      <c r="BC1330" s="8" t="s">
        <v>236</v>
      </c>
    </row>
    <row r="1331" spans="1:55">
      <c r="A1331" t="s">
        <v>181</v>
      </c>
      <c r="B1331" s="2">
        <v>42241.708333333336</v>
      </c>
      <c r="C1331" s="1">
        <v>42241</v>
      </c>
      <c r="D1331">
        <v>10</v>
      </c>
      <c r="E1331" s="2">
        <v>42241.416666666664</v>
      </c>
      <c r="F1331" s="8" t="s">
        <v>231</v>
      </c>
      <c r="G1331" s="16" t="s">
        <v>232</v>
      </c>
      <c r="H1331" s="23">
        <v>1313</v>
      </c>
      <c r="I1331" s="23">
        <v>1326</v>
      </c>
      <c r="J1331" s="23">
        <v>710</v>
      </c>
      <c r="K1331" s="23">
        <v>-617</v>
      </c>
      <c r="L1331" s="16">
        <v>0</v>
      </c>
      <c r="U1331" s="23">
        <v>1326</v>
      </c>
      <c r="V1331" s="23">
        <v>710</v>
      </c>
      <c r="W1331">
        <v>1</v>
      </c>
      <c r="X1331">
        <v>0</v>
      </c>
      <c r="AL1331">
        <v>-617</v>
      </c>
      <c r="AM1331">
        <v>-198</v>
      </c>
      <c r="AN1331">
        <v>0</v>
      </c>
      <c r="AO1331">
        <v>-419</v>
      </c>
      <c r="AP1331">
        <v>1</v>
      </c>
      <c r="AQ1331">
        <v>1</v>
      </c>
      <c r="AR1331">
        <v>1</v>
      </c>
      <c r="AS1331">
        <v>198</v>
      </c>
      <c r="AT1331">
        <v>0</v>
      </c>
      <c r="AU1331">
        <v>366</v>
      </c>
      <c r="AV1331">
        <v>0</v>
      </c>
      <c r="AW1331">
        <v>0</v>
      </c>
      <c r="AX1331">
        <v>-53</v>
      </c>
      <c r="AY1331">
        <v>1</v>
      </c>
      <c r="AZ1331" s="8" t="s">
        <v>289</v>
      </c>
      <c r="BA1331" s="8" t="s">
        <v>290</v>
      </c>
      <c r="BB1331" s="8" t="s">
        <v>291</v>
      </c>
      <c r="BC1331" s="8" t="s">
        <v>236</v>
      </c>
    </row>
    <row r="1332" spans="1:55">
      <c r="A1332" t="s">
        <v>181</v>
      </c>
      <c r="B1332" s="2">
        <v>42241.75</v>
      </c>
      <c r="C1332" s="1">
        <v>42241</v>
      </c>
      <c r="D1332">
        <v>11</v>
      </c>
      <c r="E1332" s="2">
        <v>42241.458333333336</v>
      </c>
      <c r="F1332" s="8" t="s">
        <v>231</v>
      </c>
      <c r="G1332" s="16" t="s">
        <v>232</v>
      </c>
      <c r="H1332" s="23">
        <v>1382</v>
      </c>
      <c r="I1332" s="23">
        <v>1407</v>
      </c>
      <c r="J1332" s="23">
        <v>800</v>
      </c>
      <c r="K1332" s="23">
        <v>-608</v>
      </c>
      <c r="L1332" s="16">
        <v>0</v>
      </c>
      <c r="U1332" s="23">
        <v>1407</v>
      </c>
      <c r="V1332" s="23">
        <v>800</v>
      </c>
      <c r="W1332">
        <v>1</v>
      </c>
      <c r="X1332">
        <v>0</v>
      </c>
      <c r="AL1332">
        <v>-608</v>
      </c>
      <c r="AM1332">
        <v>-262</v>
      </c>
      <c r="AN1332">
        <v>0</v>
      </c>
      <c r="AO1332">
        <v>-346</v>
      </c>
      <c r="AP1332">
        <v>1</v>
      </c>
      <c r="AQ1332">
        <v>1</v>
      </c>
      <c r="AR1332">
        <v>1</v>
      </c>
      <c r="AS1332">
        <v>262</v>
      </c>
      <c r="AT1332">
        <v>0</v>
      </c>
      <c r="AU1332">
        <v>379</v>
      </c>
      <c r="AV1332">
        <v>0</v>
      </c>
      <c r="AW1332">
        <v>0</v>
      </c>
      <c r="AX1332">
        <v>33</v>
      </c>
      <c r="AY1332">
        <v>1</v>
      </c>
      <c r="AZ1332" s="8" t="s">
        <v>289</v>
      </c>
      <c r="BA1332" s="8" t="s">
        <v>290</v>
      </c>
      <c r="BB1332" s="8" t="s">
        <v>291</v>
      </c>
      <c r="BC1332" s="8" t="s">
        <v>236</v>
      </c>
    </row>
    <row r="1333" spans="1:55">
      <c r="A1333" t="s">
        <v>181</v>
      </c>
      <c r="B1333" s="2">
        <v>42241.791666666664</v>
      </c>
      <c r="C1333" s="1">
        <v>42241</v>
      </c>
      <c r="D1333">
        <v>12</v>
      </c>
      <c r="E1333" s="2">
        <v>42241.5</v>
      </c>
      <c r="F1333" s="8" t="s">
        <v>231</v>
      </c>
      <c r="G1333" s="16" t="s">
        <v>232</v>
      </c>
      <c r="H1333" s="23">
        <v>1433</v>
      </c>
      <c r="I1333" s="23">
        <v>1476</v>
      </c>
      <c r="J1333" s="23">
        <v>847</v>
      </c>
      <c r="K1333" s="23">
        <v>-629</v>
      </c>
      <c r="L1333" s="16">
        <v>0</v>
      </c>
      <c r="U1333" s="23">
        <v>1476</v>
      </c>
      <c r="V1333" s="23">
        <v>847</v>
      </c>
      <c r="W1333">
        <v>0</v>
      </c>
      <c r="X1333">
        <v>0</v>
      </c>
      <c r="AL1333">
        <v>-629</v>
      </c>
      <c r="AM1333">
        <v>-293</v>
      </c>
      <c r="AN1333">
        <v>0</v>
      </c>
      <c r="AO1333">
        <v>-336</v>
      </c>
      <c r="AP1333">
        <v>1</v>
      </c>
      <c r="AQ1333">
        <v>1</v>
      </c>
      <c r="AR1333">
        <v>1</v>
      </c>
      <c r="AS1333">
        <v>293</v>
      </c>
      <c r="AT1333">
        <v>0</v>
      </c>
      <c r="AU1333">
        <v>334</v>
      </c>
      <c r="AV1333">
        <v>0</v>
      </c>
      <c r="AW1333">
        <v>0</v>
      </c>
      <c r="AX1333">
        <v>-2</v>
      </c>
      <c r="AY1333">
        <v>0</v>
      </c>
      <c r="AZ1333" s="8" t="s">
        <v>289</v>
      </c>
      <c r="BA1333" s="8" t="s">
        <v>290</v>
      </c>
      <c r="BB1333" s="8" t="s">
        <v>291</v>
      </c>
      <c r="BC1333" s="8" t="s">
        <v>236</v>
      </c>
    </row>
    <row r="1334" spans="1:55">
      <c r="A1334" t="s">
        <v>181</v>
      </c>
      <c r="B1334" s="2">
        <v>42241.833333333336</v>
      </c>
      <c r="C1334" s="1">
        <v>42241</v>
      </c>
      <c r="D1334">
        <v>13</v>
      </c>
      <c r="E1334" s="2">
        <v>42241.541666666664</v>
      </c>
      <c r="F1334" s="8" t="s">
        <v>231</v>
      </c>
      <c r="G1334" s="16" t="s">
        <v>232</v>
      </c>
      <c r="H1334" s="23">
        <v>1506</v>
      </c>
      <c r="I1334" s="23">
        <v>1550</v>
      </c>
      <c r="J1334" s="23">
        <v>888</v>
      </c>
      <c r="K1334" s="23">
        <v>-662</v>
      </c>
      <c r="L1334" s="16">
        <v>0</v>
      </c>
      <c r="U1334" s="23">
        <v>1550</v>
      </c>
      <c r="V1334" s="23">
        <v>888</v>
      </c>
      <c r="W1334">
        <v>0</v>
      </c>
      <c r="X1334">
        <v>0</v>
      </c>
      <c r="AL1334">
        <v>-662</v>
      </c>
      <c r="AM1334">
        <v>-391</v>
      </c>
      <c r="AN1334">
        <v>0</v>
      </c>
      <c r="AO1334">
        <v>-271</v>
      </c>
      <c r="AP1334">
        <v>1</v>
      </c>
      <c r="AQ1334">
        <v>1</v>
      </c>
      <c r="AR1334">
        <v>1</v>
      </c>
      <c r="AS1334">
        <v>391</v>
      </c>
      <c r="AT1334">
        <v>0</v>
      </c>
      <c r="AU1334">
        <v>247</v>
      </c>
      <c r="AV1334">
        <v>0</v>
      </c>
      <c r="AW1334">
        <v>0</v>
      </c>
      <c r="AX1334">
        <v>-24</v>
      </c>
      <c r="AY1334">
        <v>1</v>
      </c>
      <c r="AZ1334" s="8" t="s">
        <v>289</v>
      </c>
      <c r="BA1334" s="8" t="s">
        <v>290</v>
      </c>
      <c r="BB1334" s="8" t="s">
        <v>291</v>
      </c>
      <c r="BC1334" s="8" t="s">
        <v>236</v>
      </c>
    </row>
    <row r="1335" spans="1:55">
      <c r="A1335" t="s">
        <v>181</v>
      </c>
      <c r="B1335" s="2">
        <v>42241.875</v>
      </c>
      <c r="C1335" s="1">
        <v>42241</v>
      </c>
      <c r="D1335">
        <v>14</v>
      </c>
      <c r="E1335" s="2">
        <v>42241.583333333336</v>
      </c>
      <c r="F1335" s="8" t="s">
        <v>231</v>
      </c>
      <c r="G1335" s="16" t="s">
        <v>232</v>
      </c>
      <c r="H1335" s="23">
        <v>1558</v>
      </c>
      <c r="I1335" s="23">
        <v>1597</v>
      </c>
      <c r="J1335" s="23">
        <v>931</v>
      </c>
      <c r="K1335" s="23">
        <v>-668</v>
      </c>
      <c r="L1335" s="16">
        <v>0</v>
      </c>
      <c r="U1335" s="23">
        <v>1597</v>
      </c>
      <c r="V1335" s="23">
        <v>931</v>
      </c>
      <c r="W1335">
        <v>2</v>
      </c>
      <c r="X1335">
        <v>0</v>
      </c>
      <c r="AL1335">
        <v>-668</v>
      </c>
      <c r="AM1335">
        <v>-409</v>
      </c>
      <c r="AN1335">
        <v>0</v>
      </c>
      <c r="AO1335">
        <v>-259</v>
      </c>
      <c r="AP1335">
        <v>1</v>
      </c>
      <c r="AQ1335">
        <v>1</v>
      </c>
      <c r="AR1335">
        <v>1</v>
      </c>
      <c r="AS1335">
        <v>409</v>
      </c>
      <c r="AT1335">
        <v>0</v>
      </c>
      <c r="AU1335">
        <v>254</v>
      </c>
      <c r="AV1335">
        <v>0</v>
      </c>
      <c r="AW1335">
        <v>0</v>
      </c>
      <c r="AX1335">
        <v>-5</v>
      </c>
      <c r="AY1335">
        <v>0</v>
      </c>
      <c r="AZ1335" s="8" t="s">
        <v>289</v>
      </c>
      <c r="BA1335" s="8" t="s">
        <v>290</v>
      </c>
      <c r="BB1335" s="8" t="s">
        <v>291</v>
      </c>
      <c r="BC1335" s="8" t="s">
        <v>236</v>
      </c>
    </row>
    <row r="1336" spans="1:55">
      <c r="A1336" t="s">
        <v>181</v>
      </c>
      <c r="B1336" s="2">
        <v>42241.916666666664</v>
      </c>
      <c r="C1336" s="1">
        <v>42241</v>
      </c>
      <c r="D1336">
        <v>15</v>
      </c>
      <c r="E1336" s="2">
        <v>42241.625</v>
      </c>
      <c r="F1336" s="8" t="s">
        <v>231</v>
      </c>
      <c r="G1336" s="16" t="s">
        <v>232</v>
      </c>
      <c r="H1336" s="23">
        <v>1597</v>
      </c>
      <c r="I1336" s="23">
        <v>1635</v>
      </c>
      <c r="J1336" s="23">
        <v>966</v>
      </c>
      <c r="K1336" s="23">
        <v>-670</v>
      </c>
      <c r="L1336" s="16">
        <v>0</v>
      </c>
      <c r="U1336" s="23">
        <v>1635</v>
      </c>
      <c r="V1336" s="23">
        <v>966</v>
      </c>
      <c r="W1336">
        <v>1</v>
      </c>
      <c r="X1336">
        <v>0</v>
      </c>
      <c r="AL1336">
        <v>-670</v>
      </c>
      <c r="AM1336">
        <v>-390</v>
      </c>
      <c r="AN1336">
        <v>0</v>
      </c>
      <c r="AO1336">
        <v>-280</v>
      </c>
      <c r="AP1336">
        <v>1</v>
      </c>
      <c r="AQ1336">
        <v>1</v>
      </c>
      <c r="AR1336">
        <v>1</v>
      </c>
      <c r="AS1336">
        <v>390</v>
      </c>
      <c r="AT1336">
        <v>0</v>
      </c>
      <c r="AU1336">
        <v>268</v>
      </c>
      <c r="AV1336">
        <v>0</v>
      </c>
      <c r="AW1336">
        <v>0</v>
      </c>
      <c r="AX1336">
        <v>-12</v>
      </c>
      <c r="AY1336">
        <v>1</v>
      </c>
      <c r="AZ1336" s="8" t="s">
        <v>289</v>
      </c>
      <c r="BA1336" s="8" t="s">
        <v>290</v>
      </c>
      <c r="BB1336" s="8" t="s">
        <v>291</v>
      </c>
      <c r="BC1336" s="8" t="s">
        <v>236</v>
      </c>
    </row>
    <row r="1337" spans="1:55">
      <c r="A1337" t="s">
        <v>181</v>
      </c>
      <c r="B1337" s="2">
        <v>42241.958333333336</v>
      </c>
      <c r="C1337" s="1">
        <v>42241</v>
      </c>
      <c r="D1337">
        <v>16</v>
      </c>
      <c r="E1337" s="2">
        <v>42241.666666666664</v>
      </c>
      <c r="F1337" s="8" t="s">
        <v>231</v>
      </c>
      <c r="G1337" s="16" t="s">
        <v>232</v>
      </c>
      <c r="H1337" s="23">
        <v>1601</v>
      </c>
      <c r="I1337" s="23">
        <v>1630</v>
      </c>
      <c r="J1337" s="23">
        <v>960</v>
      </c>
      <c r="K1337" s="23">
        <v>-671</v>
      </c>
      <c r="L1337" s="16">
        <v>0</v>
      </c>
      <c r="U1337" s="23">
        <v>1630</v>
      </c>
      <c r="V1337" s="23">
        <v>960</v>
      </c>
      <c r="W1337">
        <v>1</v>
      </c>
      <c r="X1337">
        <v>0</v>
      </c>
      <c r="AL1337">
        <v>-671</v>
      </c>
      <c r="AM1337">
        <v>-369</v>
      </c>
      <c r="AN1337">
        <v>0</v>
      </c>
      <c r="AO1337">
        <v>-302</v>
      </c>
      <c r="AP1337">
        <v>1</v>
      </c>
      <c r="AQ1337">
        <v>1</v>
      </c>
      <c r="AR1337">
        <v>1</v>
      </c>
      <c r="AS1337">
        <v>369</v>
      </c>
      <c r="AT1337">
        <v>0</v>
      </c>
      <c r="AU1337">
        <v>311</v>
      </c>
      <c r="AV1337">
        <v>0</v>
      </c>
      <c r="AW1337">
        <v>0</v>
      </c>
      <c r="AX1337">
        <v>9</v>
      </c>
      <c r="AY1337">
        <v>0</v>
      </c>
      <c r="AZ1337" s="8" t="s">
        <v>289</v>
      </c>
      <c r="BA1337" s="8" t="s">
        <v>290</v>
      </c>
      <c r="BB1337" s="8" t="s">
        <v>291</v>
      </c>
      <c r="BC1337" s="8" t="s">
        <v>236</v>
      </c>
    </row>
    <row r="1338" spans="1:55">
      <c r="A1338" t="s">
        <v>181</v>
      </c>
      <c r="B1338" s="2">
        <v>42242</v>
      </c>
      <c r="C1338" s="1">
        <v>42241</v>
      </c>
      <c r="D1338">
        <v>17</v>
      </c>
      <c r="E1338" s="2">
        <v>42241.708333333336</v>
      </c>
      <c r="F1338" s="8" t="s">
        <v>231</v>
      </c>
      <c r="G1338" s="16" t="s">
        <v>232</v>
      </c>
      <c r="H1338" s="23">
        <v>1570</v>
      </c>
      <c r="I1338" s="23">
        <v>1557</v>
      </c>
      <c r="J1338" s="23">
        <v>892</v>
      </c>
      <c r="K1338" s="23">
        <v>-665</v>
      </c>
      <c r="L1338" s="16">
        <v>0</v>
      </c>
      <c r="U1338" s="23">
        <v>1557</v>
      </c>
      <c r="V1338" s="23">
        <v>892</v>
      </c>
      <c r="W1338">
        <v>0</v>
      </c>
      <c r="X1338">
        <v>0</v>
      </c>
      <c r="AL1338">
        <v>-665</v>
      </c>
      <c r="AM1338">
        <v>-319</v>
      </c>
      <c r="AN1338">
        <v>0</v>
      </c>
      <c r="AO1338">
        <v>-346</v>
      </c>
      <c r="AP1338">
        <v>1</v>
      </c>
      <c r="AQ1338">
        <v>1</v>
      </c>
      <c r="AR1338">
        <v>1</v>
      </c>
      <c r="AS1338">
        <v>319</v>
      </c>
      <c r="AT1338">
        <v>0</v>
      </c>
      <c r="AU1338">
        <v>342</v>
      </c>
      <c r="AV1338">
        <v>0</v>
      </c>
      <c r="AW1338">
        <v>0</v>
      </c>
      <c r="AX1338">
        <v>-4</v>
      </c>
      <c r="AY1338">
        <v>0</v>
      </c>
      <c r="AZ1338" s="8" t="s">
        <v>289</v>
      </c>
      <c r="BA1338" s="8" t="s">
        <v>290</v>
      </c>
      <c r="BB1338" s="8" t="s">
        <v>291</v>
      </c>
      <c r="BC1338" s="8" t="s">
        <v>236</v>
      </c>
    </row>
    <row r="1339" spans="1:55">
      <c r="A1339" t="s">
        <v>181</v>
      </c>
      <c r="B1339" s="2">
        <v>42242.041666666664</v>
      </c>
      <c r="C1339" s="1">
        <v>42241</v>
      </c>
      <c r="D1339">
        <v>18</v>
      </c>
      <c r="E1339" s="2">
        <v>42241.75</v>
      </c>
      <c r="F1339" s="8" t="s">
        <v>231</v>
      </c>
      <c r="G1339" s="16" t="s">
        <v>232</v>
      </c>
      <c r="H1339" s="23">
        <v>1508</v>
      </c>
      <c r="I1339" s="23">
        <v>1480</v>
      </c>
      <c r="J1339" s="23">
        <v>795</v>
      </c>
      <c r="K1339" s="23">
        <v>-686</v>
      </c>
      <c r="L1339" s="16">
        <v>0</v>
      </c>
      <c r="U1339" s="23">
        <v>1480</v>
      </c>
      <c r="V1339" s="23">
        <v>795</v>
      </c>
      <c r="W1339">
        <v>1</v>
      </c>
      <c r="X1339">
        <v>0</v>
      </c>
      <c r="AL1339">
        <v>-686</v>
      </c>
      <c r="AM1339">
        <v>-307</v>
      </c>
      <c r="AN1339">
        <v>0</v>
      </c>
      <c r="AO1339">
        <v>-379</v>
      </c>
      <c r="AP1339">
        <v>1</v>
      </c>
      <c r="AQ1339">
        <v>1</v>
      </c>
      <c r="AR1339">
        <v>1</v>
      </c>
      <c r="AS1339">
        <v>307</v>
      </c>
      <c r="AT1339">
        <v>0</v>
      </c>
      <c r="AU1339">
        <v>370</v>
      </c>
      <c r="AV1339">
        <v>0</v>
      </c>
      <c r="AW1339">
        <v>0</v>
      </c>
      <c r="AX1339">
        <v>-9</v>
      </c>
      <c r="AY1339">
        <v>0</v>
      </c>
      <c r="AZ1339" s="8" t="s">
        <v>289</v>
      </c>
      <c r="BA1339" s="8" t="s">
        <v>290</v>
      </c>
      <c r="BB1339" s="8" t="s">
        <v>291</v>
      </c>
      <c r="BC1339" s="8" t="s">
        <v>236</v>
      </c>
    </row>
    <row r="1340" spans="1:55">
      <c r="A1340" t="s">
        <v>181</v>
      </c>
      <c r="B1340" s="2">
        <v>42242.083333333336</v>
      </c>
      <c r="C1340" s="1">
        <v>42241</v>
      </c>
      <c r="D1340">
        <v>19</v>
      </c>
      <c r="E1340" s="2">
        <v>42241.791666666664</v>
      </c>
      <c r="F1340" s="8" t="s">
        <v>231</v>
      </c>
      <c r="G1340" s="16" t="s">
        <v>232</v>
      </c>
      <c r="H1340" s="23">
        <v>1448</v>
      </c>
      <c r="I1340" s="23">
        <v>1444</v>
      </c>
      <c r="J1340" s="23">
        <v>767</v>
      </c>
      <c r="K1340" s="23">
        <v>-678</v>
      </c>
      <c r="L1340" s="16">
        <v>0</v>
      </c>
      <c r="U1340" s="23">
        <v>1444</v>
      </c>
      <c r="V1340" s="23">
        <v>767</v>
      </c>
      <c r="W1340">
        <v>1</v>
      </c>
      <c r="X1340">
        <v>0</v>
      </c>
      <c r="AL1340">
        <v>-678</v>
      </c>
      <c r="AM1340">
        <v>-284</v>
      </c>
      <c r="AN1340">
        <v>0</v>
      </c>
      <c r="AO1340">
        <v>-394</v>
      </c>
      <c r="AP1340">
        <v>1</v>
      </c>
      <c r="AQ1340">
        <v>1</v>
      </c>
      <c r="AR1340">
        <v>1</v>
      </c>
      <c r="AS1340">
        <v>284</v>
      </c>
      <c r="AT1340">
        <v>0</v>
      </c>
      <c r="AU1340">
        <v>344</v>
      </c>
      <c r="AV1340">
        <v>0</v>
      </c>
      <c r="AW1340">
        <v>0</v>
      </c>
      <c r="AX1340">
        <v>-50</v>
      </c>
      <c r="AY1340">
        <v>1</v>
      </c>
      <c r="AZ1340" s="8" t="s">
        <v>289</v>
      </c>
      <c r="BA1340" s="8" t="s">
        <v>290</v>
      </c>
      <c r="BB1340" s="8" t="s">
        <v>291</v>
      </c>
      <c r="BC1340" s="8" t="s">
        <v>236</v>
      </c>
    </row>
    <row r="1341" spans="1:55">
      <c r="A1341" t="s">
        <v>181</v>
      </c>
      <c r="B1341" s="2">
        <v>42242.125</v>
      </c>
      <c r="C1341" s="1">
        <v>42241</v>
      </c>
      <c r="D1341">
        <v>20</v>
      </c>
      <c r="E1341" s="2">
        <v>42241.833333333336</v>
      </c>
      <c r="F1341" s="8" t="s">
        <v>231</v>
      </c>
      <c r="G1341" s="16" t="s">
        <v>232</v>
      </c>
      <c r="H1341" s="23">
        <v>1466</v>
      </c>
      <c r="I1341" s="23">
        <v>1448</v>
      </c>
      <c r="J1341" s="23">
        <v>777</v>
      </c>
      <c r="K1341" s="23">
        <v>-672</v>
      </c>
      <c r="L1341" s="16">
        <v>0</v>
      </c>
      <c r="U1341" s="23">
        <v>1448</v>
      </c>
      <c r="V1341" s="23">
        <v>777</v>
      </c>
      <c r="W1341">
        <v>1</v>
      </c>
      <c r="X1341">
        <v>0</v>
      </c>
      <c r="AL1341">
        <v>-672</v>
      </c>
      <c r="AM1341">
        <v>-312</v>
      </c>
      <c r="AN1341">
        <v>0</v>
      </c>
      <c r="AO1341">
        <v>-360</v>
      </c>
      <c r="AP1341">
        <v>1</v>
      </c>
      <c r="AQ1341">
        <v>1</v>
      </c>
      <c r="AR1341">
        <v>1</v>
      </c>
      <c r="AS1341">
        <v>312</v>
      </c>
      <c r="AT1341">
        <v>0</v>
      </c>
      <c r="AU1341">
        <v>284</v>
      </c>
      <c r="AV1341">
        <v>0</v>
      </c>
      <c r="AW1341">
        <v>0</v>
      </c>
      <c r="AX1341">
        <v>-76</v>
      </c>
      <c r="AY1341">
        <v>1</v>
      </c>
      <c r="AZ1341" s="8" t="s">
        <v>289</v>
      </c>
      <c r="BA1341" s="8" t="s">
        <v>290</v>
      </c>
      <c r="BB1341" s="8" t="s">
        <v>291</v>
      </c>
      <c r="BC1341" s="8" t="s">
        <v>236</v>
      </c>
    </row>
    <row r="1342" spans="1:55">
      <c r="A1342" t="s">
        <v>181</v>
      </c>
      <c r="B1342" s="2">
        <v>42242.166666666664</v>
      </c>
      <c r="C1342" s="1">
        <v>42241</v>
      </c>
      <c r="D1342">
        <v>21</v>
      </c>
      <c r="E1342" s="2">
        <v>42241.875</v>
      </c>
      <c r="F1342" s="8" t="s">
        <v>231</v>
      </c>
      <c r="G1342" s="16" t="s">
        <v>232</v>
      </c>
      <c r="H1342" s="23">
        <v>1356</v>
      </c>
      <c r="I1342" s="23">
        <v>1362</v>
      </c>
      <c r="J1342" s="23">
        <v>747</v>
      </c>
      <c r="K1342" s="23">
        <v>-616</v>
      </c>
      <c r="L1342" s="16">
        <v>0</v>
      </c>
      <c r="U1342" s="23">
        <v>1362</v>
      </c>
      <c r="V1342" s="23">
        <v>747</v>
      </c>
      <c r="W1342">
        <v>1</v>
      </c>
      <c r="X1342">
        <v>0</v>
      </c>
      <c r="AL1342">
        <v>-616</v>
      </c>
      <c r="AM1342">
        <v>-351</v>
      </c>
      <c r="AN1342">
        <v>0</v>
      </c>
      <c r="AO1342">
        <v>-265</v>
      </c>
      <c r="AP1342">
        <v>1</v>
      </c>
      <c r="AQ1342">
        <v>1</v>
      </c>
      <c r="AR1342">
        <v>1</v>
      </c>
      <c r="AS1342">
        <v>351</v>
      </c>
      <c r="AT1342">
        <v>0</v>
      </c>
      <c r="AU1342">
        <v>203</v>
      </c>
      <c r="AV1342">
        <v>0</v>
      </c>
      <c r="AW1342">
        <v>0</v>
      </c>
      <c r="AX1342">
        <v>-62</v>
      </c>
      <c r="AY1342">
        <v>1</v>
      </c>
      <c r="AZ1342" s="8" t="s">
        <v>289</v>
      </c>
      <c r="BA1342" s="8" t="s">
        <v>290</v>
      </c>
      <c r="BB1342" s="8" t="s">
        <v>291</v>
      </c>
      <c r="BC1342" s="8" t="s">
        <v>236</v>
      </c>
    </row>
    <row r="1343" spans="1:55">
      <c r="A1343" t="s">
        <v>181</v>
      </c>
      <c r="B1343" s="2">
        <v>42242.208333333336</v>
      </c>
      <c r="C1343" s="1">
        <v>42241</v>
      </c>
      <c r="D1343">
        <v>22</v>
      </c>
      <c r="E1343" s="2">
        <v>42241.916666666664</v>
      </c>
      <c r="F1343" s="8" t="s">
        <v>231</v>
      </c>
      <c r="G1343" s="16" t="s">
        <v>232</v>
      </c>
      <c r="H1343" s="23">
        <v>1212</v>
      </c>
      <c r="I1343" s="23">
        <v>1216</v>
      </c>
      <c r="J1343" s="23">
        <v>607</v>
      </c>
      <c r="K1343" s="23">
        <v>-610</v>
      </c>
      <c r="L1343" s="16">
        <v>0</v>
      </c>
      <c r="U1343" s="23">
        <v>1216</v>
      </c>
      <c r="V1343" s="23">
        <v>607</v>
      </c>
      <c r="W1343">
        <v>1</v>
      </c>
      <c r="X1343">
        <v>0</v>
      </c>
      <c r="AL1343">
        <v>-610</v>
      </c>
      <c r="AM1343">
        <v>-346</v>
      </c>
      <c r="AN1343">
        <v>0</v>
      </c>
      <c r="AO1343">
        <v>-264</v>
      </c>
      <c r="AP1343">
        <v>1</v>
      </c>
      <c r="AQ1343">
        <v>1</v>
      </c>
      <c r="AR1343">
        <v>1</v>
      </c>
      <c r="AS1343">
        <v>346</v>
      </c>
      <c r="AT1343">
        <v>0</v>
      </c>
      <c r="AU1343">
        <v>199</v>
      </c>
      <c r="AV1343">
        <v>0</v>
      </c>
      <c r="AW1343">
        <v>0</v>
      </c>
      <c r="AX1343">
        <v>-65</v>
      </c>
      <c r="AY1343">
        <v>1</v>
      </c>
      <c r="AZ1343" s="8" t="s">
        <v>289</v>
      </c>
      <c r="BA1343" s="8" t="s">
        <v>290</v>
      </c>
      <c r="BB1343" s="8" t="s">
        <v>291</v>
      </c>
      <c r="BC1343" s="8" t="s">
        <v>236</v>
      </c>
    </row>
    <row r="1344" spans="1:55">
      <c r="A1344" t="s">
        <v>181</v>
      </c>
      <c r="B1344" s="2">
        <v>42242.25</v>
      </c>
      <c r="C1344" s="1">
        <v>42241</v>
      </c>
      <c r="D1344">
        <v>23</v>
      </c>
      <c r="E1344" s="2">
        <v>42241.958333333336</v>
      </c>
      <c r="F1344" s="8" t="s">
        <v>231</v>
      </c>
      <c r="G1344" s="16" t="s">
        <v>232</v>
      </c>
      <c r="H1344" s="23">
        <v>1086</v>
      </c>
      <c r="I1344" s="23">
        <v>1085</v>
      </c>
      <c r="J1344" s="23">
        <v>562</v>
      </c>
      <c r="K1344" s="23">
        <v>-523</v>
      </c>
      <c r="L1344" s="16">
        <v>0</v>
      </c>
      <c r="U1344" s="23">
        <v>1085</v>
      </c>
      <c r="V1344" s="23">
        <v>562</v>
      </c>
      <c r="W1344">
        <v>0</v>
      </c>
      <c r="X1344">
        <v>0</v>
      </c>
      <c r="AL1344">
        <v>-523</v>
      </c>
      <c r="AM1344">
        <v>-338</v>
      </c>
      <c r="AN1344">
        <v>0</v>
      </c>
      <c r="AO1344">
        <v>-185</v>
      </c>
      <c r="AP1344">
        <v>1</v>
      </c>
      <c r="AQ1344">
        <v>1</v>
      </c>
      <c r="AR1344">
        <v>1</v>
      </c>
      <c r="AS1344">
        <v>338</v>
      </c>
      <c r="AT1344">
        <v>0</v>
      </c>
      <c r="AU1344">
        <v>231</v>
      </c>
      <c r="AV1344">
        <v>0</v>
      </c>
      <c r="AW1344">
        <v>0</v>
      </c>
      <c r="AX1344">
        <v>46</v>
      </c>
      <c r="AY1344">
        <v>1</v>
      </c>
      <c r="AZ1344" s="8" t="s">
        <v>289</v>
      </c>
      <c r="BA1344" s="8" t="s">
        <v>290</v>
      </c>
      <c r="BB1344" s="8" t="s">
        <v>291</v>
      </c>
      <c r="BC1344" s="8" t="s">
        <v>236</v>
      </c>
    </row>
    <row r="1345" spans="1:55">
      <c r="A1345" t="s">
        <v>181</v>
      </c>
      <c r="B1345" s="2">
        <v>42242.291666666664</v>
      </c>
      <c r="C1345" s="1">
        <v>42241</v>
      </c>
      <c r="D1345">
        <v>24</v>
      </c>
      <c r="E1345" s="2">
        <v>42242</v>
      </c>
      <c r="F1345" s="8" t="s">
        <v>231</v>
      </c>
      <c r="G1345" s="16" t="s">
        <v>232</v>
      </c>
      <c r="H1345" s="23">
        <v>1000</v>
      </c>
      <c r="I1345" s="23">
        <v>1001</v>
      </c>
      <c r="J1345" s="23">
        <v>553</v>
      </c>
      <c r="K1345" s="23">
        <v>-449</v>
      </c>
      <c r="L1345" s="16">
        <v>0</v>
      </c>
      <c r="U1345" s="23">
        <v>1001</v>
      </c>
      <c r="V1345" s="23">
        <v>553</v>
      </c>
      <c r="W1345">
        <v>1</v>
      </c>
      <c r="X1345">
        <v>0</v>
      </c>
      <c r="AL1345">
        <v>-449</v>
      </c>
      <c r="AM1345">
        <v>-114</v>
      </c>
      <c r="AN1345">
        <v>0</v>
      </c>
      <c r="AO1345">
        <v>-335</v>
      </c>
      <c r="AP1345">
        <v>1</v>
      </c>
      <c r="AQ1345">
        <v>1</v>
      </c>
      <c r="AR1345">
        <v>1</v>
      </c>
      <c r="AS1345">
        <v>114</v>
      </c>
      <c r="AT1345">
        <v>0</v>
      </c>
      <c r="AU1345">
        <v>421</v>
      </c>
      <c r="AV1345">
        <v>0</v>
      </c>
      <c r="AW1345">
        <v>0</v>
      </c>
      <c r="AX1345">
        <v>86</v>
      </c>
      <c r="AY1345">
        <v>1</v>
      </c>
      <c r="AZ1345" s="8" t="s">
        <v>289</v>
      </c>
      <c r="BA1345" s="8" t="s">
        <v>290</v>
      </c>
      <c r="BB1345" s="8" t="s">
        <v>291</v>
      </c>
      <c r="BC1345" s="8" t="s">
        <v>236</v>
      </c>
    </row>
    <row r="1346" spans="1:55">
      <c r="A1346" t="s">
        <v>181</v>
      </c>
      <c r="B1346" s="2">
        <v>42242.333333333336</v>
      </c>
      <c r="C1346" s="1">
        <v>42242</v>
      </c>
      <c r="D1346">
        <v>1</v>
      </c>
      <c r="E1346" s="2">
        <v>42242.041666666664</v>
      </c>
      <c r="F1346" s="8" t="s">
        <v>231</v>
      </c>
      <c r="G1346" s="16" t="s">
        <v>232</v>
      </c>
      <c r="H1346" s="23">
        <v>951</v>
      </c>
      <c r="I1346" s="23">
        <v>942</v>
      </c>
      <c r="J1346" s="23">
        <v>486</v>
      </c>
      <c r="K1346" s="23">
        <v>-456</v>
      </c>
      <c r="L1346" s="16">
        <v>0</v>
      </c>
      <c r="U1346" s="23">
        <v>942</v>
      </c>
      <c r="V1346" s="23">
        <v>486</v>
      </c>
      <c r="W1346">
        <v>0</v>
      </c>
      <c r="X1346">
        <v>0</v>
      </c>
      <c r="AL1346">
        <v>-456</v>
      </c>
      <c r="AM1346">
        <v>-13</v>
      </c>
      <c r="AN1346">
        <v>0</v>
      </c>
      <c r="AO1346">
        <v>-443</v>
      </c>
      <c r="AP1346">
        <v>1</v>
      </c>
      <c r="AQ1346">
        <v>1</v>
      </c>
      <c r="AR1346">
        <v>1</v>
      </c>
      <c r="AS1346">
        <v>13</v>
      </c>
      <c r="AT1346">
        <v>0</v>
      </c>
      <c r="AU1346">
        <v>461</v>
      </c>
      <c r="AV1346">
        <v>0</v>
      </c>
      <c r="AW1346">
        <v>0</v>
      </c>
      <c r="AX1346">
        <v>18</v>
      </c>
      <c r="AY1346">
        <v>1</v>
      </c>
      <c r="AZ1346" s="8" t="s">
        <v>290</v>
      </c>
      <c r="BA1346" s="8" t="s">
        <v>291</v>
      </c>
      <c r="BB1346" s="8" t="s">
        <v>292</v>
      </c>
      <c r="BC1346" s="8" t="s">
        <v>236</v>
      </c>
    </row>
    <row r="1347" spans="1:55">
      <c r="A1347" t="s">
        <v>181</v>
      </c>
      <c r="B1347" s="2">
        <v>42242.375</v>
      </c>
      <c r="C1347" s="1">
        <v>42242</v>
      </c>
      <c r="D1347">
        <v>2</v>
      </c>
      <c r="E1347" s="2">
        <v>42242.083333333336</v>
      </c>
      <c r="F1347" s="8" t="s">
        <v>231</v>
      </c>
      <c r="G1347" s="16" t="s">
        <v>232</v>
      </c>
      <c r="H1347" s="23">
        <v>915</v>
      </c>
      <c r="I1347" s="23">
        <v>902</v>
      </c>
      <c r="J1347" s="23">
        <v>463</v>
      </c>
      <c r="K1347" s="23">
        <v>-439</v>
      </c>
      <c r="L1347" s="16">
        <v>0</v>
      </c>
      <c r="U1347" s="23">
        <v>902</v>
      </c>
      <c r="V1347" s="23">
        <v>463</v>
      </c>
      <c r="W1347">
        <v>0</v>
      </c>
      <c r="X1347">
        <v>0</v>
      </c>
      <c r="AL1347">
        <v>-439</v>
      </c>
      <c r="AM1347">
        <v>24</v>
      </c>
      <c r="AN1347">
        <v>0</v>
      </c>
      <c r="AO1347">
        <v>-463</v>
      </c>
      <c r="AP1347">
        <v>1</v>
      </c>
      <c r="AQ1347">
        <v>1</v>
      </c>
      <c r="AR1347">
        <v>1</v>
      </c>
      <c r="AS1347">
        <v>-24</v>
      </c>
      <c r="AT1347">
        <v>0</v>
      </c>
      <c r="AU1347">
        <v>428</v>
      </c>
      <c r="AV1347">
        <v>0</v>
      </c>
      <c r="AW1347">
        <v>0</v>
      </c>
      <c r="AX1347">
        <v>-35</v>
      </c>
      <c r="AY1347">
        <v>1</v>
      </c>
      <c r="AZ1347" s="8" t="s">
        <v>290</v>
      </c>
      <c r="BA1347" s="8" t="s">
        <v>291</v>
      </c>
      <c r="BB1347" s="8" t="s">
        <v>292</v>
      </c>
      <c r="BC1347" s="8" t="s">
        <v>236</v>
      </c>
    </row>
    <row r="1348" spans="1:55">
      <c r="A1348" t="s">
        <v>181</v>
      </c>
      <c r="B1348" s="2">
        <v>42242.416666666664</v>
      </c>
      <c r="C1348" s="1">
        <v>42242</v>
      </c>
      <c r="D1348">
        <v>3</v>
      </c>
      <c r="E1348" s="2">
        <v>42242.125</v>
      </c>
      <c r="F1348" s="8" t="s">
        <v>231</v>
      </c>
      <c r="G1348" s="16" t="s">
        <v>232</v>
      </c>
      <c r="H1348" s="23">
        <v>895</v>
      </c>
      <c r="I1348" s="23">
        <v>877</v>
      </c>
      <c r="J1348" s="23">
        <v>416</v>
      </c>
      <c r="K1348" s="23">
        <v>-463</v>
      </c>
      <c r="L1348" s="16">
        <v>0</v>
      </c>
      <c r="U1348" s="23">
        <v>877</v>
      </c>
      <c r="V1348" s="23">
        <v>416</v>
      </c>
      <c r="W1348">
        <v>2</v>
      </c>
      <c r="X1348">
        <v>0</v>
      </c>
      <c r="AL1348">
        <v>-463</v>
      </c>
      <c r="AM1348">
        <v>15</v>
      </c>
      <c r="AN1348">
        <v>0</v>
      </c>
      <c r="AO1348">
        <v>-478</v>
      </c>
      <c r="AP1348">
        <v>1</v>
      </c>
      <c r="AQ1348">
        <v>1</v>
      </c>
      <c r="AR1348">
        <v>1</v>
      </c>
      <c r="AS1348">
        <v>-15</v>
      </c>
      <c r="AT1348">
        <v>0</v>
      </c>
      <c r="AU1348">
        <v>447</v>
      </c>
      <c r="AV1348">
        <v>0</v>
      </c>
      <c r="AW1348">
        <v>0</v>
      </c>
      <c r="AX1348">
        <v>-31</v>
      </c>
      <c r="AY1348">
        <v>1</v>
      </c>
      <c r="AZ1348" s="8" t="s">
        <v>290</v>
      </c>
      <c r="BA1348" s="8" t="s">
        <v>291</v>
      </c>
      <c r="BB1348" s="8" t="s">
        <v>292</v>
      </c>
      <c r="BC1348" s="8" t="s">
        <v>236</v>
      </c>
    </row>
    <row r="1349" spans="1:55">
      <c r="A1349" t="s">
        <v>181</v>
      </c>
      <c r="B1349" s="2">
        <v>42242.458333333336</v>
      </c>
      <c r="C1349" s="1">
        <v>42242</v>
      </c>
      <c r="D1349">
        <v>4</v>
      </c>
      <c r="E1349" s="2">
        <v>42242.166666666664</v>
      </c>
      <c r="F1349" s="8" t="s">
        <v>231</v>
      </c>
      <c r="G1349" s="16" t="s">
        <v>232</v>
      </c>
      <c r="H1349" s="23">
        <v>901</v>
      </c>
      <c r="I1349" s="23">
        <v>877</v>
      </c>
      <c r="J1349" s="23">
        <v>412</v>
      </c>
      <c r="K1349" s="23">
        <v>-467</v>
      </c>
      <c r="L1349" s="16">
        <v>0</v>
      </c>
      <c r="U1349" s="23">
        <v>877</v>
      </c>
      <c r="V1349" s="23">
        <v>412</v>
      </c>
      <c r="W1349">
        <v>2</v>
      </c>
      <c r="X1349">
        <v>0</v>
      </c>
      <c r="AL1349">
        <v>-467</v>
      </c>
      <c r="AM1349">
        <v>21</v>
      </c>
      <c r="AN1349">
        <v>0</v>
      </c>
      <c r="AO1349">
        <v>-488</v>
      </c>
      <c r="AP1349">
        <v>1</v>
      </c>
      <c r="AQ1349">
        <v>1</v>
      </c>
      <c r="AR1349">
        <v>1</v>
      </c>
      <c r="AS1349">
        <v>-21</v>
      </c>
      <c r="AT1349">
        <v>0</v>
      </c>
      <c r="AU1349">
        <v>461</v>
      </c>
      <c r="AV1349">
        <v>0</v>
      </c>
      <c r="AW1349">
        <v>0</v>
      </c>
      <c r="AX1349">
        <v>-27</v>
      </c>
      <c r="AY1349">
        <v>1</v>
      </c>
      <c r="AZ1349" s="8" t="s">
        <v>290</v>
      </c>
      <c r="BA1349" s="8" t="s">
        <v>291</v>
      </c>
      <c r="BB1349" s="8" t="s">
        <v>292</v>
      </c>
      <c r="BC1349" s="8" t="s">
        <v>236</v>
      </c>
    </row>
    <row r="1350" spans="1:55">
      <c r="A1350" t="s">
        <v>181</v>
      </c>
      <c r="B1350" s="2">
        <v>42242.5</v>
      </c>
      <c r="C1350" s="1">
        <v>42242</v>
      </c>
      <c r="D1350">
        <v>5</v>
      </c>
      <c r="E1350" s="2">
        <v>42242.208333333336</v>
      </c>
      <c r="F1350" s="8" t="s">
        <v>231</v>
      </c>
      <c r="G1350" s="16" t="s">
        <v>232</v>
      </c>
      <c r="H1350" s="23">
        <v>951</v>
      </c>
      <c r="I1350" s="23">
        <v>918</v>
      </c>
      <c r="J1350" s="23">
        <v>473</v>
      </c>
      <c r="K1350" s="23">
        <v>-446</v>
      </c>
      <c r="L1350" s="16">
        <v>0</v>
      </c>
      <c r="U1350" s="23">
        <v>918</v>
      </c>
      <c r="V1350" s="23">
        <v>473</v>
      </c>
      <c r="W1350">
        <v>1</v>
      </c>
      <c r="X1350">
        <v>0</v>
      </c>
      <c r="AL1350">
        <v>-446</v>
      </c>
      <c r="AM1350">
        <v>38</v>
      </c>
      <c r="AN1350">
        <v>0</v>
      </c>
      <c r="AO1350">
        <v>-484</v>
      </c>
      <c r="AP1350">
        <v>1</v>
      </c>
      <c r="AQ1350">
        <v>1</v>
      </c>
      <c r="AR1350">
        <v>1</v>
      </c>
      <c r="AS1350">
        <v>-38</v>
      </c>
      <c r="AT1350">
        <v>0</v>
      </c>
      <c r="AU1350">
        <v>435</v>
      </c>
      <c r="AV1350">
        <v>0</v>
      </c>
      <c r="AW1350">
        <v>0</v>
      </c>
      <c r="AX1350">
        <v>-49</v>
      </c>
      <c r="AY1350">
        <v>1</v>
      </c>
      <c r="AZ1350" s="8" t="s">
        <v>290</v>
      </c>
      <c r="BA1350" s="8" t="s">
        <v>291</v>
      </c>
      <c r="BB1350" s="8" t="s">
        <v>292</v>
      </c>
      <c r="BC1350" s="8" t="s">
        <v>236</v>
      </c>
    </row>
    <row r="1351" spans="1:55">
      <c r="A1351" t="s">
        <v>181</v>
      </c>
      <c r="B1351" s="2">
        <v>42242.541666666664</v>
      </c>
      <c r="C1351" s="1">
        <v>42242</v>
      </c>
      <c r="D1351">
        <v>6</v>
      </c>
      <c r="E1351" s="2">
        <v>42242.25</v>
      </c>
      <c r="F1351" s="8" t="s">
        <v>231</v>
      </c>
      <c r="G1351" s="16" t="s">
        <v>232</v>
      </c>
      <c r="H1351" s="23">
        <v>1035</v>
      </c>
      <c r="I1351" s="23">
        <v>990</v>
      </c>
      <c r="J1351" s="23">
        <v>517</v>
      </c>
      <c r="K1351" s="23">
        <v>-474</v>
      </c>
      <c r="L1351" s="16">
        <v>0</v>
      </c>
      <c r="U1351" s="23">
        <v>990</v>
      </c>
      <c r="V1351" s="23">
        <v>517</v>
      </c>
      <c r="W1351">
        <v>1</v>
      </c>
      <c r="X1351">
        <v>0</v>
      </c>
      <c r="AL1351">
        <v>-474</v>
      </c>
      <c r="AM1351">
        <v>-25</v>
      </c>
      <c r="AN1351">
        <v>0</v>
      </c>
      <c r="AO1351">
        <v>-449</v>
      </c>
      <c r="AP1351">
        <v>1</v>
      </c>
      <c r="AQ1351">
        <v>1</v>
      </c>
      <c r="AR1351">
        <v>1</v>
      </c>
      <c r="AS1351">
        <v>25</v>
      </c>
      <c r="AT1351">
        <v>0</v>
      </c>
      <c r="AU1351">
        <v>400</v>
      </c>
      <c r="AV1351">
        <v>0</v>
      </c>
      <c r="AW1351">
        <v>0</v>
      </c>
      <c r="AX1351">
        <v>-49</v>
      </c>
      <c r="AY1351">
        <v>1</v>
      </c>
      <c r="AZ1351" s="8" t="s">
        <v>290</v>
      </c>
      <c r="BA1351" s="8" t="s">
        <v>291</v>
      </c>
      <c r="BB1351" s="8" t="s">
        <v>292</v>
      </c>
      <c r="BC1351" s="8" t="s">
        <v>236</v>
      </c>
    </row>
    <row r="1352" spans="1:55">
      <c r="A1352" t="s">
        <v>181</v>
      </c>
      <c r="B1352" s="2">
        <v>42242.583333333336</v>
      </c>
      <c r="C1352" s="1">
        <v>42242</v>
      </c>
      <c r="D1352">
        <v>7</v>
      </c>
      <c r="E1352" s="2">
        <v>42242.291666666664</v>
      </c>
      <c r="F1352" s="8" t="s">
        <v>231</v>
      </c>
      <c r="G1352" s="16" t="s">
        <v>232</v>
      </c>
      <c r="H1352" s="23">
        <v>1082</v>
      </c>
      <c r="I1352" s="23">
        <v>1045</v>
      </c>
      <c r="J1352" s="23">
        <v>460</v>
      </c>
      <c r="K1352" s="23">
        <v>-586</v>
      </c>
      <c r="L1352" s="16">
        <v>0</v>
      </c>
      <c r="U1352" s="23">
        <v>1045</v>
      </c>
      <c r="V1352" s="23">
        <v>460</v>
      </c>
      <c r="W1352">
        <v>1</v>
      </c>
      <c r="X1352">
        <v>0</v>
      </c>
      <c r="AL1352">
        <v>-586</v>
      </c>
      <c r="AM1352">
        <v>-115</v>
      </c>
      <c r="AN1352">
        <v>0</v>
      </c>
      <c r="AO1352">
        <v>-471</v>
      </c>
      <c r="AP1352">
        <v>1</v>
      </c>
      <c r="AQ1352">
        <v>1</v>
      </c>
      <c r="AR1352">
        <v>1</v>
      </c>
      <c r="AS1352">
        <v>115</v>
      </c>
      <c r="AT1352">
        <v>0</v>
      </c>
      <c r="AU1352">
        <v>455</v>
      </c>
      <c r="AV1352">
        <v>0</v>
      </c>
      <c r="AW1352">
        <v>0</v>
      </c>
      <c r="AX1352">
        <v>-16</v>
      </c>
      <c r="AY1352">
        <v>1</v>
      </c>
      <c r="AZ1352" s="8" t="s">
        <v>290</v>
      </c>
      <c r="BA1352" s="8" t="s">
        <v>291</v>
      </c>
      <c r="BB1352" s="8" t="s">
        <v>292</v>
      </c>
      <c r="BC1352" s="8" t="s">
        <v>236</v>
      </c>
    </row>
    <row r="1353" spans="1:55">
      <c r="A1353" t="s">
        <v>181</v>
      </c>
      <c r="B1353" s="2">
        <v>42242.625</v>
      </c>
      <c r="C1353" s="1">
        <v>42242</v>
      </c>
      <c r="D1353">
        <v>8</v>
      </c>
      <c r="E1353" s="2">
        <v>42242.333333333336</v>
      </c>
      <c r="F1353" s="8" t="s">
        <v>231</v>
      </c>
      <c r="G1353" s="16" t="s">
        <v>232</v>
      </c>
      <c r="H1353" s="23">
        <v>1165</v>
      </c>
      <c r="I1353" s="23">
        <v>1123</v>
      </c>
      <c r="J1353" s="23">
        <v>520</v>
      </c>
      <c r="K1353" s="23">
        <v>-604</v>
      </c>
      <c r="L1353" s="16">
        <v>0</v>
      </c>
      <c r="U1353" s="23">
        <v>1123</v>
      </c>
      <c r="V1353" s="23">
        <v>520</v>
      </c>
      <c r="W1353">
        <v>1</v>
      </c>
      <c r="X1353">
        <v>0</v>
      </c>
      <c r="AL1353">
        <v>-604</v>
      </c>
      <c r="AM1353">
        <v>-166</v>
      </c>
      <c r="AN1353">
        <v>0</v>
      </c>
      <c r="AO1353">
        <v>-438</v>
      </c>
      <c r="AP1353">
        <v>1</v>
      </c>
      <c r="AQ1353">
        <v>1</v>
      </c>
      <c r="AR1353">
        <v>1</v>
      </c>
      <c r="AS1353">
        <v>166</v>
      </c>
      <c r="AT1353">
        <v>0</v>
      </c>
      <c r="AU1353">
        <v>404</v>
      </c>
      <c r="AV1353">
        <v>0</v>
      </c>
      <c r="AW1353">
        <v>0</v>
      </c>
      <c r="AX1353">
        <v>-34</v>
      </c>
      <c r="AY1353">
        <v>1</v>
      </c>
      <c r="AZ1353" s="8" t="s">
        <v>290</v>
      </c>
      <c r="BA1353" s="8" t="s">
        <v>291</v>
      </c>
      <c r="BB1353" s="8" t="s">
        <v>292</v>
      </c>
      <c r="BC1353" s="8" t="s">
        <v>236</v>
      </c>
    </row>
    <row r="1354" spans="1:55">
      <c r="A1354" t="s">
        <v>181</v>
      </c>
      <c r="B1354" s="2">
        <v>42242.666666666664</v>
      </c>
      <c r="C1354" s="1">
        <v>42242</v>
      </c>
      <c r="D1354">
        <v>9</v>
      </c>
      <c r="E1354" s="2">
        <v>42242.375</v>
      </c>
      <c r="F1354" s="8" t="s">
        <v>231</v>
      </c>
      <c r="G1354" s="16" t="s">
        <v>232</v>
      </c>
      <c r="H1354" s="23">
        <v>1236</v>
      </c>
      <c r="I1354" s="23">
        <v>1222</v>
      </c>
      <c r="J1354" s="23">
        <v>608</v>
      </c>
      <c r="K1354" s="23">
        <v>-615</v>
      </c>
      <c r="L1354" s="16">
        <v>0</v>
      </c>
      <c r="U1354" s="23">
        <v>1222</v>
      </c>
      <c r="V1354" s="23">
        <v>608</v>
      </c>
      <c r="W1354">
        <v>1</v>
      </c>
      <c r="X1354">
        <v>0</v>
      </c>
      <c r="AL1354">
        <v>-615</v>
      </c>
      <c r="AM1354">
        <v>-197</v>
      </c>
      <c r="AN1354">
        <v>0</v>
      </c>
      <c r="AO1354">
        <v>-418</v>
      </c>
      <c r="AP1354">
        <v>1</v>
      </c>
      <c r="AQ1354">
        <v>1</v>
      </c>
      <c r="AR1354">
        <v>1</v>
      </c>
      <c r="AS1354">
        <v>197</v>
      </c>
      <c r="AT1354">
        <v>0</v>
      </c>
      <c r="AU1354">
        <v>415</v>
      </c>
      <c r="AV1354">
        <v>0</v>
      </c>
      <c r="AW1354">
        <v>0</v>
      </c>
      <c r="AX1354">
        <v>-3</v>
      </c>
      <c r="AY1354">
        <v>0</v>
      </c>
      <c r="AZ1354" s="8" t="s">
        <v>290</v>
      </c>
      <c r="BA1354" s="8" t="s">
        <v>291</v>
      </c>
      <c r="BB1354" s="8" t="s">
        <v>292</v>
      </c>
      <c r="BC1354" s="8" t="s">
        <v>236</v>
      </c>
    </row>
    <row r="1355" spans="1:55">
      <c r="A1355" t="s">
        <v>181</v>
      </c>
      <c r="B1355" s="2">
        <v>42242.708333333336</v>
      </c>
      <c r="C1355" s="1">
        <v>42242</v>
      </c>
      <c r="D1355">
        <v>10</v>
      </c>
      <c r="E1355" s="2">
        <v>42242.416666666664</v>
      </c>
      <c r="F1355" s="8" t="s">
        <v>231</v>
      </c>
      <c r="G1355" s="16" t="s">
        <v>232</v>
      </c>
      <c r="H1355" s="23">
        <v>1319</v>
      </c>
      <c r="I1355" s="23">
        <v>1307</v>
      </c>
      <c r="J1355" s="23">
        <v>704</v>
      </c>
      <c r="K1355" s="23">
        <v>-605</v>
      </c>
      <c r="L1355" s="16">
        <v>0</v>
      </c>
      <c r="U1355" s="23">
        <v>1307</v>
      </c>
      <c r="V1355" s="23">
        <v>704</v>
      </c>
      <c r="W1355">
        <v>2</v>
      </c>
      <c r="X1355">
        <v>0</v>
      </c>
      <c r="AL1355">
        <v>-605</v>
      </c>
      <c r="AM1355">
        <v>-201</v>
      </c>
      <c r="AN1355">
        <v>0</v>
      </c>
      <c r="AO1355">
        <v>-404</v>
      </c>
      <c r="AP1355">
        <v>1</v>
      </c>
      <c r="AQ1355">
        <v>1</v>
      </c>
      <c r="AR1355">
        <v>1</v>
      </c>
      <c r="AS1355">
        <v>201</v>
      </c>
      <c r="AT1355">
        <v>0</v>
      </c>
      <c r="AU1355">
        <v>380</v>
      </c>
      <c r="AV1355">
        <v>0</v>
      </c>
      <c r="AW1355">
        <v>0</v>
      </c>
      <c r="AX1355">
        <v>-24</v>
      </c>
      <c r="AY1355">
        <v>1</v>
      </c>
      <c r="AZ1355" s="8" t="s">
        <v>290</v>
      </c>
      <c r="BA1355" s="8" t="s">
        <v>291</v>
      </c>
      <c r="BB1355" s="8" t="s">
        <v>292</v>
      </c>
      <c r="BC1355" s="8" t="s">
        <v>236</v>
      </c>
    </row>
    <row r="1356" spans="1:55">
      <c r="A1356" t="s">
        <v>181</v>
      </c>
      <c r="B1356" s="2">
        <v>42242.75</v>
      </c>
      <c r="C1356" s="1">
        <v>42242</v>
      </c>
      <c r="D1356">
        <v>11</v>
      </c>
      <c r="E1356" s="2">
        <v>42242.458333333336</v>
      </c>
      <c r="F1356" s="8" t="s">
        <v>231</v>
      </c>
      <c r="G1356" s="16" t="s">
        <v>232</v>
      </c>
      <c r="H1356" s="23">
        <v>1392</v>
      </c>
      <c r="I1356" s="23">
        <v>1378</v>
      </c>
      <c r="J1356" s="23">
        <v>739</v>
      </c>
      <c r="K1356" s="23">
        <v>-640</v>
      </c>
      <c r="L1356" s="16">
        <v>0</v>
      </c>
      <c r="U1356" s="23">
        <v>1378</v>
      </c>
      <c r="V1356" s="23">
        <v>739</v>
      </c>
      <c r="W1356">
        <v>1</v>
      </c>
      <c r="X1356">
        <v>0</v>
      </c>
      <c r="AL1356">
        <v>-640</v>
      </c>
      <c r="AM1356">
        <v>-309</v>
      </c>
      <c r="AN1356">
        <v>0</v>
      </c>
      <c r="AO1356">
        <v>-331</v>
      </c>
      <c r="AP1356">
        <v>1</v>
      </c>
      <c r="AQ1356">
        <v>1</v>
      </c>
      <c r="AR1356">
        <v>1</v>
      </c>
      <c r="AS1356">
        <v>309</v>
      </c>
      <c r="AT1356">
        <v>0</v>
      </c>
      <c r="AU1356">
        <v>332</v>
      </c>
      <c r="AV1356">
        <v>0</v>
      </c>
      <c r="AW1356">
        <v>0</v>
      </c>
      <c r="AX1356">
        <v>1</v>
      </c>
      <c r="AY1356">
        <v>0</v>
      </c>
      <c r="AZ1356" s="8" t="s">
        <v>290</v>
      </c>
      <c r="BA1356" s="8" t="s">
        <v>291</v>
      </c>
      <c r="BB1356" s="8" t="s">
        <v>292</v>
      </c>
      <c r="BC1356" s="8" t="s">
        <v>236</v>
      </c>
    </row>
    <row r="1357" spans="1:55">
      <c r="A1357" t="s">
        <v>181</v>
      </c>
      <c r="B1357" s="2">
        <v>42242.791666666664</v>
      </c>
      <c r="C1357" s="1">
        <v>42242</v>
      </c>
      <c r="D1357">
        <v>12</v>
      </c>
      <c r="E1357" s="2">
        <v>42242.5</v>
      </c>
      <c r="F1357" s="8" t="s">
        <v>231</v>
      </c>
      <c r="G1357" s="16" t="s">
        <v>232</v>
      </c>
      <c r="H1357" s="23">
        <v>1444</v>
      </c>
      <c r="I1357" s="23">
        <v>1458</v>
      </c>
      <c r="J1357" s="23">
        <v>820</v>
      </c>
      <c r="K1357" s="23">
        <v>-639</v>
      </c>
      <c r="L1357" s="16">
        <v>0</v>
      </c>
      <c r="U1357" s="23">
        <v>1458</v>
      </c>
      <c r="V1357" s="23">
        <v>820</v>
      </c>
      <c r="W1357">
        <v>1</v>
      </c>
      <c r="X1357">
        <v>0</v>
      </c>
      <c r="AL1357">
        <v>-639</v>
      </c>
      <c r="AM1357">
        <v>-314</v>
      </c>
      <c r="AN1357">
        <v>0</v>
      </c>
      <c r="AO1357">
        <v>-325</v>
      </c>
      <c r="AP1357">
        <v>1</v>
      </c>
      <c r="AQ1357">
        <v>1</v>
      </c>
      <c r="AR1357">
        <v>1</v>
      </c>
      <c r="AS1357">
        <v>314</v>
      </c>
      <c r="AT1357">
        <v>0</v>
      </c>
      <c r="AU1357">
        <v>329</v>
      </c>
      <c r="AV1357">
        <v>0</v>
      </c>
      <c r="AW1357">
        <v>0</v>
      </c>
      <c r="AX1357">
        <v>4</v>
      </c>
      <c r="AY1357">
        <v>0</v>
      </c>
      <c r="AZ1357" s="8" t="s">
        <v>290</v>
      </c>
      <c r="BA1357" s="8" t="s">
        <v>291</v>
      </c>
      <c r="BB1357" s="8" t="s">
        <v>292</v>
      </c>
      <c r="BC1357" s="8" t="s">
        <v>236</v>
      </c>
    </row>
    <row r="1358" spans="1:55">
      <c r="A1358" t="s">
        <v>181</v>
      </c>
      <c r="B1358" s="2">
        <v>42242.833333333336</v>
      </c>
      <c r="C1358" s="1">
        <v>42242</v>
      </c>
      <c r="D1358">
        <v>13</v>
      </c>
      <c r="E1358" s="2">
        <v>42242.541666666664</v>
      </c>
      <c r="F1358" s="8" t="s">
        <v>231</v>
      </c>
      <c r="G1358" s="16" t="s">
        <v>232</v>
      </c>
      <c r="H1358" s="23">
        <v>1524</v>
      </c>
      <c r="I1358" s="23">
        <v>1540</v>
      </c>
      <c r="J1358" s="23">
        <v>830</v>
      </c>
      <c r="K1358" s="23">
        <v>-710</v>
      </c>
      <c r="L1358" s="16">
        <v>0</v>
      </c>
      <c r="U1358" s="23">
        <v>1540</v>
      </c>
      <c r="V1358" s="23">
        <v>830</v>
      </c>
      <c r="W1358">
        <v>0</v>
      </c>
      <c r="X1358">
        <v>0</v>
      </c>
      <c r="AL1358">
        <v>-710</v>
      </c>
      <c r="AM1358">
        <v>-386</v>
      </c>
      <c r="AN1358">
        <v>0</v>
      </c>
      <c r="AO1358">
        <v>-324</v>
      </c>
      <c r="AP1358">
        <v>1</v>
      </c>
      <c r="AQ1358">
        <v>1</v>
      </c>
      <c r="AR1358">
        <v>1</v>
      </c>
      <c r="AS1358">
        <v>386</v>
      </c>
      <c r="AT1358">
        <v>0</v>
      </c>
      <c r="AU1358">
        <v>290</v>
      </c>
      <c r="AV1358">
        <v>0</v>
      </c>
      <c r="AW1358">
        <v>0</v>
      </c>
      <c r="AX1358">
        <v>-34</v>
      </c>
      <c r="AY1358">
        <v>1</v>
      </c>
      <c r="AZ1358" s="8" t="s">
        <v>290</v>
      </c>
      <c r="BA1358" s="8" t="s">
        <v>291</v>
      </c>
      <c r="BB1358" s="8" t="s">
        <v>292</v>
      </c>
      <c r="BC1358" s="8" t="s">
        <v>236</v>
      </c>
    </row>
    <row r="1359" spans="1:55">
      <c r="A1359" t="s">
        <v>181</v>
      </c>
      <c r="B1359" s="2">
        <v>42242.875</v>
      </c>
      <c r="C1359" s="1">
        <v>42242</v>
      </c>
      <c r="D1359">
        <v>14</v>
      </c>
      <c r="E1359" s="2">
        <v>42242.583333333336</v>
      </c>
      <c r="F1359" s="8" t="s">
        <v>231</v>
      </c>
      <c r="G1359" s="16" t="s">
        <v>232</v>
      </c>
      <c r="H1359" s="23">
        <v>1570</v>
      </c>
      <c r="I1359" s="23">
        <v>1589</v>
      </c>
      <c r="J1359" s="23">
        <v>920</v>
      </c>
      <c r="K1359" s="23">
        <v>-670</v>
      </c>
      <c r="L1359" s="16">
        <v>0</v>
      </c>
      <c r="U1359" s="23">
        <v>1589</v>
      </c>
      <c r="V1359" s="23">
        <v>920</v>
      </c>
      <c r="W1359">
        <v>1</v>
      </c>
      <c r="X1359">
        <v>0</v>
      </c>
      <c r="AL1359">
        <v>-670</v>
      </c>
      <c r="AM1359">
        <v>-391</v>
      </c>
      <c r="AN1359">
        <v>0</v>
      </c>
      <c r="AO1359">
        <v>-279</v>
      </c>
      <c r="AP1359">
        <v>1</v>
      </c>
      <c r="AQ1359">
        <v>1</v>
      </c>
      <c r="AR1359">
        <v>1</v>
      </c>
      <c r="AS1359">
        <v>391</v>
      </c>
      <c r="AT1359">
        <v>0</v>
      </c>
      <c r="AU1359">
        <v>274</v>
      </c>
      <c r="AV1359">
        <v>0</v>
      </c>
      <c r="AW1359">
        <v>0</v>
      </c>
      <c r="AX1359">
        <v>-5</v>
      </c>
      <c r="AY1359">
        <v>0</v>
      </c>
      <c r="AZ1359" s="8" t="s">
        <v>290</v>
      </c>
      <c r="BA1359" s="8" t="s">
        <v>291</v>
      </c>
      <c r="BB1359" s="8" t="s">
        <v>292</v>
      </c>
      <c r="BC1359" s="8" t="s">
        <v>236</v>
      </c>
    </row>
    <row r="1360" spans="1:55">
      <c r="A1360" t="s">
        <v>181</v>
      </c>
      <c r="B1360" s="2">
        <v>42242.916666666664</v>
      </c>
      <c r="C1360" s="1">
        <v>42242</v>
      </c>
      <c r="D1360">
        <v>15</v>
      </c>
      <c r="E1360" s="2">
        <v>42242.625</v>
      </c>
      <c r="F1360" s="8" t="s">
        <v>231</v>
      </c>
      <c r="G1360" s="16" t="s">
        <v>232</v>
      </c>
      <c r="H1360" s="23">
        <v>1598</v>
      </c>
      <c r="I1360" s="23">
        <v>1617</v>
      </c>
      <c r="J1360" s="23">
        <v>951</v>
      </c>
      <c r="K1360" s="23">
        <v>-667</v>
      </c>
      <c r="L1360" s="16">
        <v>0</v>
      </c>
      <c r="U1360" s="23">
        <v>1617</v>
      </c>
      <c r="V1360" s="23">
        <v>951</v>
      </c>
      <c r="W1360">
        <v>1</v>
      </c>
      <c r="X1360">
        <v>0</v>
      </c>
      <c r="AL1360">
        <v>-667</v>
      </c>
      <c r="AM1360">
        <v>-421</v>
      </c>
      <c r="AN1360">
        <v>0</v>
      </c>
      <c r="AO1360">
        <v>-246</v>
      </c>
      <c r="AP1360">
        <v>1</v>
      </c>
      <c r="AQ1360">
        <v>1</v>
      </c>
      <c r="AR1360">
        <v>1</v>
      </c>
      <c r="AS1360">
        <v>421</v>
      </c>
      <c r="AT1360">
        <v>0</v>
      </c>
      <c r="AU1360">
        <v>242</v>
      </c>
      <c r="AV1360">
        <v>0</v>
      </c>
      <c r="AW1360">
        <v>0</v>
      </c>
      <c r="AX1360">
        <v>-4</v>
      </c>
      <c r="AY1360">
        <v>0</v>
      </c>
      <c r="AZ1360" s="8" t="s">
        <v>290</v>
      </c>
      <c r="BA1360" s="8" t="s">
        <v>291</v>
      </c>
      <c r="BB1360" s="8" t="s">
        <v>292</v>
      </c>
      <c r="BC1360" s="8" t="s">
        <v>236</v>
      </c>
    </row>
    <row r="1361" spans="1:55">
      <c r="A1361" t="s">
        <v>181</v>
      </c>
      <c r="B1361" s="2">
        <v>42242.958333333336</v>
      </c>
      <c r="C1361" s="1">
        <v>42242</v>
      </c>
      <c r="D1361">
        <v>16</v>
      </c>
      <c r="E1361" s="2">
        <v>42242.666666666664</v>
      </c>
      <c r="F1361" s="8" t="s">
        <v>231</v>
      </c>
      <c r="G1361" s="16" t="s">
        <v>232</v>
      </c>
      <c r="H1361" s="23">
        <v>1604</v>
      </c>
      <c r="I1361" s="23">
        <v>1618</v>
      </c>
      <c r="J1361" s="23">
        <v>937</v>
      </c>
      <c r="K1361" s="23">
        <v>-682</v>
      </c>
      <c r="L1361" s="16">
        <v>0</v>
      </c>
      <c r="U1361" s="23">
        <v>1618</v>
      </c>
      <c r="V1361" s="23">
        <v>937</v>
      </c>
      <c r="W1361">
        <v>1</v>
      </c>
      <c r="X1361">
        <v>0</v>
      </c>
      <c r="AL1361">
        <v>-682</v>
      </c>
      <c r="AM1361">
        <v>-461</v>
      </c>
      <c r="AN1361">
        <v>0</v>
      </c>
      <c r="AO1361">
        <v>-221</v>
      </c>
      <c r="AP1361">
        <v>1</v>
      </c>
      <c r="AQ1361">
        <v>1</v>
      </c>
      <c r="AR1361">
        <v>1</v>
      </c>
      <c r="AS1361">
        <v>461</v>
      </c>
      <c r="AT1361">
        <v>0</v>
      </c>
      <c r="AU1361">
        <v>186</v>
      </c>
      <c r="AV1361">
        <v>0</v>
      </c>
      <c r="AW1361">
        <v>0</v>
      </c>
      <c r="AX1361">
        <v>-35</v>
      </c>
      <c r="AY1361">
        <v>1</v>
      </c>
      <c r="AZ1361" s="8" t="s">
        <v>290</v>
      </c>
      <c r="BA1361" s="8" t="s">
        <v>291</v>
      </c>
      <c r="BB1361" s="8" t="s">
        <v>292</v>
      </c>
      <c r="BC1361" s="8" t="s">
        <v>236</v>
      </c>
    </row>
    <row r="1362" spans="1:55">
      <c r="A1362" t="s">
        <v>181</v>
      </c>
      <c r="B1362" s="2">
        <v>42243</v>
      </c>
      <c r="C1362" s="1">
        <v>42242</v>
      </c>
      <c r="D1362">
        <v>17</v>
      </c>
      <c r="E1362" s="2">
        <v>42242.708333333336</v>
      </c>
      <c r="F1362" s="8" t="s">
        <v>231</v>
      </c>
      <c r="G1362" s="16" t="s">
        <v>232</v>
      </c>
      <c r="H1362" s="23">
        <v>1558</v>
      </c>
      <c r="I1362" s="23">
        <v>1585</v>
      </c>
      <c r="J1362" s="23">
        <v>918</v>
      </c>
      <c r="K1362" s="23">
        <v>-667</v>
      </c>
      <c r="L1362" s="16">
        <v>0</v>
      </c>
      <c r="U1362" s="23">
        <v>1585</v>
      </c>
      <c r="V1362" s="23">
        <v>918</v>
      </c>
      <c r="W1362">
        <v>0</v>
      </c>
      <c r="X1362">
        <v>0</v>
      </c>
      <c r="AL1362">
        <v>-667</v>
      </c>
      <c r="AM1362">
        <v>-465</v>
      </c>
      <c r="AN1362">
        <v>0</v>
      </c>
      <c r="AO1362">
        <v>-202</v>
      </c>
      <c r="AP1362">
        <v>1</v>
      </c>
      <c r="AQ1362">
        <v>1</v>
      </c>
      <c r="AR1362">
        <v>1</v>
      </c>
      <c r="AS1362">
        <v>465</v>
      </c>
      <c r="AT1362">
        <v>0</v>
      </c>
      <c r="AU1362">
        <v>170</v>
      </c>
      <c r="AV1362">
        <v>0</v>
      </c>
      <c r="AW1362">
        <v>0</v>
      </c>
      <c r="AX1362">
        <v>-32</v>
      </c>
      <c r="AY1362">
        <v>1</v>
      </c>
      <c r="AZ1362" s="8" t="s">
        <v>290</v>
      </c>
      <c r="BA1362" s="8" t="s">
        <v>291</v>
      </c>
      <c r="BB1362" s="8" t="s">
        <v>292</v>
      </c>
      <c r="BC1362" s="8" t="s">
        <v>236</v>
      </c>
    </row>
    <row r="1363" spans="1:55">
      <c r="A1363" t="s">
        <v>181</v>
      </c>
      <c r="B1363" s="2">
        <v>42243.041666666664</v>
      </c>
      <c r="C1363" s="1">
        <v>42242</v>
      </c>
      <c r="D1363">
        <v>18</v>
      </c>
      <c r="E1363" s="2">
        <v>42242.75</v>
      </c>
      <c r="F1363" s="8" t="s">
        <v>231</v>
      </c>
      <c r="G1363" s="16" t="s">
        <v>232</v>
      </c>
      <c r="H1363" s="23">
        <v>1525</v>
      </c>
      <c r="I1363" s="23">
        <v>1541</v>
      </c>
      <c r="J1363" s="23">
        <v>874</v>
      </c>
      <c r="K1363" s="23">
        <v>-668</v>
      </c>
      <c r="L1363" s="16">
        <v>0</v>
      </c>
      <c r="U1363" s="23">
        <v>1541</v>
      </c>
      <c r="V1363" s="23">
        <v>874</v>
      </c>
      <c r="W1363">
        <v>1</v>
      </c>
      <c r="X1363">
        <v>0</v>
      </c>
      <c r="AL1363">
        <v>-668</v>
      </c>
      <c r="AM1363">
        <v>-494</v>
      </c>
      <c r="AN1363">
        <v>0</v>
      </c>
      <c r="AO1363">
        <v>-174</v>
      </c>
      <c r="AP1363">
        <v>1</v>
      </c>
      <c r="AQ1363">
        <v>1</v>
      </c>
      <c r="AR1363">
        <v>1</v>
      </c>
      <c r="AS1363">
        <v>494</v>
      </c>
      <c r="AT1363">
        <v>0</v>
      </c>
      <c r="AU1363">
        <v>180</v>
      </c>
      <c r="AV1363">
        <v>0</v>
      </c>
      <c r="AW1363">
        <v>0</v>
      </c>
      <c r="AX1363">
        <v>6</v>
      </c>
      <c r="AY1363">
        <v>0</v>
      </c>
      <c r="AZ1363" s="8" t="s">
        <v>290</v>
      </c>
      <c r="BA1363" s="8" t="s">
        <v>291</v>
      </c>
      <c r="BB1363" s="8" t="s">
        <v>292</v>
      </c>
      <c r="BC1363" s="8" t="s">
        <v>236</v>
      </c>
    </row>
    <row r="1364" spans="1:55">
      <c r="A1364" t="s">
        <v>181</v>
      </c>
      <c r="B1364" s="2">
        <v>42243.083333333336</v>
      </c>
      <c r="C1364" s="1">
        <v>42242</v>
      </c>
      <c r="D1364">
        <v>19</v>
      </c>
      <c r="E1364" s="2">
        <v>42242.791666666664</v>
      </c>
      <c r="F1364" s="8" t="s">
        <v>231</v>
      </c>
      <c r="G1364" s="16" t="s">
        <v>232</v>
      </c>
      <c r="H1364" s="23">
        <v>1461</v>
      </c>
      <c r="I1364" s="23">
        <v>1492</v>
      </c>
      <c r="J1364" s="23">
        <v>819</v>
      </c>
      <c r="K1364" s="23">
        <v>-674</v>
      </c>
      <c r="L1364" s="16">
        <v>0</v>
      </c>
      <c r="U1364" s="23">
        <v>1492</v>
      </c>
      <c r="V1364" s="23">
        <v>819</v>
      </c>
      <c r="W1364">
        <v>1</v>
      </c>
      <c r="X1364">
        <v>0</v>
      </c>
      <c r="AL1364">
        <v>-674</v>
      </c>
      <c r="AM1364">
        <v>-456</v>
      </c>
      <c r="AN1364">
        <v>0</v>
      </c>
      <c r="AO1364">
        <v>-218</v>
      </c>
      <c r="AP1364">
        <v>1</v>
      </c>
      <c r="AQ1364">
        <v>1</v>
      </c>
      <c r="AR1364">
        <v>1</v>
      </c>
      <c r="AS1364">
        <v>456</v>
      </c>
      <c r="AT1364">
        <v>0</v>
      </c>
      <c r="AU1364">
        <v>274</v>
      </c>
      <c r="AV1364">
        <v>0</v>
      </c>
      <c r="AW1364">
        <v>0</v>
      </c>
      <c r="AX1364">
        <v>56</v>
      </c>
      <c r="AY1364">
        <v>1</v>
      </c>
      <c r="AZ1364" s="8" t="s">
        <v>290</v>
      </c>
      <c r="BA1364" s="8" t="s">
        <v>291</v>
      </c>
      <c r="BB1364" s="8" t="s">
        <v>292</v>
      </c>
      <c r="BC1364" s="8" t="s">
        <v>236</v>
      </c>
    </row>
    <row r="1365" spans="1:55">
      <c r="A1365" t="s">
        <v>181</v>
      </c>
      <c r="B1365" s="2">
        <v>42243.125</v>
      </c>
      <c r="C1365" s="1">
        <v>42242</v>
      </c>
      <c r="D1365">
        <v>20</v>
      </c>
      <c r="E1365" s="2">
        <v>42242.833333333336</v>
      </c>
      <c r="F1365" s="8" t="s">
        <v>231</v>
      </c>
      <c r="G1365" s="16" t="s">
        <v>232</v>
      </c>
      <c r="H1365" s="23">
        <v>1480</v>
      </c>
      <c r="I1365" s="23">
        <v>1488</v>
      </c>
      <c r="J1365" s="23">
        <v>825</v>
      </c>
      <c r="K1365" s="23">
        <v>-664</v>
      </c>
      <c r="L1365" s="16">
        <v>0</v>
      </c>
      <c r="U1365" s="23">
        <v>1488</v>
      </c>
      <c r="V1365" s="23">
        <v>825</v>
      </c>
      <c r="W1365">
        <v>1</v>
      </c>
      <c r="X1365">
        <v>0</v>
      </c>
      <c r="AL1365">
        <v>-664</v>
      </c>
      <c r="AM1365">
        <v>-429</v>
      </c>
      <c r="AN1365">
        <v>0</v>
      </c>
      <c r="AO1365">
        <v>-235</v>
      </c>
      <c r="AP1365">
        <v>1</v>
      </c>
      <c r="AQ1365">
        <v>1</v>
      </c>
      <c r="AR1365">
        <v>1</v>
      </c>
      <c r="AS1365">
        <v>429</v>
      </c>
      <c r="AT1365">
        <v>0</v>
      </c>
      <c r="AU1365">
        <v>176</v>
      </c>
      <c r="AV1365">
        <v>0</v>
      </c>
      <c r="AW1365">
        <v>0</v>
      </c>
      <c r="AX1365">
        <v>-59</v>
      </c>
      <c r="AY1365">
        <v>1</v>
      </c>
      <c r="AZ1365" s="8" t="s">
        <v>290</v>
      </c>
      <c r="BA1365" s="8" t="s">
        <v>291</v>
      </c>
      <c r="BB1365" s="8" t="s">
        <v>292</v>
      </c>
      <c r="BC1365" s="8" t="s">
        <v>236</v>
      </c>
    </row>
    <row r="1366" spans="1:55">
      <c r="A1366" t="s">
        <v>181</v>
      </c>
      <c r="B1366" s="2">
        <v>42243.166666666664</v>
      </c>
      <c r="C1366" s="1">
        <v>42242</v>
      </c>
      <c r="D1366">
        <v>21</v>
      </c>
      <c r="E1366" s="2">
        <v>42242.875</v>
      </c>
      <c r="F1366" s="8" t="s">
        <v>231</v>
      </c>
      <c r="G1366" s="16" t="s">
        <v>232</v>
      </c>
      <c r="H1366" s="23">
        <v>1366</v>
      </c>
      <c r="I1366" s="23">
        <v>1388</v>
      </c>
      <c r="J1366" s="23">
        <v>803</v>
      </c>
      <c r="K1366" s="23">
        <v>-586</v>
      </c>
      <c r="L1366" s="16">
        <v>0</v>
      </c>
      <c r="U1366" s="23">
        <v>1388</v>
      </c>
      <c r="V1366" s="23">
        <v>803</v>
      </c>
      <c r="W1366">
        <v>1</v>
      </c>
      <c r="X1366">
        <v>0</v>
      </c>
      <c r="AL1366">
        <v>-586</v>
      </c>
      <c r="AM1366">
        <v>-355</v>
      </c>
      <c r="AN1366">
        <v>0</v>
      </c>
      <c r="AO1366">
        <v>-231</v>
      </c>
      <c r="AP1366">
        <v>1</v>
      </c>
      <c r="AQ1366">
        <v>1</v>
      </c>
      <c r="AR1366">
        <v>1</v>
      </c>
      <c r="AS1366">
        <v>355</v>
      </c>
      <c r="AT1366">
        <v>0</v>
      </c>
      <c r="AU1366">
        <v>213</v>
      </c>
      <c r="AV1366">
        <v>0</v>
      </c>
      <c r="AW1366">
        <v>0</v>
      </c>
      <c r="AX1366">
        <v>-18</v>
      </c>
      <c r="AY1366">
        <v>1</v>
      </c>
      <c r="AZ1366" s="8" t="s">
        <v>290</v>
      </c>
      <c r="BA1366" s="8" t="s">
        <v>291</v>
      </c>
      <c r="BB1366" s="8" t="s">
        <v>292</v>
      </c>
      <c r="BC1366" s="8" t="s">
        <v>236</v>
      </c>
    </row>
    <row r="1367" spans="1:55">
      <c r="A1367" t="s">
        <v>181</v>
      </c>
      <c r="B1367" s="2">
        <v>42243.208333333336</v>
      </c>
      <c r="C1367" s="1">
        <v>42242</v>
      </c>
      <c r="D1367">
        <v>22</v>
      </c>
      <c r="E1367" s="2">
        <v>42242.916666666664</v>
      </c>
      <c r="F1367" s="8" t="s">
        <v>231</v>
      </c>
      <c r="G1367" s="16" t="s">
        <v>232</v>
      </c>
      <c r="H1367" s="23">
        <v>1218</v>
      </c>
      <c r="I1367" s="23">
        <v>1240</v>
      </c>
      <c r="J1367" s="23">
        <v>686</v>
      </c>
      <c r="K1367" s="23">
        <v>-555</v>
      </c>
      <c r="L1367" s="16">
        <v>0</v>
      </c>
      <c r="U1367" s="23">
        <v>1240</v>
      </c>
      <c r="V1367" s="23">
        <v>686</v>
      </c>
      <c r="W1367">
        <v>1</v>
      </c>
      <c r="X1367">
        <v>0</v>
      </c>
      <c r="AL1367">
        <v>-555</v>
      </c>
      <c r="AM1367">
        <v>-342</v>
      </c>
      <c r="AN1367">
        <v>0</v>
      </c>
      <c r="AO1367">
        <v>-213</v>
      </c>
      <c r="AP1367">
        <v>1</v>
      </c>
      <c r="AQ1367">
        <v>1</v>
      </c>
      <c r="AR1367">
        <v>1</v>
      </c>
      <c r="AS1367">
        <v>342</v>
      </c>
      <c r="AT1367">
        <v>0</v>
      </c>
      <c r="AU1367">
        <v>145</v>
      </c>
      <c r="AV1367">
        <v>0</v>
      </c>
      <c r="AW1367">
        <v>0</v>
      </c>
      <c r="AX1367">
        <v>-68</v>
      </c>
      <c r="AY1367">
        <v>1</v>
      </c>
      <c r="AZ1367" s="8" t="s">
        <v>290</v>
      </c>
      <c r="BA1367" s="8" t="s">
        <v>291</v>
      </c>
      <c r="BB1367" s="8" t="s">
        <v>292</v>
      </c>
      <c r="BC1367" s="8" t="s">
        <v>236</v>
      </c>
    </row>
    <row r="1368" spans="1:55">
      <c r="A1368" t="s">
        <v>181</v>
      </c>
      <c r="B1368" s="2">
        <v>42243.25</v>
      </c>
      <c r="C1368" s="1">
        <v>42242</v>
      </c>
      <c r="D1368">
        <v>23</v>
      </c>
      <c r="E1368" s="2">
        <v>42242.958333333336</v>
      </c>
      <c r="F1368" s="8" t="s">
        <v>231</v>
      </c>
      <c r="G1368" s="16" t="s">
        <v>232</v>
      </c>
      <c r="H1368" s="23">
        <v>1093</v>
      </c>
      <c r="I1368" s="23">
        <v>1111</v>
      </c>
      <c r="J1368" s="23">
        <v>634</v>
      </c>
      <c r="K1368" s="23">
        <v>-477</v>
      </c>
      <c r="L1368" s="16">
        <v>0</v>
      </c>
      <c r="U1368" s="23">
        <v>1111</v>
      </c>
      <c r="V1368" s="23">
        <v>634</v>
      </c>
      <c r="W1368">
        <v>0</v>
      </c>
      <c r="X1368">
        <v>0</v>
      </c>
      <c r="AL1368">
        <v>-477</v>
      </c>
      <c r="AM1368">
        <v>-313</v>
      </c>
      <c r="AN1368">
        <v>0</v>
      </c>
      <c r="AO1368">
        <v>-164</v>
      </c>
      <c r="AP1368">
        <v>1</v>
      </c>
      <c r="AQ1368">
        <v>1</v>
      </c>
      <c r="AR1368">
        <v>1</v>
      </c>
      <c r="AS1368">
        <v>313</v>
      </c>
      <c r="AT1368">
        <v>0</v>
      </c>
      <c r="AU1368">
        <v>220</v>
      </c>
      <c r="AV1368">
        <v>0</v>
      </c>
      <c r="AW1368">
        <v>0</v>
      </c>
      <c r="AX1368">
        <v>56</v>
      </c>
      <c r="AY1368">
        <v>1</v>
      </c>
      <c r="AZ1368" s="8" t="s">
        <v>290</v>
      </c>
      <c r="BA1368" s="8" t="s">
        <v>291</v>
      </c>
      <c r="BB1368" s="8" t="s">
        <v>292</v>
      </c>
      <c r="BC1368" s="8" t="s">
        <v>236</v>
      </c>
    </row>
    <row r="1369" spans="1:55">
      <c r="A1369" t="s">
        <v>181</v>
      </c>
      <c r="B1369" s="2">
        <v>42243.291666666664</v>
      </c>
      <c r="C1369" s="1">
        <v>42242</v>
      </c>
      <c r="D1369">
        <v>24</v>
      </c>
      <c r="E1369" s="2">
        <v>42243</v>
      </c>
      <c r="F1369" s="8" t="s">
        <v>231</v>
      </c>
      <c r="G1369" s="16" t="s">
        <v>232</v>
      </c>
      <c r="H1369" s="23">
        <v>1004</v>
      </c>
      <c r="I1369" s="23">
        <v>1021</v>
      </c>
      <c r="J1369" s="23">
        <v>572</v>
      </c>
      <c r="K1369" s="23">
        <v>-450</v>
      </c>
      <c r="L1369" s="16">
        <v>0</v>
      </c>
      <c r="U1369" s="23">
        <v>1021</v>
      </c>
      <c r="V1369" s="23">
        <v>572</v>
      </c>
      <c r="W1369">
        <v>1</v>
      </c>
      <c r="X1369">
        <v>0</v>
      </c>
      <c r="AL1369">
        <v>-450</v>
      </c>
      <c r="AM1369">
        <v>-121</v>
      </c>
      <c r="AN1369">
        <v>0</v>
      </c>
      <c r="AO1369">
        <v>-329</v>
      </c>
      <c r="AP1369">
        <v>1</v>
      </c>
      <c r="AQ1369">
        <v>1</v>
      </c>
      <c r="AR1369">
        <v>1</v>
      </c>
      <c r="AS1369">
        <v>121</v>
      </c>
      <c r="AT1369">
        <v>0</v>
      </c>
      <c r="AU1369">
        <v>376</v>
      </c>
      <c r="AV1369">
        <v>0</v>
      </c>
      <c r="AW1369">
        <v>0</v>
      </c>
      <c r="AX1369">
        <v>47</v>
      </c>
      <c r="AY1369">
        <v>1</v>
      </c>
      <c r="AZ1369" s="8" t="s">
        <v>290</v>
      </c>
      <c r="BA1369" s="8" t="s">
        <v>291</v>
      </c>
      <c r="BB1369" s="8" t="s">
        <v>292</v>
      </c>
      <c r="BC1369" s="8" t="s">
        <v>236</v>
      </c>
    </row>
    <row r="1370" spans="1:55">
      <c r="A1370" t="s">
        <v>181</v>
      </c>
      <c r="B1370" s="2">
        <v>42243.333333333336</v>
      </c>
      <c r="C1370" s="1">
        <v>42243</v>
      </c>
      <c r="D1370">
        <v>1</v>
      </c>
      <c r="E1370" s="2">
        <v>42243.041666666664</v>
      </c>
      <c r="F1370" s="8" t="s">
        <v>231</v>
      </c>
      <c r="G1370" s="16" t="s">
        <v>232</v>
      </c>
      <c r="H1370" s="23">
        <v>957</v>
      </c>
      <c r="I1370" s="23">
        <v>973</v>
      </c>
      <c r="J1370" s="23">
        <v>494</v>
      </c>
      <c r="K1370" s="23">
        <v>-479</v>
      </c>
      <c r="L1370" s="16">
        <v>0</v>
      </c>
      <c r="U1370" s="23">
        <v>973</v>
      </c>
      <c r="V1370" s="23">
        <v>494</v>
      </c>
      <c r="W1370">
        <v>0</v>
      </c>
      <c r="X1370">
        <v>0</v>
      </c>
      <c r="AL1370">
        <v>-479</v>
      </c>
      <c r="AM1370">
        <v>-19</v>
      </c>
      <c r="AN1370">
        <v>0</v>
      </c>
      <c r="AO1370">
        <v>-460</v>
      </c>
      <c r="AP1370">
        <v>1</v>
      </c>
      <c r="AQ1370">
        <v>1</v>
      </c>
      <c r="AR1370">
        <v>1</v>
      </c>
      <c r="AS1370">
        <v>19</v>
      </c>
      <c r="AT1370">
        <v>0</v>
      </c>
      <c r="AU1370">
        <v>441</v>
      </c>
      <c r="AV1370">
        <v>0</v>
      </c>
      <c r="AW1370">
        <v>0</v>
      </c>
      <c r="AX1370">
        <v>-19</v>
      </c>
      <c r="AY1370">
        <v>1</v>
      </c>
      <c r="AZ1370" s="8" t="s">
        <v>291</v>
      </c>
      <c r="BA1370" s="8" t="s">
        <v>292</v>
      </c>
      <c r="BB1370" s="8" t="s">
        <v>293</v>
      </c>
      <c r="BC1370" s="8" t="s">
        <v>236</v>
      </c>
    </row>
    <row r="1371" spans="1:55">
      <c r="A1371" t="s">
        <v>181</v>
      </c>
      <c r="B1371" s="2">
        <v>42243.375</v>
      </c>
      <c r="C1371" s="1">
        <v>42243</v>
      </c>
      <c r="D1371">
        <v>2</v>
      </c>
      <c r="E1371" s="2">
        <v>42243.083333333336</v>
      </c>
      <c r="F1371" s="8" t="s">
        <v>231</v>
      </c>
      <c r="G1371" s="16" t="s">
        <v>232</v>
      </c>
      <c r="H1371" s="23">
        <v>919</v>
      </c>
      <c r="I1371" s="23">
        <v>941</v>
      </c>
      <c r="J1371" s="23">
        <v>449</v>
      </c>
      <c r="K1371" s="23">
        <v>-492</v>
      </c>
      <c r="L1371" s="16">
        <v>0</v>
      </c>
      <c r="U1371" s="23">
        <v>941</v>
      </c>
      <c r="V1371" s="23">
        <v>449</v>
      </c>
      <c r="W1371">
        <v>0</v>
      </c>
      <c r="X1371">
        <v>0</v>
      </c>
      <c r="AL1371">
        <v>-492</v>
      </c>
      <c r="AM1371">
        <v>-7</v>
      </c>
      <c r="AN1371">
        <v>0</v>
      </c>
      <c r="AO1371">
        <v>-485</v>
      </c>
      <c r="AP1371">
        <v>1</v>
      </c>
      <c r="AQ1371">
        <v>1</v>
      </c>
      <c r="AR1371">
        <v>1</v>
      </c>
      <c r="AS1371">
        <v>7</v>
      </c>
      <c r="AT1371">
        <v>0</v>
      </c>
      <c r="AU1371">
        <v>456</v>
      </c>
      <c r="AV1371">
        <v>0</v>
      </c>
      <c r="AW1371">
        <v>0</v>
      </c>
      <c r="AX1371">
        <v>-29</v>
      </c>
      <c r="AY1371">
        <v>1</v>
      </c>
      <c r="AZ1371" s="8" t="s">
        <v>291</v>
      </c>
      <c r="BA1371" s="8" t="s">
        <v>292</v>
      </c>
      <c r="BB1371" s="8" t="s">
        <v>293</v>
      </c>
      <c r="BC1371" s="8" t="s">
        <v>236</v>
      </c>
    </row>
    <row r="1372" spans="1:55">
      <c r="A1372" t="s">
        <v>181</v>
      </c>
      <c r="B1372" s="2">
        <v>42243.416666666664</v>
      </c>
      <c r="C1372" s="1">
        <v>42243</v>
      </c>
      <c r="D1372">
        <v>3</v>
      </c>
      <c r="E1372" s="2">
        <v>42243.125</v>
      </c>
      <c r="F1372" s="8" t="s">
        <v>231</v>
      </c>
      <c r="G1372" s="16" t="s">
        <v>232</v>
      </c>
      <c r="H1372" s="23">
        <v>888</v>
      </c>
      <c r="I1372" s="23">
        <v>911</v>
      </c>
      <c r="J1372" s="23">
        <v>465</v>
      </c>
      <c r="K1372" s="23">
        <v>-447</v>
      </c>
      <c r="L1372" s="16">
        <v>0</v>
      </c>
      <c r="U1372" s="23">
        <v>911</v>
      </c>
      <c r="V1372" s="23">
        <v>465</v>
      </c>
      <c r="W1372">
        <v>1</v>
      </c>
      <c r="X1372">
        <v>0</v>
      </c>
      <c r="AL1372">
        <v>-447</v>
      </c>
      <c r="AM1372">
        <v>18</v>
      </c>
      <c r="AN1372">
        <v>0</v>
      </c>
      <c r="AO1372">
        <v>-465</v>
      </c>
      <c r="AP1372">
        <v>1</v>
      </c>
      <c r="AQ1372">
        <v>1</v>
      </c>
      <c r="AR1372">
        <v>1</v>
      </c>
      <c r="AS1372">
        <v>-18</v>
      </c>
      <c r="AT1372">
        <v>0</v>
      </c>
      <c r="AU1372">
        <v>447</v>
      </c>
      <c r="AV1372">
        <v>0</v>
      </c>
      <c r="AW1372">
        <v>0</v>
      </c>
      <c r="AX1372">
        <v>-18</v>
      </c>
      <c r="AY1372">
        <v>1</v>
      </c>
      <c r="AZ1372" s="8" t="s">
        <v>291</v>
      </c>
      <c r="BA1372" s="8" t="s">
        <v>292</v>
      </c>
      <c r="BB1372" s="8" t="s">
        <v>293</v>
      </c>
      <c r="BC1372" s="8" t="s">
        <v>236</v>
      </c>
    </row>
    <row r="1373" spans="1:55">
      <c r="A1373" t="s">
        <v>181</v>
      </c>
      <c r="B1373" s="2">
        <v>42243.458333333336</v>
      </c>
      <c r="C1373" s="1">
        <v>42243</v>
      </c>
      <c r="D1373">
        <v>4</v>
      </c>
      <c r="E1373" s="2">
        <v>42243.166666666664</v>
      </c>
      <c r="F1373" s="8" t="s">
        <v>231</v>
      </c>
      <c r="G1373" s="16" t="s">
        <v>232</v>
      </c>
      <c r="H1373" s="23">
        <v>896</v>
      </c>
      <c r="I1373" s="23">
        <v>913</v>
      </c>
      <c r="J1373" s="23">
        <v>458</v>
      </c>
      <c r="K1373" s="23">
        <v>-457</v>
      </c>
      <c r="L1373" s="16">
        <v>0</v>
      </c>
      <c r="U1373" s="23">
        <v>913</v>
      </c>
      <c r="V1373" s="23">
        <v>458</v>
      </c>
      <c r="W1373">
        <v>2</v>
      </c>
      <c r="X1373">
        <v>0</v>
      </c>
      <c r="AL1373">
        <v>-457</v>
      </c>
      <c r="AM1373">
        <v>18</v>
      </c>
      <c r="AN1373">
        <v>0</v>
      </c>
      <c r="AO1373">
        <v>-475</v>
      </c>
      <c r="AP1373">
        <v>1</v>
      </c>
      <c r="AQ1373">
        <v>1</v>
      </c>
      <c r="AR1373">
        <v>1</v>
      </c>
      <c r="AS1373">
        <v>-18</v>
      </c>
      <c r="AT1373">
        <v>0</v>
      </c>
      <c r="AU1373">
        <v>464</v>
      </c>
      <c r="AV1373">
        <v>0</v>
      </c>
      <c r="AW1373">
        <v>0</v>
      </c>
      <c r="AX1373">
        <v>-11</v>
      </c>
      <c r="AY1373">
        <v>1</v>
      </c>
      <c r="AZ1373" s="8" t="s">
        <v>291</v>
      </c>
      <c r="BA1373" s="8" t="s">
        <v>292</v>
      </c>
      <c r="BB1373" s="8" t="s">
        <v>293</v>
      </c>
      <c r="BC1373" s="8" t="s">
        <v>236</v>
      </c>
    </row>
    <row r="1374" spans="1:55">
      <c r="A1374" t="s">
        <v>181</v>
      </c>
      <c r="B1374" s="2">
        <v>42243.5</v>
      </c>
      <c r="C1374" s="1">
        <v>42243</v>
      </c>
      <c r="D1374">
        <v>5</v>
      </c>
      <c r="E1374" s="2">
        <v>42243.208333333336</v>
      </c>
      <c r="F1374" s="8" t="s">
        <v>231</v>
      </c>
      <c r="G1374" s="16" t="s">
        <v>232</v>
      </c>
      <c r="H1374" s="23">
        <v>933</v>
      </c>
      <c r="I1374" s="23">
        <v>955</v>
      </c>
      <c r="J1374" s="23">
        <v>484</v>
      </c>
      <c r="K1374" s="23">
        <v>-472</v>
      </c>
      <c r="L1374" s="16">
        <v>0</v>
      </c>
      <c r="U1374" s="23">
        <v>955</v>
      </c>
      <c r="V1374" s="23">
        <v>484</v>
      </c>
      <c r="W1374">
        <v>1</v>
      </c>
      <c r="X1374">
        <v>0</v>
      </c>
      <c r="AL1374">
        <v>-472</v>
      </c>
      <c r="AM1374">
        <v>-1</v>
      </c>
      <c r="AN1374">
        <v>0</v>
      </c>
      <c r="AO1374">
        <v>-471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415</v>
      </c>
      <c r="AV1374">
        <v>0</v>
      </c>
      <c r="AW1374">
        <v>0</v>
      </c>
      <c r="AX1374">
        <v>-56</v>
      </c>
      <c r="AY1374">
        <v>1</v>
      </c>
      <c r="AZ1374" s="8" t="s">
        <v>291</v>
      </c>
      <c r="BA1374" s="8" t="s">
        <v>292</v>
      </c>
      <c r="BB1374" s="8" t="s">
        <v>293</v>
      </c>
      <c r="BC1374" s="8" t="s">
        <v>236</v>
      </c>
    </row>
    <row r="1375" spans="1:55">
      <c r="A1375" t="s">
        <v>181</v>
      </c>
      <c r="B1375" s="2">
        <v>42243.541666666664</v>
      </c>
      <c r="C1375" s="1">
        <v>42243</v>
      </c>
      <c r="D1375">
        <v>6</v>
      </c>
      <c r="E1375" s="2">
        <v>42243.25</v>
      </c>
      <c r="F1375" s="8" t="s">
        <v>231</v>
      </c>
      <c r="G1375" s="16" t="s">
        <v>232</v>
      </c>
      <c r="H1375" s="23">
        <v>1022</v>
      </c>
      <c r="I1375" s="23">
        <v>1033</v>
      </c>
      <c r="J1375" s="23">
        <v>525</v>
      </c>
      <c r="K1375" s="23">
        <v>-509</v>
      </c>
      <c r="L1375" s="16">
        <v>0</v>
      </c>
      <c r="U1375" s="23">
        <v>1033</v>
      </c>
      <c r="V1375" s="23">
        <v>525</v>
      </c>
      <c r="W1375">
        <v>1</v>
      </c>
      <c r="X1375">
        <v>0</v>
      </c>
      <c r="AL1375">
        <v>-509</v>
      </c>
      <c r="AM1375">
        <v>-44</v>
      </c>
      <c r="AN1375">
        <v>0</v>
      </c>
      <c r="AO1375">
        <v>-465</v>
      </c>
      <c r="AP1375">
        <v>1</v>
      </c>
      <c r="AQ1375">
        <v>1</v>
      </c>
      <c r="AR1375">
        <v>1</v>
      </c>
      <c r="AS1375">
        <v>44</v>
      </c>
      <c r="AT1375">
        <v>0</v>
      </c>
      <c r="AU1375">
        <v>403</v>
      </c>
      <c r="AV1375">
        <v>0</v>
      </c>
      <c r="AW1375">
        <v>0</v>
      </c>
      <c r="AX1375">
        <v>-62</v>
      </c>
      <c r="AY1375">
        <v>1</v>
      </c>
      <c r="AZ1375" s="8" t="s">
        <v>291</v>
      </c>
      <c r="BA1375" s="8" t="s">
        <v>292</v>
      </c>
      <c r="BB1375" s="8" t="s">
        <v>293</v>
      </c>
      <c r="BC1375" s="8" t="s">
        <v>236</v>
      </c>
    </row>
    <row r="1376" spans="1:55">
      <c r="A1376" t="s">
        <v>181</v>
      </c>
      <c r="B1376" s="2">
        <v>42243.583333333336</v>
      </c>
      <c r="C1376" s="1">
        <v>42243</v>
      </c>
      <c r="D1376">
        <v>7</v>
      </c>
      <c r="E1376" s="2">
        <v>42243.291666666664</v>
      </c>
      <c r="F1376" s="8" t="s">
        <v>231</v>
      </c>
      <c r="G1376" s="16" t="s">
        <v>232</v>
      </c>
      <c r="H1376" s="23">
        <v>1074</v>
      </c>
      <c r="I1376" s="23">
        <v>1085</v>
      </c>
      <c r="J1376" s="23">
        <v>466</v>
      </c>
      <c r="K1376" s="23">
        <v>-620</v>
      </c>
      <c r="L1376" s="16">
        <v>0</v>
      </c>
      <c r="U1376" s="23">
        <v>1085</v>
      </c>
      <c r="V1376" s="23">
        <v>466</v>
      </c>
      <c r="W1376">
        <v>1</v>
      </c>
      <c r="X1376">
        <v>0</v>
      </c>
      <c r="AL1376">
        <v>-620</v>
      </c>
      <c r="AM1376">
        <v>-137</v>
      </c>
      <c r="AN1376">
        <v>0</v>
      </c>
      <c r="AO1376">
        <v>-483</v>
      </c>
      <c r="AP1376">
        <v>1</v>
      </c>
      <c r="AQ1376">
        <v>1</v>
      </c>
      <c r="AR1376">
        <v>1</v>
      </c>
      <c r="AS1376">
        <v>137</v>
      </c>
      <c r="AT1376">
        <v>0</v>
      </c>
      <c r="AU1376">
        <v>485</v>
      </c>
      <c r="AV1376">
        <v>0</v>
      </c>
      <c r="AW1376">
        <v>0</v>
      </c>
      <c r="AX1376">
        <v>2</v>
      </c>
      <c r="AY1376">
        <v>0</v>
      </c>
      <c r="AZ1376" s="8" t="s">
        <v>291</v>
      </c>
      <c r="BA1376" s="8" t="s">
        <v>292</v>
      </c>
      <c r="BB1376" s="8" t="s">
        <v>293</v>
      </c>
      <c r="BC1376" s="8" t="s">
        <v>236</v>
      </c>
    </row>
    <row r="1377" spans="1:55">
      <c r="A1377" t="s">
        <v>181</v>
      </c>
      <c r="B1377" s="2">
        <v>42243.625</v>
      </c>
      <c r="C1377" s="1">
        <v>42243</v>
      </c>
      <c r="D1377">
        <v>8</v>
      </c>
      <c r="E1377" s="2">
        <v>42243.333333333336</v>
      </c>
      <c r="F1377" s="8" t="s">
        <v>231</v>
      </c>
      <c r="G1377" s="16" t="s">
        <v>232</v>
      </c>
      <c r="H1377" s="23">
        <v>1154</v>
      </c>
      <c r="I1377" s="23">
        <v>1170</v>
      </c>
      <c r="J1377" s="23">
        <v>515</v>
      </c>
      <c r="K1377" s="23">
        <v>-656</v>
      </c>
      <c r="L1377" s="16">
        <v>0</v>
      </c>
      <c r="U1377" s="23">
        <v>1170</v>
      </c>
      <c r="V1377" s="23">
        <v>515</v>
      </c>
      <c r="W1377">
        <v>1</v>
      </c>
      <c r="X1377">
        <v>0</v>
      </c>
      <c r="AL1377">
        <v>-656</v>
      </c>
      <c r="AM1377">
        <v>-167</v>
      </c>
      <c r="AN1377">
        <v>0</v>
      </c>
      <c r="AO1377">
        <v>-489</v>
      </c>
      <c r="AP1377">
        <v>1</v>
      </c>
      <c r="AQ1377">
        <v>1</v>
      </c>
      <c r="AR1377">
        <v>1</v>
      </c>
      <c r="AS1377">
        <v>167</v>
      </c>
      <c r="AT1377">
        <v>0</v>
      </c>
      <c r="AU1377">
        <v>458</v>
      </c>
      <c r="AV1377">
        <v>0</v>
      </c>
      <c r="AW1377">
        <v>0</v>
      </c>
      <c r="AX1377">
        <v>-31</v>
      </c>
      <c r="AY1377">
        <v>1</v>
      </c>
      <c r="AZ1377" s="8" t="s">
        <v>291</v>
      </c>
      <c r="BA1377" s="8" t="s">
        <v>292</v>
      </c>
      <c r="BB1377" s="8" t="s">
        <v>293</v>
      </c>
      <c r="BC1377" s="8" t="s">
        <v>236</v>
      </c>
    </row>
    <row r="1378" spans="1:55">
      <c r="A1378" t="s">
        <v>181</v>
      </c>
      <c r="B1378" s="2">
        <v>42243.666666666664</v>
      </c>
      <c r="C1378" s="1">
        <v>42243</v>
      </c>
      <c r="D1378">
        <v>9</v>
      </c>
      <c r="E1378" s="2">
        <v>42243.375</v>
      </c>
      <c r="F1378" s="8" t="s">
        <v>231</v>
      </c>
      <c r="G1378" s="16" t="s">
        <v>232</v>
      </c>
      <c r="H1378" s="23">
        <v>1232</v>
      </c>
      <c r="I1378" s="23">
        <v>1256</v>
      </c>
      <c r="J1378" s="23">
        <v>601</v>
      </c>
      <c r="K1378" s="23">
        <v>-655</v>
      </c>
      <c r="L1378" s="16">
        <v>0</v>
      </c>
      <c r="U1378" s="23">
        <v>1256</v>
      </c>
      <c r="V1378" s="23">
        <v>601</v>
      </c>
      <c r="W1378">
        <v>0</v>
      </c>
      <c r="X1378">
        <v>0</v>
      </c>
      <c r="AL1378">
        <v>-655</v>
      </c>
      <c r="AM1378">
        <v>-174</v>
      </c>
      <c r="AN1378">
        <v>0</v>
      </c>
      <c r="AO1378">
        <v>-481</v>
      </c>
      <c r="AP1378">
        <v>1</v>
      </c>
      <c r="AQ1378">
        <v>1</v>
      </c>
      <c r="AR1378">
        <v>1</v>
      </c>
      <c r="AS1378">
        <v>174</v>
      </c>
      <c r="AT1378">
        <v>0</v>
      </c>
      <c r="AU1378">
        <v>455</v>
      </c>
      <c r="AV1378">
        <v>0</v>
      </c>
      <c r="AW1378">
        <v>0</v>
      </c>
      <c r="AX1378">
        <v>-26</v>
      </c>
      <c r="AY1378">
        <v>1</v>
      </c>
      <c r="AZ1378" s="8" t="s">
        <v>291</v>
      </c>
      <c r="BA1378" s="8" t="s">
        <v>292</v>
      </c>
      <c r="BB1378" s="8" t="s">
        <v>293</v>
      </c>
      <c r="BC1378" s="8" t="s">
        <v>236</v>
      </c>
    </row>
    <row r="1379" spans="1:55">
      <c r="A1379" t="s">
        <v>181</v>
      </c>
      <c r="B1379" s="2">
        <v>42243.708333333336</v>
      </c>
      <c r="C1379" s="1">
        <v>42243</v>
      </c>
      <c r="D1379">
        <v>10</v>
      </c>
      <c r="E1379" s="2">
        <v>42243.416666666664</v>
      </c>
      <c r="F1379" s="8" t="s">
        <v>231</v>
      </c>
      <c r="G1379" s="16" t="s">
        <v>232</v>
      </c>
      <c r="H1379" s="23">
        <v>1316</v>
      </c>
      <c r="I1379" s="23">
        <v>1344</v>
      </c>
      <c r="J1379" s="23">
        <v>697</v>
      </c>
      <c r="K1379" s="23">
        <v>-647</v>
      </c>
      <c r="L1379" s="16">
        <v>0</v>
      </c>
      <c r="U1379" s="23">
        <v>1344</v>
      </c>
      <c r="V1379" s="23">
        <v>697</v>
      </c>
      <c r="W1379">
        <v>0</v>
      </c>
      <c r="X1379">
        <v>0</v>
      </c>
      <c r="AL1379">
        <v>-647</v>
      </c>
      <c r="AM1379">
        <v>-227</v>
      </c>
      <c r="AN1379">
        <v>0</v>
      </c>
      <c r="AO1379">
        <v>-420</v>
      </c>
      <c r="AP1379">
        <v>1</v>
      </c>
      <c r="AQ1379">
        <v>1</v>
      </c>
      <c r="AR1379">
        <v>1</v>
      </c>
      <c r="AS1379">
        <v>227</v>
      </c>
      <c r="AT1379">
        <v>0</v>
      </c>
      <c r="AU1379">
        <v>349</v>
      </c>
      <c r="AV1379">
        <v>0</v>
      </c>
      <c r="AW1379">
        <v>0</v>
      </c>
      <c r="AX1379">
        <v>-71</v>
      </c>
      <c r="AY1379">
        <v>1</v>
      </c>
      <c r="AZ1379" s="8" t="s">
        <v>291</v>
      </c>
      <c r="BA1379" s="8" t="s">
        <v>292</v>
      </c>
      <c r="BB1379" s="8" t="s">
        <v>293</v>
      </c>
      <c r="BC1379" s="8" t="s">
        <v>236</v>
      </c>
    </row>
    <row r="1380" spans="1:55">
      <c r="A1380" t="s">
        <v>181</v>
      </c>
      <c r="B1380" s="2">
        <v>42243.75</v>
      </c>
      <c r="C1380" s="1">
        <v>42243</v>
      </c>
      <c r="D1380">
        <v>11</v>
      </c>
      <c r="E1380" s="2">
        <v>42243.458333333336</v>
      </c>
      <c r="F1380" s="8" t="s">
        <v>231</v>
      </c>
      <c r="G1380" s="16" t="s">
        <v>232</v>
      </c>
      <c r="H1380" s="23">
        <v>1386</v>
      </c>
      <c r="I1380" s="23">
        <v>1430</v>
      </c>
      <c r="J1380" s="23">
        <v>759</v>
      </c>
      <c r="K1380" s="23">
        <v>-672</v>
      </c>
      <c r="L1380" s="16">
        <v>0</v>
      </c>
      <c r="U1380" s="23">
        <v>1430</v>
      </c>
      <c r="V1380" s="23">
        <v>759</v>
      </c>
      <c r="W1380">
        <v>1</v>
      </c>
      <c r="X1380">
        <v>0</v>
      </c>
      <c r="AL1380">
        <v>-672</v>
      </c>
      <c r="AM1380">
        <v>-383</v>
      </c>
      <c r="AN1380">
        <v>0</v>
      </c>
      <c r="AO1380">
        <v>-289</v>
      </c>
      <c r="AP1380">
        <v>1</v>
      </c>
      <c r="AQ1380">
        <v>1</v>
      </c>
      <c r="AR1380">
        <v>1</v>
      </c>
      <c r="AS1380">
        <v>383</v>
      </c>
      <c r="AT1380">
        <v>0</v>
      </c>
      <c r="AU1380">
        <v>219</v>
      </c>
      <c r="AV1380">
        <v>0</v>
      </c>
      <c r="AW1380">
        <v>0</v>
      </c>
      <c r="AX1380">
        <v>-70</v>
      </c>
      <c r="AY1380">
        <v>1</v>
      </c>
      <c r="AZ1380" s="8" t="s">
        <v>291</v>
      </c>
      <c r="BA1380" s="8" t="s">
        <v>292</v>
      </c>
      <c r="BB1380" s="8" t="s">
        <v>293</v>
      </c>
      <c r="BC1380" s="8" t="s">
        <v>236</v>
      </c>
    </row>
    <row r="1381" spans="1:55">
      <c r="A1381" t="s">
        <v>181</v>
      </c>
      <c r="B1381" s="2">
        <v>42243.791666666664</v>
      </c>
      <c r="C1381" s="1">
        <v>42243</v>
      </c>
      <c r="D1381">
        <v>12</v>
      </c>
      <c r="E1381" s="2">
        <v>42243.5</v>
      </c>
      <c r="F1381" s="8" t="s">
        <v>231</v>
      </c>
      <c r="G1381" s="16" t="s">
        <v>232</v>
      </c>
      <c r="H1381" s="23">
        <v>1454</v>
      </c>
      <c r="I1381" s="23">
        <v>1490</v>
      </c>
      <c r="J1381" s="23">
        <v>830</v>
      </c>
      <c r="K1381" s="23">
        <v>-662</v>
      </c>
      <c r="L1381" s="16">
        <v>0</v>
      </c>
      <c r="U1381" s="23">
        <v>1490</v>
      </c>
      <c r="V1381" s="23">
        <v>830</v>
      </c>
      <c r="W1381">
        <v>2</v>
      </c>
      <c r="X1381">
        <v>0</v>
      </c>
      <c r="AL1381">
        <v>-662</v>
      </c>
      <c r="AM1381">
        <v>-426</v>
      </c>
      <c r="AN1381">
        <v>0</v>
      </c>
      <c r="AO1381">
        <v>-236</v>
      </c>
      <c r="AP1381">
        <v>1</v>
      </c>
      <c r="AQ1381">
        <v>1</v>
      </c>
      <c r="AR1381">
        <v>1</v>
      </c>
      <c r="AS1381">
        <v>426</v>
      </c>
      <c r="AT1381">
        <v>0</v>
      </c>
      <c r="AU1381">
        <v>248</v>
      </c>
      <c r="AV1381">
        <v>0</v>
      </c>
      <c r="AW1381">
        <v>0</v>
      </c>
      <c r="AX1381">
        <v>12</v>
      </c>
      <c r="AY1381">
        <v>1</v>
      </c>
      <c r="AZ1381" s="8" t="s">
        <v>291</v>
      </c>
      <c r="BA1381" s="8" t="s">
        <v>292</v>
      </c>
      <c r="BB1381" s="8" t="s">
        <v>293</v>
      </c>
      <c r="BC1381" s="8" t="s">
        <v>236</v>
      </c>
    </row>
    <row r="1382" spans="1:55">
      <c r="A1382" t="s">
        <v>181</v>
      </c>
      <c r="B1382" s="2">
        <v>42243.833333333336</v>
      </c>
      <c r="C1382" s="1">
        <v>42243</v>
      </c>
      <c r="D1382">
        <v>13</v>
      </c>
      <c r="E1382" s="2">
        <v>42243.541666666664</v>
      </c>
      <c r="F1382" s="8" t="s">
        <v>231</v>
      </c>
      <c r="G1382" s="16" t="s">
        <v>232</v>
      </c>
      <c r="H1382" s="23">
        <v>1545</v>
      </c>
      <c r="I1382" s="23">
        <v>1555</v>
      </c>
      <c r="J1382" s="23">
        <v>892</v>
      </c>
      <c r="K1382" s="23">
        <v>-663</v>
      </c>
      <c r="L1382" s="16">
        <v>0</v>
      </c>
      <c r="U1382" s="23">
        <v>1555</v>
      </c>
      <c r="V1382" s="23">
        <v>892</v>
      </c>
      <c r="W1382">
        <v>0</v>
      </c>
      <c r="X1382">
        <v>0</v>
      </c>
      <c r="AL1382">
        <v>-663</v>
      </c>
      <c r="AM1382">
        <v>-447</v>
      </c>
      <c r="AN1382">
        <v>0</v>
      </c>
      <c r="AO1382">
        <v>-216</v>
      </c>
      <c r="AP1382">
        <v>1</v>
      </c>
      <c r="AQ1382">
        <v>1</v>
      </c>
      <c r="AR1382">
        <v>1</v>
      </c>
      <c r="AS1382">
        <v>447</v>
      </c>
      <c r="AT1382">
        <v>0</v>
      </c>
      <c r="AU1382">
        <v>201</v>
      </c>
      <c r="AV1382">
        <v>0</v>
      </c>
      <c r="AW1382">
        <v>0</v>
      </c>
      <c r="AX1382">
        <v>-15</v>
      </c>
      <c r="AY1382">
        <v>1</v>
      </c>
      <c r="AZ1382" s="8" t="s">
        <v>291</v>
      </c>
      <c r="BA1382" s="8" t="s">
        <v>292</v>
      </c>
      <c r="BB1382" s="8" t="s">
        <v>293</v>
      </c>
      <c r="BC1382" s="8" t="s">
        <v>236</v>
      </c>
    </row>
    <row r="1383" spans="1:55">
      <c r="A1383" t="s">
        <v>181</v>
      </c>
      <c r="B1383" s="2">
        <v>42243.875</v>
      </c>
      <c r="C1383" s="1">
        <v>42243</v>
      </c>
      <c r="D1383">
        <v>14</v>
      </c>
      <c r="E1383" s="2">
        <v>42243.583333333336</v>
      </c>
      <c r="F1383" s="8" t="s">
        <v>231</v>
      </c>
      <c r="G1383" s="16" t="s">
        <v>232</v>
      </c>
      <c r="H1383" s="23">
        <v>1593</v>
      </c>
      <c r="I1383" s="23">
        <v>1610</v>
      </c>
      <c r="J1383" s="23">
        <v>963</v>
      </c>
      <c r="K1383" s="23">
        <v>-648</v>
      </c>
      <c r="L1383" s="16">
        <v>0</v>
      </c>
      <c r="U1383" s="23">
        <v>1610</v>
      </c>
      <c r="V1383" s="23">
        <v>963</v>
      </c>
      <c r="W1383">
        <v>1</v>
      </c>
      <c r="X1383">
        <v>0</v>
      </c>
      <c r="AL1383">
        <v>-648</v>
      </c>
      <c r="AM1383">
        <v>-484</v>
      </c>
      <c r="AN1383">
        <v>0</v>
      </c>
      <c r="AO1383">
        <v>-164</v>
      </c>
      <c r="AP1383">
        <v>1</v>
      </c>
      <c r="AQ1383">
        <v>1</v>
      </c>
      <c r="AR1383">
        <v>1</v>
      </c>
      <c r="AS1383">
        <v>484</v>
      </c>
      <c r="AT1383">
        <v>0</v>
      </c>
      <c r="AU1383">
        <v>122</v>
      </c>
      <c r="AV1383">
        <v>0</v>
      </c>
      <c r="AW1383">
        <v>0</v>
      </c>
      <c r="AX1383">
        <v>-42</v>
      </c>
      <c r="AY1383">
        <v>1</v>
      </c>
      <c r="AZ1383" s="8" t="s">
        <v>291</v>
      </c>
      <c r="BA1383" s="8" t="s">
        <v>292</v>
      </c>
      <c r="BB1383" s="8" t="s">
        <v>293</v>
      </c>
      <c r="BC1383" s="8" t="s">
        <v>236</v>
      </c>
    </row>
    <row r="1384" spans="1:55">
      <c r="A1384" t="s">
        <v>181</v>
      </c>
      <c r="B1384" s="2">
        <v>42243.916666666664</v>
      </c>
      <c r="C1384" s="1">
        <v>42243</v>
      </c>
      <c r="D1384">
        <v>15</v>
      </c>
      <c r="E1384" s="2">
        <v>42243.625</v>
      </c>
      <c r="F1384" s="8" t="s">
        <v>231</v>
      </c>
      <c r="G1384" s="16" t="s">
        <v>232</v>
      </c>
      <c r="H1384" s="23">
        <v>1616</v>
      </c>
      <c r="I1384" s="23">
        <v>1634</v>
      </c>
      <c r="J1384" s="23">
        <v>972</v>
      </c>
      <c r="K1384" s="23">
        <v>-663</v>
      </c>
      <c r="L1384" s="16">
        <v>0</v>
      </c>
      <c r="U1384" s="23">
        <v>1634</v>
      </c>
      <c r="V1384" s="23">
        <v>972</v>
      </c>
      <c r="W1384">
        <v>1</v>
      </c>
      <c r="X1384">
        <v>0</v>
      </c>
      <c r="AL1384">
        <v>-663</v>
      </c>
      <c r="AM1384">
        <v>-512</v>
      </c>
      <c r="AN1384">
        <v>0</v>
      </c>
      <c r="AO1384">
        <v>-151</v>
      </c>
      <c r="AP1384">
        <v>1</v>
      </c>
      <c r="AQ1384">
        <v>1</v>
      </c>
      <c r="AR1384">
        <v>1</v>
      </c>
      <c r="AS1384">
        <v>512</v>
      </c>
      <c r="AT1384">
        <v>0</v>
      </c>
      <c r="AU1384">
        <v>190</v>
      </c>
      <c r="AV1384">
        <v>0</v>
      </c>
      <c r="AW1384">
        <v>0</v>
      </c>
      <c r="AX1384">
        <v>39</v>
      </c>
      <c r="AY1384">
        <v>1</v>
      </c>
      <c r="AZ1384" s="8" t="s">
        <v>291</v>
      </c>
      <c r="BA1384" s="8" t="s">
        <v>292</v>
      </c>
      <c r="BB1384" s="8" t="s">
        <v>293</v>
      </c>
      <c r="BC1384" s="8" t="s">
        <v>236</v>
      </c>
    </row>
    <row r="1385" spans="1:55">
      <c r="A1385" t="s">
        <v>181</v>
      </c>
      <c r="B1385" s="2">
        <v>42243.958333333336</v>
      </c>
      <c r="C1385" s="1">
        <v>42243</v>
      </c>
      <c r="D1385">
        <v>16</v>
      </c>
      <c r="E1385" s="2">
        <v>42243.666666666664</v>
      </c>
      <c r="F1385" s="8" t="s">
        <v>231</v>
      </c>
      <c r="G1385" s="16" t="s">
        <v>232</v>
      </c>
      <c r="H1385" s="23">
        <v>1614</v>
      </c>
      <c r="I1385" s="23">
        <v>1616</v>
      </c>
      <c r="J1385" s="23">
        <v>924</v>
      </c>
      <c r="K1385" s="23">
        <v>-693</v>
      </c>
      <c r="L1385" s="16">
        <v>0</v>
      </c>
      <c r="U1385" s="23">
        <v>1616</v>
      </c>
      <c r="V1385" s="23">
        <v>924</v>
      </c>
      <c r="W1385">
        <v>1</v>
      </c>
      <c r="X1385">
        <v>0</v>
      </c>
      <c r="AL1385">
        <v>-693</v>
      </c>
      <c r="AM1385">
        <v>-510</v>
      </c>
      <c r="AN1385">
        <v>0</v>
      </c>
      <c r="AO1385">
        <v>-183</v>
      </c>
      <c r="AP1385">
        <v>1</v>
      </c>
      <c r="AQ1385">
        <v>1</v>
      </c>
      <c r="AR1385">
        <v>1</v>
      </c>
      <c r="AS1385">
        <v>510</v>
      </c>
      <c r="AT1385">
        <v>0</v>
      </c>
      <c r="AU1385">
        <v>179</v>
      </c>
      <c r="AV1385">
        <v>0</v>
      </c>
      <c r="AW1385">
        <v>0</v>
      </c>
      <c r="AX1385">
        <v>-4</v>
      </c>
      <c r="AY1385">
        <v>0</v>
      </c>
      <c r="AZ1385" s="8" t="s">
        <v>291</v>
      </c>
      <c r="BA1385" s="8" t="s">
        <v>292</v>
      </c>
      <c r="BB1385" s="8" t="s">
        <v>293</v>
      </c>
      <c r="BC1385" s="8" t="s">
        <v>236</v>
      </c>
    </row>
    <row r="1386" spans="1:55">
      <c r="A1386" t="s">
        <v>181</v>
      </c>
      <c r="B1386" s="2">
        <v>42244</v>
      </c>
      <c r="C1386" s="1">
        <v>42243</v>
      </c>
      <c r="D1386">
        <v>17</v>
      </c>
      <c r="E1386" s="2">
        <v>42243.708333333336</v>
      </c>
      <c r="F1386" s="8" t="s">
        <v>231</v>
      </c>
      <c r="G1386" s="16" t="s">
        <v>232</v>
      </c>
      <c r="H1386" s="23">
        <v>1585</v>
      </c>
      <c r="I1386" s="23">
        <v>1566</v>
      </c>
      <c r="J1386" s="23">
        <v>893</v>
      </c>
      <c r="K1386" s="23">
        <v>-673</v>
      </c>
      <c r="L1386" s="16">
        <v>0</v>
      </c>
      <c r="U1386" s="23">
        <v>1566</v>
      </c>
      <c r="V1386" s="23">
        <v>893</v>
      </c>
      <c r="W1386">
        <v>0</v>
      </c>
      <c r="X1386">
        <v>0</v>
      </c>
      <c r="AL1386">
        <v>-673</v>
      </c>
      <c r="AM1386">
        <v>-518</v>
      </c>
      <c r="AN1386">
        <v>0</v>
      </c>
      <c r="AO1386">
        <v>-155</v>
      </c>
      <c r="AP1386">
        <v>1</v>
      </c>
      <c r="AQ1386">
        <v>1</v>
      </c>
      <c r="AR1386">
        <v>1</v>
      </c>
      <c r="AS1386">
        <v>518</v>
      </c>
      <c r="AT1386">
        <v>0</v>
      </c>
      <c r="AU1386">
        <v>115</v>
      </c>
      <c r="AV1386">
        <v>0</v>
      </c>
      <c r="AW1386">
        <v>0</v>
      </c>
      <c r="AX1386">
        <v>-40</v>
      </c>
      <c r="AY1386">
        <v>1</v>
      </c>
      <c r="AZ1386" s="8" t="s">
        <v>291</v>
      </c>
      <c r="BA1386" s="8" t="s">
        <v>292</v>
      </c>
      <c r="BB1386" s="8" t="s">
        <v>293</v>
      </c>
      <c r="BC1386" s="8" t="s">
        <v>236</v>
      </c>
    </row>
    <row r="1387" spans="1:55">
      <c r="A1387" t="s">
        <v>181</v>
      </c>
      <c r="B1387" s="2">
        <v>42244.041666666664</v>
      </c>
      <c r="C1387" s="1">
        <v>42243</v>
      </c>
      <c r="D1387">
        <v>18</v>
      </c>
      <c r="E1387" s="2">
        <v>42243.75</v>
      </c>
      <c r="F1387" s="8" t="s">
        <v>231</v>
      </c>
      <c r="G1387" s="16" t="s">
        <v>232</v>
      </c>
      <c r="H1387" s="23">
        <v>1543</v>
      </c>
      <c r="I1387" s="23">
        <v>1497</v>
      </c>
      <c r="J1387" s="23">
        <v>830</v>
      </c>
      <c r="K1387" s="23">
        <v>-668</v>
      </c>
      <c r="L1387" s="16">
        <v>0</v>
      </c>
      <c r="U1387" s="23">
        <v>1497</v>
      </c>
      <c r="V1387" s="23">
        <v>830</v>
      </c>
      <c r="W1387">
        <v>1</v>
      </c>
      <c r="X1387">
        <v>0</v>
      </c>
      <c r="AL1387">
        <v>-668</v>
      </c>
      <c r="AM1387">
        <v>-520</v>
      </c>
      <c r="AN1387">
        <v>0</v>
      </c>
      <c r="AO1387">
        <v>-148</v>
      </c>
      <c r="AP1387">
        <v>1</v>
      </c>
      <c r="AQ1387">
        <v>1</v>
      </c>
      <c r="AR1387">
        <v>1</v>
      </c>
      <c r="AS1387">
        <v>520</v>
      </c>
      <c r="AT1387">
        <v>0</v>
      </c>
      <c r="AU1387">
        <v>112</v>
      </c>
      <c r="AV1387">
        <v>0</v>
      </c>
      <c r="AW1387">
        <v>0</v>
      </c>
      <c r="AX1387">
        <v>-36</v>
      </c>
      <c r="AY1387">
        <v>1</v>
      </c>
      <c r="AZ1387" s="8" t="s">
        <v>291</v>
      </c>
      <c r="BA1387" s="8" t="s">
        <v>292</v>
      </c>
      <c r="BB1387" s="8" t="s">
        <v>293</v>
      </c>
      <c r="BC1387" s="8" t="s">
        <v>236</v>
      </c>
    </row>
    <row r="1388" spans="1:55">
      <c r="A1388" t="s">
        <v>181</v>
      </c>
      <c r="B1388" s="2">
        <v>42244.083333333336</v>
      </c>
      <c r="C1388" s="1">
        <v>42243</v>
      </c>
      <c r="D1388">
        <v>19</v>
      </c>
      <c r="E1388" s="2">
        <v>42243.791666666664</v>
      </c>
      <c r="F1388" s="8" t="s">
        <v>231</v>
      </c>
      <c r="G1388" s="16" t="s">
        <v>232</v>
      </c>
      <c r="H1388" s="23">
        <v>1479</v>
      </c>
      <c r="I1388" s="23">
        <v>1468</v>
      </c>
      <c r="J1388" s="23">
        <v>802</v>
      </c>
      <c r="K1388" s="23">
        <v>-667</v>
      </c>
      <c r="L1388" s="16">
        <v>0</v>
      </c>
      <c r="U1388" s="23">
        <v>1468</v>
      </c>
      <c r="V1388" s="23">
        <v>802</v>
      </c>
      <c r="W1388">
        <v>1</v>
      </c>
      <c r="X1388">
        <v>0</v>
      </c>
      <c r="AL1388">
        <v>-667</v>
      </c>
      <c r="AM1388">
        <v>-487</v>
      </c>
      <c r="AN1388">
        <v>0</v>
      </c>
      <c r="AO1388">
        <v>-180</v>
      </c>
      <c r="AP1388">
        <v>1</v>
      </c>
      <c r="AQ1388">
        <v>1</v>
      </c>
      <c r="AR1388">
        <v>1</v>
      </c>
      <c r="AS1388">
        <v>487</v>
      </c>
      <c r="AT1388">
        <v>0</v>
      </c>
      <c r="AU1388">
        <v>227</v>
      </c>
      <c r="AV1388">
        <v>0</v>
      </c>
      <c r="AW1388">
        <v>0</v>
      </c>
      <c r="AX1388">
        <v>47</v>
      </c>
      <c r="AY1388">
        <v>1</v>
      </c>
      <c r="AZ1388" s="8" t="s">
        <v>291</v>
      </c>
      <c r="BA1388" s="8" t="s">
        <v>292</v>
      </c>
      <c r="BB1388" s="8" t="s">
        <v>293</v>
      </c>
      <c r="BC1388" s="8" t="s">
        <v>236</v>
      </c>
    </row>
    <row r="1389" spans="1:55">
      <c r="A1389" t="s">
        <v>181</v>
      </c>
      <c r="B1389" s="2">
        <v>42244.125</v>
      </c>
      <c r="C1389" s="1">
        <v>42243</v>
      </c>
      <c r="D1389">
        <v>20</v>
      </c>
      <c r="E1389" s="2">
        <v>42243.833333333336</v>
      </c>
      <c r="F1389" s="8" t="s">
        <v>231</v>
      </c>
      <c r="G1389" s="16" t="s">
        <v>232</v>
      </c>
      <c r="H1389" s="23">
        <v>1507</v>
      </c>
      <c r="I1389" s="23">
        <v>1465</v>
      </c>
      <c r="J1389" s="23">
        <v>806</v>
      </c>
      <c r="K1389" s="23">
        <v>-660</v>
      </c>
      <c r="L1389" s="16">
        <v>0</v>
      </c>
      <c r="U1389" s="23">
        <v>1465</v>
      </c>
      <c r="V1389" s="23">
        <v>806</v>
      </c>
      <c r="W1389">
        <v>1</v>
      </c>
      <c r="X1389">
        <v>0</v>
      </c>
      <c r="AL1389">
        <v>-660</v>
      </c>
      <c r="AM1389">
        <v>-415</v>
      </c>
      <c r="AN1389">
        <v>0</v>
      </c>
      <c r="AO1389">
        <v>-245</v>
      </c>
      <c r="AP1389">
        <v>1</v>
      </c>
      <c r="AQ1389">
        <v>1</v>
      </c>
      <c r="AR1389">
        <v>1</v>
      </c>
      <c r="AS1389">
        <v>415</v>
      </c>
      <c r="AT1389">
        <v>0</v>
      </c>
      <c r="AU1389">
        <v>197</v>
      </c>
      <c r="AV1389">
        <v>0</v>
      </c>
      <c r="AW1389">
        <v>0</v>
      </c>
      <c r="AX1389">
        <v>-48</v>
      </c>
      <c r="AY1389">
        <v>1</v>
      </c>
      <c r="AZ1389" s="8" t="s">
        <v>291</v>
      </c>
      <c r="BA1389" s="8" t="s">
        <v>292</v>
      </c>
      <c r="BB1389" s="8" t="s">
        <v>293</v>
      </c>
      <c r="BC1389" s="8" t="s">
        <v>236</v>
      </c>
    </row>
    <row r="1390" spans="1:55">
      <c r="A1390" t="s">
        <v>181</v>
      </c>
      <c r="B1390" s="2">
        <v>42244.166666666664</v>
      </c>
      <c r="C1390" s="1">
        <v>42243</v>
      </c>
      <c r="D1390">
        <v>21</v>
      </c>
      <c r="E1390" s="2">
        <v>42243.875</v>
      </c>
      <c r="F1390" s="8" t="s">
        <v>231</v>
      </c>
      <c r="G1390" s="16" t="s">
        <v>232</v>
      </c>
      <c r="H1390" s="23">
        <v>1386</v>
      </c>
      <c r="I1390" s="23">
        <v>1373</v>
      </c>
      <c r="J1390" s="23">
        <v>724</v>
      </c>
      <c r="K1390" s="23">
        <v>-650</v>
      </c>
      <c r="L1390" s="16">
        <v>0</v>
      </c>
      <c r="U1390" s="23">
        <v>1373</v>
      </c>
      <c r="V1390" s="23">
        <v>724</v>
      </c>
      <c r="W1390">
        <v>1</v>
      </c>
      <c r="X1390">
        <v>0</v>
      </c>
      <c r="AL1390">
        <v>-650</v>
      </c>
      <c r="AM1390">
        <v>-455</v>
      </c>
      <c r="AN1390">
        <v>0</v>
      </c>
      <c r="AO1390">
        <v>-195</v>
      </c>
      <c r="AP1390">
        <v>1</v>
      </c>
      <c r="AQ1390">
        <v>1</v>
      </c>
      <c r="AR1390">
        <v>1</v>
      </c>
      <c r="AS1390">
        <v>455</v>
      </c>
      <c r="AT1390">
        <v>0</v>
      </c>
      <c r="AU1390">
        <v>249</v>
      </c>
      <c r="AV1390">
        <v>0</v>
      </c>
      <c r="AW1390">
        <v>0</v>
      </c>
      <c r="AX1390">
        <v>54</v>
      </c>
      <c r="AY1390">
        <v>1</v>
      </c>
      <c r="AZ1390" s="8" t="s">
        <v>291</v>
      </c>
      <c r="BA1390" s="8" t="s">
        <v>292</v>
      </c>
      <c r="BB1390" s="8" t="s">
        <v>293</v>
      </c>
      <c r="BC1390" s="8" t="s">
        <v>236</v>
      </c>
    </row>
    <row r="1391" spans="1:55">
      <c r="A1391" t="s">
        <v>181</v>
      </c>
      <c r="B1391" s="2">
        <v>42244.208333333336</v>
      </c>
      <c r="C1391" s="1">
        <v>42243</v>
      </c>
      <c r="D1391">
        <v>22</v>
      </c>
      <c r="E1391" s="2">
        <v>42243.916666666664</v>
      </c>
      <c r="F1391" s="8" t="s">
        <v>231</v>
      </c>
      <c r="G1391" s="16" t="s">
        <v>232</v>
      </c>
      <c r="H1391" s="23">
        <v>1247</v>
      </c>
      <c r="I1391" s="23">
        <v>1251</v>
      </c>
      <c r="J1391" s="23">
        <v>624</v>
      </c>
      <c r="K1391" s="23">
        <v>-628</v>
      </c>
      <c r="L1391" s="16">
        <v>0</v>
      </c>
      <c r="U1391" s="23">
        <v>1251</v>
      </c>
      <c r="V1391" s="23">
        <v>624</v>
      </c>
      <c r="W1391">
        <v>1</v>
      </c>
      <c r="X1391">
        <v>0</v>
      </c>
      <c r="AL1391">
        <v>-628</v>
      </c>
      <c r="AM1391">
        <v>-287</v>
      </c>
      <c r="AN1391">
        <v>0</v>
      </c>
      <c r="AO1391">
        <v>-341</v>
      </c>
      <c r="AP1391">
        <v>1</v>
      </c>
      <c r="AQ1391">
        <v>1</v>
      </c>
      <c r="AR1391">
        <v>1</v>
      </c>
      <c r="AS1391">
        <v>287</v>
      </c>
      <c r="AT1391">
        <v>0</v>
      </c>
      <c r="AU1391">
        <v>329</v>
      </c>
      <c r="AV1391">
        <v>0</v>
      </c>
      <c r="AW1391">
        <v>0</v>
      </c>
      <c r="AX1391">
        <v>-12</v>
      </c>
      <c r="AY1391">
        <v>1</v>
      </c>
      <c r="AZ1391" s="8" t="s">
        <v>291</v>
      </c>
      <c r="BA1391" s="8" t="s">
        <v>292</v>
      </c>
      <c r="BB1391" s="8" t="s">
        <v>293</v>
      </c>
      <c r="BC1391" s="8" t="s">
        <v>236</v>
      </c>
    </row>
    <row r="1392" spans="1:55">
      <c r="A1392" t="s">
        <v>181</v>
      </c>
      <c r="B1392" s="2">
        <v>42244.25</v>
      </c>
      <c r="C1392" s="1">
        <v>42243</v>
      </c>
      <c r="D1392">
        <v>23</v>
      </c>
      <c r="E1392" s="2">
        <v>42243.958333333336</v>
      </c>
      <c r="F1392" s="8" t="s">
        <v>231</v>
      </c>
      <c r="G1392" s="16" t="s">
        <v>232</v>
      </c>
      <c r="H1392" s="23">
        <v>1108</v>
      </c>
      <c r="I1392" s="23">
        <v>1132</v>
      </c>
      <c r="J1392" s="23">
        <v>618</v>
      </c>
      <c r="K1392" s="23">
        <v>-515</v>
      </c>
      <c r="L1392" s="16">
        <v>0</v>
      </c>
      <c r="U1392" s="23">
        <v>1132</v>
      </c>
      <c r="V1392" s="23">
        <v>618</v>
      </c>
      <c r="W1392">
        <v>1</v>
      </c>
      <c r="X1392">
        <v>0</v>
      </c>
      <c r="AL1392">
        <v>-515</v>
      </c>
      <c r="AM1392">
        <v>-199</v>
      </c>
      <c r="AN1392">
        <v>0</v>
      </c>
      <c r="AO1392">
        <v>-316</v>
      </c>
      <c r="AP1392">
        <v>1</v>
      </c>
      <c r="AQ1392">
        <v>1</v>
      </c>
      <c r="AR1392">
        <v>1</v>
      </c>
      <c r="AS1392">
        <v>199</v>
      </c>
      <c r="AT1392">
        <v>0</v>
      </c>
      <c r="AU1392">
        <v>367</v>
      </c>
      <c r="AV1392">
        <v>0</v>
      </c>
      <c r="AW1392">
        <v>0</v>
      </c>
      <c r="AX1392">
        <v>51</v>
      </c>
      <c r="AY1392">
        <v>1</v>
      </c>
      <c r="AZ1392" s="8" t="s">
        <v>291</v>
      </c>
      <c r="BA1392" s="8" t="s">
        <v>292</v>
      </c>
      <c r="BB1392" s="8" t="s">
        <v>293</v>
      </c>
      <c r="BC1392" s="8" t="s">
        <v>236</v>
      </c>
    </row>
    <row r="1393" spans="1:55">
      <c r="A1393" t="s">
        <v>181</v>
      </c>
      <c r="B1393" s="2">
        <v>42244.291666666664</v>
      </c>
      <c r="C1393" s="1">
        <v>42243</v>
      </c>
      <c r="D1393">
        <v>24</v>
      </c>
      <c r="E1393" s="2">
        <v>42244</v>
      </c>
      <c r="F1393" s="8" t="s">
        <v>231</v>
      </c>
      <c r="G1393" s="16" t="s">
        <v>232</v>
      </c>
      <c r="H1393" s="23">
        <v>1023</v>
      </c>
      <c r="I1393" s="23">
        <v>1029</v>
      </c>
      <c r="J1393" s="23">
        <v>540</v>
      </c>
      <c r="K1393" s="23">
        <v>-489</v>
      </c>
      <c r="L1393" s="16">
        <v>0</v>
      </c>
      <c r="U1393" s="23">
        <v>1029</v>
      </c>
      <c r="V1393" s="23">
        <v>540</v>
      </c>
      <c r="W1393">
        <v>0</v>
      </c>
      <c r="X1393">
        <v>0</v>
      </c>
      <c r="AL1393">
        <v>-489</v>
      </c>
      <c r="AM1393">
        <v>-126</v>
      </c>
      <c r="AN1393">
        <v>0</v>
      </c>
      <c r="AO1393">
        <v>-363</v>
      </c>
      <c r="AP1393">
        <v>1</v>
      </c>
      <c r="AQ1393">
        <v>1</v>
      </c>
      <c r="AR1393">
        <v>1</v>
      </c>
      <c r="AS1393">
        <v>126</v>
      </c>
      <c r="AT1393">
        <v>0</v>
      </c>
      <c r="AU1393">
        <v>443</v>
      </c>
      <c r="AV1393">
        <v>0</v>
      </c>
      <c r="AW1393">
        <v>0</v>
      </c>
      <c r="AX1393">
        <v>80</v>
      </c>
      <c r="AY1393">
        <v>1</v>
      </c>
      <c r="AZ1393" s="8" t="s">
        <v>291</v>
      </c>
      <c r="BA1393" s="8" t="s">
        <v>292</v>
      </c>
      <c r="BB1393" s="8" t="s">
        <v>293</v>
      </c>
      <c r="BC1393" s="8" t="s">
        <v>236</v>
      </c>
    </row>
    <row r="1394" spans="1:55">
      <c r="A1394" t="s">
        <v>181</v>
      </c>
      <c r="B1394" s="2">
        <v>42244.333333333336</v>
      </c>
      <c r="C1394" s="1">
        <v>42244</v>
      </c>
      <c r="D1394">
        <v>1</v>
      </c>
      <c r="E1394" s="2">
        <v>42244.041666666664</v>
      </c>
      <c r="F1394" s="8" t="s">
        <v>231</v>
      </c>
      <c r="G1394" s="16" t="s">
        <v>232</v>
      </c>
      <c r="H1394" s="23">
        <v>964</v>
      </c>
      <c r="I1394" s="23">
        <v>972</v>
      </c>
      <c r="J1394" s="23">
        <v>496</v>
      </c>
      <c r="K1394" s="23">
        <v>-476</v>
      </c>
      <c r="L1394" s="16">
        <v>0</v>
      </c>
      <c r="U1394" s="23">
        <v>972</v>
      </c>
      <c r="V1394" s="23">
        <v>496</v>
      </c>
      <c r="W1394">
        <v>0</v>
      </c>
      <c r="X1394">
        <v>0</v>
      </c>
      <c r="AL1394">
        <v>-476</v>
      </c>
      <c r="AM1394">
        <v>-45</v>
      </c>
      <c r="AN1394">
        <v>0</v>
      </c>
      <c r="AO1394">
        <v>-431</v>
      </c>
      <c r="AP1394">
        <v>1</v>
      </c>
      <c r="AQ1394">
        <v>1</v>
      </c>
      <c r="AR1394">
        <v>1</v>
      </c>
      <c r="AS1394">
        <v>45</v>
      </c>
      <c r="AT1394">
        <v>0</v>
      </c>
      <c r="AU1394">
        <v>431</v>
      </c>
      <c r="AV1394">
        <v>0</v>
      </c>
      <c r="AW1394">
        <v>0</v>
      </c>
      <c r="AX1394">
        <v>0</v>
      </c>
      <c r="AY1394">
        <v>0</v>
      </c>
      <c r="AZ1394" s="8" t="s">
        <v>292</v>
      </c>
      <c r="BA1394" s="8" t="s">
        <v>293</v>
      </c>
      <c r="BB1394" s="8" t="s">
        <v>294</v>
      </c>
      <c r="BC1394" s="8" t="s">
        <v>236</v>
      </c>
    </row>
    <row r="1395" spans="1:55">
      <c r="A1395" t="s">
        <v>181</v>
      </c>
      <c r="B1395" s="2">
        <v>42244.375</v>
      </c>
      <c r="C1395" s="1">
        <v>42244</v>
      </c>
      <c r="D1395">
        <v>2</v>
      </c>
      <c r="E1395" s="2">
        <v>42244.083333333336</v>
      </c>
      <c r="F1395" s="8" t="s">
        <v>231</v>
      </c>
      <c r="G1395" s="16" t="s">
        <v>232</v>
      </c>
      <c r="H1395" s="23">
        <v>932</v>
      </c>
      <c r="I1395" s="23">
        <v>934</v>
      </c>
      <c r="J1395" s="23">
        <v>450</v>
      </c>
      <c r="K1395" s="23">
        <v>-484</v>
      </c>
      <c r="L1395" s="16">
        <v>0</v>
      </c>
      <c r="U1395" s="23">
        <v>934</v>
      </c>
      <c r="V1395" s="23">
        <v>450</v>
      </c>
      <c r="W1395">
        <v>0</v>
      </c>
      <c r="X1395">
        <v>0</v>
      </c>
      <c r="AL1395">
        <v>-484</v>
      </c>
      <c r="AM1395">
        <v>-48</v>
      </c>
      <c r="AN1395">
        <v>0</v>
      </c>
      <c r="AO1395">
        <v>-436</v>
      </c>
      <c r="AP1395">
        <v>1</v>
      </c>
      <c r="AQ1395">
        <v>1</v>
      </c>
      <c r="AR1395">
        <v>1</v>
      </c>
      <c r="AS1395">
        <v>48</v>
      </c>
      <c r="AT1395">
        <v>0</v>
      </c>
      <c r="AU1395">
        <v>439</v>
      </c>
      <c r="AV1395">
        <v>0</v>
      </c>
      <c r="AW1395">
        <v>0</v>
      </c>
      <c r="AX1395">
        <v>3</v>
      </c>
      <c r="AY1395">
        <v>0</v>
      </c>
      <c r="AZ1395" s="8" t="s">
        <v>292</v>
      </c>
      <c r="BA1395" s="8" t="s">
        <v>293</v>
      </c>
      <c r="BB1395" s="8" t="s">
        <v>294</v>
      </c>
      <c r="BC1395" s="8" t="s">
        <v>236</v>
      </c>
    </row>
    <row r="1396" spans="1:55">
      <c r="A1396" t="s">
        <v>181</v>
      </c>
      <c r="B1396" s="2">
        <v>42244.416666666664</v>
      </c>
      <c r="C1396" s="1">
        <v>42244</v>
      </c>
      <c r="D1396">
        <v>3</v>
      </c>
      <c r="E1396" s="2">
        <v>42244.125</v>
      </c>
      <c r="F1396" s="8" t="s">
        <v>231</v>
      </c>
      <c r="G1396" s="16" t="s">
        <v>232</v>
      </c>
      <c r="H1396" s="23">
        <v>906</v>
      </c>
      <c r="I1396" s="23">
        <v>904</v>
      </c>
      <c r="J1396" s="23">
        <v>426</v>
      </c>
      <c r="K1396" s="23">
        <v>-480</v>
      </c>
      <c r="L1396" s="16">
        <v>0</v>
      </c>
      <c r="U1396" s="23">
        <v>904</v>
      </c>
      <c r="V1396" s="23">
        <v>426</v>
      </c>
      <c r="W1396">
        <v>2</v>
      </c>
      <c r="X1396">
        <v>0</v>
      </c>
      <c r="AL1396">
        <v>-480</v>
      </c>
      <c r="AM1396">
        <v>-45</v>
      </c>
      <c r="AN1396">
        <v>0</v>
      </c>
      <c r="AO1396">
        <v>-435</v>
      </c>
      <c r="AP1396">
        <v>1</v>
      </c>
      <c r="AQ1396">
        <v>1</v>
      </c>
      <c r="AR1396">
        <v>1</v>
      </c>
      <c r="AS1396">
        <v>45</v>
      </c>
      <c r="AT1396">
        <v>0</v>
      </c>
      <c r="AU1396">
        <v>435</v>
      </c>
      <c r="AV1396">
        <v>0</v>
      </c>
      <c r="AW1396">
        <v>0</v>
      </c>
      <c r="AX1396">
        <v>0</v>
      </c>
      <c r="AY1396">
        <v>0</v>
      </c>
      <c r="AZ1396" s="8" t="s">
        <v>292</v>
      </c>
      <c r="BA1396" s="8" t="s">
        <v>293</v>
      </c>
      <c r="BB1396" s="8" t="s">
        <v>294</v>
      </c>
      <c r="BC1396" s="8" t="s">
        <v>236</v>
      </c>
    </row>
    <row r="1397" spans="1:55">
      <c r="A1397" t="s">
        <v>181</v>
      </c>
      <c r="B1397" s="2">
        <v>42244.458333333336</v>
      </c>
      <c r="C1397" s="1">
        <v>42244</v>
      </c>
      <c r="D1397">
        <v>4</v>
      </c>
      <c r="E1397" s="2">
        <v>42244.166666666664</v>
      </c>
      <c r="F1397" s="8" t="s">
        <v>231</v>
      </c>
      <c r="G1397" s="16" t="s">
        <v>232</v>
      </c>
      <c r="H1397" s="23">
        <v>909</v>
      </c>
      <c r="I1397" s="23">
        <v>902</v>
      </c>
      <c r="J1397" s="23">
        <v>428</v>
      </c>
      <c r="K1397" s="23">
        <v>-475</v>
      </c>
      <c r="L1397" s="16">
        <v>0</v>
      </c>
      <c r="U1397" s="23">
        <v>902</v>
      </c>
      <c r="V1397" s="23">
        <v>428</v>
      </c>
      <c r="W1397">
        <v>1</v>
      </c>
      <c r="X1397">
        <v>0</v>
      </c>
      <c r="AL1397">
        <v>-475</v>
      </c>
      <c r="AM1397">
        <v>-40</v>
      </c>
      <c r="AN1397">
        <v>0</v>
      </c>
      <c r="AO1397">
        <v>-435</v>
      </c>
      <c r="AP1397">
        <v>1</v>
      </c>
      <c r="AQ1397">
        <v>1</v>
      </c>
      <c r="AR1397">
        <v>1</v>
      </c>
      <c r="AS1397">
        <v>40</v>
      </c>
      <c r="AT1397">
        <v>0</v>
      </c>
      <c r="AU1397">
        <v>439</v>
      </c>
      <c r="AV1397">
        <v>0</v>
      </c>
      <c r="AW1397">
        <v>0</v>
      </c>
      <c r="AX1397">
        <v>4</v>
      </c>
      <c r="AY1397">
        <v>0</v>
      </c>
      <c r="AZ1397" s="8" t="s">
        <v>292</v>
      </c>
      <c r="BA1397" s="8" t="s">
        <v>293</v>
      </c>
      <c r="BB1397" s="8" t="s">
        <v>294</v>
      </c>
      <c r="BC1397" s="8" t="s">
        <v>236</v>
      </c>
    </row>
    <row r="1398" spans="1:55">
      <c r="A1398" t="s">
        <v>181</v>
      </c>
      <c r="B1398" s="2">
        <v>42244.5</v>
      </c>
      <c r="C1398" s="1">
        <v>42244</v>
      </c>
      <c r="D1398">
        <v>5</v>
      </c>
      <c r="E1398" s="2">
        <v>42244.208333333336</v>
      </c>
      <c r="F1398" s="8" t="s">
        <v>231</v>
      </c>
      <c r="G1398" s="16" t="s">
        <v>232</v>
      </c>
      <c r="H1398" s="23">
        <v>947</v>
      </c>
      <c r="I1398" s="23">
        <v>946</v>
      </c>
      <c r="J1398" s="23">
        <v>473</v>
      </c>
      <c r="K1398" s="23">
        <v>-474</v>
      </c>
      <c r="L1398" s="16">
        <v>0</v>
      </c>
      <c r="U1398" s="23">
        <v>946</v>
      </c>
      <c r="V1398" s="23">
        <v>473</v>
      </c>
      <c r="W1398">
        <v>1</v>
      </c>
      <c r="X1398">
        <v>0</v>
      </c>
      <c r="AL1398">
        <v>-474</v>
      </c>
      <c r="AM1398">
        <v>-32</v>
      </c>
      <c r="AN1398">
        <v>0</v>
      </c>
      <c r="AO1398">
        <v>-442</v>
      </c>
      <c r="AP1398">
        <v>1</v>
      </c>
      <c r="AQ1398">
        <v>1</v>
      </c>
      <c r="AR1398">
        <v>1</v>
      </c>
      <c r="AS1398">
        <v>32</v>
      </c>
      <c r="AT1398">
        <v>0</v>
      </c>
      <c r="AU1398">
        <v>422</v>
      </c>
      <c r="AV1398">
        <v>0</v>
      </c>
      <c r="AW1398">
        <v>0</v>
      </c>
      <c r="AX1398">
        <v>-20</v>
      </c>
      <c r="AY1398">
        <v>1</v>
      </c>
      <c r="AZ1398" s="8" t="s">
        <v>292</v>
      </c>
      <c r="BA1398" s="8" t="s">
        <v>293</v>
      </c>
      <c r="BB1398" s="8" t="s">
        <v>294</v>
      </c>
      <c r="BC1398" s="8" t="s">
        <v>236</v>
      </c>
    </row>
    <row r="1399" spans="1:55">
      <c r="A1399" t="s">
        <v>181</v>
      </c>
      <c r="B1399" s="2">
        <v>42244.541666666664</v>
      </c>
      <c r="C1399" s="1">
        <v>42244</v>
      </c>
      <c r="D1399">
        <v>6</v>
      </c>
      <c r="E1399" s="2">
        <v>42244.25</v>
      </c>
      <c r="F1399" s="8" t="s">
        <v>231</v>
      </c>
      <c r="G1399" s="16" t="s">
        <v>232</v>
      </c>
      <c r="H1399" s="23">
        <v>1032</v>
      </c>
      <c r="I1399" s="23">
        <v>1014</v>
      </c>
      <c r="J1399" s="23">
        <v>539</v>
      </c>
      <c r="K1399" s="23">
        <v>-476</v>
      </c>
      <c r="L1399" s="16">
        <v>0</v>
      </c>
      <c r="U1399" s="23">
        <v>1014</v>
      </c>
      <c r="V1399" s="23">
        <v>539</v>
      </c>
      <c r="W1399">
        <v>1</v>
      </c>
      <c r="X1399">
        <v>0</v>
      </c>
      <c r="AL1399">
        <v>-476</v>
      </c>
      <c r="AM1399">
        <v>-59</v>
      </c>
      <c r="AN1399">
        <v>0</v>
      </c>
      <c r="AO1399">
        <v>-417</v>
      </c>
      <c r="AP1399">
        <v>1</v>
      </c>
      <c r="AQ1399">
        <v>1</v>
      </c>
      <c r="AR1399">
        <v>1</v>
      </c>
      <c r="AS1399">
        <v>59</v>
      </c>
      <c r="AT1399">
        <v>0</v>
      </c>
      <c r="AU1399">
        <v>384</v>
      </c>
      <c r="AV1399">
        <v>0</v>
      </c>
      <c r="AW1399">
        <v>0</v>
      </c>
      <c r="AX1399">
        <v>-33</v>
      </c>
      <c r="AY1399">
        <v>1</v>
      </c>
      <c r="AZ1399" s="8" t="s">
        <v>292</v>
      </c>
      <c r="BA1399" s="8" t="s">
        <v>293</v>
      </c>
      <c r="BB1399" s="8" t="s">
        <v>294</v>
      </c>
      <c r="BC1399" s="8" t="s">
        <v>236</v>
      </c>
    </row>
    <row r="1400" spans="1:55">
      <c r="A1400" t="s">
        <v>181</v>
      </c>
      <c r="B1400" s="2">
        <v>42244.583333333336</v>
      </c>
      <c r="C1400" s="1">
        <v>42244</v>
      </c>
      <c r="D1400">
        <v>7</v>
      </c>
      <c r="E1400" s="2">
        <v>42244.291666666664</v>
      </c>
      <c r="F1400" s="8" t="s">
        <v>231</v>
      </c>
      <c r="G1400" s="16" t="s">
        <v>232</v>
      </c>
      <c r="H1400" s="23">
        <v>1073</v>
      </c>
      <c r="I1400" s="23">
        <v>1049</v>
      </c>
      <c r="J1400" s="23">
        <v>473</v>
      </c>
      <c r="K1400" s="23">
        <v>-577</v>
      </c>
      <c r="L1400" s="16">
        <v>0</v>
      </c>
      <c r="U1400" s="23">
        <v>1049</v>
      </c>
      <c r="V1400" s="23">
        <v>473</v>
      </c>
      <c r="W1400">
        <v>1</v>
      </c>
      <c r="X1400">
        <v>0</v>
      </c>
      <c r="AL1400">
        <v>-577</v>
      </c>
      <c r="AM1400">
        <v>-152</v>
      </c>
      <c r="AN1400">
        <v>0</v>
      </c>
      <c r="AO1400">
        <v>-425</v>
      </c>
      <c r="AP1400">
        <v>1</v>
      </c>
      <c r="AQ1400">
        <v>1</v>
      </c>
      <c r="AR1400">
        <v>1</v>
      </c>
      <c r="AS1400">
        <v>152</v>
      </c>
      <c r="AT1400">
        <v>0</v>
      </c>
      <c r="AU1400">
        <v>457</v>
      </c>
      <c r="AV1400">
        <v>0</v>
      </c>
      <c r="AW1400">
        <v>0</v>
      </c>
      <c r="AX1400">
        <v>32</v>
      </c>
      <c r="AY1400">
        <v>1</v>
      </c>
      <c r="AZ1400" s="8" t="s">
        <v>292</v>
      </c>
      <c r="BA1400" s="8" t="s">
        <v>293</v>
      </c>
      <c r="BB1400" s="8" t="s">
        <v>294</v>
      </c>
      <c r="BC1400" s="8" t="s">
        <v>236</v>
      </c>
    </row>
    <row r="1401" spans="1:55">
      <c r="A1401" t="s">
        <v>181</v>
      </c>
      <c r="B1401" s="2">
        <v>42244.625</v>
      </c>
      <c r="C1401" s="1">
        <v>42244</v>
      </c>
      <c r="D1401">
        <v>8</v>
      </c>
      <c r="E1401" s="2">
        <v>42244.333333333336</v>
      </c>
      <c r="F1401" s="8" t="s">
        <v>231</v>
      </c>
      <c r="G1401" s="16" t="s">
        <v>232</v>
      </c>
      <c r="H1401" s="23">
        <v>1153</v>
      </c>
      <c r="I1401" s="23">
        <v>1134</v>
      </c>
      <c r="J1401" s="23">
        <v>497</v>
      </c>
      <c r="K1401" s="23">
        <v>-638</v>
      </c>
      <c r="L1401" s="16">
        <v>0</v>
      </c>
      <c r="U1401" s="23">
        <v>1134</v>
      </c>
      <c r="V1401" s="23">
        <v>497</v>
      </c>
      <c r="W1401">
        <v>1</v>
      </c>
      <c r="X1401">
        <v>0</v>
      </c>
      <c r="AL1401">
        <v>-638</v>
      </c>
      <c r="AM1401">
        <v>-197</v>
      </c>
      <c r="AN1401">
        <v>0</v>
      </c>
      <c r="AO1401">
        <v>-441</v>
      </c>
      <c r="AP1401">
        <v>1</v>
      </c>
      <c r="AQ1401">
        <v>1</v>
      </c>
      <c r="AR1401">
        <v>1</v>
      </c>
      <c r="AS1401">
        <v>197</v>
      </c>
      <c r="AT1401">
        <v>0</v>
      </c>
      <c r="AU1401">
        <v>427</v>
      </c>
      <c r="AV1401">
        <v>0</v>
      </c>
      <c r="AW1401">
        <v>0</v>
      </c>
      <c r="AX1401">
        <v>-14</v>
      </c>
      <c r="AY1401">
        <v>1</v>
      </c>
      <c r="AZ1401" s="8" t="s">
        <v>292</v>
      </c>
      <c r="BA1401" s="8" t="s">
        <v>293</v>
      </c>
      <c r="BB1401" s="8" t="s">
        <v>294</v>
      </c>
      <c r="BC1401" s="8" t="s">
        <v>236</v>
      </c>
    </row>
    <row r="1402" spans="1:55">
      <c r="A1402" t="s">
        <v>181</v>
      </c>
      <c r="B1402" s="2">
        <v>42244.666666666664</v>
      </c>
      <c r="C1402" s="1">
        <v>42244</v>
      </c>
      <c r="D1402">
        <v>9</v>
      </c>
      <c r="E1402" s="2">
        <v>42244.375</v>
      </c>
      <c r="F1402" s="8" t="s">
        <v>231</v>
      </c>
      <c r="G1402" s="16" t="s">
        <v>232</v>
      </c>
      <c r="H1402" s="23">
        <v>1240</v>
      </c>
      <c r="I1402" s="23">
        <v>1241</v>
      </c>
      <c r="J1402" s="23">
        <v>587</v>
      </c>
      <c r="K1402" s="23">
        <v>-655</v>
      </c>
      <c r="L1402" s="16">
        <v>0</v>
      </c>
      <c r="U1402" s="23">
        <v>1241</v>
      </c>
      <c r="V1402" s="23">
        <v>587</v>
      </c>
      <c r="W1402">
        <v>1</v>
      </c>
      <c r="X1402">
        <v>0</v>
      </c>
      <c r="AL1402">
        <v>-655</v>
      </c>
      <c r="AM1402">
        <v>-227</v>
      </c>
      <c r="AN1402">
        <v>0</v>
      </c>
      <c r="AO1402">
        <v>-428</v>
      </c>
      <c r="AP1402">
        <v>1</v>
      </c>
      <c r="AQ1402">
        <v>1</v>
      </c>
      <c r="AR1402">
        <v>1</v>
      </c>
      <c r="AS1402">
        <v>227</v>
      </c>
      <c r="AT1402">
        <v>0</v>
      </c>
      <c r="AU1402">
        <v>381</v>
      </c>
      <c r="AV1402">
        <v>0</v>
      </c>
      <c r="AW1402">
        <v>0</v>
      </c>
      <c r="AX1402">
        <v>-47</v>
      </c>
      <c r="AY1402">
        <v>1</v>
      </c>
      <c r="AZ1402" s="8" t="s">
        <v>292</v>
      </c>
      <c r="BA1402" s="8" t="s">
        <v>293</v>
      </c>
      <c r="BB1402" s="8" t="s">
        <v>294</v>
      </c>
      <c r="BC1402" s="8" t="s">
        <v>236</v>
      </c>
    </row>
    <row r="1403" spans="1:55">
      <c r="A1403" t="s">
        <v>181</v>
      </c>
      <c r="B1403" s="2">
        <v>42244.708333333336</v>
      </c>
      <c r="C1403" s="1">
        <v>42244</v>
      </c>
      <c r="D1403">
        <v>10</v>
      </c>
      <c r="E1403" s="2">
        <v>42244.416666666664</v>
      </c>
      <c r="F1403" s="8" t="s">
        <v>231</v>
      </c>
      <c r="G1403" s="16" t="s">
        <v>232</v>
      </c>
      <c r="H1403" s="23">
        <v>1326</v>
      </c>
      <c r="I1403" s="23">
        <v>1335</v>
      </c>
      <c r="J1403" s="23">
        <v>655</v>
      </c>
      <c r="K1403" s="23">
        <v>-681</v>
      </c>
      <c r="L1403" s="16">
        <v>0</v>
      </c>
      <c r="U1403" s="23">
        <v>1335</v>
      </c>
      <c r="V1403" s="23">
        <v>655</v>
      </c>
      <c r="W1403">
        <v>1</v>
      </c>
      <c r="X1403">
        <v>0</v>
      </c>
      <c r="AL1403">
        <v>-681</v>
      </c>
      <c r="AM1403">
        <v>-279</v>
      </c>
      <c r="AN1403">
        <v>0</v>
      </c>
      <c r="AO1403">
        <v>-402</v>
      </c>
      <c r="AP1403">
        <v>1</v>
      </c>
      <c r="AQ1403">
        <v>1</v>
      </c>
      <c r="AR1403">
        <v>1</v>
      </c>
      <c r="AS1403">
        <v>279</v>
      </c>
      <c r="AT1403">
        <v>0</v>
      </c>
      <c r="AU1403">
        <v>346</v>
      </c>
      <c r="AV1403">
        <v>0</v>
      </c>
      <c r="AW1403">
        <v>0</v>
      </c>
      <c r="AX1403">
        <v>-56</v>
      </c>
      <c r="AY1403">
        <v>1</v>
      </c>
      <c r="AZ1403" s="8" t="s">
        <v>292</v>
      </c>
      <c r="BA1403" s="8" t="s">
        <v>293</v>
      </c>
      <c r="BB1403" s="8" t="s">
        <v>294</v>
      </c>
      <c r="BC1403" s="8" t="s">
        <v>236</v>
      </c>
    </row>
    <row r="1404" spans="1:55">
      <c r="A1404" t="s">
        <v>181</v>
      </c>
      <c r="B1404" s="2">
        <v>42244.75</v>
      </c>
      <c r="C1404" s="1">
        <v>42244</v>
      </c>
      <c r="D1404">
        <v>11</v>
      </c>
      <c r="E1404" s="2">
        <v>42244.458333333336</v>
      </c>
      <c r="F1404" s="8" t="s">
        <v>231</v>
      </c>
      <c r="G1404" s="16" t="s">
        <v>232</v>
      </c>
      <c r="H1404" s="23">
        <v>1399</v>
      </c>
      <c r="I1404" s="23">
        <v>1425</v>
      </c>
      <c r="J1404" s="23">
        <v>752</v>
      </c>
      <c r="K1404" s="23">
        <v>-674</v>
      </c>
      <c r="L1404" s="16">
        <v>0</v>
      </c>
      <c r="U1404" s="23">
        <v>1425</v>
      </c>
      <c r="V1404" s="23">
        <v>752</v>
      </c>
      <c r="W1404">
        <v>1</v>
      </c>
      <c r="X1404">
        <v>0</v>
      </c>
      <c r="AL1404">
        <v>-674</v>
      </c>
      <c r="AM1404">
        <v>-433</v>
      </c>
      <c r="AN1404">
        <v>0</v>
      </c>
      <c r="AO1404">
        <v>-241</v>
      </c>
      <c r="AP1404">
        <v>1</v>
      </c>
      <c r="AQ1404">
        <v>1</v>
      </c>
      <c r="AR1404">
        <v>1</v>
      </c>
      <c r="AS1404">
        <v>433</v>
      </c>
      <c r="AT1404">
        <v>0</v>
      </c>
      <c r="AU1404">
        <v>216</v>
      </c>
      <c r="AV1404">
        <v>0</v>
      </c>
      <c r="AW1404">
        <v>0</v>
      </c>
      <c r="AX1404">
        <v>-25</v>
      </c>
      <c r="AY1404">
        <v>1</v>
      </c>
      <c r="AZ1404" s="8" t="s">
        <v>292</v>
      </c>
      <c r="BA1404" s="8" t="s">
        <v>293</v>
      </c>
      <c r="BB1404" s="8" t="s">
        <v>294</v>
      </c>
      <c r="BC1404" s="8" t="s">
        <v>236</v>
      </c>
    </row>
    <row r="1405" spans="1:55">
      <c r="A1405" t="s">
        <v>181</v>
      </c>
      <c r="B1405" s="2">
        <v>42244.791666666664</v>
      </c>
      <c r="C1405" s="1">
        <v>42244</v>
      </c>
      <c r="D1405">
        <v>12</v>
      </c>
      <c r="E1405" s="2">
        <v>42244.5</v>
      </c>
      <c r="F1405" s="8" t="s">
        <v>231</v>
      </c>
      <c r="G1405" s="16" t="s">
        <v>232</v>
      </c>
      <c r="H1405" s="23">
        <v>1472</v>
      </c>
      <c r="I1405" s="23">
        <v>1503</v>
      </c>
      <c r="J1405" s="23">
        <v>835</v>
      </c>
      <c r="K1405" s="23">
        <v>-669</v>
      </c>
      <c r="L1405" s="16">
        <v>0</v>
      </c>
      <c r="U1405" s="23">
        <v>1503</v>
      </c>
      <c r="V1405" s="23">
        <v>835</v>
      </c>
      <c r="W1405">
        <v>1</v>
      </c>
      <c r="X1405">
        <v>0</v>
      </c>
      <c r="AL1405">
        <v>-669</v>
      </c>
      <c r="AM1405">
        <v>-437</v>
      </c>
      <c r="AN1405">
        <v>0</v>
      </c>
      <c r="AO1405">
        <v>-232</v>
      </c>
      <c r="AP1405">
        <v>1</v>
      </c>
      <c r="AQ1405">
        <v>1</v>
      </c>
      <c r="AR1405">
        <v>1</v>
      </c>
      <c r="AS1405">
        <v>437</v>
      </c>
      <c r="AT1405">
        <v>0</v>
      </c>
      <c r="AU1405">
        <v>201</v>
      </c>
      <c r="AV1405">
        <v>0</v>
      </c>
      <c r="AW1405">
        <v>0</v>
      </c>
      <c r="AX1405">
        <v>-31</v>
      </c>
      <c r="AY1405">
        <v>1</v>
      </c>
      <c r="AZ1405" s="8" t="s">
        <v>292</v>
      </c>
      <c r="BA1405" s="8" t="s">
        <v>293</v>
      </c>
      <c r="BB1405" s="8" t="s">
        <v>294</v>
      </c>
      <c r="BC1405" s="8" t="s">
        <v>236</v>
      </c>
    </row>
    <row r="1406" spans="1:55">
      <c r="A1406" t="s">
        <v>181</v>
      </c>
      <c r="B1406" s="2">
        <v>42244.833333333336</v>
      </c>
      <c r="C1406" s="1">
        <v>42244</v>
      </c>
      <c r="D1406">
        <v>13</v>
      </c>
      <c r="E1406" s="2">
        <v>42244.541666666664</v>
      </c>
      <c r="F1406" s="8" t="s">
        <v>231</v>
      </c>
      <c r="G1406" s="16" t="s">
        <v>232</v>
      </c>
      <c r="H1406" s="23">
        <v>1559</v>
      </c>
      <c r="I1406" s="23">
        <v>1584</v>
      </c>
      <c r="J1406" s="23">
        <v>912</v>
      </c>
      <c r="K1406" s="23">
        <v>-672</v>
      </c>
      <c r="L1406" s="16">
        <v>0</v>
      </c>
      <c r="U1406" s="23">
        <v>1584</v>
      </c>
      <c r="V1406" s="23">
        <v>912</v>
      </c>
      <c r="W1406">
        <v>0</v>
      </c>
      <c r="X1406">
        <v>0</v>
      </c>
      <c r="AL1406">
        <v>-672</v>
      </c>
      <c r="AM1406">
        <v>-467</v>
      </c>
      <c r="AN1406">
        <v>0</v>
      </c>
      <c r="AO1406">
        <v>-205</v>
      </c>
      <c r="AP1406">
        <v>1</v>
      </c>
      <c r="AQ1406">
        <v>1</v>
      </c>
      <c r="AR1406">
        <v>1</v>
      </c>
      <c r="AS1406">
        <v>467</v>
      </c>
      <c r="AT1406">
        <v>0</v>
      </c>
      <c r="AU1406">
        <v>177</v>
      </c>
      <c r="AV1406">
        <v>0</v>
      </c>
      <c r="AW1406">
        <v>0</v>
      </c>
      <c r="AX1406">
        <v>-28</v>
      </c>
      <c r="AY1406">
        <v>1</v>
      </c>
      <c r="AZ1406" s="8" t="s">
        <v>292</v>
      </c>
      <c r="BA1406" s="8" t="s">
        <v>293</v>
      </c>
      <c r="BB1406" s="8" t="s">
        <v>294</v>
      </c>
      <c r="BC1406" s="8" t="s">
        <v>236</v>
      </c>
    </row>
    <row r="1407" spans="1:55">
      <c r="A1407" t="s">
        <v>181</v>
      </c>
      <c r="B1407" s="2">
        <v>42244.875</v>
      </c>
      <c r="C1407" s="1">
        <v>42244</v>
      </c>
      <c r="D1407">
        <v>14</v>
      </c>
      <c r="E1407" s="2">
        <v>42244.583333333336</v>
      </c>
      <c r="F1407" s="8" t="s">
        <v>231</v>
      </c>
      <c r="G1407" s="16" t="s">
        <v>232</v>
      </c>
      <c r="H1407" s="23">
        <v>1616</v>
      </c>
      <c r="I1407" s="23">
        <v>1633</v>
      </c>
      <c r="J1407" s="23">
        <v>951</v>
      </c>
      <c r="K1407" s="23">
        <v>-683</v>
      </c>
      <c r="L1407" s="16">
        <v>0</v>
      </c>
      <c r="U1407" s="23">
        <v>1633</v>
      </c>
      <c r="V1407" s="23">
        <v>951</v>
      </c>
      <c r="W1407">
        <v>1</v>
      </c>
      <c r="X1407">
        <v>0</v>
      </c>
      <c r="AL1407">
        <v>-683</v>
      </c>
      <c r="AM1407">
        <v>-499</v>
      </c>
      <c r="AN1407">
        <v>0</v>
      </c>
      <c r="AO1407">
        <v>-184</v>
      </c>
      <c r="AP1407">
        <v>1</v>
      </c>
      <c r="AQ1407">
        <v>1</v>
      </c>
      <c r="AR1407">
        <v>1</v>
      </c>
      <c r="AS1407">
        <v>499</v>
      </c>
      <c r="AT1407">
        <v>0</v>
      </c>
      <c r="AU1407">
        <v>139</v>
      </c>
      <c r="AV1407">
        <v>0</v>
      </c>
      <c r="AW1407">
        <v>0</v>
      </c>
      <c r="AX1407">
        <v>-45</v>
      </c>
      <c r="AY1407">
        <v>1</v>
      </c>
      <c r="AZ1407" s="8" t="s">
        <v>292</v>
      </c>
      <c r="BA1407" s="8" t="s">
        <v>293</v>
      </c>
      <c r="BB1407" s="8" t="s">
        <v>294</v>
      </c>
      <c r="BC1407" s="8" t="s">
        <v>236</v>
      </c>
    </row>
    <row r="1408" spans="1:55">
      <c r="A1408" t="s">
        <v>181</v>
      </c>
      <c r="B1408" s="2">
        <v>42244.916666666664</v>
      </c>
      <c r="C1408" s="1">
        <v>42244</v>
      </c>
      <c r="D1408">
        <v>15</v>
      </c>
      <c r="E1408" s="2">
        <v>42244.625</v>
      </c>
      <c r="F1408" s="8" t="s">
        <v>231</v>
      </c>
      <c r="G1408" s="16" t="s">
        <v>232</v>
      </c>
      <c r="H1408" s="23">
        <v>1631</v>
      </c>
      <c r="I1408" s="23">
        <v>1667</v>
      </c>
      <c r="J1408" s="23">
        <v>918</v>
      </c>
      <c r="K1408" s="23">
        <v>-750</v>
      </c>
      <c r="L1408" s="16">
        <v>0</v>
      </c>
      <c r="U1408" s="23">
        <v>1667</v>
      </c>
      <c r="V1408" s="23">
        <v>918</v>
      </c>
      <c r="W1408">
        <v>1</v>
      </c>
      <c r="X1408">
        <v>0</v>
      </c>
      <c r="AL1408">
        <v>-750</v>
      </c>
      <c r="AM1408">
        <v>-554</v>
      </c>
      <c r="AN1408">
        <v>0</v>
      </c>
      <c r="AO1408">
        <v>-196</v>
      </c>
      <c r="AP1408">
        <v>1</v>
      </c>
      <c r="AQ1408">
        <v>1</v>
      </c>
      <c r="AR1408">
        <v>1</v>
      </c>
      <c r="AS1408">
        <v>554</v>
      </c>
      <c r="AT1408">
        <v>0</v>
      </c>
      <c r="AU1408">
        <v>140</v>
      </c>
      <c r="AV1408">
        <v>0</v>
      </c>
      <c r="AW1408">
        <v>0</v>
      </c>
      <c r="AX1408">
        <v>-56</v>
      </c>
      <c r="AY1408">
        <v>1</v>
      </c>
      <c r="AZ1408" s="8" t="s">
        <v>292</v>
      </c>
      <c r="BA1408" s="8" t="s">
        <v>293</v>
      </c>
      <c r="BB1408" s="8" t="s">
        <v>294</v>
      </c>
      <c r="BC1408" s="8" t="s">
        <v>236</v>
      </c>
    </row>
    <row r="1409" spans="1:55">
      <c r="A1409" t="s">
        <v>181</v>
      </c>
      <c r="B1409" s="2">
        <v>42244.958333333336</v>
      </c>
      <c r="C1409" s="1">
        <v>42244</v>
      </c>
      <c r="D1409">
        <v>16</v>
      </c>
      <c r="E1409" s="2">
        <v>42244.666666666664</v>
      </c>
      <c r="F1409" s="8" t="s">
        <v>231</v>
      </c>
      <c r="G1409" s="16" t="s">
        <v>232</v>
      </c>
      <c r="H1409" s="23">
        <v>1630</v>
      </c>
      <c r="I1409" s="23">
        <v>1668</v>
      </c>
      <c r="J1409" s="23">
        <v>978</v>
      </c>
      <c r="K1409" s="23">
        <v>-691</v>
      </c>
      <c r="L1409" s="16">
        <v>0</v>
      </c>
      <c r="U1409" s="23">
        <v>1668</v>
      </c>
      <c r="V1409" s="23">
        <v>978</v>
      </c>
      <c r="W1409">
        <v>1</v>
      </c>
      <c r="X1409">
        <v>0</v>
      </c>
      <c r="AL1409">
        <v>-691</v>
      </c>
      <c r="AM1409">
        <v>-566</v>
      </c>
      <c r="AN1409">
        <v>0</v>
      </c>
      <c r="AO1409">
        <v>-125</v>
      </c>
      <c r="AP1409">
        <v>1</v>
      </c>
      <c r="AQ1409">
        <v>1</v>
      </c>
      <c r="AR1409">
        <v>1</v>
      </c>
      <c r="AS1409">
        <v>566</v>
      </c>
      <c r="AT1409">
        <v>0</v>
      </c>
      <c r="AU1409">
        <v>81</v>
      </c>
      <c r="AV1409">
        <v>0</v>
      </c>
      <c r="AW1409">
        <v>0</v>
      </c>
      <c r="AX1409">
        <v>-44</v>
      </c>
      <c r="AY1409">
        <v>1</v>
      </c>
      <c r="AZ1409" s="8" t="s">
        <v>292</v>
      </c>
      <c r="BA1409" s="8" t="s">
        <v>293</v>
      </c>
      <c r="BB1409" s="8" t="s">
        <v>294</v>
      </c>
      <c r="BC1409" s="8" t="s">
        <v>236</v>
      </c>
    </row>
    <row r="1410" spans="1:55">
      <c r="A1410" t="s">
        <v>181</v>
      </c>
      <c r="B1410" s="2">
        <v>42245</v>
      </c>
      <c r="C1410" s="1">
        <v>42244</v>
      </c>
      <c r="D1410">
        <v>17</v>
      </c>
      <c r="E1410" s="2">
        <v>42244.708333333336</v>
      </c>
      <c r="F1410" s="8" t="s">
        <v>231</v>
      </c>
      <c r="G1410" s="16" t="s">
        <v>232</v>
      </c>
      <c r="H1410" s="23">
        <v>1584</v>
      </c>
      <c r="I1410" s="23">
        <v>1571</v>
      </c>
      <c r="J1410" s="23">
        <v>911</v>
      </c>
      <c r="K1410" s="23">
        <v>-661</v>
      </c>
      <c r="L1410" s="16">
        <v>0</v>
      </c>
      <c r="U1410" s="23">
        <v>1571</v>
      </c>
      <c r="V1410" s="23">
        <v>911</v>
      </c>
      <c r="W1410">
        <v>1</v>
      </c>
      <c r="X1410">
        <v>0</v>
      </c>
      <c r="AL1410">
        <v>-661</v>
      </c>
      <c r="AM1410">
        <v>-568</v>
      </c>
      <c r="AN1410">
        <v>0</v>
      </c>
      <c r="AO1410">
        <v>-93</v>
      </c>
      <c r="AP1410">
        <v>1</v>
      </c>
      <c r="AQ1410">
        <v>1</v>
      </c>
      <c r="AR1410">
        <v>1</v>
      </c>
      <c r="AS1410">
        <v>568</v>
      </c>
      <c r="AT1410">
        <v>0</v>
      </c>
      <c r="AU1410">
        <v>103</v>
      </c>
      <c r="AV1410">
        <v>0</v>
      </c>
      <c r="AW1410">
        <v>0</v>
      </c>
      <c r="AX1410">
        <v>10</v>
      </c>
      <c r="AY1410">
        <v>0</v>
      </c>
      <c r="AZ1410" s="8" t="s">
        <v>292</v>
      </c>
      <c r="BA1410" s="8" t="s">
        <v>293</v>
      </c>
      <c r="BB1410" s="8" t="s">
        <v>294</v>
      </c>
      <c r="BC1410" s="8" t="s">
        <v>236</v>
      </c>
    </row>
    <row r="1411" spans="1:55">
      <c r="A1411" t="s">
        <v>181</v>
      </c>
      <c r="B1411" s="2">
        <v>42245.041666666664</v>
      </c>
      <c r="C1411" s="1">
        <v>42244</v>
      </c>
      <c r="D1411">
        <v>18</v>
      </c>
      <c r="E1411" s="2">
        <v>42244.75</v>
      </c>
      <c r="F1411" s="8" t="s">
        <v>231</v>
      </c>
      <c r="G1411" s="16" t="s">
        <v>232</v>
      </c>
      <c r="H1411" s="23">
        <v>1553</v>
      </c>
      <c r="I1411" s="23">
        <v>1456</v>
      </c>
      <c r="J1411" s="23">
        <v>801</v>
      </c>
      <c r="K1411" s="23">
        <v>-656</v>
      </c>
      <c r="L1411" s="16">
        <v>0</v>
      </c>
      <c r="U1411" s="23">
        <v>1456</v>
      </c>
      <c r="V1411" s="23">
        <v>801</v>
      </c>
      <c r="W1411">
        <v>1</v>
      </c>
      <c r="X1411">
        <v>0</v>
      </c>
      <c r="AL1411">
        <v>-656</v>
      </c>
      <c r="AM1411">
        <v>-547</v>
      </c>
      <c r="AN1411">
        <v>0</v>
      </c>
      <c r="AO1411">
        <v>-109</v>
      </c>
      <c r="AP1411">
        <v>1</v>
      </c>
      <c r="AQ1411">
        <v>1</v>
      </c>
      <c r="AR1411">
        <v>1</v>
      </c>
      <c r="AS1411">
        <v>547</v>
      </c>
      <c r="AT1411">
        <v>0</v>
      </c>
      <c r="AU1411">
        <v>114</v>
      </c>
      <c r="AV1411">
        <v>0</v>
      </c>
      <c r="AW1411">
        <v>0</v>
      </c>
      <c r="AX1411">
        <v>5</v>
      </c>
      <c r="AY1411">
        <v>0</v>
      </c>
      <c r="AZ1411" s="8" t="s">
        <v>292</v>
      </c>
      <c r="BA1411" s="8" t="s">
        <v>293</v>
      </c>
      <c r="BB1411" s="8" t="s">
        <v>294</v>
      </c>
      <c r="BC1411" s="8" t="s">
        <v>236</v>
      </c>
    </row>
    <row r="1412" spans="1:55">
      <c r="A1412" t="s">
        <v>181</v>
      </c>
      <c r="B1412" s="2">
        <v>42245.083333333336</v>
      </c>
      <c r="C1412" s="1">
        <v>42244</v>
      </c>
      <c r="D1412">
        <v>19</v>
      </c>
      <c r="E1412" s="2">
        <v>42244.791666666664</v>
      </c>
      <c r="F1412" s="8" t="s">
        <v>231</v>
      </c>
      <c r="G1412" s="16" t="s">
        <v>232</v>
      </c>
      <c r="H1412" s="23">
        <v>1457</v>
      </c>
      <c r="I1412" s="23">
        <v>1374</v>
      </c>
      <c r="J1412" s="23">
        <v>723</v>
      </c>
      <c r="K1412" s="23">
        <v>-652</v>
      </c>
      <c r="L1412" s="16">
        <v>0</v>
      </c>
      <c r="U1412" s="23">
        <v>1374</v>
      </c>
      <c r="V1412" s="23">
        <v>723</v>
      </c>
      <c r="W1412">
        <v>1</v>
      </c>
      <c r="X1412">
        <v>0</v>
      </c>
      <c r="AL1412">
        <v>-652</v>
      </c>
      <c r="AM1412">
        <v>-483</v>
      </c>
      <c r="AN1412">
        <v>0</v>
      </c>
      <c r="AO1412">
        <v>-169</v>
      </c>
      <c r="AP1412">
        <v>1</v>
      </c>
      <c r="AQ1412">
        <v>1</v>
      </c>
      <c r="AR1412">
        <v>1</v>
      </c>
      <c r="AS1412">
        <v>483</v>
      </c>
      <c r="AT1412">
        <v>0</v>
      </c>
      <c r="AU1412">
        <v>188</v>
      </c>
      <c r="AV1412">
        <v>0</v>
      </c>
      <c r="AW1412">
        <v>0</v>
      </c>
      <c r="AX1412">
        <v>19</v>
      </c>
      <c r="AY1412">
        <v>1</v>
      </c>
      <c r="AZ1412" s="8" t="s">
        <v>292</v>
      </c>
      <c r="BA1412" s="8" t="s">
        <v>293</v>
      </c>
      <c r="BB1412" s="8" t="s">
        <v>294</v>
      </c>
      <c r="BC1412" s="8" t="s">
        <v>236</v>
      </c>
    </row>
    <row r="1413" spans="1:55">
      <c r="A1413" t="s">
        <v>181</v>
      </c>
      <c r="B1413" s="2">
        <v>42245.125</v>
      </c>
      <c r="C1413" s="1">
        <v>42244</v>
      </c>
      <c r="D1413">
        <v>20</v>
      </c>
      <c r="E1413" s="2">
        <v>42244.833333333336</v>
      </c>
      <c r="F1413" s="8" t="s">
        <v>231</v>
      </c>
      <c r="G1413" s="16" t="s">
        <v>232</v>
      </c>
      <c r="H1413" s="23">
        <v>1451</v>
      </c>
      <c r="I1413" s="23">
        <v>1339</v>
      </c>
      <c r="J1413" s="23">
        <v>693</v>
      </c>
      <c r="K1413" s="23">
        <v>-647</v>
      </c>
      <c r="L1413" s="16">
        <v>0</v>
      </c>
      <c r="U1413" s="23">
        <v>1339</v>
      </c>
      <c r="V1413" s="23">
        <v>693</v>
      </c>
      <c r="W1413">
        <v>1</v>
      </c>
      <c r="X1413">
        <v>0</v>
      </c>
      <c r="AL1413">
        <v>-647</v>
      </c>
      <c r="AM1413">
        <v>-467</v>
      </c>
      <c r="AN1413">
        <v>0</v>
      </c>
      <c r="AO1413">
        <v>-180</v>
      </c>
      <c r="AP1413">
        <v>1</v>
      </c>
      <c r="AQ1413">
        <v>1</v>
      </c>
      <c r="AR1413">
        <v>1</v>
      </c>
      <c r="AS1413">
        <v>467</v>
      </c>
      <c r="AT1413">
        <v>0</v>
      </c>
      <c r="AU1413">
        <v>205</v>
      </c>
      <c r="AV1413">
        <v>0</v>
      </c>
      <c r="AW1413">
        <v>0</v>
      </c>
      <c r="AX1413">
        <v>25</v>
      </c>
      <c r="AY1413">
        <v>1</v>
      </c>
      <c r="AZ1413" s="8" t="s">
        <v>292</v>
      </c>
      <c r="BA1413" s="8" t="s">
        <v>293</v>
      </c>
      <c r="BB1413" s="8" t="s">
        <v>294</v>
      </c>
      <c r="BC1413" s="8" t="s">
        <v>236</v>
      </c>
    </row>
    <row r="1414" spans="1:55">
      <c r="A1414" t="s">
        <v>181</v>
      </c>
      <c r="B1414" s="2">
        <v>42245.166666666664</v>
      </c>
      <c r="C1414" s="1">
        <v>42244</v>
      </c>
      <c r="D1414">
        <v>21</v>
      </c>
      <c r="E1414" s="2">
        <v>42244.875</v>
      </c>
      <c r="F1414" s="8" t="s">
        <v>231</v>
      </c>
      <c r="G1414" s="16" t="s">
        <v>232</v>
      </c>
      <c r="H1414" s="23">
        <v>1345</v>
      </c>
      <c r="I1414" s="23">
        <v>1259</v>
      </c>
      <c r="J1414" s="23">
        <v>596</v>
      </c>
      <c r="K1414" s="23">
        <v>-664</v>
      </c>
      <c r="L1414" s="16">
        <v>0</v>
      </c>
      <c r="U1414" s="23">
        <v>1259</v>
      </c>
      <c r="V1414" s="23">
        <v>596</v>
      </c>
      <c r="W1414">
        <v>1</v>
      </c>
      <c r="X1414">
        <v>0</v>
      </c>
      <c r="AL1414">
        <v>-664</v>
      </c>
      <c r="AM1414">
        <v>-397</v>
      </c>
      <c r="AN1414">
        <v>0</v>
      </c>
      <c r="AO1414">
        <v>-267</v>
      </c>
      <c r="AP1414">
        <v>1</v>
      </c>
      <c r="AQ1414">
        <v>1</v>
      </c>
      <c r="AR1414">
        <v>1</v>
      </c>
      <c r="AS1414">
        <v>397</v>
      </c>
      <c r="AT1414">
        <v>0</v>
      </c>
      <c r="AU1414">
        <v>272</v>
      </c>
      <c r="AV1414">
        <v>0</v>
      </c>
      <c r="AW1414">
        <v>0</v>
      </c>
      <c r="AX1414">
        <v>5</v>
      </c>
      <c r="AY1414">
        <v>0</v>
      </c>
      <c r="AZ1414" s="8" t="s">
        <v>292</v>
      </c>
      <c r="BA1414" s="8" t="s">
        <v>293</v>
      </c>
      <c r="BB1414" s="8" t="s">
        <v>294</v>
      </c>
      <c r="BC1414" s="8" t="s">
        <v>236</v>
      </c>
    </row>
    <row r="1415" spans="1:55">
      <c r="A1415" t="s">
        <v>181</v>
      </c>
      <c r="B1415" s="2">
        <v>42245.208333333336</v>
      </c>
      <c r="C1415" s="1">
        <v>42244</v>
      </c>
      <c r="D1415">
        <v>22</v>
      </c>
      <c r="E1415" s="2">
        <v>42244.916666666664</v>
      </c>
      <c r="F1415" s="8" t="s">
        <v>231</v>
      </c>
      <c r="G1415" s="16" t="s">
        <v>232</v>
      </c>
      <c r="H1415" s="23">
        <v>1226</v>
      </c>
      <c r="I1415" s="23">
        <v>1168</v>
      </c>
      <c r="J1415" s="23">
        <v>540</v>
      </c>
      <c r="K1415" s="23">
        <v>-629</v>
      </c>
      <c r="L1415" s="16">
        <v>0</v>
      </c>
      <c r="U1415" s="23">
        <v>1168</v>
      </c>
      <c r="V1415" s="23">
        <v>540</v>
      </c>
      <c r="W1415">
        <v>1</v>
      </c>
      <c r="X1415">
        <v>0</v>
      </c>
      <c r="AL1415">
        <v>-629</v>
      </c>
      <c r="AM1415">
        <v>-308</v>
      </c>
      <c r="AN1415">
        <v>0</v>
      </c>
      <c r="AO1415">
        <v>-321</v>
      </c>
      <c r="AP1415">
        <v>1</v>
      </c>
      <c r="AQ1415">
        <v>1</v>
      </c>
      <c r="AR1415">
        <v>1</v>
      </c>
      <c r="AS1415">
        <v>308</v>
      </c>
      <c r="AT1415">
        <v>0</v>
      </c>
      <c r="AU1415">
        <v>248</v>
      </c>
      <c r="AV1415">
        <v>0</v>
      </c>
      <c r="AW1415">
        <v>0</v>
      </c>
      <c r="AX1415">
        <v>-73</v>
      </c>
      <c r="AY1415">
        <v>1</v>
      </c>
      <c r="AZ1415" s="8" t="s">
        <v>292</v>
      </c>
      <c r="BA1415" s="8" t="s">
        <v>293</v>
      </c>
      <c r="BB1415" s="8" t="s">
        <v>294</v>
      </c>
      <c r="BC1415" s="8" t="s">
        <v>236</v>
      </c>
    </row>
    <row r="1416" spans="1:55">
      <c r="A1416" t="s">
        <v>181</v>
      </c>
      <c r="B1416" s="2">
        <v>42245.25</v>
      </c>
      <c r="C1416" s="1">
        <v>42244</v>
      </c>
      <c r="D1416">
        <v>23</v>
      </c>
      <c r="E1416" s="2">
        <v>42244.958333333336</v>
      </c>
      <c r="F1416" s="8" t="s">
        <v>231</v>
      </c>
      <c r="G1416" s="16" t="s">
        <v>232</v>
      </c>
      <c r="H1416" s="23">
        <v>1117</v>
      </c>
      <c r="I1416" s="23">
        <v>1072</v>
      </c>
      <c r="J1416" s="23">
        <v>534</v>
      </c>
      <c r="K1416" s="23">
        <v>-538</v>
      </c>
      <c r="L1416" s="16">
        <v>0</v>
      </c>
      <c r="U1416" s="23">
        <v>1072</v>
      </c>
      <c r="V1416" s="23">
        <v>534</v>
      </c>
      <c r="W1416">
        <v>0</v>
      </c>
      <c r="X1416">
        <v>0</v>
      </c>
      <c r="AL1416">
        <v>-538</v>
      </c>
      <c r="AM1416">
        <v>-323</v>
      </c>
      <c r="AN1416">
        <v>0</v>
      </c>
      <c r="AO1416">
        <v>-215</v>
      </c>
      <c r="AP1416">
        <v>1</v>
      </c>
      <c r="AQ1416">
        <v>1</v>
      </c>
      <c r="AR1416">
        <v>1</v>
      </c>
      <c r="AS1416">
        <v>323</v>
      </c>
      <c r="AT1416">
        <v>0</v>
      </c>
      <c r="AU1416">
        <v>238</v>
      </c>
      <c r="AV1416">
        <v>0</v>
      </c>
      <c r="AW1416">
        <v>0</v>
      </c>
      <c r="AX1416">
        <v>23</v>
      </c>
      <c r="AY1416">
        <v>1</v>
      </c>
      <c r="AZ1416" s="8" t="s">
        <v>292</v>
      </c>
      <c r="BA1416" s="8" t="s">
        <v>293</v>
      </c>
      <c r="BB1416" s="8" t="s">
        <v>294</v>
      </c>
      <c r="BC1416" s="8" t="s">
        <v>236</v>
      </c>
    </row>
    <row r="1417" spans="1:55">
      <c r="A1417" t="s">
        <v>181</v>
      </c>
      <c r="B1417" s="2">
        <v>42245.291666666664</v>
      </c>
      <c r="C1417" s="1">
        <v>42244</v>
      </c>
      <c r="D1417">
        <v>24</v>
      </c>
      <c r="E1417" s="2">
        <v>42245</v>
      </c>
      <c r="F1417" s="8" t="s">
        <v>231</v>
      </c>
      <c r="G1417" s="16" t="s">
        <v>232</v>
      </c>
      <c r="H1417" s="23">
        <v>1021</v>
      </c>
      <c r="I1417" s="23">
        <v>985</v>
      </c>
      <c r="J1417" s="23">
        <v>511</v>
      </c>
      <c r="K1417" s="23">
        <v>-475</v>
      </c>
      <c r="L1417" s="16">
        <v>0</v>
      </c>
      <c r="U1417" s="23">
        <v>985</v>
      </c>
      <c r="V1417" s="23">
        <v>511</v>
      </c>
      <c r="W1417">
        <v>1</v>
      </c>
      <c r="X1417">
        <v>0</v>
      </c>
      <c r="AL1417">
        <v>-475</v>
      </c>
      <c r="AM1417">
        <v>-220</v>
      </c>
      <c r="AN1417">
        <v>0</v>
      </c>
      <c r="AO1417">
        <v>-255</v>
      </c>
      <c r="AP1417">
        <v>1</v>
      </c>
      <c r="AQ1417">
        <v>1</v>
      </c>
      <c r="AR1417">
        <v>1</v>
      </c>
      <c r="AS1417">
        <v>220</v>
      </c>
      <c r="AT1417">
        <v>0</v>
      </c>
      <c r="AU1417">
        <v>318</v>
      </c>
      <c r="AV1417">
        <v>0</v>
      </c>
      <c r="AW1417">
        <v>0</v>
      </c>
      <c r="AX1417">
        <v>63</v>
      </c>
      <c r="AY1417">
        <v>1</v>
      </c>
      <c r="AZ1417" s="8" t="s">
        <v>292</v>
      </c>
      <c r="BA1417" s="8" t="s">
        <v>293</v>
      </c>
      <c r="BB1417" s="8" t="s">
        <v>294</v>
      </c>
      <c r="BC1417" s="8" t="s">
        <v>236</v>
      </c>
    </row>
    <row r="1418" spans="1:55">
      <c r="A1418" t="s">
        <v>181</v>
      </c>
      <c r="B1418" s="2">
        <v>42245.333333333336</v>
      </c>
      <c r="C1418" s="1">
        <v>42245</v>
      </c>
      <c r="D1418">
        <v>1</v>
      </c>
      <c r="E1418" s="2">
        <v>42245.041666666664</v>
      </c>
      <c r="F1418" s="8" t="s">
        <v>231</v>
      </c>
      <c r="G1418" s="16" t="s">
        <v>232</v>
      </c>
      <c r="H1418" s="23">
        <v>957</v>
      </c>
      <c r="I1418" s="23">
        <v>934</v>
      </c>
      <c r="J1418" s="23">
        <v>522</v>
      </c>
      <c r="K1418" s="23">
        <v>-412</v>
      </c>
      <c r="L1418" s="16">
        <v>0</v>
      </c>
      <c r="U1418" s="23">
        <v>934</v>
      </c>
      <c r="V1418" s="23">
        <v>522</v>
      </c>
      <c r="W1418">
        <v>0</v>
      </c>
      <c r="X1418">
        <v>0</v>
      </c>
      <c r="AL1418">
        <v>-412</v>
      </c>
      <c r="AM1418">
        <v>-23</v>
      </c>
      <c r="AN1418">
        <v>0</v>
      </c>
      <c r="AO1418">
        <v>-389</v>
      </c>
      <c r="AP1418">
        <v>1</v>
      </c>
      <c r="AQ1418">
        <v>1</v>
      </c>
      <c r="AR1418">
        <v>1</v>
      </c>
      <c r="AS1418">
        <v>23</v>
      </c>
      <c r="AT1418">
        <v>0</v>
      </c>
      <c r="AU1418">
        <v>389</v>
      </c>
      <c r="AV1418">
        <v>0</v>
      </c>
      <c r="AW1418">
        <v>0</v>
      </c>
      <c r="AX1418">
        <v>0</v>
      </c>
      <c r="AY1418">
        <v>0</v>
      </c>
      <c r="AZ1418" s="8" t="s">
        <v>293</v>
      </c>
      <c r="BA1418" s="8" t="s">
        <v>294</v>
      </c>
      <c r="BB1418" s="8" t="s">
        <v>295</v>
      </c>
      <c r="BC1418" s="8" t="s">
        <v>236</v>
      </c>
    </row>
    <row r="1419" spans="1:55">
      <c r="A1419" t="s">
        <v>181</v>
      </c>
      <c r="B1419" s="2">
        <v>42245.375</v>
      </c>
      <c r="C1419" s="1">
        <v>42245</v>
      </c>
      <c r="D1419">
        <v>2</v>
      </c>
      <c r="E1419" s="2">
        <v>42245.083333333336</v>
      </c>
      <c r="F1419" s="8" t="s">
        <v>231</v>
      </c>
      <c r="G1419" s="16" t="s">
        <v>232</v>
      </c>
      <c r="H1419" s="23">
        <v>923</v>
      </c>
      <c r="I1419" s="23">
        <v>894</v>
      </c>
      <c r="J1419" s="23">
        <v>513</v>
      </c>
      <c r="K1419" s="23">
        <v>-381</v>
      </c>
      <c r="L1419" s="16">
        <v>0</v>
      </c>
      <c r="U1419" s="23">
        <v>894</v>
      </c>
      <c r="V1419" s="23">
        <v>513</v>
      </c>
      <c r="W1419">
        <v>0</v>
      </c>
      <c r="X1419">
        <v>0</v>
      </c>
      <c r="AL1419">
        <v>-381</v>
      </c>
      <c r="AM1419">
        <v>12</v>
      </c>
      <c r="AN1419">
        <v>0</v>
      </c>
      <c r="AO1419">
        <v>-393</v>
      </c>
      <c r="AP1419">
        <v>1</v>
      </c>
      <c r="AQ1419">
        <v>1</v>
      </c>
      <c r="AR1419">
        <v>1</v>
      </c>
      <c r="AS1419">
        <v>-12</v>
      </c>
      <c r="AT1419">
        <v>0</v>
      </c>
      <c r="AU1419">
        <v>390</v>
      </c>
      <c r="AV1419">
        <v>0</v>
      </c>
      <c r="AW1419">
        <v>0</v>
      </c>
      <c r="AX1419">
        <v>-3</v>
      </c>
      <c r="AY1419">
        <v>0</v>
      </c>
      <c r="AZ1419" s="8" t="s">
        <v>293</v>
      </c>
      <c r="BA1419" s="8" t="s">
        <v>294</v>
      </c>
      <c r="BB1419" s="8" t="s">
        <v>295</v>
      </c>
      <c r="BC1419" s="8" t="s">
        <v>236</v>
      </c>
    </row>
    <row r="1420" spans="1:55">
      <c r="A1420" t="s">
        <v>181</v>
      </c>
      <c r="B1420" s="2">
        <v>42245.416666666664</v>
      </c>
      <c r="C1420" s="1">
        <v>42245</v>
      </c>
      <c r="D1420">
        <v>3</v>
      </c>
      <c r="E1420" s="2">
        <v>42245.125</v>
      </c>
      <c r="F1420" s="8" t="s">
        <v>231</v>
      </c>
      <c r="G1420" s="16" t="s">
        <v>232</v>
      </c>
      <c r="H1420" s="23">
        <v>896</v>
      </c>
      <c r="I1420" s="23">
        <v>873</v>
      </c>
      <c r="J1420" s="23">
        <v>438</v>
      </c>
      <c r="K1420" s="23">
        <v>-436</v>
      </c>
      <c r="L1420" s="16">
        <v>0</v>
      </c>
      <c r="U1420" s="23">
        <v>873</v>
      </c>
      <c r="V1420" s="23">
        <v>438</v>
      </c>
      <c r="W1420">
        <v>1</v>
      </c>
      <c r="X1420">
        <v>0</v>
      </c>
      <c r="AL1420">
        <v>-436</v>
      </c>
      <c r="AM1420">
        <v>-18</v>
      </c>
      <c r="AN1420">
        <v>0</v>
      </c>
      <c r="AO1420">
        <v>-418</v>
      </c>
      <c r="AP1420">
        <v>1</v>
      </c>
      <c r="AQ1420">
        <v>1</v>
      </c>
      <c r="AR1420">
        <v>1</v>
      </c>
      <c r="AS1420">
        <v>18</v>
      </c>
      <c r="AT1420">
        <v>0</v>
      </c>
      <c r="AU1420">
        <v>398</v>
      </c>
      <c r="AV1420">
        <v>0</v>
      </c>
      <c r="AW1420">
        <v>0</v>
      </c>
      <c r="AX1420">
        <v>-20</v>
      </c>
      <c r="AY1420">
        <v>1</v>
      </c>
      <c r="AZ1420" s="8" t="s">
        <v>293</v>
      </c>
      <c r="BA1420" s="8" t="s">
        <v>294</v>
      </c>
      <c r="BB1420" s="8" t="s">
        <v>295</v>
      </c>
      <c r="BC1420" s="8" t="s">
        <v>236</v>
      </c>
    </row>
    <row r="1421" spans="1:55">
      <c r="A1421" t="s">
        <v>181</v>
      </c>
      <c r="B1421" s="2">
        <v>42245.458333333336</v>
      </c>
      <c r="C1421" s="1">
        <v>42245</v>
      </c>
      <c r="D1421">
        <v>4</v>
      </c>
      <c r="E1421" s="2">
        <v>42245.166666666664</v>
      </c>
      <c r="F1421" s="8" t="s">
        <v>231</v>
      </c>
      <c r="G1421" s="16" t="s">
        <v>232</v>
      </c>
      <c r="H1421" s="23">
        <v>890</v>
      </c>
      <c r="I1421" s="23">
        <v>848</v>
      </c>
      <c r="J1421" s="23">
        <v>425</v>
      </c>
      <c r="K1421" s="23">
        <v>-424</v>
      </c>
      <c r="L1421" s="16">
        <v>0</v>
      </c>
      <c r="U1421" s="23">
        <v>848</v>
      </c>
      <c r="V1421" s="23">
        <v>425</v>
      </c>
      <c r="W1421">
        <v>1</v>
      </c>
      <c r="X1421">
        <v>0</v>
      </c>
      <c r="AL1421">
        <v>-424</v>
      </c>
      <c r="AM1421">
        <v>-10</v>
      </c>
      <c r="AN1421">
        <v>0</v>
      </c>
      <c r="AO1421">
        <v>-414</v>
      </c>
      <c r="AP1421">
        <v>1</v>
      </c>
      <c r="AQ1421">
        <v>1</v>
      </c>
      <c r="AR1421">
        <v>1</v>
      </c>
      <c r="AS1421">
        <v>10</v>
      </c>
      <c r="AT1421">
        <v>0</v>
      </c>
      <c r="AU1421">
        <v>373</v>
      </c>
      <c r="AV1421">
        <v>0</v>
      </c>
      <c r="AW1421">
        <v>0</v>
      </c>
      <c r="AX1421">
        <v>-41</v>
      </c>
      <c r="AY1421">
        <v>1</v>
      </c>
      <c r="AZ1421" s="8" t="s">
        <v>293</v>
      </c>
      <c r="BA1421" s="8" t="s">
        <v>294</v>
      </c>
      <c r="BB1421" s="8" t="s">
        <v>295</v>
      </c>
      <c r="BC1421" s="8" t="s">
        <v>236</v>
      </c>
    </row>
    <row r="1422" spans="1:55">
      <c r="A1422" t="s">
        <v>181</v>
      </c>
      <c r="B1422" s="2">
        <v>42245.5</v>
      </c>
      <c r="C1422" s="1">
        <v>42245</v>
      </c>
      <c r="D1422">
        <v>5</v>
      </c>
      <c r="E1422" s="2">
        <v>42245.208333333336</v>
      </c>
      <c r="F1422" s="8" t="s">
        <v>231</v>
      </c>
      <c r="G1422" s="16" t="s">
        <v>232</v>
      </c>
      <c r="H1422" s="23">
        <v>893</v>
      </c>
      <c r="I1422" s="23">
        <v>859</v>
      </c>
      <c r="J1422" s="23">
        <v>436</v>
      </c>
      <c r="K1422" s="23">
        <v>-425</v>
      </c>
      <c r="L1422" s="16">
        <v>0</v>
      </c>
      <c r="U1422" s="23">
        <v>859</v>
      </c>
      <c r="V1422" s="23">
        <v>436</v>
      </c>
      <c r="W1422">
        <v>2</v>
      </c>
      <c r="X1422">
        <v>0</v>
      </c>
      <c r="AL1422">
        <v>-425</v>
      </c>
      <c r="AM1422">
        <v>-9</v>
      </c>
      <c r="AN1422">
        <v>0</v>
      </c>
      <c r="AO1422">
        <v>-416</v>
      </c>
      <c r="AP1422">
        <v>1</v>
      </c>
      <c r="AQ1422">
        <v>1</v>
      </c>
      <c r="AR1422">
        <v>1</v>
      </c>
      <c r="AS1422">
        <v>9</v>
      </c>
      <c r="AT1422">
        <v>0</v>
      </c>
      <c r="AU1422">
        <v>356</v>
      </c>
      <c r="AV1422">
        <v>0</v>
      </c>
      <c r="AW1422">
        <v>0</v>
      </c>
      <c r="AX1422">
        <v>-60</v>
      </c>
      <c r="AY1422">
        <v>1</v>
      </c>
      <c r="AZ1422" s="8" t="s">
        <v>293</v>
      </c>
      <c r="BA1422" s="8" t="s">
        <v>294</v>
      </c>
      <c r="BB1422" s="8" t="s">
        <v>295</v>
      </c>
      <c r="BC1422" s="8" t="s">
        <v>236</v>
      </c>
    </row>
    <row r="1423" spans="1:55">
      <c r="A1423" t="s">
        <v>181</v>
      </c>
      <c r="B1423" s="2">
        <v>42245.541666666664</v>
      </c>
      <c r="C1423" s="1">
        <v>42245</v>
      </c>
      <c r="D1423">
        <v>6</v>
      </c>
      <c r="E1423" s="2">
        <v>42245.25</v>
      </c>
      <c r="F1423" s="8" t="s">
        <v>231</v>
      </c>
      <c r="G1423" s="16" t="s">
        <v>232</v>
      </c>
      <c r="H1423" s="23">
        <v>894</v>
      </c>
      <c r="I1423" s="23">
        <v>862</v>
      </c>
      <c r="J1423" s="23">
        <v>443</v>
      </c>
      <c r="K1423" s="23">
        <v>-420</v>
      </c>
      <c r="L1423" s="16">
        <v>0</v>
      </c>
      <c r="U1423" s="23">
        <v>862</v>
      </c>
      <c r="V1423" s="23">
        <v>443</v>
      </c>
      <c r="W1423">
        <v>1</v>
      </c>
      <c r="X1423">
        <v>0</v>
      </c>
      <c r="AL1423">
        <v>-420</v>
      </c>
      <c r="AM1423">
        <v>-48</v>
      </c>
      <c r="AN1423">
        <v>0</v>
      </c>
      <c r="AO1423">
        <v>-372</v>
      </c>
      <c r="AP1423">
        <v>1</v>
      </c>
      <c r="AQ1423">
        <v>1</v>
      </c>
      <c r="AR1423">
        <v>1</v>
      </c>
      <c r="AS1423">
        <v>48</v>
      </c>
      <c r="AT1423">
        <v>0</v>
      </c>
      <c r="AU1423">
        <v>334</v>
      </c>
      <c r="AV1423">
        <v>0</v>
      </c>
      <c r="AW1423">
        <v>0</v>
      </c>
      <c r="AX1423">
        <v>-38</v>
      </c>
      <c r="AY1423">
        <v>1</v>
      </c>
      <c r="AZ1423" s="8" t="s">
        <v>293</v>
      </c>
      <c r="BA1423" s="8" t="s">
        <v>294</v>
      </c>
      <c r="BB1423" s="8" t="s">
        <v>295</v>
      </c>
      <c r="BC1423" s="8" t="s">
        <v>236</v>
      </c>
    </row>
    <row r="1424" spans="1:55">
      <c r="A1424" t="s">
        <v>181</v>
      </c>
      <c r="B1424" s="2">
        <v>42245.583333333336</v>
      </c>
      <c r="C1424" s="1">
        <v>42245</v>
      </c>
      <c r="D1424">
        <v>7</v>
      </c>
      <c r="E1424" s="2">
        <v>42245.291666666664</v>
      </c>
      <c r="F1424" s="8" t="s">
        <v>231</v>
      </c>
      <c r="G1424" s="16" t="s">
        <v>232</v>
      </c>
      <c r="H1424" s="23">
        <v>910</v>
      </c>
      <c r="I1424" s="23">
        <v>880</v>
      </c>
      <c r="J1424" s="23">
        <v>453</v>
      </c>
      <c r="K1424" s="23">
        <v>-428</v>
      </c>
      <c r="L1424" s="16">
        <v>0</v>
      </c>
      <c r="U1424" s="23">
        <v>880</v>
      </c>
      <c r="V1424" s="23">
        <v>453</v>
      </c>
      <c r="W1424">
        <v>1</v>
      </c>
      <c r="X1424">
        <v>0</v>
      </c>
      <c r="AL1424">
        <v>-428</v>
      </c>
      <c r="AM1424">
        <v>-63</v>
      </c>
      <c r="AN1424">
        <v>0</v>
      </c>
      <c r="AO1424">
        <v>-365</v>
      </c>
      <c r="AP1424">
        <v>1</v>
      </c>
      <c r="AQ1424">
        <v>1</v>
      </c>
      <c r="AR1424">
        <v>1</v>
      </c>
      <c r="AS1424">
        <v>63</v>
      </c>
      <c r="AT1424">
        <v>0</v>
      </c>
      <c r="AU1424">
        <v>381</v>
      </c>
      <c r="AV1424">
        <v>0</v>
      </c>
      <c r="AW1424">
        <v>0</v>
      </c>
      <c r="AX1424">
        <v>16</v>
      </c>
      <c r="AY1424">
        <v>1</v>
      </c>
      <c r="AZ1424" s="8" t="s">
        <v>293</v>
      </c>
      <c r="BA1424" s="8" t="s">
        <v>294</v>
      </c>
      <c r="BB1424" s="8" t="s">
        <v>295</v>
      </c>
      <c r="BC1424" s="8" t="s">
        <v>236</v>
      </c>
    </row>
    <row r="1425" spans="1:55">
      <c r="A1425" t="s">
        <v>181</v>
      </c>
      <c r="B1425" s="2">
        <v>42245.625</v>
      </c>
      <c r="C1425" s="1">
        <v>42245</v>
      </c>
      <c r="D1425">
        <v>8</v>
      </c>
      <c r="E1425" s="2">
        <v>42245.333333333336</v>
      </c>
      <c r="F1425" s="8" t="s">
        <v>231</v>
      </c>
      <c r="G1425" s="16" t="s">
        <v>232</v>
      </c>
      <c r="H1425" s="23">
        <v>982</v>
      </c>
      <c r="I1425" s="23">
        <v>972</v>
      </c>
      <c r="J1425" s="23">
        <v>520</v>
      </c>
      <c r="K1425" s="23">
        <v>-453</v>
      </c>
      <c r="L1425" s="16">
        <v>0</v>
      </c>
      <c r="U1425" s="23">
        <v>972</v>
      </c>
      <c r="V1425" s="23">
        <v>520</v>
      </c>
      <c r="W1425">
        <v>1</v>
      </c>
      <c r="X1425">
        <v>0</v>
      </c>
      <c r="AL1425">
        <v>-453</v>
      </c>
      <c r="AM1425">
        <v>-89</v>
      </c>
      <c r="AN1425">
        <v>0</v>
      </c>
      <c r="AO1425">
        <v>-364</v>
      </c>
      <c r="AP1425">
        <v>1</v>
      </c>
      <c r="AQ1425">
        <v>1</v>
      </c>
      <c r="AR1425">
        <v>1</v>
      </c>
      <c r="AS1425">
        <v>89</v>
      </c>
      <c r="AT1425">
        <v>0</v>
      </c>
      <c r="AU1425">
        <v>342</v>
      </c>
      <c r="AV1425">
        <v>0</v>
      </c>
      <c r="AW1425">
        <v>0</v>
      </c>
      <c r="AX1425">
        <v>-22</v>
      </c>
      <c r="AY1425">
        <v>1</v>
      </c>
      <c r="AZ1425" s="8" t="s">
        <v>293</v>
      </c>
      <c r="BA1425" s="8" t="s">
        <v>294</v>
      </c>
      <c r="BB1425" s="8" t="s">
        <v>295</v>
      </c>
      <c r="BC1425" s="8" t="s">
        <v>236</v>
      </c>
    </row>
    <row r="1426" spans="1:55">
      <c r="A1426" t="s">
        <v>181</v>
      </c>
      <c r="B1426" s="2">
        <v>42245.666666666664</v>
      </c>
      <c r="C1426" s="1">
        <v>42245</v>
      </c>
      <c r="D1426">
        <v>9</v>
      </c>
      <c r="E1426" s="2">
        <v>42245.375</v>
      </c>
      <c r="F1426" s="8" t="s">
        <v>231</v>
      </c>
      <c r="G1426" s="16" t="s">
        <v>232</v>
      </c>
      <c r="H1426" s="23">
        <v>1072</v>
      </c>
      <c r="I1426" s="23">
        <v>1050</v>
      </c>
      <c r="J1426" s="23">
        <v>546</v>
      </c>
      <c r="K1426" s="23">
        <v>-505</v>
      </c>
      <c r="L1426" s="16">
        <v>0</v>
      </c>
      <c r="U1426" s="23">
        <v>1050</v>
      </c>
      <c r="V1426" s="23">
        <v>546</v>
      </c>
      <c r="W1426">
        <v>1</v>
      </c>
      <c r="X1426">
        <v>0</v>
      </c>
      <c r="AL1426">
        <v>-505</v>
      </c>
      <c r="AM1426">
        <v>-137</v>
      </c>
      <c r="AN1426">
        <v>0</v>
      </c>
      <c r="AO1426">
        <v>-368</v>
      </c>
      <c r="AP1426">
        <v>1</v>
      </c>
      <c r="AQ1426">
        <v>1</v>
      </c>
      <c r="AR1426">
        <v>1</v>
      </c>
      <c r="AS1426">
        <v>137</v>
      </c>
      <c r="AT1426">
        <v>0</v>
      </c>
      <c r="AU1426">
        <v>382</v>
      </c>
      <c r="AV1426">
        <v>0</v>
      </c>
      <c r="AW1426">
        <v>0</v>
      </c>
      <c r="AX1426">
        <v>14</v>
      </c>
      <c r="AY1426">
        <v>1</v>
      </c>
      <c r="AZ1426" s="8" t="s">
        <v>293</v>
      </c>
      <c r="BA1426" s="8" t="s">
        <v>294</v>
      </c>
      <c r="BB1426" s="8" t="s">
        <v>295</v>
      </c>
      <c r="BC1426" s="8" t="s">
        <v>236</v>
      </c>
    </row>
    <row r="1427" spans="1:55">
      <c r="A1427" t="s">
        <v>181</v>
      </c>
      <c r="B1427" s="2">
        <v>42245.708333333336</v>
      </c>
      <c r="C1427" s="1">
        <v>42245</v>
      </c>
      <c r="D1427">
        <v>10</v>
      </c>
      <c r="E1427" s="2">
        <v>42245.416666666664</v>
      </c>
      <c r="F1427" s="8" t="s">
        <v>231</v>
      </c>
      <c r="G1427" s="16" t="s">
        <v>232</v>
      </c>
      <c r="H1427" s="23">
        <v>1177</v>
      </c>
      <c r="I1427" s="23">
        <v>1155</v>
      </c>
      <c r="J1427" s="23">
        <v>578</v>
      </c>
      <c r="K1427" s="23">
        <v>-578</v>
      </c>
      <c r="L1427" s="16">
        <v>0</v>
      </c>
      <c r="U1427" s="23">
        <v>1155</v>
      </c>
      <c r="V1427" s="23">
        <v>578</v>
      </c>
      <c r="W1427">
        <v>1</v>
      </c>
      <c r="X1427">
        <v>0</v>
      </c>
      <c r="AL1427">
        <v>-578</v>
      </c>
      <c r="AM1427">
        <v>-198</v>
      </c>
      <c r="AN1427">
        <v>0</v>
      </c>
      <c r="AO1427">
        <v>-380</v>
      </c>
      <c r="AP1427">
        <v>1</v>
      </c>
      <c r="AQ1427">
        <v>1</v>
      </c>
      <c r="AR1427">
        <v>1</v>
      </c>
      <c r="AS1427">
        <v>198</v>
      </c>
      <c r="AT1427">
        <v>0</v>
      </c>
      <c r="AU1427">
        <v>318</v>
      </c>
      <c r="AV1427">
        <v>0</v>
      </c>
      <c r="AW1427">
        <v>0</v>
      </c>
      <c r="AX1427">
        <v>-62</v>
      </c>
      <c r="AY1427">
        <v>1</v>
      </c>
      <c r="AZ1427" s="8" t="s">
        <v>293</v>
      </c>
      <c r="BA1427" s="8" t="s">
        <v>294</v>
      </c>
      <c r="BB1427" s="8" t="s">
        <v>295</v>
      </c>
      <c r="BC1427" s="8" t="s">
        <v>236</v>
      </c>
    </row>
    <row r="1428" spans="1:55">
      <c r="A1428" t="s">
        <v>181</v>
      </c>
      <c r="B1428" s="2">
        <v>42245.75</v>
      </c>
      <c r="C1428" s="1">
        <v>42245</v>
      </c>
      <c r="D1428">
        <v>11</v>
      </c>
      <c r="E1428" s="2">
        <v>42245.458333333336</v>
      </c>
      <c r="F1428" s="8" t="s">
        <v>231</v>
      </c>
      <c r="G1428" s="16" t="s">
        <v>232</v>
      </c>
      <c r="H1428" s="23">
        <v>1266</v>
      </c>
      <c r="I1428" s="23">
        <v>1242</v>
      </c>
      <c r="J1428" s="23">
        <v>577</v>
      </c>
      <c r="K1428" s="23">
        <v>-666</v>
      </c>
      <c r="L1428" s="16">
        <v>0</v>
      </c>
      <c r="U1428" s="23">
        <v>1242</v>
      </c>
      <c r="V1428" s="23">
        <v>577</v>
      </c>
      <c r="W1428">
        <v>1</v>
      </c>
      <c r="X1428">
        <v>0</v>
      </c>
      <c r="AL1428">
        <v>-666</v>
      </c>
      <c r="AM1428">
        <v>-425</v>
      </c>
      <c r="AN1428">
        <v>0</v>
      </c>
      <c r="AO1428">
        <v>-241</v>
      </c>
      <c r="AP1428">
        <v>1</v>
      </c>
      <c r="AQ1428">
        <v>1</v>
      </c>
      <c r="AR1428">
        <v>1</v>
      </c>
      <c r="AS1428">
        <v>425</v>
      </c>
      <c r="AT1428">
        <v>0</v>
      </c>
      <c r="AU1428">
        <v>184</v>
      </c>
      <c r="AV1428">
        <v>0</v>
      </c>
      <c r="AW1428">
        <v>0</v>
      </c>
      <c r="AX1428">
        <v>-57</v>
      </c>
      <c r="AY1428">
        <v>1</v>
      </c>
      <c r="AZ1428" s="8" t="s">
        <v>293</v>
      </c>
      <c r="BA1428" s="8" t="s">
        <v>294</v>
      </c>
      <c r="BB1428" s="8" t="s">
        <v>295</v>
      </c>
      <c r="BC1428" s="8" t="s">
        <v>236</v>
      </c>
    </row>
    <row r="1429" spans="1:55">
      <c r="A1429" t="s">
        <v>181</v>
      </c>
      <c r="B1429" s="2">
        <v>42245.791666666664</v>
      </c>
      <c r="C1429" s="1">
        <v>42245</v>
      </c>
      <c r="D1429">
        <v>12</v>
      </c>
      <c r="E1429" s="2">
        <v>42245.5</v>
      </c>
      <c r="F1429" s="8" t="s">
        <v>231</v>
      </c>
      <c r="G1429" s="16" t="s">
        <v>232</v>
      </c>
      <c r="H1429" s="23">
        <v>1337</v>
      </c>
      <c r="I1429" s="23">
        <v>1320</v>
      </c>
      <c r="J1429" s="23">
        <v>653</v>
      </c>
      <c r="K1429" s="23">
        <v>-669</v>
      </c>
      <c r="L1429" s="16">
        <v>0</v>
      </c>
      <c r="U1429" s="23">
        <v>1320</v>
      </c>
      <c r="V1429" s="23">
        <v>653</v>
      </c>
      <c r="W1429">
        <v>2</v>
      </c>
      <c r="X1429">
        <v>0</v>
      </c>
      <c r="AL1429">
        <v>-669</v>
      </c>
      <c r="AM1429">
        <v>-494</v>
      </c>
      <c r="AN1429">
        <v>0</v>
      </c>
      <c r="AO1429">
        <v>-175</v>
      </c>
      <c r="AP1429">
        <v>1</v>
      </c>
      <c r="AQ1429">
        <v>1</v>
      </c>
      <c r="AR1429">
        <v>1</v>
      </c>
      <c r="AS1429">
        <v>494</v>
      </c>
      <c r="AT1429">
        <v>0</v>
      </c>
      <c r="AU1429">
        <v>173</v>
      </c>
      <c r="AV1429">
        <v>0</v>
      </c>
      <c r="AW1429">
        <v>0</v>
      </c>
      <c r="AX1429">
        <v>-2</v>
      </c>
      <c r="AY1429">
        <v>0</v>
      </c>
      <c r="AZ1429" s="8" t="s">
        <v>293</v>
      </c>
      <c r="BA1429" s="8" t="s">
        <v>294</v>
      </c>
      <c r="BB1429" s="8" t="s">
        <v>295</v>
      </c>
      <c r="BC1429" s="8" t="s">
        <v>236</v>
      </c>
    </row>
    <row r="1430" spans="1:55">
      <c r="A1430" t="s">
        <v>181</v>
      </c>
      <c r="B1430" s="2">
        <v>42245.833333333336</v>
      </c>
      <c r="C1430" s="1">
        <v>42245</v>
      </c>
      <c r="D1430">
        <v>13</v>
      </c>
      <c r="E1430" s="2">
        <v>42245.541666666664</v>
      </c>
      <c r="F1430" s="8" t="s">
        <v>231</v>
      </c>
      <c r="G1430" s="16" t="s">
        <v>232</v>
      </c>
      <c r="H1430" s="23">
        <v>1397</v>
      </c>
      <c r="I1430" s="23">
        <v>1379</v>
      </c>
      <c r="J1430" s="23">
        <v>712</v>
      </c>
      <c r="K1430" s="23">
        <v>-668</v>
      </c>
      <c r="L1430" s="16">
        <v>0</v>
      </c>
      <c r="U1430" s="23">
        <v>1379</v>
      </c>
      <c r="V1430" s="23">
        <v>712</v>
      </c>
      <c r="W1430">
        <v>1</v>
      </c>
      <c r="X1430">
        <v>0</v>
      </c>
      <c r="AL1430">
        <v>-668</v>
      </c>
      <c r="AM1430">
        <v>-510</v>
      </c>
      <c r="AN1430">
        <v>0</v>
      </c>
      <c r="AO1430">
        <v>-158</v>
      </c>
      <c r="AP1430">
        <v>1</v>
      </c>
      <c r="AQ1430">
        <v>1</v>
      </c>
      <c r="AR1430">
        <v>1</v>
      </c>
      <c r="AS1430">
        <v>510</v>
      </c>
      <c r="AT1430">
        <v>0</v>
      </c>
      <c r="AU1430">
        <v>110</v>
      </c>
      <c r="AV1430">
        <v>0</v>
      </c>
      <c r="AW1430">
        <v>0</v>
      </c>
      <c r="AX1430">
        <v>-48</v>
      </c>
      <c r="AY1430">
        <v>1</v>
      </c>
      <c r="AZ1430" s="8" t="s">
        <v>293</v>
      </c>
      <c r="BA1430" s="8" t="s">
        <v>294</v>
      </c>
      <c r="BB1430" s="8" t="s">
        <v>295</v>
      </c>
      <c r="BC1430" s="8" t="s">
        <v>236</v>
      </c>
    </row>
    <row r="1431" spans="1:55">
      <c r="A1431" t="s">
        <v>181</v>
      </c>
      <c r="B1431" s="2">
        <v>42245.875</v>
      </c>
      <c r="C1431" s="1">
        <v>42245</v>
      </c>
      <c r="D1431">
        <v>14</v>
      </c>
      <c r="E1431" s="2">
        <v>42245.583333333336</v>
      </c>
      <c r="F1431" s="8" t="s">
        <v>231</v>
      </c>
      <c r="G1431" s="16" t="s">
        <v>232</v>
      </c>
      <c r="H1431" s="23">
        <v>1430</v>
      </c>
      <c r="I1431" s="23">
        <v>1428</v>
      </c>
      <c r="J1431" s="23">
        <v>747</v>
      </c>
      <c r="K1431" s="23">
        <v>-681</v>
      </c>
      <c r="L1431" s="16">
        <v>0</v>
      </c>
      <c r="U1431" s="23">
        <v>1428</v>
      </c>
      <c r="V1431" s="23">
        <v>747</v>
      </c>
      <c r="W1431">
        <v>0</v>
      </c>
      <c r="X1431">
        <v>0</v>
      </c>
      <c r="AL1431">
        <v>-681</v>
      </c>
      <c r="AM1431">
        <v>-575</v>
      </c>
      <c r="AN1431">
        <v>0</v>
      </c>
      <c r="AO1431">
        <v>-106</v>
      </c>
      <c r="AP1431">
        <v>1</v>
      </c>
      <c r="AQ1431">
        <v>1</v>
      </c>
      <c r="AR1431">
        <v>1</v>
      </c>
      <c r="AS1431">
        <v>575</v>
      </c>
      <c r="AT1431">
        <v>0</v>
      </c>
      <c r="AU1431">
        <v>116</v>
      </c>
      <c r="AV1431">
        <v>0</v>
      </c>
      <c r="AW1431">
        <v>0</v>
      </c>
      <c r="AX1431">
        <v>10</v>
      </c>
      <c r="AY1431">
        <v>0</v>
      </c>
      <c r="AZ1431" s="8" t="s">
        <v>293</v>
      </c>
      <c r="BA1431" s="8" t="s">
        <v>294</v>
      </c>
      <c r="BB1431" s="8" t="s">
        <v>295</v>
      </c>
      <c r="BC1431" s="8" t="s">
        <v>236</v>
      </c>
    </row>
    <row r="1432" spans="1:55">
      <c r="A1432" t="s">
        <v>181</v>
      </c>
      <c r="B1432" s="2">
        <v>42245.916666666664</v>
      </c>
      <c r="C1432" s="1">
        <v>42245</v>
      </c>
      <c r="D1432">
        <v>15</v>
      </c>
      <c r="E1432" s="2">
        <v>42245.625</v>
      </c>
      <c r="F1432" s="8" t="s">
        <v>231</v>
      </c>
      <c r="G1432" s="16" t="s">
        <v>232</v>
      </c>
      <c r="H1432" s="23">
        <v>1485</v>
      </c>
      <c r="I1432" s="23">
        <v>1458</v>
      </c>
      <c r="J1432" s="23">
        <v>796</v>
      </c>
      <c r="K1432" s="23">
        <v>-663</v>
      </c>
      <c r="L1432" s="16">
        <v>0</v>
      </c>
      <c r="U1432" s="23">
        <v>1458</v>
      </c>
      <c r="V1432" s="23">
        <v>796</v>
      </c>
      <c r="W1432">
        <v>1</v>
      </c>
      <c r="X1432">
        <v>0</v>
      </c>
      <c r="AL1432">
        <v>-663</v>
      </c>
      <c r="AM1432">
        <v>-548</v>
      </c>
      <c r="AN1432">
        <v>0</v>
      </c>
      <c r="AO1432">
        <v>-115</v>
      </c>
      <c r="AP1432">
        <v>1</v>
      </c>
      <c r="AQ1432">
        <v>1</v>
      </c>
      <c r="AR1432">
        <v>1</v>
      </c>
      <c r="AS1432">
        <v>548</v>
      </c>
      <c r="AT1432">
        <v>0</v>
      </c>
      <c r="AU1432">
        <v>107</v>
      </c>
      <c r="AV1432">
        <v>0</v>
      </c>
      <c r="AW1432">
        <v>0</v>
      </c>
      <c r="AX1432">
        <v>-8</v>
      </c>
      <c r="AY1432">
        <v>0</v>
      </c>
      <c r="AZ1432" s="8" t="s">
        <v>293</v>
      </c>
      <c r="BA1432" s="8" t="s">
        <v>294</v>
      </c>
      <c r="BB1432" s="8" t="s">
        <v>295</v>
      </c>
      <c r="BC1432" s="8" t="s">
        <v>236</v>
      </c>
    </row>
    <row r="1433" spans="1:55">
      <c r="A1433" t="s">
        <v>181</v>
      </c>
      <c r="B1433" s="2">
        <v>42245.958333333336</v>
      </c>
      <c r="C1433" s="1">
        <v>42245</v>
      </c>
      <c r="D1433">
        <v>16</v>
      </c>
      <c r="E1433" s="2">
        <v>42245.666666666664</v>
      </c>
      <c r="F1433" s="8" t="s">
        <v>231</v>
      </c>
      <c r="G1433" s="16" t="s">
        <v>232</v>
      </c>
      <c r="H1433" s="23">
        <v>1490</v>
      </c>
      <c r="I1433" s="23">
        <v>1476</v>
      </c>
      <c r="J1433" s="23">
        <v>808</v>
      </c>
      <c r="K1433" s="23">
        <v>-668</v>
      </c>
      <c r="L1433" s="16">
        <v>0</v>
      </c>
      <c r="U1433" s="23">
        <v>1476</v>
      </c>
      <c r="V1433" s="23">
        <v>808</v>
      </c>
      <c r="W1433">
        <v>0</v>
      </c>
      <c r="X1433">
        <v>0</v>
      </c>
      <c r="AL1433">
        <v>-668</v>
      </c>
      <c r="AM1433">
        <v>-550</v>
      </c>
      <c r="AN1433">
        <v>0</v>
      </c>
      <c r="AO1433">
        <v>-118</v>
      </c>
      <c r="AP1433">
        <v>1</v>
      </c>
      <c r="AQ1433">
        <v>1</v>
      </c>
      <c r="AR1433">
        <v>1</v>
      </c>
      <c r="AS1433">
        <v>550</v>
      </c>
      <c r="AT1433">
        <v>0</v>
      </c>
      <c r="AU1433">
        <v>119</v>
      </c>
      <c r="AV1433">
        <v>0</v>
      </c>
      <c r="AW1433">
        <v>0</v>
      </c>
      <c r="AX1433">
        <v>1</v>
      </c>
      <c r="AY1433">
        <v>0</v>
      </c>
      <c r="AZ1433" s="8" t="s">
        <v>293</v>
      </c>
      <c r="BA1433" s="8" t="s">
        <v>294</v>
      </c>
      <c r="BB1433" s="8" t="s">
        <v>295</v>
      </c>
      <c r="BC1433" s="8" t="s">
        <v>236</v>
      </c>
    </row>
    <row r="1434" spans="1:55">
      <c r="A1434" t="s">
        <v>181</v>
      </c>
      <c r="B1434" s="2">
        <v>42246</v>
      </c>
      <c r="C1434" s="1">
        <v>42245</v>
      </c>
      <c r="D1434">
        <v>17</v>
      </c>
      <c r="E1434" s="2">
        <v>42245.708333333336</v>
      </c>
      <c r="F1434" s="8" t="s">
        <v>231</v>
      </c>
      <c r="G1434" s="16" t="s">
        <v>232</v>
      </c>
      <c r="H1434" s="23">
        <v>1442</v>
      </c>
      <c r="I1434" s="23">
        <v>1454</v>
      </c>
      <c r="J1434" s="23">
        <v>792</v>
      </c>
      <c r="K1434" s="23">
        <v>-663</v>
      </c>
      <c r="L1434" s="16">
        <v>0</v>
      </c>
      <c r="U1434" s="23">
        <v>1454</v>
      </c>
      <c r="V1434" s="23">
        <v>792</v>
      </c>
      <c r="W1434">
        <v>1</v>
      </c>
      <c r="X1434">
        <v>0</v>
      </c>
      <c r="AL1434">
        <v>-663</v>
      </c>
      <c r="AM1434">
        <v>-542</v>
      </c>
      <c r="AN1434">
        <v>0</v>
      </c>
      <c r="AO1434">
        <v>-121</v>
      </c>
      <c r="AP1434">
        <v>1</v>
      </c>
      <c r="AQ1434">
        <v>1</v>
      </c>
      <c r="AR1434">
        <v>1</v>
      </c>
      <c r="AS1434">
        <v>542</v>
      </c>
      <c r="AT1434">
        <v>0</v>
      </c>
      <c r="AU1434">
        <v>135</v>
      </c>
      <c r="AV1434">
        <v>0</v>
      </c>
      <c r="AW1434">
        <v>0</v>
      </c>
      <c r="AX1434">
        <v>14</v>
      </c>
      <c r="AY1434">
        <v>1</v>
      </c>
      <c r="AZ1434" s="8" t="s">
        <v>293</v>
      </c>
      <c r="BA1434" s="8" t="s">
        <v>294</v>
      </c>
      <c r="BB1434" s="8" t="s">
        <v>295</v>
      </c>
      <c r="BC1434" s="8" t="s">
        <v>236</v>
      </c>
    </row>
    <row r="1435" spans="1:55">
      <c r="A1435" t="s">
        <v>181</v>
      </c>
      <c r="B1435" s="2">
        <v>42246.041666666664</v>
      </c>
      <c r="C1435" s="1">
        <v>42245</v>
      </c>
      <c r="D1435">
        <v>18</v>
      </c>
      <c r="E1435" s="2">
        <v>42245.75</v>
      </c>
      <c r="F1435" s="8" t="s">
        <v>231</v>
      </c>
      <c r="G1435" s="16" t="s">
        <v>232</v>
      </c>
      <c r="H1435" s="23">
        <v>1437</v>
      </c>
      <c r="I1435" s="23">
        <v>1394</v>
      </c>
      <c r="J1435" s="23">
        <v>731</v>
      </c>
      <c r="K1435" s="23">
        <v>-664</v>
      </c>
      <c r="L1435" s="16">
        <v>0</v>
      </c>
      <c r="U1435" s="23">
        <v>1394</v>
      </c>
      <c r="V1435" s="23">
        <v>731</v>
      </c>
      <c r="W1435">
        <v>1</v>
      </c>
      <c r="X1435">
        <v>0</v>
      </c>
      <c r="AL1435">
        <v>-664</v>
      </c>
      <c r="AM1435">
        <v>-509</v>
      </c>
      <c r="AN1435">
        <v>0</v>
      </c>
      <c r="AO1435">
        <v>-155</v>
      </c>
      <c r="AP1435">
        <v>1</v>
      </c>
      <c r="AQ1435">
        <v>1</v>
      </c>
      <c r="AR1435">
        <v>1</v>
      </c>
      <c r="AS1435">
        <v>509</v>
      </c>
      <c r="AT1435">
        <v>0</v>
      </c>
      <c r="AU1435">
        <v>162</v>
      </c>
      <c r="AV1435">
        <v>0</v>
      </c>
      <c r="AW1435">
        <v>0</v>
      </c>
      <c r="AX1435">
        <v>7</v>
      </c>
      <c r="AY1435">
        <v>0</v>
      </c>
      <c r="AZ1435" s="8" t="s">
        <v>293</v>
      </c>
      <c r="BA1435" s="8" t="s">
        <v>294</v>
      </c>
      <c r="BB1435" s="8" t="s">
        <v>295</v>
      </c>
      <c r="BC1435" s="8" t="s">
        <v>236</v>
      </c>
    </row>
    <row r="1436" spans="1:55">
      <c r="A1436" t="s">
        <v>181</v>
      </c>
      <c r="B1436" s="2">
        <v>42246.083333333336</v>
      </c>
      <c r="C1436" s="1">
        <v>42245</v>
      </c>
      <c r="D1436">
        <v>19</v>
      </c>
      <c r="E1436" s="2">
        <v>42245.791666666664</v>
      </c>
      <c r="F1436" s="8" t="s">
        <v>231</v>
      </c>
      <c r="G1436" s="16" t="s">
        <v>232</v>
      </c>
      <c r="H1436" s="23">
        <v>1362</v>
      </c>
      <c r="I1436" s="23">
        <v>1335</v>
      </c>
      <c r="J1436" s="23">
        <v>668</v>
      </c>
      <c r="K1436" s="23">
        <v>-668</v>
      </c>
      <c r="L1436" s="16">
        <v>0</v>
      </c>
      <c r="U1436" s="23">
        <v>1335</v>
      </c>
      <c r="V1436" s="23">
        <v>668</v>
      </c>
      <c r="W1436">
        <v>1</v>
      </c>
      <c r="X1436">
        <v>0</v>
      </c>
      <c r="AL1436">
        <v>-668</v>
      </c>
      <c r="AM1436">
        <v>-466</v>
      </c>
      <c r="AN1436">
        <v>0</v>
      </c>
      <c r="AO1436">
        <v>-202</v>
      </c>
      <c r="AP1436">
        <v>1</v>
      </c>
      <c r="AQ1436">
        <v>1</v>
      </c>
      <c r="AR1436">
        <v>1</v>
      </c>
      <c r="AS1436">
        <v>466</v>
      </c>
      <c r="AT1436">
        <v>0</v>
      </c>
      <c r="AU1436">
        <v>189</v>
      </c>
      <c r="AV1436">
        <v>0</v>
      </c>
      <c r="AW1436">
        <v>0</v>
      </c>
      <c r="AX1436">
        <v>-13</v>
      </c>
      <c r="AY1436">
        <v>1</v>
      </c>
      <c r="AZ1436" s="8" t="s">
        <v>293</v>
      </c>
      <c r="BA1436" s="8" t="s">
        <v>294</v>
      </c>
      <c r="BB1436" s="8" t="s">
        <v>295</v>
      </c>
      <c r="BC1436" s="8" t="s">
        <v>236</v>
      </c>
    </row>
    <row r="1437" spans="1:55">
      <c r="A1437" t="s">
        <v>181</v>
      </c>
      <c r="B1437" s="2">
        <v>42246.125</v>
      </c>
      <c r="C1437" s="1">
        <v>42245</v>
      </c>
      <c r="D1437">
        <v>20</v>
      </c>
      <c r="E1437" s="2">
        <v>42245.833333333336</v>
      </c>
      <c r="F1437" s="8" t="s">
        <v>231</v>
      </c>
      <c r="G1437" s="16" t="s">
        <v>232</v>
      </c>
      <c r="H1437" s="23">
        <v>1346</v>
      </c>
      <c r="I1437" s="23">
        <v>1339</v>
      </c>
      <c r="J1437" s="23">
        <v>714</v>
      </c>
      <c r="K1437" s="23">
        <v>-626</v>
      </c>
      <c r="L1437" s="16">
        <v>0</v>
      </c>
      <c r="U1437" s="23">
        <v>1339</v>
      </c>
      <c r="V1437" s="23">
        <v>714</v>
      </c>
      <c r="W1437">
        <v>1</v>
      </c>
      <c r="X1437">
        <v>0</v>
      </c>
      <c r="AL1437">
        <v>-626</v>
      </c>
      <c r="AM1437">
        <v>-434</v>
      </c>
      <c r="AN1437">
        <v>0</v>
      </c>
      <c r="AO1437">
        <v>-192</v>
      </c>
      <c r="AP1437">
        <v>1</v>
      </c>
      <c r="AQ1437">
        <v>1</v>
      </c>
      <c r="AR1437">
        <v>1</v>
      </c>
      <c r="AS1437">
        <v>434</v>
      </c>
      <c r="AT1437">
        <v>0</v>
      </c>
      <c r="AU1437">
        <v>146</v>
      </c>
      <c r="AV1437">
        <v>0</v>
      </c>
      <c r="AW1437">
        <v>0</v>
      </c>
      <c r="AX1437">
        <v>-46</v>
      </c>
      <c r="AY1437">
        <v>1</v>
      </c>
      <c r="AZ1437" s="8" t="s">
        <v>293</v>
      </c>
      <c r="BA1437" s="8" t="s">
        <v>294</v>
      </c>
      <c r="BB1437" s="8" t="s">
        <v>295</v>
      </c>
      <c r="BC1437" s="8" t="s">
        <v>236</v>
      </c>
    </row>
    <row r="1438" spans="1:55">
      <c r="A1438" t="s">
        <v>181</v>
      </c>
      <c r="B1438" s="2">
        <v>42246.166666666664</v>
      </c>
      <c r="C1438" s="1">
        <v>42245</v>
      </c>
      <c r="D1438">
        <v>21</v>
      </c>
      <c r="E1438" s="2">
        <v>42245.875</v>
      </c>
      <c r="F1438" s="8" t="s">
        <v>231</v>
      </c>
      <c r="G1438" s="16" t="s">
        <v>232</v>
      </c>
      <c r="H1438" s="23">
        <v>1278</v>
      </c>
      <c r="I1438" s="23">
        <v>1267</v>
      </c>
      <c r="J1438" s="23">
        <v>645</v>
      </c>
      <c r="K1438" s="23">
        <v>-624</v>
      </c>
      <c r="L1438" s="16">
        <v>0</v>
      </c>
      <c r="U1438" s="23">
        <v>1267</v>
      </c>
      <c r="V1438" s="23">
        <v>645</v>
      </c>
      <c r="W1438">
        <v>2</v>
      </c>
      <c r="X1438">
        <v>0</v>
      </c>
      <c r="AL1438">
        <v>-624</v>
      </c>
      <c r="AM1438">
        <v>-384</v>
      </c>
      <c r="AN1438">
        <v>0</v>
      </c>
      <c r="AO1438">
        <v>-240</v>
      </c>
      <c r="AP1438">
        <v>1</v>
      </c>
      <c r="AQ1438">
        <v>1</v>
      </c>
      <c r="AR1438">
        <v>1</v>
      </c>
      <c r="AS1438">
        <v>384</v>
      </c>
      <c r="AT1438">
        <v>0</v>
      </c>
      <c r="AU1438">
        <v>243</v>
      </c>
      <c r="AV1438">
        <v>0</v>
      </c>
      <c r="AW1438">
        <v>0</v>
      </c>
      <c r="AX1438">
        <v>3</v>
      </c>
      <c r="AY1438">
        <v>0</v>
      </c>
      <c r="AZ1438" s="8" t="s">
        <v>293</v>
      </c>
      <c r="BA1438" s="8" t="s">
        <v>294</v>
      </c>
      <c r="BB1438" s="8" t="s">
        <v>295</v>
      </c>
      <c r="BC1438" s="8" t="s">
        <v>236</v>
      </c>
    </row>
    <row r="1439" spans="1:55">
      <c r="A1439" t="s">
        <v>181</v>
      </c>
      <c r="B1439" s="2">
        <v>42246.208333333336</v>
      </c>
      <c r="C1439" s="1">
        <v>42245</v>
      </c>
      <c r="D1439">
        <v>22</v>
      </c>
      <c r="E1439" s="2">
        <v>42245.916666666664</v>
      </c>
      <c r="F1439" s="8" t="s">
        <v>231</v>
      </c>
      <c r="G1439" s="16" t="s">
        <v>232</v>
      </c>
      <c r="H1439" s="23">
        <v>1174</v>
      </c>
      <c r="I1439" s="23">
        <v>1184</v>
      </c>
      <c r="J1439" s="23">
        <v>589</v>
      </c>
      <c r="K1439" s="23">
        <v>-596</v>
      </c>
      <c r="L1439" s="16">
        <v>0</v>
      </c>
      <c r="U1439" s="23">
        <v>1184</v>
      </c>
      <c r="V1439" s="23">
        <v>589</v>
      </c>
      <c r="W1439">
        <v>1</v>
      </c>
      <c r="X1439">
        <v>0</v>
      </c>
      <c r="AL1439">
        <v>-596</v>
      </c>
      <c r="AM1439">
        <v>-252</v>
      </c>
      <c r="AN1439">
        <v>0</v>
      </c>
      <c r="AO1439">
        <v>-344</v>
      </c>
      <c r="AP1439">
        <v>1</v>
      </c>
      <c r="AQ1439">
        <v>1</v>
      </c>
      <c r="AR1439">
        <v>1</v>
      </c>
      <c r="AS1439">
        <v>252</v>
      </c>
      <c r="AT1439">
        <v>0</v>
      </c>
      <c r="AU1439">
        <v>303</v>
      </c>
      <c r="AV1439">
        <v>0</v>
      </c>
      <c r="AW1439">
        <v>0</v>
      </c>
      <c r="AX1439">
        <v>-41</v>
      </c>
      <c r="AY1439">
        <v>1</v>
      </c>
      <c r="AZ1439" s="8" t="s">
        <v>293</v>
      </c>
      <c r="BA1439" s="8" t="s">
        <v>294</v>
      </c>
      <c r="BB1439" s="8" t="s">
        <v>295</v>
      </c>
      <c r="BC1439" s="8" t="s">
        <v>236</v>
      </c>
    </row>
    <row r="1440" spans="1:55">
      <c r="A1440" t="s">
        <v>181</v>
      </c>
      <c r="B1440" s="2">
        <v>42246.25</v>
      </c>
      <c r="C1440" s="1">
        <v>42245</v>
      </c>
      <c r="D1440">
        <v>23</v>
      </c>
      <c r="E1440" s="2">
        <v>42245.958333333336</v>
      </c>
      <c r="F1440" s="8" t="s">
        <v>231</v>
      </c>
      <c r="G1440" s="16" t="s">
        <v>232</v>
      </c>
      <c r="H1440" s="23">
        <v>1071</v>
      </c>
      <c r="I1440" s="23">
        <v>1080</v>
      </c>
      <c r="J1440" s="23">
        <v>583</v>
      </c>
      <c r="K1440" s="23">
        <v>-498</v>
      </c>
      <c r="L1440" s="16">
        <v>0</v>
      </c>
      <c r="U1440" s="23">
        <v>1080</v>
      </c>
      <c r="V1440" s="23">
        <v>583</v>
      </c>
      <c r="W1440">
        <v>1</v>
      </c>
      <c r="X1440">
        <v>0</v>
      </c>
      <c r="AL1440">
        <v>-498</v>
      </c>
      <c r="AM1440">
        <v>-219</v>
      </c>
      <c r="AN1440">
        <v>0</v>
      </c>
      <c r="AO1440">
        <v>-279</v>
      </c>
      <c r="AP1440">
        <v>1</v>
      </c>
      <c r="AQ1440">
        <v>1</v>
      </c>
      <c r="AR1440">
        <v>1</v>
      </c>
      <c r="AS1440">
        <v>219</v>
      </c>
      <c r="AT1440">
        <v>0</v>
      </c>
      <c r="AU1440">
        <v>247</v>
      </c>
      <c r="AV1440">
        <v>0</v>
      </c>
      <c r="AW1440">
        <v>0</v>
      </c>
      <c r="AX1440">
        <v>-32</v>
      </c>
      <c r="AY1440">
        <v>1</v>
      </c>
      <c r="AZ1440" s="8" t="s">
        <v>293</v>
      </c>
      <c r="BA1440" s="8" t="s">
        <v>294</v>
      </c>
      <c r="BB1440" s="8" t="s">
        <v>295</v>
      </c>
      <c r="BC1440" s="8" t="s">
        <v>236</v>
      </c>
    </row>
    <row r="1441" spans="1:55">
      <c r="A1441" t="s">
        <v>181</v>
      </c>
      <c r="B1441" s="2">
        <v>42246.291666666664</v>
      </c>
      <c r="C1441" s="1">
        <v>42245</v>
      </c>
      <c r="D1441">
        <v>24</v>
      </c>
      <c r="E1441" s="2">
        <v>42246</v>
      </c>
      <c r="F1441" s="8" t="s">
        <v>231</v>
      </c>
      <c r="G1441" s="16" t="s">
        <v>232</v>
      </c>
      <c r="H1441" s="23">
        <v>993</v>
      </c>
      <c r="I1441" s="23">
        <v>991</v>
      </c>
      <c r="J1441" s="23">
        <v>578</v>
      </c>
      <c r="K1441" s="23">
        <v>-414</v>
      </c>
      <c r="L1441" s="16">
        <v>0</v>
      </c>
      <c r="U1441" s="23">
        <v>991</v>
      </c>
      <c r="V1441" s="23">
        <v>578</v>
      </c>
      <c r="W1441">
        <v>1</v>
      </c>
      <c r="X1441">
        <v>0</v>
      </c>
      <c r="AL1441">
        <v>-414</v>
      </c>
      <c r="AM1441">
        <v>-134</v>
      </c>
      <c r="AN1441">
        <v>0</v>
      </c>
      <c r="AO1441">
        <v>-280</v>
      </c>
      <c r="AP1441">
        <v>1</v>
      </c>
      <c r="AQ1441">
        <v>1</v>
      </c>
      <c r="AR1441">
        <v>1</v>
      </c>
      <c r="AS1441">
        <v>134</v>
      </c>
      <c r="AT1441">
        <v>0</v>
      </c>
      <c r="AU1441">
        <v>301</v>
      </c>
      <c r="AV1441">
        <v>0</v>
      </c>
      <c r="AW1441">
        <v>0</v>
      </c>
      <c r="AX1441">
        <v>21</v>
      </c>
      <c r="AY1441">
        <v>1</v>
      </c>
      <c r="AZ1441" s="8" t="s">
        <v>293</v>
      </c>
      <c r="BA1441" s="8" t="s">
        <v>294</v>
      </c>
      <c r="BB1441" s="8" t="s">
        <v>295</v>
      </c>
      <c r="BC1441" s="8" t="s">
        <v>236</v>
      </c>
    </row>
    <row r="1442" spans="1:55">
      <c r="A1442" t="s">
        <v>181</v>
      </c>
      <c r="B1442" s="2">
        <v>42246.333333333336</v>
      </c>
      <c r="C1442" s="1">
        <v>42246</v>
      </c>
      <c r="D1442">
        <v>1</v>
      </c>
      <c r="E1442" s="2">
        <v>42246.041666666664</v>
      </c>
      <c r="F1442" s="8" t="s">
        <v>231</v>
      </c>
      <c r="G1442" s="16" t="s">
        <v>232</v>
      </c>
      <c r="H1442" s="23">
        <v>925</v>
      </c>
      <c r="I1442" s="23">
        <v>925</v>
      </c>
      <c r="J1442" s="23">
        <v>512</v>
      </c>
      <c r="K1442" s="23">
        <v>-413</v>
      </c>
      <c r="L1442" s="16">
        <v>0</v>
      </c>
      <c r="U1442" s="23">
        <v>925</v>
      </c>
      <c r="V1442" s="23">
        <v>512</v>
      </c>
      <c r="W1442">
        <v>0</v>
      </c>
      <c r="X1442">
        <v>0</v>
      </c>
      <c r="AL1442">
        <v>-413</v>
      </c>
      <c r="AM1442">
        <v>-2</v>
      </c>
      <c r="AN1442">
        <v>0</v>
      </c>
      <c r="AO1442">
        <v>-411</v>
      </c>
      <c r="AP1442">
        <v>1</v>
      </c>
      <c r="AQ1442">
        <v>1</v>
      </c>
      <c r="AR1442">
        <v>1</v>
      </c>
      <c r="AS1442">
        <v>2</v>
      </c>
      <c r="AT1442">
        <v>0</v>
      </c>
      <c r="AU1442">
        <v>411</v>
      </c>
      <c r="AV1442">
        <v>0</v>
      </c>
      <c r="AW1442">
        <v>0</v>
      </c>
      <c r="AX1442">
        <v>0</v>
      </c>
      <c r="AY1442">
        <v>0</v>
      </c>
      <c r="AZ1442" s="8" t="s">
        <v>294</v>
      </c>
      <c r="BA1442" s="8" t="s">
        <v>295</v>
      </c>
      <c r="BB1442" s="8" t="s">
        <v>296</v>
      </c>
      <c r="BC1442" s="8" t="s">
        <v>236</v>
      </c>
    </row>
    <row r="1443" spans="1:55">
      <c r="A1443" t="s">
        <v>181</v>
      </c>
      <c r="B1443" s="2">
        <v>42246.375</v>
      </c>
      <c r="C1443" s="1">
        <v>42246</v>
      </c>
      <c r="D1443">
        <v>2</v>
      </c>
      <c r="E1443" s="2">
        <v>42246.083333333336</v>
      </c>
      <c r="F1443" s="8" t="s">
        <v>231</v>
      </c>
      <c r="G1443" s="16" t="s">
        <v>232</v>
      </c>
      <c r="H1443" s="23">
        <v>880</v>
      </c>
      <c r="I1443" s="23">
        <v>882</v>
      </c>
      <c r="J1443" s="23">
        <v>519</v>
      </c>
      <c r="K1443" s="23">
        <v>-363</v>
      </c>
      <c r="L1443" s="16">
        <v>0</v>
      </c>
      <c r="U1443" s="23">
        <v>882</v>
      </c>
      <c r="V1443" s="23">
        <v>519</v>
      </c>
      <c r="W1443">
        <v>0</v>
      </c>
      <c r="X1443">
        <v>0</v>
      </c>
      <c r="AL1443">
        <v>-363</v>
      </c>
      <c r="AM1443">
        <v>20</v>
      </c>
      <c r="AN1443">
        <v>0</v>
      </c>
      <c r="AO1443">
        <v>-383</v>
      </c>
      <c r="AP1443">
        <v>1</v>
      </c>
      <c r="AQ1443">
        <v>1</v>
      </c>
      <c r="AR1443">
        <v>1</v>
      </c>
      <c r="AS1443">
        <v>-20</v>
      </c>
      <c r="AT1443">
        <v>0</v>
      </c>
      <c r="AU1443">
        <v>383</v>
      </c>
      <c r="AV1443">
        <v>0</v>
      </c>
      <c r="AW1443">
        <v>0</v>
      </c>
      <c r="AX1443">
        <v>0</v>
      </c>
      <c r="AY1443">
        <v>0</v>
      </c>
      <c r="AZ1443" s="8" t="s">
        <v>294</v>
      </c>
      <c r="BA1443" s="8" t="s">
        <v>295</v>
      </c>
      <c r="BB1443" s="8" t="s">
        <v>296</v>
      </c>
      <c r="BC1443" s="8" t="s">
        <v>236</v>
      </c>
    </row>
    <row r="1444" spans="1:55">
      <c r="A1444" t="s">
        <v>181</v>
      </c>
      <c r="B1444" s="2">
        <v>42246.416666666664</v>
      </c>
      <c r="C1444" s="1">
        <v>42246</v>
      </c>
      <c r="D1444">
        <v>3</v>
      </c>
      <c r="E1444" s="2">
        <v>42246.125</v>
      </c>
      <c r="F1444" s="8" t="s">
        <v>231</v>
      </c>
      <c r="G1444" s="16" t="s">
        <v>232</v>
      </c>
      <c r="H1444" s="23">
        <v>852</v>
      </c>
      <c r="I1444" s="23">
        <v>847</v>
      </c>
      <c r="J1444" s="23">
        <v>485</v>
      </c>
      <c r="K1444" s="23">
        <v>-363</v>
      </c>
      <c r="L1444" s="16">
        <v>0</v>
      </c>
      <c r="U1444" s="23">
        <v>847</v>
      </c>
      <c r="V1444" s="23">
        <v>485</v>
      </c>
      <c r="W1444">
        <v>1</v>
      </c>
      <c r="X1444">
        <v>0</v>
      </c>
      <c r="AL1444">
        <v>-363</v>
      </c>
      <c r="AM1444">
        <v>36</v>
      </c>
      <c r="AN1444">
        <v>0</v>
      </c>
      <c r="AO1444">
        <v>-399</v>
      </c>
      <c r="AP1444">
        <v>1</v>
      </c>
      <c r="AQ1444">
        <v>1</v>
      </c>
      <c r="AR1444">
        <v>1</v>
      </c>
      <c r="AS1444">
        <v>-36</v>
      </c>
      <c r="AT1444">
        <v>0</v>
      </c>
      <c r="AU1444">
        <v>399</v>
      </c>
      <c r="AV1444">
        <v>0</v>
      </c>
      <c r="AW1444">
        <v>0</v>
      </c>
      <c r="AX1444">
        <v>0</v>
      </c>
      <c r="AY1444">
        <v>0</v>
      </c>
      <c r="AZ1444" s="8" t="s">
        <v>294</v>
      </c>
      <c r="BA1444" s="8" t="s">
        <v>295</v>
      </c>
      <c r="BB1444" s="8" t="s">
        <v>296</v>
      </c>
      <c r="BC1444" s="8" t="s">
        <v>236</v>
      </c>
    </row>
    <row r="1445" spans="1:55">
      <c r="A1445" t="s">
        <v>181</v>
      </c>
      <c r="B1445" s="2">
        <v>42246.458333333336</v>
      </c>
      <c r="C1445" s="1">
        <v>42246</v>
      </c>
      <c r="D1445">
        <v>4</v>
      </c>
      <c r="E1445" s="2">
        <v>42246.166666666664</v>
      </c>
      <c r="F1445" s="8" t="s">
        <v>231</v>
      </c>
      <c r="G1445" s="16" t="s">
        <v>232</v>
      </c>
      <c r="H1445" s="23">
        <v>828</v>
      </c>
      <c r="I1445" s="23">
        <v>825</v>
      </c>
      <c r="J1445" s="23">
        <v>448</v>
      </c>
      <c r="K1445" s="23">
        <v>-378</v>
      </c>
      <c r="L1445" s="16">
        <v>0</v>
      </c>
      <c r="U1445" s="23">
        <v>825</v>
      </c>
      <c r="V1445" s="23">
        <v>448</v>
      </c>
      <c r="W1445">
        <v>1</v>
      </c>
      <c r="X1445">
        <v>0</v>
      </c>
      <c r="AL1445">
        <v>-378</v>
      </c>
      <c r="AM1445">
        <v>30</v>
      </c>
      <c r="AN1445">
        <v>0</v>
      </c>
      <c r="AO1445">
        <v>-408</v>
      </c>
      <c r="AP1445">
        <v>1</v>
      </c>
      <c r="AQ1445">
        <v>1</v>
      </c>
      <c r="AR1445">
        <v>1</v>
      </c>
      <c r="AS1445">
        <v>-30</v>
      </c>
      <c r="AT1445">
        <v>0</v>
      </c>
      <c r="AU1445">
        <v>408</v>
      </c>
      <c r="AV1445">
        <v>0</v>
      </c>
      <c r="AW1445">
        <v>0</v>
      </c>
      <c r="AX1445">
        <v>0</v>
      </c>
      <c r="AY1445">
        <v>0</v>
      </c>
      <c r="AZ1445" s="8" t="s">
        <v>294</v>
      </c>
      <c r="BA1445" s="8" t="s">
        <v>295</v>
      </c>
      <c r="BB1445" s="8" t="s">
        <v>296</v>
      </c>
      <c r="BC1445" s="8" t="s">
        <v>236</v>
      </c>
    </row>
    <row r="1446" spans="1:55">
      <c r="A1446" t="s">
        <v>181</v>
      </c>
      <c r="B1446" s="2">
        <v>42246.5</v>
      </c>
      <c r="C1446" s="1">
        <v>42246</v>
      </c>
      <c r="D1446">
        <v>5</v>
      </c>
      <c r="E1446" s="2">
        <v>42246.208333333336</v>
      </c>
      <c r="F1446" s="8" t="s">
        <v>231</v>
      </c>
      <c r="G1446" s="16" t="s">
        <v>232</v>
      </c>
      <c r="H1446" s="23">
        <v>828</v>
      </c>
      <c r="I1446" s="23">
        <v>818</v>
      </c>
      <c r="J1446" s="23">
        <v>440</v>
      </c>
      <c r="K1446" s="23">
        <v>-379</v>
      </c>
      <c r="L1446" s="16">
        <v>0</v>
      </c>
      <c r="U1446" s="23">
        <v>818</v>
      </c>
      <c r="V1446" s="23">
        <v>440</v>
      </c>
      <c r="W1446">
        <v>1</v>
      </c>
      <c r="X1446">
        <v>0</v>
      </c>
      <c r="AL1446">
        <v>-379</v>
      </c>
      <c r="AM1446">
        <v>27</v>
      </c>
      <c r="AN1446">
        <v>0</v>
      </c>
      <c r="AO1446">
        <v>-406</v>
      </c>
      <c r="AP1446">
        <v>1</v>
      </c>
      <c r="AQ1446">
        <v>1</v>
      </c>
      <c r="AR1446">
        <v>1</v>
      </c>
      <c r="AS1446">
        <v>-27</v>
      </c>
      <c r="AT1446">
        <v>0</v>
      </c>
      <c r="AU1446">
        <v>406</v>
      </c>
      <c r="AV1446">
        <v>0</v>
      </c>
      <c r="AW1446">
        <v>0</v>
      </c>
      <c r="AX1446">
        <v>0</v>
      </c>
      <c r="AY1446">
        <v>0</v>
      </c>
      <c r="AZ1446" s="8" t="s">
        <v>294</v>
      </c>
      <c r="BA1446" s="8" t="s">
        <v>295</v>
      </c>
      <c r="BB1446" s="8" t="s">
        <v>296</v>
      </c>
      <c r="BC1446" s="8" t="s">
        <v>236</v>
      </c>
    </row>
    <row r="1447" spans="1:55">
      <c r="A1447" t="s">
        <v>181</v>
      </c>
      <c r="B1447" s="2">
        <v>42246.541666666664</v>
      </c>
      <c r="C1447" s="1">
        <v>42246</v>
      </c>
      <c r="D1447">
        <v>6</v>
      </c>
      <c r="E1447" s="2">
        <v>42246.25</v>
      </c>
      <c r="F1447" s="8" t="s">
        <v>231</v>
      </c>
      <c r="G1447" s="16" t="s">
        <v>232</v>
      </c>
      <c r="H1447" s="23">
        <v>817</v>
      </c>
      <c r="I1447" s="23">
        <v>811</v>
      </c>
      <c r="J1447" s="23">
        <v>438</v>
      </c>
      <c r="K1447" s="23">
        <v>-374</v>
      </c>
      <c r="L1447" s="16">
        <v>0</v>
      </c>
      <c r="U1447" s="23">
        <v>811</v>
      </c>
      <c r="V1447" s="23">
        <v>438</v>
      </c>
      <c r="W1447">
        <v>1</v>
      </c>
      <c r="X1447">
        <v>0</v>
      </c>
      <c r="AL1447">
        <v>-374</v>
      </c>
      <c r="AM1447">
        <v>-5</v>
      </c>
      <c r="AN1447">
        <v>0</v>
      </c>
      <c r="AO1447">
        <v>-369</v>
      </c>
      <c r="AP1447">
        <v>1</v>
      </c>
      <c r="AQ1447">
        <v>1</v>
      </c>
      <c r="AR1447">
        <v>1</v>
      </c>
      <c r="AS1447">
        <v>5</v>
      </c>
      <c r="AT1447">
        <v>0</v>
      </c>
      <c r="AU1447">
        <v>369</v>
      </c>
      <c r="AV1447">
        <v>0</v>
      </c>
      <c r="AW1447">
        <v>0</v>
      </c>
      <c r="AX1447">
        <v>0</v>
      </c>
      <c r="AY1447">
        <v>0</v>
      </c>
      <c r="AZ1447" s="8" t="s">
        <v>294</v>
      </c>
      <c r="BA1447" s="8" t="s">
        <v>295</v>
      </c>
      <c r="BB1447" s="8" t="s">
        <v>296</v>
      </c>
      <c r="BC1447" s="8" t="s">
        <v>236</v>
      </c>
    </row>
    <row r="1448" spans="1:55">
      <c r="A1448" t="s">
        <v>181</v>
      </c>
      <c r="B1448" s="2">
        <v>42246.583333333336</v>
      </c>
      <c r="C1448" s="1">
        <v>42246</v>
      </c>
      <c r="D1448">
        <v>7</v>
      </c>
      <c r="E1448" s="2">
        <v>42246.291666666664</v>
      </c>
      <c r="F1448" s="8" t="s">
        <v>231</v>
      </c>
      <c r="G1448" s="16" t="s">
        <v>232</v>
      </c>
      <c r="H1448" s="23">
        <v>834</v>
      </c>
      <c r="I1448" s="23">
        <v>807</v>
      </c>
      <c r="J1448" s="23">
        <v>475</v>
      </c>
      <c r="K1448" s="23">
        <v>-333</v>
      </c>
      <c r="L1448" s="16">
        <v>0</v>
      </c>
      <c r="U1448" s="23">
        <v>807</v>
      </c>
      <c r="V1448" s="23">
        <v>475</v>
      </c>
      <c r="W1448">
        <v>1</v>
      </c>
      <c r="X1448">
        <v>0</v>
      </c>
      <c r="AL1448">
        <v>-333</v>
      </c>
      <c r="AM1448">
        <v>-33</v>
      </c>
      <c r="AN1448">
        <v>0</v>
      </c>
      <c r="AO1448">
        <v>-300</v>
      </c>
      <c r="AP1448">
        <v>1</v>
      </c>
      <c r="AQ1448">
        <v>1</v>
      </c>
      <c r="AR1448">
        <v>1</v>
      </c>
      <c r="AS1448">
        <v>33</v>
      </c>
      <c r="AT1448">
        <v>0</v>
      </c>
      <c r="AU1448">
        <v>300</v>
      </c>
      <c r="AV1448">
        <v>0</v>
      </c>
      <c r="AW1448">
        <v>0</v>
      </c>
      <c r="AX1448">
        <v>0</v>
      </c>
      <c r="AY1448">
        <v>0</v>
      </c>
      <c r="AZ1448" s="8" t="s">
        <v>294</v>
      </c>
      <c r="BA1448" s="8" t="s">
        <v>295</v>
      </c>
      <c r="BB1448" s="8" t="s">
        <v>296</v>
      </c>
      <c r="BC1448" s="8" t="s">
        <v>236</v>
      </c>
    </row>
    <row r="1449" spans="1:55">
      <c r="A1449" t="s">
        <v>181</v>
      </c>
      <c r="B1449" s="2">
        <v>42246.625</v>
      </c>
      <c r="C1449" s="1">
        <v>42246</v>
      </c>
      <c r="D1449">
        <v>8</v>
      </c>
      <c r="E1449" s="2">
        <v>42246.333333333336</v>
      </c>
      <c r="F1449" s="8" t="s">
        <v>231</v>
      </c>
      <c r="G1449" s="16" t="s">
        <v>232</v>
      </c>
      <c r="H1449" s="23">
        <v>885</v>
      </c>
      <c r="I1449" s="23">
        <v>882</v>
      </c>
      <c r="J1449" s="23">
        <v>509</v>
      </c>
      <c r="K1449" s="23">
        <v>-374</v>
      </c>
      <c r="L1449" s="16">
        <v>0</v>
      </c>
      <c r="U1449" s="23">
        <v>882</v>
      </c>
      <c r="V1449" s="23">
        <v>509</v>
      </c>
      <c r="W1449">
        <v>1</v>
      </c>
      <c r="X1449">
        <v>0</v>
      </c>
      <c r="AL1449">
        <v>-374</v>
      </c>
      <c r="AM1449">
        <v>-66</v>
      </c>
      <c r="AN1449">
        <v>0</v>
      </c>
      <c r="AO1449">
        <v>-308</v>
      </c>
      <c r="AP1449">
        <v>1</v>
      </c>
      <c r="AQ1449">
        <v>1</v>
      </c>
      <c r="AR1449">
        <v>1</v>
      </c>
      <c r="AS1449">
        <v>66</v>
      </c>
      <c r="AT1449">
        <v>0</v>
      </c>
      <c r="AU1449">
        <v>308</v>
      </c>
      <c r="AV1449">
        <v>0</v>
      </c>
      <c r="AW1449">
        <v>0</v>
      </c>
      <c r="AX1449">
        <v>0</v>
      </c>
      <c r="AY1449">
        <v>0</v>
      </c>
      <c r="AZ1449" s="8" t="s">
        <v>294</v>
      </c>
      <c r="BA1449" s="8" t="s">
        <v>295</v>
      </c>
      <c r="BB1449" s="8" t="s">
        <v>296</v>
      </c>
      <c r="BC1449" s="8" t="s">
        <v>236</v>
      </c>
    </row>
    <row r="1450" spans="1:55">
      <c r="A1450" t="s">
        <v>181</v>
      </c>
      <c r="B1450" s="2">
        <v>42246.666666666664</v>
      </c>
      <c r="C1450" s="1">
        <v>42246</v>
      </c>
      <c r="D1450">
        <v>9</v>
      </c>
      <c r="E1450" s="2">
        <v>42246.375</v>
      </c>
      <c r="F1450" s="8" t="s">
        <v>231</v>
      </c>
      <c r="G1450" s="16" t="s">
        <v>232</v>
      </c>
      <c r="H1450" s="23">
        <v>992</v>
      </c>
      <c r="I1450" s="23">
        <v>974</v>
      </c>
      <c r="J1450" s="23">
        <v>527</v>
      </c>
      <c r="K1450" s="23">
        <v>-448</v>
      </c>
      <c r="L1450" s="16">
        <v>0</v>
      </c>
      <c r="U1450" s="23">
        <v>974</v>
      </c>
      <c r="V1450" s="23">
        <v>527</v>
      </c>
      <c r="W1450">
        <v>1</v>
      </c>
      <c r="X1450">
        <v>0</v>
      </c>
      <c r="AL1450">
        <v>-448</v>
      </c>
      <c r="AM1450">
        <v>-89</v>
      </c>
      <c r="AN1450">
        <v>0</v>
      </c>
      <c r="AO1450">
        <v>-359</v>
      </c>
      <c r="AP1450">
        <v>1</v>
      </c>
      <c r="AQ1450">
        <v>1</v>
      </c>
      <c r="AR1450">
        <v>1</v>
      </c>
      <c r="AS1450">
        <v>89</v>
      </c>
      <c r="AT1450">
        <v>0</v>
      </c>
      <c r="AU1450">
        <v>359</v>
      </c>
      <c r="AV1450">
        <v>0</v>
      </c>
      <c r="AW1450">
        <v>0</v>
      </c>
      <c r="AX1450">
        <v>0</v>
      </c>
      <c r="AY1450">
        <v>0</v>
      </c>
      <c r="AZ1450" s="8" t="s">
        <v>294</v>
      </c>
      <c r="BA1450" s="8" t="s">
        <v>295</v>
      </c>
      <c r="BB1450" s="8" t="s">
        <v>296</v>
      </c>
      <c r="BC1450" s="8" t="s">
        <v>236</v>
      </c>
    </row>
    <row r="1451" spans="1:55">
      <c r="A1451" t="s">
        <v>181</v>
      </c>
      <c r="B1451" s="2">
        <v>42246.708333333336</v>
      </c>
      <c r="C1451" s="1">
        <v>42246</v>
      </c>
      <c r="D1451">
        <v>10</v>
      </c>
      <c r="E1451" s="2">
        <v>42246.416666666664</v>
      </c>
      <c r="F1451" s="8" t="s">
        <v>231</v>
      </c>
      <c r="G1451" s="16" t="s">
        <v>232</v>
      </c>
      <c r="H1451" s="23">
        <v>1089</v>
      </c>
      <c r="I1451" s="23">
        <v>1065</v>
      </c>
      <c r="J1451" s="23">
        <v>534</v>
      </c>
      <c r="K1451" s="23">
        <v>-532</v>
      </c>
      <c r="L1451" s="16">
        <v>0</v>
      </c>
      <c r="U1451" s="23">
        <v>1065</v>
      </c>
      <c r="V1451" s="23">
        <v>534</v>
      </c>
      <c r="W1451">
        <v>1</v>
      </c>
      <c r="X1451">
        <v>0</v>
      </c>
      <c r="AL1451">
        <v>-532</v>
      </c>
      <c r="AM1451">
        <v>-170</v>
      </c>
      <c r="AN1451">
        <v>0</v>
      </c>
      <c r="AO1451">
        <v>-362</v>
      </c>
      <c r="AP1451">
        <v>1</v>
      </c>
      <c r="AQ1451">
        <v>1</v>
      </c>
      <c r="AR1451">
        <v>1</v>
      </c>
      <c r="AS1451">
        <v>170</v>
      </c>
      <c r="AT1451">
        <v>0</v>
      </c>
      <c r="AU1451">
        <v>362</v>
      </c>
      <c r="AV1451">
        <v>0</v>
      </c>
      <c r="AW1451">
        <v>0</v>
      </c>
      <c r="AX1451">
        <v>0</v>
      </c>
      <c r="AY1451">
        <v>0</v>
      </c>
      <c r="AZ1451" s="8" t="s">
        <v>294</v>
      </c>
      <c r="BA1451" s="8" t="s">
        <v>295</v>
      </c>
      <c r="BB1451" s="8" t="s">
        <v>296</v>
      </c>
      <c r="BC1451" s="8" t="s">
        <v>236</v>
      </c>
    </row>
    <row r="1452" spans="1:55">
      <c r="A1452" t="s">
        <v>181</v>
      </c>
      <c r="B1452" s="2">
        <v>42246.75</v>
      </c>
      <c r="C1452" s="1">
        <v>42246</v>
      </c>
      <c r="D1452">
        <v>11</v>
      </c>
      <c r="E1452" s="2">
        <v>42246.458333333336</v>
      </c>
      <c r="F1452" s="8" t="s">
        <v>231</v>
      </c>
      <c r="G1452" s="16" t="s">
        <v>232</v>
      </c>
      <c r="H1452" s="23">
        <v>1178</v>
      </c>
      <c r="I1452" s="23">
        <v>1155</v>
      </c>
      <c r="J1452" s="23">
        <v>559</v>
      </c>
      <c r="K1452" s="23">
        <v>-597</v>
      </c>
      <c r="L1452" s="16">
        <v>0</v>
      </c>
      <c r="U1452" s="23">
        <v>1155</v>
      </c>
      <c r="V1452" s="23">
        <v>559</v>
      </c>
      <c r="W1452">
        <v>1</v>
      </c>
      <c r="X1452">
        <v>0</v>
      </c>
      <c r="AL1452">
        <v>-597</v>
      </c>
      <c r="AM1452">
        <v>-337</v>
      </c>
      <c r="AN1452">
        <v>0</v>
      </c>
      <c r="AO1452">
        <v>-260</v>
      </c>
      <c r="AP1452">
        <v>1</v>
      </c>
      <c r="AQ1452">
        <v>1</v>
      </c>
      <c r="AR1452">
        <v>1</v>
      </c>
      <c r="AS1452">
        <v>337</v>
      </c>
      <c r="AT1452">
        <v>0</v>
      </c>
      <c r="AU1452">
        <v>260</v>
      </c>
      <c r="AV1452">
        <v>0</v>
      </c>
      <c r="AW1452">
        <v>0</v>
      </c>
      <c r="AX1452">
        <v>0</v>
      </c>
      <c r="AY1452">
        <v>0</v>
      </c>
      <c r="AZ1452" s="8" t="s">
        <v>294</v>
      </c>
      <c r="BA1452" s="8" t="s">
        <v>295</v>
      </c>
      <c r="BB1452" s="8" t="s">
        <v>296</v>
      </c>
      <c r="BC1452" s="8" t="s">
        <v>236</v>
      </c>
    </row>
    <row r="1453" spans="1:55">
      <c r="A1453" t="s">
        <v>181</v>
      </c>
      <c r="B1453" s="2">
        <v>42246.791666666664</v>
      </c>
      <c r="C1453" s="1">
        <v>42246</v>
      </c>
      <c r="D1453">
        <v>12</v>
      </c>
      <c r="E1453" s="2">
        <v>42246.5</v>
      </c>
      <c r="F1453" s="8" t="s">
        <v>231</v>
      </c>
      <c r="G1453" s="16" t="s">
        <v>232</v>
      </c>
      <c r="H1453" s="23">
        <v>1252</v>
      </c>
      <c r="I1453" s="23">
        <v>1229</v>
      </c>
      <c r="J1453" s="23">
        <v>585</v>
      </c>
      <c r="K1453" s="23">
        <v>-644</v>
      </c>
      <c r="L1453" s="16">
        <v>0</v>
      </c>
      <c r="U1453" s="23">
        <v>1229</v>
      </c>
      <c r="V1453" s="23">
        <v>585</v>
      </c>
      <c r="W1453">
        <v>0</v>
      </c>
      <c r="X1453">
        <v>0</v>
      </c>
      <c r="AL1453">
        <v>-644</v>
      </c>
      <c r="AM1453">
        <v>-447</v>
      </c>
      <c r="AN1453">
        <v>0</v>
      </c>
      <c r="AO1453">
        <v>-197</v>
      </c>
      <c r="AP1453">
        <v>1</v>
      </c>
      <c r="AQ1453">
        <v>1</v>
      </c>
      <c r="AR1453">
        <v>1</v>
      </c>
      <c r="AS1453">
        <v>447</v>
      </c>
      <c r="AT1453">
        <v>0</v>
      </c>
      <c r="AU1453">
        <v>197</v>
      </c>
      <c r="AV1453">
        <v>0</v>
      </c>
      <c r="AW1453">
        <v>0</v>
      </c>
      <c r="AX1453">
        <v>0</v>
      </c>
      <c r="AY1453">
        <v>0</v>
      </c>
      <c r="AZ1453" s="8" t="s">
        <v>294</v>
      </c>
      <c r="BA1453" s="8" t="s">
        <v>295</v>
      </c>
      <c r="BB1453" s="8" t="s">
        <v>296</v>
      </c>
      <c r="BC1453" s="8" t="s">
        <v>236</v>
      </c>
    </row>
    <row r="1454" spans="1:55">
      <c r="A1454" t="s">
        <v>181</v>
      </c>
      <c r="B1454" s="2">
        <v>42246.833333333336</v>
      </c>
      <c r="C1454" s="1">
        <v>42246</v>
      </c>
      <c r="D1454">
        <v>13</v>
      </c>
      <c r="E1454" s="2">
        <v>42246.541666666664</v>
      </c>
      <c r="F1454" s="8" t="s">
        <v>231</v>
      </c>
      <c r="G1454" s="16" t="s">
        <v>232</v>
      </c>
      <c r="H1454" s="23">
        <v>1349</v>
      </c>
      <c r="I1454" s="23">
        <v>1299</v>
      </c>
      <c r="J1454" s="23">
        <v>627</v>
      </c>
      <c r="K1454" s="23">
        <v>-673</v>
      </c>
      <c r="L1454" s="16">
        <v>0</v>
      </c>
      <c r="U1454" s="23">
        <v>1299</v>
      </c>
      <c r="V1454" s="23">
        <v>627</v>
      </c>
      <c r="W1454">
        <v>1</v>
      </c>
      <c r="X1454">
        <v>0</v>
      </c>
      <c r="AL1454">
        <v>-673</v>
      </c>
      <c r="AM1454">
        <v>-477</v>
      </c>
      <c r="AN1454">
        <v>0</v>
      </c>
      <c r="AO1454">
        <v>-196</v>
      </c>
      <c r="AP1454">
        <v>1</v>
      </c>
      <c r="AQ1454">
        <v>1</v>
      </c>
      <c r="AR1454">
        <v>1</v>
      </c>
      <c r="AS1454">
        <v>477</v>
      </c>
      <c r="AT1454">
        <v>0</v>
      </c>
      <c r="AU1454">
        <v>196</v>
      </c>
      <c r="AV1454">
        <v>0</v>
      </c>
      <c r="AW1454">
        <v>0</v>
      </c>
      <c r="AX1454">
        <v>0</v>
      </c>
      <c r="AY1454">
        <v>0</v>
      </c>
      <c r="AZ1454" s="8" t="s">
        <v>294</v>
      </c>
      <c r="BA1454" s="8" t="s">
        <v>295</v>
      </c>
      <c r="BB1454" s="8" t="s">
        <v>296</v>
      </c>
      <c r="BC1454" s="8" t="s">
        <v>236</v>
      </c>
    </row>
    <row r="1455" spans="1:55">
      <c r="A1455" t="s">
        <v>181</v>
      </c>
      <c r="B1455" s="2">
        <v>42246.875</v>
      </c>
      <c r="C1455" s="1">
        <v>42246</v>
      </c>
      <c r="D1455">
        <v>14</v>
      </c>
      <c r="E1455" s="2">
        <v>42246.583333333336</v>
      </c>
      <c r="F1455" s="8" t="s">
        <v>231</v>
      </c>
      <c r="G1455" s="16" t="s">
        <v>232</v>
      </c>
      <c r="H1455" s="23">
        <v>1406</v>
      </c>
      <c r="I1455" s="23">
        <v>1360</v>
      </c>
      <c r="J1455" s="23">
        <v>698</v>
      </c>
      <c r="K1455" s="23">
        <v>-663</v>
      </c>
      <c r="L1455" s="16">
        <v>0</v>
      </c>
      <c r="U1455" s="23">
        <v>1360</v>
      </c>
      <c r="V1455" s="23">
        <v>698</v>
      </c>
      <c r="W1455">
        <v>1</v>
      </c>
      <c r="X1455">
        <v>0</v>
      </c>
      <c r="AL1455">
        <v>-663</v>
      </c>
      <c r="AM1455">
        <v>-519</v>
      </c>
      <c r="AN1455">
        <v>0</v>
      </c>
      <c r="AO1455">
        <v>-144</v>
      </c>
      <c r="AP1455">
        <v>1</v>
      </c>
      <c r="AQ1455">
        <v>1</v>
      </c>
      <c r="AR1455">
        <v>1</v>
      </c>
      <c r="AS1455">
        <v>519</v>
      </c>
      <c r="AT1455">
        <v>0</v>
      </c>
      <c r="AU1455">
        <v>144</v>
      </c>
      <c r="AV1455">
        <v>0</v>
      </c>
      <c r="AW1455">
        <v>0</v>
      </c>
      <c r="AX1455">
        <v>0</v>
      </c>
      <c r="AY1455">
        <v>0</v>
      </c>
      <c r="AZ1455" s="8" t="s">
        <v>294</v>
      </c>
      <c r="BA1455" s="8" t="s">
        <v>295</v>
      </c>
      <c r="BB1455" s="8" t="s">
        <v>296</v>
      </c>
      <c r="BC1455" s="8" t="s">
        <v>236</v>
      </c>
    </row>
    <row r="1456" spans="1:55">
      <c r="A1456" t="s">
        <v>181</v>
      </c>
      <c r="B1456" s="2">
        <v>42246.916666666664</v>
      </c>
      <c r="C1456" s="1">
        <v>42246</v>
      </c>
      <c r="D1456">
        <v>15</v>
      </c>
      <c r="E1456" s="2">
        <v>42246.625</v>
      </c>
      <c r="F1456" s="8" t="s">
        <v>231</v>
      </c>
      <c r="G1456" s="16" t="s">
        <v>232</v>
      </c>
      <c r="H1456" s="23">
        <v>1418</v>
      </c>
      <c r="I1456" s="23">
        <v>1408</v>
      </c>
      <c r="J1456" s="23">
        <v>741</v>
      </c>
      <c r="K1456" s="23">
        <v>-668</v>
      </c>
      <c r="L1456" s="16">
        <v>0</v>
      </c>
      <c r="U1456" s="23">
        <v>1408</v>
      </c>
      <c r="V1456" s="23">
        <v>741</v>
      </c>
      <c r="W1456">
        <v>1</v>
      </c>
      <c r="X1456">
        <v>0</v>
      </c>
      <c r="AL1456">
        <v>-668</v>
      </c>
      <c r="AM1456">
        <v>-517</v>
      </c>
      <c r="AN1456">
        <v>0</v>
      </c>
      <c r="AO1456">
        <v>-151</v>
      </c>
      <c r="AP1456">
        <v>1</v>
      </c>
      <c r="AQ1456">
        <v>1</v>
      </c>
      <c r="AR1456">
        <v>1</v>
      </c>
      <c r="AS1456">
        <v>517</v>
      </c>
      <c r="AT1456">
        <v>0</v>
      </c>
      <c r="AU1456">
        <v>151</v>
      </c>
      <c r="AV1456">
        <v>0</v>
      </c>
      <c r="AW1456">
        <v>0</v>
      </c>
      <c r="AX1456">
        <v>0</v>
      </c>
      <c r="AY1456">
        <v>0</v>
      </c>
      <c r="AZ1456" s="8" t="s">
        <v>294</v>
      </c>
      <c r="BA1456" s="8" t="s">
        <v>295</v>
      </c>
      <c r="BB1456" s="8" t="s">
        <v>296</v>
      </c>
      <c r="BC1456" s="8" t="s">
        <v>236</v>
      </c>
    </row>
    <row r="1457" spans="1:55">
      <c r="A1457" t="s">
        <v>181</v>
      </c>
      <c r="B1457" s="2">
        <v>42246.958333333336</v>
      </c>
      <c r="C1457" s="1">
        <v>42246</v>
      </c>
      <c r="D1457">
        <v>16</v>
      </c>
      <c r="E1457" s="2">
        <v>42246.666666666664</v>
      </c>
      <c r="F1457" s="8" t="s">
        <v>231</v>
      </c>
      <c r="G1457" s="16" t="s">
        <v>232</v>
      </c>
      <c r="H1457" s="23">
        <v>1450</v>
      </c>
      <c r="I1457" s="23">
        <v>1426</v>
      </c>
      <c r="J1457" s="23">
        <v>762</v>
      </c>
      <c r="K1457" s="23">
        <v>-665</v>
      </c>
      <c r="L1457" s="16">
        <v>0</v>
      </c>
      <c r="U1457" s="23">
        <v>1426</v>
      </c>
      <c r="V1457" s="23">
        <v>762</v>
      </c>
      <c r="W1457">
        <v>1</v>
      </c>
      <c r="X1457">
        <v>0</v>
      </c>
      <c r="AL1457">
        <v>-665</v>
      </c>
      <c r="AM1457">
        <v>-554</v>
      </c>
      <c r="AN1457">
        <v>0</v>
      </c>
      <c r="AO1457">
        <v>-111</v>
      </c>
      <c r="AP1457">
        <v>1</v>
      </c>
      <c r="AQ1457">
        <v>1</v>
      </c>
      <c r="AR1457">
        <v>1</v>
      </c>
      <c r="AS1457">
        <v>554</v>
      </c>
      <c r="AT1457">
        <v>0</v>
      </c>
      <c r="AU1457">
        <v>111</v>
      </c>
      <c r="AV1457">
        <v>0</v>
      </c>
      <c r="AW1457">
        <v>0</v>
      </c>
      <c r="AX1457">
        <v>0</v>
      </c>
      <c r="AY1457">
        <v>0</v>
      </c>
      <c r="AZ1457" s="8" t="s">
        <v>294</v>
      </c>
      <c r="BA1457" s="8" t="s">
        <v>295</v>
      </c>
      <c r="BB1457" s="8" t="s">
        <v>296</v>
      </c>
      <c r="BC1457" s="8" t="s">
        <v>236</v>
      </c>
    </row>
    <row r="1458" spans="1:55">
      <c r="A1458" t="s">
        <v>181</v>
      </c>
      <c r="B1458" s="2">
        <v>42247</v>
      </c>
      <c r="C1458" s="1">
        <v>42246</v>
      </c>
      <c r="D1458">
        <v>17</v>
      </c>
      <c r="E1458" s="2">
        <v>42246.708333333336</v>
      </c>
      <c r="F1458" s="8" t="s">
        <v>231</v>
      </c>
      <c r="G1458" s="16" t="s">
        <v>232</v>
      </c>
      <c r="H1458" s="23">
        <v>1426</v>
      </c>
      <c r="I1458" s="23">
        <v>1435</v>
      </c>
      <c r="J1458" s="23">
        <v>767</v>
      </c>
      <c r="K1458" s="23">
        <v>-669</v>
      </c>
      <c r="L1458" s="16">
        <v>0</v>
      </c>
      <c r="U1458" s="23">
        <v>1435</v>
      </c>
      <c r="V1458" s="23">
        <v>767</v>
      </c>
      <c r="W1458">
        <v>1</v>
      </c>
      <c r="X1458">
        <v>0</v>
      </c>
      <c r="AL1458">
        <v>-669</v>
      </c>
      <c r="AM1458">
        <v>-570</v>
      </c>
      <c r="AN1458">
        <v>0</v>
      </c>
      <c r="AO1458">
        <v>-99</v>
      </c>
      <c r="AP1458">
        <v>1</v>
      </c>
      <c r="AQ1458">
        <v>1</v>
      </c>
      <c r="AR1458">
        <v>1</v>
      </c>
      <c r="AS1458">
        <v>570</v>
      </c>
      <c r="AT1458">
        <v>0</v>
      </c>
      <c r="AU1458">
        <v>99</v>
      </c>
      <c r="AV1458">
        <v>0</v>
      </c>
      <c r="AW1458">
        <v>0</v>
      </c>
      <c r="AX1458">
        <v>0</v>
      </c>
      <c r="AY1458">
        <v>0</v>
      </c>
      <c r="AZ1458" s="8" t="s">
        <v>294</v>
      </c>
      <c r="BA1458" s="8" t="s">
        <v>295</v>
      </c>
      <c r="BB1458" s="8" t="s">
        <v>296</v>
      </c>
      <c r="BC1458" s="8" t="s">
        <v>236</v>
      </c>
    </row>
    <row r="1459" spans="1:55">
      <c r="A1459" t="s">
        <v>181</v>
      </c>
      <c r="B1459" s="2">
        <v>42247.041666666664</v>
      </c>
      <c r="C1459" s="1">
        <v>42246</v>
      </c>
      <c r="D1459">
        <v>18</v>
      </c>
      <c r="E1459" s="2">
        <v>42246.75</v>
      </c>
      <c r="F1459" s="8" t="s">
        <v>231</v>
      </c>
      <c r="G1459" s="16" t="s">
        <v>232</v>
      </c>
      <c r="H1459" s="23">
        <v>1397</v>
      </c>
      <c r="I1459" s="23">
        <v>1391</v>
      </c>
      <c r="J1459" s="23">
        <v>708</v>
      </c>
      <c r="K1459" s="23">
        <v>-684</v>
      </c>
      <c r="L1459" s="16">
        <v>0</v>
      </c>
      <c r="U1459" s="23">
        <v>1391</v>
      </c>
      <c r="V1459" s="23">
        <v>708</v>
      </c>
      <c r="W1459">
        <v>1</v>
      </c>
      <c r="X1459">
        <v>0</v>
      </c>
      <c r="AL1459">
        <v>-684</v>
      </c>
      <c r="AM1459">
        <v>-569</v>
      </c>
      <c r="AN1459">
        <v>0</v>
      </c>
      <c r="AO1459">
        <v>-115</v>
      </c>
      <c r="AP1459">
        <v>1</v>
      </c>
      <c r="AQ1459">
        <v>1</v>
      </c>
      <c r="AR1459">
        <v>1</v>
      </c>
      <c r="AS1459">
        <v>569</v>
      </c>
      <c r="AT1459">
        <v>0</v>
      </c>
      <c r="AU1459">
        <v>115</v>
      </c>
      <c r="AV1459">
        <v>0</v>
      </c>
      <c r="AW1459">
        <v>0</v>
      </c>
      <c r="AX1459">
        <v>0</v>
      </c>
      <c r="AY1459">
        <v>0</v>
      </c>
      <c r="AZ1459" s="8" t="s">
        <v>294</v>
      </c>
      <c r="BA1459" s="8" t="s">
        <v>295</v>
      </c>
      <c r="BB1459" s="8" t="s">
        <v>296</v>
      </c>
      <c r="BC1459" s="8" t="s">
        <v>236</v>
      </c>
    </row>
    <row r="1460" spans="1:55">
      <c r="A1460" t="s">
        <v>181</v>
      </c>
      <c r="B1460" s="2">
        <v>42247.083333333336</v>
      </c>
      <c r="C1460" s="1">
        <v>42246</v>
      </c>
      <c r="D1460">
        <v>19</v>
      </c>
      <c r="E1460" s="2">
        <v>42246.791666666664</v>
      </c>
      <c r="F1460" s="8" t="s">
        <v>231</v>
      </c>
      <c r="G1460" s="16" t="s">
        <v>232</v>
      </c>
      <c r="H1460" s="23">
        <v>1378</v>
      </c>
      <c r="I1460" s="23">
        <v>1343</v>
      </c>
      <c r="J1460" s="23">
        <v>655</v>
      </c>
      <c r="K1460" s="23">
        <v>-689</v>
      </c>
      <c r="L1460" s="16">
        <v>0</v>
      </c>
      <c r="U1460" s="23">
        <v>1343</v>
      </c>
      <c r="V1460" s="23">
        <v>655</v>
      </c>
      <c r="W1460">
        <v>1</v>
      </c>
      <c r="X1460">
        <v>0</v>
      </c>
      <c r="AL1460">
        <v>-689</v>
      </c>
      <c r="AM1460">
        <v>-526</v>
      </c>
      <c r="AN1460">
        <v>0</v>
      </c>
      <c r="AO1460">
        <v>-163</v>
      </c>
      <c r="AP1460">
        <v>1</v>
      </c>
      <c r="AQ1460">
        <v>1</v>
      </c>
      <c r="AR1460">
        <v>1</v>
      </c>
      <c r="AS1460">
        <v>526</v>
      </c>
      <c r="AT1460">
        <v>0</v>
      </c>
      <c r="AU1460">
        <v>163</v>
      </c>
      <c r="AV1460">
        <v>0</v>
      </c>
      <c r="AW1460">
        <v>0</v>
      </c>
      <c r="AX1460">
        <v>0</v>
      </c>
      <c r="AY1460">
        <v>0</v>
      </c>
      <c r="AZ1460" s="8" t="s">
        <v>294</v>
      </c>
      <c r="BA1460" s="8" t="s">
        <v>295</v>
      </c>
      <c r="BB1460" s="8" t="s">
        <v>296</v>
      </c>
      <c r="BC1460" s="8" t="s">
        <v>236</v>
      </c>
    </row>
    <row r="1461" spans="1:55">
      <c r="A1461" t="s">
        <v>181</v>
      </c>
      <c r="B1461" s="2">
        <v>42247.125</v>
      </c>
      <c r="C1461" s="1">
        <v>42246</v>
      </c>
      <c r="D1461">
        <v>20</v>
      </c>
      <c r="E1461" s="2">
        <v>42246.833333333336</v>
      </c>
      <c r="F1461" s="8" t="s">
        <v>231</v>
      </c>
      <c r="G1461" s="16" t="s">
        <v>232</v>
      </c>
      <c r="H1461" s="23">
        <v>1392</v>
      </c>
      <c r="I1461" s="23">
        <v>1350</v>
      </c>
      <c r="J1461" s="23">
        <v>682</v>
      </c>
      <c r="K1461" s="23">
        <v>-669</v>
      </c>
      <c r="L1461" s="16">
        <v>0</v>
      </c>
      <c r="U1461" s="23">
        <v>1350</v>
      </c>
      <c r="V1461" s="23">
        <v>682</v>
      </c>
      <c r="W1461">
        <v>1</v>
      </c>
      <c r="X1461">
        <v>0</v>
      </c>
      <c r="AL1461">
        <v>-669</v>
      </c>
      <c r="AM1461">
        <v>-517</v>
      </c>
      <c r="AN1461">
        <v>0</v>
      </c>
      <c r="AO1461">
        <v>-152</v>
      </c>
      <c r="AP1461">
        <v>1</v>
      </c>
      <c r="AQ1461">
        <v>1</v>
      </c>
      <c r="AR1461">
        <v>1</v>
      </c>
      <c r="AS1461">
        <v>517</v>
      </c>
      <c r="AT1461">
        <v>0</v>
      </c>
      <c r="AU1461">
        <v>152</v>
      </c>
      <c r="AV1461">
        <v>0</v>
      </c>
      <c r="AW1461">
        <v>0</v>
      </c>
      <c r="AX1461">
        <v>0</v>
      </c>
      <c r="AY1461">
        <v>0</v>
      </c>
      <c r="AZ1461" s="8" t="s">
        <v>294</v>
      </c>
      <c r="BA1461" s="8" t="s">
        <v>295</v>
      </c>
      <c r="BB1461" s="8" t="s">
        <v>296</v>
      </c>
      <c r="BC1461" s="8" t="s">
        <v>236</v>
      </c>
    </row>
    <row r="1462" spans="1:55">
      <c r="A1462" t="s">
        <v>181</v>
      </c>
      <c r="B1462" s="2">
        <v>42247.166666666664</v>
      </c>
      <c r="C1462" s="1">
        <v>42246</v>
      </c>
      <c r="D1462">
        <v>21</v>
      </c>
      <c r="E1462" s="2">
        <v>42246.875</v>
      </c>
      <c r="F1462" s="8" t="s">
        <v>231</v>
      </c>
      <c r="G1462" s="16" t="s">
        <v>232</v>
      </c>
      <c r="H1462" s="23">
        <v>1289</v>
      </c>
      <c r="I1462" s="23">
        <v>1263</v>
      </c>
      <c r="J1462" s="23">
        <v>665</v>
      </c>
      <c r="K1462" s="23">
        <v>-599</v>
      </c>
      <c r="L1462" s="16">
        <v>0</v>
      </c>
      <c r="U1462" s="23">
        <v>1263</v>
      </c>
      <c r="V1462" s="23">
        <v>665</v>
      </c>
      <c r="W1462">
        <v>1</v>
      </c>
      <c r="X1462">
        <v>0</v>
      </c>
      <c r="AL1462">
        <v>-599</v>
      </c>
      <c r="AM1462">
        <v>-469</v>
      </c>
      <c r="AN1462">
        <v>0</v>
      </c>
      <c r="AO1462">
        <v>-130</v>
      </c>
      <c r="AP1462">
        <v>1</v>
      </c>
      <c r="AQ1462">
        <v>1</v>
      </c>
      <c r="AR1462">
        <v>1</v>
      </c>
      <c r="AS1462">
        <v>469</v>
      </c>
      <c r="AT1462">
        <v>0</v>
      </c>
      <c r="AU1462">
        <v>130</v>
      </c>
      <c r="AV1462">
        <v>0</v>
      </c>
      <c r="AW1462">
        <v>0</v>
      </c>
      <c r="AX1462">
        <v>0</v>
      </c>
      <c r="AY1462">
        <v>0</v>
      </c>
      <c r="AZ1462" s="8" t="s">
        <v>294</v>
      </c>
      <c r="BA1462" s="8" t="s">
        <v>295</v>
      </c>
      <c r="BB1462" s="8" t="s">
        <v>296</v>
      </c>
      <c r="BC1462" s="8" t="s">
        <v>236</v>
      </c>
    </row>
    <row r="1463" spans="1:55">
      <c r="A1463" t="s">
        <v>181</v>
      </c>
      <c r="B1463" s="2">
        <v>42247.208333333336</v>
      </c>
      <c r="C1463" s="1">
        <v>42246</v>
      </c>
      <c r="D1463">
        <v>22</v>
      </c>
      <c r="E1463" s="2">
        <v>42246.916666666664</v>
      </c>
      <c r="F1463" s="8" t="s">
        <v>231</v>
      </c>
      <c r="G1463" s="16" t="s">
        <v>232</v>
      </c>
      <c r="H1463" s="23">
        <v>1163</v>
      </c>
      <c r="I1463" s="23">
        <v>1140</v>
      </c>
      <c r="J1463" s="23">
        <v>545</v>
      </c>
      <c r="K1463" s="23">
        <v>-596</v>
      </c>
      <c r="L1463" s="16">
        <v>0</v>
      </c>
      <c r="U1463" s="23">
        <v>1140</v>
      </c>
      <c r="V1463" s="23">
        <v>545</v>
      </c>
      <c r="W1463">
        <v>1</v>
      </c>
      <c r="X1463">
        <v>0</v>
      </c>
      <c r="AL1463">
        <v>-596</v>
      </c>
      <c r="AM1463">
        <v>-366</v>
      </c>
      <c r="AN1463">
        <v>0</v>
      </c>
      <c r="AO1463">
        <v>-230</v>
      </c>
      <c r="AP1463">
        <v>1</v>
      </c>
      <c r="AQ1463">
        <v>1</v>
      </c>
      <c r="AR1463">
        <v>1</v>
      </c>
      <c r="AS1463">
        <v>366</v>
      </c>
      <c r="AT1463">
        <v>0</v>
      </c>
      <c r="AU1463">
        <v>230</v>
      </c>
      <c r="AV1463">
        <v>0</v>
      </c>
      <c r="AW1463">
        <v>0</v>
      </c>
      <c r="AX1463">
        <v>0</v>
      </c>
      <c r="AY1463">
        <v>0</v>
      </c>
      <c r="AZ1463" s="8" t="s">
        <v>294</v>
      </c>
      <c r="BA1463" s="8" t="s">
        <v>295</v>
      </c>
      <c r="BB1463" s="8" t="s">
        <v>296</v>
      </c>
      <c r="BC1463" s="8" t="s">
        <v>236</v>
      </c>
    </row>
    <row r="1464" spans="1:55">
      <c r="A1464" t="s">
        <v>181</v>
      </c>
      <c r="B1464" s="2">
        <v>42247.25</v>
      </c>
      <c r="C1464" s="1">
        <v>42246</v>
      </c>
      <c r="D1464">
        <v>23</v>
      </c>
      <c r="E1464" s="2">
        <v>42246.958333333336</v>
      </c>
      <c r="F1464" s="8" t="s">
        <v>231</v>
      </c>
      <c r="G1464" s="16" t="s">
        <v>232</v>
      </c>
      <c r="H1464" s="23">
        <v>1042</v>
      </c>
      <c r="I1464" s="23">
        <v>1014</v>
      </c>
      <c r="J1464" s="23">
        <v>480</v>
      </c>
      <c r="K1464" s="23">
        <v>-535</v>
      </c>
      <c r="L1464" s="16">
        <v>0</v>
      </c>
      <c r="U1464" s="23">
        <v>1014</v>
      </c>
      <c r="V1464" s="23">
        <v>480</v>
      </c>
      <c r="W1464">
        <v>1</v>
      </c>
      <c r="X1464">
        <v>0</v>
      </c>
      <c r="AL1464">
        <v>-535</v>
      </c>
      <c r="AM1464">
        <v>-286</v>
      </c>
      <c r="AN1464">
        <v>0</v>
      </c>
      <c r="AO1464">
        <v>-249</v>
      </c>
      <c r="AP1464">
        <v>1</v>
      </c>
      <c r="AQ1464">
        <v>1</v>
      </c>
      <c r="AR1464">
        <v>1</v>
      </c>
      <c r="AS1464">
        <v>286</v>
      </c>
      <c r="AT1464">
        <v>0</v>
      </c>
      <c r="AU1464">
        <v>249</v>
      </c>
      <c r="AV1464">
        <v>0</v>
      </c>
      <c r="AW1464">
        <v>0</v>
      </c>
      <c r="AX1464">
        <v>0</v>
      </c>
      <c r="AY1464">
        <v>0</v>
      </c>
      <c r="AZ1464" s="8" t="s">
        <v>294</v>
      </c>
      <c r="BA1464" s="8" t="s">
        <v>295</v>
      </c>
      <c r="BB1464" s="8" t="s">
        <v>296</v>
      </c>
      <c r="BC1464" s="8" t="s">
        <v>236</v>
      </c>
    </row>
    <row r="1465" spans="1:55">
      <c r="A1465" t="s">
        <v>181</v>
      </c>
      <c r="B1465" s="2">
        <v>42247.291666666664</v>
      </c>
      <c r="C1465" s="1">
        <v>42246</v>
      </c>
      <c r="D1465">
        <v>24</v>
      </c>
      <c r="E1465" s="2">
        <v>42247</v>
      </c>
      <c r="F1465" s="8" t="s">
        <v>231</v>
      </c>
      <c r="G1465" s="16" t="s">
        <v>232</v>
      </c>
      <c r="H1465" s="23">
        <v>946</v>
      </c>
      <c r="I1465" s="23">
        <v>929</v>
      </c>
      <c r="J1465" s="23">
        <v>441</v>
      </c>
      <c r="K1465" s="23">
        <v>-489</v>
      </c>
      <c r="L1465" s="16">
        <v>0</v>
      </c>
      <c r="U1465" s="23">
        <v>929</v>
      </c>
      <c r="V1465" s="23">
        <v>441</v>
      </c>
      <c r="W1465">
        <v>1</v>
      </c>
      <c r="X1465">
        <v>0</v>
      </c>
      <c r="AL1465">
        <v>-489</v>
      </c>
      <c r="AM1465">
        <v>-178</v>
      </c>
      <c r="AN1465">
        <v>0</v>
      </c>
      <c r="AO1465">
        <v>-311</v>
      </c>
      <c r="AP1465">
        <v>1</v>
      </c>
      <c r="AQ1465">
        <v>1</v>
      </c>
      <c r="AR1465">
        <v>1</v>
      </c>
      <c r="AS1465">
        <v>178</v>
      </c>
      <c r="AT1465">
        <v>0</v>
      </c>
      <c r="AU1465">
        <v>311</v>
      </c>
      <c r="AV1465">
        <v>0</v>
      </c>
      <c r="AW1465">
        <v>0</v>
      </c>
      <c r="AX1465">
        <v>0</v>
      </c>
      <c r="AY1465">
        <v>0</v>
      </c>
      <c r="AZ1465" s="8" t="s">
        <v>294</v>
      </c>
      <c r="BA1465" s="8" t="s">
        <v>295</v>
      </c>
      <c r="BB1465" s="8" t="s">
        <v>296</v>
      </c>
      <c r="BC1465" s="8" t="s">
        <v>236</v>
      </c>
    </row>
    <row r="1466" spans="1:55">
      <c r="A1466" t="s">
        <v>181</v>
      </c>
      <c r="B1466" s="2">
        <v>42247.333333333336</v>
      </c>
      <c r="C1466" s="1">
        <v>42247</v>
      </c>
      <c r="D1466">
        <v>1</v>
      </c>
      <c r="E1466" s="2">
        <v>42247.041666666664</v>
      </c>
      <c r="F1466" s="8" t="s">
        <v>231</v>
      </c>
      <c r="G1466" s="16" t="s">
        <v>232</v>
      </c>
      <c r="H1466" s="23">
        <v>893</v>
      </c>
      <c r="I1466" s="23">
        <v>881</v>
      </c>
      <c r="J1466" s="23">
        <v>469</v>
      </c>
      <c r="K1466" s="23">
        <v>-412</v>
      </c>
      <c r="L1466" s="16">
        <v>0</v>
      </c>
      <c r="U1466" s="23">
        <v>881</v>
      </c>
      <c r="V1466" s="23">
        <v>469</v>
      </c>
      <c r="W1466">
        <v>0</v>
      </c>
      <c r="X1466">
        <v>0</v>
      </c>
      <c r="AL1466">
        <v>-412</v>
      </c>
      <c r="AM1466">
        <v>-59</v>
      </c>
      <c r="AN1466">
        <v>0</v>
      </c>
      <c r="AO1466">
        <v>-353</v>
      </c>
      <c r="AP1466">
        <v>1</v>
      </c>
      <c r="AQ1466">
        <v>1</v>
      </c>
      <c r="AR1466">
        <v>1</v>
      </c>
      <c r="AS1466">
        <v>59</v>
      </c>
      <c r="AT1466">
        <v>0</v>
      </c>
      <c r="AU1466">
        <v>411</v>
      </c>
      <c r="AV1466">
        <v>0</v>
      </c>
      <c r="AW1466">
        <v>0</v>
      </c>
      <c r="AX1466">
        <v>58</v>
      </c>
      <c r="AY1466">
        <v>1</v>
      </c>
      <c r="AZ1466" s="8" t="s">
        <v>295</v>
      </c>
      <c r="BA1466" s="8" t="s">
        <v>296</v>
      </c>
      <c r="BB1466" s="8" t="s">
        <v>297</v>
      </c>
      <c r="BC1466" s="8" t="s">
        <v>236</v>
      </c>
    </row>
    <row r="1467" spans="1:55">
      <c r="A1467" t="s">
        <v>181</v>
      </c>
      <c r="B1467" s="2">
        <v>42247.375</v>
      </c>
      <c r="C1467" s="1">
        <v>42247</v>
      </c>
      <c r="D1467">
        <v>2</v>
      </c>
      <c r="E1467" s="2">
        <v>42247.083333333336</v>
      </c>
      <c r="F1467" s="8" t="s">
        <v>231</v>
      </c>
      <c r="G1467" s="16" t="s">
        <v>232</v>
      </c>
      <c r="H1467" s="23">
        <v>859</v>
      </c>
      <c r="I1467" s="23">
        <v>839</v>
      </c>
      <c r="J1467" s="23">
        <v>457</v>
      </c>
      <c r="K1467" s="23">
        <v>-383</v>
      </c>
      <c r="L1467" s="16">
        <v>0</v>
      </c>
      <c r="U1467" s="23">
        <v>839</v>
      </c>
      <c r="V1467" s="23">
        <v>457</v>
      </c>
      <c r="W1467">
        <v>1</v>
      </c>
      <c r="X1467">
        <v>0</v>
      </c>
      <c r="AL1467">
        <v>-383</v>
      </c>
      <c r="AM1467">
        <v>-54</v>
      </c>
      <c r="AN1467">
        <v>0</v>
      </c>
      <c r="AO1467">
        <v>-329</v>
      </c>
      <c r="AP1467">
        <v>1</v>
      </c>
      <c r="AQ1467">
        <v>1</v>
      </c>
      <c r="AR1467">
        <v>1</v>
      </c>
      <c r="AS1467">
        <v>54</v>
      </c>
      <c r="AT1467">
        <v>0</v>
      </c>
      <c r="AU1467">
        <v>383</v>
      </c>
      <c r="AV1467">
        <v>0</v>
      </c>
      <c r="AW1467">
        <v>0</v>
      </c>
      <c r="AX1467">
        <v>54</v>
      </c>
      <c r="AY1467">
        <v>1</v>
      </c>
      <c r="AZ1467" s="8" t="s">
        <v>295</v>
      </c>
      <c r="BA1467" s="8" t="s">
        <v>296</v>
      </c>
      <c r="BB1467" s="8" t="s">
        <v>297</v>
      </c>
      <c r="BC1467" s="8" t="s">
        <v>236</v>
      </c>
    </row>
    <row r="1468" spans="1:55">
      <c r="A1468" t="s">
        <v>181</v>
      </c>
      <c r="B1468" s="2">
        <v>42247.416666666664</v>
      </c>
      <c r="C1468" s="1">
        <v>42247</v>
      </c>
      <c r="D1468">
        <v>3</v>
      </c>
      <c r="E1468" s="2">
        <v>42247.125</v>
      </c>
      <c r="F1468" s="8" t="s">
        <v>231</v>
      </c>
      <c r="G1468" s="16" t="s">
        <v>232</v>
      </c>
      <c r="H1468" s="23">
        <v>842</v>
      </c>
      <c r="I1468" s="23">
        <v>825</v>
      </c>
      <c r="J1468" s="23">
        <v>468</v>
      </c>
      <c r="K1468" s="23">
        <v>-358</v>
      </c>
      <c r="L1468" s="16">
        <v>0</v>
      </c>
      <c r="U1468" s="23">
        <v>825</v>
      </c>
      <c r="V1468" s="23">
        <v>468</v>
      </c>
      <c r="W1468">
        <v>1</v>
      </c>
      <c r="X1468">
        <v>0</v>
      </c>
      <c r="AL1468">
        <v>-358</v>
      </c>
      <c r="AM1468">
        <v>-58</v>
      </c>
      <c r="AN1468">
        <v>0</v>
      </c>
      <c r="AO1468">
        <v>-300</v>
      </c>
      <c r="AP1468">
        <v>1</v>
      </c>
      <c r="AQ1468">
        <v>1</v>
      </c>
      <c r="AR1468">
        <v>1</v>
      </c>
      <c r="AS1468">
        <v>58</v>
      </c>
      <c r="AT1468">
        <v>0</v>
      </c>
      <c r="AU1468">
        <v>399</v>
      </c>
      <c r="AV1468">
        <v>0</v>
      </c>
      <c r="AW1468">
        <v>0</v>
      </c>
      <c r="AX1468">
        <v>99</v>
      </c>
      <c r="AY1468">
        <v>1</v>
      </c>
      <c r="AZ1468" s="8" t="s">
        <v>295</v>
      </c>
      <c r="BA1468" s="8" t="s">
        <v>296</v>
      </c>
      <c r="BB1468" s="8" t="s">
        <v>297</v>
      </c>
      <c r="BC1468" s="8" t="s">
        <v>236</v>
      </c>
    </row>
    <row r="1469" spans="1:55">
      <c r="A1469" t="s">
        <v>181</v>
      </c>
      <c r="B1469" s="2">
        <v>42247.458333333336</v>
      </c>
      <c r="C1469" s="1">
        <v>42247</v>
      </c>
      <c r="D1469">
        <v>4</v>
      </c>
      <c r="E1469" s="2">
        <v>42247.166666666664</v>
      </c>
      <c r="F1469" s="8" t="s">
        <v>231</v>
      </c>
      <c r="G1469" s="16" t="s">
        <v>232</v>
      </c>
      <c r="H1469" s="23">
        <v>848</v>
      </c>
      <c r="I1469" s="23">
        <v>828</v>
      </c>
      <c r="J1469" s="23">
        <v>493</v>
      </c>
      <c r="K1469" s="23">
        <v>-338</v>
      </c>
      <c r="L1469" s="16">
        <v>0</v>
      </c>
      <c r="U1469" s="23">
        <v>828</v>
      </c>
      <c r="V1469" s="23">
        <v>493</v>
      </c>
      <c r="W1469">
        <v>3</v>
      </c>
      <c r="X1469">
        <v>0</v>
      </c>
      <c r="AL1469">
        <v>-338</v>
      </c>
      <c r="AM1469">
        <v>-37</v>
      </c>
      <c r="AN1469">
        <v>0</v>
      </c>
      <c r="AO1469">
        <v>-301</v>
      </c>
      <c r="AP1469">
        <v>1</v>
      </c>
      <c r="AQ1469">
        <v>1</v>
      </c>
      <c r="AR1469">
        <v>1</v>
      </c>
      <c r="AS1469">
        <v>37</v>
      </c>
      <c r="AT1469">
        <v>0</v>
      </c>
      <c r="AU1469">
        <v>408</v>
      </c>
      <c r="AV1469">
        <v>0</v>
      </c>
      <c r="AW1469">
        <v>0</v>
      </c>
      <c r="AX1469">
        <v>107</v>
      </c>
      <c r="AY1469">
        <v>1</v>
      </c>
      <c r="AZ1469" s="8" t="s">
        <v>295</v>
      </c>
      <c r="BA1469" s="8" t="s">
        <v>296</v>
      </c>
      <c r="BB1469" s="8" t="s">
        <v>297</v>
      </c>
      <c r="BC1469" s="8" t="s">
        <v>236</v>
      </c>
    </row>
    <row r="1470" spans="1:55">
      <c r="A1470" t="s">
        <v>181</v>
      </c>
      <c r="B1470" s="2">
        <v>42247.5</v>
      </c>
      <c r="C1470" s="1">
        <v>42247</v>
      </c>
      <c r="D1470">
        <v>5</v>
      </c>
      <c r="E1470" s="2">
        <v>42247.208333333336</v>
      </c>
      <c r="F1470" s="8" t="s">
        <v>231</v>
      </c>
      <c r="G1470" s="16" t="s">
        <v>232</v>
      </c>
      <c r="H1470" s="23">
        <v>896</v>
      </c>
      <c r="I1470" s="23">
        <v>871</v>
      </c>
      <c r="J1470" s="23">
        <v>482</v>
      </c>
      <c r="K1470" s="23">
        <v>-390</v>
      </c>
      <c r="L1470" s="16">
        <v>0</v>
      </c>
      <c r="U1470" s="23">
        <v>871</v>
      </c>
      <c r="V1470" s="23">
        <v>482</v>
      </c>
      <c r="W1470">
        <v>1</v>
      </c>
      <c r="X1470">
        <v>0</v>
      </c>
      <c r="AL1470">
        <v>-390</v>
      </c>
      <c r="AM1470">
        <v>-60</v>
      </c>
      <c r="AN1470">
        <v>0</v>
      </c>
      <c r="AO1470">
        <v>-330</v>
      </c>
      <c r="AP1470">
        <v>1</v>
      </c>
      <c r="AQ1470">
        <v>1</v>
      </c>
      <c r="AR1470">
        <v>1</v>
      </c>
      <c r="AS1470">
        <v>60</v>
      </c>
      <c r="AT1470">
        <v>0</v>
      </c>
      <c r="AU1470">
        <v>406</v>
      </c>
      <c r="AV1470">
        <v>0</v>
      </c>
      <c r="AW1470">
        <v>0</v>
      </c>
      <c r="AX1470">
        <v>76</v>
      </c>
      <c r="AY1470">
        <v>1</v>
      </c>
      <c r="AZ1470" s="8" t="s">
        <v>295</v>
      </c>
      <c r="BA1470" s="8" t="s">
        <v>296</v>
      </c>
      <c r="BB1470" s="8" t="s">
        <v>297</v>
      </c>
      <c r="BC1470" s="8" t="s">
        <v>236</v>
      </c>
    </row>
    <row r="1471" spans="1:55">
      <c r="A1471" t="s">
        <v>181</v>
      </c>
      <c r="B1471" s="2">
        <v>42247.541666666664</v>
      </c>
      <c r="C1471" s="1">
        <v>42247</v>
      </c>
      <c r="D1471">
        <v>6</v>
      </c>
      <c r="E1471" s="2">
        <v>42247.25</v>
      </c>
      <c r="F1471" s="8" t="s">
        <v>231</v>
      </c>
      <c r="G1471" s="16" t="s">
        <v>232</v>
      </c>
      <c r="H1471" s="23">
        <v>989</v>
      </c>
      <c r="I1471" s="23">
        <v>952</v>
      </c>
      <c r="J1471" s="23">
        <v>461</v>
      </c>
      <c r="K1471" s="23">
        <v>-492</v>
      </c>
      <c r="L1471" s="16">
        <v>0</v>
      </c>
      <c r="U1471" s="23">
        <v>952</v>
      </c>
      <c r="V1471" s="23">
        <v>461</v>
      </c>
      <c r="W1471">
        <v>1</v>
      </c>
      <c r="X1471">
        <v>0</v>
      </c>
      <c r="AL1471">
        <v>-492</v>
      </c>
      <c r="AM1471">
        <v>-121</v>
      </c>
      <c r="AN1471">
        <v>0</v>
      </c>
      <c r="AO1471">
        <v>-371</v>
      </c>
      <c r="AP1471">
        <v>1</v>
      </c>
      <c r="AQ1471">
        <v>1</v>
      </c>
      <c r="AR1471">
        <v>1</v>
      </c>
      <c r="AS1471">
        <v>121</v>
      </c>
      <c r="AT1471">
        <v>0</v>
      </c>
      <c r="AU1471">
        <v>369</v>
      </c>
      <c r="AV1471">
        <v>0</v>
      </c>
      <c r="AW1471">
        <v>0</v>
      </c>
      <c r="AX1471">
        <v>-2</v>
      </c>
      <c r="AY1471">
        <v>0</v>
      </c>
      <c r="AZ1471" s="8" t="s">
        <v>295</v>
      </c>
      <c r="BA1471" s="8" t="s">
        <v>296</v>
      </c>
      <c r="BB1471" s="8" t="s">
        <v>297</v>
      </c>
      <c r="BC1471" s="8" t="s">
        <v>236</v>
      </c>
    </row>
    <row r="1472" spans="1:55">
      <c r="A1472" t="s">
        <v>181</v>
      </c>
      <c r="B1472" s="2">
        <v>42247.583333333336</v>
      </c>
      <c r="C1472" s="1">
        <v>42247</v>
      </c>
      <c r="D1472">
        <v>7</v>
      </c>
      <c r="E1472" s="2">
        <v>42247.291666666664</v>
      </c>
      <c r="F1472" s="8" t="s">
        <v>231</v>
      </c>
      <c r="G1472" s="16" t="s">
        <v>232</v>
      </c>
      <c r="H1472" s="23">
        <v>1040</v>
      </c>
      <c r="I1472" s="23">
        <v>982</v>
      </c>
      <c r="J1472" s="23">
        <v>464</v>
      </c>
      <c r="K1472" s="23">
        <v>-519</v>
      </c>
      <c r="L1472" s="16">
        <v>0</v>
      </c>
      <c r="U1472" s="23">
        <v>982</v>
      </c>
      <c r="V1472" s="23">
        <v>464</v>
      </c>
      <c r="W1472">
        <v>1</v>
      </c>
      <c r="X1472">
        <v>0</v>
      </c>
      <c r="AL1472">
        <v>-519</v>
      </c>
      <c r="AM1472">
        <v>-175</v>
      </c>
      <c r="AN1472">
        <v>0</v>
      </c>
      <c r="AO1472">
        <v>-344</v>
      </c>
      <c r="AP1472">
        <v>1</v>
      </c>
      <c r="AQ1472">
        <v>1</v>
      </c>
      <c r="AR1472">
        <v>1</v>
      </c>
      <c r="AS1472">
        <v>175</v>
      </c>
      <c r="AT1472">
        <v>0</v>
      </c>
      <c r="AU1472">
        <v>300</v>
      </c>
      <c r="AV1472">
        <v>0</v>
      </c>
      <c r="AW1472">
        <v>0</v>
      </c>
      <c r="AX1472">
        <v>-44</v>
      </c>
      <c r="AY1472">
        <v>1</v>
      </c>
      <c r="AZ1472" s="8" t="s">
        <v>295</v>
      </c>
      <c r="BA1472" s="8" t="s">
        <v>296</v>
      </c>
      <c r="BB1472" s="8" t="s">
        <v>297</v>
      </c>
      <c r="BC1472" s="8" t="s">
        <v>236</v>
      </c>
    </row>
    <row r="1473" spans="1:55">
      <c r="A1473" t="s">
        <v>181</v>
      </c>
      <c r="B1473" s="2">
        <v>42247.625</v>
      </c>
      <c r="C1473" s="1">
        <v>42247</v>
      </c>
      <c r="D1473">
        <v>8</v>
      </c>
      <c r="E1473" s="2">
        <v>42247.333333333336</v>
      </c>
      <c r="F1473" s="8" t="s">
        <v>231</v>
      </c>
      <c r="G1473" s="16" t="s">
        <v>232</v>
      </c>
      <c r="H1473" s="23">
        <v>1117</v>
      </c>
      <c r="I1473" s="23">
        <v>1060</v>
      </c>
      <c r="J1473" s="23">
        <v>509</v>
      </c>
      <c r="K1473" s="23">
        <v>-551</v>
      </c>
      <c r="L1473" s="16">
        <v>0</v>
      </c>
      <c r="U1473" s="23">
        <v>1060</v>
      </c>
      <c r="V1473" s="23">
        <v>509</v>
      </c>
      <c r="W1473">
        <v>0</v>
      </c>
      <c r="X1473">
        <v>0</v>
      </c>
      <c r="AL1473">
        <v>-551</v>
      </c>
      <c r="AM1473">
        <v>-202</v>
      </c>
      <c r="AN1473">
        <v>0</v>
      </c>
      <c r="AO1473">
        <v>-349</v>
      </c>
      <c r="AP1473">
        <v>1</v>
      </c>
      <c r="AQ1473">
        <v>1</v>
      </c>
      <c r="AR1473">
        <v>1</v>
      </c>
      <c r="AS1473">
        <v>202</v>
      </c>
      <c r="AT1473">
        <v>0</v>
      </c>
      <c r="AU1473">
        <v>308</v>
      </c>
      <c r="AV1473">
        <v>0</v>
      </c>
      <c r="AW1473">
        <v>0</v>
      </c>
      <c r="AX1473">
        <v>-41</v>
      </c>
      <c r="AY1473">
        <v>1</v>
      </c>
      <c r="AZ1473" s="8" t="s">
        <v>295</v>
      </c>
      <c r="BA1473" s="8" t="s">
        <v>296</v>
      </c>
      <c r="BB1473" s="8" t="s">
        <v>297</v>
      </c>
      <c r="BC1473" s="8" t="s">
        <v>236</v>
      </c>
    </row>
    <row r="1474" spans="1:55">
      <c r="A1474" t="s">
        <v>181</v>
      </c>
      <c r="B1474" s="2">
        <v>42247.666666666664</v>
      </c>
      <c r="C1474" s="1">
        <v>42247</v>
      </c>
      <c r="D1474">
        <v>9</v>
      </c>
      <c r="E1474" s="2">
        <v>42247.375</v>
      </c>
      <c r="F1474" s="8" t="s">
        <v>231</v>
      </c>
      <c r="G1474" s="16" t="s">
        <v>232</v>
      </c>
      <c r="H1474" s="23">
        <v>1203</v>
      </c>
      <c r="I1474" s="23">
        <v>1150</v>
      </c>
      <c r="J1474" s="23">
        <v>546</v>
      </c>
      <c r="K1474" s="23">
        <v>-605</v>
      </c>
      <c r="L1474" s="16">
        <v>0</v>
      </c>
      <c r="U1474" s="23">
        <v>1150</v>
      </c>
      <c r="V1474" s="23">
        <v>546</v>
      </c>
      <c r="W1474">
        <v>1</v>
      </c>
      <c r="X1474">
        <v>0</v>
      </c>
      <c r="AL1474">
        <v>-605</v>
      </c>
      <c r="AM1474">
        <v>-302</v>
      </c>
      <c r="AN1474">
        <v>0</v>
      </c>
      <c r="AO1474">
        <v>-303</v>
      </c>
      <c r="AP1474">
        <v>1</v>
      </c>
      <c r="AQ1474">
        <v>1</v>
      </c>
      <c r="AR1474">
        <v>1</v>
      </c>
      <c r="AS1474">
        <v>302</v>
      </c>
      <c r="AT1474">
        <v>0</v>
      </c>
      <c r="AU1474">
        <v>359</v>
      </c>
      <c r="AV1474">
        <v>0</v>
      </c>
      <c r="AW1474">
        <v>0</v>
      </c>
      <c r="AX1474">
        <v>56</v>
      </c>
      <c r="AY1474">
        <v>1</v>
      </c>
      <c r="AZ1474" s="8" t="s">
        <v>295</v>
      </c>
      <c r="BA1474" s="8" t="s">
        <v>296</v>
      </c>
      <c r="BB1474" s="8" t="s">
        <v>297</v>
      </c>
      <c r="BC1474" s="8" t="s">
        <v>236</v>
      </c>
    </row>
    <row r="1475" spans="1:55">
      <c r="A1475" t="s">
        <v>181</v>
      </c>
      <c r="B1475" s="2">
        <v>42247.708333333336</v>
      </c>
      <c r="C1475" s="1">
        <v>42247</v>
      </c>
      <c r="D1475">
        <v>10</v>
      </c>
      <c r="E1475" s="2">
        <v>42247.416666666664</v>
      </c>
      <c r="F1475" s="8" t="s">
        <v>231</v>
      </c>
      <c r="G1475" s="16" t="s">
        <v>232</v>
      </c>
      <c r="H1475" s="23">
        <v>1281</v>
      </c>
      <c r="I1475" s="23">
        <v>1241</v>
      </c>
      <c r="J1475" s="23">
        <v>591</v>
      </c>
      <c r="K1475" s="23">
        <v>-652</v>
      </c>
      <c r="L1475" s="16">
        <v>0</v>
      </c>
      <c r="U1475" s="23">
        <v>1241</v>
      </c>
      <c r="V1475" s="23">
        <v>591</v>
      </c>
      <c r="W1475">
        <v>2</v>
      </c>
      <c r="X1475">
        <v>0</v>
      </c>
      <c r="AL1475">
        <v>-652</v>
      </c>
      <c r="AM1475">
        <v>-343</v>
      </c>
      <c r="AN1475">
        <v>0</v>
      </c>
      <c r="AO1475">
        <v>-309</v>
      </c>
      <c r="AP1475">
        <v>1</v>
      </c>
      <c r="AQ1475">
        <v>1</v>
      </c>
      <c r="AR1475">
        <v>1</v>
      </c>
      <c r="AS1475">
        <v>343</v>
      </c>
      <c r="AT1475">
        <v>0</v>
      </c>
      <c r="AU1475">
        <v>362</v>
      </c>
      <c r="AV1475">
        <v>0</v>
      </c>
      <c r="AW1475">
        <v>0</v>
      </c>
      <c r="AX1475">
        <v>53</v>
      </c>
      <c r="AY1475">
        <v>1</v>
      </c>
      <c r="AZ1475" s="8" t="s">
        <v>295</v>
      </c>
      <c r="BA1475" s="8" t="s">
        <v>296</v>
      </c>
      <c r="BB1475" s="8" t="s">
        <v>297</v>
      </c>
      <c r="BC1475" s="8" t="s">
        <v>236</v>
      </c>
    </row>
    <row r="1476" spans="1:55">
      <c r="A1476" t="s">
        <v>181</v>
      </c>
      <c r="B1476" s="2">
        <v>42247.75</v>
      </c>
      <c r="C1476" s="1">
        <v>42247</v>
      </c>
      <c r="D1476">
        <v>11</v>
      </c>
      <c r="E1476" s="2">
        <v>42247.458333333336</v>
      </c>
      <c r="F1476" s="8" t="s">
        <v>231</v>
      </c>
      <c r="G1476" s="16" t="s">
        <v>232</v>
      </c>
      <c r="H1476" s="23">
        <v>1361</v>
      </c>
      <c r="I1476" s="23">
        <v>1335</v>
      </c>
      <c r="J1476" s="23">
        <v>631</v>
      </c>
      <c r="K1476" s="23">
        <v>-705</v>
      </c>
      <c r="L1476" s="16">
        <v>0</v>
      </c>
      <c r="U1476" s="23">
        <v>1335</v>
      </c>
      <c r="V1476" s="23">
        <v>631</v>
      </c>
      <c r="W1476">
        <v>1</v>
      </c>
      <c r="X1476">
        <v>0</v>
      </c>
      <c r="AL1476">
        <v>-705</v>
      </c>
      <c r="AM1476">
        <v>-415</v>
      </c>
      <c r="AN1476">
        <v>0</v>
      </c>
      <c r="AO1476">
        <v>-290</v>
      </c>
      <c r="AP1476">
        <v>1</v>
      </c>
      <c r="AQ1476">
        <v>1</v>
      </c>
      <c r="AR1476">
        <v>1</v>
      </c>
      <c r="AS1476">
        <v>415</v>
      </c>
      <c r="AT1476">
        <v>0</v>
      </c>
      <c r="AU1476">
        <v>260</v>
      </c>
      <c r="AV1476">
        <v>0</v>
      </c>
      <c r="AW1476">
        <v>0</v>
      </c>
      <c r="AX1476">
        <v>-30</v>
      </c>
      <c r="AY1476">
        <v>1</v>
      </c>
      <c r="AZ1476" s="8" t="s">
        <v>295</v>
      </c>
      <c r="BA1476" s="8" t="s">
        <v>296</v>
      </c>
      <c r="BB1476" s="8" t="s">
        <v>297</v>
      </c>
      <c r="BC1476" s="8" t="s">
        <v>236</v>
      </c>
    </row>
    <row r="1477" spans="1:55">
      <c r="A1477" t="s">
        <v>181</v>
      </c>
      <c r="B1477" s="2">
        <v>42247.791666666664</v>
      </c>
      <c r="C1477" s="1">
        <v>42247</v>
      </c>
      <c r="D1477">
        <v>12</v>
      </c>
      <c r="E1477" s="2">
        <v>42247.5</v>
      </c>
      <c r="F1477" s="8" t="s">
        <v>231</v>
      </c>
      <c r="G1477" s="16" t="s">
        <v>232</v>
      </c>
      <c r="H1477" s="23">
        <v>1442</v>
      </c>
      <c r="I1477" s="23">
        <v>1433</v>
      </c>
      <c r="J1477" s="23">
        <v>716</v>
      </c>
      <c r="K1477" s="23">
        <v>-718</v>
      </c>
      <c r="L1477" s="16">
        <v>0</v>
      </c>
      <c r="U1477" s="23">
        <v>1433</v>
      </c>
      <c r="V1477" s="23">
        <v>716</v>
      </c>
      <c r="W1477">
        <v>1</v>
      </c>
      <c r="X1477">
        <v>0</v>
      </c>
      <c r="AL1477">
        <v>-718</v>
      </c>
      <c r="AM1477">
        <v>-497</v>
      </c>
      <c r="AN1477">
        <v>0</v>
      </c>
      <c r="AO1477">
        <v>-221</v>
      </c>
      <c r="AP1477">
        <v>1</v>
      </c>
      <c r="AQ1477">
        <v>1</v>
      </c>
      <c r="AR1477">
        <v>1</v>
      </c>
      <c r="AS1477">
        <v>497</v>
      </c>
      <c r="AT1477">
        <v>0</v>
      </c>
      <c r="AU1477">
        <v>197</v>
      </c>
      <c r="AV1477">
        <v>0</v>
      </c>
      <c r="AW1477">
        <v>0</v>
      </c>
      <c r="AX1477">
        <v>-24</v>
      </c>
      <c r="AY1477">
        <v>1</v>
      </c>
      <c r="AZ1477" s="8" t="s">
        <v>295</v>
      </c>
      <c r="BA1477" s="8" t="s">
        <v>296</v>
      </c>
      <c r="BB1477" s="8" t="s">
        <v>297</v>
      </c>
      <c r="BC1477" s="8" t="s">
        <v>236</v>
      </c>
    </row>
    <row r="1478" spans="1:55">
      <c r="A1478" t="s">
        <v>181</v>
      </c>
      <c r="B1478" s="2">
        <v>42247.833333333336</v>
      </c>
      <c r="C1478" s="1">
        <v>42247</v>
      </c>
      <c r="D1478">
        <v>13</v>
      </c>
      <c r="E1478" s="2">
        <v>42247.541666666664</v>
      </c>
      <c r="F1478" s="8" t="s">
        <v>231</v>
      </c>
      <c r="G1478" s="16" t="s">
        <v>232</v>
      </c>
      <c r="H1478" s="23">
        <v>1524</v>
      </c>
      <c r="I1478" s="23">
        <v>1524</v>
      </c>
      <c r="J1478" s="23">
        <v>801</v>
      </c>
      <c r="K1478" s="23">
        <v>-724</v>
      </c>
      <c r="L1478" s="16">
        <v>0</v>
      </c>
      <c r="U1478" s="23">
        <v>1524</v>
      </c>
      <c r="V1478" s="23">
        <v>801</v>
      </c>
      <c r="W1478">
        <v>1</v>
      </c>
      <c r="X1478">
        <v>0</v>
      </c>
      <c r="AL1478">
        <v>-724</v>
      </c>
      <c r="AM1478">
        <v>-452</v>
      </c>
      <c r="AN1478">
        <v>0</v>
      </c>
      <c r="AO1478">
        <v>-272</v>
      </c>
      <c r="AP1478">
        <v>1</v>
      </c>
      <c r="AQ1478">
        <v>1</v>
      </c>
      <c r="AR1478">
        <v>1</v>
      </c>
      <c r="AS1478">
        <v>452</v>
      </c>
      <c r="AT1478">
        <v>0</v>
      </c>
      <c r="AU1478">
        <v>196</v>
      </c>
      <c r="AV1478">
        <v>0</v>
      </c>
      <c r="AW1478">
        <v>0</v>
      </c>
      <c r="AX1478">
        <v>-76</v>
      </c>
      <c r="AY1478">
        <v>1</v>
      </c>
      <c r="AZ1478" s="8" t="s">
        <v>295</v>
      </c>
      <c r="BA1478" s="8" t="s">
        <v>296</v>
      </c>
      <c r="BB1478" s="8" t="s">
        <v>297</v>
      </c>
      <c r="BC1478" s="8" t="s">
        <v>236</v>
      </c>
    </row>
    <row r="1479" spans="1:55">
      <c r="A1479" t="s">
        <v>181</v>
      </c>
      <c r="B1479" s="2">
        <v>42247.875</v>
      </c>
      <c r="C1479" s="1">
        <v>42247</v>
      </c>
      <c r="D1479">
        <v>14</v>
      </c>
      <c r="E1479" s="2">
        <v>42247.583333333336</v>
      </c>
      <c r="F1479" s="8" t="s">
        <v>231</v>
      </c>
      <c r="G1479" s="16" t="s">
        <v>232</v>
      </c>
      <c r="H1479" s="23">
        <v>1578</v>
      </c>
      <c r="I1479" s="23">
        <v>1582</v>
      </c>
      <c r="J1479" s="23">
        <v>854</v>
      </c>
      <c r="K1479" s="23">
        <v>-728</v>
      </c>
      <c r="L1479" s="16">
        <v>0</v>
      </c>
      <c r="U1479" s="23">
        <v>1582</v>
      </c>
      <c r="V1479" s="23">
        <v>854</v>
      </c>
      <c r="W1479">
        <v>0</v>
      </c>
      <c r="X1479">
        <v>0</v>
      </c>
      <c r="AL1479">
        <v>-728</v>
      </c>
      <c r="AM1479">
        <v>-492</v>
      </c>
      <c r="AN1479">
        <v>0</v>
      </c>
      <c r="AO1479">
        <v>-236</v>
      </c>
      <c r="AP1479">
        <v>1</v>
      </c>
      <c r="AQ1479">
        <v>1</v>
      </c>
      <c r="AR1479">
        <v>1</v>
      </c>
      <c r="AS1479">
        <v>492</v>
      </c>
      <c r="AT1479">
        <v>0</v>
      </c>
      <c r="AU1479">
        <v>144</v>
      </c>
      <c r="AV1479">
        <v>0</v>
      </c>
      <c r="AW1479">
        <v>0</v>
      </c>
      <c r="AX1479">
        <v>-92</v>
      </c>
      <c r="AY1479">
        <v>1</v>
      </c>
      <c r="AZ1479" s="8" t="s">
        <v>295</v>
      </c>
      <c r="BA1479" s="8" t="s">
        <v>296</v>
      </c>
      <c r="BB1479" s="8" t="s">
        <v>297</v>
      </c>
      <c r="BC1479" s="8" t="s">
        <v>236</v>
      </c>
    </row>
    <row r="1480" spans="1:55">
      <c r="A1480" t="s">
        <v>181</v>
      </c>
      <c r="B1480" s="2">
        <v>42247.916666666664</v>
      </c>
      <c r="C1480" s="1">
        <v>42247</v>
      </c>
      <c r="D1480">
        <v>15</v>
      </c>
      <c r="E1480" s="2">
        <v>42247.625</v>
      </c>
      <c r="F1480" s="8" t="s">
        <v>231</v>
      </c>
      <c r="G1480" s="16" t="s">
        <v>232</v>
      </c>
      <c r="H1480" s="23">
        <v>1609</v>
      </c>
      <c r="I1480" s="23">
        <v>1629</v>
      </c>
      <c r="J1480" s="23">
        <v>888</v>
      </c>
      <c r="K1480" s="23">
        <v>-742</v>
      </c>
      <c r="L1480" s="16">
        <v>0</v>
      </c>
      <c r="U1480" s="23">
        <v>1629</v>
      </c>
      <c r="V1480" s="23">
        <v>888</v>
      </c>
      <c r="W1480">
        <v>1</v>
      </c>
      <c r="X1480">
        <v>0</v>
      </c>
      <c r="AL1480">
        <v>-742</v>
      </c>
      <c r="AM1480">
        <v>-474</v>
      </c>
      <c r="AN1480">
        <v>0</v>
      </c>
      <c r="AO1480">
        <v>-268</v>
      </c>
      <c r="AP1480">
        <v>1</v>
      </c>
      <c r="AQ1480">
        <v>1</v>
      </c>
      <c r="AR1480">
        <v>1</v>
      </c>
      <c r="AS1480">
        <v>474</v>
      </c>
      <c r="AT1480">
        <v>0</v>
      </c>
      <c r="AU1480">
        <v>151</v>
      </c>
      <c r="AV1480">
        <v>0</v>
      </c>
      <c r="AW1480">
        <v>0</v>
      </c>
      <c r="AX1480">
        <v>-117</v>
      </c>
      <c r="AY1480">
        <v>1</v>
      </c>
      <c r="AZ1480" s="8" t="s">
        <v>295</v>
      </c>
      <c r="BA1480" s="8" t="s">
        <v>296</v>
      </c>
      <c r="BB1480" s="8" t="s">
        <v>297</v>
      </c>
      <c r="BC1480" s="8" t="s">
        <v>236</v>
      </c>
    </row>
    <row r="1481" spans="1:55">
      <c r="A1481" t="s">
        <v>181</v>
      </c>
      <c r="B1481" s="2">
        <v>42247.958333333336</v>
      </c>
      <c r="C1481" s="1">
        <v>42247</v>
      </c>
      <c r="D1481">
        <v>16</v>
      </c>
      <c r="E1481" s="2">
        <v>42247.666666666664</v>
      </c>
      <c r="F1481" s="8" t="s">
        <v>231</v>
      </c>
      <c r="G1481" s="16" t="s">
        <v>232</v>
      </c>
      <c r="H1481" s="23">
        <v>1610</v>
      </c>
      <c r="I1481" s="23">
        <v>1654</v>
      </c>
      <c r="J1481" s="23">
        <v>929</v>
      </c>
      <c r="K1481" s="23">
        <v>-725</v>
      </c>
      <c r="L1481" s="16">
        <v>0</v>
      </c>
      <c r="U1481" s="23">
        <v>1654</v>
      </c>
      <c r="V1481" s="23">
        <v>929</v>
      </c>
      <c r="W1481">
        <v>0</v>
      </c>
      <c r="X1481">
        <v>0</v>
      </c>
      <c r="AL1481">
        <v>-725</v>
      </c>
      <c r="AM1481">
        <v>-398</v>
      </c>
      <c r="AN1481">
        <v>0</v>
      </c>
      <c r="AO1481">
        <v>-327</v>
      </c>
      <c r="AP1481">
        <v>1</v>
      </c>
      <c r="AQ1481">
        <v>1</v>
      </c>
      <c r="AR1481">
        <v>1</v>
      </c>
      <c r="AS1481">
        <v>398</v>
      </c>
      <c r="AT1481">
        <v>0</v>
      </c>
      <c r="AU1481">
        <v>111</v>
      </c>
      <c r="AV1481">
        <v>0</v>
      </c>
      <c r="AW1481">
        <v>0</v>
      </c>
      <c r="AX1481">
        <v>-216</v>
      </c>
      <c r="AY1481">
        <v>1</v>
      </c>
      <c r="AZ1481" s="8" t="s">
        <v>295</v>
      </c>
      <c r="BA1481" s="8" t="s">
        <v>296</v>
      </c>
      <c r="BB1481" s="8" t="s">
        <v>297</v>
      </c>
      <c r="BC1481" s="8" t="s">
        <v>236</v>
      </c>
    </row>
    <row r="1482" spans="1:55">
      <c r="A1482" t="s">
        <v>181</v>
      </c>
      <c r="B1482" s="2">
        <v>42248</v>
      </c>
      <c r="C1482" s="1">
        <v>42247</v>
      </c>
      <c r="D1482">
        <v>17</v>
      </c>
      <c r="E1482" s="2">
        <v>42247.708333333336</v>
      </c>
      <c r="F1482" s="8" t="s">
        <v>231</v>
      </c>
      <c r="G1482" s="16" t="s">
        <v>232</v>
      </c>
      <c r="H1482" s="23">
        <v>1586</v>
      </c>
      <c r="I1482" s="23">
        <v>1622</v>
      </c>
      <c r="J1482" s="23">
        <v>897</v>
      </c>
      <c r="K1482" s="23">
        <v>-726</v>
      </c>
      <c r="L1482" s="16">
        <v>0</v>
      </c>
      <c r="U1482" s="23">
        <v>1622</v>
      </c>
      <c r="V1482" s="23">
        <v>897</v>
      </c>
      <c r="W1482">
        <v>1</v>
      </c>
      <c r="X1482">
        <v>0</v>
      </c>
      <c r="AL1482">
        <v>-726</v>
      </c>
      <c r="AM1482">
        <v>-492</v>
      </c>
      <c r="AN1482">
        <v>0</v>
      </c>
      <c r="AO1482">
        <v>-234</v>
      </c>
      <c r="AP1482">
        <v>1</v>
      </c>
      <c r="AQ1482">
        <v>1</v>
      </c>
      <c r="AR1482">
        <v>1</v>
      </c>
      <c r="AS1482">
        <v>492</v>
      </c>
      <c r="AT1482">
        <v>0</v>
      </c>
      <c r="AU1482">
        <v>99</v>
      </c>
      <c r="AV1482">
        <v>0</v>
      </c>
      <c r="AW1482">
        <v>0</v>
      </c>
      <c r="AX1482">
        <v>-135</v>
      </c>
      <c r="AY1482">
        <v>1</v>
      </c>
      <c r="AZ1482" s="8" t="s">
        <v>295</v>
      </c>
      <c r="BA1482" s="8" t="s">
        <v>296</v>
      </c>
      <c r="BB1482" s="8" t="s">
        <v>297</v>
      </c>
      <c r="BC1482" s="8" t="s">
        <v>236</v>
      </c>
    </row>
    <row r="1483" spans="1:55">
      <c r="A1483" t="s">
        <v>181</v>
      </c>
      <c r="B1483" s="2">
        <v>42248.041666666664</v>
      </c>
      <c r="C1483" s="1">
        <v>42247</v>
      </c>
      <c r="D1483">
        <v>18</v>
      </c>
      <c r="E1483" s="2">
        <v>42247.75</v>
      </c>
      <c r="F1483" s="8" t="s">
        <v>231</v>
      </c>
      <c r="G1483" s="16" t="s">
        <v>232</v>
      </c>
      <c r="H1483" s="23">
        <v>1535</v>
      </c>
      <c r="I1483" s="23">
        <v>1564</v>
      </c>
      <c r="J1483" s="23">
        <v>852</v>
      </c>
      <c r="K1483" s="23">
        <v>-712</v>
      </c>
      <c r="L1483" s="16">
        <v>0</v>
      </c>
      <c r="U1483" s="23">
        <v>1564</v>
      </c>
      <c r="V1483" s="23">
        <v>852</v>
      </c>
      <c r="W1483">
        <v>0</v>
      </c>
      <c r="X1483">
        <v>0</v>
      </c>
      <c r="AL1483">
        <v>-712</v>
      </c>
      <c r="AM1483">
        <v>-469</v>
      </c>
      <c r="AN1483">
        <v>0</v>
      </c>
      <c r="AO1483">
        <v>-243</v>
      </c>
      <c r="AP1483">
        <v>1</v>
      </c>
      <c r="AQ1483">
        <v>1</v>
      </c>
      <c r="AR1483">
        <v>1</v>
      </c>
      <c r="AS1483">
        <v>469</v>
      </c>
      <c r="AT1483">
        <v>0</v>
      </c>
      <c r="AU1483">
        <v>115</v>
      </c>
      <c r="AV1483">
        <v>0</v>
      </c>
      <c r="AW1483">
        <v>0</v>
      </c>
      <c r="AX1483">
        <v>-128</v>
      </c>
      <c r="AY1483">
        <v>1</v>
      </c>
      <c r="AZ1483" s="8" t="s">
        <v>295</v>
      </c>
      <c r="BA1483" s="8" t="s">
        <v>296</v>
      </c>
      <c r="BB1483" s="8" t="s">
        <v>297</v>
      </c>
      <c r="BC1483" s="8" t="s">
        <v>236</v>
      </c>
    </row>
    <row r="1484" spans="1:55">
      <c r="A1484" t="s">
        <v>181</v>
      </c>
      <c r="B1484" s="2">
        <v>42248.083333333336</v>
      </c>
      <c r="C1484" s="1">
        <v>42247</v>
      </c>
      <c r="D1484">
        <v>19</v>
      </c>
      <c r="E1484" s="2">
        <v>42247.791666666664</v>
      </c>
      <c r="F1484" s="8" t="s">
        <v>231</v>
      </c>
      <c r="G1484" s="16" t="s">
        <v>232</v>
      </c>
      <c r="H1484" s="23">
        <v>1467</v>
      </c>
      <c r="I1484" s="23">
        <v>1496</v>
      </c>
      <c r="J1484" s="23">
        <v>832</v>
      </c>
      <c r="K1484" s="23">
        <v>-666</v>
      </c>
      <c r="L1484" s="16">
        <v>0</v>
      </c>
      <c r="U1484" s="23">
        <v>1496</v>
      </c>
      <c r="V1484" s="23">
        <v>832</v>
      </c>
      <c r="W1484">
        <v>2</v>
      </c>
      <c r="X1484">
        <v>0</v>
      </c>
      <c r="AL1484">
        <v>-666</v>
      </c>
      <c r="AM1484">
        <v>-438</v>
      </c>
      <c r="AN1484">
        <v>0</v>
      </c>
      <c r="AO1484">
        <v>-228</v>
      </c>
      <c r="AP1484">
        <v>1</v>
      </c>
      <c r="AQ1484">
        <v>1</v>
      </c>
      <c r="AR1484">
        <v>1</v>
      </c>
      <c r="AS1484">
        <v>438</v>
      </c>
      <c r="AT1484">
        <v>0</v>
      </c>
      <c r="AU1484">
        <v>163</v>
      </c>
      <c r="AV1484">
        <v>0</v>
      </c>
      <c r="AW1484">
        <v>0</v>
      </c>
      <c r="AX1484">
        <v>-65</v>
      </c>
      <c r="AY1484">
        <v>1</v>
      </c>
      <c r="AZ1484" s="8" t="s">
        <v>295</v>
      </c>
      <c r="BA1484" s="8" t="s">
        <v>296</v>
      </c>
      <c r="BB1484" s="8" t="s">
        <v>297</v>
      </c>
      <c r="BC1484" s="8" t="s">
        <v>236</v>
      </c>
    </row>
    <row r="1485" spans="1:55">
      <c r="A1485" t="s">
        <v>181</v>
      </c>
      <c r="B1485" s="2">
        <v>42248.125</v>
      </c>
      <c r="C1485" s="1">
        <v>42247</v>
      </c>
      <c r="D1485">
        <v>20</v>
      </c>
      <c r="E1485" s="2">
        <v>42247.833333333336</v>
      </c>
      <c r="F1485" s="8" t="s">
        <v>231</v>
      </c>
      <c r="G1485" s="16" t="s">
        <v>232</v>
      </c>
      <c r="H1485" s="23">
        <v>1475</v>
      </c>
      <c r="I1485" s="23">
        <v>1476</v>
      </c>
      <c r="J1485" s="23">
        <v>761</v>
      </c>
      <c r="K1485" s="23">
        <v>-717</v>
      </c>
      <c r="L1485" s="16">
        <v>0</v>
      </c>
      <c r="U1485" s="23">
        <v>1476</v>
      </c>
      <c r="V1485" s="23">
        <v>761</v>
      </c>
      <c r="W1485">
        <v>2</v>
      </c>
      <c r="X1485">
        <v>0</v>
      </c>
      <c r="AL1485">
        <v>-717</v>
      </c>
      <c r="AM1485">
        <v>-468</v>
      </c>
      <c r="AN1485">
        <v>0</v>
      </c>
      <c r="AO1485">
        <v>-249</v>
      </c>
      <c r="AP1485">
        <v>1</v>
      </c>
      <c r="AQ1485">
        <v>1</v>
      </c>
      <c r="AR1485">
        <v>1</v>
      </c>
      <c r="AS1485">
        <v>468</v>
      </c>
      <c r="AT1485">
        <v>0</v>
      </c>
      <c r="AU1485">
        <v>152</v>
      </c>
      <c r="AV1485">
        <v>0</v>
      </c>
      <c r="AW1485">
        <v>0</v>
      </c>
      <c r="AX1485">
        <v>-97</v>
      </c>
      <c r="AY1485">
        <v>1</v>
      </c>
      <c r="AZ1485" s="8" t="s">
        <v>295</v>
      </c>
      <c r="BA1485" s="8" t="s">
        <v>296</v>
      </c>
      <c r="BB1485" s="8" t="s">
        <v>297</v>
      </c>
      <c r="BC1485" s="8" t="s">
        <v>236</v>
      </c>
    </row>
    <row r="1486" spans="1:55">
      <c r="A1486" t="s">
        <v>181</v>
      </c>
      <c r="B1486" s="2">
        <v>42248.166666666664</v>
      </c>
      <c r="C1486" s="1">
        <v>42247</v>
      </c>
      <c r="D1486">
        <v>21</v>
      </c>
      <c r="E1486" s="2">
        <v>42247.875</v>
      </c>
      <c r="F1486" s="8" t="s">
        <v>231</v>
      </c>
      <c r="G1486" s="16" t="s">
        <v>232</v>
      </c>
      <c r="H1486" s="23">
        <v>1353</v>
      </c>
      <c r="I1486" s="23">
        <v>1362</v>
      </c>
      <c r="J1486" s="23">
        <v>672</v>
      </c>
      <c r="K1486" s="23">
        <v>-692</v>
      </c>
      <c r="L1486" s="16">
        <v>0</v>
      </c>
      <c r="U1486" s="23">
        <v>1362</v>
      </c>
      <c r="V1486" s="23">
        <v>672</v>
      </c>
      <c r="W1486">
        <v>2</v>
      </c>
      <c r="X1486">
        <v>0</v>
      </c>
      <c r="AL1486">
        <v>-692</v>
      </c>
      <c r="AM1486">
        <v>-433</v>
      </c>
      <c r="AN1486">
        <v>0</v>
      </c>
      <c r="AO1486">
        <v>-259</v>
      </c>
      <c r="AP1486">
        <v>1</v>
      </c>
      <c r="AQ1486">
        <v>1</v>
      </c>
      <c r="AR1486">
        <v>1</v>
      </c>
      <c r="AS1486">
        <v>433</v>
      </c>
      <c r="AT1486">
        <v>0</v>
      </c>
      <c r="AU1486">
        <v>130</v>
      </c>
      <c r="AV1486">
        <v>0</v>
      </c>
      <c r="AW1486">
        <v>0</v>
      </c>
      <c r="AX1486">
        <v>-129</v>
      </c>
      <c r="AY1486">
        <v>1</v>
      </c>
      <c r="AZ1486" s="8" t="s">
        <v>295</v>
      </c>
      <c r="BA1486" s="8" t="s">
        <v>296</v>
      </c>
      <c r="BB1486" s="8" t="s">
        <v>297</v>
      </c>
      <c r="BC1486" s="8" t="s">
        <v>236</v>
      </c>
    </row>
    <row r="1487" spans="1:55">
      <c r="A1487" t="s">
        <v>181</v>
      </c>
      <c r="B1487" s="2">
        <v>42248.208333333336</v>
      </c>
      <c r="C1487" s="1">
        <v>42247</v>
      </c>
      <c r="D1487">
        <v>22</v>
      </c>
      <c r="E1487" s="2">
        <v>42247.916666666664</v>
      </c>
      <c r="F1487" s="8" t="s">
        <v>231</v>
      </c>
      <c r="G1487" s="16" t="s">
        <v>232</v>
      </c>
      <c r="H1487" s="23">
        <v>1211</v>
      </c>
      <c r="I1487" s="23">
        <v>1220</v>
      </c>
      <c r="J1487" s="23">
        <v>515</v>
      </c>
      <c r="K1487" s="23">
        <v>-706</v>
      </c>
      <c r="L1487" s="16">
        <v>0</v>
      </c>
      <c r="U1487" s="23">
        <v>1220</v>
      </c>
      <c r="V1487" s="23">
        <v>515</v>
      </c>
      <c r="W1487">
        <v>1</v>
      </c>
      <c r="X1487">
        <v>0</v>
      </c>
      <c r="AL1487">
        <v>-706</v>
      </c>
      <c r="AM1487">
        <v>-361</v>
      </c>
      <c r="AN1487">
        <v>0</v>
      </c>
      <c r="AO1487">
        <v>-345</v>
      </c>
      <c r="AP1487">
        <v>1</v>
      </c>
      <c r="AQ1487">
        <v>1</v>
      </c>
      <c r="AR1487">
        <v>1</v>
      </c>
      <c r="AS1487">
        <v>361</v>
      </c>
      <c r="AT1487">
        <v>0</v>
      </c>
      <c r="AU1487">
        <v>230</v>
      </c>
      <c r="AV1487">
        <v>0</v>
      </c>
      <c r="AW1487">
        <v>0</v>
      </c>
      <c r="AX1487">
        <v>-115</v>
      </c>
      <c r="AY1487">
        <v>1</v>
      </c>
      <c r="AZ1487" s="8" t="s">
        <v>295</v>
      </c>
      <c r="BA1487" s="8" t="s">
        <v>296</v>
      </c>
      <c r="BB1487" s="8" t="s">
        <v>297</v>
      </c>
      <c r="BC1487" s="8" t="s">
        <v>236</v>
      </c>
    </row>
    <row r="1488" spans="1:55">
      <c r="A1488" t="s">
        <v>181</v>
      </c>
      <c r="B1488" s="2">
        <v>42248.25</v>
      </c>
      <c r="C1488" s="1">
        <v>42247</v>
      </c>
      <c r="D1488">
        <v>23</v>
      </c>
      <c r="E1488" s="2">
        <v>42247.958333333336</v>
      </c>
      <c r="F1488" s="8" t="s">
        <v>231</v>
      </c>
      <c r="G1488" s="16" t="s">
        <v>232</v>
      </c>
      <c r="H1488" s="23">
        <v>1071</v>
      </c>
      <c r="I1488" s="23">
        <v>1082</v>
      </c>
      <c r="J1488" s="23">
        <v>505</v>
      </c>
      <c r="K1488" s="23">
        <v>-579</v>
      </c>
      <c r="L1488" s="16">
        <v>0</v>
      </c>
      <c r="U1488" s="23">
        <v>1082</v>
      </c>
      <c r="V1488" s="23">
        <v>505</v>
      </c>
      <c r="W1488">
        <v>2</v>
      </c>
      <c r="X1488">
        <v>0</v>
      </c>
      <c r="AL1488">
        <v>-579</v>
      </c>
      <c r="AM1488">
        <v>-234</v>
      </c>
      <c r="AN1488">
        <v>0</v>
      </c>
      <c r="AO1488">
        <v>-345</v>
      </c>
      <c r="AP1488">
        <v>1</v>
      </c>
      <c r="AQ1488">
        <v>1</v>
      </c>
      <c r="AR1488">
        <v>1</v>
      </c>
      <c r="AS1488">
        <v>234</v>
      </c>
      <c r="AT1488">
        <v>0</v>
      </c>
      <c r="AU1488">
        <v>249</v>
      </c>
      <c r="AV1488">
        <v>0</v>
      </c>
      <c r="AW1488">
        <v>0</v>
      </c>
      <c r="AX1488">
        <v>-96</v>
      </c>
      <c r="AY1488">
        <v>1</v>
      </c>
      <c r="AZ1488" s="8" t="s">
        <v>295</v>
      </c>
      <c r="BA1488" s="8" t="s">
        <v>296</v>
      </c>
      <c r="BB1488" s="8" t="s">
        <v>297</v>
      </c>
      <c r="BC1488" s="8" t="s">
        <v>236</v>
      </c>
    </row>
    <row r="1489" spans="1:55">
      <c r="A1489" t="s">
        <v>181</v>
      </c>
      <c r="B1489" s="2">
        <v>42248.291666666664</v>
      </c>
      <c r="C1489" s="1">
        <v>42247</v>
      </c>
      <c r="D1489">
        <v>24</v>
      </c>
      <c r="E1489" s="2">
        <v>42248</v>
      </c>
      <c r="F1489" s="8" t="s">
        <v>231</v>
      </c>
      <c r="G1489" s="16" t="s">
        <v>232</v>
      </c>
      <c r="H1489" s="23">
        <v>999</v>
      </c>
      <c r="I1489" s="23">
        <v>990</v>
      </c>
      <c r="J1489" s="23">
        <v>460</v>
      </c>
      <c r="K1489" s="23">
        <v>-530</v>
      </c>
      <c r="L1489" s="16">
        <v>0</v>
      </c>
      <c r="U1489" s="23">
        <v>990</v>
      </c>
      <c r="V1489" s="23">
        <v>460</v>
      </c>
      <c r="W1489">
        <v>0</v>
      </c>
      <c r="X1489">
        <v>0</v>
      </c>
      <c r="AL1489">
        <v>-530</v>
      </c>
      <c r="AM1489">
        <v>-183</v>
      </c>
      <c r="AN1489">
        <v>0</v>
      </c>
      <c r="AO1489">
        <v>-347</v>
      </c>
      <c r="AP1489">
        <v>1</v>
      </c>
      <c r="AQ1489">
        <v>1</v>
      </c>
      <c r="AR1489">
        <v>1</v>
      </c>
      <c r="AS1489">
        <v>183</v>
      </c>
      <c r="AT1489">
        <v>0</v>
      </c>
      <c r="AU1489">
        <v>311</v>
      </c>
      <c r="AV1489">
        <v>0</v>
      </c>
      <c r="AW1489">
        <v>0</v>
      </c>
      <c r="AX1489">
        <v>-36</v>
      </c>
      <c r="AY1489">
        <v>1</v>
      </c>
      <c r="AZ1489" s="8" t="s">
        <v>295</v>
      </c>
      <c r="BA1489" s="8" t="s">
        <v>296</v>
      </c>
      <c r="BB1489" s="8" t="s">
        <v>297</v>
      </c>
      <c r="BC1489" s="8" t="s">
        <v>236</v>
      </c>
    </row>
    <row r="1490" spans="1:55">
      <c r="A1490" t="s">
        <v>181</v>
      </c>
      <c r="B1490" s="2">
        <v>42248.333333333336</v>
      </c>
      <c r="C1490" s="1">
        <v>42248</v>
      </c>
      <c r="D1490">
        <v>1</v>
      </c>
      <c r="E1490" s="2">
        <v>42248.041666666664</v>
      </c>
      <c r="F1490" s="8" t="s">
        <v>231</v>
      </c>
      <c r="G1490" s="16" t="s">
        <v>232</v>
      </c>
      <c r="H1490" s="23">
        <v>914</v>
      </c>
      <c r="I1490" s="23">
        <v>935</v>
      </c>
      <c r="J1490" s="23">
        <v>461</v>
      </c>
      <c r="K1490" s="23">
        <v>-475</v>
      </c>
      <c r="L1490" s="16">
        <v>0</v>
      </c>
      <c r="U1490" s="23">
        <v>935</v>
      </c>
      <c r="V1490" s="23">
        <v>461</v>
      </c>
      <c r="W1490">
        <v>1</v>
      </c>
      <c r="X1490">
        <v>0</v>
      </c>
      <c r="AL1490">
        <v>-475</v>
      </c>
      <c r="AM1490">
        <v>-80</v>
      </c>
      <c r="AN1490">
        <v>0</v>
      </c>
      <c r="AO1490">
        <v>-395</v>
      </c>
      <c r="AP1490">
        <v>1</v>
      </c>
      <c r="AQ1490">
        <v>1</v>
      </c>
      <c r="AR1490">
        <v>1</v>
      </c>
      <c r="AS1490">
        <v>80</v>
      </c>
      <c r="AT1490">
        <v>0</v>
      </c>
      <c r="AU1490">
        <v>411</v>
      </c>
      <c r="AV1490">
        <v>0</v>
      </c>
      <c r="AW1490">
        <v>0</v>
      </c>
      <c r="AX1490">
        <v>16</v>
      </c>
      <c r="AY1490">
        <v>1</v>
      </c>
      <c r="AZ1490" s="8" t="s">
        <v>296</v>
      </c>
      <c r="BA1490" s="8" t="s">
        <v>297</v>
      </c>
      <c r="BB1490" s="8" t="s">
        <v>298</v>
      </c>
      <c r="BC1490" s="8" t="s">
        <v>236</v>
      </c>
    </row>
    <row r="1491" spans="1:55">
      <c r="A1491" t="s">
        <v>181</v>
      </c>
      <c r="B1491" s="2">
        <v>42248.375</v>
      </c>
      <c r="C1491" s="1">
        <v>42248</v>
      </c>
      <c r="D1491">
        <v>2</v>
      </c>
      <c r="E1491" s="2">
        <v>42248.083333333336</v>
      </c>
      <c r="F1491" s="8" t="s">
        <v>231</v>
      </c>
      <c r="G1491" s="16" t="s">
        <v>232</v>
      </c>
      <c r="H1491" s="23">
        <v>882</v>
      </c>
      <c r="I1491" s="23">
        <v>895</v>
      </c>
      <c r="J1491" s="23">
        <v>466</v>
      </c>
      <c r="K1491" s="23">
        <v>-430</v>
      </c>
      <c r="L1491" s="16">
        <v>0</v>
      </c>
      <c r="U1491" s="23">
        <v>895</v>
      </c>
      <c r="V1491" s="23">
        <v>466</v>
      </c>
      <c r="W1491">
        <v>1</v>
      </c>
      <c r="X1491">
        <v>0</v>
      </c>
      <c r="AL1491">
        <v>-430</v>
      </c>
      <c r="AM1491">
        <v>-59</v>
      </c>
      <c r="AN1491">
        <v>0</v>
      </c>
      <c r="AO1491">
        <v>-371</v>
      </c>
      <c r="AP1491">
        <v>1</v>
      </c>
      <c r="AQ1491">
        <v>1</v>
      </c>
      <c r="AR1491">
        <v>1</v>
      </c>
      <c r="AS1491">
        <v>59</v>
      </c>
      <c r="AT1491">
        <v>0</v>
      </c>
      <c r="AU1491">
        <v>383</v>
      </c>
      <c r="AV1491">
        <v>0</v>
      </c>
      <c r="AW1491">
        <v>0</v>
      </c>
      <c r="AX1491">
        <v>12</v>
      </c>
      <c r="AY1491">
        <v>1</v>
      </c>
      <c r="AZ1491" s="8" t="s">
        <v>296</v>
      </c>
      <c r="BA1491" s="8" t="s">
        <v>297</v>
      </c>
      <c r="BB1491" s="8" t="s">
        <v>298</v>
      </c>
      <c r="BC1491" s="8" t="s">
        <v>236</v>
      </c>
    </row>
    <row r="1492" spans="1:55">
      <c r="A1492" t="s">
        <v>181</v>
      </c>
      <c r="B1492" s="2">
        <v>42248.416666666664</v>
      </c>
      <c r="C1492" s="1">
        <v>42248</v>
      </c>
      <c r="D1492">
        <v>3</v>
      </c>
      <c r="E1492" s="2">
        <v>42248.125</v>
      </c>
      <c r="F1492" s="8" t="s">
        <v>231</v>
      </c>
      <c r="G1492" s="16" t="s">
        <v>232</v>
      </c>
      <c r="H1492" s="23">
        <v>862</v>
      </c>
      <c r="I1492" s="23">
        <v>868</v>
      </c>
      <c r="J1492" s="23">
        <v>470</v>
      </c>
      <c r="K1492" s="23">
        <v>-399</v>
      </c>
      <c r="L1492" s="16">
        <v>0</v>
      </c>
      <c r="U1492" s="23">
        <v>868</v>
      </c>
      <c r="V1492" s="23">
        <v>470</v>
      </c>
      <c r="W1492">
        <v>1</v>
      </c>
      <c r="X1492">
        <v>0</v>
      </c>
      <c r="AL1492">
        <v>-399</v>
      </c>
      <c r="AM1492">
        <v>-35</v>
      </c>
      <c r="AN1492">
        <v>0</v>
      </c>
      <c r="AO1492">
        <v>-364</v>
      </c>
      <c r="AP1492">
        <v>1</v>
      </c>
      <c r="AQ1492">
        <v>1</v>
      </c>
      <c r="AR1492">
        <v>1</v>
      </c>
      <c r="AS1492">
        <v>35</v>
      </c>
      <c r="AT1492">
        <v>0</v>
      </c>
      <c r="AU1492">
        <v>399</v>
      </c>
      <c r="AV1492">
        <v>0</v>
      </c>
      <c r="AW1492">
        <v>0</v>
      </c>
      <c r="AX1492">
        <v>35</v>
      </c>
      <c r="AY1492">
        <v>1</v>
      </c>
      <c r="AZ1492" s="8" t="s">
        <v>296</v>
      </c>
      <c r="BA1492" s="8" t="s">
        <v>297</v>
      </c>
      <c r="BB1492" s="8" t="s">
        <v>298</v>
      </c>
      <c r="BC1492" s="8" t="s">
        <v>236</v>
      </c>
    </row>
    <row r="1493" spans="1:55">
      <c r="A1493" t="s">
        <v>181</v>
      </c>
      <c r="B1493" s="2">
        <v>42248.458333333336</v>
      </c>
      <c r="C1493" s="1">
        <v>42248</v>
      </c>
      <c r="D1493">
        <v>4</v>
      </c>
      <c r="E1493" s="2">
        <v>42248.166666666664</v>
      </c>
      <c r="F1493" s="8" t="s">
        <v>231</v>
      </c>
      <c r="G1493" s="16" t="s">
        <v>232</v>
      </c>
      <c r="H1493" s="23">
        <v>868</v>
      </c>
      <c r="I1493" s="23">
        <v>877</v>
      </c>
      <c r="J1493" s="23">
        <v>472</v>
      </c>
      <c r="K1493" s="23">
        <v>-407</v>
      </c>
      <c r="L1493" s="16">
        <v>0</v>
      </c>
      <c r="U1493" s="23">
        <v>877</v>
      </c>
      <c r="V1493" s="23">
        <v>472</v>
      </c>
      <c r="W1493">
        <v>2</v>
      </c>
      <c r="X1493">
        <v>0</v>
      </c>
      <c r="AL1493">
        <v>-407</v>
      </c>
      <c r="AM1493">
        <v>-30</v>
      </c>
      <c r="AN1493">
        <v>0</v>
      </c>
      <c r="AO1493">
        <v>-377</v>
      </c>
      <c r="AP1493">
        <v>1</v>
      </c>
      <c r="AQ1493">
        <v>1</v>
      </c>
      <c r="AR1493">
        <v>1</v>
      </c>
      <c r="AS1493">
        <v>30</v>
      </c>
      <c r="AT1493">
        <v>0</v>
      </c>
      <c r="AU1493">
        <v>408</v>
      </c>
      <c r="AV1493">
        <v>0</v>
      </c>
      <c r="AW1493">
        <v>0</v>
      </c>
      <c r="AX1493">
        <v>31</v>
      </c>
      <c r="AY1493">
        <v>1</v>
      </c>
      <c r="AZ1493" s="8" t="s">
        <v>296</v>
      </c>
      <c r="BA1493" s="8" t="s">
        <v>297</v>
      </c>
      <c r="BB1493" s="8" t="s">
        <v>298</v>
      </c>
      <c r="BC1493" s="8" t="s">
        <v>236</v>
      </c>
    </row>
    <row r="1494" spans="1:55">
      <c r="A1494" t="s">
        <v>181</v>
      </c>
      <c r="B1494" s="2">
        <v>42248.5</v>
      </c>
      <c r="C1494" s="1">
        <v>42248</v>
      </c>
      <c r="D1494">
        <v>5</v>
      </c>
      <c r="E1494" s="2">
        <v>42248.208333333336</v>
      </c>
      <c r="F1494" s="8" t="s">
        <v>231</v>
      </c>
      <c r="G1494" s="16" t="s">
        <v>232</v>
      </c>
      <c r="H1494" s="23">
        <v>912</v>
      </c>
      <c r="I1494" s="23">
        <v>912</v>
      </c>
      <c r="J1494" s="23">
        <v>489</v>
      </c>
      <c r="K1494" s="23">
        <v>-424</v>
      </c>
      <c r="L1494" s="16">
        <v>0</v>
      </c>
      <c r="U1494" s="23">
        <v>912</v>
      </c>
      <c r="V1494" s="23">
        <v>489</v>
      </c>
      <c r="W1494">
        <v>1</v>
      </c>
      <c r="X1494">
        <v>0</v>
      </c>
      <c r="AL1494">
        <v>-424</v>
      </c>
      <c r="AM1494">
        <v>-36</v>
      </c>
      <c r="AN1494">
        <v>0</v>
      </c>
      <c r="AO1494">
        <v>-388</v>
      </c>
      <c r="AP1494">
        <v>1</v>
      </c>
      <c r="AQ1494">
        <v>1</v>
      </c>
      <c r="AR1494">
        <v>1</v>
      </c>
      <c r="AS1494">
        <v>36</v>
      </c>
      <c r="AT1494">
        <v>0</v>
      </c>
      <c r="AU1494">
        <v>406</v>
      </c>
      <c r="AV1494">
        <v>0</v>
      </c>
      <c r="AW1494">
        <v>0</v>
      </c>
      <c r="AX1494">
        <v>18</v>
      </c>
      <c r="AY1494">
        <v>1</v>
      </c>
      <c r="AZ1494" s="8" t="s">
        <v>296</v>
      </c>
      <c r="BA1494" s="8" t="s">
        <v>297</v>
      </c>
      <c r="BB1494" s="8" t="s">
        <v>298</v>
      </c>
      <c r="BC1494" s="8" t="s">
        <v>236</v>
      </c>
    </row>
    <row r="1495" spans="1:55">
      <c r="A1495" t="s">
        <v>181</v>
      </c>
      <c r="B1495" s="2">
        <v>42248.541666666664</v>
      </c>
      <c r="C1495" s="1">
        <v>42248</v>
      </c>
      <c r="D1495">
        <v>6</v>
      </c>
      <c r="E1495" s="2">
        <v>42248.25</v>
      </c>
      <c r="F1495" s="8" t="s">
        <v>231</v>
      </c>
      <c r="G1495" s="16" t="s">
        <v>232</v>
      </c>
      <c r="H1495" s="23">
        <v>1002</v>
      </c>
      <c r="I1495" s="23">
        <v>984</v>
      </c>
      <c r="J1495" s="23">
        <v>514</v>
      </c>
      <c r="K1495" s="23">
        <v>-471</v>
      </c>
      <c r="L1495" s="16">
        <v>0</v>
      </c>
      <c r="U1495" s="23">
        <v>984</v>
      </c>
      <c r="V1495" s="23">
        <v>514</v>
      </c>
      <c r="W1495">
        <v>1</v>
      </c>
      <c r="X1495">
        <v>0</v>
      </c>
      <c r="AL1495">
        <v>-471</v>
      </c>
      <c r="AM1495">
        <v>-76</v>
      </c>
      <c r="AN1495">
        <v>0</v>
      </c>
      <c r="AO1495">
        <v>-395</v>
      </c>
      <c r="AP1495">
        <v>1</v>
      </c>
      <c r="AQ1495">
        <v>1</v>
      </c>
      <c r="AR1495">
        <v>1</v>
      </c>
      <c r="AS1495">
        <v>76</v>
      </c>
      <c r="AT1495">
        <v>0</v>
      </c>
      <c r="AU1495">
        <v>369</v>
      </c>
      <c r="AV1495">
        <v>0</v>
      </c>
      <c r="AW1495">
        <v>0</v>
      </c>
      <c r="AX1495">
        <v>-26</v>
      </c>
      <c r="AY1495">
        <v>1</v>
      </c>
      <c r="AZ1495" s="8" t="s">
        <v>296</v>
      </c>
      <c r="BA1495" s="8" t="s">
        <v>297</v>
      </c>
      <c r="BB1495" s="8" t="s">
        <v>298</v>
      </c>
      <c r="BC1495" s="8" t="s">
        <v>236</v>
      </c>
    </row>
    <row r="1496" spans="1:55">
      <c r="A1496" t="s">
        <v>181</v>
      </c>
      <c r="B1496" s="2">
        <v>42248.583333333336</v>
      </c>
      <c r="C1496" s="1">
        <v>42248</v>
      </c>
      <c r="D1496">
        <v>7</v>
      </c>
      <c r="E1496" s="2">
        <v>42248.291666666664</v>
      </c>
      <c r="F1496" s="8" t="s">
        <v>231</v>
      </c>
      <c r="G1496" s="16" t="s">
        <v>232</v>
      </c>
      <c r="H1496" s="23">
        <v>1042</v>
      </c>
      <c r="I1496" s="23">
        <v>1025</v>
      </c>
      <c r="J1496" s="23">
        <v>492</v>
      </c>
      <c r="K1496" s="23">
        <v>-534</v>
      </c>
      <c r="L1496" s="16">
        <v>0</v>
      </c>
      <c r="U1496" s="23">
        <v>1025</v>
      </c>
      <c r="V1496" s="23">
        <v>492</v>
      </c>
      <c r="W1496">
        <v>1</v>
      </c>
      <c r="X1496">
        <v>0</v>
      </c>
      <c r="AL1496">
        <v>-534</v>
      </c>
      <c r="AM1496">
        <v>-151</v>
      </c>
      <c r="AN1496">
        <v>0</v>
      </c>
      <c r="AO1496">
        <v>-383</v>
      </c>
      <c r="AP1496">
        <v>1</v>
      </c>
      <c r="AQ1496">
        <v>1</v>
      </c>
      <c r="AR1496">
        <v>1</v>
      </c>
      <c r="AS1496">
        <v>151</v>
      </c>
      <c r="AT1496">
        <v>0</v>
      </c>
      <c r="AU1496">
        <v>300</v>
      </c>
      <c r="AV1496">
        <v>0</v>
      </c>
      <c r="AW1496">
        <v>0</v>
      </c>
      <c r="AX1496">
        <v>-83</v>
      </c>
      <c r="AY1496">
        <v>1</v>
      </c>
      <c r="AZ1496" s="8" t="s">
        <v>296</v>
      </c>
      <c r="BA1496" s="8" t="s">
        <v>297</v>
      </c>
      <c r="BB1496" s="8" t="s">
        <v>298</v>
      </c>
      <c r="BC1496" s="8" t="s">
        <v>236</v>
      </c>
    </row>
    <row r="1497" spans="1:55">
      <c r="A1497" t="s">
        <v>181</v>
      </c>
      <c r="B1497" s="2">
        <v>42248.625</v>
      </c>
      <c r="C1497" s="1">
        <v>42248</v>
      </c>
      <c r="D1497">
        <v>8</v>
      </c>
      <c r="E1497" s="2">
        <v>42248.333333333336</v>
      </c>
      <c r="F1497" s="8" t="s">
        <v>231</v>
      </c>
      <c r="G1497" s="16" t="s">
        <v>232</v>
      </c>
      <c r="H1497" s="23">
        <v>1117</v>
      </c>
      <c r="I1497" s="23">
        <v>1103</v>
      </c>
      <c r="J1497" s="23">
        <v>550</v>
      </c>
      <c r="K1497" s="23">
        <v>-554</v>
      </c>
      <c r="L1497" s="16">
        <v>0</v>
      </c>
      <c r="U1497" s="23">
        <v>1103</v>
      </c>
      <c r="V1497" s="23">
        <v>550</v>
      </c>
      <c r="W1497">
        <v>1</v>
      </c>
      <c r="X1497">
        <v>0</v>
      </c>
      <c r="AL1497">
        <v>-554</v>
      </c>
      <c r="AM1497">
        <v>-197</v>
      </c>
      <c r="AN1497">
        <v>0</v>
      </c>
      <c r="AO1497">
        <v>-357</v>
      </c>
      <c r="AP1497">
        <v>1</v>
      </c>
      <c r="AQ1497">
        <v>1</v>
      </c>
      <c r="AR1497">
        <v>1</v>
      </c>
      <c r="AS1497">
        <v>197</v>
      </c>
      <c r="AT1497">
        <v>0</v>
      </c>
      <c r="AU1497">
        <v>308</v>
      </c>
      <c r="AV1497">
        <v>0</v>
      </c>
      <c r="AW1497">
        <v>0</v>
      </c>
      <c r="AX1497">
        <v>-49</v>
      </c>
      <c r="AY1497">
        <v>1</v>
      </c>
      <c r="AZ1497" s="8" t="s">
        <v>296</v>
      </c>
      <c r="BA1497" s="8" t="s">
        <v>297</v>
      </c>
      <c r="BB1497" s="8" t="s">
        <v>298</v>
      </c>
      <c r="BC1497" s="8" t="s">
        <v>236</v>
      </c>
    </row>
    <row r="1498" spans="1:55">
      <c r="A1498" t="s">
        <v>181</v>
      </c>
      <c r="B1498" s="2">
        <v>42248.666666666664</v>
      </c>
      <c r="C1498" s="1">
        <v>42248</v>
      </c>
      <c r="D1498">
        <v>9</v>
      </c>
      <c r="E1498" s="2">
        <v>42248.375</v>
      </c>
      <c r="F1498" s="8" t="s">
        <v>231</v>
      </c>
      <c r="G1498" s="16" t="s">
        <v>232</v>
      </c>
      <c r="H1498" s="23">
        <v>1217</v>
      </c>
      <c r="I1498" s="23">
        <v>1176</v>
      </c>
      <c r="J1498" s="23">
        <v>554</v>
      </c>
      <c r="K1498" s="23">
        <v>-623</v>
      </c>
      <c r="L1498" s="16">
        <v>0</v>
      </c>
      <c r="U1498" s="23">
        <v>1176</v>
      </c>
      <c r="V1498" s="23">
        <v>554</v>
      </c>
      <c r="W1498">
        <v>1</v>
      </c>
      <c r="X1498">
        <v>0</v>
      </c>
      <c r="AL1498">
        <v>-623</v>
      </c>
      <c r="AM1498">
        <v>-255</v>
      </c>
      <c r="AN1498">
        <v>0</v>
      </c>
      <c r="AO1498">
        <v>-368</v>
      </c>
      <c r="AP1498">
        <v>1</v>
      </c>
      <c r="AQ1498">
        <v>1</v>
      </c>
      <c r="AR1498">
        <v>1</v>
      </c>
      <c r="AS1498">
        <v>255</v>
      </c>
      <c r="AT1498">
        <v>0</v>
      </c>
      <c r="AU1498">
        <v>359</v>
      </c>
      <c r="AV1498">
        <v>0</v>
      </c>
      <c r="AW1498">
        <v>0</v>
      </c>
      <c r="AX1498">
        <v>-9</v>
      </c>
      <c r="AY1498">
        <v>0</v>
      </c>
      <c r="AZ1498" s="8" t="s">
        <v>296</v>
      </c>
      <c r="BA1498" s="8" t="s">
        <v>297</v>
      </c>
      <c r="BB1498" s="8" t="s">
        <v>298</v>
      </c>
      <c r="BC1498" s="8" t="s">
        <v>236</v>
      </c>
    </row>
    <row r="1499" spans="1:55">
      <c r="A1499" t="s">
        <v>181</v>
      </c>
      <c r="B1499" s="2">
        <v>42248.708333333336</v>
      </c>
      <c r="C1499" s="1">
        <v>42248</v>
      </c>
      <c r="D1499">
        <v>10</v>
      </c>
      <c r="E1499" s="2">
        <v>42248.416666666664</v>
      </c>
      <c r="F1499" s="8" t="s">
        <v>231</v>
      </c>
      <c r="G1499" s="16" t="s">
        <v>232</v>
      </c>
      <c r="H1499" s="23">
        <v>1292</v>
      </c>
      <c r="I1499" s="23">
        <v>1246</v>
      </c>
      <c r="J1499" s="23">
        <v>599</v>
      </c>
      <c r="K1499" s="23">
        <v>-648</v>
      </c>
      <c r="L1499" s="16">
        <v>0</v>
      </c>
      <c r="U1499" s="23">
        <v>1246</v>
      </c>
      <c r="V1499" s="23">
        <v>599</v>
      </c>
      <c r="W1499">
        <v>1</v>
      </c>
      <c r="X1499">
        <v>0</v>
      </c>
      <c r="AL1499">
        <v>-648</v>
      </c>
      <c r="AM1499">
        <v>-307</v>
      </c>
      <c r="AN1499">
        <v>0</v>
      </c>
      <c r="AO1499">
        <v>-341</v>
      </c>
      <c r="AP1499">
        <v>1</v>
      </c>
      <c r="AQ1499">
        <v>1</v>
      </c>
      <c r="AR1499">
        <v>1</v>
      </c>
      <c r="AS1499">
        <v>307</v>
      </c>
      <c r="AT1499">
        <v>0</v>
      </c>
      <c r="AU1499">
        <v>362</v>
      </c>
      <c r="AV1499">
        <v>0</v>
      </c>
      <c r="AW1499">
        <v>0</v>
      </c>
      <c r="AX1499">
        <v>21</v>
      </c>
      <c r="AY1499">
        <v>1</v>
      </c>
      <c r="AZ1499" s="8" t="s">
        <v>296</v>
      </c>
      <c r="BA1499" s="8" t="s">
        <v>297</v>
      </c>
      <c r="BB1499" s="8" t="s">
        <v>298</v>
      </c>
      <c r="BC1499" s="8" t="s">
        <v>236</v>
      </c>
    </row>
    <row r="1500" spans="1:55">
      <c r="A1500" t="s">
        <v>181</v>
      </c>
      <c r="B1500" s="2">
        <v>42248.75</v>
      </c>
      <c r="C1500" s="1">
        <v>42248</v>
      </c>
      <c r="D1500">
        <v>11</v>
      </c>
      <c r="E1500" s="2">
        <v>42248.458333333336</v>
      </c>
      <c r="F1500" s="8" t="s">
        <v>231</v>
      </c>
      <c r="G1500" s="16" t="s">
        <v>232</v>
      </c>
      <c r="H1500" s="23">
        <v>1374</v>
      </c>
      <c r="I1500" s="23">
        <v>1373</v>
      </c>
      <c r="J1500" s="23">
        <v>681</v>
      </c>
      <c r="K1500" s="23">
        <v>-693</v>
      </c>
      <c r="L1500" s="16">
        <v>0</v>
      </c>
      <c r="U1500" s="23">
        <v>1373</v>
      </c>
      <c r="V1500" s="23">
        <v>681</v>
      </c>
      <c r="W1500">
        <v>1</v>
      </c>
      <c r="X1500">
        <v>0</v>
      </c>
      <c r="AL1500">
        <v>-693</v>
      </c>
      <c r="AM1500">
        <v>-467</v>
      </c>
      <c r="AN1500">
        <v>0</v>
      </c>
      <c r="AO1500">
        <v>-226</v>
      </c>
      <c r="AP1500">
        <v>1</v>
      </c>
      <c r="AQ1500">
        <v>1</v>
      </c>
      <c r="AR1500">
        <v>1</v>
      </c>
      <c r="AS1500">
        <v>467</v>
      </c>
      <c r="AT1500">
        <v>0</v>
      </c>
      <c r="AU1500">
        <v>260</v>
      </c>
      <c r="AV1500">
        <v>0</v>
      </c>
      <c r="AW1500">
        <v>0</v>
      </c>
      <c r="AX1500">
        <v>34</v>
      </c>
      <c r="AY1500">
        <v>1</v>
      </c>
      <c r="AZ1500" s="8" t="s">
        <v>296</v>
      </c>
      <c r="BA1500" s="8" t="s">
        <v>297</v>
      </c>
      <c r="BB1500" s="8" t="s">
        <v>298</v>
      </c>
      <c r="BC1500" s="8" t="s">
        <v>236</v>
      </c>
    </row>
    <row r="1501" spans="1:55">
      <c r="A1501" t="s">
        <v>181</v>
      </c>
      <c r="B1501" s="2">
        <v>42248.791666666664</v>
      </c>
      <c r="C1501" s="1">
        <v>42248</v>
      </c>
      <c r="D1501">
        <v>12</v>
      </c>
      <c r="E1501" s="2">
        <v>42248.5</v>
      </c>
      <c r="F1501" s="8" t="s">
        <v>231</v>
      </c>
      <c r="G1501" s="16" t="s">
        <v>232</v>
      </c>
      <c r="H1501" s="23">
        <v>1452</v>
      </c>
      <c r="I1501" s="23">
        <v>1469</v>
      </c>
      <c r="J1501" s="23">
        <v>756</v>
      </c>
      <c r="K1501" s="23">
        <v>-713</v>
      </c>
      <c r="L1501" s="16">
        <v>0</v>
      </c>
      <c r="U1501" s="23">
        <v>1469</v>
      </c>
      <c r="V1501" s="23">
        <v>756</v>
      </c>
      <c r="W1501">
        <v>0</v>
      </c>
      <c r="X1501">
        <v>0</v>
      </c>
      <c r="AL1501">
        <v>-713</v>
      </c>
      <c r="AM1501">
        <v>-483</v>
      </c>
      <c r="AN1501">
        <v>0</v>
      </c>
      <c r="AO1501">
        <v>-230</v>
      </c>
      <c r="AP1501">
        <v>1</v>
      </c>
      <c r="AQ1501">
        <v>1</v>
      </c>
      <c r="AR1501">
        <v>1</v>
      </c>
      <c r="AS1501">
        <v>483</v>
      </c>
      <c r="AT1501">
        <v>0</v>
      </c>
      <c r="AU1501">
        <v>197</v>
      </c>
      <c r="AV1501">
        <v>0</v>
      </c>
      <c r="AW1501">
        <v>0</v>
      </c>
      <c r="AX1501">
        <v>-33</v>
      </c>
      <c r="AY1501">
        <v>1</v>
      </c>
      <c r="AZ1501" s="8" t="s">
        <v>296</v>
      </c>
      <c r="BA1501" s="8" t="s">
        <v>297</v>
      </c>
      <c r="BB1501" s="8" t="s">
        <v>298</v>
      </c>
      <c r="BC1501" s="8" t="s">
        <v>236</v>
      </c>
    </row>
    <row r="1502" spans="1:55">
      <c r="A1502" t="s">
        <v>181</v>
      </c>
      <c r="B1502" s="2">
        <v>42248.833333333336</v>
      </c>
      <c r="C1502" s="1">
        <v>42248</v>
      </c>
      <c r="D1502">
        <v>13</v>
      </c>
      <c r="E1502" s="2">
        <v>42248.541666666664</v>
      </c>
      <c r="F1502" s="8" t="s">
        <v>231</v>
      </c>
      <c r="G1502" s="16" t="s">
        <v>232</v>
      </c>
      <c r="H1502" s="23">
        <v>1544</v>
      </c>
      <c r="I1502" s="23">
        <v>1559</v>
      </c>
      <c r="J1502" s="23">
        <v>857</v>
      </c>
      <c r="K1502" s="23">
        <v>-703</v>
      </c>
      <c r="L1502" s="16">
        <v>0</v>
      </c>
      <c r="U1502" s="23">
        <v>1559</v>
      </c>
      <c r="V1502" s="23">
        <v>857</v>
      </c>
      <c r="W1502">
        <v>1</v>
      </c>
      <c r="X1502">
        <v>0</v>
      </c>
      <c r="AL1502">
        <v>-703</v>
      </c>
      <c r="AM1502">
        <v>-487</v>
      </c>
      <c r="AN1502">
        <v>0</v>
      </c>
      <c r="AO1502">
        <v>-216</v>
      </c>
      <c r="AP1502">
        <v>1</v>
      </c>
      <c r="AQ1502">
        <v>1</v>
      </c>
      <c r="AR1502">
        <v>1</v>
      </c>
      <c r="AS1502">
        <v>487</v>
      </c>
      <c r="AT1502">
        <v>0</v>
      </c>
      <c r="AU1502">
        <v>196</v>
      </c>
      <c r="AV1502">
        <v>0</v>
      </c>
      <c r="AW1502">
        <v>0</v>
      </c>
      <c r="AX1502">
        <v>-20</v>
      </c>
      <c r="AY1502">
        <v>1</v>
      </c>
      <c r="AZ1502" s="8" t="s">
        <v>296</v>
      </c>
      <c r="BA1502" s="8" t="s">
        <v>297</v>
      </c>
      <c r="BB1502" s="8" t="s">
        <v>298</v>
      </c>
      <c r="BC1502" s="8" t="s">
        <v>236</v>
      </c>
    </row>
    <row r="1503" spans="1:55">
      <c r="A1503" t="s">
        <v>181</v>
      </c>
      <c r="B1503" s="2">
        <v>42248.875</v>
      </c>
      <c r="C1503" s="1">
        <v>42248</v>
      </c>
      <c r="D1503">
        <v>14</v>
      </c>
      <c r="E1503" s="2">
        <v>42248.583333333336</v>
      </c>
      <c r="F1503" s="8" t="s">
        <v>231</v>
      </c>
      <c r="G1503" s="16" t="s">
        <v>232</v>
      </c>
      <c r="H1503" s="23">
        <v>1589</v>
      </c>
      <c r="I1503" s="23">
        <v>1626</v>
      </c>
      <c r="J1503" s="23">
        <v>931</v>
      </c>
      <c r="K1503" s="23">
        <v>-696</v>
      </c>
      <c r="L1503" s="16">
        <v>0</v>
      </c>
      <c r="U1503" s="23">
        <v>1626</v>
      </c>
      <c r="V1503" s="23">
        <v>931</v>
      </c>
      <c r="W1503">
        <v>1</v>
      </c>
      <c r="X1503">
        <v>0</v>
      </c>
      <c r="AL1503">
        <v>-696</v>
      </c>
      <c r="AM1503">
        <v>-475</v>
      </c>
      <c r="AN1503">
        <v>0</v>
      </c>
      <c r="AO1503">
        <v>-221</v>
      </c>
      <c r="AP1503">
        <v>1</v>
      </c>
      <c r="AQ1503">
        <v>1</v>
      </c>
      <c r="AR1503">
        <v>1</v>
      </c>
      <c r="AS1503">
        <v>475</v>
      </c>
      <c r="AT1503">
        <v>0</v>
      </c>
      <c r="AU1503">
        <v>144</v>
      </c>
      <c r="AV1503">
        <v>0</v>
      </c>
      <c r="AW1503">
        <v>0</v>
      </c>
      <c r="AX1503">
        <v>-77</v>
      </c>
      <c r="AY1503">
        <v>1</v>
      </c>
      <c r="AZ1503" s="8" t="s">
        <v>296</v>
      </c>
      <c r="BA1503" s="8" t="s">
        <v>297</v>
      </c>
      <c r="BB1503" s="8" t="s">
        <v>298</v>
      </c>
      <c r="BC1503" s="8" t="s">
        <v>236</v>
      </c>
    </row>
    <row r="1504" spans="1:55">
      <c r="A1504" t="s">
        <v>181</v>
      </c>
      <c r="B1504" s="2">
        <v>42248.916666666664</v>
      </c>
      <c r="C1504" s="1">
        <v>42248</v>
      </c>
      <c r="D1504">
        <v>15</v>
      </c>
      <c r="E1504" s="2">
        <v>42248.625</v>
      </c>
      <c r="F1504" s="8" t="s">
        <v>231</v>
      </c>
      <c r="G1504" s="16" t="s">
        <v>232</v>
      </c>
      <c r="H1504" s="23">
        <v>1634</v>
      </c>
      <c r="I1504" s="23">
        <v>1660</v>
      </c>
      <c r="J1504" s="23">
        <v>967</v>
      </c>
      <c r="K1504" s="23">
        <v>-694</v>
      </c>
      <c r="L1504" s="16">
        <v>0</v>
      </c>
      <c r="U1504" s="23">
        <v>1660</v>
      </c>
      <c r="V1504" s="23">
        <v>967</v>
      </c>
      <c r="W1504">
        <v>1</v>
      </c>
      <c r="X1504">
        <v>0</v>
      </c>
      <c r="AL1504">
        <v>-694</v>
      </c>
      <c r="AM1504">
        <v>-471</v>
      </c>
      <c r="AN1504">
        <v>0</v>
      </c>
      <c r="AO1504">
        <v>-223</v>
      </c>
      <c r="AP1504">
        <v>1</v>
      </c>
      <c r="AQ1504">
        <v>1</v>
      </c>
      <c r="AR1504">
        <v>1</v>
      </c>
      <c r="AS1504">
        <v>471</v>
      </c>
      <c r="AT1504">
        <v>0</v>
      </c>
      <c r="AU1504">
        <v>151</v>
      </c>
      <c r="AV1504">
        <v>0</v>
      </c>
      <c r="AW1504">
        <v>0</v>
      </c>
      <c r="AX1504">
        <v>-72</v>
      </c>
      <c r="AY1504">
        <v>1</v>
      </c>
      <c r="AZ1504" s="8" t="s">
        <v>296</v>
      </c>
      <c r="BA1504" s="8" t="s">
        <v>297</v>
      </c>
      <c r="BB1504" s="8" t="s">
        <v>298</v>
      </c>
      <c r="BC1504" s="8" t="s">
        <v>236</v>
      </c>
    </row>
    <row r="1505" spans="1:55">
      <c r="A1505" t="s">
        <v>181</v>
      </c>
      <c r="B1505" s="2">
        <v>42248.958333333336</v>
      </c>
      <c r="C1505" s="1">
        <v>42248</v>
      </c>
      <c r="D1505">
        <v>16</v>
      </c>
      <c r="E1505" s="2">
        <v>42248.666666666664</v>
      </c>
      <c r="F1505" s="8" t="s">
        <v>231</v>
      </c>
      <c r="G1505" s="16" t="s">
        <v>232</v>
      </c>
      <c r="H1505" s="23">
        <v>1636</v>
      </c>
      <c r="I1505" s="23">
        <v>1670</v>
      </c>
      <c r="J1505" s="23">
        <v>973</v>
      </c>
      <c r="K1505" s="23">
        <v>-698</v>
      </c>
      <c r="L1505" s="16">
        <v>0</v>
      </c>
      <c r="U1505" s="23">
        <v>1670</v>
      </c>
      <c r="V1505" s="23">
        <v>973</v>
      </c>
      <c r="W1505">
        <v>1</v>
      </c>
      <c r="X1505">
        <v>0</v>
      </c>
      <c r="AL1505">
        <v>-698</v>
      </c>
      <c r="AM1505">
        <v>-466</v>
      </c>
      <c r="AN1505">
        <v>0</v>
      </c>
      <c r="AO1505">
        <v>-232</v>
      </c>
      <c r="AP1505">
        <v>1</v>
      </c>
      <c r="AQ1505">
        <v>1</v>
      </c>
      <c r="AR1505">
        <v>1</v>
      </c>
      <c r="AS1505">
        <v>466</v>
      </c>
      <c r="AT1505">
        <v>0</v>
      </c>
      <c r="AU1505">
        <v>111</v>
      </c>
      <c r="AV1505">
        <v>0</v>
      </c>
      <c r="AW1505">
        <v>0</v>
      </c>
      <c r="AX1505">
        <v>-121</v>
      </c>
      <c r="AY1505">
        <v>1</v>
      </c>
      <c r="AZ1505" s="8" t="s">
        <v>296</v>
      </c>
      <c r="BA1505" s="8" t="s">
        <v>297</v>
      </c>
      <c r="BB1505" s="8" t="s">
        <v>298</v>
      </c>
      <c r="BC1505" s="8" t="s">
        <v>236</v>
      </c>
    </row>
    <row r="1506" spans="1:55">
      <c r="A1506" t="s">
        <v>181</v>
      </c>
      <c r="B1506" s="2">
        <v>42249</v>
      </c>
      <c r="C1506" s="1">
        <v>42248</v>
      </c>
      <c r="D1506">
        <v>17</v>
      </c>
      <c r="E1506" s="2">
        <v>42248.708333333336</v>
      </c>
      <c r="F1506" s="8" t="s">
        <v>231</v>
      </c>
      <c r="G1506" s="16" t="s">
        <v>232</v>
      </c>
      <c r="H1506" s="23">
        <v>1599</v>
      </c>
      <c r="I1506" s="23">
        <v>1636</v>
      </c>
      <c r="J1506" s="23">
        <v>946</v>
      </c>
      <c r="K1506" s="23">
        <v>-690</v>
      </c>
      <c r="L1506" s="16">
        <v>0</v>
      </c>
      <c r="U1506" s="23">
        <v>1636</v>
      </c>
      <c r="V1506" s="23">
        <v>946</v>
      </c>
      <c r="W1506">
        <v>0</v>
      </c>
      <c r="X1506">
        <v>0</v>
      </c>
      <c r="AL1506">
        <v>-690</v>
      </c>
      <c r="AM1506">
        <v>-460</v>
      </c>
      <c r="AN1506">
        <v>0</v>
      </c>
      <c r="AO1506">
        <v>-230</v>
      </c>
      <c r="AP1506">
        <v>1</v>
      </c>
      <c r="AQ1506">
        <v>1</v>
      </c>
      <c r="AR1506">
        <v>1</v>
      </c>
      <c r="AS1506">
        <v>460</v>
      </c>
      <c r="AT1506">
        <v>0</v>
      </c>
      <c r="AU1506">
        <v>99</v>
      </c>
      <c r="AV1506">
        <v>0</v>
      </c>
      <c r="AW1506">
        <v>0</v>
      </c>
      <c r="AX1506">
        <v>-131</v>
      </c>
      <c r="AY1506">
        <v>1</v>
      </c>
      <c r="AZ1506" s="8" t="s">
        <v>296</v>
      </c>
      <c r="BA1506" s="8" t="s">
        <v>297</v>
      </c>
      <c r="BB1506" s="8" t="s">
        <v>298</v>
      </c>
      <c r="BC1506" s="8" t="s">
        <v>236</v>
      </c>
    </row>
    <row r="1507" spans="1:55">
      <c r="A1507" t="s">
        <v>181</v>
      </c>
      <c r="B1507" s="2">
        <v>42249.041666666664</v>
      </c>
      <c r="C1507" s="1">
        <v>42248</v>
      </c>
      <c r="D1507">
        <v>18</v>
      </c>
      <c r="E1507" s="2">
        <v>42248.75</v>
      </c>
      <c r="F1507" s="8" t="s">
        <v>231</v>
      </c>
      <c r="G1507" s="16" t="s">
        <v>232</v>
      </c>
      <c r="H1507" s="23">
        <v>1553</v>
      </c>
      <c r="I1507" s="23">
        <v>1560</v>
      </c>
      <c r="J1507" s="23">
        <v>869</v>
      </c>
      <c r="K1507" s="23">
        <v>-692</v>
      </c>
      <c r="L1507" s="16">
        <v>0</v>
      </c>
      <c r="U1507" s="23">
        <v>1560</v>
      </c>
      <c r="V1507" s="23">
        <v>869</v>
      </c>
      <c r="W1507">
        <v>1</v>
      </c>
      <c r="X1507">
        <v>0</v>
      </c>
      <c r="AL1507">
        <v>-692</v>
      </c>
      <c r="AM1507">
        <v>-409</v>
      </c>
      <c r="AN1507">
        <v>0</v>
      </c>
      <c r="AO1507">
        <v>-283</v>
      </c>
      <c r="AP1507">
        <v>1</v>
      </c>
      <c r="AQ1507">
        <v>1</v>
      </c>
      <c r="AR1507">
        <v>1</v>
      </c>
      <c r="AS1507">
        <v>409</v>
      </c>
      <c r="AT1507">
        <v>0</v>
      </c>
      <c r="AU1507">
        <v>115</v>
      </c>
      <c r="AV1507">
        <v>0</v>
      </c>
      <c r="AW1507">
        <v>0</v>
      </c>
      <c r="AX1507">
        <v>-168</v>
      </c>
      <c r="AY1507">
        <v>1</v>
      </c>
      <c r="AZ1507" s="8" t="s">
        <v>296</v>
      </c>
      <c r="BA1507" s="8" t="s">
        <v>297</v>
      </c>
      <c r="BB1507" s="8" t="s">
        <v>298</v>
      </c>
      <c r="BC1507" s="8" t="s">
        <v>236</v>
      </c>
    </row>
    <row r="1508" spans="1:55">
      <c r="A1508" t="s">
        <v>181</v>
      </c>
      <c r="B1508" s="2">
        <v>42249.083333333336</v>
      </c>
      <c r="C1508" s="1">
        <v>42248</v>
      </c>
      <c r="D1508">
        <v>19</v>
      </c>
      <c r="E1508" s="2">
        <v>42248.791666666664</v>
      </c>
      <c r="F1508" s="8" t="s">
        <v>231</v>
      </c>
      <c r="G1508" s="16" t="s">
        <v>232</v>
      </c>
      <c r="H1508" s="23">
        <v>1503</v>
      </c>
      <c r="I1508" s="23">
        <v>1514</v>
      </c>
      <c r="J1508" s="23">
        <v>806</v>
      </c>
      <c r="K1508" s="23">
        <v>-709</v>
      </c>
      <c r="L1508" s="16">
        <v>0</v>
      </c>
      <c r="U1508" s="23">
        <v>1514</v>
      </c>
      <c r="V1508" s="23">
        <v>806</v>
      </c>
      <c r="W1508">
        <v>1</v>
      </c>
      <c r="X1508">
        <v>0</v>
      </c>
      <c r="AL1508">
        <v>-709</v>
      </c>
      <c r="AM1508">
        <v>-354</v>
      </c>
      <c r="AN1508">
        <v>0</v>
      </c>
      <c r="AO1508">
        <v>-355</v>
      </c>
      <c r="AP1508">
        <v>1</v>
      </c>
      <c r="AQ1508">
        <v>1</v>
      </c>
      <c r="AR1508">
        <v>1</v>
      </c>
      <c r="AS1508">
        <v>354</v>
      </c>
      <c r="AT1508">
        <v>0</v>
      </c>
      <c r="AU1508">
        <v>163</v>
      </c>
      <c r="AV1508">
        <v>0</v>
      </c>
      <c r="AW1508">
        <v>0</v>
      </c>
      <c r="AX1508">
        <v>-192</v>
      </c>
      <c r="AY1508">
        <v>1</v>
      </c>
      <c r="AZ1508" s="8" t="s">
        <v>296</v>
      </c>
      <c r="BA1508" s="8" t="s">
        <v>297</v>
      </c>
      <c r="BB1508" s="8" t="s">
        <v>298</v>
      </c>
      <c r="BC1508" s="8" t="s">
        <v>236</v>
      </c>
    </row>
    <row r="1509" spans="1:55">
      <c r="A1509" t="s">
        <v>181</v>
      </c>
      <c r="B1509" s="2">
        <v>42249.125</v>
      </c>
      <c r="C1509" s="1">
        <v>42248</v>
      </c>
      <c r="D1509">
        <v>20</v>
      </c>
      <c r="E1509" s="2">
        <v>42248.833333333336</v>
      </c>
      <c r="F1509" s="8" t="s">
        <v>231</v>
      </c>
      <c r="G1509" s="16" t="s">
        <v>232</v>
      </c>
      <c r="H1509" s="23">
        <v>1481</v>
      </c>
      <c r="I1509" s="23">
        <v>1486</v>
      </c>
      <c r="J1509" s="23">
        <v>796</v>
      </c>
      <c r="K1509" s="23">
        <v>-691</v>
      </c>
      <c r="L1509" s="16">
        <v>0</v>
      </c>
      <c r="U1509" s="23">
        <v>1486</v>
      </c>
      <c r="V1509" s="23">
        <v>796</v>
      </c>
      <c r="W1509">
        <v>1</v>
      </c>
      <c r="X1509">
        <v>0</v>
      </c>
      <c r="AL1509">
        <v>-691</v>
      </c>
      <c r="AM1509">
        <v>-340</v>
      </c>
      <c r="AN1509">
        <v>0</v>
      </c>
      <c r="AO1509">
        <v>-351</v>
      </c>
      <c r="AP1509">
        <v>1</v>
      </c>
      <c r="AQ1509">
        <v>1</v>
      </c>
      <c r="AR1509">
        <v>1</v>
      </c>
      <c r="AS1509">
        <v>340</v>
      </c>
      <c r="AT1509">
        <v>0</v>
      </c>
      <c r="AU1509">
        <v>152</v>
      </c>
      <c r="AV1509">
        <v>0</v>
      </c>
      <c r="AW1509">
        <v>0</v>
      </c>
      <c r="AX1509">
        <v>-199</v>
      </c>
      <c r="AY1509">
        <v>1</v>
      </c>
      <c r="AZ1509" s="8" t="s">
        <v>296</v>
      </c>
      <c r="BA1509" s="8" t="s">
        <v>297</v>
      </c>
      <c r="BB1509" s="8" t="s">
        <v>298</v>
      </c>
      <c r="BC1509" s="8" t="s">
        <v>236</v>
      </c>
    </row>
    <row r="1510" spans="1:55">
      <c r="A1510" t="s">
        <v>181</v>
      </c>
      <c r="B1510" s="2">
        <v>42249.166666666664</v>
      </c>
      <c r="C1510" s="1">
        <v>42248</v>
      </c>
      <c r="D1510">
        <v>21</v>
      </c>
      <c r="E1510" s="2">
        <v>42248.875</v>
      </c>
      <c r="F1510" s="8" t="s">
        <v>231</v>
      </c>
      <c r="G1510" s="16" t="s">
        <v>232</v>
      </c>
      <c r="H1510" s="23">
        <v>1377</v>
      </c>
      <c r="I1510" s="23">
        <v>1379</v>
      </c>
      <c r="J1510" s="23">
        <v>692</v>
      </c>
      <c r="K1510" s="23">
        <v>-688</v>
      </c>
      <c r="L1510" s="16">
        <v>0</v>
      </c>
      <c r="U1510" s="23">
        <v>1379</v>
      </c>
      <c r="V1510" s="23">
        <v>692</v>
      </c>
      <c r="W1510">
        <v>1</v>
      </c>
      <c r="X1510">
        <v>0</v>
      </c>
      <c r="AL1510">
        <v>-688</v>
      </c>
      <c r="AM1510">
        <v>-381</v>
      </c>
      <c r="AN1510">
        <v>0</v>
      </c>
      <c r="AO1510">
        <v>-307</v>
      </c>
      <c r="AP1510">
        <v>1</v>
      </c>
      <c r="AQ1510">
        <v>1</v>
      </c>
      <c r="AR1510">
        <v>1</v>
      </c>
      <c r="AS1510">
        <v>381</v>
      </c>
      <c r="AT1510">
        <v>0</v>
      </c>
      <c r="AU1510">
        <v>130</v>
      </c>
      <c r="AV1510">
        <v>0</v>
      </c>
      <c r="AW1510">
        <v>0</v>
      </c>
      <c r="AX1510">
        <v>-177</v>
      </c>
      <c r="AY1510">
        <v>1</v>
      </c>
      <c r="AZ1510" s="8" t="s">
        <v>296</v>
      </c>
      <c r="BA1510" s="8" t="s">
        <v>297</v>
      </c>
      <c r="BB1510" s="8" t="s">
        <v>298</v>
      </c>
      <c r="BC1510" s="8" t="s">
        <v>236</v>
      </c>
    </row>
    <row r="1511" spans="1:55">
      <c r="A1511" t="s">
        <v>181</v>
      </c>
      <c r="B1511" s="2">
        <v>42249.208333333336</v>
      </c>
      <c r="C1511" s="1">
        <v>42248</v>
      </c>
      <c r="D1511">
        <v>22</v>
      </c>
      <c r="E1511" s="2">
        <v>42248.916666666664</v>
      </c>
      <c r="F1511" s="8" t="s">
        <v>231</v>
      </c>
      <c r="G1511" s="16" t="s">
        <v>232</v>
      </c>
      <c r="H1511" s="23">
        <v>1208</v>
      </c>
      <c r="I1511" s="23">
        <v>1223</v>
      </c>
      <c r="J1511" s="23">
        <v>538</v>
      </c>
      <c r="K1511" s="23">
        <v>-686</v>
      </c>
      <c r="L1511" s="16">
        <v>0</v>
      </c>
      <c r="U1511" s="23">
        <v>1223</v>
      </c>
      <c r="V1511" s="23">
        <v>538</v>
      </c>
      <c r="W1511">
        <v>1</v>
      </c>
      <c r="X1511">
        <v>0</v>
      </c>
      <c r="AL1511">
        <v>-686</v>
      </c>
      <c r="AM1511">
        <v>-284</v>
      </c>
      <c r="AN1511">
        <v>0</v>
      </c>
      <c r="AO1511">
        <v>-402</v>
      </c>
      <c r="AP1511">
        <v>1</v>
      </c>
      <c r="AQ1511">
        <v>1</v>
      </c>
      <c r="AR1511">
        <v>1</v>
      </c>
      <c r="AS1511">
        <v>284</v>
      </c>
      <c r="AT1511">
        <v>0</v>
      </c>
      <c r="AU1511">
        <v>230</v>
      </c>
      <c r="AV1511">
        <v>0</v>
      </c>
      <c r="AW1511">
        <v>0</v>
      </c>
      <c r="AX1511">
        <v>-172</v>
      </c>
      <c r="AY1511">
        <v>1</v>
      </c>
      <c r="AZ1511" s="8" t="s">
        <v>296</v>
      </c>
      <c r="BA1511" s="8" t="s">
        <v>297</v>
      </c>
      <c r="BB1511" s="8" t="s">
        <v>298</v>
      </c>
      <c r="BC1511" s="8" t="s">
        <v>236</v>
      </c>
    </row>
    <row r="1512" spans="1:55">
      <c r="A1512" t="s">
        <v>181</v>
      </c>
      <c r="B1512" s="2">
        <v>42249.25</v>
      </c>
      <c r="C1512" s="1">
        <v>42248</v>
      </c>
      <c r="D1512">
        <v>23</v>
      </c>
      <c r="E1512" s="2">
        <v>42248.958333333336</v>
      </c>
      <c r="F1512" s="8" t="s">
        <v>231</v>
      </c>
      <c r="G1512" s="16" t="s">
        <v>232</v>
      </c>
      <c r="H1512" s="23">
        <v>1086</v>
      </c>
      <c r="I1512" s="23">
        <v>1087</v>
      </c>
      <c r="J1512" s="23">
        <v>565</v>
      </c>
      <c r="K1512" s="23">
        <v>-523</v>
      </c>
      <c r="L1512" s="16">
        <v>0</v>
      </c>
      <c r="U1512" s="23">
        <v>1087</v>
      </c>
      <c r="V1512" s="23">
        <v>565</v>
      </c>
      <c r="W1512">
        <v>1</v>
      </c>
      <c r="X1512">
        <v>0</v>
      </c>
      <c r="AL1512">
        <v>-523</v>
      </c>
      <c r="AM1512">
        <v>-201</v>
      </c>
      <c r="AN1512">
        <v>0</v>
      </c>
      <c r="AO1512">
        <v>-322</v>
      </c>
      <c r="AP1512">
        <v>1</v>
      </c>
      <c r="AQ1512">
        <v>1</v>
      </c>
      <c r="AR1512">
        <v>1</v>
      </c>
      <c r="AS1512">
        <v>201</v>
      </c>
      <c r="AT1512">
        <v>0</v>
      </c>
      <c r="AU1512">
        <v>249</v>
      </c>
      <c r="AV1512">
        <v>0</v>
      </c>
      <c r="AW1512">
        <v>0</v>
      </c>
      <c r="AX1512">
        <v>-73</v>
      </c>
      <c r="AY1512">
        <v>1</v>
      </c>
      <c r="AZ1512" s="8" t="s">
        <v>296</v>
      </c>
      <c r="BA1512" s="8" t="s">
        <v>297</v>
      </c>
      <c r="BB1512" s="8" t="s">
        <v>298</v>
      </c>
      <c r="BC1512" s="8" t="s">
        <v>236</v>
      </c>
    </row>
    <row r="1513" spans="1:55">
      <c r="A1513" t="s">
        <v>181</v>
      </c>
      <c r="B1513" s="2">
        <v>42249.291666666664</v>
      </c>
      <c r="C1513" s="1">
        <v>42248</v>
      </c>
      <c r="D1513">
        <v>24</v>
      </c>
      <c r="E1513" s="2">
        <v>42249</v>
      </c>
      <c r="F1513" s="8" t="s">
        <v>231</v>
      </c>
      <c r="G1513" s="16" t="s">
        <v>232</v>
      </c>
      <c r="H1513" s="23">
        <v>1016</v>
      </c>
      <c r="I1513" s="23">
        <v>994</v>
      </c>
      <c r="J1513" s="23">
        <v>497</v>
      </c>
      <c r="K1513" s="23">
        <v>-498</v>
      </c>
      <c r="L1513" s="16">
        <v>0</v>
      </c>
      <c r="U1513" s="23">
        <v>994</v>
      </c>
      <c r="V1513" s="23">
        <v>497</v>
      </c>
      <c r="W1513">
        <v>1</v>
      </c>
      <c r="X1513">
        <v>0</v>
      </c>
      <c r="AL1513">
        <v>-498</v>
      </c>
      <c r="AM1513">
        <v>-156</v>
      </c>
      <c r="AN1513">
        <v>0</v>
      </c>
      <c r="AO1513">
        <v>-342</v>
      </c>
      <c r="AP1513">
        <v>1</v>
      </c>
      <c r="AQ1513">
        <v>1</v>
      </c>
      <c r="AR1513">
        <v>1</v>
      </c>
      <c r="AS1513">
        <v>156</v>
      </c>
      <c r="AT1513">
        <v>0</v>
      </c>
      <c r="AU1513">
        <v>311</v>
      </c>
      <c r="AV1513">
        <v>0</v>
      </c>
      <c r="AW1513">
        <v>0</v>
      </c>
      <c r="AX1513">
        <v>-31</v>
      </c>
      <c r="AY1513">
        <v>1</v>
      </c>
      <c r="AZ1513" s="8" t="s">
        <v>296</v>
      </c>
      <c r="BA1513" s="8" t="s">
        <v>297</v>
      </c>
      <c r="BB1513" s="8" t="s">
        <v>298</v>
      </c>
      <c r="BC1513" s="8" t="s">
        <v>236</v>
      </c>
    </row>
    <row r="1514" spans="1:55">
      <c r="A1514" t="s">
        <v>181</v>
      </c>
      <c r="B1514" s="2">
        <v>42249.333333333336</v>
      </c>
      <c r="C1514" s="1">
        <v>42249</v>
      </c>
      <c r="D1514">
        <v>1</v>
      </c>
      <c r="E1514" s="2">
        <v>42249.041666666664</v>
      </c>
      <c r="F1514" s="8" t="s">
        <v>231</v>
      </c>
      <c r="G1514" s="16" t="s">
        <v>232</v>
      </c>
      <c r="H1514" s="23">
        <v>963</v>
      </c>
      <c r="I1514" s="23">
        <v>939</v>
      </c>
      <c r="J1514" s="23">
        <v>484</v>
      </c>
      <c r="K1514" s="23">
        <v>-456</v>
      </c>
      <c r="L1514" s="16">
        <v>0</v>
      </c>
      <c r="U1514" s="23">
        <v>939</v>
      </c>
      <c r="V1514" s="23">
        <v>484</v>
      </c>
      <c r="W1514">
        <v>1</v>
      </c>
      <c r="X1514">
        <v>0</v>
      </c>
      <c r="AL1514">
        <v>-456</v>
      </c>
      <c r="AM1514">
        <v>-47</v>
      </c>
      <c r="AN1514">
        <v>0</v>
      </c>
      <c r="AO1514">
        <v>-409</v>
      </c>
      <c r="AP1514">
        <v>1</v>
      </c>
      <c r="AQ1514">
        <v>1</v>
      </c>
      <c r="AR1514">
        <v>1</v>
      </c>
      <c r="AS1514">
        <v>47</v>
      </c>
      <c r="AT1514">
        <v>0</v>
      </c>
      <c r="AU1514">
        <v>395</v>
      </c>
      <c r="AV1514">
        <v>0</v>
      </c>
      <c r="AW1514">
        <v>0</v>
      </c>
      <c r="AX1514">
        <v>-14</v>
      </c>
      <c r="AY1514">
        <v>1</v>
      </c>
      <c r="AZ1514" s="8" t="s">
        <v>297</v>
      </c>
      <c r="BA1514" s="8" t="s">
        <v>298</v>
      </c>
      <c r="BB1514" s="8" t="s">
        <v>299</v>
      </c>
      <c r="BC1514" s="8" t="s">
        <v>236</v>
      </c>
    </row>
    <row r="1515" spans="1:55">
      <c r="A1515" t="s">
        <v>181</v>
      </c>
      <c r="B1515" s="2">
        <v>42249.375</v>
      </c>
      <c r="C1515" s="1">
        <v>42249</v>
      </c>
      <c r="D1515">
        <v>2</v>
      </c>
      <c r="E1515" s="2">
        <v>42249.083333333336</v>
      </c>
      <c r="F1515" s="8" t="s">
        <v>231</v>
      </c>
      <c r="G1515" s="16" t="s">
        <v>232</v>
      </c>
      <c r="H1515" s="23">
        <v>915</v>
      </c>
      <c r="I1515" s="23">
        <v>892</v>
      </c>
      <c r="J1515" s="23">
        <v>478</v>
      </c>
      <c r="K1515" s="23">
        <v>-415</v>
      </c>
      <c r="L1515" s="16">
        <v>0</v>
      </c>
      <c r="U1515" s="23">
        <v>892</v>
      </c>
      <c r="V1515" s="23">
        <v>478</v>
      </c>
      <c r="W1515">
        <v>1</v>
      </c>
      <c r="X1515">
        <v>0</v>
      </c>
      <c r="AL1515">
        <v>-415</v>
      </c>
      <c r="AM1515">
        <v>-28</v>
      </c>
      <c r="AN1515">
        <v>0</v>
      </c>
      <c r="AO1515">
        <v>-387</v>
      </c>
      <c r="AP1515">
        <v>1</v>
      </c>
      <c r="AQ1515">
        <v>1</v>
      </c>
      <c r="AR1515">
        <v>1</v>
      </c>
      <c r="AS1515">
        <v>28</v>
      </c>
      <c r="AT1515">
        <v>0</v>
      </c>
      <c r="AU1515">
        <v>371</v>
      </c>
      <c r="AV1515">
        <v>0</v>
      </c>
      <c r="AW1515">
        <v>0</v>
      </c>
      <c r="AX1515">
        <v>-16</v>
      </c>
      <c r="AY1515">
        <v>1</v>
      </c>
      <c r="AZ1515" s="8" t="s">
        <v>297</v>
      </c>
      <c r="BA1515" s="8" t="s">
        <v>298</v>
      </c>
      <c r="BB1515" s="8" t="s">
        <v>299</v>
      </c>
      <c r="BC1515" s="8" t="s">
        <v>236</v>
      </c>
    </row>
    <row r="1516" spans="1:55">
      <c r="A1516" t="s">
        <v>181</v>
      </c>
      <c r="B1516" s="2">
        <v>42249.416666666664</v>
      </c>
      <c r="C1516" s="1">
        <v>42249</v>
      </c>
      <c r="D1516">
        <v>3</v>
      </c>
      <c r="E1516" s="2">
        <v>42249.125</v>
      </c>
      <c r="F1516" s="8" t="s">
        <v>231</v>
      </c>
      <c r="G1516" s="16" t="s">
        <v>232</v>
      </c>
      <c r="H1516" s="23">
        <v>901</v>
      </c>
      <c r="I1516" s="23">
        <v>869</v>
      </c>
      <c r="J1516" s="23">
        <v>478</v>
      </c>
      <c r="K1516" s="23">
        <v>-393</v>
      </c>
      <c r="L1516" s="16">
        <v>0</v>
      </c>
      <c r="U1516" s="23">
        <v>869</v>
      </c>
      <c r="V1516" s="23">
        <v>478</v>
      </c>
      <c r="W1516">
        <v>2</v>
      </c>
      <c r="X1516">
        <v>0</v>
      </c>
      <c r="AL1516">
        <v>-393</v>
      </c>
      <c r="AM1516">
        <v>-13</v>
      </c>
      <c r="AN1516">
        <v>0</v>
      </c>
      <c r="AO1516">
        <v>-380</v>
      </c>
      <c r="AP1516">
        <v>1</v>
      </c>
      <c r="AQ1516">
        <v>1</v>
      </c>
      <c r="AR1516">
        <v>1</v>
      </c>
      <c r="AS1516">
        <v>13</v>
      </c>
      <c r="AT1516">
        <v>0</v>
      </c>
      <c r="AU1516">
        <v>364</v>
      </c>
      <c r="AV1516">
        <v>0</v>
      </c>
      <c r="AW1516">
        <v>0</v>
      </c>
      <c r="AX1516">
        <v>-16</v>
      </c>
      <c r="AY1516">
        <v>1</v>
      </c>
      <c r="AZ1516" s="8" t="s">
        <v>297</v>
      </c>
      <c r="BA1516" s="8" t="s">
        <v>298</v>
      </c>
      <c r="BB1516" s="8" t="s">
        <v>299</v>
      </c>
      <c r="BC1516" s="8" t="s">
        <v>236</v>
      </c>
    </row>
    <row r="1517" spans="1:55">
      <c r="A1517" t="s">
        <v>181</v>
      </c>
      <c r="B1517" s="2">
        <v>42249.458333333336</v>
      </c>
      <c r="C1517" s="1">
        <v>42249</v>
      </c>
      <c r="D1517">
        <v>4</v>
      </c>
      <c r="E1517" s="2">
        <v>42249.166666666664</v>
      </c>
      <c r="F1517" s="8" t="s">
        <v>231</v>
      </c>
      <c r="G1517" s="16" t="s">
        <v>232</v>
      </c>
      <c r="H1517" s="23">
        <v>895</v>
      </c>
      <c r="I1517" s="23">
        <v>877</v>
      </c>
      <c r="J1517" s="23">
        <v>487</v>
      </c>
      <c r="K1517" s="23">
        <v>-391</v>
      </c>
      <c r="L1517" s="16">
        <v>0</v>
      </c>
      <c r="U1517" s="23">
        <v>877</v>
      </c>
      <c r="V1517" s="23">
        <v>487</v>
      </c>
      <c r="W1517">
        <v>1</v>
      </c>
      <c r="X1517">
        <v>0</v>
      </c>
      <c r="AL1517">
        <v>-391</v>
      </c>
      <c r="AM1517">
        <v>-14</v>
      </c>
      <c r="AN1517">
        <v>0</v>
      </c>
      <c r="AO1517">
        <v>-377</v>
      </c>
      <c r="AP1517">
        <v>1</v>
      </c>
      <c r="AQ1517">
        <v>1</v>
      </c>
      <c r="AR1517">
        <v>1</v>
      </c>
      <c r="AS1517">
        <v>14</v>
      </c>
      <c r="AT1517">
        <v>0</v>
      </c>
      <c r="AU1517">
        <v>377</v>
      </c>
      <c r="AV1517">
        <v>0</v>
      </c>
      <c r="AW1517">
        <v>0</v>
      </c>
      <c r="AX1517">
        <v>0</v>
      </c>
      <c r="AY1517">
        <v>0</v>
      </c>
      <c r="AZ1517" s="8" t="s">
        <v>297</v>
      </c>
      <c r="BA1517" s="8" t="s">
        <v>298</v>
      </c>
      <c r="BB1517" s="8" t="s">
        <v>299</v>
      </c>
      <c r="BC1517" s="8" t="s">
        <v>236</v>
      </c>
    </row>
    <row r="1518" spans="1:55">
      <c r="A1518" t="s">
        <v>181</v>
      </c>
      <c r="B1518" s="2">
        <v>42249.5</v>
      </c>
      <c r="C1518" s="1">
        <v>42249</v>
      </c>
      <c r="D1518">
        <v>5</v>
      </c>
      <c r="E1518" s="2">
        <v>42249.208333333336</v>
      </c>
      <c r="F1518" s="8" t="s">
        <v>231</v>
      </c>
      <c r="G1518" s="16" t="s">
        <v>232</v>
      </c>
      <c r="H1518" s="23">
        <v>934</v>
      </c>
      <c r="I1518" s="23">
        <v>916</v>
      </c>
      <c r="J1518" s="23">
        <v>490</v>
      </c>
      <c r="K1518" s="23">
        <v>-427</v>
      </c>
      <c r="L1518" s="16">
        <v>0</v>
      </c>
      <c r="U1518" s="23">
        <v>916</v>
      </c>
      <c r="V1518" s="23">
        <v>490</v>
      </c>
      <c r="W1518">
        <v>1</v>
      </c>
      <c r="X1518">
        <v>0</v>
      </c>
      <c r="AL1518">
        <v>-427</v>
      </c>
      <c r="AM1518">
        <v>-22</v>
      </c>
      <c r="AN1518">
        <v>0</v>
      </c>
      <c r="AO1518">
        <v>-405</v>
      </c>
      <c r="AP1518">
        <v>1</v>
      </c>
      <c r="AQ1518">
        <v>1</v>
      </c>
      <c r="AR1518">
        <v>1</v>
      </c>
      <c r="AS1518">
        <v>22</v>
      </c>
      <c r="AT1518">
        <v>0</v>
      </c>
      <c r="AU1518">
        <v>388</v>
      </c>
      <c r="AV1518">
        <v>0</v>
      </c>
      <c r="AW1518">
        <v>0</v>
      </c>
      <c r="AX1518">
        <v>-17</v>
      </c>
      <c r="AY1518">
        <v>1</v>
      </c>
      <c r="AZ1518" s="8" t="s">
        <v>297</v>
      </c>
      <c r="BA1518" s="8" t="s">
        <v>298</v>
      </c>
      <c r="BB1518" s="8" t="s">
        <v>299</v>
      </c>
      <c r="BC1518" s="8" t="s">
        <v>236</v>
      </c>
    </row>
    <row r="1519" spans="1:55">
      <c r="A1519" t="s">
        <v>181</v>
      </c>
      <c r="B1519" s="2">
        <v>42249.541666666664</v>
      </c>
      <c r="C1519" s="1">
        <v>42249</v>
      </c>
      <c r="D1519">
        <v>6</v>
      </c>
      <c r="E1519" s="2">
        <v>42249.25</v>
      </c>
      <c r="F1519" s="8" t="s">
        <v>231</v>
      </c>
      <c r="G1519" s="16" t="s">
        <v>232</v>
      </c>
      <c r="H1519" s="23">
        <v>1033</v>
      </c>
      <c r="I1519" s="23">
        <v>985</v>
      </c>
      <c r="J1519" s="23">
        <v>524</v>
      </c>
      <c r="K1519" s="23">
        <v>-462</v>
      </c>
      <c r="L1519" s="16">
        <v>0</v>
      </c>
      <c r="U1519" s="23">
        <v>985</v>
      </c>
      <c r="V1519" s="23">
        <v>524</v>
      </c>
      <c r="W1519">
        <v>1</v>
      </c>
      <c r="X1519">
        <v>0</v>
      </c>
      <c r="AL1519">
        <v>-462</v>
      </c>
      <c r="AM1519">
        <v>-51</v>
      </c>
      <c r="AN1519">
        <v>0</v>
      </c>
      <c r="AO1519">
        <v>-411</v>
      </c>
      <c r="AP1519">
        <v>1</v>
      </c>
      <c r="AQ1519">
        <v>1</v>
      </c>
      <c r="AR1519">
        <v>1</v>
      </c>
      <c r="AS1519">
        <v>51</v>
      </c>
      <c r="AT1519">
        <v>0</v>
      </c>
      <c r="AU1519">
        <v>395</v>
      </c>
      <c r="AV1519">
        <v>0</v>
      </c>
      <c r="AW1519">
        <v>0</v>
      </c>
      <c r="AX1519">
        <v>-16</v>
      </c>
      <c r="AY1519">
        <v>1</v>
      </c>
      <c r="AZ1519" s="8" t="s">
        <v>297</v>
      </c>
      <c r="BA1519" s="8" t="s">
        <v>298</v>
      </c>
      <c r="BB1519" s="8" t="s">
        <v>299</v>
      </c>
      <c r="BC1519" s="8" t="s">
        <v>236</v>
      </c>
    </row>
    <row r="1520" spans="1:55">
      <c r="A1520" t="s">
        <v>181</v>
      </c>
      <c r="B1520" s="2">
        <v>42249.583333333336</v>
      </c>
      <c r="C1520" s="1">
        <v>42249</v>
      </c>
      <c r="D1520">
        <v>7</v>
      </c>
      <c r="E1520" s="2">
        <v>42249.291666666664</v>
      </c>
      <c r="F1520" s="8" t="s">
        <v>231</v>
      </c>
      <c r="G1520" s="16" t="s">
        <v>232</v>
      </c>
      <c r="H1520" s="23">
        <v>1069</v>
      </c>
      <c r="I1520" s="23">
        <v>1028</v>
      </c>
      <c r="J1520" s="23">
        <v>496</v>
      </c>
      <c r="K1520" s="23">
        <v>-533</v>
      </c>
      <c r="L1520" s="16">
        <v>0</v>
      </c>
      <c r="U1520" s="23">
        <v>1028</v>
      </c>
      <c r="V1520" s="23">
        <v>496</v>
      </c>
      <c r="W1520">
        <v>1</v>
      </c>
      <c r="X1520">
        <v>0</v>
      </c>
      <c r="AL1520">
        <v>-533</v>
      </c>
      <c r="AM1520">
        <v>-133</v>
      </c>
      <c r="AN1520">
        <v>0</v>
      </c>
      <c r="AO1520">
        <v>-400</v>
      </c>
      <c r="AP1520">
        <v>1</v>
      </c>
      <c r="AQ1520">
        <v>1</v>
      </c>
      <c r="AR1520">
        <v>1</v>
      </c>
      <c r="AS1520">
        <v>133</v>
      </c>
      <c r="AT1520">
        <v>0</v>
      </c>
      <c r="AU1520">
        <v>383</v>
      </c>
      <c r="AV1520">
        <v>0</v>
      </c>
      <c r="AW1520">
        <v>0</v>
      </c>
      <c r="AX1520">
        <v>-17</v>
      </c>
      <c r="AY1520">
        <v>1</v>
      </c>
      <c r="AZ1520" s="8" t="s">
        <v>297</v>
      </c>
      <c r="BA1520" s="8" t="s">
        <v>298</v>
      </c>
      <c r="BB1520" s="8" t="s">
        <v>299</v>
      </c>
      <c r="BC1520" s="8" t="s">
        <v>236</v>
      </c>
    </row>
    <row r="1521" spans="1:55">
      <c r="A1521" t="s">
        <v>181</v>
      </c>
      <c r="B1521" s="2">
        <v>42249.625</v>
      </c>
      <c r="C1521" s="1">
        <v>42249</v>
      </c>
      <c r="D1521">
        <v>8</v>
      </c>
      <c r="E1521" s="2">
        <v>42249.333333333336</v>
      </c>
      <c r="F1521" s="8" t="s">
        <v>231</v>
      </c>
      <c r="G1521" s="16" t="s">
        <v>232</v>
      </c>
      <c r="H1521" s="23">
        <v>1137</v>
      </c>
      <c r="I1521" s="23">
        <v>1095</v>
      </c>
      <c r="J1521" s="23">
        <v>542</v>
      </c>
      <c r="K1521" s="23">
        <v>-554</v>
      </c>
      <c r="L1521" s="16">
        <v>0</v>
      </c>
      <c r="U1521" s="23">
        <v>1095</v>
      </c>
      <c r="V1521" s="23">
        <v>542</v>
      </c>
      <c r="W1521">
        <v>1</v>
      </c>
      <c r="X1521">
        <v>0</v>
      </c>
      <c r="AL1521">
        <v>-554</v>
      </c>
      <c r="AM1521">
        <v>-160</v>
      </c>
      <c r="AN1521">
        <v>0</v>
      </c>
      <c r="AO1521">
        <v>-394</v>
      </c>
      <c r="AP1521">
        <v>1</v>
      </c>
      <c r="AQ1521">
        <v>1</v>
      </c>
      <c r="AR1521">
        <v>1</v>
      </c>
      <c r="AS1521">
        <v>160</v>
      </c>
      <c r="AT1521">
        <v>0</v>
      </c>
      <c r="AU1521">
        <v>357</v>
      </c>
      <c r="AV1521">
        <v>0</v>
      </c>
      <c r="AW1521">
        <v>0</v>
      </c>
      <c r="AX1521">
        <v>-37</v>
      </c>
      <c r="AY1521">
        <v>1</v>
      </c>
      <c r="AZ1521" s="8" t="s">
        <v>297</v>
      </c>
      <c r="BA1521" s="8" t="s">
        <v>298</v>
      </c>
      <c r="BB1521" s="8" t="s">
        <v>299</v>
      </c>
      <c r="BC1521" s="8" t="s">
        <v>236</v>
      </c>
    </row>
    <row r="1522" spans="1:55">
      <c r="A1522" t="s">
        <v>181</v>
      </c>
      <c r="B1522" s="2">
        <v>42249.666666666664</v>
      </c>
      <c r="C1522" s="1">
        <v>42249</v>
      </c>
      <c r="D1522">
        <v>9</v>
      </c>
      <c r="E1522" s="2">
        <v>42249.375</v>
      </c>
      <c r="F1522" s="8" t="s">
        <v>231</v>
      </c>
      <c r="G1522" s="16" t="s">
        <v>232</v>
      </c>
      <c r="H1522" s="23">
        <v>1226</v>
      </c>
      <c r="I1522" s="23">
        <v>1153</v>
      </c>
      <c r="J1522" s="23">
        <v>600</v>
      </c>
      <c r="K1522" s="23">
        <v>-554</v>
      </c>
      <c r="L1522" s="16">
        <v>0</v>
      </c>
      <c r="U1522" s="23">
        <v>1153</v>
      </c>
      <c r="V1522" s="23">
        <v>600</v>
      </c>
      <c r="W1522">
        <v>1</v>
      </c>
      <c r="X1522">
        <v>0</v>
      </c>
      <c r="AL1522">
        <v>-554</v>
      </c>
      <c r="AM1522">
        <v>-181</v>
      </c>
      <c r="AN1522">
        <v>0</v>
      </c>
      <c r="AO1522">
        <v>-373</v>
      </c>
      <c r="AP1522">
        <v>1</v>
      </c>
      <c r="AQ1522">
        <v>1</v>
      </c>
      <c r="AR1522">
        <v>1</v>
      </c>
      <c r="AS1522">
        <v>181</v>
      </c>
      <c r="AT1522">
        <v>0</v>
      </c>
      <c r="AU1522">
        <v>368</v>
      </c>
      <c r="AV1522">
        <v>0</v>
      </c>
      <c r="AW1522">
        <v>0</v>
      </c>
      <c r="AX1522">
        <v>-5</v>
      </c>
      <c r="AY1522">
        <v>0</v>
      </c>
      <c r="AZ1522" s="8" t="s">
        <v>297</v>
      </c>
      <c r="BA1522" s="8" t="s">
        <v>298</v>
      </c>
      <c r="BB1522" s="8" t="s">
        <v>299</v>
      </c>
      <c r="BC1522" s="8" t="s">
        <v>236</v>
      </c>
    </row>
    <row r="1523" spans="1:55">
      <c r="A1523" t="s">
        <v>181</v>
      </c>
      <c r="B1523" s="2">
        <v>42249.708333333336</v>
      </c>
      <c r="C1523" s="1">
        <v>42249</v>
      </c>
      <c r="D1523">
        <v>10</v>
      </c>
      <c r="E1523" s="2">
        <v>42249.416666666664</v>
      </c>
      <c r="F1523" s="8" t="s">
        <v>231</v>
      </c>
      <c r="G1523" s="16" t="s">
        <v>232</v>
      </c>
      <c r="H1523" s="23">
        <v>1307</v>
      </c>
      <c r="I1523" s="23">
        <v>1269</v>
      </c>
      <c r="J1523" s="23">
        <v>622</v>
      </c>
      <c r="K1523" s="23">
        <v>-648</v>
      </c>
      <c r="L1523" s="16">
        <v>0</v>
      </c>
      <c r="U1523" s="23">
        <v>1269</v>
      </c>
      <c r="V1523" s="23">
        <v>622</v>
      </c>
      <c r="W1523">
        <v>1</v>
      </c>
      <c r="X1523">
        <v>0</v>
      </c>
      <c r="AL1523">
        <v>-648</v>
      </c>
      <c r="AM1523">
        <v>-319</v>
      </c>
      <c r="AN1523">
        <v>0</v>
      </c>
      <c r="AO1523">
        <v>-329</v>
      </c>
      <c r="AP1523">
        <v>1</v>
      </c>
      <c r="AQ1523">
        <v>1</v>
      </c>
      <c r="AR1523">
        <v>1</v>
      </c>
      <c r="AS1523">
        <v>319</v>
      </c>
      <c r="AT1523">
        <v>0</v>
      </c>
      <c r="AU1523">
        <v>341</v>
      </c>
      <c r="AV1523">
        <v>0</v>
      </c>
      <c r="AW1523">
        <v>0</v>
      </c>
      <c r="AX1523">
        <v>12</v>
      </c>
      <c r="AY1523">
        <v>1</v>
      </c>
      <c r="AZ1523" s="8" t="s">
        <v>297</v>
      </c>
      <c r="BA1523" s="8" t="s">
        <v>298</v>
      </c>
      <c r="BB1523" s="8" t="s">
        <v>299</v>
      </c>
      <c r="BC1523" s="8" t="s">
        <v>236</v>
      </c>
    </row>
    <row r="1524" spans="1:55">
      <c r="A1524" t="s">
        <v>181</v>
      </c>
      <c r="B1524" s="2">
        <v>42249.75</v>
      </c>
      <c r="C1524" s="1">
        <v>42249</v>
      </c>
      <c r="D1524">
        <v>11</v>
      </c>
      <c r="E1524" s="2">
        <v>42249.458333333336</v>
      </c>
      <c r="F1524" s="8" t="s">
        <v>231</v>
      </c>
      <c r="G1524" s="16" t="s">
        <v>232</v>
      </c>
      <c r="H1524" s="23">
        <v>1402</v>
      </c>
      <c r="I1524" s="23">
        <v>1354</v>
      </c>
      <c r="J1524" s="23">
        <v>663</v>
      </c>
      <c r="K1524" s="23">
        <v>-692</v>
      </c>
      <c r="L1524" s="16">
        <v>0</v>
      </c>
      <c r="U1524" s="23">
        <v>1354</v>
      </c>
      <c r="V1524" s="23">
        <v>663</v>
      </c>
      <c r="W1524">
        <v>1</v>
      </c>
      <c r="X1524">
        <v>0</v>
      </c>
      <c r="AL1524">
        <v>-692</v>
      </c>
      <c r="AM1524">
        <v>-409</v>
      </c>
      <c r="AN1524">
        <v>0</v>
      </c>
      <c r="AO1524">
        <v>-283</v>
      </c>
      <c r="AP1524">
        <v>1</v>
      </c>
      <c r="AQ1524">
        <v>1</v>
      </c>
      <c r="AR1524">
        <v>1</v>
      </c>
      <c r="AS1524">
        <v>409</v>
      </c>
      <c r="AT1524">
        <v>0</v>
      </c>
      <c r="AU1524">
        <v>226</v>
      </c>
      <c r="AV1524">
        <v>0</v>
      </c>
      <c r="AW1524">
        <v>0</v>
      </c>
      <c r="AX1524">
        <v>-57</v>
      </c>
      <c r="AY1524">
        <v>1</v>
      </c>
      <c r="AZ1524" s="8" t="s">
        <v>297</v>
      </c>
      <c r="BA1524" s="8" t="s">
        <v>298</v>
      </c>
      <c r="BB1524" s="8" t="s">
        <v>299</v>
      </c>
      <c r="BC1524" s="8" t="s">
        <v>236</v>
      </c>
    </row>
    <row r="1525" spans="1:55">
      <c r="A1525" t="s">
        <v>181</v>
      </c>
      <c r="B1525" s="2">
        <v>42249.791666666664</v>
      </c>
      <c r="C1525" s="1">
        <v>42249</v>
      </c>
      <c r="D1525">
        <v>12</v>
      </c>
      <c r="E1525" s="2">
        <v>42249.5</v>
      </c>
      <c r="F1525" s="8" t="s">
        <v>231</v>
      </c>
      <c r="G1525" s="16" t="s">
        <v>232</v>
      </c>
      <c r="H1525" s="23">
        <v>1468</v>
      </c>
      <c r="I1525" s="23">
        <v>1480</v>
      </c>
      <c r="J1525" s="23">
        <v>759</v>
      </c>
      <c r="K1525" s="23">
        <v>-722</v>
      </c>
      <c r="L1525" s="16">
        <v>0</v>
      </c>
      <c r="U1525" s="23">
        <v>1480</v>
      </c>
      <c r="V1525" s="23">
        <v>759</v>
      </c>
      <c r="W1525">
        <v>1</v>
      </c>
      <c r="X1525">
        <v>0</v>
      </c>
      <c r="AL1525">
        <v>-722</v>
      </c>
      <c r="AM1525">
        <v>-465</v>
      </c>
      <c r="AN1525">
        <v>0</v>
      </c>
      <c r="AO1525">
        <v>-257</v>
      </c>
      <c r="AP1525">
        <v>1</v>
      </c>
      <c r="AQ1525">
        <v>1</v>
      </c>
      <c r="AR1525">
        <v>1</v>
      </c>
      <c r="AS1525">
        <v>465</v>
      </c>
      <c r="AT1525">
        <v>0</v>
      </c>
      <c r="AU1525">
        <v>230</v>
      </c>
      <c r="AV1525">
        <v>0</v>
      </c>
      <c r="AW1525">
        <v>0</v>
      </c>
      <c r="AX1525">
        <v>-27</v>
      </c>
      <c r="AY1525">
        <v>1</v>
      </c>
      <c r="AZ1525" s="8" t="s">
        <v>297</v>
      </c>
      <c r="BA1525" s="8" t="s">
        <v>298</v>
      </c>
      <c r="BB1525" s="8" t="s">
        <v>299</v>
      </c>
      <c r="BC1525" s="8" t="s">
        <v>236</v>
      </c>
    </row>
    <row r="1526" spans="1:55">
      <c r="A1526" t="s">
        <v>181</v>
      </c>
      <c r="B1526" s="2">
        <v>42249.833333333336</v>
      </c>
      <c r="C1526" s="1">
        <v>42249</v>
      </c>
      <c r="D1526">
        <v>13</v>
      </c>
      <c r="E1526" s="2">
        <v>42249.541666666664</v>
      </c>
      <c r="F1526" s="8" t="s">
        <v>231</v>
      </c>
      <c r="G1526" s="16" t="s">
        <v>232</v>
      </c>
      <c r="H1526" s="23">
        <v>1546</v>
      </c>
      <c r="I1526" s="23">
        <v>1569</v>
      </c>
      <c r="J1526" s="23">
        <v>854</v>
      </c>
      <c r="K1526" s="23">
        <v>-716</v>
      </c>
      <c r="L1526" s="16">
        <v>0</v>
      </c>
      <c r="U1526" s="23">
        <v>1569</v>
      </c>
      <c r="V1526" s="23">
        <v>854</v>
      </c>
      <c r="W1526">
        <v>1</v>
      </c>
      <c r="X1526">
        <v>0</v>
      </c>
      <c r="AL1526">
        <v>-716</v>
      </c>
      <c r="AM1526">
        <v>-458</v>
      </c>
      <c r="AN1526">
        <v>0</v>
      </c>
      <c r="AO1526">
        <v>-258</v>
      </c>
      <c r="AP1526">
        <v>1</v>
      </c>
      <c r="AQ1526">
        <v>1</v>
      </c>
      <c r="AR1526">
        <v>1</v>
      </c>
      <c r="AS1526">
        <v>458</v>
      </c>
      <c r="AT1526">
        <v>0</v>
      </c>
      <c r="AU1526">
        <v>216</v>
      </c>
      <c r="AV1526">
        <v>0</v>
      </c>
      <c r="AW1526">
        <v>0</v>
      </c>
      <c r="AX1526">
        <v>-42</v>
      </c>
      <c r="AY1526">
        <v>1</v>
      </c>
      <c r="AZ1526" s="8" t="s">
        <v>297</v>
      </c>
      <c r="BA1526" s="8" t="s">
        <v>298</v>
      </c>
      <c r="BB1526" s="8" t="s">
        <v>299</v>
      </c>
      <c r="BC1526" s="8" t="s">
        <v>236</v>
      </c>
    </row>
    <row r="1527" spans="1:55">
      <c r="A1527" t="s">
        <v>181</v>
      </c>
      <c r="B1527" s="2">
        <v>42249.875</v>
      </c>
      <c r="C1527" s="1">
        <v>42249</v>
      </c>
      <c r="D1527">
        <v>14</v>
      </c>
      <c r="E1527" s="2">
        <v>42249.583333333336</v>
      </c>
      <c r="F1527" s="8" t="s">
        <v>231</v>
      </c>
      <c r="G1527" s="16" t="s">
        <v>232</v>
      </c>
      <c r="H1527" s="23">
        <v>1599</v>
      </c>
      <c r="I1527" s="23">
        <v>1629</v>
      </c>
      <c r="J1527" s="23">
        <v>919</v>
      </c>
      <c r="K1527" s="23">
        <v>-711</v>
      </c>
      <c r="L1527" s="16">
        <v>0</v>
      </c>
      <c r="U1527" s="23">
        <v>1629</v>
      </c>
      <c r="V1527" s="23">
        <v>919</v>
      </c>
      <c r="W1527">
        <v>1</v>
      </c>
      <c r="X1527">
        <v>0</v>
      </c>
      <c r="AL1527">
        <v>-711</v>
      </c>
      <c r="AM1527">
        <v>-487</v>
      </c>
      <c r="AN1527">
        <v>0</v>
      </c>
      <c r="AO1527">
        <v>-224</v>
      </c>
      <c r="AP1527">
        <v>1</v>
      </c>
      <c r="AQ1527">
        <v>1</v>
      </c>
      <c r="AR1527">
        <v>1</v>
      </c>
      <c r="AS1527">
        <v>487</v>
      </c>
      <c r="AT1527">
        <v>0</v>
      </c>
      <c r="AU1527">
        <v>221</v>
      </c>
      <c r="AV1527">
        <v>0</v>
      </c>
      <c r="AW1527">
        <v>0</v>
      </c>
      <c r="AX1527">
        <v>-3</v>
      </c>
      <c r="AY1527">
        <v>0</v>
      </c>
      <c r="AZ1527" s="8" t="s">
        <v>297</v>
      </c>
      <c r="BA1527" s="8" t="s">
        <v>298</v>
      </c>
      <c r="BB1527" s="8" t="s">
        <v>299</v>
      </c>
      <c r="BC1527" s="8" t="s">
        <v>236</v>
      </c>
    </row>
    <row r="1528" spans="1:55">
      <c r="A1528" t="s">
        <v>181</v>
      </c>
      <c r="B1528" s="2">
        <v>42249.916666666664</v>
      </c>
      <c r="C1528" s="1">
        <v>42249</v>
      </c>
      <c r="D1528">
        <v>15</v>
      </c>
      <c r="E1528" s="2">
        <v>42249.625</v>
      </c>
      <c r="F1528" s="8" t="s">
        <v>231</v>
      </c>
      <c r="G1528" s="16" t="s">
        <v>232</v>
      </c>
      <c r="H1528" s="23">
        <v>1660</v>
      </c>
      <c r="I1528" s="23">
        <v>1664</v>
      </c>
      <c r="J1528" s="23">
        <v>968</v>
      </c>
      <c r="K1528" s="23">
        <v>-697</v>
      </c>
      <c r="L1528" s="16">
        <v>0</v>
      </c>
      <c r="U1528" s="23">
        <v>1664</v>
      </c>
      <c r="V1528" s="23">
        <v>968</v>
      </c>
      <c r="W1528">
        <v>1</v>
      </c>
      <c r="X1528">
        <v>0</v>
      </c>
      <c r="AL1528">
        <v>-697</v>
      </c>
      <c r="AM1528">
        <v>-491</v>
      </c>
      <c r="AN1528">
        <v>0</v>
      </c>
      <c r="AO1528">
        <v>-206</v>
      </c>
      <c r="AP1528">
        <v>1</v>
      </c>
      <c r="AQ1528">
        <v>1</v>
      </c>
      <c r="AR1528">
        <v>1</v>
      </c>
      <c r="AS1528">
        <v>491</v>
      </c>
      <c r="AT1528">
        <v>0</v>
      </c>
      <c r="AU1528">
        <v>223</v>
      </c>
      <c r="AV1528">
        <v>0</v>
      </c>
      <c r="AW1528">
        <v>0</v>
      </c>
      <c r="AX1528">
        <v>17</v>
      </c>
      <c r="AY1528">
        <v>1</v>
      </c>
      <c r="AZ1528" s="8" t="s">
        <v>297</v>
      </c>
      <c r="BA1528" s="8" t="s">
        <v>298</v>
      </c>
      <c r="BB1528" s="8" t="s">
        <v>299</v>
      </c>
      <c r="BC1528" s="8" t="s">
        <v>236</v>
      </c>
    </row>
    <row r="1529" spans="1:55">
      <c r="A1529" t="s">
        <v>181</v>
      </c>
      <c r="B1529" s="2">
        <v>42249.958333333336</v>
      </c>
      <c r="C1529" s="1">
        <v>42249</v>
      </c>
      <c r="D1529">
        <v>16</v>
      </c>
      <c r="E1529" s="2">
        <v>42249.666666666664</v>
      </c>
      <c r="F1529" s="8" t="s">
        <v>231</v>
      </c>
      <c r="G1529" s="16" t="s">
        <v>232</v>
      </c>
      <c r="H1529" s="23">
        <v>1640</v>
      </c>
      <c r="I1529" s="23">
        <v>1657</v>
      </c>
      <c r="J1529" s="23">
        <v>967</v>
      </c>
      <c r="K1529" s="23">
        <v>-691</v>
      </c>
      <c r="L1529" s="16">
        <v>0</v>
      </c>
      <c r="U1529" s="23">
        <v>1657</v>
      </c>
      <c r="V1529" s="23">
        <v>967</v>
      </c>
      <c r="W1529">
        <v>1</v>
      </c>
      <c r="X1529">
        <v>0</v>
      </c>
      <c r="AL1529">
        <v>-691</v>
      </c>
      <c r="AM1529">
        <v>-500</v>
      </c>
      <c r="AN1529">
        <v>0</v>
      </c>
      <c r="AO1529">
        <v>-191</v>
      </c>
      <c r="AP1529">
        <v>1</v>
      </c>
      <c r="AQ1529">
        <v>1</v>
      </c>
      <c r="AR1529">
        <v>1</v>
      </c>
      <c r="AS1529">
        <v>500</v>
      </c>
      <c r="AT1529">
        <v>0</v>
      </c>
      <c r="AU1529">
        <v>232</v>
      </c>
      <c r="AV1529">
        <v>0</v>
      </c>
      <c r="AW1529">
        <v>0</v>
      </c>
      <c r="AX1529">
        <v>41</v>
      </c>
      <c r="AY1529">
        <v>1</v>
      </c>
      <c r="AZ1529" s="8" t="s">
        <v>297</v>
      </c>
      <c r="BA1529" s="8" t="s">
        <v>298</v>
      </c>
      <c r="BB1529" s="8" t="s">
        <v>299</v>
      </c>
      <c r="BC1529" s="8" t="s">
        <v>236</v>
      </c>
    </row>
    <row r="1530" spans="1:55">
      <c r="A1530" t="s">
        <v>181</v>
      </c>
      <c r="B1530" s="2">
        <v>42250</v>
      </c>
      <c r="C1530" s="1">
        <v>42249</v>
      </c>
      <c r="D1530">
        <v>17</v>
      </c>
      <c r="E1530" s="2">
        <v>42249.708333333336</v>
      </c>
      <c r="F1530" s="8" t="s">
        <v>231</v>
      </c>
      <c r="G1530" s="16" t="s">
        <v>232</v>
      </c>
      <c r="H1530" s="23">
        <v>1597</v>
      </c>
      <c r="I1530" s="23">
        <v>1608</v>
      </c>
      <c r="J1530" s="23">
        <v>917</v>
      </c>
      <c r="K1530" s="23">
        <v>-692</v>
      </c>
      <c r="L1530" s="16">
        <v>0</v>
      </c>
      <c r="U1530" s="23">
        <v>1608</v>
      </c>
      <c r="V1530" s="23">
        <v>917</v>
      </c>
      <c r="W1530">
        <v>1</v>
      </c>
      <c r="X1530">
        <v>0</v>
      </c>
      <c r="AL1530">
        <v>-692</v>
      </c>
      <c r="AM1530">
        <v>-468</v>
      </c>
      <c r="AN1530">
        <v>0</v>
      </c>
      <c r="AO1530">
        <v>-224</v>
      </c>
      <c r="AP1530">
        <v>1</v>
      </c>
      <c r="AQ1530">
        <v>1</v>
      </c>
      <c r="AR1530">
        <v>1</v>
      </c>
      <c r="AS1530">
        <v>468</v>
      </c>
      <c r="AT1530">
        <v>0</v>
      </c>
      <c r="AU1530">
        <v>230</v>
      </c>
      <c r="AV1530">
        <v>0</v>
      </c>
      <c r="AW1530">
        <v>0</v>
      </c>
      <c r="AX1530">
        <v>6</v>
      </c>
      <c r="AY1530">
        <v>0</v>
      </c>
      <c r="AZ1530" s="8" t="s">
        <v>297</v>
      </c>
      <c r="BA1530" s="8" t="s">
        <v>298</v>
      </c>
      <c r="BB1530" s="8" t="s">
        <v>299</v>
      </c>
      <c r="BC1530" s="8" t="s">
        <v>236</v>
      </c>
    </row>
    <row r="1531" spans="1:55">
      <c r="A1531" t="s">
        <v>181</v>
      </c>
      <c r="B1531" s="2">
        <v>42250.041666666664</v>
      </c>
      <c r="C1531" s="1">
        <v>42249</v>
      </c>
      <c r="D1531">
        <v>18</v>
      </c>
      <c r="E1531" s="2">
        <v>42249.75</v>
      </c>
      <c r="F1531" s="8" t="s">
        <v>231</v>
      </c>
      <c r="G1531" s="16" t="s">
        <v>232</v>
      </c>
      <c r="H1531" s="23">
        <v>1528</v>
      </c>
      <c r="I1531" s="23">
        <v>1520</v>
      </c>
      <c r="J1531" s="23">
        <v>826</v>
      </c>
      <c r="K1531" s="23">
        <v>-696</v>
      </c>
      <c r="L1531" s="16">
        <v>0</v>
      </c>
      <c r="U1531" s="23">
        <v>1520</v>
      </c>
      <c r="V1531" s="23">
        <v>826</v>
      </c>
      <c r="W1531">
        <v>2</v>
      </c>
      <c r="X1531">
        <v>0</v>
      </c>
      <c r="AL1531">
        <v>-696</v>
      </c>
      <c r="AM1531">
        <v>-409</v>
      </c>
      <c r="AN1531">
        <v>0</v>
      </c>
      <c r="AO1531">
        <v>-287</v>
      </c>
      <c r="AP1531">
        <v>1</v>
      </c>
      <c r="AQ1531">
        <v>1</v>
      </c>
      <c r="AR1531">
        <v>1</v>
      </c>
      <c r="AS1531">
        <v>409</v>
      </c>
      <c r="AT1531">
        <v>0</v>
      </c>
      <c r="AU1531">
        <v>283</v>
      </c>
      <c r="AV1531">
        <v>0</v>
      </c>
      <c r="AW1531">
        <v>0</v>
      </c>
      <c r="AX1531">
        <v>-4</v>
      </c>
      <c r="AY1531">
        <v>0</v>
      </c>
      <c r="AZ1531" s="8" t="s">
        <v>297</v>
      </c>
      <c r="BA1531" s="8" t="s">
        <v>298</v>
      </c>
      <c r="BB1531" s="8" t="s">
        <v>299</v>
      </c>
      <c r="BC1531" s="8" t="s">
        <v>236</v>
      </c>
    </row>
    <row r="1532" spans="1:55">
      <c r="A1532" t="s">
        <v>181</v>
      </c>
      <c r="B1532" s="2">
        <v>42250.083333333336</v>
      </c>
      <c r="C1532" s="1">
        <v>42249</v>
      </c>
      <c r="D1532">
        <v>19</v>
      </c>
      <c r="E1532" s="2">
        <v>42249.791666666664</v>
      </c>
      <c r="F1532" s="8" t="s">
        <v>231</v>
      </c>
      <c r="G1532" s="16" t="s">
        <v>232</v>
      </c>
      <c r="H1532" s="23">
        <v>1476</v>
      </c>
      <c r="I1532" s="23">
        <v>1485</v>
      </c>
      <c r="J1532" s="23">
        <v>774</v>
      </c>
      <c r="K1532" s="23">
        <v>-712</v>
      </c>
      <c r="L1532" s="16">
        <v>0</v>
      </c>
      <c r="U1532" s="23">
        <v>1485</v>
      </c>
      <c r="V1532" s="23">
        <v>774</v>
      </c>
      <c r="W1532">
        <v>1</v>
      </c>
      <c r="X1532">
        <v>0</v>
      </c>
      <c r="AL1532">
        <v>-712</v>
      </c>
      <c r="AM1532">
        <v>-398</v>
      </c>
      <c r="AN1532">
        <v>0</v>
      </c>
      <c r="AO1532">
        <v>-314</v>
      </c>
      <c r="AP1532">
        <v>1</v>
      </c>
      <c r="AQ1532">
        <v>1</v>
      </c>
      <c r="AR1532">
        <v>1</v>
      </c>
      <c r="AS1532">
        <v>398</v>
      </c>
      <c r="AT1532">
        <v>0</v>
      </c>
      <c r="AU1532">
        <v>355</v>
      </c>
      <c r="AV1532">
        <v>0</v>
      </c>
      <c r="AW1532">
        <v>0</v>
      </c>
      <c r="AX1532">
        <v>41</v>
      </c>
      <c r="AY1532">
        <v>1</v>
      </c>
      <c r="AZ1532" s="8" t="s">
        <v>297</v>
      </c>
      <c r="BA1532" s="8" t="s">
        <v>298</v>
      </c>
      <c r="BB1532" s="8" t="s">
        <v>299</v>
      </c>
      <c r="BC1532" s="8" t="s">
        <v>236</v>
      </c>
    </row>
    <row r="1533" spans="1:55">
      <c r="A1533" t="s">
        <v>181</v>
      </c>
      <c r="B1533" s="2">
        <v>42250.125</v>
      </c>
      <c r="C1533" s="1">
        <v>42249</v>
      </c>
      <c r="D1533">
        <v>20</v>
      </c>
      <c r="E1533" s="2">
        <v>42249.833333333336</v>
      </c>
      <c r="F1533" s="8" t="s">
        <v>231</v>
      </c>
      <c r="G1533" s="16" t="s">
        <v>232</v>
      </c>
      <c r="H1533" s="23">
        <v>1459</v>
      </c>
      <c r="I1533" s="23">
        <v>1454</v>
      </c>
      <c r="J1533" s="23">
        <v>750</v>
      </c>
      <c r="K1533" s="23">
        <v>-705</v>
      </c>
      <c r="L1533" s="16">
        <v>0</v>
      </c>
      <c r="U1533" s="23">
        <v>1454</v>
      </c>
      <c r="V1533" s="23">
        <v>750</v>
      </c>
      <c r="W1533">
        <v>1</v>
      </c>
      <c r="X1533">
        <v>0</v>
      </c>
      <c r="AL1533">
        <v>-705</v>
      </c>
      <c r="AM1533">
        <v>-421</v>
      </c>
      <c r="AN1533">
        <v>0</v>
      </c>
      <c r="AO1533">
        <v>-284</v>
      </c>
      <c r="AP1533">
        <v>1</v>
      </c>
      <c r="AQ1533">
        <v>1</v>
      </c>
      <c r="AR1533">
        <v>1</v>
      </c>
      <c r="AS1533">
        <v>421</v>
      </c>
      <c r="AT1533">
        <v>0</v>
      </c>
      <c r="AU1533">
        <v>351</v>
      </c>
      <c r="AV1533">
        <v>0</v>
      </c>
      <c r="AW1533">
        <v>0</v>
      </c>
      <c r="AX1533">
        <v>67</v>
      </c>
      <c r="AY1533">
        <v>1</v>
      </c>
      <c r="AZ1533" s="8" t="s">
        <v>297</v>
      </c>
      <c r="BA1533" s="8" t="s">
        <v>298</v>
      </c>
      <c r="BB1533" s="8" t="s">
        <v>299</v>
      </c>
      <c r="BC1533" s="8" t="s">
        <v>236</v>
      </c>
    </row>
    <row r="1534" spans="1:55">
      <c r="A1534" t="s">
        <v>181</v>
      </c>
      <c r="B1534" s="2">
        <v>42250.166666666664</v>
      </c>
      <c r="C1534" s="1">
        <v>42249</v>
      </c>
      <c r="D1534">
        <v>21</v>
      </c>
      <c r="E1534" s="2">
        <v>42249.875</v>
      </c>
      <c r="F1534" s="8" t="s">
        <v>231</v>
      </c>
      <c r="G1534" s="16" t="s">
        <v>232</v>
      </c>
      <c r="H1534" s="23">
        <v>1368</v>
      </c>
      <c r="I1534" s="23">
        <v>1353</v>
      </c>
      <c r="J1534" s="23">
        <v>653</v>
      </c>
      <c r="K1534" s="23">
        <v>-702</v>
      </c>
      <c r="L1534" s="16">
        <v>0</v>
      </c>
      <c r="U1534" s="23">
        <v>1353</v>
      </c>
      <c r="V1534" s="23">
        <v>653</v>
      </c>
      <c r="W1534">
        <v>2</v>
      </c>
      <c r="X1534">
        <v>0</v>
      </c>
      <c r="AL1534">
        <v>-702</v>
      </c>
      <c r="AM1534">
        <v>-413</v>
      </c>
      <c r="AN1534">
        <v>0</v>
      </c>
      <c r="AO1534">
        <v>-289</v>
      </c>
      <c r="AP1534">
        <v>1</v>
      </c>
      <c r="AQ1534">
        <v>1</v>
      </c>
      <c r="AR1534">
        <v>1</v>
      </c>
      <c r="AS1534">
        <v>413</v>
      </c>
      <c r="AT1534">
        <v>0</v>
      </c>
      <c r="AU1534">
        <v>307</v>
      </c>
      <c r="AV1534">
        <v>0</v>
      </c>
      <c r="AW1534">
        <v>0</v>
      </c>
      <c r="AX1534">
        <v>18</v>
      </c>
      <c r="AY1534">
        <v>1</v>
      </c>
      <c r="AZ1534" s="8" t="s">
        <v>297</v>
      </c>
      <c r="BA1534" s="8" t="s">
        <v>298</v>
      </c>
      <c r="BB1534" s="8" t="s">
        <v>299</v>
      </c>
      <c r="BC1534" s="8" t="s">
        <v>236</v>
      </c>
    </row>
    <row r="1535" spans="1:55">
      <c r="A1535" t="s">
        <v>181</v>
      </c>
      <c r="B1535" s="2">
        <v>42250.208333333336</v>
      </c>
      <c r="C1535" s="1">
        <v>42249</v>
      </c>
      <c r="D1535">
        <v>22</v>
      </c>
      <c r="E1535" s="2">
        <v>42249.916666666664</v>
      </c>
      <c r="F1535" s="8" t="s">
        <v>231</v>
      </c>
      <c r="G1535" s="16" t="s">
        <v>232</v>
      </c>
      <c r="H1535" s="23">
        <v>1207</v>
      </c>
      <c r="I1535" s="23">
        <v>1202</v>
      </c>
      <c r="J1535" s="23">
        <v>591</v>
      </c>
      <c r="K1535" s="23">
        <v>-614</v>
      </c>
      <c r="L1535" s="16">
        <v>0</v>
      </c>
      <c r="U1535" s="23">
        <v>1202</v>
      </c>
      <c r="V1535" s="23">
        <v>591</v>
      </c>
      <c r="W1535">
        <v>3</v>
      </c>
      <c r="X1535">
        <v>0</v>
      </c>
      <c r="AL1535">
        <v>-614</v>
      </c>
      <c r="AM1535">
        <v>-266</v>
      </c>
      <c r="AN1535">
        <v>0</v>
      </c>
      <c r="AO1535">
        <v>-348</v>
      </c>
      <c r="AP1535">
        <v>1</v>
      </c>
      <c r="AQ1535">
        <v>1</v>
      </c>
      <c r="AR1535">
        <v>1</v>
      </c>
      <c r="AS1535">
        <v>266</v>
      </c>
      <c r="AT1535">
        <v>0</v>
      </c>
      <c r="AU1535">
        <v>402</v>
      </c>
      <c r="AV1535">
        <v>0</v>
      </c>
      <c r="AW1535">
        <v>0</v>
      </c>
      <c r="AX1535">
        <v>54</v>
      </c>
      <c r="AY1535">
        <v>1</v>
      </c>
      <c r="AZ1535" s="8" t="s">
        <v>297</v>
      </c>
      <c r="BA1535" s="8" t="s">
        <v>298</v>
      </c>
      <c r="BB1535" s="8" t="s">
        <v>299</v>
      </c>
      <c r="BC1535" s="8" t="s">
        <v>236</v>
      </c>
    </row>
    <row r="1536" spans="1:55">
      <c r="A1536" t="s">
        <v>181</v>
      </c>
      <c r="B1536" s="2">
        <v>42250.25</v>
      </c>
      <c r="C1536" s="1">
        <v>42249</v>
      </c>
      <c r="D1536">
        <v>23</v>
      </c>
      <c r="E1536" s="2">
        <v>42249.958333333336</v>
      </c>
      <c r="F1536" s="8" t="s">
        <v>231</v>
      </c>
      <c r="G1536" s="16" t="s">
        <v>232</v>
      </c>
      <c r="H1536" s="23">
        <v>1088</v>
      </c>
      <c r="I1536" s="23">
        <v>1078</v>
      </c>
      <c r="J1536" s="23">
        <v>558</v>
      </c>
      <c r="K1536" s="23">
        <v>-522</v>
      </c>
      <c r="L1536" s="16">
        <v>0</v>
      </c>
      <c r="U1536" s="23">
        <v>1078</v>
      </c>
      <c r="V1536" s="23">
        <v>558</v>
      </c>
      <c r="W1536">
        <v>2</v>
      </c>
      <c r="X1536">
        <v>0</v>
      </c>
      <c r="AL1536">
        <v>-522</v>
      </c>
      <c r="AM1536">
        <v>-223</v>
      </c>
      <c r="AN1536">
        <v>0</v>
      </c>
      <c r="AO1536">
        <v>-299</v>
      </c>
      <c r="AP1536">
        <v>1</v>
      </c>
      <c r="AQ1536">
        <v>1</v>
      </c>
      <c r="AR1536">
        <v>1</v>
      </c>
      <c r="AS1536">
        <v>223</v>
      </c>
      <c r="AT1536">
        <v>0</v>
      </c>
      <c r="AU1536">
        <v>322</v>
      </c>
      <c r="AV1536">
        <v>0</v>
      </c>
      <c r="AW1536">
        <v>0</v>
      </c>
      <c r="AX1536">
        <v>23</v>
      </c>
      <c r="AY1536">
        <v>1</v>
      </c>
      <c r="AZ1536" s="8" t="s">
        <v>297</v>
      </c>
      <c r="BA1536" s="8" t="s">
        <v>298</v>
      </c>
      <c r="BB1536" s="8" t="s">
        <v>299</v>
      </c>
      <c r="BC1536" s="8" t="s">
        <v>236</v>
      </c>
    </row>
    <row r="1537" spans="1:55">
      <c r="A1537" t="s">
        <v>181</v>
      </c>
      <c r="B1537" s="2">
        <v>42250.291666666664</v>
      </c>
      <c r="C1537" s="1">
        <v>42249</v>
      </c>
      <c r="D1537">
        <v>24</v>
      </c>
      <c r="E1537" s="2">
        <v>42250</v>
      </c>
      <c r="F1537" s="8" t="s">
        <v>231</v>
      </c>
      <c r="G1537" s="16" t="s">
        <v>232</v>
      </c>
      <c r="H1537" s="23">
        <v>996</v>
      </c>
      <c r="I1537" s="23">
        <v>992</v>
      </c>
      <c r="J1537" s="23">
        <v>522</v>
      </c>
      <c r="K1537" s="23">
        <v>-471</v>
      </c>
      <c r="L1537" s="16">
        <v>0</v>
      </c>
      <c r="U1537" s="23">
        <v>992</v>
      </c>
      <c r="V1537" s="23">
        <v>522</v>
      </c>
      <c r="W1537">
        <v>1</v>
      </c>
      <c r="X1537">
        <v>0</v>
      </c>
      <c r="AL1537">
        <v>-471</v>
      </c>
      <c r="AM1537">
        <v>-154</v>
      </c>
      <c r="AN1537">
        <v>0</v>
      </c>
      <c r="AO1537">
        <v>-317</v>
      </c>
      <c r="AP1537">
        <v>1</v>
      </c>
      <c r="AQ1537">
        <v>1</v>
      </c>
      <c r="AR1537">
        <v>1</v>
      </c>
      <c r="AS1537">
        <v>154</v>
      </c>
      <c r="AT1537">
        <v>0</v>
      </c>
      <c r="AU1537">
        <v>342</v>
      </c>
      <c r="AV1537">
        <v>0</v>
      </c>
      <c r="AW1537">
        <v>0</v>
      </c>
      <c r="AX1537">
        <v>25</v>
      </c>
      <c r="AY1537">
        <v>1</v>
      </c>
      <c r="AZ1537" s="8" t="s">
        <v>297</v>
      </c>
      <c r="BA1537" s="8" t="s">
        <v>298</v>
      </c>
      <c r="BB1537" s="8" t="s">
        <v>299</v>
      </c>
      <c r="BC1537" s="8" t="s">
        <v>236</v>
      </c>
    </row>
    <row r="1538" spans="1:55">
      <c r="A1538" t="s">
        <v>181</v>
      </c>
      <c r="B1538" s="2">
        <v>42250.333333333336</v>
      </c>
      <c r="C1538" s="1">
        <v>42250</v>
      </c>
      <c r="D1538">
        <v>1</v>
      </c>
      <c r="E1538" s="2">
        <v>42250.041666666664</v>
      </c>
      <c r="F1538" s="8" t="s">
        <v>231</v>
      </c>
      <c r="G1538" s="16" t="s">
        <v>232</v>
      </c>
      <c r="H1538" s="23">
        <v>955</v>
      </c>
      <c r="I1538" s="23">
        <v>938</v>
      </c>
      <c r="J1538" s="23">
        <v>510</v>
      </c>
      <c r="K1538" s="23">
        <v>-430</v>
      </c>
      <c r="L1538" s="16">
        <v>0</v>
      </c>
      <c r="U1538" s="23">
        <v>938</v>
      </c>
      <c r="V1538" s="23">
        <v>510</v>
      </c>
      <c r="W1538">
        <v>2</v>
      </c>
      <c r="X1538">
        <v>0</v>
      </c>
      <c r="AL1538">
        <v>-430</v>
      </c>
      <c r="AM1538">
        <v>-36</v>
      </c>
      <c r="AN1538">
        <v>0</v>
      </c>
      <c r="AO1538">
        <v>-394</v>
      </c>
      <c r="AP1538">
        <v>1</v>
      </c>
      <c r="AQ1538">
        <v>1</v>
      </c>
      <c r="AR1538">
        <v>1</v>
      </c>
      <c r="AS1538">
        <v>36</v>
      </c>
      <c r="AT1538">
        <v>0</v>
      </c>
      <c r="AU1538">
        <v>394</v>
      </c>
      <c r="AV1538">
        <v>0</v>
      </c>
      <c r="AW1538">
        <v>0</v>
      </c>
      <c r="AX1538">
        <v>0</v>
      </c>
      <c r="AY1538">
        <v>0</v>
      </c>
      <c r="AZ1538" s="8" t="s">
        <v>298</v>
      </c>
      <c r="BA1538" s="8" t="s">
        <v>299</v>
      </c>
      <c r="BB1538" s="8" t="s">
        <v>300</v>
      </c>
      <c r="BC1538" s="8" t="s">
        <v>236</v>
      </c>
    </row>
    <row r="1539" spans="1:55">
      <c r="A1539" t="s">
        <v>181</v>
      </c>
      <c r="B1539" s="2">
        <v>42250.375</v>
      </c>
      <c r="C1539" s="1">
        <v>42250</v>
      </c>
      <c r="D1539">
        <v>2</v>
      </c>
      <c r="E1539" s="2">
        <v>42250.083333333336</v>
      </c>
      <c r="F1539" s="8" t="s">
        <v>231</v>
      </c>
      <c r="G1539" s="16" t="s">
        <v>232</v>
      </c>
      <c r="H1539" s="23">
        <v>916</v>
      </c>
      <c r="I1539" s="23">
        <v>905</v>
      </c>
      <c r="J1539" s="23">
        <v>507</v>
      </c>
      <c r="K1539" s="23">
        <v>-399</v>
      </c>
      <c r="L1539" s="16">
        <v>0</v>
      </c>
      <c r="U1539" s="23">
        <v>905</v>
      </c>
      <c r="V1539" s="23">
        <v>507</v>
      </c>
      <c r="W1539">
        <v>1</v>
      </c>
      <c r="X1539">
        <v>0</v>
      </c>
      <c r="AL1539">
        <v>-399</v>
      </c>
      <c r="AM1539">
        <v>-34</v>
      </c>
      <c r="AN1539">
        <v>0</v>
      </c>
      <c r="AO1539">
        <v>-365</v>
      </c>
      <c r="AP1539">
        <v>1</v>
      </c>
      <c r="AQ1539">
        <v>1</v>
      </c>
      <c r="AR1539">
        <v>1</v>
      </c>
      <c r="AS1539">
        <v>34</v>
      </c>
      <c r="AT1539">
        <v>0</v>
      </c>
      <c r="AU1539">
        <v>365</v>
      </c>
      <c r="AV1539">
        <v>0</v>
      </c>
      <c r="AW1539">
        <v>0</v>
      </c>
      <c r="AX1539">
        <v>0</v>
      </c>
      <c r="AY1539">
        <v>0</v>
      </c>
      <c r="AZ1539" s="8" t="s">
        <v>298</v>
      </c>
      <c r="BA1539" s="8" t="s">
        <v>299</v>
      </c>
      <c r="BB1539" s="8" t="s">
        <v>300</v>
      </c>
      <c r="BC1539" s="8" t="s">
        <v>236</v>
      </c>
    </row>
    <row r="1540" spans="1:55">
      <c r="A1540" t="s">
        <v>181</v>
      </c>
      <c r="B1540" s="2">
        <v>42250.416666666664</v>
      </c>
      <c r="C1540" s="1">
        <v>42250</v>
      </c>
      <c r="D1540">
        <v>3</v>
      </c>
      <c r="E1540" s="2">
        <v>42250.125</v>
      </c>
      <c r="F1540" s="8" t="s">
        <v>231</v>
      </c>
      <c r="G1540" s="16" t="s">
        <v>232</v>
      </c>
      <c r="H1540" s="23">
        <v>890</v>
      </c>
      <c r="I1540" s="23">
        <v>882</v>
      </c>
      <c r="J1540" s="23">
        <v>510</v>
      </c>
      <c r="K1540" s="23">
        <v>-373</v>
      </c>
      <c r="L1540" s="16">
        <v>0</v>
      </c>
      <c r="U1540" s="23">
        <v>882</v>
      </c>
      <c r="V1540" s="23">
        <v>510</v>
      </c>
      <c r="W1540">
        <v>1</v>
      </c>
      <c r="X1540">
        <v>0</v>
      </c>
      <c r="AL1540">
        <v>-373</v>
      </c>
      <c r="AM1540">
        <v>-18</v>
      </c>
      <c r="AN1540">
        <v>0</v>
      </c>
      <c r="AO1540">
        <v>-355</v>
      </c>
      <c r="AP1540">
        <v>1</v>
      </c>
      <c r="AQ1540">
        <v>1</v>
      </c>
      <c r="AR1540">
        <v>1</v>
      </c>
      <c r="AS1540">
        <v>18</v>
      </c>
      <c r="AT1540">
        <v>0</v>
      </c>
      <c r="AU1540">
        <v>355</v>
      </c>
      <c r="AV1540">
        <v>0</v>
      </c>
      <c r="AW1540">
        <v>0</v>
      </c>
      <c r="AX1540">
        <v>0</v>
      </c>
      <c r="AY1540">
        <v>0</v>
      </c>
      <c r="AZ1540" s="8" t="s">
        <v>298</v>
      </c>
      <c r="BA1540" s="8" t="s">
        <v>299</v>
      </c>
      <c r="BB1540" s="8" t="s">
        <v>300</v>
      </c>
      <c r="BC1540" s="8" t="s">
        <v>236</v>
      </c>
    </row>
    <row r="1541" spans="1:55">
      <c r="A1541" t="s">
        <v>181</v>
      </c>
      <c r="B1541" s="2">
        <v>42250.458333333336</v>
      </c>
      <c r="C1541" s="1">
        <v>42250</v>
      </c>
      <c r="D1541">
        <v>4</v>
      </c>
      <c r="E1541" s="2">
        <v>42250.166666666664</v>
      </c>
      <c r="F1541" s="8" t="s">
        <v>231</v>
      </c>
      <c r="G1541" s="16" t="s">
        <v>232</v>
      </c>
      <c r="H1541" s="23">
        <v>900</v>
      </c>
      <c r="I1541" s="23">
        <v>881</v>
      </c>
      <c r="J1541" s="23">
        <v>510</v>
      </c>
      <c r="K1541" s="23">
        <v>-372</v>
      </c>
      <c r="L1541" s="16">
        <v>0</v>
      </c>
      <c r="U1541" s="23">
        <v>881</v>
      </c>
      <c r="V1541" s="23">
        <v>510</v>
      </c>
      <c r="W1541">
        <v>1</v>
      </c>
      <c r="X1541">
        <v>0</v>
      </c>
      <c r="AL1541">
        <v>-372</v>
      </c>
      <c r="AM1541">
        <v>-6</v>
      </c>
      <c r="AN1541">
        <v>0</v>
      </c>
      <c r="AO1541">
        <v>-366</v>
      </c>
      <c r="AP1541">
        <v>1</v>
      </c>
      <c r="AQ1541">
        <v>1</v>
      </c>
      <c r="AR1541">
        <v>1</v>
      </c>
      <c r="AS1541">
        <v>6</v>
      </c>
      <c r="AT1541">
        <v>0</v>
      </c>
      <c r="AU1541">
        <v>366</v>
      </c>
      <c r="AV1541">
        <v>0</v>
      </c>
      <c r="AW1541">
        <v>0</v>
      </c>
      <c r="AX1541">
        <v>0</v>
      </c>
      <c r="AY1541">
        <v>0</v>
      </c>
      <c r="AZ1541" s="8" t="s">
        <v>298</v>
      </c>
      <c r="BA1541" s="8" t="s">
        <v>299</v>
      </c>
      <c r="BB1541" s="8" t="s">
        <v>300</v>
      </c>
      <c r="BC1541" s="8" t="s">
        <v>236</v>
      </c>
    </row>
    <row r="1542" spans="1:55">
      <c r="A1542" t="s">
        <v>181</v>
      </c>
      <c r="B1542" s="2">
        <v>42250.5</v>
      </c>
      <c r="C1542" s="1">
        <v>42250</v>
      </c>
      <c r="D1542">
        <v>5</v>
      </c>
      <c r="E1542" s="2">
        <v>42250.208333333336</v>
      </c>
      <c r="F1542" s="8" t="s">
        <v>231</v>
      </c>
      <c r="G1542" s="16" t="s">
        <v>232</v>
      </c>
      <c r="H1542" s="23">
        <v>931</v>
      </c>
      <c r="I1542" s="23">
        <v>922</v>
      </c>
      <c r="J1542" s="23">
        <v>549</v>
      </c>
      <c r="K1542" s="23">
        <v>-375</v>
      </c>
      <c r="L1542" s="16">
        <v>0</v>
      </c>
      <c r="U1542" s="23">
        <v>922</v>
      </c>
      <c r="V1542" s="23">
        <v>549</v>
      </c>
      <c r="W1542">
        <v>2</v>
      </c>
      <c r="X1542">
        <v>0</v>
      </c>
      <c r="AL1542">
        <v>-375</v>
      </c>
      <c r="AM1542">
        <v>9</v>
      </c>
      <c r="AN1542">
        <v>0</v>
      </c>
      <c r="AO1542">
        <v>-384</v>
      </c>
      <c r="AP1542">
        <v>1</v>
      </c>
      <c r="AQ1542">
        <v>1</v>
      </c>
      <c r="AR1542">
        <v>1</v>
      </c>
      <c r="AS1542">
        <v>-9</v>
      </c>
      <c r="AT1542">
        <v>0</v>
      </c>
      <c r="AU1542">
        <v>384</v>
      </c>
      <c r="AV1542">
        <v>0</v>
      </c>
      <c r="AW1542">
        <v>0</v>
      </c>
      <c r="AX1542">
        <v>0</v>
      </c>
      <c r="AY1542">
        <v>0</v>
      </c>
      <c r="AZ1542" s="8" t="s">
        <v>298</v>
      </c>
      <c r="BA1542" s="8" t="s">
        <v>299</v>
      </c>
      <c r="BB1542" s="8" t="s">
        <v>300</v>
      </c>
      <c r="BC1542" s="8" t="s">
        <v>236</v>
      </c>
    </row>
    <row r="1543" spans="1:55">
      <c r="A1543" t="s">
        <v>181</v>
      </c>
      <c r="B1543" s="2">
        <v>42250.541666666664</v>
      </c>
      <c r="C1543" s="1">
        <v>42250</v>
      </c>
      <c r="D1543">
        <v>6</v>
      </c>
      <c r="E1543" s="2">
        <v>42250.25</v>
      </c>
      <c r="F1543" s="8" t="s">
        <v>231</v>
      </c>
      <c r="G1543" s="16" t="s">
        <v>232</v>
      </c>
      <c r="H1543" s="23">
        <v>1033</v>
      </c>
      <c r="I1543" s="23">
        <v>1010</v>
      </c>
      <c r="J1543" s="23">
        <v>558</v>
      </c>
      <c r="K1543" s="23">
        <v>-454</v>
      </c>
      <c r="L1543" s="16">
        <v>0</v>
      </c>
      <c r="U1543" s="23">
        <v>1010</v>
      </c>
      <c r="V1543" s="23">
        <v>558</v>
      </c>
      <c r="W1543">
        <v>2</v>
      </c>
      <c r="X1543">
        <v>0</v>
      </c>
      <c r="AL1543">
        <v>-454</v>
      </c>
      <c r="AM1543">
        <v>-45</v>
      </c>
      <c r="AN1543">
        <v>0</v>
      </c>
      <c r="AO1543">
        <v>-409</v>
      </c>
      <c r="AP1543">
        <v>1</v>
      </c>
      <c r="AQ1543">
        <v>1</v>
      </c>
      <c r="AR1543">
        <v>1</v>
      </c>
      <c r="AS1543">
        <v>45</v>
      </c>
      <c r="AT1543">
        <v>0</v>
      </c>
      <c r="AU1543">
        <v>409</v>
      </c>
      <c r="AV1543">
        <v>0</v>
      </c>
      <c r="AW1543">
        <v>0</v>
      </c>
      <c r="AX1543">
        <v>0</v>
      </c>
      <c r="AY1543">
        <v>0</v>
      </c>
      <c r="AZ1543" s="8" t="s">
        <v>298</v>
      </c>
      <c r="BA1543" s="8" t="s">
        <v>299</v>
      </c>
      <c r="BB1543" s="8" t="s">
        <v>300</v>
      </c>
      <c r="BC1543" s="8" t="s">
        <v>236</v>
      </c>
    </row>
    <row r="1544" spans="1:55">
      <c r="A1544" t="s">
        <v>181</v>
      </c>
      <c r="B1544" s="2">
        <v>42250.583333333336</v>
      </c>
      <c r="C1544" s="1">
        <v>42250</v>
      </c>
      <c r="D1544">
        <v>7</v>
      </c>
      <c r="E1544" s="2">
        <v>42250.291666666664</v>
      </c>
      <c r="F1544" s="8" t="s">
        <v>231</v>
      </c>
      <c r="G1544" s="16" t="s">
        <v>232</v>
      </c>
      <c r="H1544" s="23">
        <v>1060</v>
      </c>
      <c r="I1544" s="23">
        <v>1048</v>
      </c>
      <c r="J1544" s="23">
        <v>560</v>
      </c>
      <c r="K1544" s="23">
        <v>-489</v>
      </c>
      <c r="L1544" s="16">
        <v>0</v>
      </c>
      <c r="U1544" s="23">
        <v>1048</v>
      </c>
      <c r="V1544" s="23">
        <v>560</v>
      </c>
      <c r="W1544">
        <v>1</v>
      </c>
      <c r="X1544">
        <v>0</v>
      </c>
      <c r="AL1544">
        <v>-489</v>
      </c>
      <c r="AM1544">
        <v>-199</v>
      </c>
      <c r="AN1544">
        <v>0</v>
      </c>
      <c r="AO1544">
        <v>-290</v>
      </c>
      <c r="AP1544">
        <v>1</v>
      </c>
      <c r="AQ1544">
        <v>1</v>
      </c>
      <c r="AR1544">
        <v>1</v>
      </c>
      <c r="AS1544">
        <v>199</v>
      </c>
      <c r="AT1544">
        <v>0</v>
      </c>
      <c r="AU1544">
        <v>290</v>
      </c>
      <c r="AV1544">
        <v>0</v>
      </c>
      <c r="AW1544">
        <v>0</v>
      </c>
      <c r="AX1544">
        <v>0</v>
      </c>
      <c r="AY1544">
        <v>0</v>
      </c>
      <c r="AZ1544" s="8" t="s">
        <v>298</v>
      </c>
      <c r="BA1544" s="8" t="s">
        <v>299</v>
      </c>
      <c r="BB1544" s="8" t="s">
        <v>300</v>
      </c>
      <c r="BC1544" s="8" t="s">
        <v>236</v>
      </c>
    </row>
    <row r="1545" spans="1:55">
      <c r="A1545" t="s">
        <v>181</v>
      </c>
      <c r="B1545" s="2">
        <v>42250.625</v>
      </c>
      <c r="C1545" s="1">
        <v>42250</v>
      </c>
      <c r="D1545">
        <v>8</v>
      </c>
      <c r="E1545" s="2">
        <v>42250.333333333336</v>
      </c>
      <c r="F1545" s="8" t="s">
        <v>231</v>
      </c>
      <c r="G1545" s="16" t="s">
        <v>232</v>
      </c>
      <c r="H1545" s="23">
        <v>1134</v>
      </c>
      <c r="I1545" s="23">
        <v>1108</v>
      </c>
      <c r="J1545" s="23">
        <v>525</v>
      </c>
      <c r="K1545" s="23">
        <v>-583</v>
      </c>
      <c r="L1545" s="16">
        <v>0</v>
      </c>
      <c r="U1545" s="23">
        <v>1108</v>
      </c>
      <c r="V1545" s="23">
        <v>525</v>
      </c>
      <c r="W1545">
        <v>0</v>
      </c>
      <c r="X1545">
        <v>0</v>
      </c>
      <c r="AL1545">
        <v>-583</v>
      </c>
      <c r="AM1545">
        <v>-248</v>
      </c>
      <c r="AN1545">
        <v>0</v>
      </c>
      <c r="AO1545">
        <v>-335</v>
      </c>
      <c r="AP1545">
        <v>1</v>
      </c>
      <c r="AQ1545">
        <v>1</v>
      </c>
      <c r="AR1545">
        <v>1</v>
      </c>
      <c r="AS1545">
        <v>248</v>
      </c>
      <c r="AT1545">
        <v>0</v>
      </c>
      <c r="AU1545">
        <v>335</v>
      </c>
      <c r="AV1545">
        <v>0</v>
      </c>
      <c r="AW1545">
        <v>0</v>
      </c>
      <c r="AX1545">
        <v>0</v>
      </c>
      <c r="AY1545">
        <v>0</v>
      </c>
      <c r="AZ1545" s="8" t="s">
        <v>298</v>
      </c>
      <c r="BA1545" s="8" t="s">
        <v>299</v>
      </c>
      <c r="BB1545" s="8" t="s">
        <v>300</v>
      </c>
      <c r="BC1545" s="8" t="s">
        <v>236</v>
      </c>
    </row>
    <row r="1546" spans="1:55">
      <c r="A1546" t="s">
        <v>181</v>
      </c>
      <c r="B1546" s="2">
        <v>42250.666666666664</v>
      </c>
      <c r="C1546" s="1">
        <v>42250</v>
      </c>
      <c r="D1546">
        <v>9</v>
      </c>
      <c r="E1546" s="2">
        <v>42250.375</v>
      </c>
      <c r="F1546" s="8" t="s">
        <v>231</v>
      </c>
      <c r="G1546" s="16" t="s">
        <v>232</v>
      </c>
      <c r="H1546" s="23">
        <v>1212</v>
      </c>
      <c r="I1546" s="23">
        <v>1166</v>
      </c>
      <c r="J1546" s="23">
        <v>578</v>
      </c>
      <c r="K1546" s="23">
        <v>-589</v>
      </c>
      <c r="L1546" s="16">
        <v>0</v>
      </c>
      <c r="U1546" s="23">
        <v>1166</v>
      </c>
      <c r="V1546" s="23">
        <v>578</v>
      </c>
      <c r="W1546">
        <v>1</v>
      </c>
      <c r="X1546">
        <v>0</v>
      </c>
      <c r="AL1546">
        <v>-589</v>
      </c>
      <c r="AM1546">
        <v>-251</v>
      </c>
      <c r="AN1546">
        <v>0</v>
      </c>
      <c r="AO1546">
        <v>-338</v>
      </c>
      <c r="AP1546">
        <v>1</v>
      </c>
      <c r="AQ1546">
        <v>1</v>
      </c>
      <c r="AR1546">
        <v>1</v>
      </c>
      <c r="AS1546">
        <v>251</v>
      </c>
      <c r="AT1546">
        <v>0</v>
      </c>
      <c r="AU1546">
        <v>338</v>
      </c>
      <c r="AV1546">
        <v>0</v>
      </c>
      <c r="AW1546">
        <v>0</v>
      </c>
      <c r="AX1546">
        <v>0</v>
      </c>
      <c r="AY1546">
        <v>0</v>
      </c>
      <c r="AZ1546" s="8" t="s">
        <v>298</v>
      </c>
      <c r="BA1546" s="8" t="s">
        <v>299</v>
      </c>
      <c r="BB1546" s="8" t="s">
        <v>300</v>
      </c>
      <c r="BC1546" s="8" t="s">
        <v>236</v>
      </c>
    </row>
    <row r="1547" spans="1:55">
      <c r="A1547" t="s">
        <v>181</v>
      </c>
      <c r="B1547" s="2">
        <v>42250.708333333336</v>
      </c>
      <c r="C1547" s="1">
        <v>42250</v>
      </c>
      <c r="D1547">
        <v>10</v>
      </c>
      <c r="E1547" s="2">
        <v>42250.416666666664</v>
      </c>
      <c r="F1547" s="8" t="s">
        <v>231</v>
      </c>
      <c r="G1547" s="16" t="s">
        <v>232</v>
      </c>
      <c r="H1547" s="23">
        <v>1279</v>
      </c>
      <c r="I1547" s="23">
        <v>1220</v>
      </c>
      <c r="J1547" s="23">
        <v>610</v>
      </c>
      <c r="K1547" s="23">
        <v>-611</v>
      </c>
      <c r="L1547" s="16">
        <v>0</v>
      </c>
      <c r="U1547" s="23">
        <v>1220</v>
      </c>
      <c r="V1547" s="23">
        <v>610</v>
      </c>
      <c r="W1547">
        <v>1</v>
      </c>
      <c r="X1547">
        <v>0</v>
      </c>
      <c r="AL1547">
        <v>-611</v>
      </c>
      <c r="AM1547">
        <v>-299</v>
      </c>
      <c r="AN1547">
        <v>0</v>
      </c>
      <c r="AO1547">
        <v>-312</v>
      </c>
      <c r="AP1547">
        <v>1</v>
      </c>
      <c r="AQ1547">
        <v>1</v>
      </c>
      <c r="AR1547">
        <v>1</v>
      </c>
      <c r="AS1547">
        <v>299</v>
      </c>
      <c r="AT1547">
        <v>0</v>
      </c>
      <c r="AU1547">
        <v>312</v>
      </c>
      <c r="AV1547">
        <v>0</v>
      </c>
      <c r="AW1547">
        <v>0</v>
      </c>
      <c r="AX1547">
        <v>0</v>
      </c>
      <c r="AY1547">
        <v>0</v>
      </c>
      <c r="AZ1547" s="8" t="s">
        <v>298</v>
      </c>
      <c r="BA1547" s="8" t="s">
        <v>299</v>
      </c>
      <c r="BB1547" s="8" t="s">
        <v>300</v>
      </c>
      <c r="BC1547" s="8" t="s">
        <v>236</v>
      </c>
    </row>
    <row r="1548" spans="1:55">
      <c r="A1548" t="s">
        <v>181</v>
      </c>
      <c r="B1548" s="2">
        <v>42250.75</v>
      </c>
      <c r="C1548" s="1">
        <v>42250</v>
      </c>
      <c r="D1548">
        <v>11</v>
      </c>
      <c r="E1548" s="2">
        <v>42250.458333333336</v>
      </c>
      <c r="F1548" s="8" t="s">
        <v>231</v>
      </c>
      <c r="G1548" s="16" t="s">
        <v>232</v>
      </c>
      <c r="H1548" s="23">
        <v>1356</v>
      </c>
      <c r="I1548" s="23">
        <v>1295</v>
      </c>
      <c r="J1548" s="23">
        <v>654</v>
      </c>
      <c r="K1548" s="23">
        <v>-642</v>
      </c>
      <c r="L1548" s="16">
        <v>0</v>
      </c>
      <c r="U1548" s="23">
        <v>1295</v>
      </c>
      <c r="V1548" s="23">
        <v>654</v>
      </c>
      <c r="W1548">
        <v>1</v>
      </c>
      <c r="X1548">
        <v>0</v>
      </c>
      <c r="AL1548">
        <v>-642</v>
      </c>
      <c r="AM1548">
        <v>-409</v>
      </c>
      <c r="AN1548">
        <v>0</v>
      </c>
      <c r="AO1548">
        <v>-233</v>
      </c>
      <c r="AP1548">
        <v>1</v>
      </c>
      <c r="AQ1548">
        <v>1</v>
      </c>
      <c r="AR1548">
        <v>1</v>
      </c>
      <c r="AS1548">
        <v>409</v>
      </c>
      <c r="AT1548">
        <v>0</v>
      </c>
      <c r="AU1548">
        <v>233</v>
      </c>
      <c r="AV1548">
        <v>0</v>
      </c>
      <c r="AW1548">
        <v>0</v>
      </c>
      <c r="AX1548">
        <v>0</v>
      </c>
      <c r="AY1548">
        <v>0</v>
      </c>
      <c r="AZ1548" s="8" t="s">
        <v>298</v>
      </c>
      <c r="BA1548" s="8" t="s">
        <v>299</v>
      </c>
      <c r="BB1548" s="8" t="s">
        <v>300</v>
      </c>
      <c r="BC1548" s="8" t="s">
        <v>236</v>
      </c>
    </row>
    <row r="1549" spans="1:55">
      <c r="A1549" t="s">
        <v>181</v>
      </c>
      <c r="B1549" s="2">
        <v>42250.791666666664</v>
      </c>
      <c r="C1549" s="1">
        <v>42250</v>
      </c>
      <c r="D1549">
        <v>12</v>
      </c>
      <c r="E1549" s="2">
        <v>42250.5</v>
      </c>
      <c r="F1549" s="8" t="s">
        <v>231</v>
      </c>
      <c r="G1549" s="16" t="s">
        <v>232</v>
      </c>
      <c r="H1549" s="23">
        <v>1415</v>
      </c>
      <c r="I1549" s="23">
        <v>1355</v>
      </c>
      <c r="J1549" s="23">
        <v>721</v>
      </c>
      <c r="K1549" s="23">
        <v>-635</v>
      </c>
      <c r="L1549" s="16">
        <v>0</v>
      </c>
      <c r="U1549" s="23">
        <v>1355</v>
      </c>
      <c r="V1549" s="23">
        <v>721</v>
      </c>
      <c r="W1549">
        <v>1</v>
      </c>
      <c r="X1549">
        <v>0</v>
      </c>
      <c r="AL1549">
        <v>-635</v>
      </c>
      <c r="AM1549">
        <v>-407</v>
      </c>
      <c r="AN1549">
        <v>0</v>
      </c>
      <c r="AO1549">
        <v>-228</v>
      </c>
      <c r="AP1549">
        <v>1</v>
      </c>
      <c r="AQ1549">
        <v>1</v>
      </c>
      <c r="AR1549">
        <v>1</v>
      </c>
      <c r="AS1549">
        <v>407</v>
      </c>
      <c r="AT1549">
        <v>0</v>
      </c>
      <c r="AU1549">
        <v>228</v>
      </c>
      <c r="AV1549">
        <v>0</v>
      </c>
      <c r="AW1549">
        <v>0</v>
      </c>
      <c r="AX1549">
        <v>0</v>
      </c>
      <c r="AY1549">
        <v>0</v>
      </c>
      <c r="AZ1549" s="8" t="s">
        <v>298</v>
      </c>
      <c r="BA1549" s="8" t="s">
        <v>299</v>
      </c>
      <c r="BB1549" s="8" t="s">
        <v>300</v>
      </c>
      <c r="BC1549" s="8" t="s">
        <v>236</v>
      </c>
    </row>
    <row r="1550" spans="1:55">
      <c r="A1550" t="s">
        <v>181</v>
      </c>
      <c r="B1550" s="2">
        <v>42250.833333333336</v>
      </c>
      <c r="C1550" s="1">
        <v>42250</v>
      </c>
      <c r="D1550">
        <v>13</v>
      </c>
      <c r="E1550" s="2">
        <v>42250.541666666664</v>
      </c>
      <c r="F1550" s="8" t="s">
        <v>231</v>
      </c>
      <c r="G1550" s="16" t="s">
        <v>232</v>
      </c>
      <c r="H1550" s="23">
        <v>1490</v>
      </c>
      <c r="I1550" s="23">
        <v>1413</v>
      </c>
      <c r="J1550" s="23">
        <v>753</v>
      </c>
      <c r="K1550" s="23">
        <v>-661</v>
      </c>
      <c r="L1550" s="16">
        <v>0</v>
      </c>
      <c r="U1550" s="23">
        <v>1413</v>
      </c>
      <c r="V1550" s="23">
        <v>753</v>
      </c>
      <c r="W1550">
        <v>1</v>
      </c>
      <c r="X1550">
        <v>0</v>
      </c>
      <c r="AL1550">
        <v>-661</v>
      </c>
      <c r="AM1550">
        <v>-409</v>
      </c>
      <c r="AN1550">
        <v>0</v>
      </c>
      <c r="AO1550">
        <v>-252</v>
      </c>
      <c r="AP1550">
        <v>1</v>
      </c>
      <c r="AQ1550">
        <v>1</v>
      </c>
      <c r="AR1550">
        <v>1</v>
      </c>
      <c r="AS1550">
        <v>409</v>
      </c>
      <c r="AT1550">
        <v>0</v>
      </c>
      <c r="AU1550">
        <v>252</v>
      </c>
      <c r="AV1550">
        <v>0</v>
      </c>
      <c r="AW1550">
        <v>0</v>
      </c>
      <c r="AX1550">
        <v>0</v>
      </c>
      <c r="AY1550">
        <v>0</v>
      </c>
      <c r="AZ1550" s="8" t="s">
        <v>298</v>
      </c>
      <c r="BA1550" s="8" t="s">
        <v>299</v>
      </c>
      <c r="BB1550" s="8" t="s">
        <v>300</v>
      </c>
      <c r="BC1550" s="8" t="s">
        <v>236</v>
      </c>
    </row>
    <row r="1551" spans="1:55">
      <c r="A1551" t="s">
        <v>181</v>
      </c>
      <c r="B1551" s="2">
        <v>42250.875</v>
      </c>
      <c r="C1551" s="1">
        <v>42250</v>
      </c>
      <c r="D1551">
        <v>14</v>
      </c>
      <c r="E1551" s="2">
        <v>42250.583333333336</v>
      </c>
      <c r="F1551" s="8" t="s">
        <v>231</v>
      </c>
      <c r="G1551" s="16" t="s">
        <v>232</v>
      </c>
      <c r="H1551" s="23">
        <v>1536</v>
      </c>
      <c r="I1551" s="23">
        <v>1453</v>
      </c>
      <c r="J1551" s="23">
        <v>789</v>
      </c>
      <c r="K1551" s="23">
        <v>-665</v>
      </c>
      <c r="L1551" s="16">
        <v>0</v>
      </c>
      <c r="U1551" s="23">
        <v>1453</v>
      </c>
      <c r="V1551" s="23">
        <v>789</v>
      </c>
      <c r="W1551">
        <v>1</v>
      </c>
      <c r="X1551">
        <v>0</v>
      </c>
      <c r="AL1551">
        <v>-665</v>
      </c>
      <c r="AM1551">
        <v>-408</v>
      </c>
      <c r="AN1551">
        <v>0</v>
      </c>
      <c r="AO1551">
        <v>-257</v>
      </c>
      <c r="AP1551">
        <v>1</v>
      </c>
      <c r="AQ1551">
        <v>1</v>
      </c>
      <c r="AR1551">
        <v>1</v>
      </c>
      <c r="AS1551">
        <v>408</v>
      </c>
      <c r="AT1551">
        <v>0</v>
      </c>
      <c r="AU1551">
        <v>257</v>
      </c>
      <c r="AV1551">
        <v>0</v>
      </c>
      <c r="AW1551">
        <v>0</v>
      </c>
      <c r="AX1551">
        <v>0</v>
      </c>
      <c r="AY1551">
        <v>0</v>
      </c>
      <c r="AZ1551" s="8" t="s">
        <v>298</v>
      </c>
      <c r="BA1551" s="8" t="s">
        <v>299</v>
      </c>
      <c r="BB1551" s="8" t="s">
        <v>300</v>
      </c>
      <c r="BC1551" s="8" t="s">
        <v>236</v>
      </c>
    </row>
    <row r="1552" spans="1:55">
      <c r="A1552" t="s">
        <v>181</v>
      </c>
      <c r="B1552" s="2">
        <v>42250.916666666664</v>
      </c>
      <c r="C1552" s="1">
        <v>42250</v>
      </c>
      <c r="D1552">
        <v>15</v>
      </c>
      <c r="E1552" s="2">
        <v>42250.625</v>
      </c>
      <c r="F1552" s="8" t="s">
        <v>231</v>
      </c>
      <c r="G1552" s="16" t="s">
        <v>232</v>
      </c>
      <c r="H1552" s="23">
        <v>1580</v>
      </c>
      <c r="I1552" s="23">
        <v>1453</v>
      </c>
      <c r="J1552" s="23">
        <v>800</v>
      </c>
      <c r="K1552" s="23">
        <v>-653</v>
      </c>
      <c r="L1552" s="16">
        <v>0</v>
      </c>
      <c r="U1552" s="23">
        <v>1453</v>
      </c>
      <c r="V1552" s="23">
        <v>800</v>
      </c>
      <c r="W1552">
        <v>0</v>
      </c>
      <c r="X1552">
        <v>0</v>
      </c>
      <c r="AL1552">
        <v>-653</v>
      </c>
      <c r="AM1552">
        <v>-458</v>
      </c>
      <c r="AN1552">
        <v>0</v>
      </c>
      <c r="AO1552">
        <v>-195</v>
      </c>
      <c r="AP1552">
        <v>1</v>
      </c>
      <c r="AQ1552">
        <v>1</v>
      </c>
      <c r="AR1552">
        <v>1</v>
      </c>
      <c r="AS1552">
        <v>458</v>
      </c>
      <c r="AT1552">
        <v>0</v>
      </c>
      <c r="AU1552">
        <v>195</v>
      </c>
      <c r="AV1552">
        <v>0</v>
      </c>
      <c r="AW1552">
        <v>0</v>
      </c>
      <c r="AX1552">
        <v>0</v>
      </c>
      <c r="AY1552">
        <v>0</v>
      </c>
      <c r="AZ1552" s="8" t="s">
        <v>298</v>
      </c>
      <c r="BA1552" s="8" t="s">
        <v>299</v>
      </c>
      <c r="BB1552" s="8" t="s">
        <v>300</v>
      </c>
      <c r="BC1552" s="8" t="s">
        <v>236</v>
      </c>
    </row>
    <row r="1553" spans="1:55">
      <c r="A1553" t="s">
        <v>181</v>
      </c>
      <c r="B1553" s="2">
        <v>42250.958333333336</v>
      </c>
      <c r="C1553" s="1">
        <v>42250</v>
      </c>
      <c r="D1553">
        <v>16</v>
      </c>
      <c r="E1553" s="2">
        <v>42250.666666666664</v>
      </c>
      <c r="F1553" s="8" t="s">
        <v>231</v>
      </c>
      <c r="G1553" s="16" t="s">
        <v>232</v>
      </c>
      <c r="H1553" s="23">
        <v>1591</v>
      </c>
      <c r="I1553" s="23">
        <v>1423</v>
      </c>
      <c r="J1553" s="23">
        <v>774</v>
      </c>
      <c r="K1553" s="23">
        <v>-650</v>
      </c>
      <c r="L1553" s="16">
        <v>0</v>
      </c>
      <c r="U1553" s="23">
        <v>1423</v>
      </c>
      <c r="V1553" s="23">
        <v>774</v>
      </c>
      <c r="W1553">
        <v>1</v>
      </c>
      <c r="X1553">
        <v>0</v>
      </c>
      <c r="AL1553">
        <v>-650</v>
      </c>
      <c r="AM1553">
        <v>-469</v>
      </c>
      <c r="AN1553">
        <v>0</v>
      </c>
      <c r="AO1553">
        <v>-181</v>
      </c>
      <c r="AP1553">
        <v>1</v>
      </c>
      <c r="AQ1553">
        <v>1</v>
      </c>
      <c r="AR1553">
        <v>1</v>
      </c>
      <c r="AS1553">
        <v>469</v>
      </c>
      <c r="AT1553">
        <v>0</v>
      </c>
      <c r="AU1553">
        <v>181</v>
      </c>
      <c r="AV1553">
        <v>0</v>
      </c>
      <c r="AW1553">
        <v>0</v>
      </c>
      <c r="AX1553">
        <v>0</v>
      </c>
      <c r="AY1553">
        <v>0</v>
      </c>
      <c r="AZ1553" s="8" t="s">
        <v>298</v>
      </c>
      <c r="BA1553" s="8" t="s">
        <v>299</v>
      </c>
      <c r="BB1553" s="8" t="s">
        <v>300</v>
      </c>
      <c r="BC1553" s="8" t="s">
        <v>236</v>
      </c>
    </row>
    <row r="1554" spans="1:55">
      <c r="A1554" t="s">
        <v>181</v>
      </c>
      <c r="B1554" s="2">
        <v>42251</v>
      </c>
      <c r="C1554" s="1">
        <v>42250</v>
      </c>
      <c r="D1554">
        <v>17</v>
      </c>
      <c r="E1554" s="2">
        <v>42250.708333333336</v>
      </c>
      <c r="F1554" s="8" t="s">
        <v>231</v>
      </c>
      <c r="G1554" s="16" t="s">
        <v>232</v>
      </c>
      <c r="H1554" s="23">
        <v>1536</v>
      </c>
      <c r="I1554" s="23">
        <v>1373</v>
      </c>
      <c r="J1554" s="23">
        <v>724</v>
      </c>
      <c r="K1554" s="23">
        <v>-650</v>
      </c>
      <c r="L1554" s="16">
        <v>0</v>
      </c>
      <c r="U1554" s="23">
        <v>1373</v>
      </c>
      <c r="V1554" s="23">
        <v>724</v>
      </c>
      <c r="W1554">
        <v>1</v>
      </c>
      <c r="X1554">
        <v>0</v>
      </c>
      <c r="AL1554">
        <v>-650</v>
      </c>
      <c r="AM1554">
        <v>-432</v>
      </c>
      <c r="AN1554">
        <v>0</v>
      </c>
      <c r="AO1554">
        <v>-218</v>
      </c>
      <c r="AP1554">
        <v>1</v>
      </c>
      <c r="AQ1554">
        <v>1</v>
      </c>
      <c r="AR1554">
        <v>1</v>
      </c>
      <c r="AS1554">
        <v>432</v>
      </c>
      <c r="AT1554">
        <v>0</v>
      </c>
      <c r="AU1554">
        <v>218</v>
      </c>
      <c r="AV1554">
        <v>0</v>
      </c>
      <c r="AW1554">
        <v>0</v>
      </c>
      <c r="AX1554">
        <v>0</v>
      </c>
      <c r="AY1554">
        <v>0</v>
      </c>
      <c r="AZ1554" s="8" t="s">
        <v>298</v>
      </c>
      <c r="BA1554" s="8" t="s">
        <v>299</v>
      </c>
      <c r="BB1554" s="8" t="s">
        <v>300</v>
      </c>
      <c r="BC1554" s="8" t="s">
        <v>236</v>
      </c>
    </row>
    <row r="1555" spans="1:55">
      <c r="A1555" t="s">
        <v>181</v>
      </c>
      <c r="B1555" s="2">
        <v>42251.041666666664</v>
      </c>
      <c r="C1555" s="1">
        <v>42250</v>
      </c>
      <c r="D1555">
        <v>18</v>
      </c>
      <c r="E1555" s="2">
        <v>42250.75</v>
      </c>
      <c r="F1555" s="8" t="s">
        <v>231</v>
      </c>
      <c r="G1555" s="16" t="s">
        <v>232</v>
      </c>
      <c r="H1555" s="23">
        <v>1482</v>
      </c>
      <c r="I1555" s="23">
        <v>1327</v>
      </c>
      <c r="J1555" s="23">
        <v>667</v>
      </c>
      <c r="K1555" s="23">
        <v>-661</v>
      </c>
      <c r="L1555" s="16">
        <v>0</v>
      </c>
      <c r="U1555" s="23">
        <v>1327</v>
      </c>
      <c r="V1555" s="23">
        <v>667</v>
      </c>
      <c r="W1555">
        <v>1</v>
      </c>
      <c r="X1555">
        <v>0</v>
      </c>
      <c r="AL1555">
        <v>-661</v>
      </c>
      <c r="AM1555">
        <v>-384</v>
      </c>
      <c r="AN1555">
        <v>0</v>
      </c>
      <c r="AO1555">
        <v>-277</v>
      </c>
      <c r="AP1555">
        <v>1</v>
      </c>
      <c r="AQ1555">
        <v>1</v>
      </c>
      <c r="AR1555">
        <v>1</v>
      </c>
      <c r="AS1555">
        <v>384</v>
      </c>
      <c r="AT1555">
        <v>0</v>
      </c>
      <c r="AU1555">
        <v>277</v>
      </c>
      <c r="AV1555">
        <v>0</v>
      </c>
      <c r="AW1555">
        <v>0</v>
      </c>
      <c r="AX1555">
        <v>0</v>
      </c>
      <c r="AY1555">
        <v>0</v>
      </c>
      <c r="AZ1555" s="8" t="s">
        <v>298</v>
      </c>
      <c r="BA1555" s="8" t="s">
        <v>299</v>
      </c>
      <c r="BB1555" s="8" t="s">
        <v>300</v>
      </c>
      <c r="BC1555" s="8" t="s">
        <v>236</v>
      </c>
    </row>
    <row r="1556" spans="1:55">
      <c r="A1556" t="s">
        <v>181</v>
      </c>
      <c r="B1556" s="2">
        <v>42251.083333333336</v>
      </c>
      <c r="C1556" s="1">
        <v>42250</v>
      </c>
      <c r="D1556">
        <v>19</v>
      </c>
      <c r="E1556" s="2">
        <v>42250.791666666664</v>
      </c>
      <c r="F1556" s="8" t="s">
        <v>231</v>
      </c>
      <c r="G1556" s="16" t="s">
        <v>232</v>
      </c>
      <c r="H1556" s="23">
        <v>1441</v>
      </c>
      <c r="I1556" s="23">
        <v>1342</v>
      </c>
      <c r="J1556" s="23">
        <v>689</v>
      </c>
      <c r="K1556" s="23">
        <v>-654</v>
      </c>
      <c r="L1556" s="16">
        <v>0</v>
      </c>
      <c r="U1556" s="23">
        <v>1342</v>
      </c>
      <c r="V1556" s="23">
        <v>689</v>
      </c>
      <c r="W1556">
        <v>1</v>
      </c>
      <c r="X1556">
        <v>0</v>
      </c>
      <c r="AL1556">
        <v>-654</v>
      </c>
      <c r="AM1556">
        <v>-357</v>
      </c>
      <c r="AN1556">
        <v>0</v>
      </c>
      <c r="AO1556">
        <v>-297</v>
      </c>
      <c r="AP1556">
        <v>1</v>
      </c>
      <c r="AQ1556">
        <v>1</v>
      </c>
      <c r="AR1556">
        <v>1</v>
      </c>
      <c r="AS1556">
        <v>357</v>
      </c>
      <c r="AT1556">
        <v>0</v>
      </c>
      <c r="AU1556">
        <v>297</v>
      </c>
      <c r="AV1556">
        <v>0</v>
      </c>
      <c r="AW1556">
        <v>0</v>
      </c>
      <c r="AX1556">
        <v>0</v>
      </c>
      <c r="AY1556">
        <v>0</v>
      </c>
      <c r="AZ1556" s="8" t="s">
        <v>298</v>
      </c>
      <c r="BA1556" s="8" t="s">
        <v>299</v>
      </c>
      <c r="BB1556" s="8" t="s">
        <v>300</v>
      </c>
      <c r="BC1556" s="8" t="s">
        <v>236</v>
      </c>
    </row>
    <row r="1557" spans="1:55">
      <c r="A1557" t="s">
        <v>181</v>
      </c>
      <c r="B1557" s="2">
        <v>42251.125</v>
      </c>
      <c r="C1557" s="1">
        <v>42250</v>
      </c>
      <c r="D1557">
        <v>20</v>
      </c>
      <c r="E1557" s="2">
        <v>42250.833333333336</v>
      </c>
      <c r="F1557" s="8" t="s">
        <v>231</v>
      </c>
      <c r="G1557" s="16" t="s">
        <v>232</v>
      </c>
      <c r="H1557" s="23">
        <v>1441</v>
      </c>
      <c r="I1557" s="23">
        <v>1341</v>
      </c>
      <c r="J1557" s="23">
        <v>695</v>
      </c>
      <c r="K1557" s="23">
        <v>-647</v>
      </c>
      <c r="L1557" s="16">
        <v>0</v>
      </c>
      <c r="U1557" s="23">
        <v>1341</v>
      </c>
      <c r="V1557" s="23">
        <v>695</v>
      </c>
      <c r="W1557">
        <v>1</v>
      </c>
      <c r="X1557">
        <v>0</v>
      </c>
      <c r="AL1557">
        <v>-647</v>
      </c>
      <c r="AM1557">
        <v>-335</v>
      </c>
      <c r="AN1557">
        <v>0</v>
      </c>
      <c r="AO1557">
        <v>-312</v>
      </c>
      <c r="AP1557">
        <v>1</v>
      </c>
      <c r="AQ1557">
        <v>1</v>
      </c>
      <c r="AR1557">
        <v>1</v>
      </c>
      <c r="AS1557">
        <v>335</v>
      </c>
      <c r="AT1557">
        <v>0</v>
      </c>
      <c r="AU1557">
        <v>312</v>
      </c>
      <c r="AV1557">
        <v>0</v>
      </c>
      <c r="AW1557">
        <v>0</v>
      </c>
      <c r="AX1557">
        <v>0</v>
      </c>
      <c r="AY1557">
        <v>0</v>
      </c>
      <c r="AZ1557" s="8" t="s">
        <v>298</v>
      </c>
      <c r="BA1557" s="8" t="s">
        <v>299</v>
      </c>
      <c r="BB1557" s="8" t="s">
        <v>300</v>
      </c>
      <c r="BC1557" s="8" t="s">
        <v>236</v>
      </c>
    </row>
    <row r="1558" spans="1:55">
      <c r="A1558" t="s">
        <v>181</v>
      </c>
      <c r="B1558" s="2">
        <v>42251.166666666664</v>
      </c>
      <c r="C1558" s="1">
        <v>42250</v>
      </c>
      <c r="D1558">
        <v>21</v>
      </c>
      <c r="E1558" s="2">
        <v>42250.875</v>
      </c>
      <c r="F1558" s="8" t="s">
        <v>231</v>
      </c>
      <c r="G1558" s="16" t="s">
        <v>232</v>
      </c>
      <c r="H1558" s="23">
        <v>1353</v>
      </c>
      <c r="I1558" s="23">
        <v>1283</v>
      </c>
      <c r="J1558" s="23">
        <v>655</v>
      </c>
      <c r="K1558" s="23">
        <v>-629</v>
      </c>
      <c r="L1558" s="16">
        <v>0</v>
      </c>
      <c r="U1558" s="23">
        <v>1283</v>
      </c>
      <c r="V1558" s="23">
        <v>655</v>
      </c>
      <c r="W1558">
        <v>1</v>
      </c>
      <c r="X1558">
        <v>0</v>
      </c>
      <c r="AL1558">
        <v>-629</v>
      </c>
      <c r="AM1558">
        <v>-343</v>
      </c>
      <c r="AN1558">
        <v>0</v>
      </c>
      <c r="AO1558">
        <v>-286</v>
      </c>
      <c r="AP1558">
        <v>1</v>
      </c>
      <c r="AQ1558">
        <v>1</v>
      </c>
      <c r="AR1558">
        <v>1</v>
      </c>
      <c r="AS1558">
        <v>343</v>
      </c>
      <c r="AT1558">
        <v>0</v>
      </c>
      <c r="AU1558">
        <v>286</v>
      </c>
      <c r="AV1558">
        <v>0</v>
      </c>
      <c r="AW1558">
        <v>0</v>
      </c>
      <c r="AX1558">
        <v>0</v>
      </c>
      <c r="AY1558">
        <v>0</v>
      </c>
      <c r="AZ1558" s="8" t="s">
        <v>298</v>
      </c>
      <c r="BA1558" s="8" t="s">
        <v>299</v>
      </c>
      <c r="BB1558" s="8" t="s">
        <v>300</v>
      </c>
      <c r="BC1558" s="8" t="s">
        <v>236</v>
      </c>
    </row>
    <row r="1559" spans="1:55">
      <c r="A1559" t="s">
        <v>181</v>
      </c>
      <c r="B1559" s="2">
        <v>42251.208333333336</v>
      </c>
      <c r="C1559" s="1">
        <v>42250</v>
      </c>
      <c r="D1559">
        <v>22</v>
      </c>
      <c r="E1559" s="2">
        <v>42250.916666666664</v>
      </c>
      <c r="F1559" s="8" t="s">
        <v>231</v>
      </c>
      <c r="G1559" s="16" t="s">
        <v>232</v>
      </c>
      <c r="H1559" s="23">
        <v>1198</v>
      </c>
      <c r="I1559" s="23">
        <v>1170</v>
      </c>
      <c r="J1559" s="23">
        <v>588</v>
      </c>
      <c r="K1559" s="23">
        <v>-583</v>
      </c>
      <c r="L1559" s="16">
        <v>0</v>
      </c>
      <c r="U1559" s="23">
        <v>1170</v>
      </c>
      <c r="V1559" s="23">
        <v>588</v>
      </c>
      <c r="W1559">
        <v>1</v>
      </c>
      <c r="X1559">
        <v>0</v>
      </c>
      <c r="AL1559">
        <v>-583</v>
      </c>
      <c r="AM1559">
        <v>-329</v>
      </c>
      <c r="AN1559">
        <v>0</v>
      </c>
      <c r="AO1559">
        <v>-254</v>
      </c>
      <c r="AP1559">
        <v>1</v>
      </c>
      <c r="AQ1559">
        <v>1</v>
      </c>
      <c r="AR1559">
        <v>1</v>
      </c>
      <c r="AS1559">
        <v>329</v>
      </c>
      <c r="AT1559">
        <v>0</v>
      </c>
      <c r="AU1559">
        <v>254</v>
      </c>
      <c r="AV1559">
        <v>0</v>
      </c>
      <c r="AW1559">
        <v>0</v>
      </c>
      <c r="AX1559">
        <v>0</v>
      </c>
      <c r="AY1559">
        <v>0</v>
      </c>
      <c r="AZ1559" s="8" t="s">
        <v>298</v>
      </c>
      <c r="BA1559" s="8" t="s">
        <v>299</v>
      </c>
      <c r="BB1559" s="8" t="s">
        <v>300</v>
      </c>
      <c r="BC1559" s="8" t="s">
        <v>236</v>
      </c>
    </row>
    <row r="1560" spans="1:55">
      <c r="A1560" t="s">
        <v>181</v>
      </c>
      <c r="B1560" s="2">
        <v>42251.25</v>
      </c>
      <c r="C1560" s="1">
        <v>42250</v>
      </c>
      <c r="D1560">
        <v>23</v>
      </c>
      <c r="E1560" s="2">
        <v>42250.958333333336</v>
      </c>
      <c r="F1560" s="8" t="s">
        <v>231</v>
      </c>
      <c r="G1560" s="16" t="s">
        <v>232</v>
      </c>
      <c r="H1560" s="23">
        <v>1083</v>
      </c>
      <c r="I1560" s="23">
        <v>1052</v>
      </c>
      <c r="J1560" s="23">
        <v>561</v>
      </c>
      <c r="K1560" s="23">
        <v>-493</v>
      </c>
      <c r="L1560" s="16">
        <v>0</v>
      </c>
      <c r="U1560" s="23">
        <v>1052</v>
      </c>
      <c r="V1560" s="23">
        <v>561</v>
      </c>
      <c r="W1560">
        <v>2</v>
      </c>
      <c r="X1560">
        <v>0</v>
      </c>
      <c r="AL1560">
        <v>-493</v>
      </c>
      <c r="AM1560">
        <v>-208</v>
      </c>
      <c r="AN1560">
        <v>0</v>
      </c>
      <c r="AO1560">
        <v>-285</v>
      </c>
      <c r="AP1560">
        <v>1</v>
      </c>
      <c r="AQ1560">
        <v>1</v>
      </c>
      <c r="AR1560">
        <v>1</v>
      </c>
      <c r="AS1560">
        <v>208</v>
      </c>
      <c r="AT1560">
        <v>0</v>
      </c>
      <c r="AU1560">
        <v>285</v>
      </c>
      <c r="AV1560">
        <v>0</v>
      </c>
      <c r="AW1560">
        <v>0</v>
      </c>
      <c r="AX1560">
        <v>0</v>
      </c>
      <c r="AY1560">
        <v>0</v>
      </c>
      <c r="AZ1560" s="8" t="s">
        <v>298</v>
      </c>
      <c r="BA1560" s="8" t="s">
        <v>299</v>
      </c>
      <c r="BB1560" s="8" t="s">
        <v>300</v>
      </c>
      <c r="BC1560" s="8" t="s">
        <v>236</v>
      </c>
    </row>
    <row r="1561" spans="1:55">
      <c r="A1561" t="s">
        <v>181</v>
      </c>
      <c r="B1561" s="2">
        <v>42251.291666666664</v>
      </c>
      <c r="C1561" s="1">
        <v>42250</v>
      </c>
      <c r="D1561">
        <v>24</v>
      </c>
      <c r="E1561" s="2">
        <v>42251</v>
      </c>
      <c r="F1561" s="8" t="s">
        <v>231</v>
      </c>
      <c r="G1561" s="16" t="s">
        <v>232</v>
      </c>
      <c r="H1561" s="23">
        <v>1008</v>
      </c>
      <c r="I1561" s="23">
        <v>987</v>
      </c>
      <c r="J1561" s="23">
        <v>529</v>
      </c>
      <c r="K1561" s="23">
        <v>-459</v>
      </c>
      <c r="L1561" s="16">
        <v>0</v>
      </c>
      <c r="U1561" s="23">
        <v>987</v>
      </c>
      <c r="V1561" s="23">
        <v>529</v>
      </c>
      <c r="W1561">
        <v>1</v>
      </c>
      <c r="X1561">
        <v>0</v>
      </c>
      <c r="AL1561">
        <v>-459</v>
      </c>
      <c r="AM1561">
        <v>-137</v>
      </c>
      <c r="AN1561">
        <v>0</v>
      </c>
      <c r="AO1561">
        <v>-322</v>
      </c>
      <c r="AP1561">
        <v>1</v>
      </c>
      <c r="AQ1561">
        <v>1</v>
      </c>
      <c r="AR1561">
        <v>1</v>
      </c>
      <c r="AS1561">
        <v>137</v>
      </c>
      <c r="AT1561">
        <v>0</v>
      </c>
      <c r="AU1561">
        <v>322</v>
      </c>
      <c r="AV1561">
        <v>0</v>
      </c>
      <c r="AW1561">
        <v>0</v>
      </c>
      <c r="AX1561">
        <v>0</v>
      </c>
      <c r="AY1561">
        <v>0</v>
      </c>
      <c r="AZ1561" s="8" t="s">
        <v>298</v>
      </c>
      <c r="BA1561" s="8" t="s">
        <v>299</v>
      </c>
      <c r="BB1561" s="8" t="s">
        <v>300</v>
      </c>
      <c r="BC1561" s="8" t="s">
        <v>236</v>
      </c>
    </row>
    <row r="1562" spans="1:55">
      <c r="A1562" t="s">
        <v>181</v>
      </c>
      <c r="B1562" s="2">
        <v>42251.333333333336</v>
      </c>
      <c r="C1562" s="1">
        <v>42251</v>
      </c>
      <c r="D1562">
        <v>1</v>
      </c>
      <c r="E1562" s="2">
        <v>42251.041666666664</v>
      </c>
      <c r="F1562" s="8" t="s">
        <v>231</v>
      </c>
      <c r="G1562" s="16" t="s">
        <v>232</v>
      </c>
      <c r="H1562" s="23">
        <v>954</v>
      </c>
      <c r="I1562" s="23">
        <v>933</v>
      </c>
      <c r="J1562" s="23">
        <v>514</v>
      </c>
      <c r="K1562" s="23">
        <v>-420</v>
      </c>
      <c r="L1562" s="16">
        <v>0</v>
      </c>
      <c r="U1562" s="23">
        <v>933</v>
      </c>
      <c r="V1562" s="23">
        <v>514</v>
      </c>
      <c r="W1562">
        <v>1</v>
      </c>
      <c r="X1562">
        <v>0</v>
      </c>
      <c r="AL1562">
        <v>-420</v>
      </c>
      <c r="AM1562">
        <v>-24</v>
      </c>
      <c r="AN1562">
        <v>0</v>
      </c>
      <c r="AO1562">
        <v>-396</v>
      </c>
      <c r="AP1562">
        <v>1</v>
      </c>
      <c r="AQ1562">
        <v>1</v>
      </c>
      <c r="AR1562">
        <v>1</v>
      </c>
      <c r="AS1562">
        <v>24</v>
      </c>
      <c r="AT1562">
        <v>0</v>
      </c>
      <c r="AU1562">
        <v>396</v>
      </c>
      <c r="AV1562">
        <v>0</v>
      </c>
      <c r="AW1562">
        <v>0</v>
      </c>
      <c r="AX1562">
        <v>0</v>
      </c>
      <c r="AY1562">
        <v>0</v>
      </c>
      <c r="AZ1562" s="8" t="s">
        <v>299</v>
      </c>
      <c r="BA1562" s="8" t="s">
        <v>300</v>
      </c>
      <c r="BB1562" s="8" t="s">
        <v>301</v>
      </c>
      <c r="BC1562" s="8" t="s">
        <v>236</v>
      </c>
    </row>
    <row r="1563" spans="1:55">
      <c r="A1563" t="s">
        <v>181</v>
      </c>
      <c r="B1563" s="2">
        <v>42251.375</v>
      </c>
      <c r="C1563" s="1">
        <v>42251</v>
      </c>
      <c r="D1563">
        <v>2</v>
      </c>
      <c r="E1563" s="2">
        <v>42251.083333333336</v>
      </c>
      <c r="F1563" s="8" t="s">
        <v>231</v>
      </c>
      <c r="G1563" s="16" t="s">
        <v>232</v>
      </c>
      <c r="H1563" s="23">
        <v>910</v>
      </c>
      <c r="I1563" s="23">
        <v>896</v>
      </c>
      <c r="J1563" s="23">
        <v>476</v>
      </c>
      <c r="K1563" s="23">
        <v>-421</v>
      </c>
      <c r="L1563" s="16">
        <v>0</v>
      </c>
      <c r="U1563" s="23">
        <v>896</v>
      </c>
      <c r="V1563" s="23">
        <v>476</v>
      </c>
      <c r="W1563">
        <v>1</v>
      </c>
      <c r="X1563">
        <v>0</v>
      </c>
      <c r="AL1563">
        <v>-421</v>
      </c>
      <c r="AM1563">
        <v>-23</v>
      </c>
      <c r="AN1563">
        <v>0</v>
      </c>
      <c r="AO1563">
        <v>-398</v>
      </c>
      <c r="AP1563">
        <v>1</v>
      </c>
      <c r="AQ1563">
        <v>1</v>
      </c>
      <c r="AR1563">
        <v>1</v>
      </c>
      <c r="AS1563">
        <v>23</v>
      </c>
      <c r="AT1563">
        <v>0</v>
      </c>
      <c r="AU1563">
        <v>398</v>
      </c>
      <c r="AV1563">
        <v>0</v>
      </c>
      <c r="AW1563">
        <v>0</v>
      </c>
      <c r="AX1563">
        <v>0</v>
      </c>
      <c r="AY1563">
        <v>0</v>
      </c>
      <c r="AZ1563" s="8" t="s">
        <v>299</v>
      </c>
      <c r="BA1563" s="8" t="s">
        <v>300</v>
      </c>
      <c r="BB1563" s="8" t="s">
        <v>301</v>
      </c>
      <c r="BC1563" s="8" t="s">
        <v>236</v>
      </c>
    </row>
    <row r="1564" spans="1:55">
      <c r="A1564" t="s">
        <v>181</v>
      </c>
      <c r="B1564" s="2">
        <v>42251.416666666664</v>
      </c>
      <c r="C1564" s="1">
        <v>42251</v>
      </c>
      <c r="D1564">
        <v>3</v>
      </c>
      <c r="E1564" s="2">
        <v>42251.125</v>
      </c>
      <c r="F1564" s="8" t="s">
        <v>231</v>
      </c>
      <c r="G1564" s="16" t="s">
        <v>232</v>
      </c>
      <c r="H1564" s="23">
        <v>887</v>
      </c>
      <c r="I1564" s="23">
        <v>877</v>
      </c>
      <c r="J1564" s="23">
        <v>481</v>
      </c>
      <c r="K1564" s="23">
        <v>-397</v>
      </c>
      <c r="L1564" s="16">
        <v>0</v>
      </c>
      <c r="U1564" s="23">
        <v>877</v>
      </c>
      <c r="V1564" s="23">
        <v>481</v>
      </c>
      <c r="W1564">
        <v>1</v>
      </c>
      <c r="X1564">
        <v>0</v>
      </c>
      <c r="AL1564">
        <v>-397</v>
      </c>
      <c r="AM1564">
        <v>-14</v>
      </c>
      <c r="AN1564">
        <v>0</v>
      </c>
      <c r="AO1564">
        <v>-383</v>
      </c>
      <c r="AP1564">
        <v>1</v>
      </c>
      <c r="AQ1564">
        <v>1</v>
      </c>
      <c r="AR1564">
        <v>1</v>
      </c>
      <c r="AS1564">
        <v>14</v>
      </c>
      <c r="AT1564">
        <v>0</v>
      </c>
      <c r="AU1564">
        <v>383</v>
      </c>
      <c r="AV1564">
        <v>0</v>
      </c>
      <c r="AW1564">
        <v>0</v>
      </c>
      <c r="AX1564">
        <v>0</v>
      </c>
      <c r="AY1564">
        <v>0</v>
      </c>
      <c r="AZ1564" s="8" t="s">
        <v>299</v>
      </c>
      <c r="BA1564" s="8" t="s">
        <v>300</v>
      </c>
      <c r="BB1564" s="8" t="s">
        <v>301</v>
      </c>
      <c r="BC1564" s="8" t="s">
        <v>236</v>
      </c>
    </row>
    <row r="1565" spans="1:55">
      <c r="A1565" t="s">
        <v>181</v>
      </c>
      <c r="B1565" s="2">
        <v>42251.458333333336</v>
      </c>
      <c r="C1565" s="1">
        <v>42251</v>
      </c>
      <c r="D1565">
        <v>4</v>
      </c>
      <c r="E1565" s="2">
        <v>42251.166666666664</v>
      </c>
      <c r="F1565" s="8" t="s">
        <v>231</v>
      </c>
      <c r="G1565" s="16" t="s">
        <v>232</v>
      </c>
      <c r="H1565" s="23">
        <v>889</v>
      </c>
      <c r="I1565" s="23">
        <v>882</v>
      </c>
      <c r="J1565" s="23">
        <v>524</v>
      </c>
      <c r="K1565" s="23">
        <v>-361</v>
      </c>
      <c r="L1565" s="16">
        <v>0</v>
      </c>
      <c r="U1565" s="23">
        <v>882</v>
      </c>
      <c r="V1565" s="23">
        <v>524</v>
      </c>
      <c r="W1565">
        <v>3</v>
      </c>
      <c r="X1565">
        <v>0</v>
      </c>
      <c r="AL1565">
        <v>-361</v>
      </c>
      <c r="AM1565">
        <v>7</v>
      </c>
      <c r="AN1565">
        <v>0</v>
      </c>
      <c r="AO1565">
        <v>-368</v>
      </c>
      <c r="AP1565">
        <v>1</v>
      </c>
      <c r="AQ1565">
        <v>1</v>
      </c>
      <c r="AR1565">
        <v>1</v>
      </c>
      <c r="AS1565">
        <v>-7</v>
      </c>
      <c r="AT1565">
        <v>0</v>
      </c>
      <c r="AU1565">
        <v>368</v>
      </c>
      <c r="AV1565">
        <v>0</v>
      </c>
      <c r="AW1565">
        <v>0</v>
      </c>
      <c r="AX1565">
        <v>0</v>
      </c>
      <c r="AY1565">
        <v>0</v>
      </c>
      <c r="AZ1565" s="8" t="s">
        <v>299</v>
      </c>
      <c r="BA1565" s="8" t="s">
        <v>300</v>
      </c>
      <c r="BB1565" s="8" t="s">
        <v>301</v>
      </c>
      <c r="BC1565" s="8" t="s">
        <v>236</v>
      </c>
    </row>
    <row r="1566" spans="1:55">
      <c r="A1566" t="s">
        <v>181</v>
      </c>
      <c r="B1566" s="2">
        <v>42251.5</v>
      </c>
      <c r="C1566" s="1">
        <v>42251</v>
      </c>
      <c r="D1566">
        <v>5</v>
      </c>
      <c r="E1566" s="2">
        <v>42251.208333333336</v>
      </c>
      <c r="F1566" s="8" t="s">
        <v>231</v>
      </c>
      <c r="G1566" s="16" t="s">
        <v>232</v>
      </c>
      <c r="H1566" s="23">
        <v>914</v>
      </c>
      <c r="I1566" s="23">
        <v>927</v>
      </c>
      <c r="J1566" s="23">
        <v>531</v>
      </c>
      <c r="K1566" s="23">
        <v>-397</v>
      </c>
      <c r="L1566" s="16">
        <v>0</v>
      </c>
      <c r="U1566" s="23">
        <v>927</v>
      </c>
      <c r="V1566" s="23">
        <v>531</v>
      </c>
      <c r="W1566">
        <v>1</v>
      </c>
      <c r="X1566">
        <v>0</v>
      </c>
      <c r="AL1566">
        <v>-397</v>
      </c>
      <c r="AM1566">
        <v>5</v>
      </c>
      <c r="AN1566">
        <v>0</v>
      </c>
      <c r="AO1566">
        <v>-402</v>
      </c>
      <c r="AP1566">
        <v>1</v>
      </c>
      <c r="AQ1566">
        <v>1</v>
      </c>
      <c r="AR1566">
        <v>1</v>
      </c>
      <c r="AS1566">
        <v>-5</v>
      </c>
      <c r="AT1566">
        <v>0</v>
      </c>
      <c r="AU1566">
        <v>402</v>
      </c>
      <c r="AV1566">
        <v>0</v>
      </c>
      <c r="AW1566">
        <v>0</v>
      </c>
      <c r="AX1566">
        <v>0</v>
      </c>
      <c r="AY1566">
        <v>0</v>
      </c>
      <c r="AZ1566" s="8" t="s">
        <v>299</v>
      </c>
      <c r="BA1566" s="8" t="s">
        <v>300</v>
      </c>
      <c r="BB1566" s="8" t="s">
        <v>301</v>
      </c>
      <c r="BC1566" s="8" t="s">
        <v>236</v>
      </c>
    </row>
    <row r="1567" spans="1:55">
      <c r="A1567" t="s">
        <v>181</v>
      </c>
      <c r="B1567" s="2">
        <v>42251.541666666664</v>
      </c>
      <c r="C1567" s="1">
        <v>42251</v>
      </c>
      <c r="D1567">
        <v>6</v>
      </c>
      <c r="E1567" s="2">
        <v>42251.25</v>
      </c>
      <c r="F1567" s="8" t="s">
        <v>231</v>
      </c>
      <c r="G1567" s="16" t="s">
        <v>232</v>
      </c>
      <c r="H1567" s="23">
        <v>1021</v>
      </c>
      <c r="I1567" s="23">
        <v>1004</v>
      </c>
      <c r="J1567" s="23">
        <v>596</v>
      </c>
      <c r="K1567" s="23">
        <v>-410</v>
      </c>
      <c r="L1567" s="16">
        <v>0</v>
      </c>
      <c r="U1567" s="23">
        <v>1004</v>
      </c>
      <c r="V1567" s="23">
        <v>596</v>
      </c>
      <c r="W1567">
        <v>2</v>
      </c>
      <c r="X1567">
        <v>0</v>
      </c>
      <c r="AL1567">
        <v>-410</v>
      </c>
      <c r="AM1567">
        <v>-21</v>
      </c>
      <c r="AN1567">
        <v>0</v>
      </c>
      <c r="AO1567">
        <v>-389</v>
      </c>
      <c r="AP1567">
        <v>1</v>
      </c>
      <c r="AQ1567">
        <v>1</v>
      </c>
      <c r="AR1567">
        <v>1</v>
      </c>
      <c r="AS1567">
        <v>21</v>
      </c>
      <c r="AT1567">
        <v>0</v>
      </c>
      <c r="AU1567">
        <v>389</v>
      </c>
      <c r="AV1567">
        <v>0</v>
      </c>
      <c r="AW1567">
        <v>0</v>
      </c>
      <c r="AX1567">
        <v>0</v>
      </c>
      <c r="AY1567">
        <v>0</v>
      </c>
      <c r="AZ1567" s="8" t="s">
        <v>299</v>
      </c>
      <c r="BA1567" s="8" t="s">
        <v>300</v>
      </c>
      <c r="BB1567" s="8" t="s">
        <v>301</v>
      </c>
      <c r="BC1567" s="8" t="s">
        <v>236</v>
      </c>
    </row>
    <row r="1568" spans="1:55">
      <c r="A1568" t="s">
        <v>181</v>
      </c>
      <c r="B1568" s="2">
        <v>42251.583333333336</v>
      </c>
      <c r="C1568" s="1">
        <v>42251</v>
      </c>
      <c r="D1568">
        <v>7</v>
      </c>
      <c r="E1568" s="2">
        <v>42251.291666666664</v>
      </c>
      <c r="F1568" s="8" t="s">
        <v>231</v>
      </c>
      <c r="G1568" s="16" t="s">
        <v>232</v>
      </c>
      <c r="H1568" s="23">
        <v>1049</v>
      </c>
      <c r="I1568" s="23">
        <v>1030</v>
      </c>
      <c r="J1568" s="23">
        <v>528</v>
      </c>
      <c r="K1568" s="23">
        <v>-503</v>
      </c>
      <c r="L1568" s="16">
        <v>0</v>
      </c>
      <c r="U1568" s="23">
        <v>1030</v>
      </c>
      <c r="V1568" s="23">
        <v>528</v>
      </c>
      <c r="W1568">
        <v>1</v>
      </c>
      <c r="X1568">
        <v>0</v>
      </c>
      <c r="AL1568">
        <v>-503</v>
      </c>
      <c r="AM1568">
        <v>-176</v>
      </c>
      <c r="AN1568">
        <v>0</v>
      </c>
      <c r="AO1568">
        <v>-327</v>
      </c>
      <c r="AP1568">
        <v>1</v>
      </c>
      <c r="AQ1568">
        <v>1</v>
      </c>
      <c r="AR1568">
        <v>1</v>
      </c>
      <c r="AS1568">
        <v>176</v>
      </c>
      <c r="AT1568">
        <v>0</v>
      </c>
      <c r="AU1568">
        <v>327</v>
      </c>
      <c r="AV1568">
        <v>0</v>
      </c>
      <c r="AW1568">
        <v>0</v>
      </c>
      <c r="AX1568">
        <v>0</v>
      </c>
      <c r="AY1568">
        <v>0</v>
      </c>
      <c r="AZ1568" s="8" t="s">
        <v>299</v>
      </c>
      <c r="BA1568" s="8" t="s">
        <v>300</v>
      </c>
      <c r="BB1568" s="8" t="s">
        <v>301</v>
      </c>
      <c r="BC1568" s="8" t="s">
        <v>236</v>
      </c>
    </row>
    <row r="1569" spans="1:55">
      <c r="A1569" t="s">
        <v>181</v>
      </c>
      <c r="B1569" s="2">
        <v>42251.625</v>
      </c>
      <c r="C1569" s="1">
        <v>42251</v>
      </c>
      <c r="D1569">
        <v>8</v>
      </c>
      <c r="E1569" s="2">
        <v>42251.333333333336</v>
      </c>
      <c r="F1569" s="8" t="s">
        <v>231</v>
      </c>
      <c r="G1569" s="16" t="s">
        <v>232</v>
      </c>
      <c r="H1569" s="23">
        <v>1110</v>
      </c>
      <c r="I1569" s="23">
        <v>1106</v>
      </c>
      <c r="J1569" s="23">
        <v>526</v>
      </c>
      <c r="K1569" s="23">
        <v>-581</v>
      </c>
      <c r="L1569" s="16">
        <v>0</v>
      </c>
      <c r="U1569" s="23">
        <v>1106</v>
      </c>
      <c r="V1569" s="23">
        <v>526</v>
      </c>
      <c r="W1569">
        <v>1</v>
      </c>
      <c r="X1569">
        <v>0</v>
      </c>
      <c r="AL1569">
        <v>-581</v>
      </c>
      <c r="AM1569">
        <v>-236</v>
      </c>
      <c r="AN1569">
        <v>0</v>
      </c>
      <c r="AO1569">
        <v>-345</v>
      </c>
      <c r="AP1569">
        <v>1</v>
      </c>
      <c r="AQ1569">
        <v>1</v>
      </c>
      <c r="AR1569">
        <v>1</v>
      </c>
      <c r="AS1569">
        <v>236</v>
      </c>
      <c r="AT1569">
        <v>0</v>
      </c>
      <c r="AU1569">
        <v>345</v>
      </c>
      <c r="AV1569">
        <v>0</v>
      </c>
      <c r="AW1569">
        <v>0</v>
      </c>
      <c r="AX1569">
        <v>0</v>
      </c>
      <c r="AY1569">
        <v>0</v>
      </c>
      <c r="AZ1569" s="8" t="s">
        <v>299</v>
      </c>
      <c r="BA1569" s="8" t="s">
        <v>300</v>
      </c>
      <c r="BB1569" s="8" t="s">
        <v>301</v>
      </c>
      <c r="BC1569" s="8" t="s">
        <v>236</v>
      </c>
    </row>
    <row r="1570" spans="1:55">
      <c r="A1570" t="s">
        <v>181</v>
      </c>
      <c r="B1570" s="2">
        <v>42251.666666666664</v>
      </c>
      <c r="C1570" s="1">
        <v>42251</v>
      </c>
      <c r="D1570">
        <v>9</v>
      </c>
      <c r="E1570" s="2">
        <v>42251.375</v>
      </c>
      <c r="F1570" s="8" t="s">
        <v>231</v>
      </c>
      <c r="G1570" s="16" t="s">
        <v>232</v>
      </c>
      <c r="H1570" s="23">
        <v>1178</v>
      </c>
      <c r="I1570" s="23">
        <v>1166</v>
      </c>
      <c r="J1570" s="23">
        <v>566</v>
      </c>
      <c r="K1570" s="23">
        <v>-601</v>
      </c>
      <c r="L1570" s="16">
        <v>0</v>
      </c>
      <c r="U1570" s="23">
        <v>1166</v>
      </c>
      <c r="V1570" s="23">
        <v>566</v>
      </c>
      <c r="W1570">
        <v>1</v>
      </c>
      <c r="X1570">
        <v>0</v>
      </c>
      <c r="AL1570">
        <v>-601</v>
      </c>
      <c r="AM1570">
        <v>-220</v>
      </c>
      <c r="AN1570">
        <v>0</v>
      </c>
      <c r="AO1570">
        <v>-381</v>
      </c>
      <c r="AP1570">
        <v>1</v>
      </c>
      <c r="AQ1570">
        <v>1</v>
      </c>
      <c r="AR1570">
        <v>1</v>
      </c>
      <c r="AS1570">
        <v>220</v>
      </c>
      <c r="AT1570">
        <v>0</v>
      </c>
      <c r="AU1570">
        <v>381</v>
      </c>
      <c r="AV1570">
        <v>0</v>
      </c>
      <c r="AW1570">
        <v>0</v>
      </c>
      <c r="AX1570">
        <v>0</v>
      </c>
      <c r="AY1570">
        <v>0</v>
      </c>
      <c r="AZ1570" s="8" t="s">
        <v>299</v>
      </c>
      <c r="BA1570" s="8" t="s">
        <v>300</v>
      </c>
      <c r="BB1570" s="8" t="s">
        <v>301</v>
      </c>
      <c r="BC1570" s="8" t="s">
        <v>236</v>
      </c>
    </row>
    <row r="1571" spans="1:55">
      <c r="A1571" t="s">
        <v>181</v>
      </c>
      <c r="B1571" s="2">
        <v>42251.708333333336</v>
      </c>
      <c r="C1571" s="1">
        <v>42251</v>
      </c>
      <c r="D1571">
        <v>10</v>
      </c>
      <c r="E1571" s="2">
        <v>42251.416666666664</v>
      </c>
      <c r="F1571" s="8" t="s">
        <v>231</v>
      </c>
      <c r="G1571" s="16" t="s">
        <v>232</v>
      </c>
      <c r="H1571" s="23">
        <v>1265</v>
      </c>
      <c r="I1571" s="23">
        <v>1222</v>
      </c>
      <c r="J1571" s="23">
        <v>661</v>
      </c>
      <c r="K1571" s="23">
        <v>-562</v>
      </c>
      <c r="L1571" s="16">
        <v>0</v>
      </c>
      <c r="U1571" s="23">
        <v>1222</v>
      </c>
      <c r="V1571" s="23">
        <v>661</v>
      </c>
      <c r="W1571">
        <v>1</v>
      </c>
      <c r="X1571">
        <v>0</v>
      </c>
      <c r="AL1571">
        <v>-562</v>
      </c>
      <c r="AM1571">
        <v>-242</v>
      </c>
      <c r="AN1571">
        <v>0</v>
      </c>
      <c r="AO1571">
        <v>-320</v>
      </c>
      <c r="AP1571">
        <v>1</v>
      </c>
      <c r="AQ1571">
        <v>1</v>
      </c>
      <c r="AR1571">
        <v>1</v>
      </c>
      <c r="AS1571">
        <v>242</v>
      </c>
      <c r="AT1571">
        <v>0</v>
      </c>
      <c r="AU1571">
        <v>320</v>
      </c>
      <c r="AV1571">
        <v>0</v>
      </c>
      <c r="AW1571">
        <v>0</v>
      </c>
      <c r="AX1571">
        <v>0</v>
      </c>
      <c r="AY1571">
        <v>0</v>
      </c>
      <c r="AZ1571" s="8" t="s">
        <v>299</v>
      </c>
      <c r="BA1571" s="8" t="s">
        <v>300</v>
      </c>
      <c r="BB1571" s="8" t="s">
        <v>301</v>
      </c>
      <c r="BC1571" s="8" t="s">
        <v>236</v>
      </c>
    </row>
    <row r="1572" spans="1:55">
      <c r="A1572" t="s">
        <v>181</v>
      </c>
      <c r="B1572" s="2">
        <v>42251.75</v>
      </c>
      <c r="C1572" s="1">
        <v>42251</v>
      </c>
      <c r="D1572">
        <v>11</v>
      </c>
      <c r="E1572" s="2">
        <v>42251.458333333336</v>
      </c>
      <c r="F1572" s="8" t="s">
        <v>231</v>
      </c>
      <c r="G1572" s="16" t="s">
        <v>232</v>
      </c>
      <c r="H1572" s="23">
        <v>1333</v>
      </c>
      <c r="I1572" s="23">
        <v>1273</v>
      </c>
      <c r="J1572" s="23">
        <v>709</v>
      </c>
      <c r="K1572" s="23">
        <v>-564</v>
      </c>
      <c r="L1572" s="16">
        <v>0</v>
      </c>
      <c r="U1572" s="23">
        <v>1273</v>
      </c>
      <c r="V1572" s="23">
        <v>709</v>
      </c>
      <c r="W1572">
        <v>0</v>
      </c>
      <c r="X1572">
        <v>0</v>
      </c>
      <c r="AL1572">
        <v>-564</v>
      </c>
      <c r="AM1572">
        <v>-288</v>
      </c>
      <c r="AN1572">
        <v>0</v>
      </c>
      <c r="AO1572">
        <v>-276</v>
      </c>
      <c r="AP1572">
        <v>1</v>
      </c>
      <c r="AQ1572">
        <v>1</v>
      </c>
      <c r="AR1572">
        <v>1</v>
      </c>
      <c r="AS1572">
        <v>288</v>
      </c>
      <c r="AT1572">
        <v>0</v>
      </c>
      <c r="AU1572">
        <v>276</v>
      </c>
      <c r="AV1572">
        <v>0</v>
      </c>
      <c r="AW1572">
        <v>0</v>
      </c>
      <c r="AX1572">
        <v>0</v>
      </c>
      <c r="AY1572">
        <v>0</v>
      </c>
      <c r="AZ1572" s="8" t="s">
        <v>299</v>
      </c>
      <c r="BA1572" s="8" t="s">
        <v>300</v>
      </c>
      <c r="BB1572" s="8" t="s">
        <v>301</v>
      </c>
      <c r="BC1572" s="8" t="s">
        <v>236</v>
      </c>
    </row>
    <row r="1573" spans="1:55">
      <c r="A1573" t="s">
        <v>181</v>
      </c>
      <c r="B1573" s="2">
        <v>42251.791666666664</v>
      </c>
      <c r="C1573" s="1">
        <v>42251</v>
      </c>
      <c r="D1573">
        <v>12</v>
      </c>
      <c r="E1573" s="2">
        <v>42251.5</v>
      </c>
      <c r="F1573" s="8" t="s">
        <v>231</v>
      </c>
      <c r="G1573" s="16" t="s">
        <v>232</v>
      </c>
      <c r="H1573" s="23">
        <v>1391</v>
      </c>
      <c r="I1573" s="23">
        <v>1304</v>
      </c>
      <c r="J1573" s="23">
        <v>732</v>
      </c>
      <c r="K1573" s="23">
        <v>-574</v>
      </c>
      <c r="L1573" s="16">
        <v>0</v>
      </c>
      <c r="U1573" s="23">
        <v>1304</v>
      </c>
      <c r="V1573" s="23">
        <v>732</v>
      </c>
      <c r="W1573">
        <v>2</v>
      </c>
      <c r="X1573">
        <v>0</v>
      </c>
      <c r="AL1573">
        <v>-574</v>
      </c>
      <c r="AM1573">
        <v>-327</v>
      </c>
      <c r="AN1573">
        <v>0</v>
      </c>
      <c r="AO1573">
        <v>-247</v>
      </c>
      <c r="AP1573">
        <v>1</v>
      </c>
      <c r="AQ1573">
        <v>1</v>
      </c>
      <c r="AR1573">
        <v>1</v>
      </c>
      <c r="AS1573">
        <v>327</v>
      </c>
      <c r="AT1573">
        <v>0</v>
      </c>
      <c r="AU1573">
        <v>247</v>
      </c>
      <c r="AV1573">
        <v>0</v>
      </c>
      <c r="AW1573">
        <v>0</v>
      </c>
      <c r="AX1573">
        <v>0</v>
      </c>
      <c r="AY1573">
        <v>0</v>
      </c>
      <c r="AZ1573" s="8" t="s">
        <v>299</v>
      </c>
      <c r="BA1573" s="8" t="s">
        <v>300</v>
      </c>
      <c r="BB1573" s="8" t="s">
        <v>301</v>
      </c>
      <c r="BC1573" s="8" t="s">
        <v>236</v>
      </c>
    </row>
    <row r="1574" spans="1:55">
      <c r="A1574" t="s">
        <v>181</v>
      </c>
      <c r="B1574" s="2">
        <v>42251.833333333336</v>
      </c>
      <c r="C1574" s="1">
        <v>42251</v>
      </c>
      <c r="D1574">
        <v>13</v>
      </c>
      <c r="E1574" s="2">
        <v>42251.541666666664</v>
      </c>
      <c r="F1574" s="8" t="s">
        <v>231</v>
      </c>
      <c r="G1574" s="16" t="s">
        <v>232</v>
      </c>
      <c r="H1574" s="23">
        <v>1454</v>
      </c>
      <c r="I1574" s="23">
        <v>1384</v>
      </c>
      <c r="J1574" s="23">
        <v>784</v>
      </c>
      <c r="K1574" s="23">
        <v>-601</v>
      </c>
      <c r="L1574" s="16">
        <v>0</v>
      </c>
      <c r="U1574" s="23">
        <v>1384</v>
      </c>
      <c r="V1574" s="23">
        <v>784</v>
      </c>
      <c r="W1574">
        <v>1</v>
      </c>
      <c r="X1574">
        <v>0</v>
      </c>
      <c r="AL1574">
        <v>-601</v>
      </c>
      <c r="AM1574">
        <v>-369</v>
      </c>
      <c r="AN1574">
        <v>0</v>
      </c>
      <c r="AO1574">
        <v>-232</v>
      </c>
      <c r="AP1574">
        <v>1</v>
      </c>
      <c r="AQ1574">
        <v>1</v>
      </c>
      <c r="AR1574">
        <v>1</v>
      </c>
      <c r="AS1574">
        <v>369</v>
      </c>
      <c r="AT1574">
        <v>0</v>
      </c>
      <c r="AU1574">
        <v>232</v>
      </c>
      <c r="AV1574">
        <v>0</v>
      </c>
      <c r="AW1574">
        <v>0</v>
      </c>
      <c r="AX1574">
        <v>0</v>
      </c>
      <c r="AY1574">
        <v>0</v>
      </c>
      <c r="AZ1574" s="8" t="s">
        <v>299</v>
      </c>
      <c r="BA1574" s="8" t="s">
        <v>300</v>
      </c>
      <c r="BB1574" s="8" t="s">
        <v>301</v>
      </c>
      <c r="BC1574" s="8" t="s">
        <v>236</v>
      </c>
    </row>
    <row r="1575" spans="1:55">
      <c r="A1575" t="s">
        <v>181</v>
      </c>
      <c r="B1575" s="2">
        <v>42251.875</v>
      </c>
      <c r="C1575" s="1">
        <v>42251</v>
      </c>
      <c r="D1575">
        <v>14</v>
      </c>
      <c r="E1575" s="2">
        <v>42251.583333333336</v>
      </c>
      <c r="F1575" s="8" t="s">
        <v>231</v>
      </c>
      <c r="G1575" s="16" t="s">
        <v>232</v>
      </c>
      <c r="H1575" s="23">
        <v>1498</v>
      </c>
      <c r="I1575" s="23">
        <v>1423</v>
      </c>
      <c r="J1575" s="23">
        <v>814</v>
      </c>
      <c r="K1575" s="23">
        <v>-611</v>
      </c>
      <c r="L1575" s="16">
        <v>0</v>
      </c>
      <c r="U1575" s="23">
        <v>1423</v>
      </c>
      <c r="V1575" s="23">
        <v>814</v>
      </c>
      <c r="W1575">
        <v>2</v>
      </c>
      <c r="X1575">
        <v>0</v>
      </c>
      <c r="AL1575">
        <v>-611</v>
      </c>
      <c r="AM1575">
        <v>-384</v>
      </c>
      <c r="AN1575">
        <v>0</v>
      </c>
      <c r="AO1575">
        <v>-227</v>
      </c>
      <c r="AP1575">
        <v>1</v>
      </c>
      <c r="AQ1575">
        <v>1</v>
      </c>
      <c r="AR1575">
        <v>1</v>
      </c>
      <c r="AS1575">
        <v>384</v>
      </c>
      <c r="AT1575">
        <v>0</v>
      </c>
      <c r="AU1575">
        <v>227</v>
      </c>
      <c r="AV1575">
        <v>0</v>
      </c>
      <c r="AW1575">
        <v>0</v>
      </c>
      <c r="AX1575">
        <v>0</v>
      </c>
      <c r="AY1575">
        <v>0</v>
      </c>
      <c r="AZ1575" s="8" t="s">
        <v>299</v>
      </c>
      <c r="BA1575" s="8" t="s">
        <v>300</v>
      </c>
      <c r="BB1575" s="8" t="s">
        <v>301</v>
      </c>
      <c r="BC1575" s="8" t="s">
        <v>236</v>
      </c>
    </row>
    <row r="1576" spans="1:55">
      <c r="A1576" t="s">
        <v>181</v>
      </c>
      <c r="B1576" s="2">
        <v>42251.916666666664</v>
      </c>
      <c r="C1576" s="1">
        <v>42251</v>
      </c>
      <c r="D1576">
        <v>15</v>
      </c>
      <c r="E1576" s="2">
        <v>42251.625</v>
      </c>
      <c r="F1576" s="8" t="s">
        <v>231</v>
      </c>
      <c r="G1576" s="16" t="s">
        <v>232</v>
      </c>
      <c r="H1576" s="23">
        <v>1550</v>
      </c>
      <c r="I1576" s="23">
        <v>1432</v>
      </c>
      <c r="J1576" s="23">
        <v>829</v>
      </c>
      <c r="K1576" s="23">
        <v>-604</v>
      </c>
      <c r="L1576" s="16">
        <v>0</v>
      </c>
      <c r="U1576" s="23">
        <v>1432</v>
      </c>
      <c r="V1576" s="23">
        <v>829</v>
      </c>
      <c r="W1576">
        <v>1</v>
      </c>
      <c r="X1576">
        <v>0</v>
      </c>
      <c r="AL1576">
        <v>-604</v>
      </c>
      <c r="AM1576">
        <v>-376</v>
      </c>
      <c r="AN1576">
        <v>0</v>
      </c>
      <c r="AO1576">
        <v>-228</v>
      </c>
      <c r="AP1576">
        <v>1</v>
      </c>
      <c r="AQ1576">
        <v>1</v>
      </c>
      <c r="AR1576">
        <v>1</v>
      </c>
      <c r="AS1576">
        <v>376</v>
      </c>
      <c r="AT1576">
        <v>0</v>
      </c>
      <c r="AU1576">
        <v>228</v>
      </c>
      <c r="AV1576">
        <v>0</v>
      </c>
      <c r="AW1576">
        <v>0</v>
      </c>
      <c r="AX1576">
        <v>0</v>
      </c>
      <c r="AY1576">
        <v>0</v>
      </c>
      <c r="AZ1576" s="8" t="s">
        <v>299</v>
      </c>
      <c r="BA1576" s="8" t="s">
        <v>300</v>
      </c>
      <c r="BB1576" s="8" t="s">
        <v>301</v>
      </c>
      <c r="BC1576" s="8" t="s">
        <v>236</v>
      </c>
    </row>
    <row r="1577" spans="1:55">
      <c r="A1577" t="s">
        <v>181</v>
      </c>
      <c r="B1577" s="2">
        <v>42251.958333333336</v>
      </c>
      <c r="C1577" s="1">
        <v>42251</v>
      </c>
      <c r="D1577">
        <v>16</v>
      </c>
      <c r="E1577" s="2">
        <v>42251.666666666664</v>
      </c>
      <c r="F1577" s="8" t="s">
        <v>231</v>
      </c>
      <c r="G1577" s="16" t="s">
        <v>232</v>
      </c>
      <c r="H1577" s="23">
        <v>1536</v>
      </c>
      <c r="I1577" s="23">
        <v>1424</v>
      </c>
      <c r="J1577" s="23">
        <v>821</v>
      </c>
      <c r="K1577" s="23">
        <v>-604</v>
      </c>
      <c r="L1577" s="16">
        <v>0</v>
      </c>
      <c r="U1577" s="23">
        <v>1424</v>
      </c>
      <c r="V1577" s="23">
        <v>821</v>
      </c>
      <c r="W1577">
        <v>1</v>
      </c>
      <c r="X1577">
        <v>0</v>
      </c>
      <c r="AL1577">
        <v>-604</v>
      </c>
      <c r="AM1577">
        <v>-383</v>
      </c>
      <c r="AN1577">
        <v>0</v>
      </c>
      <c r="AO1577">
        <v>-221</v>
      </c>
      <c r="AP1577">
        <v>1</v>
      </c>
      <c r="AQ1577">
        <v>1</v>
      </c>
      <c r="AR1577">
        <v>1</v>
      </c>
      <c r="AS1577">
        <v>383</v>
      </c>
      <c r="AT1577">
        <v>0</v>
      </c>
      <c r="AU1577">
        <v>221</v>
      </c>
      <c r="AV1577">
        <v>0</v>
      </c>
      <c r="AW1577">
        <v>0</v>
      </c>
      <c r="AX1577">
        <v>0</v>
      </c>
      <c r="AY1577">
        <v>0</v>
      </c>
      <c r="AZ1577" s="8" t="s">
        <v>299</v>
      </c>
      <c r="BA1577" s="8" t="s">
        <v>300</v>
      </c>
      <c r="BB1577" s="8" t="s">
        <v>301</v>
      </c>
      <c r="BC1577" s="8" t="s">
        <v>236</v>
      </c>
    </row>
    <row r="1578" spans="1:55">
      <c r="A1578" t="s">
        <v>181</v>
      </c>
      <c r="B1578" s="2">
        <v>42252</v>
      </c>
      <c r="C1578" s="1">
        <v>42251</v>
      </c>
      <c r="D1578">
        <v>17</v>
      </c>
      <c r="E1578" s="2">
        <v>42251.708333333336</v>
      </c>
      <c r="F1578" s="8" t="s">
        <v>231</v>
      </c>
      <c r="G1578" s="16" t="s">
        <v>232</v>
      </c>
      <c r="H1578" s="23">
        <v>1483</v>
      </c>
      <c r="I1578" s="23">
        <v>1382</v>
      </c>
      <c r="J1578" s="23">
        <v>786</v>
      </c>
      <c r="K1578" s="23">
        <v>-597</v>
      </c>
      <c r="L1578" s="16">
        <v>0</v>
      </c>
      <c r="U1578" s="23">
        <v>1382</v>
      </c>
      <c r="V1578" s="23">
        <v>786</v>
      </c>
      <c r="W1578">
        <v>1</v>
      </c>
      <c r="X1578">
        <v>0</v>
      </c>
      <c r="AL1578">
        <v>-597</v>
      </c>
      <c r="AM1578">
        <v>-387</v>
      </c>
      <c r="AN1578">
        <v>0</v>
      </c>
      <c r="AO1578">
        <v>-210</v>
      </c>
      <c r="AP1578">
        <v>1</v>
      </c>
      <c r="AQ1578">
        <v>1</v>
      </c>
      <c r="AR1578">
        <v>1</v>
      </c>
      <c r="AS1578">
        <v>387</v>
      </c>
      <c r="AT1578">
        <v>0</v>
      </c>
      <c r="AU1578">
        <v>210</v>
      </c>
      <c r="AV1578">
        <v>0</v>
      </c>
      <c r="AW1578">
        <v>0</v>
      </c>
      <c r="AX1578">
        <v>0</v>
      </c>
      <c r="AY1578">
        <v>0</v>
      </c>
      <c r="AZ1578" s="8" t="s">
        <v>299</v>
      </c>
      <c r="BA1578" s="8" t="s">
        <v>300</v>
      </c>
      <c r="BB1578" s="8" t="s">
        <v>301</v>
      </c>
      <c r="BC1578" s="8" t="s">
        <v>236</v>
      </c>
    </row>
    <row r="1579" spans="1:55">
      <c r="A1579" t="s">
        <v>181</v>
      </c>
      <c r="B1579" s="2">
        <v>42252.041666666664</v>
      </c>
      <c r="C1579" s="1">
        <v>42251</v>
      </c>
      <c r="D1579">
        <v>18</v>
      </c>
      <c r="E1579" s="2">
        <v>42251.75</v>
      </c>
      <c r="F1579" s="8" t="s">
        <v>231</v>
      </c>
      <c r="G1579" s="16" t="s">
        <v>232</v>
      </c>
      <c r="H1579" s="23">
        <v>1422</v>
      </c>
      <c r="I1579" s="23">
        <v>1321</v>
      </c>
      <c r="J1579" s="23">
        <v>728</v>
      </c>
      <c r="K1579" s="23">
        <v>-594</v>
      </c>
      <c r="L1579" s="16">
        <v>0</v>
      </c>
      <c r="U1579" s="23">
        <v>1321</v>
      </c>
      <c r="V1579" s="23">
        <v>728</v>
      </c>
      <c r="W1579">
        <v>1</v>
      </c>
      <c r="X1579">
        <v>0</v>
      </c>
      <c r="AL1579">
        <v>-594</v>
      </c>
      <c r="AM1579">
        <v>-310</v>
      </c>
      <c r="AN1579">
        <v>0</v>
      </c>
      <c r="AO1579">
        <v>-284</v>
      </c>
      <c r="AP1579">
        <v>1</v>
      </c>
      <c r="AQ1579">
        <v>1</v>
      </c>
      <c r="AR1579">
        <v>1</v>
      </c>
      <c r="AS1579">
        <v>310</v>
      </c>
      <c r="AT1579">
        <v>0</v>
      </c>
      <c r="AU1579">
        <v>284</v>
      </c>
      <c r="AV1579">
        <v>0</v>
      </c>
      <c r="AW1579">
        <v>0</v>
      </c>
      <c r="AX1579">
        <v>0</v>
      </c>
      <c r="AY1579">
        <v>0</v>
      </c>
      <c r="AZ1579" s="8" t="s">
        <v>299</v>
      </c>
      <c r="BA1579" s="8" t="s">
        <v>300</v>
      </c>
      <c r="BB1579" s="8" t="s">
        <v>301</v>
      </c>
      <c r="BC1579" s="8" t="s">
        <v>236</v>
      </c>
    </row>
    <row r="1580" spans="1:55">
      <c r="A1580" t="s">
        <v>181</v>
      </c>
      <c r="B1580" s="2">
        <v>42252.083333333336</v>
      </c>
      <c r="C1580" s="1">
        <v>42251</v>
      </c>
      <c r="D1580">
        <v>19</v>
      </c>
      <c r="E1580" s="2">
        <v>42251.791666666664</v>
      </c>
      <c r="F1580" s="8" t="s">
        <v>231</v>
      </c>
      <c r="G1580" s="16" t="s">
        <v>232</v>
      </c>
      <c r="H1580" s="23">
        <v>1365</v>
      </c>
      <c r="I1580" s="23">
        <v>1313</v>
      </c>
      <c r="J1580" s="23">
        <v>702</v>
      </c>
      <c r="K1580" s="23">
        <v>-613</v>
      </c>
      <c r="L1580" s="16">
        <v>0</v>
      </c>
      <c r="U1580" s="23">
        <v>1313</v>
      </c>
      <c r="V1580" s="23">
        <v>702</v>
      </c>
      <c r="W1580">
        <v>2</v>
      </c>
      <c r="X1580">
        <v>0</v>
      </c>
      <c r="AL1580">
        <v>-613</v>
      </c>
      <c r="AM1580">
        <v>-304</v>
      </c>
      <c r="AN1580">
        <v>0</v>
      </c>
      <c r="AO1580">
        <v>-309</v>
      </c>
      <c r="AP1580">
        <v>1</v>
      </c>
      <c r="AQ1580">
        <v>1</v>
      </c>
      <c r="AR1580">
        <v>1</v>
      </c>
      <c r="AS1580">
        <v>304</v>
      </c>
      <c r="AT1580">
        <v>0</v>
      </c>
      <c r="AU1580">
        <v>309</v>
      </c>
      <c r="AV1580">
        <v>0</v>
      </c>
      <c r="AW1580">
        <v>0</v>
      </c>
      <c r="AX1580">
        <v>0</v>
      </c>
      <c r="AY1580">
        <v>0</v>
      </c>
      <c r="AZ1580" s="8" t="s">
        <v>299</v>
      </c>
      <c r="BA1580" s="8" t="s">
        <v>300</v>
      </c>
      <c r="BB1580" s="8" t="s">
        <v>301</v>
      </c>
      <c r="BC1580" s="8" t="s">
        <v>236</v>
      </c>
    </row>
    <row r="1581" spans="1:55">
      <c r="A1581" t="s">
        <v>181</v>
      </c>
      <c r="B1581" s="2">
        <v>42252.125</v>
      </c>
      <c r="C1581" s="1">
        <v>42251</v>
      </c>
      <c r="D1581">
        <v>20</v>
      </c>
      <c r="E1581" s="2">
        <v>42251.833333333336</v>
      </c>
      <c r="F1581" s="8" t="s">
        <v>231</v>
      </c>
      <c r="G1581" s="16" t="s">
        <v>232</v>
      </c>
      <c r="H1581" s="23">
        <v>1360</v>
      </c>
      <c r="I1581" s="23">
        <v>1309</v>
      </c>
      <c r="J1581" s="23">
        <v>688</v>
      </c>
      <c r="K1581" s="23">
        <v>-623</v>
      </c>
      <c r="L1581" s="16">
        <v>0</v>
      </c>
      <c r="U1581" s="23">
        <v>1309</v>
      </c>
      <c r="V1581" s="23">
        <v>688</v>
      </c>
      <c r="W1581">
        <v>2</v>
      </c>
      <c r="X1581">
        <v>0</v>
      </c>
      <c r="AL1581">
        <v>-623</v>
      </c>
      <c r="AM1581">
        <v>-338</v>
      </c>
      <c r="AN1581">
        <v>0</v>
      </c>
      <c r="AO1581">
        <v>-285</v>
      </c>
      <c r="AP1581">
        <v>1</v>
      </c>
      <c r="AQ1581">
        <v>1</v>
      </c>
      <c r="AR1581">
        <v>1</v>
      </c>
      <c r="AS1581">
        <v>338</v>
      </c>
      <c r="AT1581">
        <v>0</v>
      </c>
      <c r="AU1581">
        <v>285</v>
      </c>
      <c r="AV1581">
        <v>0</v>
      </c>
      <c r="AW1581">
        <v>0</v>
      </c>
      <c r="AX1581">
        <v>0</v>
      </c>
      <c r="AY1581">
        <v>0</v>
      </c>
      <c r="AZ1581" s="8" t="s">
        <v>299</v>
      </c>
      <c r="BA1581" s="8" t="s">
        <v>300</v>
      </c>
      <c r="BB1581" s="8" t="s">
        <v>301</v>
      </c>
      <c r="BC1581" s="8" t="s">
        <v>236</v>
      </c>
    </row>
    <row r="1582" spans="1:55">
      <c r="A1582" t="s">
        <v>181</v>
      </c>
      <c r="B1582" s="2">
        <v>42252.166666666664</v>
      </c>
      <c r="C1582" s="1">
        <v>42251</v>
      </c>
      <c r="D1582">
        <v>21</v>
      </c>
      <c r="E1582" s="2">
        <v>42251.875</v>
      </c>
      <c r="F1582" s="8" t="s">
        <v>231</v>
      </c>
      <c r="G1582" s="16" t="s">
        <v>232</v>
      </c>
      <c r="H1582" s="23">
        <v>1278</v>
      </c>
      <c r="I1582" s="23">
        <v>1255</v>
      </c>
      <c r="J1582" s="23">
        <v>668</v>
      </c>
      <c r="K1582" s="23">
        <v>-588</v>
      </c>
      <c r="L1582" s="16">
        <v>0</v>
      </c>
      <c r="U1582" s="23">
        <v>1255</v>
      </c>
      <c r="V1582" s="23">
        <v>668</v>
      </c>
      <c r="W1582">
        <v>1</v>
      </c>
      <c r="X1582">
        <v>0</v>
      </c>
      <c r="AL1582">
        <v>-588</v>
      </c>
      <c r="AM1582">
        <v>-309</v>
      </c>
      <c r="AN1582">
        <v>0</v>
      </c>
      <c r="AO1582">
        <v>-279</v>
      </c>
      <c r="AP1582">
        <v>1</v>
      </c>
      <c r="AQ1582">
        <v>1</v>
      </c>
      <c r="AR1582">
        <v>1</v>
      </c>
      <c r="AS1582">
        <v>309</v>
      </c>
      <c r="AT1582">
        <v>0</v>
      </c>
      <c r="AU1582">
        <v>279</v>
      </c>
      <c r="AV1582">
        <v>0</v>
      </c>
      <c r="AW1582">
        <v>0</v>
      </c>
      <c r="AX1582">
        <v>0</v>
      </c>
      <c r="AY1582">
        <v>0</v>
      </c>
      <c r="AZ1582" s="8" t="s">
        <v>299</v>
      </c>
      <c r="BA1582" s="8" t="s">
        <v>300</v>
      </c>
      <c r="BB1582" s="8" t="s">
        <v>301</v>
      </c>
      <c r="BC1582" s="8" t="s">
        <v>236</v>
      </c>
    </row>
    <row r="1583" spans="1:55">
      <c r="A1583" t="s">
        <v>181</v>
      </c>
      <c r="B1583" s="2">
        <v>42252.208333333336</v>
      </c>
      <c r="C1583" s="1">
        <v>42251</v>
      </c>
      <c r="D1583">
        <v>22</v>
      </c>
      <c r="E1583" s="2">
        <v>42251.916666666664</v>
      </c>
      <c r="F1583" s="8" t="s">
        <v>231</v>
      </c>
      <c r="G1583" s="16" t="s">
        <v>232</v>
      </c>
      <c r="H1583" s="23">
        <v>1171</v>
      </c>
      <c r="I1583" s="23">
        <v>1162</v>
      </c>
      <c r="J1583" s="23">
        <v>586</v>
      </c>
      <c r="K1583" s="23">
        <v>-578</v>
      </c>
      <c r="L1583" s="16">
        <v>0</v>
      </c>
      <c r="U1583" s="23">
        <v>1162</v>
      </c>
      <c r="V1583" s="23">
        <v>586</v>
      </c>
      <c r="W1583">
        <v>2</v>
      </c>
      <c r="X1583">
        <v>0</v>
      </c>
      <c r="AL1583">
        <v>-578</v>
      </c>
      <c r="AM1583">
        <v>-253</v>
      </c>
      <c r="AN1583">
        <v>0</v>
      </c>
      <c r="AO1583">
        <v>-325</v>
      </c>
      <c r="AP1583">
        <v>1</v>
      </c>
      <c r="AQ1583">
        <v>1</v>
      </c>
      <c r="AR1583">
        <v>1</v>
      </c>
      <c r="AS1583">
        <v>253</v>
      </c>
      <c r="AT1583">
        <v>0</v>
      </c>
      <c r="AU1583">
        <v>325</v>
      </c>
      <c r="AV1583">
        <v>0</v>
      </c>
      <c r="AW1583">
        <v>0</v>
      </c>
      <c r="AX1583">
        <v>0</v>
      </c>
      <c r="AY1583">
        <v>0</v>
      </c>
      <c r="AZ1583" s="8" t="s">
        <v>299</v>
      </c>
      <c r="BA1583" s="8" t="s">
        <v>300</v>
      </c>
      <c r="BB1583" s="8" t="s">
        <v>301</v>
      </c>
      <c r="BC1583" s="8" t="s">
        <v>236</v>
      </c>
    </row>
    <row r="1584" spans="1:55">
      <c r="A1584" t="s">
        <v>181</v>
      </c>
      <c r="B1584" s="2">
        <v>42252.25</v>
      </c>
      <c r="C1584" s="1">
        <v>42251</v>
      </c>
      <c r="D1584">
        <v>23</v>
      </c>
      <c r="E1584" s="2">
        <v>42251.958333333336</v>
      </c>
      <c r="F1584" s="8" t="s">
        <v>231</v>
      </c>
      <c r="G1584" s="16" t="s">
        <v>232</v>
      </c>
      <c r="H1584" s="23">
        <v>1065</v>
      </c>
      <c r="I1584" s="23">
        <v>1055</v>
      </c>
      <c r="J1584" s="23">
        <v>616</v>
      </c>
      <c r="K1584" s="23">
        <v>-440</v>
      </c>
      <c r="L1584" s="16">
        <v>0</v>
      </c>
      <c r="U1584" s="23">
        <v>1055</v>
      </c>
      <c r="V1584" s="23">
        <v>616</v>
      </c>
      <c r="W1584">
        <v>1</v>
      </c>
      <c r="X1584">
        <v>0</v>
      </c>
      <c r="AL1584">
        <v>-440</v>
      </c>
      <c r="AM1584">
        <v>-211</v>
      </c>
      <c r="AN1584">
        <v>0</v>
      </c>
      <c r="AO1584">
        <v>-229</v>
      </c>
      <c r="AP1584">
        <v>1</v>
      </c>
      <c r="AQ1584">
        <v>1</v>
      </c>
      <c r="AR1584">
        <v>1</v>
      </c>
      <c r="AS1584">
        <v>211</v>
      </c>
      <c r="AT1584">
        <v>0</v>
      </c>
      <c r="AU1584">
        <v>229</v>
      </c>
      <c r="AV1584">
        <v>0</v>
      </c>
      <c r="AW1584">
        <v>0</v>
      </c>
      <c r="AX1584">
        <v>0</v>
      </c>
      <c r="AY1584">
        <v>0</v>
      </c>
      <c r="AZ1584" s="8" t="s">
        <v>299</v>
      </c>
      <c r="BA1584" s="8" t="s">
        <v>300</v>
      </c>
      <c r="BB1584" s="8" t="s">
        <v>301</v>
      </c>
      <c r="BC1584" s="8" t="s">
        <v>236</v>
      </c>
    </row>
    <row r="1585" spans="1:55">
      <c r="A1585" t="s">
        <v>181</v>
      </c>
      <c r="B1585" s="2">
        <v>42252.291666666664</v>
      </c>
      <c r="C1585" s="1">
        <v>42251</v>
      </c>
      <c r="D1585">
        <v>24</v>
      </c>
      <c r="E1585" s="2">
        <v>42252</v>
      </c>
      <c r="F1585" s="8" t="s">
        <v>231</v>
      </c>
      <c r="G1585" s="16" t="s">
        <v>232</v>
      </c>
      <c r="H1585" s="23">
        <v>1007</v>
      </c>
      <c r="I1585" s="23">
        <v>995</v>
      </c>
      <c r="J1585" s="23">
        <v>592</v>
      </c>
      <c r="K1585" s="23">
        <v>-405</v>
      </c>
      <c r="L1585" s="16">
        <v>0</v>
      </c>
      <c r="U1585" s="23">
        <v>995</v>
      </c>
      <c r="V1585" s="23">
        <v>592</v>
      </c>
      <c r="W1585">
        <v>2</v>
      </c>
      <c r="X1585">
        <v>0</v>
      </c>
      <c r="AL1585">
        <v>-405</v>
      </c>
      <c r="AM1585">
        <v>-65</v>
      </c>
      <c r="AN1585">
        <v>0</v>
      </c>
      <c r="AO1585">
        <v>-340</v>
      </c>
      <c r="AP1585">
        <v>1</v>
      </c>
      <c r="AQ1585">
        <v>1</v>
      </c>
      <c r="AR1585">
        <v>1</v>
      </c>
      <c r="AS1585">
        <v>65</v>
      </c>
      <c r="AT1585">
        <v>0</v>
      </c>
      <c r="AU1585">
        <v>340</v>
      </c>
      <c r="AV1585">
        <v>0</v>
      </c>
      <c r="AW1585">
        <v>0</v>
      </c>
      <c r="AX1585">
        <v>0</v>
      </c>
      <c r="AY1585">
        <v>0</v>
      </c>
      <c r="AZ1585" s="8" t="s">
        <v>299</v>
      </c>
      <c r="BA1585" s="8" t="s">
        <v>300</v>
      </c>
      <c r="BB1585" s="8" t="s">
        <v>301</v>
      </c>
      <c r="BC1585" s="8" t="s">
        <v>236</v>
      </c>
    </row>
    <row r="1586" spans="1:55">
      <c r="A1586" t="s">
        <v>181</v>
      </c>
      <c r="B1586" s="2">
        <v>42252.333333333336</v>
      </c>
      <c r="C1586" s="1">
        <v>42252</v>
      </c>
      <c r="D1586">
        <v>1</v>
      </c>
      <c r="E1586" s="2">
        <v>42252.041666666664</v>
      </c>
      <c r="F1586" s="8" t="s">
        <v>231</v>
      </c>
      <c r="G1586" s="16" t="s">
        <v>232</v>
      </c>
      <c r="H1586" s="23">
        <v>940</v>
      </c>
      <c r="I1586" s="23">
        <v>922</v>
      </c>
      <c r="J1586" s="23">
        <v>518</v>
      </c>
      <c r="K1586" s="23">
        <v>-405</v>
      </c>
      <c r="L1586" s="16">
        <v>0</v>
      </c>
      <c r="U1586" s="23">
        <v>922</v>
      </c>
      <c r="V1586" s="23">
        <v>518</v>
      </c>
      <c r="W1586">
        <v>1</v>
      </c>
      <c r="X1586">
        <v>0</v>
      </c>
      <c r="AL1586">
        <v>-405</v>
      </c>
      <c r="AM1586">
        <v>51</v>
      </c>
      <c r="AN1586">
        <v>0</v>
      </c>
      <c r="AO1586">
        <v>-456</v>
      </c>
      <c r="AP1586">
        <v>1</v>
      </c>
      <c r="AQ1586">
        <v>1</v>
      </c>
      <c r="AR1586">
        <v>1</v>
      </c>
      <c r="AS1586">
        <v>-51</v>
      </c>
      <c r="AT1586">
        <v>0</v>
      </c>
      <c r="AU1586">
        <v>456</v>
      </c>
      <c r="AV1586">
        <v>0</v>
      </c>
      <c r="AW1586">
        <v>0</v>
      </c>
      <c r="AX1586">
        <v>0</v>
      </c>
      <c r="AY1586">
        <v>0</v>
      </c>
      <c r="AZ1586" s="8" t="s">
        <v>300</v>
      </c>
      <c r="BA1586" s="8" t="s">
        <v>301</v>
      </c>
      <c r="BB1586" s="8" t="s">
        <v>302</v>
      </c>
      <c r="BC1586" s="8" t="s">
        <v>236</v>
      </c>
    </row>
    <row r="1587" spans="1:55">
      <c r="A1587" t="s">
        <v>181</v>
      </c>
      <c r="B1587" s="2">
        <v>42252.375</v>
      </c>
      <c r="C1587" s="1">
        <v>42252</v>
      </c>
      <c r="D1587">
        <v>2</v>
      </c>
      <c r="E1587" s="2">
        <v>42252.083333333336</v>
      </c>
      <c r="F1587" s="8" t="s">
        <v>231</v>
      </c>
      <c r="G1587" s="16" t="s">
        <v>232</v>
      </c>
      <c r="H1587" s="23">
        <v>909</v>
      </c>
      <c r="I1587" s="23">
        <v>885</v>
      </c>
      <c r="J1587" s="23">
        <v>474</v>
      </c>
      <c r="K1587" s="23">
        <v>-411</v>
      </c>
      <c r="L1587" s="16">
        <v>0</v>
      </c>
      <c r="U1587" s="23">
        <v>885</v>
      </c>
      <c r="V1587" s="23">
        <v>474</v>
      </c>
      <c r="W1587">
        <v>0</v>
      </c>
      <c r="X1587">
        <v>0</v>
      </c>
      <c r="AL1587">
        <v>-411</v>
      </c>
      <c r="AM1587">
        <v>57</v>
      </c>
      <c r="AN1587">
        <v>0</v>
      </c>
      <c r="AO1587">
        <v>-468</v>
      </c>
      <c r="AP1587">
        <v>1</v>
      </c>
      <c r="AQ1587">
        <v>1</v>
      </c>
      <c r="AR1587">
        <v>1</v>
      </c>
      <c r="AS1587">
        <v>-57</v>
      </c>
      <c r="AT1587">
        <v>0</v>
      </c>
      <c r="AU1587">
        <v>468</v>
      </c>
      <c r="AV1587">
        <v>0</v>
      </c>
      <c r="AW1587">
        <v>0</v>
      </c>
      <c r="AX1587">
        <v>0</v>
      </c>
      <c r="AY1587">
        <v>0</v>
      </c>
      <c r="AZ1587" s="8" t="s">
        <v>300</v>
      </c>
      <c r="BA1587" s="8" t="s">
        <v>301</v>
      </c>
      <c r="BB1587" s="8" t="s">
        <v>302</v>
      </c>
      <c r="BC1587" s="8" t="s">
        <v>236</v>
      </c>
    </row>
    <row r="1588" spans="1:55">
      <c r="A1588" t="s">
        <v>181</v>
      </c>
      <c r="B1588" s="2">
        <v>42252.416666666664</v>
      </c>
      <c r="C1588" s="1">
        <v>42252</v>
      </c>
      <c r="D1588">
        <v>3</v>
      </c>
      <c r="E1588" s="2">
        <v>42252.125</v>
      </c>
      <c r="F1588" s="8" t="s">
        <v>231</v>
      </c>
      <c r="G1588" s="16" t="s">
        <v>232</v>
      </c>
      <c r="H1588" s="23">
        <v>873</v>
      </c>
      <c r="I1588" s="23">
        <v>852</v>
      </c>
      <c r="J1588" s="23">
        <v>469</v>
      </c>
      <c r="K1588" s="23">
        <v>-383</v>
      </c>
      <c r="L1588" s="16">
        <v>0</v>
      </c>
      <c r="U1588" s="23">
        <v>852</v>
      </c>
      <c r="V1588" s="23">
        <v>469</v>
      </c>
      <c r="W1588">
        <v>0</v>
      </c>
      <c r="X1588">
        <v>0</v>
      </c>
      <c r="AL1588">
        <v>-383</v>
      </c>
      <c r="AM1588">
        <v>69</v>
      </c>
      <c r="AN1588">
        <v>0</v>
      </c>
      <c r="AO1588">
        <v>-452</v>
      </c>
      <c r="AP1588">
        <v>1</v>
      </c>
      <c r="AQ1588">
        <v>1</v>
      </c>
      <c r="AR1588">
        <v>1</v>
      </c>
      <c r="AS1588">
        <v>-69</v>
      </c>
      <c r="AT1588">
        <v>0</v>
      </c>
      <c r="AU1588">
        <v>452</v>
      </c>
      <c r="AV1588">
        <v>0</v>
      </c>
      <c r="AW1588">
        <v>0</v>
      </c>
      <c r="AX1588">
        <v>0</v>
      </c>
      <c r="AY1588">
        <v>0</v>
      </c>
      <c r="AZ1588" s="8" t="s">
        <v>300</v>
      </c>
      <c r="BA1588" s="8" t="s">
        <v>301</v>
      </c>
      <c r="BB1588" s="8" t="s">
        <v>302</v>
      </c>
      <c r="BC1588" s="8" t="s">
        <v>236</v>
      </c>
    </row>
    <row r="1589" spans="1:55">
      <c r="A1589" t="s">
        <v>181</v>
      </c>
      <c r="B1589" s="2">
        <v>42252.458333333336</v>
      </c>
      <c r="C1589" s="1">
        <v>42252</v>
      </c>
      <c r="D1589">
        <v>4</v>
      </c>
      <c r="E1589" s="2">
        <v>42252.166666666664</v>
      </c>
      <c r="F1589" s="8" t="s">
        <v>231</v>
      </c>
      <c r="G1589" s="16" t="s">
        <v>232</v>
      </c>
      <c r="H1589" s="23">
        <v>876</v>
      </c>
      <c r="I1589" s="23">
        <v>842</v>
      </c>
      <c r="J1589" s="23">
        <v>472</v>
      </c>
      <c r="K1589" s="23">
        <v>-371</v>
      </c>
      <c r="L1589" s="16">
        <v>0</v>
      </c>
      <c r="U1589" s="23">
        <v>842</v>
      </c>
      <c r="V1589" s="23">
        <v>472</v>
      </c>
      <c r="W1589">
        <v>1</v>
      </c>
      <c r="X1589">
        <v>0</v>
      </c>
      <c r="AL1589">
        <v>-371</v>
      </c>
      <c r="AM1589">
        <v>74</v>
      </c>
      <c r="AN1589">
        <v>0</v>
      </c>
      <c r="AO1589">
        <v>-445</v>
      </c>
      <c r="AP1589">
        <v>1</v>
      </c>
      <c r="AQ1589">
        <v>1</v>
      </c>
      <c r="AR1589">
        <v>1</v>
      </c>
      <c r="AS1589">
        <v>-74</v>
      </c>
      <c r="AT1589">
        <v>0</v>
      </c>
      <c r="AU1589">
        <v>445</v>
      </c>
      <c r="AV1589">
        <v>0</v>
      </c>
      <c r="AW1589">
        <v>0</v>
      </c>
      <c r="AX1589">
        <v>0</v>
      </c>
      <c r="AY1589">
        <v>0</v>
      </c>
      <c r="AZ1589" s="8" t="s">
        <v>300</v>
      </c>
      <c r="BA1589" s="8" t="s">
        <v>301</v>
      </c>
      <c r="BB1589" s="8" t="s">
        <v>302</v>
      </c>
      <c r="BC1589" s="8" t="s">
        <v>236</v>
      </c>
    </row>
    <row r="1590" spans="1:55">
      <c r="A1590" t="s">
        <v>181</v>
      </c>
      <c r="B1590" s="2">
        <v>42252.5</v>
      </c>
      <c r="C1590" s="1">
        <v>42252</v>
      </c>
      <c r="D1590">
        <v>5</v>
      </c>
      <c r="E1590" s="2">
        <v>42252.208333333336</v>
      </c>
      <c r="F1590" s="8" t="s">
        <v>231</v>
      </c>
      <c r="G1590" s="16" t="s">
        <v>232</v>
      </c>
      <c r="H1590" s="23">
        <v>875</v>
      </c>
      <c r="I1590" s="23">
        <v>839</v>
      </c>
      <c r="J1590" s="23">
        <v>474</v>
      </c>
      <c r="K1590" s="23">
        <v>-366</v>
      </c>
      <c r="L1590" s="16">
        <v>0</v>
      </c>
      <c r="U1590" s="23">
        <v>839</v>
      </c>
      <c r="V1590" s="23">
        <v>474</v>
      </c>
      <c r="W1590">
        <v>1</v>
      </c>
      <c r="X1590">
        <v>0</v>
      </c>
      <c r="AL1590">
        <v>-366</v>
      </c>
      <c r="AM1590">
        <v>79</v>
      </c>
      <c r="AN1590">
        <v>0</v>
      </c>
      <c r="AO1590">
        <v>-445</v>
      </c>
      <c r="AP1590">
        <v>1</v>
      </c>
      <c r="AQ1590">
        <v>1</v>
      </c>
      <c r="AR1590">
        <v>1</v>
      </c>
      <c r="AS1590">
        <v>-79</v>
      </c>
      <c r="AT1590">
        <v>0</v>
      </c>
      <c r="AU1590">
        <v>445</v>
      </c>
      <c r="AV1590">
        <v>0</v>
      </c>
      <c r="AW1590">
        <v>0</v>
      </c>
      <c r="AX1590">
        <v>0</v>
      </c>
      <c r="AY1590">
        <v>0</v>
      </c>
      <c r="AZ1590" s="8" t="s">
        <v>300</v>
      </c>
      <c r="BA1590" s="8" t="s">
        <v>301</v>
      </c>
      <c r="BB1590" s="8" t="s">
        <v>302</v>
      </c>
      <c r="BC1590" s="8" t="s">
        <v>236</v>
      </c>
    </row>
    <row r="1591" spans="1:55">
      <c r="A1591" t="s">
        <v>181</v>
      </c>
      <c r="B1591" s="2">
        <v>42252.541666666664</v>
      </c>
      <c r="C1591" s="1">
        <v>42252</v>
      </c>
      <c r="D1591">
        <v>6</v>
      </c>
      <c r="E1591" s="2">
        <v>42252.25</v>
      </c>
      <c r="F1591" s="8" t="s">
        <v>231</v>
      </c>
      <c r="G1591" s="16" t="s">
        <v>232</v>
      </c>
      <c r="H1591" s="23">
        <v>889</v>
      </c>
      <c r="I1591" s="23">
        <v>842</v>
      </c>
      <c r="J1591" s="23">
        <v>502</v>
      </c>
      <c r="K1591" s="23">
        <v>-342</v>
      </c>
      <c r="L1591" s="16">
        <v>0</v>
      </c>
      <c r="U1591" s="23">
        <v>842</v>
      </c>
      <c r="V1591" s="23">
        <v>502</v>
      </c>
      <c r="W1591">
        <v>2</v>
      </c>
      <c r="X1591">
        <v>0</v>
      </c>
      <c r="AL1591">
        <v>-342</v>
      </c>
      <c r="AM1591">
        <v>49</v>
      </c>
      <c r="AN1591">
        <v>0</v>
      </c>
      <c r="AO1591">
        <v>-391</v>
      </c>
      <c r="AP1591">
        <v>1</v>
      </c>
      <c r="AQ1591">
        <v>1</v>
      </c>
      <c r="AR1591">
        <v>1</v>
      </c>
      <c r="AS1591">
        <v>-49</v>
      </c>
      <c r="AT1591">
        <v>0</v>
      </c>
      <c r="AU1591">
        <v>391</v>
      </c>
      <c r="AV1591">
        <v>0</v>
      </c>
      <c r="AW1591">
        <v>0</v>
      </c>
      <c r="AX1591">
        <v>0</v>
      </c>
      <c r="AY1591">
        <v>0</v>
      </c>
      <c r="AZ1591" s="8" t="s">
        <v>300</v>
      </c>
      <c r="BA1591" s="8" t="s">
        <v>301</v>
      </c>
      <c r="BB1591" s="8" t="s">
        <v>302</v>
      </c>
      <c r="BC1591" s="8" t="s">
        <v>236</v>
      </c>
    </row>
    <row r="1592" spans="1:55">
      <c r="A1592" t="s">
        <v>181</v>
      </c>
      <c r="B1592" s="2">
        <v>42252.583333333336</v>
      </c>
      <c r="C1592" s="1">
        <v>42252</v>
      </c>
      <c r="D1592">
        <v>7</v>
      </c>
      <c r="E1592" s="2">
        <v>42252.291666666664</v>
      </c>
      <c r="F1592" s="8" t="s">
        <v>231</v>
      </c>
      <c r="G1592" s="16" t="s">
        <v>232</v>
      </c>
      <c r="H1592" s="23">
        <v>874</v>
      </c>
      <c r="I1592" s="23">
        <v>843</v>
      </c>
      <c r="J1592" s="23">
        <v>528</v>
      </c>
      <c r="K1592" s="23">
        <v>-316</v>
      </c>
      <c r="L1592" s="16">
        <v>0</v>
      </c>
      <c r="U1592" s="23">
        <v>843</v>
      </c>
      <c r="V1592" s="23">
        <v>528</v>
      </c>
      <c r="W1592">
        <v>1</v>
      </c>
      <c r="X1592">
        <v>0</v>
      </c>
      <c r="AL1592">
        <v>-316</v>
      </c>
      <c r="AM1592">
        <v>5</v>
      </c>
      <c r="AN1592">
        <v>0</v>
      </c>
      <c r="AO1592">
        <v>-321</v>
      </c>
      <c r="AP1592">
        <v>1</v>
      </c>
      <c r="AQ1592">
        <v>1</v>
      </c>
      <c r="AR1592">
        <v>1</v>
      </c>
      <c r="AS1592">
        <v>-5</v>
      </c>
      <c r="AT1592">
        <v>0</v>
      </c>
      <c r="AU1592">
        <v>321</v>
      </c>
      <c r="AV1592">
        <v>0</v>
      </c>
      <c r="AW1592">
        <v>0</v>
      </c>
      <c r="AX1592">
        <v>0</v>
      </c>
      <c r="AY1592">
        <v>0</v>
      </c>
      <c r="AZ1592" s="8" t="s">
        <v>300</v>
      </c>
      <c r="BA1592" s="8" t="s">
        <v>301</v>
      </c>
      <c r="BB1592" s="8" t="s">
        <v>302</v>
      </c>
      <c r="BC1592" s="8" t="s">
        <v>236</v>
      </c>
    </row>
    <row r="1593" spans="1:55">
      <c r="A1593" t="s">
        <v>181</v>
      </c>
      <c r="B1593" s="2">
        <v>42252.625</v>
      </c>
      <c r="C1593" s="1">
        <v>42252</v>
      </c>
      <c r="D1593">
        <v>8</v>
      </c>
      <c r="E1593" s="2">
        <v>42252.333333333336</v>
      </c>
      <c r="F1593" s="8" t="s">
        <v>231</v>
      </c>
      <c r="G1593" s="16" t="s">
        <v>232</v>
      </c>
      <c r="H1593" s="23">
        <v>963</v>
      </c>
      <c r="I1593" s="23">
        <v>908</v>
      </c>
      <c r="J1593" s="23">
        <v>523</v>
      </c>
      <c r="K1593" s="23">
        <v>-387</v>
      </c>
      <c r="L1593" s="16">
        <v>0</v>
      </c>
      <c r="U1593" s="23">
        <v>908</v>
      </c>
      <c r="V1593" s="23">
        <v>523</v>
      </c>
      <c r="W1593">
        <v>2</v>
      </c>
      <c r="X1593">
        <v>0</v>
      </c>
      <c r="AL1593">
        <v>-387</v>
      </c>
      <c r="AM1593">
        <v>-47</v>
      </c>
      <c r="AN1593">
        <v>0</v>
      </c>
      <c r="AO1593">
        <v>-340</v>
      </c>
      <c r="AP1593">
        <v>1</v>
      </c>
      <c r="AQ1593">
        <v>1</v>
      </c>
      <c r="AR1593">
        <v>1</v>
      </c>
      <c r="AS1593">
        <v>47</v>
      </c>
      <c r="AT1593">
        <v>0</v>
      </c>
      <c r="AU1593">
        <v>340</v>
      </c>
      <c r="AV1593">
        <v>0</v>
      </c>
      <c r="AW1593">
        <v>0</v>
      </c>
      <c r="AX1593">
        <v>0</v>
      </c>
      <c r="AY1593">
        <v>0</v>
      </c>
      <c r="AZ1593" s="8" t="s">
        <v>300</v>
      </c>
      <c r="BA1593" s="8" t="s">
        <v>301</v>
      </c>
      <c r="BB1593" s="8" t="s">
        <v>302</v>
      </c>
      <c r="BC1593" s="8" t="s">
        <v>236</v>
      </c>
    </row>
    <row r="1594" spans="1:55">
      <c r="A1594" t="s">
        <v>181</v>
      </c>
      <c r="B1594" s="2">
        <v>42252.666666666664</v>
      </c>
      <c r="C1594" s="1">
        <v>42252</v>
      </c>
      <c r="D1594">
        <v>9</v>
      </c>
      <c r="E1594" s="2">
        <v>42252.375</v>
      </c>
      <c r="F1594" s="8" t="s">
        <v>231</v>
      </c>
      <c r="G1594" s="16" t="s">
        <v>232</v>
      </c>
      <c r="H1594" s="23">
        <v>1061</v>
      </c>
      <c r="I1594" s="23">
        <v>993</v>
      </c>
      <c r="J1594" s="23">
        <v>569</v>
      </c>
      <c r="K1594" s="23">
        <v>-425</v>
      </c>
      <c r="L1594" s="16">
        <v>0</v>
      </c>
      <c r="U1594" s="23">
        <v>993</v>
      </c>
      <c r="V1594" s="23">
        <v>569</v>
      </c>
      <c r="W1594">
        <v>1</v>
      </c>
      <c r="X1594">
        <v>0</v>
      </c>
      <c r="AL1594">
        <v>-425</v>
      </c>
      <c r="AM1594">
        <v>-134</v>
      </c>
      <c r="AN1594">
        <v>0</v>
      </c>
      <c r="AO1594">
        <v>-291</v>
      </c>
      <c r="AP1594">
        <v>1</v>
      </c>
      <c r="AQ1594">
        <v>1</v>
      </c>
      <c r="AR1594">
        <v>1</v>
      </c>
      <c r="AS1594">
        <v>134</v>
      </c>
      <c r="AT1594">
        <v>0</v>
      </c>
      <c r="AU1594">
        <v>291</v>
      </c>
      <c r="AV1594">
        <v>0</v>
      </c>
      <c r="AW1594">
        <v>0</v>
      </c>
      <c r="AX1594">
        <v>0</v>
      </c>
      <c r="AY1594">
        <v>0</v>
      </c>
      <c r="AZ1594" s="8" t="s">
        <v>300</v>
      </c>
      <c r="BA1594" s="8" t="s">
        <v>301</v>
      </c>
      <c r="BB1594" s="8" t="s">
        <v>302</v>
      </c>
      <c r="BC1594" s="8" t="s">
        <v>236</v>
      </c>
    </row>
    <row r="1595" spans="1:55">
      <c r="A1595" t="s">
        <v>181</v>
      </c>
      <c r="B1595" s="2">
        <v>42252.708333333336</v>
      </c>
      <c r="C1595" s="1">
        <v>42252</v>
      </c>
      <c r="D1595">
        <v>10</v>
      </c>
      <c r="E1595" s="2">
        <v>42252.416666666664</v>
      </c>
      <c r="F1595" s="8" t="s">
        <v>231</v>
      </c>
      <c r="G1595" s="16" t="s">
        <v>232</v>
      </c>
      <c r="H1595" s="23">
        <v>1143</v>
      </c>
      <c r="I1595" s="23">
        <v>1084</v>
      </c>
      <c r="J1595" s="23">
        <v>595</v>
      </c>
      <c r="K1595" s="23">
        <v>-490</v>
      </c>
      <c r="L1595" s="16">
        <v>0</v>
      </c>
      <c r="U1595" s="23">
        <v>1084</v>
      </c>
      <c r="V1595" s="23">
        <v>595</v>
      </c>
      <c r="W1595">
        <v>1</v>
      </c>
      <c r="X1595">
        <v>0</v>
      </c>
      <c r="AL1595">
        <v>-490</v>
      </c>
      <c r="AM1595">
        <v>-214</v>
      </c>
      <c r="AN1595">
        <v>0</v>
      </c>
      <c r="AO1595">
        <v>-276</v>
      </c>
      <c r="AP1595">
        <v>1</v>
      </c>
      <c r="AQ1595">
        <v>1</v>
      </c>
      <c r="AR1595">
        <v>1</v>
      </c>
      <c r="AS1595">
        <v>214</v>
      </c>
      <c r="AT1595">
        <v>0</v>
      </c>
      <c r="AU1595">
        <v>276</v>
      </c>
      <c r="AV1595">
        <v>0</v>
      </c>
      <c r="AW1595">
        <v>0</v>
      </c>
      <c r="AX1595">
        <v>0</v>
      </c>
      <c r="AY1595">
        <v>0</v>
      </c>
      <c r="AZ1595" s="8" t="s">
        <v>300</v>
      </c>
      <c r="BA1595" s="8" t="s">
        <v>301</v>
      </c>
      <c r="BB1595" s="8" t="s">
        <v>302</v>
      </c>
      <c r="BC1595" s="8" t="s">
        <v>236</v>
      </c>
    </row>
    <row r="1596" spans="1:55">
      <c r="A1596" t="s">
        <v>181</v>
      </c>
      <c r="B1596" s="2">
        <v>42252.75</v>
      </c>
      <c r="C1596" s="1">
        <v>42252</v>
      </c>
      <c r="D1596">
        <v>11</v>
      </c>
      <c r="E1596" s="2">
        <v>42252.458333333336</v>
      </c>
      <c r="F1596" s="8" t="s">
        <v>231</v>
      </c>
      <c r="G1596" s="16" t="s">
        <v>232</v>
      </c>
      <c r="H1596" s="23">
        <v>1219</v>
      </c>
      <c r="I1596" s="23">
        <v>1183</v>
      </c>
      <c r="J1596" s="23">
        <v>694</v>
      </c>
      <c r="K1596" s="23">
        <v>-489</v>
      </c>
      <c r="L1596" s="16">
        <v>0</v>
      </c>
      <c r="U1596" s="23">
        <v>1183</v>
      </c>
      <c r="V1596" s="23">
        <v>694</v>
      </c>
      <c r="W1596">
        <v>0</v>
      </c>
      <c r="X1596">
        <v>0</v>
      </c>
      <c r="AL1596">
        <v>-489</v>
      </c>
      <c r="AM1596">
        <v>-269</v>
      </c>
      <c r="AN1596">
        <v>0</v>
      </c>
      <c r="AO1596">
        <v>-220</v>
      </c>
      <c r="AP1596">
        <v>1</v>
      </c>
      <c r="AQ1596">
        <v>1</v>
      </c>
      <c r="AR1596">
        <v>1</v>
      </c>
      <c r="AS1596">
        <v>269</v>
      </c>
      <c r="AT1596">
        <v>0</v>
      </c>
      <c r="AU1596">
        <v>220</v>
      </c>
      <c r="AV1596">
        <v>0</v>
      </c>
      <c r="AW1596">
        <v>0</v>
      </c>
      <c r="AX1596">
        <v>0</v>
      </c>
      <c r="AY1596">
        <v>0</v>
      </c>
      <c r="AZ1596" s="8" t="s">
        <v>300</v>
      </c>
      <c r="BA1596" s="8" t="s">
        <v>301</v>
      </c>
      <c r="BB1596" s="8" t="s">
        <v>302</v>
      </c>
      <c r="BC1596" s="8" t="s">
        <v>236</v>
      </c>
    </row>
    <row r="1597" spans="1:55">
      <c r="A1597" t="s">
        <v>181</v>
      </c>
      <c r="B1597" s="2">
        <v>42252.791666666664</v>
      </c>
      <c r="C1597" s="1">
        <v>42252</v>
      </c>
      <c r="D1597">
        <v>12</v>
      </c>
      <c r="E1597" s="2">
        <v>42252.5</v>
      </c>
      <c r="F1597" s="8" t="s">
        <v>231</v>
      </c>
      <c r="G1597" s="16" t="s">
        <v>232</v>
      </c>
      <c r="H1597" s="23">
        <v>1304</v>
      </c>
      <c r="I1597" s="23">
        <v>1266</v>
      </c>
      <c r="J1597" s="23">
        <v>776</v>
      </c>
      <c r="K1597" s="23">
        <v>-491</v>
      </c>
      <c r="L1597" s="16">
        <v>0</v>
      </c>
      <c r="U1597" s="23">
        <v>1266</v>
      </c>
      <c r="V1597" s="23">
        <v>776</v>
      </c>
      <c r="W1597">
        <v>1</v>
      </c>
      <c r="X1597">
        <v>0</v>
      </c>
      <c r="AL1597">
        <v>-491</v>
      </c>
      <c r="AM1597">
        <v>-265</v>
      </c>
      <c r="AN1597">
        <v>0</v>
      </c>
      <c r="AO1597">
        <v>-226</v>
      </c>
      <c r="AP1597">
        <v>1</v>
      </c>
      <c r="AQ1597">
        <v>1</v>
      </c>
      <c r="AR1597">
        <v>1</v>
      </c>
      <c r="AS1597">
        <v>265</v>
      </c>
      <c r="AT1597">
        <v>0</v>
      </c>
      <c r="AU1597">
        <v>226</v>
      </c>
      <c r="AV1597">
        <v>0</v>
      </c>
      <c r="AW1597">
        <v>0</v>
      </c>
      <c r="AX1597">
        <v>0</v>
      </c>
      <c r="AY1597">
        <v>0</v>
      </c>
      <c r="AZ1597" s="8" t="s">
        <v>300</v>
      </c>
      <c r="BA1597" s="8" t="s">
        <v>301</v>
      </c>
      <c r="BB1597" s="8" t="s">
        <v>302</v>
      </c>
      <c r="BC1597" s="8" t="s">
        <v>236</v>
      </c>
    </row>
    <row r="1598" spans="1:55">
      <c r="A1598" t="s">
        <v>181</v>
      </c>
      <c r="B1598" s="2">
        <v>42252.833333333336</v>
      </c>
      <c r="C1598" s="1">
        <v>42252</v>
      </c>
      <c r="D1598">
        <v>13</v>
      </c>
      <c r="E1598" s="2">
        <v>42252.541666666664</v>
      </c>
      <c r="F1598" s="8" t="s">
        <v>231</v>
      </c>
      <c r="G1598" s="16" t="s">
        <v>232</v>
      </c>
      <c r="H1598" s="23">
        <v>1334</v>
      </c>
      <c r="I1598" s="23">
        <v>1334</v>
      </c>
      <c r="J1598" s="23">
        <v>837</v>
      </c>
      <c r="K1598" s="23">
        <v>-498</v>
      </c>
      <c r="L1598" s="16">
        <v>0</v>
      </c>
      <c r="U1598" s="23">
        <v>1334</v>
      </c>
      <c r="V1598" s="23">
        <v>837</v>
      </c>
      <c r="W1598">
        <v>1</v>
      </c>
      <c r="X1598">
        <v>0</v>
      </c>
      <c r="AL1598">
        <v>-498</v>
      </c>
      <c r="AM1598">
        <v>-249</v>
      </c>
      <c r="AN1598">
        <v>0</v>
      </c>
      <c r="AO1598">
        <v>-249</v>
      </c>
      <c r="AP1598">
        <v>1</v>
      </c>
      <c r="AQ1598">
        <v>1</v>
      </c>
      <c r="AR1598">
        <v>1</v>
      </c>
      <c r="AS1598">
        <v>249</v>
      </c>
      <c r="AT1598">
        <v>0</v>
      </c>
      <c r="AU1598">
        <v>249</v>
      </c>
      <c r="AV1598">
        <v>0</v>
      </c>
      <c r="AW1598">
        <v>0</v>
      </c>
      <c r="AX1598">
        <v>0</v>
      </c>
      <c r="AY1598">
        <v>0</v>
      </c>
      <c r="AZ1598" s="8" t="s">
        <v>300</v>
      </c>
      <c r="BA1598" s="8" t="s">
        <v>301</v>
      </c>
      <c r="BB1598" s="8" t="s">
        <v>302</v>
      </c>
      <c r="BC1598" s="8" t="s">
        <v>236</v>
      </c>
    </row>
    <row r="1599" spans="1:55">
      <c r="A1599" t="s">
        <v>181</v>
      </c>
      <c r="B1599" s="2">
        <v>42252.875</v>
      </c>
      <c r="C1599" s="1">
        <v>42252</v>
      </c>
      <c r="D1599">
        <v>14</v>
      </c>
      <c r="E1599" s="2">
        <v>42252.583333333336</v>
      </c>
      <c r="F1599" s="8" t="s">
        <v>231</v>
      </c>
      <c r="G1599" s="16" t="s">
        <v>232</v>
      </c>
      <c r="H1599" s="23">
        <v>1399</v>
      </c>
      <c r="I1599" s="23">
        <v>1392</v>
      </c>
      <c r="J1599" s="23">
        <v>900</v>
      </c>
      <c r="K1599" s="23">
        <v>-492</v>
      </c>
      <c r="L1599" s="16">
        <v>0</v>
      </c>
      <c r="U1599" s="23">
        <v>1392</v>
      </c>
      <c r="V1599" s="23">
        <v>900</v>
      </c>
      <c r="W1599">
        <v>0</v>
      </c>
      <c r="X1599">
        <v>0</v>
      </c>
      <c r="AL1599">
        <v>-492</v>
      </c>
      <c r="AM1599">
        <v>-211</v>
      </c>
      <c r="AN1599">
        <v>0</v>
      </c>
      <c r="AO1599">
        <v>-281</v>
      </c>
      <c r="AP1599">
        <v>1</v>
      </c>
      <c r="AQ1599">
        <v>1</v>
      </c>
      <c r="AR1599">
        <v>1</v>
      </c>
      <c r="AS1599">
        <v>211</v>
      </c>
      <c r="AT1599">
        <v>0</v>
      </c>
      <c r="AU1599">
        <v>281</v>
      </c>
      <c r="AV1599">
        <v>0</v>
      </c>
      <c r="AW1599">
        <v>0</v>
      </c>
      <c r="AX1599">
        <v>0</v>
      </c>
      <c r="AY1599">
        <v>0</v>
      </c>
      <c r="AZ1599" s="8" t="s">
        <v>300</v>
      </c>
      <c r="BA1599" s="8" t="s">
        <v>301</v>
      </c>
      <c r="BB1599" s="8" t="s">
        <v>302</v>
      </c>
      <c r="BC1599" s="8" t="s">
        <v>236</v>
      </c>
    </row>
    <row r="1600" spans="1:55">
      <c r="A1600" t="s">
        <v>181</v>
      </c>
      <c r="B1600" s="2">
        <v>42252.916666666664</v>
      </c>
      <c r="C1600" s="1">
        <v>42252</v>
      </c>
      <c r="D1600">
        <v>15</v>
      </c>
      <c r="E1600" s="2">
        <v>42252.625</v>
      </c>
      <c r="F1600" s="8" t="s">
        <v>231</v>
      </c>
      <c r="G1600" s="16" t="s">
        <v>232</v>
      </c>
      <c r="H1600" s="23">
        <v>1419</v>
      </c>
      <c r="I1600" s="23">
        <v>1423</v>
      </c>
      <c r="J1600" s="23">
        <v>938</v>
      </c>
      <c r="K1600" s="23">
        <v>-486</v>
      </c>
      <c r="L1600" s="16">
        <v>0</v>
      </c>
      <c r="U1600" s="23">
        <v>1423</v>
      </c>
      <c r="V1600" s="23">
        <v>938</v>
      </c>
      <c r="W1600">
        <v>1</v>
      </c>
      <c r="X1600">
        <v>0</v>
      </c>
      <c r="AL1600">
        <v>-486</v>
      </c>
      <c r="AM1600">
        <v>-213</v>
      </c>
      <c r="AN1600">
        <v>0</v>
      </c>
      <c r="AO1600">
        <v>-273</v>
      </c>
      <c r="AP1600">
        <v>1</v>
      </c>
      <c r="AQ1600">
        <v>1</v>
      </c>
      <c r="AR1600">
        <v>1</v>
      </c>
      <c r="AS1600">
        <v>213</v>
      </c>
      <c r="AT1600">
        <v>0</v>
      </c>
      <c r="AU1600">
        <v>273</v>
      </c>
      <c r="AV1600">
        <v>0</v>
      </c>
      <c r="AW1600">
        <v>0</v>
      </c>
      <c r="AX1600">
        <v>0</v>
      </c>
      <c r="AY1600">
        <v>0</v>
      </c>
      <c r="AZ1600" s="8" t="s">
        <v>300</v>
      </c>
      <c r="BA1600" s="8" t="s">
        <v>301</v>
      </c>
      <c r="BB1600" s="8" t="s">
        <v>302</v>
      </c>
      <c r="BC1600" s="8" t="s">
        <v>236</v>
      </c>
    </row>
    <row r="1601" spans="1:55">
      <c r="A1601" t="s">
        <v>181</v>
      </c>
      <c r="B1601" s="2">
        <v>42252.958333333336</v>
      </c>
      <c r="C1601" s="1">
        <v>42252</v>
      </c>
      <c r="D1601">
        <v>16</v>
      </c>
      <c r="E1601" s="2">
        <v>42252.666666666664</v>
      </c>
      <c r="F1601" s="8" t="s">
        <v>231</v>
      </c>
      <c r="G1601" s="16" t="s">
        <v>232</v>
      </c>
      <c r="H1601" s="23">
        <v>1415</v>
      </c>
      <c r="I1601" s="23">
        <v>1440</v>
      </c>
      <c r="J1601" s="23">
        <v>956</v>
      </c>
      <c r="K1601" s="23">
        <v>-485</v>
      </c>
      <c r="L1601" s="16">
        <v>0</v>
      </c>
      <c r="U1601" s="23">
        <v>1440</v>
      </c>
      <c r="V1601" s="23">
        <v>956</v>
      </c>
      <c r="W1601">
        <v>1</v>
      </c>
      <c r="X1601">
        <v>0</v>
      </c>
      <c r="AL1601">
        <v>-485</v>
      </c>
      <c r="AM1601">
        <v>-316</v>
      </c>
      <c r="AN1601">
        <v>0</v>
      </c>
      <c r="AO1601">
        <v>-169</v>
      </c>
      <c r="AP1601">
        <v>1</v>
      </c>
      <c r="AQ1601">
        <v>1</v>
      </c>
      <c r="AR1601">
        <v>1</v>
      </c>
      <c r="AS1601">
        <v>316</v>
      </c>
      <c r="AT1601">
        <v>0</v>
      </c>
      <c r="AU1601">
        <v>169</v>
      </c>
      <c r="AV1601">
        <v>0</v>
      </c>
      <c r="AW1601">
        <v>0</v>
      </c>
      <c r="AX1601">
        <v>0</v>
      </c>
      <c r="AY1601">
        <v>0</v>
      </c>
      <c r="AZ1601" s="8" t="s">
        <v>300</v>
      </c>
      <c r="BA1601" s="8" t="s">
        <v>301</v>
      </c>
      <c r="BB1601" s="8" t="s">
        <v>302</v>
      </c>
      <c r="BC1601" s="8" t="s">
        <v>236</v>
      </c>
    </row>
    <row r="1602" spans="1:55">
      <c r="A1602" t="s">
        <v>181</v>
      </c>
      <c r="B1602" s="2">
        <v>42253</v>
      </c>
      <c r="C1602" s="1">
        <v>42252</v>
      </c>
      <c r="D1602">
        <v>17</v>
      </c>
      <c r="E1602" s="2">
        <v>42252.708333333336</v>
      </c>
      <c r="F1602" s="8" t="s">
        <v>231</v>
      </c>
      <c r="G1602" s="16" t="s">
        <v>232</v>
      </c>
      <c r="H1602" s="23">
        <v>1395</v>
      </c>
      <c r="I1602" s="23">
        <v>1428</v>
      </c>
      <c r="J1602" s="23">
        <v>940</v>
      </c>
      <c r="K1602" s="23">
        <v>-489</v>
      </c>
      <c r="L1602" s="16">
        <v>0</v>
      </c>
      <c r="U1602" s="23">
        <v>1428</v>
      </c>
      <c r="V1602" s="23">
        <v>940</v>
      </c>
      <c r="W1602">
        <v>1</v>
      </c>
      <c r="X1602">
        <v>0</v>
      </c>
      <c r="AL1602">
        <v>-489</v>
      </c>
      <c r="AM1602">
        <v>-312</v>
      </c>
      <c r="AN1602">
        <v>0</v>
      </c>
      <c r="AO1602">
        <v>-177</v>
      </c>
      <c r="AP1602">
        <v>1</v>
      </c>
      <c r="AQ1602">
        <v>1</v>
      </c>
      <c r="AR1602">
        <v>1</v>
      </c>
      <c r="AS1602">
        <v>312</v>
      </c>
      <c r="AT1602">
        <v>0</v>
      </c>
      <c r="AU1602">
        <v>177</v>
      </c>
      <c r="AV1602">
        <v>0</v>
      </c>
      <c r="AW1602">
        <v>0</v>
      </c>
      <c r="AX1602">
        <v>0</v>
      </c>
      <c r="AY1602">
        <v>0</v>
      </c>
      <c r="AZ1602" s="8" t="s">
        <v>300</v>
      </c>
      <c r="BA1602" s="8" t="s">
        <v>301</v>
      </c>
      <c r="BB1602" s="8" t="s">
        <v>302</v>
      </c>
      <c r="BC1602" s="8" t="s">
        <v>236</v>
      </c>
    </row>
    <row r="1603" spans="1:55">
      <c r="A1603" t="s">
        <v>181</v>
      </c>
      <c r="B1603" s="2">
        <v>42253.041666666664</v>
      </c>
      <c r="C1603" s="1">
        <v>42252</v>
      </c>
      <c r="D1603">
        <v>18</v>
      </c>
      <c r="E1603" s="2">
        <v>42252.75</v>
      </c>
      <c r="F1603" s="8" t="s">
        <v>231</v>
      </c>
      <c r="G1603" s="16" t="s">
        <v>232</v>
      </c>
      <c r="H1603" s="23">
        <v>1363</v>
      </c>
      <c r="I1603" s="23">
        <v>1384</v>
      </c>
      <c r="J1603" s="23">
        <v>902</v>
      </c>
      <c r="K1603" s="23">
        <v>-481</v>
      </c>
      <c r="L1603" s="16">
        <v>0</v>
      </c>
      <c r="U1603" s="23">
        <v>1384</v>
      </c>
      <c r="V1603" s="23">
        <v>902</v>
      </c>
      <c r="W1603">
        <v>-1</v>
      </c>
      <c r="X1603">
        <v>0</v>
      </c>
      <c r="AL1603">
        <v>-481</v>
      </c>
      <c r="AM1603">
        <v>-309</v>
      </c>
      <c r="AN1603">
        <v>0</v>
      </c>
      <c r="AO1603">
        <v>-172</v>
      </c>
      <c r="AP1603">
        <v>1</v>
      </c>
      <c r="AQ1603">
        <v>1</v>
      </c>
      <c r="AR1603">
        <v>1</v>
      </c>
      <c r="AS1603">
        <v>309</v>
      </c>
      <c r="AT1603">
        <v>0</v>
      </c>
      <c r="AU1603">
        <v>172</v>
      </c>
      <c r="AV1603">
        <v>0</v>
      </c>
      <c r="AW1603">
        <v>0</v>
      </c>
      <c r="AX1603">
        <v>0</v>
      </c>
      <c r="AY1603">
        <v>0</v>
      </c>
      <c r="AZ1603" s="8" t="s">
        <v>300</v>
      </c>
      <c r="BA1603" s="8" t="s">
        <v>301</v>
      </c>
      <c r="BB1603" s="8" t="s">
        <v>302</v>
      </c>
      <c r="BC1603" s="8" t="s">
        <v>236</v>
      </c>
    </row>
    <row r="1604" spans="1:55">
      <c r="A1604" t="s">
        <v>181</v>
      </c>
      <c r="B1604" s="2">
        <v>42253.083333333336</v>
      </c>
      <c r="C1604" s="1">
        <v>42252</v>
      </c>
      <c r="D1604">
        <v>19</v>
      </c>
      <c r="E1604" s="2">
        <v>42252.791666666664</v>
      </c>
      <c r="F1604" s="8" t="s">
        <v>231</v>
      </c>
      <c r="G1604" s="16" t="s">
        <v>232</v>
      </c>
      <c r="H1604" s="23">
        <v>1324</v>
      </c>
      <c r="I1604" s="23">
        <v>1335</v>
      </c>
      <c r="J1604" s="23">
        <v>876</v>
      </c>
      <c r="K1604" s="23">
        <v>-459</v>
      </c>
      <c r="L1604" s="16">
        <v>0</v>
      </c>
      <c r="U1604" s="23">
        <v>1335</v>
      </c>
      <c r="V1604" s="23">
        <v>876</v>
      </c>
      <c r="W1604">
        <v>0</v>
      </c>
      <c r="X1604">
        <v>0</v>
      </c>
      <c r="AL1604">
        <v>-459</v>
      </c>
      <c r="AM1604">
        <v>-288</v>
      </c>
      <c r="AN1604">
        <v>0</v>
      </c>
      <c r="AO1604">
        <v>-171</v>
      </c>
      <c r="AP1604">
        <v>1</v>
      </c>
      <c r="AQ1604">
        <v>1</v>
      </c>
      <c r="AR1604">
        <v>1</v>
      </c>
      <c r="AS1604">
        <v>288</v>
      </c>
      <c r="AT1604">
        <v>0</v>
      </c>
      <c r="AU1604">
        <v>171</v>
      </c>
      <c r="AV1604">
        <v>0</v>
      </c>
      <c r="AW1604">
        <v>0</v>
      </c>
      <c r="AX1604">
        <v>0</v>
      </c>
      <c r="AY1604">
        <v>0</v>
      </c>
      <c r="AZ1604" s="8" t="s">
        <v>300</v>
      </c>
      <c r="BA1604" s="8" t="s">
        <v>301</v>
      </c>
      <c r="BB1604" s="8" t="s">
        <v>302</v>
      </c>
      <c r="BC1604" s="8" t="s">
        <v>236</v>
      </c>
    </row>
    <row r="1605" spans="1:55">
      <c r="A1605" t="s">
        <v>181</v>
      </c>
      <c r="B1605" s="2">
        <v>42253.125</v>
      </c>
      <c r="C1605" s="1">
        <v>42252</v>
      </c>
      <c r="D1605">
        <v>20</v>
      </c>
      <c r="E1605" s="2">
        <v>42252.833333333336</v>
      </c>
      <c r="F1605" s="8" t="s">
        <v>231</v>
      </c>
      <c r="G1605" s="16" t="s">
        <v>232</v>
      </c>
      <c r="H1605" s="23">
        <v>1310</v>
      </c>
      <c r="I1605" s="23">
        <v>1321</v>
      </c>
      <c r="J1605" s="23">
        <v>847</v>
      </c>
      <c r="K1605" s="23">
        <v>-476</v>
      </c>
      <c r="L1605" s="16">
        <v>0</v>
      </c>
      <c r="U1605" s="23">
        <v>1321</v>
      </c>
      <c r="V1605" s="23">
        <v>847</v>
      </c>
      <c r="W1605">
        <v>2</v>
      </c>
      <c r="X1605">
        <v>0</v>
      </c>
      <c r="AL1605">
        <v>-476</v>
      </c>
      <c r="AM1605">
        <v>-304</v>
      </c>
      <c r="AN1605">
        <v>0</v>
      </c>
      <c r="AO1605">
        <v>-172</v>
      </c>
      <c r="AP1605">
        <v>1</v>
      </c>
      <c r="AQ1605">
        <v>1</v>
      </c>
      <c r="AR1605">
        <v>1</v>
      </c>
      <c r="AS1605">
        <v>304</v>
      </c>
      <c r="AT1605">
        <v>0</v>
      </c>
      <c r="AU1605">
        <v>172</v>
      </c>
      <c r="AV1605">
        <v>0</v>
      </c>
      <c r="AW1605">
        <v>0</v>
      </c>
      <c r="AX1605">
        <v>0</v>
      </c>
      <c r="AY1605">
        <v>0</v>
      </c>
      <c r="AZ1605" s="8" t="s">
        <v>300</v>
      </c>
      <c r="BA1605" s="8" t="s">
        <v>301</v>
      </c>
      <c r="BB1605" s="8" t="s">
        <v>302</v>
      </c>
      <c r="BC1605" s="8" t="s">
        <v>236</v>
      </c>
    </row>
    <row r="1606" spans="1:55">
      <c r="A1606" t="s">
        <v>181</v>
      </c>
      <c r="B1606" s="2">
        <v>42253.166666666664</v>
      </c>
      <c r="C1606" s="1">
        <v>42252</v>
      </c>
      <c r="D1606">
        <v>21</v>
      </c>
      <c r="E1606" s="2">
        <v>42252.875</v>
      </c>
      <c r="F1606" s="8" t="s">
        <v>231</v>
      </c>
      <c r="G1606" s="16" t="s">
        <v>232</v>
      </c>
      <c r="H1606" s="23">
        <v>1225</v>
      </c>
      <c r="I1606" s="23">
        <v>1254</v>
      </c>
      <c r="J1606" s="23">
        <v>819</v>
      </c>
      <c r="K1606" s="23">
        <v>-436</v>
      </c>
      <c r="L1606" s="16">
        <v>0</v>
      </c>
      <c r="U1606" s="23">
        <v>1254</v>
      </c>
      <c r="V1606" s="23">
        <v>819</v>
      </c>
      <c r="W1606">
        <v>1</v>
      </c>
      <c r="X1606">
        <v>0</v>
      </c>
      <c r="AL1606">
        <v>-436</v>
      </c>
      <c r="AM1606">
        <v>-255</v>
      </c>
      <c r="AN1606">
        <v>0</v>
      </c>
      <c r="AO1606">
        <v>-181</v>
      </c>
      <c r="AP1606">
        <v>1</v>
      </c>
      <c r="AQ1606">
        <v>1</v>
      </c>
      <c r="AR1606">
        <v>1</v>
      </c>
      <c r="AS1606">
        <v>255</v>
      </c>
      <c r="AT1606">
        <v>0</v>
      </c>
      <c r="AU1606">
        <v>181</v>
      </c>
      <c r="AV1606">
        <v>0</v>
      </c>
      <c r="AW1606">
        <v>0</v>
      </c>
      <c r="AX1606">
        <v>0</v>
      </c>
      <c r="AY1606">
        <v>0</v>
      </c>
      <c r="AZ1606" s="8" t="s">
        <v>300</v>
      </c>
      <c r="BA1606" s="8" t="s">
        <v>301</v>
      </c>
      <c r="BB1606" s="8" t="s">
        <v>302</v>
      </c>
      <c r="BC1606" s="8" t="s">
        <v>236</v>
      </c>
    </row>
    <row r="1607" spans="1:55">
      <c r="A1607" t="s">
        <v>181</v>
      </c>
      <c r="B1607" s="2">
        <v>42253.208333333336</v>
      </c>
      <c r="C1607" s="1">
        <v>42252</v>
      </c>
      <c r="D1607">
        <v>22</v>
      </c>
      <c r="E1607" s="2">
        <v>42252.916666666664</v>
      </c>
      <c r="F1607" s="8" t="s">
        <v>231</v>
      </c>
      <c r="G1607" s="16" t="s">
        <v>232</v>
      </c>
      <c r="H1607" s="23">
        <v>1149</v>
      </c>
      <c r="I1607" s="23">
        <v>1165</v>
      </c>
      <c r="J1607" s="23">
        <v>731</v>
      </c>
      <c r="K1607" s="23">
        <v>-434</v>
      </c>
      <c r="L1607" s="16">
        <v>0</v>
      </c>
      <c r="U1607" s="23">
        <v>1165</v>
      </c>
      <c r="V1607" s="23">
        <v>731</v>
      </c>
      <c r="W1607">
        <v>0</v>
      </c>
      <c r="X1607">
        <v>0</v>
      </c>
      <c r="AL1607">
        <v>-434</v>
      </c>
      <c r="AM1607">
        <v>-221</v>
      </c>
      <c r="AN1607">
        <v>0</v>
      </c>
      <c r="AO1607">
        <v>-213</v>
      </c>
      <c r="AP1607">
        <v>1</v>
      </c>
      <c r="AQ1607">
        <v>1</v>
      </c>
      <c r="AR1607">
        <v>1</v>
      </c>
      <c r="AS1607">
        <v>221</v>
      </c>
      <c r="AT1607">
        <v>0</v>
      </c>
      <c r="AU1607">
        <v>213</v>
      </c>
      <c r="AV1607">
        <v>0</v>
      </c>
      <c r="AW1607">
        <v>0</v>
      </c>
      <c r="AX1607">
        <v>0</v>
      </c>
      <c r="AY1607">
        <v>0</v>
      </c>
      <c r="AZ1607" s="8" t="s">
        <v>300</v>
      </c>
      <c r="BA1607" s="8" t="s">
        <v>301</v>
      </c>
      <c r="BB1607" s="8" t="s">
        <v>302</v>
      </c>
      <c r="BC1607" s="8" t="s">
        <v>236</v>
      </c>
    </row>
    <row r="1608" spans="1:55">
      <c r="A1608" t="s">
        <v>181</v>
      </c>
      <c r="B1608" s="2">
        <v>42253.25</v>
      </c>
      <c r="C1608" s="1">
        <v>42252</v>
      </c>
      <c r="D1608">
        <v>23</v>
      </c>
      <c r="E1608" s="2">
        <v>42252.958333333336</v>
      </c>
      <c r="F1608" s="8" t="s">
        <v>231</v>
      </c>
      <c r="G1608" s="16" t="s">
        <v>232</v>
      </c>
      <c r="H1608" s="23">
        <v>1063</v>
      </c>
      <c r="I1608" s="23">
        <v>1070</v>
      </c>
      <c r="J1608" s="23">
        <v>688</v>
      </c>
      <c r="K1608" s="23">
        <v>-382</v>
      </c>
      <c r="L1608" s="16">
        <v>0</v>
      </c>
      <c r="U1608" s="23">
        <v>1070</v>
      </c>
      <c r="V1608" s="23">
        <v>688</v>
      </c>
      <c r="W1608">
        <v>0</v>
      </c>
      <c r="X1608">
        <v>0</v>
      </c>
      <c r="AL1608">
        <v>-382</v>
      </c>
      <c r="AM1608">
        <v>-179</v>
      </c>
      <c r="AN1608">
        <v>0</v>
      </c>
      <c r="AO1608">
        <v>-203</v>
      </c>
      <c r="AP1608">
        <v>1</v>
      </c>
      <c r="AQ1608">
        <v>1</v>
      </c>
      <c r="AR1608">
        <v>1</v>
      </c>
      <c r="AS1608">
        <v>179</v>
      </c>
      <c r="AT1608">
        <v>0</v>
      </c>
      <c r="AU1608">
        <v>203</v>
      </c>
      <c r="AV1608">
        <v>0</v>
      </c>
      <c r="AW1608">
        <v>0</v>
      </c>
      <c r="AX1608">
        <v>0</v>
      </c>
      <c r="AY1608">
        <v>0</v>
      </c>
      <c r="AZ1608" s="8" t="s">
        <v>300</v>
      </c>
      <c r="BA1608" s="8" t="s">
        <v>301</v>
      </c>
      <c r="BB1608" s="8" t="s">
        <v>302</v>
      </c>
      <c r="BC1608" s="8" t="s">
        <v>236</v>
      </c>
    </row>
    <row r="1609" spans="1:55">
      <c r="A1609" t="s">
        <v>181</v>
      </c>
      <c r="B1609" s="2">
        <v>42253.291666666664</v>
      </c>
      <c r="C1609" s="1">
        <v>42252</v>
      </c>
      <c r="D1609">
        <v>24</v>
      </c>
      <c r="E1609" s="2">
        <v>42253</v>
      </c>
      <c r="F1609" s="8" t="s">
        <v>231</v>
      </c>
      <c r="G1609" s="16" t="s">
        <v>232</v>
      </c>
      <c r="H1609" s="23">
        <v>997</v>
      </c>
      <c r="I1609" s="23">
        <v>1002</v>
      </c>
      <c r="J1609" s="23">
        <v>650</v>
      </c>
      <c r="K1609" s="23">
        <v>-352</v>
      </c>
      <c r="L1609" s="16">
        <v>0</v>
      </c>
      <c r="U1609" s="23">
        <v>1002</v>
      </c>
      <c r="V1609" s="23">
        <v>650</v>
      </c>
      <c r="W1609">
        <v>0</v>
      </c>
      <c r="X1609">
        <v>0</v>
      </c>
      <c r="AL1609">
        <v>-352</v>
      </c>
      <c r="AM1609">
        <v>-123</v>
      </c>
      <c r="AN1609">
        <v>0</v>
      </c>
      <c r="AO1609">
        <v>-229</v>
      </c>
      <c r="AP1609">
        <v>1</v>
      </c>
      <c r="AQ1609">
        <v>1</v>
      </c>
      <c r="AR1609">
        <v>1</v>
      </c>
      <c r="AS1609">
        <v>123</v>
      </c>
      <c r="AT1609">
        <v>0</v>
      </c>
      <c r="AU1609">
        <v>229</v>
      </c>
      <c r="AV1609">
        <v>0</v>
      </c>
      <c r="AW1609">
        <v>0</v>
      </c>
      <c r="AX1609">
        <v>0</v>
      </c>
      <c r="AY1609">
        <v>0</v>
      </c>
      <c r="AZ1609" s="8" t="s">
        <v>300</v>
      </c>
      <c r="BA1609" s="8" t="s">
        <v>301</v>
      </c>
      <c r="BB1609" s="8" t="s">
        <v>302</v>
      </c>
      <c r="BC1609" s="8" t="s">
        <v>236</v>
      </c>
    </row>
    <row r="1610" spans="1:55">
      <c r="A1610" t="s">
        <v>181</v>
      </c>
      <c r="B1610" s="2">
        <v>42253.333333333336</v>
      </c>
      <c r="C1610" s="1">
        <v>42253</v>
      </c>
      <c r="D1610">
        <v>1</v>
      </c>
      <c r="E1610" s="2">
        <v>42253.041666666664</v>
      </c>
      <c r="F1610" s="8" t="s">
        <v>231</v>
      </c>
      <c r="G1610" s="16" t="s">
        <v>232</v>
      </c>
      <c r="H1610" s="23">
        <v>944</v>
      </c>
      <c r="I1610" s="23">
        <v>946</v>
      </c>
      <c r="J1610" s="23">
        <v>580</v>
      </c>
      <c r="K1610" s="23">
        <v>-367</v>
      </c>
      <c r="L1610" s="16">
        <v>0</v>
      </c>
      <c r="U1610" s="23">
        <v>946</v>
      </c>
      <c r="V1610" s="23">
        <v>580</v>
      </c>
      <c r="W1610">
        <v>1</v>
      </c>
      <c r="X1610">
        <v>0</v>
      </c>
      <c r="AL1610">
        <v>-367</v>
      </c>
      <c r="AM1610">
        <v>-62</v>
      </c>
      <c r="AN1610">
        <v>0</v>
      </c>
      <c r="AO1610">
        <v>-305</v>
      </c>
      <c r="AP1610">
        <v>1</v>
      </c>
      <c r="AQ1610">
        <v>1</v>
      </c>
      <c r="AR1610">
        <v>1</v>
      </c>
      <c r="AS1610">
        <v>62</v>
      </c>
      <c r="AT1610">
        <v>0</v>
      </c>
      <c r="AU1610">
        <v>305</v>
      </c>
      <c r="AV1610">
        <v>0</v>
      </c>
      <c r="AW1610">
        <v>0</v>
      </c>
      <c r="AX1610">
        <v>0</v>
      </c>
      <c r="AY1610">
        <v>0</v>
      </c>
      <c r="AZ1610" s="8" t="s">
        <v>301</v>
      </c>
      <c r="BA1610" s="8" t="s">
        <v>302</v>
      </c>
      <c r="BB1610" s="8" t="s">
        <v>303</v>
      </c>
      <c r="BC1610" s="8" t="s">
        <v>236</v>
      </c>
    </row>
    <row r="1611" spans="1:55">
      <c r="A1611" t="s">
        <v>181</v>
      </c>
      <c r="B1611" s="2">
        <v>42253.375</v>
      </c>
      <c r="C1611" s="1">
        <v>42253</v>
      </c>
      <c r="D1611">
        <v>2</v>
      </c>
      <c r="E1611" s="2">
        <v>42253.083333333336</v>
      </c>
      <c r="F1611" s="8" t="s">
        <v>231</v>
      </c>
      <c r="G1611" s="16" t="s">
        <v>232</v>
      </c>
      <c r="H1611" s="23">
        <v>902</v>
      </c>
      <c r="I1611" s="23">
        <v>903</v>
      </c>
      <c r="J1611" s="23">
        <v>554</v>
      </c>
      <c r="K1611" s="23">
        <v>-349</v>
      </c>
      <c r="L1611" s="16">
        <v>0</v>
      </c>
      <c r="U1611" s="23">
        <v>903</v>
      </c>
      <c r="V1611" s="23">
        <v>554</v>
      </c>
      <c r="W1611">
        <v>0</v>
      </c>
      <c r="X1611">
        <v>0</v>
      </c>
      <c r="AL1611">
        <v>-349</v>
      </c>
      <c r="AM1611">
        <v>-44</v>
      </c>
      <c r="AN1611">
        <v>0</v>
      </c>
      <c r="AO1611">
        <v>-305</v>
      </c>
      <c r="AP1611">
        <v>1</v>
      </c>
      <c r="AQ1611">
        <v>1</v>
      </c>
      <c r="AR1611">
        <v>1</v>
      </c>
      <c r="AS1611">
        <v>44</v>
      </c>
      <c r="AT1611">
        <v>0</v>
      </c>
      <c r="AU1611">
        <v>305</v>
      </c>
      <c r="AV1611">
        <v>0</v>
      </c>
      <c r="AW1611">
        <v>0</v>
      </c>
      <c r="AX1611">
        <v>0</v>
      </c>
      <c r="AY1611">
        <v>0</v>
      </c>
      <c r="AZ1611" s="8" t="s">
        <v>301</v>
      </c>
      <c r="BA1611" s="8" t="s">
        <v>302</v>
      </c>
      <c r="BB1611" s="8" t="s">
        <v>303</v>
      </c>
      <c r="BC1611" s="8" t="s">
        <v>236</v>
      </c>
    </row>
    <row r="1612" spans="1:55">
      <c r="A1612" t="s">
        <v>181</v>
      </c>
      <c r="B1612" s="2">
        <v>42253.416666666664</v>
      </c>
      <c r="C1612" s="1">
        <v>42253</v>
      </c>
      <c r="D1612">
        <v>3</v>
      </c>
      <c r="E1612" s="2">
        <v>42253.125</v>
      </c>
      <c r="F1612" s="8" t="s">
        <v>231</v>
      </c>
      <c r="G1612" s="16" t="s">
        <v>232</v>
      </c>
      <c r="H1612" s="23">
        <v>884</v>
      </c>
      <c r="I1612" s="23">
        <v>874</v>
      </c>
      <c r="J1612" s="23">
        <v>545</v>
      </c>
      <c r="K1612" s="23">
        <v>-329</v>
      </c>
      <c r="L1612" s="16">
        <v>0</v>
      </c>
      <c r="U1612" s="23">
        <v>874</v>
      </c>
      <c r="V1612" s="23">
        <v>545</v>
      </c>
      <c r="W1612">
        <v>0</v>
      </c>
      <c r="X1612">
        <v>0</v>
      </c>
      <c r="AL1612">
        <v>-329</v>
      </c>
      <c r="AM1612">
        <v>-54</v>
      </c>
      <c r="AN1612">
        <v>0</v>
      </c>
      <c r="AO1612">
        <v>-275</v>
      </c>
      <c r="AP1612">
        <v>1</v>
      </c>
      <c r="AQ1612">
        <v>1</v>
      </c>
      <c r="AR1612">
        <v>1</v>
      </c>
      <c r="AS1612">
        <v>54</v>
      </c>
      <c r="AT1612">
        <v>0</v>
      </c>
      <c r="AU1612">
        <v>275</v>
      </c>
      <c r="AV1612">
        <v>0</v>
      </c>
      <c r="AW1612">
        <v>0</v>
      </c>
      <c r="AX1612">
        <v>0</v>
      </c>
      <c r="AY1612">
        <v>0</v>
      </c>
      <c r="AZ1612" s="8" t="s">
        <v>301</v>
      </c>
      <c r="BA1612" s="8" t="s">
        <v>302</v>
      </c>
      <c r="BB1612" s="8" t="s">
        <v>303</v>
      </c>
      <c r="BC1612" s="8" t="s">
        <v>236</v>
      </c>
    </row>
    <row r="1613" spans="1:55">
      <c r="A1613" t="s">
        <v>181</v>
      </c>
      <c r="B1613" s="2">
        <v>42253.458333333336</v>
      </c>
      <c r="C1613" s="1">
        <v>42253</v>
      </c>
      <c r="D1613">
        <v>4</v>
      </c>
      <c r="E1613" s="2">
        <v>42253.166666666664</v>
      </c>
      <c r="F1613" s="8" t="s">
        <v>231</v>
      </c>
      <c r="G1613" s="16" t="s">
        <v>232</v>
      </c>
      <c r="H1613" s="23">
        <v>858</v>
      </c>
      <c r="I1613" s="23">
        <v>849</v>
      </c>
      <c r="J1613" s="23">
        <v>519</v>
      </c>
      <c r="K1613" s="23">
        <v>-330</v>
      </c>
      <c r="L1613" s="16">
        <v>0</v>
      </c>
      <c r="U1613" s="23">
        <v>849</v>
      </c>
      <c r="V1613" s="23">
        <v>519</v>
      </c>
      <c r="W1613">
        <v>0</v>
      </c>
      <c r="X1613">
        <v>0</v>
      </c>
      <c r="AL1613">
        <v>-330</v>
      </c>
      <c r="AM1613">
        <v>-56</v>
      </c>
      <c r="AN1613">
        <v>0</v>
      </c>
      <c r="AO1613">
        <v>-274</v>
      </c>
      <c r="AP1613">
        <v>1</v>
      </c>
      <c r="AQ1613">
        <v>1</v>
      </c>
      <c r="AR1613">
        <v>1</v>
      </c>
      <c r="AS1613">
        <v>56</v>
      </c>
      <c r="AT1613">
        <v>0</v>
      </c>
      <c r="AU1613">
        <v>274</v>
      </c>
      <c r="AV1613">
        <v>0</v>
      </c>
      <c r="AW1613">
        <v>0</v>
      </c>
      <c r="AX1613">
        <v>0</v>
      </c>
      <c r="AY1613">
        <v>0</v>
      </c>
      <c r="AZ1613" s="8" t="s">
        <v>301</v>
      </c>
      <c r="BA1613" s="8" t="s">
        <v>302</v>
      </c>
      <c r="BB1613" s="8" t="s">
        <v>303</v>
      </c>
      <c r="BC1613" s="8" t="s">
        <v>236</v>
      </c>
    </row>
    <row r="1614" spans="1:55">
      <c r="A1614" t="s">
        <v>181</v>
      </c>
      <c r="B1614" s="2">
        <v>42253.5</v>
      </c>
      <c r="C1614" s="1">
        <v>42253</v>
      </c>
      <c r="D1614">
        <v>5</v>
      </c>
      <c r="E1614" s="2">
        <v>42253.208333333336</v>
      </c>
      <c r="F1614" s="8" t="s">
        <v>231</v>
      </c>
      <c r="G1614" s="16" t="s">
        <v>232</v>
      </c>
      <c r="H1614" s="23">
        <v>863</v>
      </c>
      <c r="I1614" s="23">
        <v>846</v>
      </c>
      <c r="J1614" s="23">
        <v>516</v>
      </c>
      <c r="K1614" s="23">
        <v>-330</v>
      </c>
      <c r="L1614" s="16">
        <v>0</v>
      </c>
      <c r="U1614" s="23">
        <v>846</v>
      </c>
      <c r="V1614" s="23">
        <v>516</v>
      </c>
      <c r="W1614">
        <v>0</v>
      </c>
      <c r="X1614">
        <v>0</v>
      </c>
      <c r="AL1614">
        <v>-330</v>
      </c>
      <c r="AM1614">
        <v>-55</v>
      </c>
      <c r="AN1614">
        <v>0</v>
      </c>
      <c r="AO1614">
        <v>-275</v>
      </c>
      <c r="AP1614">
        <v>1</v>
      </c>
      <c r="AQ1614">
        <v>1</v>
      </c>
      <c r="AR1614">
        <v>1</v>
      </c>
      <c r="AS1614">
        <v>55</v>
      </c>
      <c r="AT1614">
        <v>0</v>
      </c>
      <c r="AU1614">
        <v>275</v>
      </c>
      <c r="AV1614">
        <v>0</v>
      </c>
      <c r="AW1614">
        <v>0</v>
      </c>
      <c r="AX1614">
        <v>0</v>
      </c>
      <c r="AY1614">
        <v>0</v>
      </c>
      <c r="AZ1614" s="8" t="s">
        <v>301</v>
      </c>
      <c r="BA1614" s="8" t="s">
        <v>302</v>
      </c>
      <c r="BB1614" s="8" t="s">
        <v>303</v>
      </c>
      <c r="BC1614" s="8" t="s">
        <v>236</v>
      </c>
    </row>
    <row r="1615" spans="1:55">
      <c r="A1615" t="s">
        <v>181</v>
      </c>
      <c r="B1615" s="2">
        <v>42253.541666666664</v>
      </c>
      <c r="C1615" s="1">
        <v>42253</v>
      </c>
      <c r="D1615">
        <v>6</v>
      </c>
      <c r="E1615" s="2">
        <v>42253.25</v>
      </c>
      <c r="F1615" s="8" t="s">
        <v>231</v>
      </c>
      <c r="G1615" s="16" t="s">
        <v>232</v>
      </c>
      <c r="H1615" s="23">
        <v>869</v>
      </c>
      <c r="I1615" s="23">
        <v>842</v>
      </c>
      <c r="J1615" s="23">
        <v>495</v>
      </c>
      <c r="K1615" s="23">
        <v>-349</v>
      </c>
      <c r="L1615" s="16">
        <v>0</v>
      </c>
      <c r="U1615" s="23">
        <v>842</v>
      </c>
      <c r="V1615" s="23">
        <v>495</v>
      </c>
      <c r="W1615">
        <v>2</v>
      </c>
      <c r="X1615">
        <v>0</v>
      </c>
      <c r="AL1615">
        <v>-349</v>
      </c>
      <c r="AM1615">
        <v>-120</v>
      </c>
      <c r="AN1615">
        <v>0</v>
      </c>
      <c r="AO1615">
        <v>-229</v>
      </c>
      <c r="AP1615">
        <v>1</v>
      </c>
      <c r="AQ1615">
        <v>1</v>
      </c>
      <c r="AR1615">
        <v>1</v>
      </c>
      <c r="AS1615">
        <v>120</v>
      </c>
      <c r="AT1615">
        <v>0</v>
      </c>
      <c r="AU1615">
        <v>229</v>
      </c>
      <c r="AV1615">
        <v>0</v>
      </c>
      <c r="AW1615">
        <v>0</v>
      </c>
      <c r="AX1615">
        <v>0</v>
      </c>
      <c r="AY1615">
        <v>0</v>
      </c>
      <c r="AZ1615" s="8" t="s">
        <v>301</v>
      </c>
      <c r="BA1615" s="8" t="s">
        <v>302</v>
      </c>
      <c r="BB1615" s="8" t="s">
        <v>303</v>
      </c>
      <c r="BC1615" s="8" t="s">
        <v>236</v>
      </c>
    </row>
    <row r="1616" spans="1:55">
      <c r="A1616" t="s">
        <v>181</v>
      </c>
      <c r="B1616" s="2">
        <v>42253.583333333336</v>
      </c>
      <c r="C1616" s="1">
        <v>42253</v>
      </c>
      <c r="D1616">
        <v>7</v>
      </c>
      <c r="E1616" s="2">
        <v>42253.291666666664</v>
      </c>
      <c r="F1616" s="8" t="s">
        <v>231</v>
      </c>
      <c r="G1616" s="16" t="s">
        <v>232</v>
      </c>
      <c r="H1616" s="23">
        <v>864</v>
      </c>
      <c r="I1616" s="23">
        <v>827</v>
      </c>
      <c r="J1616" s="23">
        <v>488</v>
      </c>
      <c r="K1616" s="23">
        <v>-340</v>
      </c>
      <c r="L1616" s="16">
        <v>0</v>
      </c>
      <c r="U1616" s="23">
        <v>827</v>
      </c>
      <c r="V1616" s="23">
        <v>488</v>
      </c>
      <c r="W1616">
        <v>1</v>
      </c>
      <c r="X1616">
        <v>0</v>
      </c>
      <c r="AL1616">
        <v>-340</v>
      </c>
      <c r="AM1616">
        <v>-183</v>
      </c>
      <c r="AN1616">
        <v>0</v>
      </c>
      <c r="AO1616">
        <v>-157</v>
      </c>
      <c r="AP1616">
        <v>1</v>
      </c>
      <c r="AQ1616">
        <v>1</v>
      </c>
      <c r="AR1616">
        <v>1</v>
      </c>
      <c r="AS1616">
        <v>183</v>
      </c>
      <c r="AT1616">
        <v>0</v>
      </c>
      <c r="AU1616">
        <v>157</v>
      </c>
      <c r="AV1616">
        <v>0</v>
      </c>
      <c r="AW1616">
        <v>0</v>
      </c>
      <c r="AX1616">
        <v>0</v>
      </c>
      <c r="AY1616">
        <v>0</v>
      </c>
      <c r="AZ1616" s="8" t="s">
        <v>301</v>
      </c>
      <c r="BA1616" s="8" t="s">
        <v>302</v>
      </c>
      <c r="BB1616" s="8" t="s">
        <v>303</v>
      </c>
      <c r="BC1616" s="8" t="s">
        <v>236</v>
      </c>
    </row>
    <row r="1617" spans="1:55">
      <c r="A1617" t="s">
        <v>181</v>
      </c>
      <c r="B1617" s="2">
        <v>42253.625</v>
      </c>
      <c r="C1617" s="1">
        <v>42253</v>
      </c>
      <c r="D1617">
        <v>8</v>
      </c>
      <c r="E1617" s="2">
        <v>42253.333333333336</v>
      </c>
      <c r="F1617" s="8" t="s">
        <v>231</v>
      </c>
      <c r="G1617" s="16" t="s">
        <v>232</v>
      </c>
      <c r="H1617" s="23">
        <v>923</v>
      </c>
      <c r="I1617" s="23">
        <v>909</v>
      </c>
      <c r="J1617" s="23">
        <v>528</v>
      </c>
      <c r="K1617" s="23">
        <v>-382</v>
      </c>
      <c r="L1617" s="16">
        <v>0</v>
      </c>
      <c r="U1617" s="23">
        <v>909</v>
      </c>
      <c r="V1617" s="23">
        <v>528</v>
      </c>
      <c r="W1617">
        <v>1</v>
      </c>
      <c r="X1617">
        <v>0</v>
      </c>
      <c r="AL1617">
        <v>-382</v>
      </c>
      <c r="AM1617">
        <v>-189</v>
      </c>
      <c r="AN1617">
        <v>0</v>
      </c>
      <c r="AO1617">
        <v>-193</v>
      </c>
      <c r="AP1617">
        <v>1</v>
      </c>
      <c r="AQ1617">
        <v>1</v>
      </c>
      <c r="AR1617">
        <v>1</v>
      </c>
      <c r="AS1617">
        <v>189</v>
      </c>
      <c r="AT1617">
        <v>0</v>
      </c>
      <c r="AU1617">
        <v>193</v>
      </c>
      <c r="AV1617">
        <v>0</v>
      </c>
      <c r="AW1617">
        <v>0</v>
      </c>
      <c r="AX1617">
        <v>0</v>
      </c>
      <c r="AY1617">
        <v>0</v>
      </c>
      <c r="AZ1617" s="8" t="s">
        <v>301</v>
      </c>
      <c r="BA1617" s="8" t="s">
        <v>302</v>
      </c>
      <c r="BB1617" s="8" t="s">
        <v>303</v>
      </c>
      <c r="BC1617" s="8" t="s">
        <v>236</v>
      </c>
    </row>
    <row r="1618" spans="1:55">
      <c r="A1618" t="s">
        <v>181</v>
      </c>
      <c r="B1618" s="2">
        <v>42253.666666666664</v>
      </c>
      <c r="C1618" s="1">
        <v>42253</v>
      </c>
      <c r="D1618">
        <v>9</v>
      </c>
      <c r="E1618" s="2">
        <v>42253.375</v>
      </c>
      <c r="F1618" s="8" t="s">
        <v>231</v>
      </c>
      <c r="G1618" s="16" t="s">
        <v>232</v>
      </c>
      <c r="H1618" s="23">
        <v>997</v>
      </c>
      <c r="I1618" s="23">
        <v>1010</v>
      </c>
      <c r="J1618" s="23">
        <v>590</v>
      </c>
      <c r="K1618" s="23">
        <v>-421</v>
      </c>
      <c r="L1618" s="16">
        <v>0</v>
      </c>
      <c r="U1618" s="23">
        <v>1010</v>
      </c>
      <c r="V1618" s="23">
        <v>590</v>
      </c>
      <c r="W1618">
        <v>1</v>
      </c>
      <c r="X1618">
        <v>0</v>
      </c>
      <c r="AL1618">
        <v>-421</v>
      </c>
      <c r="AM1618">
        <v>-166</v>
      </c>
      <c r="AN1618">
        <v>0</v>
      </c>
      <c r="AO1618">
        <v>-255</v>
      </c>
      <c r="AP1618">
        <v>1</v>
      </c>
      <c r="AQ1618">
        <v>1</v>
      </c>
      <c r="AR1618">
        <v>1</v>
      </c>
      <c r="AS1618">
        <v>166</v>
      </c>
      <c r="AT1618">
        <v>0</v>
      </c>
      <c r="AU1618">
        <v>255</v>
      </c>
      <c r="AV1618">
        <v>0</v>
      </c>
      <c r="AW1618">
        <v>0</v>
      </c>
      <c r="AX1618">
        <v>0</v>
      </c>
      <c r="AY1618">
        <v>0</v>
      </c>
      <c r="AZ1618" s="8" t="s">
        <v>301</v>
      </c>
      <c r="BA1618" s="8" t="s">
        <v>302</v>
      </c>
      <c r="BB1618" s="8" t="s">
        <v>303</v>
      </c>
      <c r="BC1618" s="8" t="s">
        <v>236</v>
      </c>
    </row>
    <row r="1619" spans="1:55">
      <c r="A1619" t="s">
        <v>181</v>
      </c>
      <c r="B1619" s="2">
        <v>42253.708333333336</v>
      </c>
      <c r="C1619" s="1">
        <v>42253</v>
      </c>
      <c r="D1619">
        <v>10</v>
      </c>
      <c r="E1619" s="2">
        <v>42253.416666666664</v>
      </c>
      <c r="F1619" s="8" t="s">
        <v>231</v>
      </c>
      <c r="G1619" s="16" t="s">
        <v>232</v>
      </c>
      <c r="H1619" s="23">
        <v>1085</v>
      </c>
      <c r="I1619" s="23">
        <v>1116</v>
      </c>
      <c r="J1619" s="23">
        <v>692</v>
      </c>
      <c r="K1619" s="23">
        <v>-425</v>
      </c>
      <c r="L1619" s="16">
        <v>0</v>
      </c>
      <c r="U1619" s="23">
        <v>1116</v>
      </c>
      <c r="V1619" s="23">
        <v>692</v>
      </c>
      <c r="W1619">
        <v>1</v>
      </c>
      <c r="X1619">
        <v>0</v>
      </c>
      <c r="AL1619">
        <v>-425</v>
      </c>
      <c r="AM1619">
        <v>-195</v>
      </c>
      <c r="AN1619">
        <v>0</v>
      </c>
      <c r="AO1619">
        <v>-230</v>
      </c>
      <c r="AP1619">
        <v>1</v>
      </c>
      <c r="AQ1619">
        <v>1</v>
      </c>
      <c r="AR1619">
        <v>1</v>
      </c>
      <c r="AS1619">
        <v>195</v>
      </c>
      <c r="AT1619">
        <v>0</v>
      </c>
      <c r="AU1619">
        <v>230</v>
      </c>
      <c r="AV1619">
        <v>0</v>
      </c>
      <c r="AW1619">
        <v>0</v>
      </c>
      <c r="AX1619">
        <v>0</v>
      </c>
      <c r="AY1619">
        <v>0</v>
      </c>
      <c r="AZ1619" s="8" t="s">
        <v>301</v>
      </c>
      <c r="BA1619" s="8" t="s">
        <v>302</v>
      </c>
      <c r="BB1619" s="8" t="s">
        <v>303</v>
      </c>
      <c r="BC1619" s="8" t="s">
        <v>236</v>
      </c>
    </row>
    <row r="1620" spans="1:55">
      <c r="A1620" t="s">
        <v>181</v>
      </c>
      <c r="B1620" s="2">
        <v>42253.75</v>
      </c>
      <c r="C1620" s="1">
        <v>42253</v>
      </c>
      <c r="D1620">
        <v>11</v>
      </c>
      <c r="E1620" s="2">
        <v>42253.458333333336</v>
      </c>
      <c r="F1620" s="8" t="s">
        <v>231</v>
      </c>
      <c r="G1620" s="16" t="s">
        <v>232</v>
      </c>
      <c r="H1620" s="23">
        <v>1169</v>
      </c>
      <c r="I1620" s="23">
        <v>1221</v>
      </c>
      <c r="J1620" s="23">
        <v>794</v>
      </c>
      <c r="K1620" s="23">
        <v>-428</v>
      </c>
      <c r="L1620" s="16">
        <v>0</v>
      </c>
      <c r="U1620" s="23">
        <v>1221</v>
      </c>
      <c r="V1620" s="23">
        <v>794</v>
      </c>
      <c r="W1620">
        <v>1</v>
      </c>
      <c r="X1620">
        <v>0</v>
      </c>
      <c r="AL1620">
        <v>-428</v>
      </c>
      <c r="AM1620">
        <v>-287</v>
      </c>
      <c r="AN1620">
        <v>0</v>
      </c>
      <c r="AO1620">
        <v>-141</v>
      </c>
      <c r="AP1620">
        <v>1</v>
      </c>
      <c r="AQ1620">
        <v>1</v>
      </c>
      <c r="AR1620">
        <v>1</v>
      </c>
      <c r="AS1620">
        <v>287</v>
      </c>
      <c r="AT1620">
        <v>0</v>
      </c>
      <c r="AU1620">
        <v>141</v>
      </c>
      <c r="AV1620">
        <v>0</v>
      </c>
      <c r="AW1620">
        <v>0</v>
      </c>
      <c r="AX1620">
        <v>0</v>
      </c>
      <c r="AY1620">
        <v>0</v>
      </c>
      <c r="AZ1620" s="8" t="s">
        <v>301</v>
      </c>
      <c r="BA1620" s="8" t="s">
        <v>302</v>
      </c>
      <c r="BB1620" s="8" t="s">
        <v>303</v>
      </c>
      <c r="BC1620" s="8" t="s">
        <v>236</v>
      </c>
    </row>
    <row r="1621" spans="1:55">
      <c r="A1621" t="s">
        <v>181</v>
      </c>
      <c r="B1621" s="2">
        <v>42253.791666666664</v>
      </c>
      <c r="C1621" s="1">
        <v>42253</v>
      </c>
      <c r="D1621">
        <v>12</v>
      </c>
      <c r="E1621" s="2">
        <v>42253.5</v>
      </c>
      <c r="F1621" s="8" t="s">
        <v>231</v>
      </c>
      <c r="G1621" s="16" t="s">
        <v>232</v>
      </c>
      <c r="H1621" s="23">
        <v>1274</v>
      </c>
      <c r="I1621" s="23">
        <v>1301</v>
      </c>
      <c r="J1621" s="23">
        <v>877</v>
      </c>
      <c r="K1621" s="23">
        <v>-425</v>
      </c>
      <c r="L1621" s="16">
        <v>0</v>
      </c>
      <c r="U1621" s="23">
        <v>1301</v>
      </c>
      <c r="V1621" s="23">
        <v>877</v>
      </c>
      <c r="W1621">
        <v>1</v>
      </c>
      <c r="X1621">
        <v>0</v>
      </c>
      <c r="AL1621">
        <v>-425</v>
      </c>
      <c r="AM1621">
        <v>-307</v>
      </c>
      <c r="AN1621">
        <v>0</v>
      </c>
      <c r="AO1621">
        <v>-118</v>
      </c>
      <c r="AP1621">
        <v>1</v>
      </c>
      <c r="AQ1621">
        <v>1</v>
      </c>
      <c r="AR1621">
        <v>1</v>
      </c>
      <c r="AS1621">
        <v>307</v>
      </c>
      <c r="AT1621">
        <v>0</v>
      </c>
      <c r="AU1621">
        <v>118</v>
      </c>
      <c r="AV1621">
        <v>0</v>
      </c>
      <c r="AW1621">
        <v>0</v>
      </c>
      <c r="AX1621">
        <v>0</v>
      </c>
      <c r="AY1621">
        <v>0</v>
      </c>
      <c r="AZ1621" s="8" t="s">
        <v>301</v>
      </c>
      <c r="BA1621" s="8" t="s">
        <v>302</v>
      </c>
      <c r="BB1621" s="8" t="s">
        <v>303</v>
      </c>
      <c r="BC1621" s="8" t="s">
        <v>236</v>
      </c>
    </row>
    <row r="1622" spans="1:55">
      <c r="A1622" t="s">
        <v>181</v>
      </c>
      <c r="B1622" s="2">
        <v>42253.833333333336</v>
      </c>
      <c r="C1622" s="1">
        <v>42253</v>
      </c>
      <c r="D1622">
        <v>13</v>
      </c>
      <c r="E1622" s="2">
        <v>42253.541666666664</v>
      </c>
      <c r="F1622" s="8" t="s">
        <v>231</v>
      </c>
      <c r="G1622" s="16" t="s">
        <v>232</v>
      </c>
      <c r="H1622" s="23">
        <v>1338</v>
      </c>
      <c r="I1622" s="23">
        <v>1374</v>
      </c>
      <c r="J1622" s="23">
        <v>959</v>
      </c>
      <c r="K1622" s="23">
        <v>-416</v>
      </c>
      <c r="L1622" s="16">
        <v>0</v>
      </c>
      <c r="U1622" s="23">
        <v>1374</v>
      </c>
      <c r="V1622" s="23">
        <v>959</v>
      </c>
      <c r="W1622">
        <v>1</v>
      </c>
      <c r="X1622">
        <v>0</v>
      </c>
      <c r="AL1622">
        <v>-416</v>
      </c>
      <c r="AM1622">
        <v>-326</v>
      </c>
      <c r="AN1622">
        <v>0</v>
      </c>
      <c r="AO1622">
        <v>-90</v>
      </c>
      <c r="AP1622">
        <v>1</v>
      </c>
      <c r="AQ1622">
        <v>1</v>
      </c>
      <c r="AR1622">
        <v>1</v>
      </c>
      <c r="AS1622">
        <v>326</v>
      </c>
      <c r="AT1622">
        <v>0</v>
      </c>
      <c r="AU1622">
        <v>90</v>
      </c>
      <c r="AV1622">
        <v>0</v>
      </c>
      <c r="AW1622">
        <v>0</v>
      </c>
      <c r="AX1622">
        <v>0</v>
      </c>
      <c r="AY1622">
        <v>0</v>
      </c>
      <c r="AZ1622" s="8" t="s">
        <v>301</v>
      </c>
      <c r="BA1622" s="8" t="s">
        <v>302</v>
      </c>
      <c r="BB1622" s="8" t="s">
        <v>303</v>
      </c>
      <c r="BC1622" s="8" t="s">
        <v>236</v>
      </c>
    </row>
    <row r="1623" spans="1:55">
      <c r="A1623" t="s">
        <v>181</v>
      </c>
      <c r="B1623" s="2">
        <v>42253.875</v>
      </c>
      <c r="C1623" s="1">
        <v>42253</v>
      </c>
      <c r="D1623">
        <v>14</v>
      </c>
      <c r="E1623" s="2">
        <v>42253.583333333336</v>
      </c>
      <c r="F1623" s="8" t="s">
        <v>231</v>
      </c>
      <c r="G1623" s="16" t="s">
        <v>232</v>
      </c>
      <c r="H1623" s="23">
        <v>1385</v>
      </c>
      <c r="I1623" s="23">
        <v>1420</v>
      </c>
      <c r="J1623" s="23">
        <v>988</v>
      </c>
      <c r="K1623" s="23">
        <v>-433</v>
      </c>
      <c r="L1623" s="16">
        <v>0</v>
      </c>
      <c r="U1623" s="23">
        <v>1420</v>
      </c>
      <c r="V1623" s="23">
        <v>988</v>
      </c>
      <c r="W1623">
        <v>1</v>
      </c>
      <c r="X1623">
        <v>0</v>
      </c>
      <c r="AL1623">
        <v>-433</v>
      </c>
      <c r="AM1623">
        <v>-314</v>
      </c>
      <c r="AN1623">
        <v>0</v>
      </c>
      <c r="AO1623">
        <v>-119</v>
      </c>
      <c r="AP1623">
        <v>1</v>
      </c>
      <c r="AQ1623">
        <v>1</v>
      </c>
      <c r="AR1623">
        <v>1</v>
      </c>
      <c r="AS1623">
        <v>314</v>
      </c>
      <c r="AT1623">
        <v>0</v>
      </c>
      <c r="AU1623">
        <v>119</v>
      </c>
      <c r="AV1623">
        <v>0</v>
      </c>
      <c r="AW1623">
        <v>0</v>
      </c>
      <c r="AX1623">
        <v>0</v>
      </c>
      <c r="AY1623">
        <v>0</v>
      </c>
      <c r="AZ1623" s="8" t="s">
        <v>301</v>
      </c>
      <c r="BA1623" s="8" t="s">
        <v>302</v>
      </c>
      <c r="BB1623" s="8" t="s">
        <v>303</v>
      </c>
      <c r="BC1623" s="8" t="s">
        <v>236</v>
      </c>
    </row>
    <row r="1624" spans="1:55">
      <c r="A1624" t="s">
        <v>181</v>
      </c>
      <c r="B1624" s="2">
        <v>42253.916666666664</v>
      </c>
      <c r="C1624" s="1">
        <v>42253</v>
      </c>
      <c r="D1624">
        <v>15</v>
      </c>
      <c r="E1624" s="2">
        <v>42253.625</v>
      </c>
      <c r="F1624" s="8" t="s">
        <v>231</v>
      </c>
      <c r="G1624" s="16" t="s">
        <v>232</v>
      </c>
      <c r="H1624" s="23">
        <v>1427</v>
      </c>
      <c r="I1624" s="23">
        <v>1460</v>
      </c>
      <c r="J1624" s="23">
        <v>1042</v>
      </c>
      <c r="K1624" s="23">
        <v>-418</v>
      </c>
      <c r="L1624" s="16">
        <v>0</v>
      </c>
      <c r="U1624" s="23">
        <v>1460</v>
      </c>
      <c r="V1624" s="23">
        <v>1042</v>
      </c>
      <c r="W1624">
        <v>0</v>
      </c>
      <c r="X1624">
        <v>0</v>
      </c>
      <c r="AL1624">
        <v>-418</v>
      </c>
      <c r="AM1624">
        <v>-331</v>
      </c>
      <c r="AN1624">
        <v>0</v>
      </c>
      <c r="AO1624">
        <v>-87</v>
      </c>
      <c r="AP1624">
        <v>1</v>
      </c>
      <c r="AQ1624">
        <v>1</v>
      </c>
      <c r="AR1624">
        <v>1</v>
      </c>
      <c r="AS1624">
        <v>331</v>
      </c>
      <c r="AT1624">
        <v>0</v>
      </c>
      <c r="AU1624">
        <v>87</v>
      </c>
      <c r="AV1624">
        <v>0</v>
      </c>
      <c r="AW1624">
        <v>0</v>
      </c>
      <c r="AX1624">
        <v>0</v>
      </c>
      <c r="AY1624">
        <v>0</v>
      </c>
      <c r="AZ1624" s="8" t="s">
        <v>301</v>
      </c>
      <c r="BA1624" s="8" t="s">
        <v>302</v>
      </c>
      <c r="BB1624" s="8" t="s">
        <v>303</v>
      </c>
      <c r="BC1624" s="8" t="s">
        <v>236</v>
      </c>
    </row>
    <row r="1625" spans="1:55">
      <c r="A1625" t="s">
        <v>181</v>
      </c>
      <c r="B1625" s="2">
        <v>42253.958333333336</v>
      </c>
      <c r="C1625" s="1">
        <v>42253</v>
      </c>
      <c r="D1625">
        <v>16</v>
      </c>
      <c r="E1625" s="2">
        <v>42253.666666666664</v>
      </c>
      <c r="F1625" s="8" t="s">
        <v>231</v>
      </c>
      <c r="G1625" s="16" t="s">
        <v>232</v>
      </c>
      <c r="H1625" s="23">
        <v>1427</v>
      </c>
      <c r="I1625" s="23">
        <v>1479</v>
      </c>
      <c r="J1625" s="23">
        <v>1070</v>
      </c>
      <c r="K1625" s="23">
        <v>-409</v>
      </c>
      <c r="L1625" s="16">
        <v>0</v>
      </c>
      <c r="U1625" s="23">
        <v>1479</v>
      </c>
      <c r="V1625" s="23">
        <v>1070</v>
      </c>
      <c r="W1625">
        <v>0</v>
      </c>
      <c r="X1625">
        <v>0</v>
      </c>
      <c r="AL1625">
        <v>-409</v>
      </c>
      <c r="AM1625">
        <v>-368</v>
      </c>
      <c r="AN1625">
        <v>0</v>
      </c>
      <c r="AO1625">
        <v>-41</v>
      </c>
      <c r="AP1625">
        <v>1</v>
      </c>
      <c r="AQ1625">
        <v>1</v>
      </c>
      <c r="AR1625">
        <v>1</v>
      </c>
      <c r="AS1625">
        <v>368</v>
      </c>
      <c r="AT1625">
        <v>0</v>
      </c>
      <c r="AU1625">
        <v>41</v>
      </c>
      <c r="AV1625">
        <v>0</v>
      </c>
      <c r="AW1625">
        <v>0</v>
      </c>
      <c r="AX1625">
        <v>0</v>
      </c>
      <c r="AY1625">
        <v>0</v>
      </c>
      <c r="AZ1625" s="8" t="s">
        <v>301</v>
      </c>
      <c r="BA1625" s="8" t="s">
        <v>302</v>
      </c>
      <c r="BB1625" s="8" t="s">
        <v>303</v>
      </c>
      <c r="BC1625" s="8" t="s">
        <v>236</v>
      </c>
    </row>
    <row r="1626" spans="1:55">
      <c r="A1626" t="s">
        <v>181</v>
      </c>
      <c r="B1626" s="2">
        <v>42254</v>
      </c>
      <c r="C1626" s="1">
        <v>42253</v>
      </c>
      <c r="D1626">
        <v>17</v>
      </c>
      <c r="E1626" s="2">
        <v>42253.708333333336</v>
      </c>
      <c r="F1626" s="8" t="s">
        <v>231</v>
      </c>
      <c r="G1626" s="16" t="s">
        <v>232</v>
      </c>
      <c r="H1626" s="23">
        <v>1436</v>
      </c>
      <c r="I1626" s="23">
        <v>1466</v>
      </c>
      <c r="J1626" s="23">
        <v>1046</v>
      </c>
      <c r="K1626" s="23">
        <v>-420</v>
      </c>
      <c r="L1626" s="16">
        <v>0</v>
      </c>
      <c r="U1626" s="23">
        <v>1466</v>
      </c>
      <c r="V1626" s="23">
        <v>1046</v>
      </c>
      <c r="W1626">
        <v>0</v>
      </c>
      <c r="X1626">
        <v>0</v>
      </c>
      <c r="AL1626">
        <v>-420</v>
      </c>
      <c r="AM1626">
        <v>-374</v>
      </c>
      <c r="AN1626">
        <v>0</v>
      </c>
      <c r="AO1626">
        <v>-46</v>
      </c>
      <c r="AP1626">
        <v>1</v>
      </c>
      <c r="AQ1626">
        <v>1</v>
      </c>
      <c r="AR1626">
        <v>1</v>
      </c>
      <c r="AS1626">
        <v>374</v>
      </c>
      <c r="AT1626">
        <v>0</v>
      </c>
      <c r="AU1626">
        <v>46</v>
      </c>
      <c r="AV1626">
        <v>0</v>
      </c>
      <c r="AW1626">
        <v>0</v>
      </c>
      <c r="AX1626">
        <v>0</v>
      </c>
      <c r="AY1626">
        <v>0</v>
      </c>
      <c r="AZ1626" s="8" t="s">
        <v>301</v>
      </c>
      <c r="BA1626" s="8" t="s">
        <v>302</v>
      </c>
      <c r="BB1626" s="8" t="s">
        <v>303</v>
      </c>
      <c r="BC1626" s="8" t="s">
        <v>236</v>
      </c>
    </row>
    <row r="1627" spans="1:55">
      <c r="A1627" t="s">
        <v>181</v>
      </c>
      <c r="B1627" s="2">
        <v>42254.041666666664</v>
      </c>
      <c r="C1627" s="1">
        <v>42253</v>
      </c>
      <c r="D1627">
        <v>18</v>
      </c>
      <c r="E1627" s="2">
        <v>42253.75</v>
      </c>
      <c r="F1627" s="8" t="s">
        <v>231</v>
      </c>
      <c r="G1627" s="16" t="s">
        <v>232</v>
      </c>
      <c r="H1627" s="23">
        <v>1355</v>
      </c>
      <c r="I1627" s="23">
        <v>1400</v>
      </c>
      <c r="J1627" s="23">
        <v>997</v>
      </c>
      <c r="K1627" s="23">
        <v>-403</v>
      </c>
      <c r="L1627" s="16">
        <v>0</v>
      </c>
      <c r="U1627" s="23">
        <v>1400</v>
      </c>
      <c r="V1627" s="23">
        <v>997</v>
      </c>
      <c r="W1627">
        <v>0</v>
      </c>
      <c r="X1627">
        <v>0</v>
      </c>
      <c r="AL1627">
        <v>-403</v>
      </c>
      <c r="AM1627">
        <v>-365</v>
      </c>
      <c r="AN1627">
        <v>0</v>
      </c>
      <c r="AO1627">
        <v>-38</v>
      </c>
      <c r="AP1627">
        <v>1</v>
      </c>
      <c r="AQ1627">
        <v>1</v>
      </c>
      <c r="AR1627">
        <v>1</v>
      </c>
      <c r="AS1627">
        <v>365</v>
      </c>
      <c r="AT1627">
        <v>0</v>
      </c>
      <c r="AU1627">
        <v>38</v>
      </c>
      <c r="AV1627">
        <v>0</v>
      </c>
      <c r="AW1627">
        <v>0</v>
      </c>
      <c r="AX1627">
        <v>0</v>
      </c>
      <c r="AY1627">
        <v>0</v>
      </c>
      <c r="AZ1627" s="8" t="s">
        <v>301</v>
      </c>
      <c r="BA1627" s="8" t="s">
        <v>302</v>
      </c>
      <c r="BB1627" s="8" t="s">
        <v>303</v>
      </c>
      <c r="BC1627" s="8" t="s">
        <v>236</v>
      </c>
    </row>
    <row r="1628" spans="1:55">
      <c r="A1628" t="s">
        <v>181</v>
      </c>
      <c r="B1628" s="2">
        <v>42254.083333333336</v>
      </c>
      <c r="C1628" s="1">
        <v>42253</v>
      </c>
      <c r="D1628">
        <v>19</v>
      </c>
      <c r="E1628" s="2">
        <v>42253.791666666664</v>
      </c>
      <c r="F1628" s="8" t="s">
        <v>231</v>
      </c>
      <c r="G1628" s="16" t="s">
        <v>232</v>
      </c>
      <c r="H1628" s="23">
        <v>1321</v>
      </c>
      <c r="I1628" s="23">
        <v>1351</v>
      </c>
      <c r="J1628" s="23">
        <v>937</v>
      </c>
      <c r="K1628" s="23">
        <v>-414</v>
      </c>
      <c r="L1628" s="16">
        <v>0</v>
      </c>
      <c r="U1628" s="23">
        <v>1351</v>
      </c>
      <c r="V1628" s="23">
        <v>937</v>
      </c>
      <c r="W1628">
        <v>0</v>
      </c>
      <c r="X1628">
        <v>0</v>
      </c>
      <c r="AL1628">
        <v>-414</v>
      </c>
      <c r="AM1628">
        <v>-374</v>
      </c>
      <c r="AN1628">
        <v>0</v>
      </c>
      <c r="AO1628">
        <v>-40</v>
      </c>
      <c r="AP1628">
        <v>1</v>
      </c>
      <c r="AQ1628">
        <v>1</v>
      </c>
      <c r="AR1628">
        <v>1</v>
      </c>
      <c r="AS1628">
        <v>374</v>
      </c>
      <c r="AT1628">
        <v>0</v>
      </c>
      <c r="AU1628">
        <v>40</v>
      </c>
      <c r="AV1628">
        <v>0</v>
      </c>
      <c r="AW1628">
        <v>0</v>
      </c>
      <c r="AX1628">
        <v>0</v>
      </c>
      <c r="AY1628">
        <v>0</v>
      </c>
      <c r="AZ1628" s="8" t="s">
        <v>301</v>
      </c>
      <c r="BA1628" s="8" t="s">
        <v>302</v>
      </c>
      <c r="BB1628" s="8" t="s">
        <v>303</v>
      </c>
      <c r="BC1628" s="8" t="s">
        <v>236</v>
      </c>
    </row>
    <row r="1629" spans="1:55">
      <c r="A1629" t="s">
        <v>181</v>
      </c>
      <c r="B1629" s="2">
        <v>42254.125</v>
      </c>
      <c r="C1629" s="1">
        <v>42253</v>
      </c>
      <c r="D1629">
        <v>20</v>
      </c>
      <c r="E1629" s="2">
        <v>42253.833333333336</v>
      </c>
      <c r="F1629" s="8" t="s">
        <v>231</v>
      </c>
      <c r="G1629" s="16" t="s">
        <v>232</v>
      </c>
      <c r="H1629" s="23">
        <v>1334</v>
      </c>
      <c r="I1629" s="23">
        <v>1321</v>
      </c>
      <c r="J1629" s="23">
        <v>937</v>
      </c>
      <c r="K1629" s="23">
        <v>-385</v>
      </c>
      <c r="L1629" s="16">
        <v>0</v>
      </c>
      <c r="U1629" s="23">
        <v>1321</v>
      </c>
      <c r="V1629" s="23">
        <v>937</v>
      </c>
      <c r="W1629">
        <v>1</v>
      </c>
      <c r="X1629">
        <v>0</v>
      </c>
      <c r="AL1629">
        <v>-385</v>
      </c>
      <c r="AM1629">
        <v>-350</v>
      </c>
      <c r="AN1629">
        <v>0</v>
      </c>
      <c r="AO1629">
        <v>-35</v>
      </c>
      <c r="AP1629">
        <v>1</v>
      </c>
      <c r="AQ1629">
        <v>1</v>
      </c>
      <c r="AR1629">
        <v>1</v>
      </c>
      <c r="AS1629">
        <v>350</v>
      </c>
      <c r="AT1629">
        <v>0</v>
      </c>
      <c r="AU1629">
        <v>35</v>
      </c>
      <c r="AV1629">
        <v>0</v>
      </c>
      <c r="AW1629">
        <v>0</v>
      </c>
      <c r="AX1629">
        <v>0</v>
      </c>
      <c r="AY1629">
        <v>0</v>
      </c>
      <c r="AZ1629" s="8" t="s">
        <v>301</v>
      </c>
      <c r="BA1629" s="8" t="s">
        <v>302</v>
      </c>
      <c r="BB1629" s="8" t="s">
        <v>303</v>
      </c>
      <c r="BC1629" s="8" t="s">
        <v>236</v>
      </c>
    </row>
    <row r="1630" spans="1:55">
      <c r="A1630" t="s">
        <v>181</v>
      </c>
      <c r="B1630" s="2">
        <v>42254.166666666664</v>
      </c>
      <c r="C1630" s="1">
        <v>42253</v>
      </c>
      <c r="D1630">
        <v>21</v>
      </c>
      <c r="E1630" s="2">
        <v>42253.875</v>
      </c>
      <c r="F1630" s="8" t="s">
        <v>231</v>
      </c>
      <c r="G1630" s="16" t="s">
        <v>232</v>
      </c>
      <c r="H1630" s="23">
        <v>1235</v>
      </c>
      <c r="I1630" s="23">
        <v>1243</v>
      </c>
      <c r="J1630" s="23">
        <v>848</v>
      </c>
      <c r="K1630" s="23">
        <v>-395</v>
      </c>
      <c r="L1630" s="16">
        <v>0</v>
      </c>
      <c r="U1630" s="23">
        <v>1243</v>
      </c>
      <c r="V1630" s="23">
        <v>848</v>
      </c>
      <c r="W1630">
        <v>0</v>
      </c>
      <c r="X1630">
        <v>0</v>
      </c>
      <c r="AL1630">
        <v>-395</v>
      </c>
      <c r="AM1630">
        <v>-328</v>
      </c>
      <c r="AN1630">
        <v>0</v>
      </c>
      <c r="AO1630">
        <v>-67</v>
      </c>
      <c r="AP1630">
        <v>1</v>
      </c>
      <c r="AQ1630">
        <v>1</v>
      </c>
      <c r="AR1630">
        <v>1</v>
      </c>
      <c r="AS1630">
        <v>328</v>
      </c>
      <c r="AT1630">
        <v>0</v>
      </c>
      <c r="AU1630">
        <v>67</v>
      </c>
      <c r="AV1630">
        <v>0</v>
      </c>
      <c r="AW1630">
        <v>0</v>
      </c>
      <c r="AX1630">
        <v>0</v>
      </c>
      <c r="AY1630">
        <v>0</v>
      </c>
      <c r="AZ1630" s="8" t="s">
        <v>301</v>
      </c>
      <c r="BA1630" s="8" t="s">
        <v>302</v>
      </c>
      <c r="BB1630" s="8" t="s">
        <v>303</v>
      </c>
      <c r="BC1630" s="8" t="s">
        <v>236</v>
      </c>
    </row>
    <row r="1631" spans="1:55">
      <c r="A1631" t="s">
        <v>181</v>
      </c>
      <c r="B1631" s="2">
        <v>42254.208333333336</v>
      </c>
      <c r="C1631" s="1">
        <v>42253</v>
      </c>
      <c r="D1631">
        <v>22</v>
      </c>
      <c r="E1631" s="2">
        <v>42253.916666666664</v>
      </c>
      <c r="F1631" s="8" t="s">
        <v>231</v>
      </c>
      <c r="G1631" s="16" t="s">
        <v>232</v>
      </c>
      <c r="H1631" s="23">
        <v>1146</v>
      </c>
      <c r="I1631" s="23">
        <v>1140</v>
      </c>
      <c r="J1631" s="23">
        <v>754</v>
      </c>
      <c r="K1631" s="23">
        <v>-387</v>
      </c>
      <c r="L1631" s="16">
        <v>0</v>
      </c>
      <c r="U1631" s="23">
        <v>1140</v>
      </c>
      <c r="V1631" s="23">
        <v>754</v>
      </c>
      <c r="W1631">
        <v>1</v>
      </c>
      <c r="X1631">
        <v>0</v>
      </c>
      <c r="AL1631">
        <v>-387</v>
      </c>
      <c r="AM1631">
        <v>-242</v>
      </c>
      <c r="AN1631">
        <v>0</v>
      </c>
      <c r="AO1631">
        <v>-145</v>
      </c>
      <c r="AP1631">
        <v>1</v>
      </c>
      <c r="AQ1631">
        <v>1</v>
      </c>
      <c r="AR1631">
        <v>1</v>
      </c>
      <c r="AS1631">
        <v>242</v>
      </c>
      <c r="AT1631">
        <v>0</v>
      </c>
      <c r="AU1631">
        <v>145</v>
      </c>
      <c r="AV1631">
        <v>0</v>
      </c>
      <c r="AW1631">
        <v>0</v>
      </c>
      <c r="AX1631">
        <v>0</v>
      </c>
      <c r="AY1631">
        <v>0</v>
      </c>
      <c r="AZ1631" s="8" t="s">
        <v>301</v>
      </c>
      <c r="BA1631" s="8" t="s">
        <v>302</v>
      </c>
      <c r="BB1631" s="8" t="s">
        <v>303</v>
      </c>
      <c r="BC1631" s="8" t="s">
        <v>236</v>
      </c>
    </row>
    <row r="1632" spans="1:55">
      <c r="A1632" t="s">
        <v>181</v>
      </c>
      <c r="B1632" s="2">
        <v>42254.25</v>
      </c>
      <c r="C1632" s="1">
        <v>42253</v>
      </c>
      <c r="D1632">
        <v>23</v>
      </c>
      <c r="E1632" s="2">
        <v>42253.958333333336</v>
      </c>
      <c r="F1632" s="8" t="s">
        <v>231</v>
      </c>
      <c r="G1632" s="16" t="s">
        <v>232</v>
      </c>
      <c r="H1632" s="23">
        <v>1048</v>
      </c>
      <c r="I1632" s="23">
        <v>1046</v>
      </c>
      <c r="J1632" s="23">
        <v>668</v>
      </c>
      <c r="K1632" s="23">
        <v>-378</v>
      </c>
      <c r="L1632" s="16">
        <v>0</v>
      </c>
      <c r="U1632" s="23">
        <v>1046</v>
      </c>
      <c r="V1632" s="23">
        <v>668</v>
      </c>
      <c r="W1632">
        <v>0</v>
      </c>
      <c r="X1632">
        <v>0</v>
      </c>
      <c r="AL1632">
        <v>-378</v>
      </c>
      <c r="AM1632">
        <v>-115</v>
      </c>
      <c r="AN1632">
        <v>0</v>
      </c>
      <c r="AO1632">
        <v>-263</v>
      </c>
      <c r="AP1632">
        <v>1</v>
      </c>
      <c r="AQ1632">
        <v>1</v>
      </c>
      <c r="AR1632">
        <v>1</v>
      </c>
      <c r="AS1632">
        <v>115</v>
      </c>
      <c r="AT1632">
        <v>0</v>
      </c>
      <c r="AU1632">
        <v>263</v>
      </c>
      <c r="AV1632">
        <v>0</v>
      </c>
      <c r="AW1632">
        <v>0</v>
      </c>
      <c r="AX1632">
        <v>0</v>
      </c>
      <c r="AY1632">
        <v>0</v>
      </c>
      <c r="AZ1632" s="8" t="s">
        <v>301</v>
      </c>
      <c r="BA1632" s="8" t="s">
        <v>302</v>
      </c>
      <c r="BB1632" s="8" t="s">
        <v>303</v>
      </c>
      <c r="BC1632" s="8" t="s">
        <v>236</v>
      </c>
    </row>
    <row r="1633" spans="1:55">
      <c r="A1633" t="s">
        <v>181</v>
      </c>
      <c r="B1633" s="2">
        <v>42254.291666666664</v>
      </c>
      <c r="C1633" s="1">
        <v>42253</v>
      </c>
      <c r="D1633">
        <v>24</v>
      </c>
      <c r="E1633" s="2">
        <v>42254</v>
      </c>
      <c r="F1633" s="8" t="s">
        <v>231</v>
      </c>
      <c r="G1633" s="16" t="s">
        <v>232</v>
      </c>
      <c r="H1633" s="23">
        <v>970</v>
      </c>
      <c r="I1633" s="23">
        <v>975</v>
      </c>
      <c r="J1633" s="23">
        <v>586</v>
      </c>
      <c r="K1633" s="23">
        <v>-389</v>
      </c>
      <c r="L1633" s="16">
        <v>0</v>
      </c>
      <c r="U1633" s="23">
        <v>975</v>
      </c>
      <c r="V1633" s="23">
        <v>586</v>
      </c>
      <c r="W1633">
        <v>0</v>
      </c>
      <c r="X1633">
        <v>0</v>
      </c>
      <c r="AL1633">
        <v>-389</v>
      </c>
      <c r="AM1633">
        <v>-56</v>
      </c>
      <c r="AN1633">
        <v>0</v>
      </c>
      <c r="AO1633">
        <v>-333</v>
      </c>
      <c r="AP1633">
        <v>1</v>
      </c>
      <c r="AQ1633">
        <v>1</v>
      </c>
      <c r="AR1633">
        <v>1</v>
      </c>
      <c r="AS1633">
        <v>56</v>
      </c>
      <c r="AT1633">
        <v>0</v>
      </c>
      <c r="AU1633">
        <v>333</v>
      </c>
      <c r="AV1633">
        <v>0</v>
      </c>
      <c r="AW1633">
        <v>0</v>
      </c>
      <c r="AX1633">
        <v>0</v>
      </c>
      <c r="AY1633">
        <v>0</v>
      </c>
      <c r="AZ1633" s="8" t="s">
        <v>301</v>
      </c>
      <c r="BA1633" s="8" t="s">
        <v>302</v>
      </c>
      <c r="BB1633" s="8" t="s">
        <v>303</v>
      </c>
      <c r="BC1633" s="8" t="s">
        <v>236</v>
      </c>
    </row>
    <row r="1634" spans="1:55">
      <c r="A1634" t="s">
        <v>181</v>
      </c>
      <c r="B1634" s="2">
        <v>42254.333333333336</v>
      </c>
      <c r="C1634" s="1">
        <v>42254</v>
      </c>
      <c r="D1634">
        <v>1</v>
      </c>
      <c r="E1634" s="2">
        <v>42254.041666666664</v>
      </c>
      <c r="F1634" s="8" t="s">
        <v>231</v>
      </c>
      <c r="G1634" s="16" t="s">
        <v>232</v>
      </c>
      <c r="H1634" s="23">
        <v>920</v>
      </c>
      <c r="I1634" s="23">
        <v>926</v>
      </c>
      <c r="J1634" s="23">
        <v>487</v>
      </c>
      <c r="K1634" s="23">
        <v>-440</v>
      </c>
      <c r="L1634" s="16">
        <v>0</v>
      </c>
      <c r="U1634" s="23">
        <v>926</v>
      </c>
      <c r="V1634" s="23">
        <v>487</v>
      </c>
      <c r="W1634">
        <v>1</v>
      </c>
      <c r="X1634">
        <v>0</v>
      </c>
      <c r="AL1634">
        <v>-440</v>
      </c>
      <c r="AM1634">
        <v>-30</v>
      </c>
      <c r="AN1634">
        <v>0</v>
      </c>
      <c r="AO1634">
        <v>-410</v>
      </c>
      <c r="AP1634">
        <v>1</v>
      </c>
      <c r="AQ1634">
        <v>1</v>
      </c>
      <c r="AR1634">
        <v>1</v>
      </c>
      <c r="AS1634">
        <v>30</v>
      </c>
      <c r="AT1634">
        <v>0</v>
      </c>
      <c r="AU1634">
        <v>410</v>
      </c>
      <c r="AV1634">
        <v>0</v>
      </c>
      <c r="AW1634">
        <v>0</v>
      </c>
      <c r="AX1634">
        <v>0</v>
      </c>
      <c r="AY1634">
        <v>0</v>
      </c>
      <c r="AZ1634" s="8" t="s">
        <v>302</v>
      </c>
      <c r="BA1634" s="8" t="s">
        <v>303</v>
      </c>
      <c r="BB1634" s="8" t="s">
        <v>304</v>
      </c>
      <c r="BC1634" s="8" t="s">
        <v>236</v>
      </c>
    </row>
    <row r="1635" spans="1:55">
      <c r="A1635" t="s">
        <v>181</v>
      </c>
      <c r="B1635" s="2">
        <v>42254.375</v>
      </c>
      <c r="C1635" s="1">
        <v>42254</v>
      </c>
      <c r="D1635">
        <v>2</v>
      </c>
      <c r="E1635" s="2">
        <v>42254.083333333336</v>
      </c>
      <c r="F1635" s="8" t="s">
        <v>231</v>
      </c>
      <c r="G1635" s="16" t="s">
        <v>232</v>
      </c>
      <c r="H1635" s="23">
        <v>871</v>
      </c>
      <c r="I1635" s="23">
        <v>886</v>
      </c>
      <c r="J1635" s="23">
        <v>499</v>
      </c>
      <c r="K1635" s="23">
        <v>-389</v>
      </c>
      <c r="L1635" s="16">
        <v>0</v>
      </c>
      <c r="U1635" s="23">
        <v>886</v>
      </c>
      <c r="V1635" s="23">
        <v>499</v>
      </c>
      <c r="W1635">
        <v>2</v>
      </c>
      <c r="X1635">
        <v>0</v>
      </c>
      <c r="AL1635">
        <v>-389</v>
      </c>
      <c r="AM1635">
        <v>-22</v>
      </c>
      <c r="AN1635">
        <v>0</v>
      </c>
      <c r="AO1635">
        <v>-367</v>
      </c>
      <c r="AP1635">
        <v>1</v>
      </c>
      <c r="AQ1635">
        <v>1</v>
      </c>
      <c r="AR1635">
        <v>1</v>
      </c>
      <c r="AS1635">
        <v>22</v>
      </c>
      <c r="AT1635">
        <v>0</v>
      </c>
      <c r="AU1635">
        <v>367</v>
      </c>
      <c r="AV1635">
        <v>0</v>
      </c>
      <c r="AW1635">
        <v>0</v>
      </c>
      <c r="AX1635">
        <v>0</v>
      </c>
      <c r="AY1635">
        <v>0</v>
      </c>
      <c r="AZ1635" s="8" t="s">
        <v>302</v>
      </c>
      <c r="BA1635" s="8" t="s">
        <v>303</v>
      </c>
      <c r="BB1635" s="8" t="s">
        <v>304</v>
      </c>
      <c r="BC1635" s="8" t="s">
        <v>236</v>
      </c>
    </row>
    <row r="1636" spans="1:55">
      <c r="A1636" t="s">
        <v>181</v>
      </c>
      <c r="B1636" s="2">
        <v>42254.416666666664</v>
      </c>
      <c r="C1636" s="1">
        <v>42254</v>
      </c>
      <c r="D1636">
        <v>3</v>
      </c>
      <c r="E1636" s="2">
        <v>42254.125</v>
      </c>
      <c r="F1636" s="8" t="s">
        <v>231</v>
      </c>
      <c r="G1636" s="16" t="s">
        <v>232</v>
      </c>
      <c r="H1636" s="23">
        <v>840</v>
      </c>
      <c r="I1636" s="23">
        <v>863</v>
      </c>
      <c r="J1636" s="23">
        <v>529</v>
      </c>
      <c r="K1636" s="23">
        <v>-334</v>
      </c>
      <c r="L1636" s="16">
        <v>0</v>
      </c>
      <c r="U1636" s="23">
        <v>863</v>
      </c>
      <c r="V1636" s="23">
        <v>529</v>
      </c>
      <c r="W1636">
        <v>0</v>
      </c>
      <c r="X1636">
        <v>0</v>
      </c>
      <c r="AL1636">
        <v>-334</v>
      </c>
      <c r="AM1636">
        <v>-15</v>
      </c>
      <c r="AN1636">
        <v>0</v>
      </c>
      <c r="AO1636">
        <v>-319</v>
      </c>
      <c r="AP1636">
        <v>1</v>
      </c>
      <c r="AQ1636">
        <v>1</v>
      </c>
      <c r="AR1636">
        <v>1</v>
      </c>
      <c r="AS1636">
        <v>15</v>
      </c>
      <c r="AT1636">
        <v>0</v>
      </c>
      <c r="AU1636">
        <v>319</v>
      </c>
      <c r="AV1636">
        <v>0</v>
      </c>
      <c r="AW1636">
        <v>0</v>
      </c>
      <c r="AX1636">
        <v>0</v>
      </c>
      <c r="AY1636">
        <v>0</v>
      </c>
      <c r="AZ1636" s="8" t="s">
        <v>302</v>
      </c>
      <c r="BA1636" s="8" t="s">
        <v>303</v>
      </c>
      <c r="BB1636" s="8" t="s">
        <v>304</v>
      </c>
      <c r="BC1636" s="8" t="s">
        <v>236</v>
      </c>
    </row>
    <row r="1637" spans="1:55">
      <c r="A1637" t="s">
        <v>181</v>
      </c>
      <c r="B1637" s="2">
        <v>42254.458333333336</v>
      </c>
      <c r="C1637" s="1">
        <v>42254</v>
      </c>
      <c r="D1637">
        <v>4</v>
      </c>
      <c r="E1637" s="2">
        <v>42254.166666666664</v>
      </c>
      <c r="F1637" s="8" t="s">
        <v>231</v>
      </c>
      <c r="G1637" s="16" t="s">
        <v>232</v>
      </c>
      <c r="H1637" s="23">
        <v>830</v>
      </c>
      <c r="I1637" s="23">
        <v>850</v>
      </c>
      <c r="J1637" s="23">
        <v>523</v>
      </c>
      <c r="K1637" s="23">
        <v>-327</v>
      </c>
      <c r="L1637" s="16">
        <v>0</v>
      </c>
      <c r="U1637" s="23">
        <v>850</v>
      </c>
      <c r="V1637" s="23">
        <v>523</v>
      </c>
      <c r="W1637">
        <v>0</v>
      </c>
      <c r="X1637">
        <v>0</v>
      </c>
      <c r="AL1637">
        <v>-327</v>
      </c>
      <c r="AM1637">
        <v>-18</v>
      </c>
      <c r="AN1637">
        <v>0</v>
      </c>
      <c r="AO1637">
        <v>-309</v>
      </c>
      <c r="AP1637">
        <v>1</v>
      </c>
      <c r="AQ1637">
        <v>1</v>
      </c>
      <c r="AR1637">
        <v>1</v>
      </c>
      <c r="AS1637">
        <v>18</v>
      </c>
      <c r="AT1637">
        <v>0</v>
      </c>
      <c r="AU1637">
        <v>309</v>
      </c>
      <c r="AV1637">
        <v>0</v>
      </c>
      <c r="AW1637">
        <v>0</v>
      </c>
      <c r="AX1637">
        <v>0</v>
      </c>
      <c r="AY1637">
        <v>0</v>
      </c>
      <c r="AZ1637" s="8" t="s">
        <v>302</v>
      </c>
      <c r="BA1637" s="8" t="s">
        <v>303</v>
      </c>
      <c r="BB1637" s="8" t="s">
        <v>304</v>
      </c>
      <c r="BC1637" s="8" t="s">
        <v>236</v>
      </c>
    </row>
    <row r="1638" spans="1:55">
      <c r="A1638" t="s">
        <v>181</v>
      </c>
      <c r="B1638" s="2">
        <v>42254.5</v>
      </c>
      <c r="C1638" s="1">
        <v>42254</v>
      </c>
      <c r="D1638">
        <v>5</v>
      </c>
      <c r="E1638" s="2">
        <v>42254.208333333336</v>
      </c>
      <c r="F1638" s="8" t="s">
        <v>231</v>
      </c>
      <c r="G1638" s="16" t="s">
        <v>232</v>
      </c>
      <c r="H1638" s="23">
        <v>835</v>
      </c>
      <c r="I1638" s="23">
        <v>860</v>
      </c>
      <c r="J1638" s="23">
        <v>550</v>
      </c>
      <c r="K1638" s="23">
        <v>-312</v>
      </c>
      <c r="L1638" s="16">
        <v>0</v>
      </c>
      <c r="U1638" s="23">
        <v>860</v>
      </c>
      <c r="V1638" s="23">
        <v>550</v>
      </c>
      <c r="W1638">
        <v>2</v>
      </c>
      <c r="X1638">
        <v>0</v>
      </c>
      <c r="AL1638">
        <v>-312</v>
      </c>
      <c r="AM1638">
        <v>-4</v>
      </c>
      <c r="AN1638">
        <v>0</v>
      </c>
      <c r="AO1638">
        <v>-308</v>
      </c>
      <c r="AP1638">
        <v>1</v>
      </c>
      <c r="AQ1638">
        <v>1</v>
      </c>
      <c r="AR1638">
        <v>1</v>
      </c>
      <c r="AS1638">
        <v>4</v>
      </c>
      <c r="AT1638">
        <v>0</v>
      </c>
      <c r="AU1638">
        <v>308</v>
      </c>
      <c r="AV1638">
        <v>0</v>
      </c>
      <c r="AW1638">
        <v>0</v>
      </c>
      <c r="AX1638">
        <v>0</v>
      </c>
      <c r="AY1638">
        <v>0</v>
      </c>
      <c r="AZ1638" s="8" t="s">
        <v>302</v>
      </c>
      <c r="BA1638" s="8" t="s">
        <v>303</v>
      </c>
      <c r="BB1638" s="8" t="s">
        <v>304</v>
      </c>
      <c r="BC1638" s="8" t="s">
        <v>236</v>
      </c>
    </row>
    <row r="1639" spans="1:55">
      <c r="A1639" t="s">
        <v>181</v>
      </c>
      <c r="B1639" s="2">
        <v>42254.541666666664</v>
      </c>
      <c r="C1639" s="1">
        <v>42254</v>
      </c>
      <c r="D1639">
        <v>6</v>
      </c>
      <c r="E1639" s="2">
        <v>42254.25</v>
      </c>
      <c r="F1639" s="8" t="s">
        <v>231</v>
      </c>
      <c r="G1639" s="16" t="s">
        <v>232</v>
      </c>
      <c r="H1639" s="23">
        <v>864</v>
      </c>
      <c r="I1639" s="23">
        <v>866</v>
      </c>
      <c r="J1639" s="23">
        <v>518</v>
      </c>
      <c r="K1639" s="23">
        <v>-348</v>
      </c>
      <c r="L1639" s="16">
        <v>0</v>
      </c>
      <c r="U1639" s="23">
        <v>866</v>
      </c>
      <c r="V1639" s="23">
        <v>518</v>
      </c>
      <c r="W1639">
        <v>0</v>
      </c>
      <c r="X1639">
        <v>0</v>
      </c>
      <c r="AL1639">
        <v>-348</v>
      </c>
      <c r="AM1639">
        <v>-67</v>
      </c>
      <c r="AN1639">
        <v>0</v>
      </c>
      <c r="AO1639">
        <v>-281</v>
      </c>
      <c r="AP1639">
        <v>1</v>
      </c>
      <c r="AQ1639">
        <v>1</v>
      </c>
      <c r="AR1639">
        <v>1</v>
      </c>
      <c r="AS1639">
        <v>67</v>
      </c>
      <c r="AT1639">
        <v>0</v>
      </c>
      <c r="AU1639">
        <v>281</v>
      </c>
      <c r="AV1639">
        <v>0</v>
      </c>
      <c r="AW1639">
        <v>0</v>
      </c>
      <c r="AX1639">
        <v>0</v>
      </c>
      <c r="AY1639">
        <v>0</v>
      </c>
      <c r="AZ1639" s="8" t="s">
        <v>302</v>
      </c>
      <c r="BA1639" s="8" t="s">
        <v>303</v>
      </c>
      <c r="BB1639" s="8" t="s">
        <v>304</v>
      </c>
      <c r="BC1639" s="8" t="s">
        <v>236</v>
      </c>
    </row>
    <row r="1640" spans="1:55">
      <c r="A1640" t="s">
        <v>181</v>
      </c>
      <c r="B1640" s="2">
        <v>42254.583333333336</v>
      </c>
      <c r="C1640" s="1">
        <v>42254</v>
      </c>
      <c r="D1640">
        <v>7</v>
      </c>
      <c r="E1640" s="2">
        <v>42254.291666666664</v>
      </c>
      <c r="F1640" s="8" t="s">
        <v>231</v>
      </c>
      <c r="G1640" s="16" t="s">
        <v>232</v>
      </c>
      <c r="H1640" s="23">
        <v>868</v>
      </c>
      <c r="I1640" s="23">
        <v>867</v>
      </c>
      <c r="J1640" s="23">
        <v>514</v>
      </c>
      <c r="K1640" s="23">
        <v>-353</v>
      </c>
      <c r="L1640" s="16">
        <v>0</v>
      </c>
      <c r="U1640" s="23">
        <v>867</v>
      </c>
      <c r="V1640" s="23">
        <v>514</v>
      </c>
      <c r="W1640">
        <v>0</v>
      </c>
      <c r="X1640">
        <v>0</v>
      </c>
      <c r="AL1640">
        <v>-353</v>
      </c>
      <c r="AM1640">
        <v>-149</v>
      </c>
      <c r="AN1640">
        <v>0</v>
      </c>
      <c r="AO1640">
        <v>-204</v>
      </c>
      <c r="AP1640">
        <v>1</v>
      </c>
      <c r="AQ1640">
        <v>1</v>
      </c>
      <c r="AR1640">
        <v>1</v>
      </c>
      <c r="AS1640">
        <v>149</v>
      </c>
      <c r="AT1640">
        <v>0</v>
      </c>
      <c r="AU1640">
        <v>204</v>
      </c>
      <c r="AV1640">
        <v>0</v>
      </c>
      <c r="AW1640">
        <v>0</v>
      </c>
      <c r="AX1640">
        <v>0</v>
      </c>
      <c r="AY1640">
        <v>0</v>
      </c>
      <c r="AZ1640" s="8" t="s">
        <v>302</v>
      </c>
      <c r="BA1640" s="8" t="s">
        <v>303</v>
      </c>
      <c r="BB1640" s="8" t="s">
        <v>304</v>
      </c>
      <c r="BC1640" s="8" t="s">
        <v>236</v>
      </c>
    </row>
    <row r="1641" spans="1:55">
      <c r="A1641" t="s">
        <v>181</v>
      </c>
      <c r="B1641" s="2">
        <v>42254.625</v>
      </c>
      <c r="C1641" s="1">
        <v>42254</v>
      </c>
      <c r="D1641">
        <v>8</v>
      </c>
      <c r="E1641" s="2">
        <v>42254.333333333336</v>
      </c>
      <c r="F1641" s="8" t="s">
        <v>231</v>
      </c>
      <c r="G1641" s="16" t="s">
        <v>232</v>
      </c>
      <c r="H1641" s="23">
        <v>934</v>
      </c>
      <c r="I1641" s="23">
        <v>938</v>
      </c>
      <c r="J1641" s="23">
        <v>532</v>
      </c>
      <c r="K1641" s="23">
        <v>-406</v>
      </c>
      <c r="L1641" s="16">
        <v>0</v>
      </c>
      <c r="U1641" s="23">
        <v>938</v>
      </c>
      <c r="V1641" s="23">
        <v>532</v>
      </c>
      <c r="W1641">
        <v>0</v>
      </c>
      <c r="X1641">
        <v>0</v>
      </c>
      <c r="AL1641">
        <v>-406</v>
      </c>
      <c r="AM1641">
        <v>-166</v>
      </c>
      <c r="AN1641">
        <v>0</v>
      </c>
      <c r="AO1641">
        <v>-240</v>
      </c>
      <c r="AP1641">
        <v>1</v>
      </c>
      <c r="AQ1641">
        <v>1</v>
      </c>
      <c r="AR1641">
        <v>1</v>
      </c>
      <c r="AS1641">
        <v>166</v>
      </c>
      <c r="AT1641">
        <v>0</v>
      </c>
      <c r="AU1641">
        <v>240</v>
      </c>
      <c r="AV1641">
        <v>0</v>
      </c>
      <c r="AW1641">
        <v>0</v>
      </c>
      <c r="AX1641">
        <v>0</v>
      </c>
      <c r="AY1641">
        <v>0</v>
      </c>
      <c r="AZ1641" s="8" t="s">
        <v>302</v>
      </c>
      <c r="BA1641" s="8" t="s">
        <v>303</v>
      </c>
      <c r="BB1641" s="8" t="s">
        <v>304</v>
      </c>
      <c r="BC1641" s="8" t="s">
        <v>236</v>
      </c>
    </row>
    <row r="1642" spans="1:55">
      <c r="A1642" t="s">
        <v>181</v>
      </c>
      <c r="B1642" s="2">
        <v>42254.666666666664</v>
      </c>
      <c r="C1642" s="1">
        <v>42254</v>
      </c>
      <c r="D1642">
        <v>9</v>
      </c>
      <c r="E1642" s="2">
        <v>42254.375</v>
      </c>
      <c r="F1642" s="8" t="s">
        <v>231</v>
      </c>
      <c r="G1642" s="16" t="s">
        <v>232</v>
      </c>
      <c r="H1642" s="23">
        <v>1026</v>
      </c>
      <c r="I1642" s="23">
        <v>1041</v>
      </c>
      <c r="J1642" s="23">
        <v>602</v>
      </c>
      <c r="K1642" s="23">
        <v>-439</v>
      </c>
      <c r="L1642" s="16">
        <v>0</v>
      </c>
      <c r="U1642" s="23">
        <v>1041</v>
      </c>
      <c r="V1642" s="23">
        <v>602</v>
      </c>
      <c r="W1642">
        <v>0</v>
      </c>
      <c r="X1642">
        <v>0</v>
      </c>
      <c r="AL1642">
        <v>-439</v>
      </c>
      <c r="AM1642">
        <v>-253</v>
      </c>
      <c r="AN1642">
        <v>0</v>
      </c>
      <c r="AO1642">
        <v>-186</v>
      </c>
      <c r="AP1642">
        <v>1</v>
      </c>
      <c r="AQ1642">
        <v>1</v>
      </c>
      <c r="AR1642">
        <v>1</v>
      </c>
      <c r="AS1642">
        <v>253</v>
      </c>
      <c r="AT1642">
        <v>0</v>
      </c>
      <c r="AU1642">
        <v>186</v>
      </c>
      <c r="AV1642">
        <v>0</v>
      </c>
      <c r="AW1642">
        <v>0</v>
      </c>
      <c r="AX1642">
        <v>0</v>
      </c>
      <c r="AY1642">
        <v>0</v>
      </c>
      <c r="AZ1642" s="8" t="s">
        <v>302</v>
      </c>
      <c r="BA1642" s="8" t="s">
        <v>303</v>
      </c>
      <c r="BB1642" s="8" t="s">
        <v>304</v>
      </c>
      <c r="BC1642" s="8" t="s">
        <v>236</v>
      </c>
    </row>
    <row r="1643" spans="1:55">
      <c r="A1643" t="s">
        <v>181</v>
      </c>
      <c r="B1643" s="2">
        <v>42254.708333333336</v>
      </c>
      <c r="C1643" s="1">
        <v>42254</v>
      </c>
      <c r="D1643">
        <v>10</v>
      </c>
      <c r="E1643" s="2">
        <v>42254.416666666664</v>
      </c>
      <c r="F1643" s="8" t="s">
        <v>231</v>
      </c>
      <c r="G1643" s="16" t="s">
        <v>232</v>
      </c>
      <c r="H1643" s="23">
        <v>1135</v>
      </c>
      <c r="I1643" s="23">
        <v>1154</v>
      </c>
      <c r="J1643" s="23">
        <v>712</v>
      </c>
      <c r="K1643" s="23">
        <v>-442</v>
      </c>
      <c r="L1643" s="16">
        <v>0</v>
      </c>
      <c r="U1643" s="23">
        <v>1154</v>
      </c>
      <c r="V1643" s="23">
        <v>712</v>
      </c>
      <c r="W1643">
        <v>0</v>
      </c>
      <c r="X1643">
        <v>0</v>
      </c>
      <c r="AL1643">
        <v>-442</v>
      </c>
      <c r="AM1643">
        <v>-326</v>
      </c>
      <c r="AN1643">
        <v>0</v>
      </c>
      <c r="AO1643">
        <v>-116</v>
      </c>
      <c r="AP1643">
        <v>1</v>
      </c>
      <c r="AQ1643">
        <v>1</v>
      </c>
      <c r="AR1643">
        <v>1</v>
      </c>
      <c r="AS1643">
        <v>326</v>
      </c>
      <c r="AT1643">
        <v>0</v>
      </c>
      <c r="AU1643">
        <v>116</v>
      </c>
      <c r="AV1643">
        <v>0</v>
      </c>
      <c r="AW1643">
        <v>0</v>
      </c>
      <c r="AX1643">
        <v>0</v>
      </c>
      <c r="AY1643">
        <v>0</v>
      </c>
      <c r="AZ1643" s="8" t="s">
        <v>302</v>
      </c>
      <c r="BA1643" s="8" t="s">
        <v>303</v>
      </c>
      <c r="BB1643" s="8" t="s">
        <v>304</v>
      </c>
      <c r="BC1643" s="8" t="s">
        <v>236</v>
      </c>
    </row>
    <row r="1644" spans="1:55">
      <c r="A1644" t="s">
        <v>181</v>
      </c>
      <c r="B1644" s="2">
        <v>42254.75</v>
      </c>
      <c r="C1644" s="1">
        <v>42254</v>
      </c>
      <c r="D1644">
        <v>11</v>
      </c>
      <c r="E1644" s="2">
        <v>42254.458333333336</v>
      </c>
      <c r="F1644" s="8" t="s">
        <v>231</v>
      </c>
      <c r="G1644" s="16" t="s">
        <v>232</v>
      </c>
      <c r="H1644" s="23">
        <v>1229</v>
      </c>
      <c r="I1644" s="23">
        <v>1267</v>
      </c>
      <c r="J1644" s="23">
        <v>829</v>
      </c>
      <c r="K1644" s="23">
        <v>-438</v>
      </c>
      <c r="L1644" s="16">
        <v>0</v>
      </c>
      <c r="U1644" s="23">
        <v>1267</v>
      </c>
      <c r="V1644" s="23">
        <v>829</v>
      </c>
      <c r="W1644">
        <v>0</v>
      </c>
      <c r="X1644">
        <v>0</v>
      </c>
      <c r="AL1644">
        <v>-438</v>
      </c>
      <c r="AM1644">
        <v>-332</v>
      </c>
      <c r="AN1644">
        <v>0</v>
      </c>
      <c r="AO1644">
        <v>-106</v>
      </c>
      <c r="AP1644">
        <v>1</v>
      </c>
      <c r="AQ1644">
        <v>1</v>
      </c>
      <c r="AR1644">
        <v>1</v>
      </c>
      <c r="AS1644">
        <v>332</v>
      </c>
      <c r="AT1644">
        <v>0</v>
      </c>
      <c r="AU1644">
        <v>106</v>
      </c>
      <c r="AV1644">
        <v>0</v>
      </c>
      <c r="AW1644">
        <v>0</v>
      </c>
      <c r="AX1644">
        <v>0</v>
      </c>
      <c r="AY1644">
        <v>0</v>
      </c>
      <c r="AZ1644" s="8" t="s">
        <v>302</v>
      </c>
      <c r="BA1644" s="8" t="s">
        <v>303</v>
      </c>
      <c r="BB1644" s="8" t="s">
        <v>304</v>
      </c>
      <c r="BC1644" s="8" t="s">
        <v>236</v>
      </c>
    </row>
    <row r="1645" spans="1:55">
      <c r="A1645" t="s">
        <v>181</v>
      </c>
      <c r="B1645" s="2">
        <v>42254.791666666664</v>
      </c>
      <c r="C1645" s="1">
        <v>42254</v>
      </c>
      <c r="D1645">
        <v>12</v>
      </c>
      <c r="E1645" s="2">
        <v>42254.5</v>
      </c>
      <c r="F1645" s="8" t="s">
        <v>231</v>
      </c>
      <c r="G1645" s="16" t="s">
        <v>232</v>
      </c>
      <c r="H1645" s="23">
        <v>1315</v>
      </c>
      <c r="I1645" s="23">
        <v>1341</v>
      </c>
      <c r="J1645" s="23">
        <v>910</v>
      </c>
      <c r="K1645" s="23">
        <v>-431</v>
      </c>
      <c r="L1645" s="16">
        <v>0</v>
      </c>
      <c r="U1645" s="23">
        <v>1341</v>
      </c>
      <c r="V1645" s="23">
        <v>910</v>
      </c>
      <c r="W1645">
        <v>0</v>
      </c>
      <c r="X1645">
        <v>0</v>
      </c>
      <c r="AL1645">
        <v>-431</v>
      </c>
      <c r="AM1645">
        <v>-357</v>
      </c>
      <c r="AN1645">
        <v>0</v>
      </c>
      <c r="AO1645">
        <v>-74</v>
      </c>
      <c r="AP1645">
        <v>1</v>
      </c>
      <c r="AQ1645">
        <v>1</v>
      </c>
      <c r="AR1645">
        <v>1</v>
      </c>
      <c r="AS1645">
        <v>357</v>
      </c>
      <c r="AT1645">
        <v>0</v>
      </c>
      <c r="AU1645">
        <v>74</v>
      </c>
      <c r="AV1645">
        <v>0</v>
      </c>
      <c r="AW1645">
        <v>0</v>
      </c>
      <c r="AX1645">
        <v>0</v>
      </c>
      <c r="AY1645">
        <v>0</v>
      </c>
      <c r="AZ1645" s="8" t="s">
        <v>302</v>
      </c>
      <c r="BA1645" s="8" t="s">
        <v>303</v>
      </c>
      <c r="BB1645" s="8" t="s">
        <v>304</v>
      </c>
      <c r="BC1645" s="8" t="s">
        <v>236</v>
      </c>
    </row>
    <row r="1646" spans="1:55">
      <c r="A1646" t="s">
        <v>181</v>
      </c>
      <c r="B1646" s="2">
        <v>42254.833333333336</v>
      </c>
      <c r="C1646" s="1">
        <v>42254</v>
      </c>
      <c r="D1646">
        <v>13</v>
      </c>
      <c r="E1646" s="2">
        <v>42254.541666666664</v>
      </c>
      <c r="F1646" s="8" t="s">
        <v>231</v>
      </c>
      <c r="G1646" s="16" t="s">
        <v>232</v>
      </c>
      <c r="H1646" s="23">
        <v>1381</v>
      </c>
      <c r="I1646" s="23">
        <v>1379</v>
      </c>
      <c r="J1646" s="23">
        <v>934</v>
      </c>
      <c r="K1646" s="23">
        <v>-444</v>
      </c>
      <c r="L1646" s="16">
        <v>0</v>
      </c>
      <c r="U1646" s="23">
        <v>1379</v>
      </c>
      <c r="V1646" s="23">
        <v>934</v>
      </c>
      <c r="W1646">
        <v>-1</v>
      </c>
      <c r="X1646">
        <v>0</v>
      </c>
      <c r="AL1646">
        <v>-444</v>
      </c>
      <c r="AM1646">
        <v>-384</v>
      </c>
      <c r="AN1646">
        <v>0</v>
      </c>
      <c r="AO1646">
        <v>-60</v>
      </c>
      <c r="AP1646">
        <v>1</v>
      </c>
      <c r="AQ1646">
        <v>1</v>
      </c>
      <c r="AR1646">
        <v>1</v>
      </c>
      <c r="AS1646">
        <v>384</v>
      </c>
      <c r="AT1646">
        <v>0</v>
      </c>
      <c r="AU1646">
        <v>60</v>
      </c>
      <c r="AV1646">
        <v>0</v>
      </c>
      <c r="AW1646">
        <v>0</v>
      </c>
      <c r="AX1646">
        <v>0</v>
      </c>
      <c r="AY1646">
        <v>0</v>
      </c>
      <c r="AZ1646" s="8" t="s">
        <v>302</v>
      </c>
      <c r="BA1646" s="8" t="s">
        <v>303</v>
      </c>
      <c r="BB1646" s="8" t="s">
        <v>304</v>
      </c>
      <c r="BC1646" s="8" t="s">
        <v>236</v>
      </c>
    </row>
    <row r="1647" spans="1:55">
      <c r="A1647" t="s">
        <v>181</v>
      </c>
      <c r="B1647" s="2">
        <v>42254.875</v>
      </c>
      <c r="C1647" s="1">
        <v>42254</v>
      </c>
      <c r="D1647">
        <v>14</v>
      </c>
      <c r="E1647" s="2">
        <v>42254.583333333336</v>
      </c>
      <c r="F1647" s="8" t="s">
        <v>231</v>
      </c>
      <c r="G1647" s="16" t="s">
        <v>232</v>
      </c>
      <c r="H1647" s="23">
        <v>1429</v>
      </c>
      <c r="I1647" s="23">
        <v>1406</v>
      </c>
      <c r="J1647" s="23">
        <v>925</v>
      </c>
      <c r="K1647" s="23">
        <v>-481</v>
      </c>
      <c r="L1647" s="16">
        <v>0</v>
      </c>
      <c r="U1647" s="23">
        <v>1406</v>
      </c>
      <c r="V1647" s="23">
        <v>925</v>
      </c>
      <c r="W1647">
        <v>0</v>
      </c>
      <c r="X1647">
        <v>0</v>
      </c>
      <c r="AL1647">
        <v>-481</v>
      </c>
      <c r="AM1647">
        <v>-288</v>
      </c>
      <c r="AN1647">
        <v>0</v>
      </c>
      <c r="AO1647">
        <v>-193</v>
      </c>
      <c r="AP1647">
        <v>1</v>
      </c>
      <c r="AQ1647">
        <v>1</v>
      </c>
      <c r="AR1647">
        <v>1</v>
      </c>
      <c r="AS1647">
        <v>288</v>
      </c>
      <c r="AT1647">
        <v>0</v>
      </c>
      <c r="AU1647">
        <v>193</v>
      </c>
      <c r="AV1647">
        <v>0</v>
      </c>
      <c r="AW1647">
        <v>0</v>
      </c>
      <c r="AX1647">
        <v>0</v>
      </c>
      <c r="AY1647">
        <v>0</v>
      </c>
      <c r="AZ1647" s="8" t="s">
        <v>302</v>
      </c>
      <c r="BA1647" s="8" t="s">
        <v>303</v>
      </c>
      <c r="BB1647" s="8" t="s">
        <v>304</v>
      </c>
      <c r="BC1647" s="8" t="s">
        <v>236</v>
      </c>
    </row>
    <row r="1648" spans="1:55">
      <c r="A1648" t="s">
        <v>181</v>
      </c>
      <c r="B1648" s="2">
        <v>42254.916666666664</v>
      </c>
      <c r="C1648" s="1">
        <v>42254</v>
      </c>
      <c r="D1648">
        <v>15</v>
      </c>
      <c r="E1648" s="2">
        <v>42254.625</v>
      </c>
      <c r="F1648" s="8" t="s">
        <v>231</v>
      </c>
      <c r="G1648" s="16" t="s">
        <v>232</v>
      </c>
      <c r="H1648" s="23">
        <v>1475</v>
      </c>
      <c r="I1648" s="23">
        <v>1441</v>
      </c>
      <c r="J1648" s="23">
        <v>954</v>
      </c>
      <c r="K1648" s="23">
        <v>-486</v>
      </c>
      <c r="L1648" s="16">
        <v>0</v>
      </c>
      <c r="U1648" s="23">
        <v>1441</v>
      </c>
      <c r="V1648" s="23">
        <v>954</v>
      </c>
      <c r="W1648">
        <v>-1</v>
      </c>
      <c r="X1648">
        <v>0</v>
      </c>
      <c r="AL1648">
        <v>-486</v>
      </c>
      <c r="AM1648">
        <v>-268</v>
      </c>
      <c r="AN1648">
        <v>0</v>
      </c>
      <c r="AO1648">
        <v>-218</v>
      </c>
      <c r="AP1648">
        <v>1</v>
      </c>
      <c r="AQ1648">
        <v>1</v>
      </c>
      <c r="AR1648">
        <v>1</v>
      </c>
      <c r="AS1648">
        <v>268</v>
      </c>
      <c r="AT1648">
        <v>0</v>
      </c>
      <c r="AU1648">
        <v>218</v>
      </c>
      <c r="AV1648">
        <v>0</v>
      </c>
      <c r="AW1648">
        <v>0</v>
      </c>
      <c r="AX1648">
        <v>0</v>
      </c>
      <c r="AY1648">
        <v>0</v>
      </c>
      <c r="AZ1648" s="8" t="s">
        <v>302</v>
      </c>
      <c r="BA1648" s="8" t="s">
        <v>303</v>
      </c>
      <c r="BB1648" s="8" t="s">
        <v>304</v>
      </c>
      <c r="BC1648" s="8" t="s">
        <v>236</v>
      </c>
    </row>
    <row r="1649" spans="1:55">
      <c r="A1649" t="s">
        <v>181</v>
      </c>
      <c r="B1649" s="2">
        <v>42254.958333333336</v>
      </c>
      <c r="C1649" s="1">
        <v>42254</v>
      </c>
      <c r="D1649">
        <v>16</v>
      </c>
      <c r="E1649" s="2">
        <v>42254.666666666664</v>
      </c>
      <c r="F1649" s="8" t="s">
        <v>231</v>
      </c>
      <c r="G1649" s="16" t="s">
        <v>232</v>
      </c>
      <c r="H1649" s="23">
        <v>1483</v>
      </c>
      <c r="I1649" s="23">
        <v>1475</v>
      </c>
      <c r="J1649" s="23">
        <v>1005</v>
      </c>
      <c r="K1649" s="23">
        <v>-470</v>
      </c>
      <c r="L1649" s="16">
        <v>0</v>
      </c>
      <c r="U1649" s="23">
        <v>1475</v>
      </c>
      <c r="V1649" s="23">
        <v>1005</v>
      </c>
      <c r="W1649">
        <v>0</v>
      </c>
      <c r="X1649">
        <v>0</v>
      </c>
      <c r="AL1649">
        <v>-470</v>
      </c>
      <c r="AM1649">
        <v>-284</v>
      </c>
      <c r="AN1649">
        <v>0</v>
      </c>
      <c r="AO1649">
        <v>-186</v>
      </c>
      <c r="AP1649">
        <v>1</v>
      </c>
      <c r="AQ1649">
        <v>1</v>
      </c>
      <c r="AR1649">
        <v>1</v>
      </c>
      <c r="AS1649">
        <v>284</v>
      </c>
      <c r="AT1649">
        <v>0</v>
      </c>
      <c r="AU1649">
        <v>186</v>
      </c>
      <c r="AV1649">
        <v>0</v>
      </c>
      <c r="AW1649">
        <v>0</v>
      </c>
      <c r="AX1649">
        <v>0</v>
      </c>
      <c r="AY1649">
        <v>0</v>
      </c>
      <c r="AZ1649" s="8" t="s">
        <v>302</v>
      </c>
      <c r="BA1649" s="8" t="s">
        <v>303</v>
      </c>
      <c r="BB1649" s="8" t="s">
        <v>304</v>
      </c>
      <c r="BC1649" s="8" t="s">
        <v>236</v>
      </c>
    </row>
    <row r="1650" spans="1:55">
      <c r="A1650" t="s">
        <v>181</v>
      </c>
      <c r="B1650" s="2">
        <v>42255</v>
      </c>
      <c r="C1650" s="1">
        <v>42254</v>
      </c>
      <c r="D1650">
        <v>17</v>
      </c>
      <c r="E1650" s="2">
        <v>42254.708333333336</v>
      </c>
      <c r="F1650" s="8" t="s">
        <v>231</v>
      </c>
      <c r="G1650" s="16" t="s">
        <v>232</v>
      </c>
      <c r="H1650" s="23">
        <v>1472</v>
      </c>
      <c r="I1650" s="23">
        <v>1482</v>
      </c>
      <c r="J1650" s="23">
        <v>1042</v>
      </c>
      <c r="K1650" s="23">
        <v>-439</v>
      </c>
      <c r="L1650" s="16">
        <v>0</v>
      </c>
      <c r="U1650" s="23">
        <v>1482</v>
      </c>
      <c r="V1650" s="23">
        <v>1042</v>
      </c>
      <c r="W1650">
        <v>-1</v>
      </c>
      <c r="X1650">
        <v>0</v>
      </c>
      <c r="AL1650">
        <v>-439</v>
      </c>
      <c r="AM1650">
        <v>-403</v>
      </c>
      <c r="AN1650">
        <v>0</v>
      </c>
      <c r="AO1650">
        <v>-36</v>
      </c>
      <c r="AP1650">
        <v>1</v>
      </c>
      <c r="AQ1650">
        <v>1</v>
      </c>
      <c r="AR1650">
        <v>1</v>
      </c>
      <c r="AS1650">
        <v>403</v>
      </c>
      <c r="AT1650">
        <v>0</v>
      </c>
      <c r="AU1650">
        <v>36</v>
      </c>
      <c r="AV1650">
        <v>0</v>
      </c>
      <c r="AW1650">
        <v>0</v>
      </c>
      <c r="AX1650">
        <v>0</v>
      </c>
      <c r="AY1650">
        <v>0</v>
      </c>
      <c r="AZ1650" s="8" t="s">
        <v>302</v>
      </c>
      <c r="BA1650" s="8" t="s">
        <v>303</v>
      </c>
      <c r="BB1650" s="8" t="s">
        <v>304</v>
      </c>
      <c r="BC1650" s="8" t="s">
        <v>236</v>
      </c>
    </row>
    <row r="1651" spans="1:55">
      <c r="A1651" t="s">
        <v>181</v>
      </c>
      <c r="B1651" s="2">
        <v>42255.041666666664</v>
      </c>
      <c r="C1651" s="1">
        <v>42254</v>
      </c>
      <c r="D1651">
        <v>18</v>
      </c>
      <c r="E1651" s="2">
        <v>42254.75</v>
      </c>
      <c r="F1651" s="8" t="s">
        <v>231</v>
      </c>
      <c r="G1651" s="16" t="s">
        <v>232</v>
      </c>
      <c r="H1651" s="23">
        <v>1410</v>
      </c>
      <c r="I1651" s="23">
        <v>1449</v>
      </c>
      <c r="J1651" s="23">
        <v>1012</v>
      </c>
      <c r="K1651" s="23">
        <v>-437</v>
      </c>
      <c r="L1651" s="16">
        <v>0</v>
      </c>
      <c r="U1651" s="23">
        <v>1449</v>
      </c>
      <c r="V1651" s="23">
        <v>1012</v>
      </c>
      <c r="W1651">
        <v>0</v>
      </c>
      <c r="X1651">
        <v>0</v>
      </c>
      <c r="AL1651">
        <v>-437</v>
      </c>
      <c r="AM1651">
        <v>-414</v>
      </c>
      <c r="AN1651">
        <v>0</v>
      </c>
      <c r="AO1651">
        <v>-23</v>
      </c>
      <c r="AP1651">
        <v>1</v>
      </c>
      <c r="AQ1651">
        <v>1</v>
      </c>
      <c r="AR1651">
        <v>1</v>
      </c>
      <c r="AS1651">
        <v>414</v>
      </c>
      <c r="AT1651">
        <v>0</v>
      </c>
      <c r="AU1651">
        <v>23</v>
      </c>
      <c r="AV1651">
        <v>0</v>
      </c>
      <c r="AW1651">
        <v>0</v>
      </c>
      <c r="AX1651">
        <v>0</v>
      </c>
      <c r="AY1651">
        <v>0</v>
      </c>
      <c r="AZ1651" s="8" t="s">
        <v>302</v>
      </c>
      <c r="BA1651" s="8" t="s">
        <v>303</v>
      </c>
      <c r="BB1651" s="8" t="s">
        <v>304</v>
      </c>
      <c r="BC1651" s="8" t="s">
        <v>236</v>
      </c>
    </row>
    <row r="1652" spans="1:55">
      <c r="A1652" t="s">
        <v>181</v>
      </c>
      <c r="B1652" s="2">
        <v>42255.083333333336</v>
      </c>
      <c r="C1652" s="1">
        <v>42254</v>
      </c>
      <c r="D1652">
        <v>19</v>
      </c>
      <c r="E1652" s="2">
        <v>42254.791666666664</v>
      </c>
      <c r="F1652" s="8" t="s">
        <v>231</v>
      </c>
      <c r="G1652" s="16" t="s">
        <v>232</v>
      </c>
      <c r="H1652" s="23">
        <v>1393</v>
      </c>
      <c r="I1652" s="23">
        <v>1427</v>
      </c>
      <c r="J1652" s="23">
        <v>984</v>
      </c>
      <c r="K1652" s="23">
        <v>-444</v>
      </c>
      <c r="L1652" s="16">
        <v>0</v>
      </c>
      <c r="U1652" s="23">
        <v>1427</v>
      </c>
      <c r="V1652" s="23">
        <v>984</v>
      </c>
      <c r="W1652">
        <v>1</v>
      </c>
      <c r="X1652">
        <v>0</v>
      </c>
      <c r="AL1652">
        <v>-444</v>
      </c>
      <c r="AM1652">
        <v>-334</v>
      </c>
      <c r="AN1652">
        <v>0</v>
      </c>
      <c r="AO1652">
        <v>-110</v>
      </c>
      <c r="AP1652">
        <v>1</v>
      </c>
      <c r="AQ1652">
        <v>1</v>
      </c>
      <c r="AR1652">
        <v>1</v>
      </c>
      <c r="AS1652">
        <v>334</v>
      </c>
      <c r="AT1652">
        <v>0</v>
      </c>
      <c r="AU1652">
        <v>110</v>
      </c>
      <c r="AV1652">
        <v>0</v>
      </c>
      <c r="AW1652">
        <v>0</v>
      </c>
      <c r="AX1652">
        <v>0</v>
      </c>
      <c r="AY1652">
        <v>0</v>
      </c>
      <c r="AZ1652" s="8" t="s">
        <v>302</v>
      </c>
      <c r="BA1652" s="8" t="s">
        <v>303</v>
      </c>
      <c r="BB1652" s="8" t="s">
        <v>304</v>
      </c>
      <c r="BC1652" s="8" t="s">
        <v>236</v>
      </c>
    </row>
    <row r="1653" spans="1:55">
      <c r="A1653" t="s">
        <v>181</v>
      </c>
      <c r="B1653" s="2">
        <v>42255.125</v>
      </c>
      <c r="C1653" s="1">
        <v>42254</v>
      </c>
      <c r="D1653">
        <v>20</v>
      </c>
      <c r="E1653" s="2">
        <v>42254.833333333336</v>
      </c>
      <c r="F1653" s="8" t="s">
        <v>231</v>
      </c>
      <c r="G1653" s="16" t="s">
        <v>232</v>
      </c>
      <c r="H1653" s="23">
        <v>1411</v>
      </c>
      <c r="I1653" s="23">
        <v>1419</v>
      </c>
      <c r="J1653" s="23">
        <v>989</v>
      </c>
      <c r="K1653" s="23">
        <v>-430</v>
      </c>
      <c r="L1653" s="16">
        <v>0</v>
      </c>
      <c r="U1653" s="23">
        <v>1419</v>
      </c>
      <c r="V1653" s="23">
        <v>989</v>
      </c>
      <c r="W1653">
        <v>0</v>
      </c>
      <c r="X1653">
        <v>0</v>
      </c>
      <c r="AL1653">
        <v>-430</v>
      </c>
      <c r="AM1653">
        <v>-310</v>
      </c>
      <c r="AN1653">
        <v>0</v>
      </c>
      <c r="AO1653">
        <v>-120</v>
      </c>
      <c r="AP1653">
        <v>1</v>
      </c>
      <c r="AQ1653">
        <v>1</v>
      </c>
      <c r="AR1653">
        <v>1</v>
      </c>
      <c r="AS1653">
        <v>310</v>
      </c>
      <c r="AT1653">
        <v>0</v>
      </c>
      <c r="AU1653">
        <v>120</v>
      </c>
      <c r="AV1653">
        <v>0</v>
      </c>
      <c r="AW1653">
        <v>0</v>
      </c>
      <c r="AX1653">
        <v>0</v>
      </c>
      <c r="AY1653">
        <v>0</v>
      </c>
      <c r="AZ1653" s="8" t="s">
        <v>302</v>
      </c>
      <c r="BA1653" s="8" t="s">
        <v>303</v>
      </c>
      <c r="BB1653" s="8" t="s">
        <v>304</v>
      </c>
      <c r="BC1653" s="8" t="s">
        <v>236</v>
      </c>
    </row>
    <row r="1654" spans="1:55">
      <c r="A1654" t="s">
        <v>181</v>
      </c>
      <c r="B1654" s="2">
        <v>42255.166666666664</v>
      </c>
      <c r="C1654" s="1">
        <v>42254</v>
      </c>
      <c r="D1654">
        <v>21</v>
      </c>
      <c r="E1654" s="2">
        <v>42254.875</v>
      </c>
      <c r="F1654" s="8" t="s">
        <v>231</v>
      </c>
      <c r="G1654" s="16" t="s">
        <v>232</v>
      </c>
      <c r="H1654" s="23">
        <v>1309</v>
      </c>
      <c r="I1654" s="23">
        <v>1330</v>
      </c>
      <c r="J1654" s="23">
        <v>936</v>
      </c>
      <c r="K1654" s="23">
        <v>-395</v>
      </c>
      <c r="L1654" s="16">
        <v>0</v>
      </c>
      <c r="U1654" s="23">
        <v>1330</v>
      </c>
      <c r="V1654" s="23">
        <v>936</v>
      </c>
      <c r="W1654">
        <v>1</v>
      </c>
      <c r="X1654">
        <v>0</v>
      </c>
      <c r="AL1654">
        <v>-395</v>
      </c>
      <c r="AM1654">
        <v>-297</v>
      </c>
      <c r="AN1654">
        <v>0</v>
      </c>
      <c r="AO1654">
        <v>-98</v>
      </c>
      <c r="AP1654">
        <v>1</v>
      </c>
      <c r="AQ1654">
        <v>1</v>
      </c>
      <c r="AR1654">
        <v>1</v>
      </c>
      <c r="AS1654">
        <v>297</v>
      </c>
      <c r="AT1654">
        <v>0</v>
      </c>
      <c r="AU1654">
        <v>98</v>
      </c>
      <c r="AV1654">
        <v>0</v>
      </c>
      <c r="AW1654">
        <v>0</v>
      </c>
      <c r="AX1654">
        <v>0</v>
      </c>
      <c r="AY1654">
        <v>0</v>
      </c>
      <c r="AZ1654" s="8" t="s">
        <v>302</v>
      </c>
      <c r="BA1654" s="8" t="s">
        <v>303</v>
      </c>
      <c r="BB1654" s="8" t="s">
        <v>304</v>
      </c>
      <c r="BC1654" s="8" t="s">
        <v>236</v>
      </c>
    </row>
    <row r="1655" spans="1:55">
      <c r="A1655" t="s">
        <v>181</v>
      </c>
      <c r="B1655" s="2">
        <v>42255.208333333336</v>
      </c>
      <c r="C1655" s="1">
        <v>42254</v>
      </c>
      <c r="D1655">
        <v>22</v>
      </c>
      <c r="E1655" s="2">
        <v>42254.916666666664</v>
      </c>
      <c r="F1655" s="8" t="s">
        <v>231</v>
      </c>
      <c r="G1655" s="16" t="s">
        <v>232</v>
      </c>
      <c r="H1655" s="23">
        <v>1168</v>
      </c>
      <c r="I1655" s="23">
        <v>1192</v>
      </c>
      <c r="J1655" s="23">
        <v>836</v>
      </c>
      <c r="K1655" s="23">
        <v>-356</v>
      </c>
      <c r="L1655" s="16">
        <v>0</v>
      </c>
      <c r="U1655" s="23">
        <v>1192</v>
      </c>
      <c r="V1655" s="23">
        <v>836</v>
      </c>
      <c r="W1655">
        <v>0</v>
      </c>
      <c r="X1655">
        <v>0</v>
      </c>
      <c r="AL1655">
        <v>-356</v>
      </c>
      <c r="AM1655">
        <v>-223</v>
      </c>
      <c r="AN1655">
        <v>0</v>
      </c>
      <c r="AO1655">
        <v>-133</v>
      </c>
      <c r="AP1655">
        <v>1</v>
      </c>
      <c r="AQ1655">
        <v>1</v>
      </c>
      <c r="AR1655">
        <v>1</v>
      </c>
      <c r="AS1655">
        <v>223</v>
      </c>
      <c r="AT1655">
        <v>0</v>
      </c>
      <c r="AU1655">
        <v>133</v>
      </c>
      <c r="AV1655">
        <v>0</v>
      </c>
      <c r="AW1655">
        <v>0</v>
      </c>
      <c r="AX1655">
        <v>0</v>
      </c>
      <c r="AY1655">
        <v>0</v>
      </c>
      <c r="AZ1655" s="8" t="s">
        <v>302</v>
      </c>
      <c r="BA1655" s="8" t="s">
        <v>303</v>
      </c>
      <c r="BB1655" s="8" t="s">
        <v>304</v>
      </c>
      <c r="BC1655" s="8" t="s">
        <v>236</v>
      </c>
    </row>
    <row r="1656" spans="1:55">
      <c r="A1656" t="s">
        <v>181</v>
      </c>
      <c r="B1656" s="2">
        <v>42255.25</v>
      </c>
      <c r="C1656" s="1">
        <v>42254</v>
      </c>
      <c r="D1656">
        <v>23</v>
      </c>
      <c r="E1656" s="2">
        <v>42254.958333333336</v>
      </c>
      <c r="F1656" s="8" t="s">
        <v>231</v>
      </c>
      <c r="G1656" s="16" t="s">
        <v>232</v>
      </c>
      <c r="H1656" s="23">
        <v>1041</v>
      </c>
      <c r="I1656" s="23">
        <v>1068</v>
      </c>
      <c r="J1656" s="23">
        <v>692</v>
      </c>
      <c r="K1656" s="23">
        <v>-377</v>
      </c>
      <c r="L1656" s="16">
        <v>0</v>
      </c>
      <c r="U1656" s="23">
        <v>1068</v>
      </c>
      <c r="V1656" s="23">
        <v>692</v>
      </c>
      <c r="W1656">
        <v>1</v>
      </c>
      <c r="X1656">
        <v>0</v>
      </c>
      <c r="AL1656">
        <v>-377</v>
      </c>
      <c r="AM1656">
        <v>-175</v>
      </c>
      <c r="AN1656">
        <v>0</v>
      </c>
      <c r="AO1656">
        <v>-202</v>
      </c>
      <c r="AP1656">
        <v>1</v>
      </c>
      <c r="AQ1656">
        <v>1</v>
      </c>
      <c r="AR1656">
        <v>1</v>
      </c>
      <c r="AS1656">
        <v>175</v>
      </c>
      <c r="AT1656">
        <v>0</v>
      </c>
      <c r="AU1656">
        <v>202</v>
      </c>
      <c r="AV1656">
        <v>0</v>
      </c>
      <c r="AW1656">
        <v>0</v>
      </c>
      <c r="AX1656">
        <v>0</v>
      </c>
      <c r="AY1656">
        <v>0</v>
      </c>
      <c r="AZ1656" s="8" t="s">
        <v>302</v>
      </c>
      <c r="BA1656" s="8" t="s">
        <v>303</v>
      </c>
      <c r="BB1656" s="8" t="s">
        <v>304</v>
      </c>
      <c r="BC1656" s="8" t="s">
        <v>236</v>
      </c>
    </row>
    <row r="1657" spans="1:55">
      <c r="A1657" t="s">
        <v>181</v>
      </c>
      <c r="B1657" s="2">
        <v>42255.291666666664</v>
      </c>
      <c r="C1657" s="1">
        <v>42254</v>
      </c>
      <c r="D1657">
        <v>24</v>
      </c>
      <c r="E1657" s="2">
        <v>42255</v>
      </c>
      <c r="F1657" s="8" t="s">
        <v>231</v>
      </c>
      <c r="G1657" s="16" t="s">
        <v>232</v>
      </c>
      <c r="H1657" s="23">
        <v>961</v>
      </c>
      <c r="I1657" s="23">
        <v>985</v>
      </c>
      <c r="J1657" s="23">
        <v>604</v>
      </c>
      <c r="K1657" s="23">
        <v>-381</v>
      </c>
      <c r="L1657" s="16">
        <v>0</v>
      </c>
      <c r="U1657" s="23">
        <v>985</v>
      </c>
      <c r="V1657" s="23">
        <v>604</v>
      </c>
      <c r="W1657">
        <v>0</v>
      </c>
      <c r="X1657">
        <v>0</v>
      </c>
      <c r="AL1657">
        <v>-381</v>
      </c>
      <c r="AM1657">
        <v>-100</v>
      </c>
      <c r="AN1657">
        <v>0</v>
      </c>
      <c r="AO1657">
        <v>-281</v>
      </c>
      <c r="AP1657">
        <v>1</v>
      </c>
      <c r="AQ1657">
        <v>1</v>
      </c>
      <c r="AR1657">
        <v>1</v>
      </c>
      <c r="AS1657">
        <v>100</v>
      </c>
      <c r="AT1657">
        <v>0</v>
      </c>
      <c r="AU1657">
        <v>281</v>
      </c>
      <c r="AV1657">
        <v>0</v>
      </c>
      <c r="AW1657">
        <v>0</v>
      </c>
      <c r="AX1657">
        <v>0</v>
      </c>
      <c r="AY1657">
        <v>0</v>
      </c>
      <c r="AZ1657" s="8" t="s">
        <v>302</v>
      </c>
      <c r="BA1657" s="8" t="s">
        <v>303</v>
      </c>
      <c r="BB1657" s="8" t="s">
        <v>304</v>
      </c>
      <c r="BC1657" s="8" t="s">
        <v>236</v>
      </c>
    </row>
    <row r="1658" spans="1:55">
      <c r="A1658" t="s">
        <v>181</v>
      </c>
      <c r="B1658" s="2">
        <v>42255.333333333336</v>
      </c>
      <c r="C1658" s="1">
        <v>42255</v>
      </c>
      <c r="D1658">
        <v>1</v>
      </c>
      <c r="E1658" s="2">
        <v>42255.041666666664</v>
      </c>
      <c r="F1658" s="8" t="s">
        <v>231</v>
      </c>
      <c r="G1658" s="16" t="s">
        <v>232</v>
      </c>
      <c r="H1658" s="23">
        <v>907</v>
      </c>
      <c r="I1658" s="23">
        <v>926</v>
      </c>
      <c r="J1658" s="23">
        <v>581</v>
      </c>
      <c r="K1658" s="23">
        <v>-346</v>
      </c>
      <c r="L1658" s="16">
        <v>0</v>
      </c>
      <c r="U1658" s="23">
        <v>926</v>
      </c>
      <c r="V1658" s="23">
        <v>581</v>
      </c>
      <c r="W1658">
        <v>1</v>
      </c>
      <c r="X1658">
        <v>0</v>
      </c>
      <c r="AL1658">
        <v>-346</v>
      </c>
      <c r="AM1658">
        <v>39</v>
      </c>
      <c r="AN1658">
        <v>0</v>
      </c>
      <c r="AO1658">
        <v>-385</v>
      </c>
      <c r="AP1658">
        <v>1</v>
      </c>
      <c r="AQ1658">
        <v>1</v>
      </c>
      <c r="AR1658">
        <v>1</v>
      </c>
      <c r="AS1658">
        <v>-39</v>
      </c>
      <c r="AT1658">
        <v>0</v>
      </c>
      <c r="AU1658">
        <v>385</v>
      </c>
      <c r="AV1658">
        <v>0</v>
      </c>
      <c r="AW1658">
        <v>0</v>
      </c>
      <c r="AX1658">
        <v>0</v>
      </c>
      <c r="AY1658">
        <v>0</v>
      </c>
      <c r="AZ1658" s="8" t="s">
        <v>303</v>
      </c>
      <c r="BA1658" s="8" t="s">
        <v>304</v>
      </c>
      <c r="BB1658" s="8" t="s">
        <v>305</v>
      </c>
      <c r="BC1658" s="8" t="s">
        <v>236</v>
      </c>
    </row>
    <row r="1659" spans="1:55">
      <c r="A1659" t="s">
        <v>181</v>
      </c>
      <c r="B1659" s="2">
        <v>42255.375</v>
      </c>
      <c r="C1659" s="1">
        <v>42255</v>
      </c>
      <c r="D1659">
        <v>2</v>
      </c>
      <c r="E1659" s="2">
        <v>42255.083333333336</v>
      </c>
      <c r="F1659" s="8" t="s">
        <v>231</v>
      </c>
      <c r="G1659" s="16" t="s">
        <v>232</v>
      </c>
      <c r="H1659" s="23">
        <v>874</v>
      </c>
      <c r="I1659" s="23">
        <v>886</v>
      </c>
      <c r="J1659" s="23">
        <v>596</v>
      </c>
      <c r="K1659" s="23">
        <v>-292</v>
      </c>
      <c r="L1659" s="16">
        <v>0</v>
      </c>
      <c r="U1659" s="23">
        <v>886</v>
      </c>
      <c r="V1659" s="23">
        <v>596</v>
      </c>
      <c r="W1659">
        <v>2</v>
      </c>
      <c r="X1659">
        <v>0</v>
      </c>
      <c r="AL1659">
        <v>-292</v>
      </c>
      <c r="AM1659">
        <v>92</v>
      </c>
      <c r="AN1659">
        <v>0</v>
      </c>
      <c r="AO1659">
        <v>-384</v>
      </c>
      <c r="AP1659">
        <v>1</v>
      </c>
      <c r="AQ1659">
        <v>1</v>
      </c>
      <c r="AR1659">
        <v>1</v>
      </c>
      <c r="AS1659">
        <v>-92</v>
      </c>
      <c r="AT1659">
        <v>0</v>
      </c>
      <c r="AU1659">
        <v>384</v>
      </c>
      <c r="AV1659">
        <v>0</v>
      </c>
      <c r="AW1659">
        <v>0</v>
      </c>
      <c r="AX1659">
        <v>0</v>
      </c>
      <c r="AY1659">
        <v>0</v>
      </c>
      <c r="AZ1659" s="8" t="s">
        <v>303</v>
      </c>
      <c r="BA1659" s="8" t="s">
        <v>304</v>
      </c>
      <c r="BB1659" s="8" t="s">
        <v>305</v>
      </c>
      <c r="BC1659" s="8" t="s">
        <v>236</v>
      </c>
    </row>
    <row r="1660" spans="1:55">
      <c r="A1660" t="s">
        <v>181</v>
      </c>
      <c r="B1660" s="2">
        <v>42255.416666666664</v>
      </c>
      <c r="C1660" s="1">
        <v>42255</v>
      </c>
      <c r="D1660">
        <v>3</v>
      </c>
      <c r="E1660" s="2">
        <v>42255.125</v>
      </c>
      <c r="F1660" s="8" t="s">
        <v>231</v>
      </c>
      <c r="G1660" s="16" t="s">
        <v>232</v>
      </c>
      <c r="H1660" s="23">
        <v>851</v>
      </c>
      <c r="I1660" s="23">
        <v>863</v>
      </c>
      <c r="J1660" s="23">
        <v>596</v>
      </c>
      <c r="K1660" s="23">
        <v>-268</v>
      </c>
      <c r="L1660" s="16">
        <v>0</v>
      </c>
      <c r="U1660" s="23">
        <v>863</v>
      </c>
      <c r="V1660" s="23">
        <v>596</v>
      </c>
      <c r="W1660">
        <v>1</v>
      </c>
      <c r="X1660">
        <v>0</v>
      </c>
      <c r="AL1660">
        <v>-268</v>
      </c>
      <c r="AM1660">
        <v>103</v>
      </c>
      <c r="AN1660">
        <v>0</v>
      </c>
      <c r="AO1660">
        <v>-371</v>
      </c>
      <c r="AP1660">
        <v>1</v>
      </c>
      <c r="AQ1660">
        <v>1</v>
      </c>
      <c r="AR1660">
        <v>1</v>
      </c>
      <c r="AS1660">
        <v>-103</v>
      </c>
      <c r="AT1660">
        <v>0</v>
      </c>
      <c r="AU1660">
        <v>371</v>
      </c>
      <c r="AV1660">
        <v>0</v>
      </c>
      <c r="AW1660">
        <v>0</v>
      </c>
      <c r="AX1660">
        <v>0</v>
      </c>
      <c r="AY1660">
        <v>0</v>
      </c>
      <c r="AZ1660" s="8" t="s">
        <v>303</v>
      </c>
      <c r="BA1660" s="8" t="s">
        <v>304</v>
      </c>
      <c r="BB1660" s="8" t="s">
        <v>305</v>
      </c>
      <c r="BC1660" s="8" t="s">
        <v>236</v>
      </c>
    </row>
    <row r="1661" spans="1:55">
      <c r="A1661" t="s">
        <v>181</v>
      </c>
      <c r="B1661" s="2">
        <v>42255.458333333336</v>
      </c>
      <c r="C1661" s="1">
        <v>42255</v>
      </c>
      <c r="D1661">
        <v>4</v>
      </c>
      <c r="E1661" s="2">
        <v>42255.166666666664</v>
      </c>
      <c r="F1661" s="8" t="s">
        <v>231</v>
      </c>
      <c r="G1661" s="16" t="s">
        <v>232</v>
      </c>
      <c r="H1661" s="23">
        <v>845</v>
      </c>
      <c r="I1661" s="23">
        <v>862</v>
      </c>
      <c r="J1661" s="23">
        <v>596</v>
      </c>
      <c r="K1661" s="23">
        <v>-267</v>
      </c>
      <c r="L1661" s="16">
        <v>0</v>
      </c>
      <c r="U1661" s="23">
        <v>862</v>
      </c>
      <c r="V1661" s="23">
        <v>596</v>
      </c>
      <c r="W1661">
        <v>1</v>
      </c>
      <c r="X1661">
        <v>0</v>
      </c>
      <c r="AL1661">
        <v>-267</v>
      </c>
      <c r="AM1661">
        <v>101</v>
      </c>
      <c r="AN1661">
        <v>0</v>
      </c>
      <c r="AO1661">
        <v>-368</v>
      </c>
      <c r="AP1661">
        <v>1</v>
      </c>
      <c r="AQ1661">
        <v>1</v>
      </c>
      <c r="AR1661">
        <v>1</v>
      </c>
      <c r="AS1661">
        <v>-101</v>
      </c>
      <c r="AT1661">
        <v>0</v>
      </c>
      <c r="AU1661">
        <v>368</v>
      </c>
      <c r="AV1661">
        <v>0</v>
      </c>
      <c r="AW1661">
        <v>0</v>
      </c>
      <c r="AX1661">
        <v>0</v>
      </c>
      <c r="AY1661">
        <v>0</v>
      </c>
      <c r="AZ1661" s="8" t="s">
        <v>303</v>
      </c>
      <c r="BA1661" s="8" t="s">
        <v>304</v>
      </c>
      <c r="BB1661" s="8" t="s">
        <v>305</v>
      </c>
      <c r="BC1661" s="8" t="s">
        <v>236</v>
      </c>
    </row>
    <row r="1662" spans="1:55">
      <c r="A1662" t="s">
        <v>181</v>
      </c>
      <c r="B1662" s="2">
        <v>42255.5</v>
      </c>
      <c r="C1662" s="1">
        <v>42255</v>
      </c>
      <c r="D1662">
        <v>5</v>
      </c>
      <c r="E1662" s="2">
        <v>42255.208333333336</v>
      </c>
      <c r="F1662" s="8" t="s">
        <v>231</v>
      </c>
      <c r="G1662" s="16" t="s">
        <v>232</v>
      </c>
      <c r="H1662" s="23">
        <v>884</v>
      </c>
      <c r="I1662" s="23">
        <v>906</v>
      </c>
      <c r="J1662" s="23">
        <v>596</v>
      </c>
      <c r="K1662" s="23">
        <v>-311</v>
      </c>
      <c r="L1662" s="16">
        <v>0</v>
      </c>
      <c r="U1662" s="23">
        <v>906</v>
      </c>
      <c r="V1662" s="23">
        <v>596</v>
      </c>
      <c r="W1662">
        <v>1</v>
      </c>
      <c r="X1662">
        <v>0</v>
      </c>
      <c r="AL1662">
        <v>-311</v>
      </c>
      <c r="AM1662">
        <v>72</v>
      </c>
      <c r="AN1662">
        <v>0</v>
      </c>
      <c r="AO1662">
        <v>-383</v>
      </c>
      <c r="AP1662">
        <v>1</v>
      </c>
      <c r="AQ1662">
        <v>1</v>
      </c>
      <c r="AR1662">
        <v>1</v>
      </c>
      <c r="AS1662">
        <v>-72</v>
      </c>
      <c r="AT1662">
        <v>0</v>
      </c>
      <c r="AU1662">
        <v>383</v>
      </c>
      <c r="AV1662">
        <v>0</v>
      </c>
      <c r="AW1662">
        <v>0</v>
      </c>
      <c r="AX1662">
        <v>0</v>
      </c>
      <c r="AY1662">
        <v>0</v>
      </c>
      <c r="AZ1662" s="8" t="s">
        <v>303</v>
      </c>
      <c r="BA1662" s="8" t="s">
        <v>304</v>
      </c>
      <c r="BB1662" s="8" t="s">
        <v>305</v>
      </c>
      <c r="BC1662" s="8" t="s">
        <v>236</v>
      </c>
    </row>
    <row r="1663" spans="1:55">
      <c r="A1663" t="s">
        <v>181</v>
      </c>
      <c r="B1663" s="2">
        <v>42255.541666666664</v>
      </c>
      <c r="C1663" s="1">
        <v>42255</v>
      </c>
      <c r="D1663">
        <v>6</v>
      </c>
      <c r="E1663" s="2">
        <v>42255.25</v>
      </c>
      <c r="F1663" s="8" t="s">
        <v>231</v>
      </c>
      <c r="G1663" s="16" t="s">
        <v>232</v>
      </c>
      <c r="H1663" s="23">
        <v>977</v>
      </c>
      <c r="I1663" s="23">
        <v>995</v>
      </c>
      <c r="J1663" s="23">
        <v>635</v>
      </c>
      <c r="K1663" s="23">
        <v>-361</v>
      </c>
      <c r="L1663" s="16">
        <v>0</v>
      </c>
      <c r="U1663" s="23">
        <v>995</v>
      </c>
      <c r="V1663" s="23">
        <v>635</v>
      </c>
      <c r="W1663">
        <v>1</v>
      </c>
      <c r="X1663">
        <v>0</v>
      </c>
      <c r="AL1663">
        <v>-361</v>
      </c>
      <c r="AM1663">
        <v>38</v>
      </c>
      <c r="AN1663">
        <v>0</v>
      </c>
      <c r="AO1663">
        <v>-399</v>
      </c>
      <c r="AP1663">
        <v>1</v>
      </c>
      <c r="AQ1663">
        <v>1</v>
      </c>
      <c r="AR1663">
        <v>1</v>
      </c>
      <c r="AS1663">
        <v>-38</v>
      </c>
      <c r="AT1663">
        <v>0</v>
      </c>
      <c r="AU1663">
        <v>399</v>
      </c>
      <c r="AV1663">
        <v>0</v>
      </c>
      <c r="AW1663">
        <v>0</v>
      </c>
      <c r="AX1663">
        <v>0</v>
      </c>
      <c r="AY1663">
        <v>0</v>
      </c>
      <c r="AZ1663" s="8" t="s">
        <v>303</v>
      </c>
      <c r="BA1663" s="8" t="s">
        <v>304</v>
      </c>
      <c r="BB1663" s="8" t="s">
        <v>305</v>
      </c>
      <c r="BC1663" s="8" t="s">
        <v>236</v>
      </c>
    </row>
    <row r="1664" spans="1:55">
      <c r="A1664" t="s">
        <v>181</v>
      </c>
      <c r="B1664" s="2">
        <v>42255.583333333336</v>
      </c>
      <c r="C1664" s="1">
        <v>42255</v>
      </c>
      <c r="D1664">
        <v>7</v>
      </c>
      <c r="E1664" s="2">
        <v>42255.291666666664</v>
      </c>
      <c r="F1664" s="8" t="s">
        <v>231</v>
      </c>
      <c r="G1664" s="16" t="s">
        <v>232</v>
      </c>
      <c r="H1664" s="23">
        <v>1029</v>
      </c>
      <c r="I1664" s="23">
        <v>1039</v>
      </c>
      <c r="J1664" s="23">
        <v>603</v>
      </c>
      <c r="K1664" s="23">
        <v>-438</v>
      </c>
      <c r="L1664" s="16">
        <v>0</v>
      </c>
      <c r="U1664" s="23">
        <v>1039</v>
      </c>
      <c r="V1664" s="23">
        <v>603</v>
      </c>
      <c r="W1664">
        <v>2</v>
      </c>
      <c r="X1664">
        <v>0</v>
      </c>
      <c r="AL1664">
        <v>-438</v>
      </c>
      <c r="AM1664">
        <v>-69</v>
      </c>
      <c r="AN1664">
        <v>0</v>
      </c>
      <c r="AO1664">
        <v>-369</v>
      </c>
      <c r="AP1664">
        <v>1</v>
      </c>
      <c r="AQ1664">
        <v>1</v>
      </c>
      <c r="AR1664">
        <v>1</v>
      </c>
      <c r="AS1664">
        <v>69</v>
      </c>
      <c r="AT1664">
        <v>0</v>
      </c>
      <c r="AU1664">
        <v>369</v>
      </c>
      <c r="AV1664">
        <v>0</v>
      </c>
      <c r="AW1664">
        <v>0</v>
      </c>
      <c r="AX1664">
        <v>0</v>
      </c>
      <c r="AY1664">
        <v>0</v>
      </c>
      <c r="AZ1664" s="8" t="s">
        <v>303</v>
      </c>
      <c r="BA1664" s="8" t="s">
        <v>304</v>
      </c>
      <c r="BB1664" s="8" t="s">
        <v>305</v>
      </c>
      <c r="BC1664" s="8" t="s">
        <v>236</v>
      </c>
    </row>
    <row r="1665" spans="1:55">
      <c r="A1665" t="s">
        <v>181</v>
      </c>
      <c r="B1665" s="2">
        <v>42255.625</v>
      </c>
      <c r="C1665" s="1">
        <v>42255</v>
      </c>
      <c r="D1665">
        <v>8</v>
      </c>
      <c r="E1665" s="2">
        <v>42255.333333333336</v>
      </c>
      <c r="F1665" s="8" t="s">
        <v>231</v>
      </c>
      <c r="G1665" s="16" t="s">
        <v>232</v>
      </c>
      <c r="H1665" s="23">
        <v>1092</v>
      </c>
      <c r="I1665" s="23">
        <v>1125</v>
      </c>
      <c r="J1665" s="23">
        <v>667</v>
      </c>
      <c r="K1665" s="23">
        <v>-458</v>
      </c>
      <c r="L1665" s="16">
        <v>0</v>
      </c>
      <c r="U1665" s="23">
        <v>1125</v>
      </c>
      <c r="V1665" s="23">
        <v>667</v>
      </c>
      <c r="W1665">
        <v>0</v>
      </c>
      <c r="X1665">
        <v>0</v>
      </c>
      <c r="AL1665">
        <v>-458</v>
      </c>
      <c r="AM1665">
        <v>-147</v>
      </c>
      <c r="AN1665">
        <v>0</v>
      </c>
      <c r="AO1665">
        <v>-311</v>
      </c>
      <c r="AP1665">
        <v>1</v>
      </c>
      <c r="AQ1665">
        <v>1</v>
      </c>
      <c r="AR1665">
        <v>1</v>
      </c>
      <c r="AS1665">
        <v>147</v>
      </c>
      <c r="AT1665">
        <v>0</v>
      </c>
      <c r="AU1665">
        <v>311</v>
      </c>
      <c r="AV1665">
        <v>0</v>
      </c>
      <c r="AW1665">
        <v>0</v>
      </c>
      <c r="AX1665">
        <v>0</v>
      </c>
      <c r="AY1665">
        <v>0</v>
      </c>
      <c r="AZ1665" s="8" t="s">
        <v>303</v>
      </c>
      <c r="BA1665" s="8" t="s">
        <v>304</v>
      </c>
      <c r="BB1665" s="8" t="s">
        <v>305</v>
      </c>
      <c r="BC1665" s="8" t="s">
        <v>236</v>
      </c>
    </row>
    <row r="1666" spans="1:55">
      <c r="A1666" t="s">
        <v>181</v>
      </c>
      <c r="B1666" s="2">
        <v>42255.666666666664</v>
      </c>
      <c r="C1666" s="1">
        <v>42255</v>
      </c>
      <c r="D1666">
        <v>9</v>
      </c>
      <c r="E1666" s="2">
        <v>42255.375</v>
      </c>
      <c r="F1666" s="8" t="s">
        <v>231</v>
      </c>
      <c r="G1666" s="16" t="s">
        <v>232</v>
      </c>
      <c r="H1666" s="23">
        <v>1182</v>
      </c>
      <c r="I1666" s="23">
        <v>1190</v>
      </c>
      <c r="J1666" s="23">
        <v>728</v>
      </c>
      <c r="K1666" s="23">
        <v>-463</v>
      </c>
      <c r="L1666" s="16">
        <v>0</v>
      </c>
      <c r="U1666" s="23">
        <v>1190</v>
      </c>
      <c r="V1666" s="23">
        <v>728</v>
      </c>
      <c r="W1666">
        <v>1</v>
      </c>
      <c r="X1666">
        <v>0</v>
      </c>
      <c r="AL1666">
        <v>-463</v>
      </c>
      <c r="AM1666">
        <v>-155</v>
      </c>
      <c r="AN1666">
        <v>0</v>
      </c>
      <c r="AO1666">
        <v>-308</v>
      </c>
      <c r="AP1666">
        <v>1</v>
      </c>
      <c r="AQ1666">
        <v>1</v>
      </c>
      <c r="AR1666">
        <v>1</v>
      </c>
      <c r="AS1666">
        <v>155</v>
      </c>
      <c r="AT1666">
        <v>0</v>
      </c>
      <c r="AU1666">
        <v>308</v>
      </c>
      <c r="AV1666">
        <v>0</v>
      </c>
      <c r="AW1666">
        <v>0</v>
      </c>
      <c r="AX1666">
        <v>0</v>
      </c>
      <c r="AY1666">
        <v>0</v>
      </c>
      <c r="AZ1666" s="8" t="s">
        <v>303</v>
      </c>
      <c r="BA1666" s="8" t="s">
        <v>304</v>
      </c>
      <c r="BB1666" s="8" t="s">
        <v>305</v>
      </c>
      <c r="BC1666" s="8" t="s">
        <v>236</v>
      </c>
    </row>
    <row r="1667" spans="1:55">
      <c r="A1667" t="s">
        <v>181</v>
      </c>
      <c r="B1667" s="2">
        <v>42255.708333333336</v>
      </c>
      <c r="C1667" s="1">
        <v>42255</v>
      </c>
      <c r="D1667">
        <v>10</v>
      </c>
      <c r="E1667" s="2">
        <v>42255.416666666664</v>
      </c>
      <c r="F1667" s="8" t="s">
        <v>231</v>
      </c>
      <c r="G1667" s="16" t="s">
        <v>232</v>
      </c>
      <c r="H1667" s="23">
        <v>1270</v>
      </c>
      <c r="I1667" s="23">
        <v>1302</v>
      </c>
      <c r="J1667" s="23">
        <v>817</v>
      </c>
      <c r="K1667" s="23">
        <v>-486</v>
      </c>
      <c r="L1667" s="16">
        <v>0</v>
      </c>
      <c r="U1667" s="23">
        <v>1302</v>
      </c>
      <c r="V1667" s="23">
        <v>817</v>
      </c>
      <c r="W1667">
        <v>1</v>
      </c>
      <c r="X1667">
        <v>0</v>
      </c>
      <c r="AL1667">
        <v>-486</v>
      </c>
      <c r="AM1667">
        <v>-243</v>
      </c>
      <c r="AN1667">
        <v>0</v>
      </c>
      <c r="AO1667">
        <v>-243</v>
      </c>
      <c r="AP1667">
        <v>1</v>
      </c>
      <c r="AQ1667">
        <v>1</v>
      </c>
      <c r="AR1667">
        <v>1</v>
      </c>
      <c r="AS1667">
        <v>243</v>
      </c>
      <c r="AT1667">
        <v>0</v>
      </c>
      <c r="AU1667">
        <v>243</v>
      </c>
      <c r="AV1667">
        <v>0</v>
      </c>
      <c r="AW1667">
        <v>0</v>
      </c>
      <c r="AX1667">
        <v>0</v>
      </c>
      <c r="AY1667">
        <v>0</v>
      </c>
      <c r="AZ1667" s="8" t="s">
        <v>303</v>
      </c>
      <c r="BA1667" s="8" t="s">
        <v>304</v>
      </c>
      <c r="BB1667" s="8" t="s">
        <v>305</v>
      </c>
      <c r="BC1667" s="8" t="s">
        <v>236</v>
      </c>
    </row>
    <row r="1668" spans="1:55">
      <c r="A1668" t="s">
        <v>181</v>
      </c>
      <c r="B1668" s="2">
        <v>42255.75</v>
      </c>
      <c r="C1668" s="1">
        <v>42255</v>
      </c>
      <c r="D1668">
        <v>11</v>
      </c>
      <c r="E1668" s="2">
        <v>42255.458333333336</v>
      </c>
      <c r="F1668" s="8" t="s">
        <v>231</v>
      </c>
      <c r="G1668" s="16" t="s">
        <v>232</v>
      </c>
      <c r="H1668" s="23">
        <v>1357</v>
      </c>
      <c r="I1668" s="23">
        <v>1387</v>
      </c>
      <c r="J1668" s="23">
        <v>911</v>
      </c>
      <c r="K1668" s="23">
        <v>-477</v>
      </c>
      <c r="L1668" s="16">
        <v>0</v>
      </c>
      <c r="U1668" s="23">
        <v>1387</v>
      </c>
      <c r="V1668" s="23">
        <v>911</v>
      </c>
      <c r="W1668">
        <v>1</v>
      </c>
      <c r="X1668">
        <v>0</v>
      </c>
      <c r="AL1668">
        <v>-477</v>
      </c>
      <c r="AM1668">
        <v>-312</v>
      </c>
      <c r="AN1668">
        <v>0</v>
      </c>
      <c r="AO1668">
        <v>-165</v>
      </c>
      <c r="AP1668">
        <v>1</v>
      </c>
      <c r="AQ1668">
        <v>1</v>
      </c>
      <c r="AR1668">
        <v>1</v>
      </c>
      <c r="AS1668">
        <v>312</v>
      </c>
      <c r="AT1668">
        <v>0</v>
      </c>
      <c r="AU1668">
        <v>165</v>
      </c>
      <c r="AV1668">
        <v>0</v>
      </c>
      <c r="AW1668">
        <v>0</v>
      </c>
      <c r="AX1668">
        <v>0</v>
      </c>
      <c r="AY1668">
        <v>0</v>
      </c>
      <c r="AZ1668" s="8" t="s">
        <v>303</v>
      </c>
      <c r="BA1668" s="8" t="s">
        <v>304</v>
      </c>
      <c r="BB1668" s="8" t="s">
        <v>305</v>
      </c>
      <c r="BC1668" s="8" t="s">
        <v>236</v>
      </c>
    </row>
    <row r="1669" spans="1:55">
      <c r="A1669" t="s">
        <v>181</v>
      </c>
      <c r="B1669" s="2">
        <v>42255.791666666664</v>
      </c>
      <c r="C1669" s="1">
        <v>42255</v>
      </c>
      <c r="D1669">
        <v>12</v>
      </c>
      <c r="E1669" s="2">
        <v>42255.5</v>
      </c>
      <c r="F1669" s="8" t="s">
        <v>231</v>
      </c>
      <c r="G1669" s="16" t="s">
        <v>232</v>
      </c>
      <c r="H1669" s="23">
        <v>1432</v>
      </c>
      <c r="I1669" s="23">
        <v>1454</v>
      </c>
      <c r="J1669" s="23">
        <v>967</v>
      </c>
      <c r="K1669" s="23">
        <v>-488</v>
      </c>
      <c r="L1669" s="16">
        <v>0</v>
      </c>
      <c r="U1669" s="23">
        <v>1454</v>
      </c>
      <c r="V1669" s="23">
        <v>967</v>
      </c>
      <c r="W1669">
        <v>1</v>
      </c>
      <c r="X1669">
        <v>0</v>
      </c>
      <c r="AL1669">
        <v>-488</v>
      </c>
      <c r="AM1669">
        <v>-377</v>
      </c>
      <c r="AN1669">
        <v>0</v>
      </c>
      <c r="AO1669">
        <v>-111</v>
      </c>
      <c r="AP1669">
        <v>1</v>
      </c>
      <c r="AQ1669">
        <v>1</v>
      </c>
      <c r="AR1669">
        <v>1</v>
      </c>
      <c r="AS1669">
        <v>377</v>
      </c>
      <c r="AT1669">
        <v>0</v>
      </c>
      <c r="AU1669">
        <v>111</v>
      </c>
      <c r="AV1669">
        <v>0</v>
      </c>
      <c r="AW1669">
        <v>0</v>
      </c>
      <c r="AX1669">
        <v>0</v>
      </c>
      <c r="AY1669">
        <v>0</v>
      </c>
      <c r="AZ1669" s="8" t="s">
        <v>303</v>
      </c>
      <c r="BA1669" s="8" t="s">
        <v>304</v>
      </c>
      <c r="BB1669" s="8" t="s">
        <v>305</v>
      </c>
      <c r="BC1669" s="8" t="s">
        <v>236</v>
      </c>
    </row>
    <row r="1670" spans="1:55">
      <c r="A1670" t="s">
        <v>181</v>
      </c>
      <c r="B1670" s="2">
        <v>42255.833333333336</v>
      </c>
      <c r="C1670" s="1">
        <v>42255</v>
      </c>
      <c r="D1670">
        <v>13</v>
      </c>
      <c r="E1670" s="2">
        <v>42255.541666666664</v>
      </c>
      <c r="F1670" s="8" t="s">
        <v>231</v>
      </c>
      <c r="G1670" s="16" t="s">
        <v>232</v>
      </c>
      <c r="H1670" s="23">
        <v>1518</v>
      </c>
      <c r="I1670" s="23">
        <v>1544</v>
      </c>
      <c r="J1670" s="23">
        <v>978</v>
      </c>
      <c r="K1670" s="23">
        <v>-567</v>
      </c>
      <c r="L1670" s="16">
        <v>0</v>
      </c>
      <c r="U1670" s="23">
        <v>1544</v>
      </c>
      <c r="V1670" s="23">
        <v>978</v>
      </c>
      <c r="W1670">
        <v>1</v>
      </c>
      <c r="X1670">
        <v>0</v>
      </c>
      <c r="AL1670">
        <v>-567</v>
      </c>
      <c r="AM1670">
        <v>-374</v>
      </c>
      <c r="AN1670">
        <v>0</v>
      </c>
      <c r="AO1670">
        <v>-193</v>
      </c>
      <c r="AP1670">
        <v>1</v>
      </c>
      <c r="AQ1670">
        <v>1</v>
      </c>
      <c r="AR1670">
        <v>1</v>
      </c>
      <c r="AS1670">
        <v>374</v>
      </c>
      <c r="AT1670">
        <v>0</v>
      </c>
      <c r="AU1670">
        <v>193</v>
      </c>
      <c r="AV1670">
        <v>0</v>
      </c>
      <c r="AW1670">
        <v>0</v>
      </c>
      <c r="AX1670">
        <v>0</v>
      </c>
      <c r="AY1670">
        <v>0</v>
      </c>
      <c r="AZ1670" s="8" t="s">
        <v>303</v>
      </c>
      <c r="BA1670" s="8" t="s">
        <v>304</v>
      </c>
      <c r="BB1670" s="8" t="s">
        <v>305</v>
      </c>
      <c r="BC1670" s="8" t="s">
        <v>236</v>
      </c>
    </row>
    <row r="1671" spans="1:55">
      <c r="A1671" t="s">
        <v>181</v>
      </c>
      <c r="B1671" s="2">
        <v>42255.875</v>
      </c>
      <c r="C1671" s="1">
        <v>42255</v>
      </c>
      <c r="D1671">
        <v>14</v>
      </c>
      <c r="E1671" s="2">
        <v>42255.583333333336</v>
      </c>
      <c r="F1671" s="8" t="s">
        <v>231</v>
      </c>
      <c r="G1671" s="16" t="s">
        <v>232</v>
      </c>
      <c r="H1671" s="23">
        <v>1590</v>
      </c>
      <c r="I1671" s="23">
        <v>1604</v>
      </c>
      <c r="J1671" s="23">
        <v>1048</v>
      </c>
      <c r="K1671" s="23">
        <v>-557</v>
      </c>
      <c r="L1671" s="16">
        <v>0</v>
      </c>
      <c r="U1671" s="23">
        <v>1604</v>
      </c>
      <c r="V1671" s="23">
        <v>1048</v>
      </c>
      <c r="W1671">
        <v>1</v>
      </c>
      <c r="X1671">
        <v>0</v>
      </c>
      <c r="AL1671">
        <v>-557</v>
      </c>
      <c r="AM1671">
        <v>-404</v>
      </c>
      <c r="AN1671">
        <v>0</v>
      </c>
      <c r="AO1671">
        <v>-153</v>
      </c>
      <c r="AP1671">
        <v>1</v>
      </c>
      <c r="AQ1671">
        <v>1</v>
      </c>
      <c r="AR1671">
        <v>1</v>
      </c>
      <c r="AS1671">
        <v>404</v>
      </c>
      <c r="AT1671">
        <v>0</v>
      </c>
      <c r="AU1671">
        <v>153</v>
      </c>
      <c r="AV1671">
        <v>0</v>
      </c>
      <c r="AW1671">
        <v>0</v>
      </c>
      <c r="AX1671">
        <v>0</v>
      </c>
      <c r="AY1671">
        <v>0</v>
      </c>
      <c r="AZ1671" s="8" t="s">
        <v>303</v>
      </c>
      <c r="BA1671" s="8" t="s">
        <v>304</v>
      </c>
      <c r="BB1671" s="8" t="s">
        <v>305</v>
      </c>
      <c r="BC1671" s="8" t="s">
        <v>236</v>
      </c>
    </row>
    <row r="1672" spans="1:55">
      <c r="A1672" t="s">
        <v>181</v>
      </c>
      <c r="B1672" s="2">
        <v>42255.916666666664</v>
      </c>
      <c r="C1672" s="1">
        <v>42255</v>
      </c>
      <c r="D1672">
        <v>15</v>
      </c>
      <c r="E1672" s="2">
        <v>42255.625</v>
      </c>
      <c r="F1672" s="8" t="s">
        <v>231</v>
      </c>
      <c r="G1672" s="16" t="s">
        <v>232</v>
      </c>
      <c r="H1672" s="23">
        <v>1632</v>
      </c>
      <c r="I1672" s="23">
        <v>1640</v>
      </c>
      <c r="J1672" s="23">
        <v>1102</v>
      </c>
      <c r="K1672" s="23">
        <v>-539</v>
      </c>
      <c r="L1672" s="16">
        <v>0</v>
      </c>
      <c r="U1672" s="23">
        <v>1640</v>
      </c>
      <c r="V1672" s="23">
        <v>1102</v>
      </c>
      <c r="W1672">
        <v>1</v>
      </c>
      <c r="X1672">
        <v>0</v>
      </c>
      <c r="AL1672">
        <v>-539</v>
      </c>
      <c r="AM1672">
        <v>-363</v>
      </c>
      <c r="AN1672">
        <v>0</v>
      </c>
      <c r="AO1672">
        <v>-176</v>
      </c>
      <c r="AP1672">
        <v>1</v>
      </c>
      <c r="AQ1672">
        <v>1</v>
      </c>
      <c r="AR1672">
        <v>1</v>
      </c>
      <c r="AS1672">
        <v>363</v>
      </c>
      <c r="AT1672">
        <v>0</v>
      </c>
      <c r="AU1672">
        <v>176</v>
      </c>
      <c r="AV1672">
        <v>0</v>
      </c>
      <c r="AW1672">
        <v>0</v>
      </c>
      <c r="AX1672">
        <v>0</v>
      </c>
      <c r="AY1672">
        <v>0</v>
      </c>
      <c r="AZ1672" s="8" t="s">
        <v>303</v>
      </c>
      <c r="BA1672" s="8" t="s">
        <v>304</v>
      </c>
      <c r="BB1672" s="8" t="s">
        <v>305</v>
      </c>
      <c r="BC1672" s="8" t="s">
        <v>236</v>
      </c>
    </row>
    <row r="1673" spans="1:55">
      <c r="A1673" t="s">
        <v>181</v>
      </c>
      <c r="B1673" s="2">
        <v>42255.958333333336</v>
      </c>
      <c r="C1673" s="1">
        <v>42255</v>
      </c>
      <c r="D1673">
        <v>16</v>
      </c>
      <c r="E1673" s="2">
        <v>42255.666666666664</v>
      </c>
      <c r="F1673" s="8" t="s">
        <v>231</v>
      </c>
      <c r="G1673" s="16" t="s">
        <v>232</v>
      </c>
      <c r="H1673" s="23">
        <v>1652</v>
      </c>
      <c r="I1673" s="23">
        <v>1641</v>
      </c>
      <c r="J1673" s="23">
        <v>1070</v>
      </c>
      <c r="K1673" s="23">
        <v>-572</v>
      </c>
      <c r="L1673" s="16">
        <v>0</v>
      </c>
      <c r="U1673" s="23">
        <v>1641</v>
      </c>
      <c r="V1673" s="23">
        <v>1070</v>
      </c>
      <c r="W1673">
        <v>1</v>
      </c>
      <c r="X1673">
        <v>0</v>
      </c>
      <c r="AL1673">
        <v>-572</v>
      </c>
      <c r="AM1673">
        <v>-345</v>
      </c>
      <c r="AN1673">
        <v>0</v>
      </c>
      <c r="AO1673">
        <v>-227</v>
      </c>
      <c r="AP1673">
        <v>1</v>
      </c>
      <c r="AQ1673">
        <v>1</v>
      </c>
      <c r="AR1673">
        <v>1</v>
      </c>
      <c r="AS1673">
        <v>345</v>
      </c>
      <c r="AT1673">
        <v>0</v>
      </c>
      <c r="AU1673">
        <v>227</v>
      </c>
      <c r="AV1673">
        <v>0</v>
      </c>
      <c r="AW1673">
        <v>0</v>
      </c>
      <c r="AX1673">
        <v>0</v>
      </c>
      <c r="AY1673">
        <v>0</v>
      </c>
      <c r="AZ1673" s="8" t="s">
        <v>303</v>
      </c>
      <c r="BA1673" s="8" t="s">
        <v>304</v>
      </c>
      <c r="BB1673" s="8" t="s">
        <v>305</v>
      </c>
      <c r="BC1673" s="8" t="s">
        <v>236</v>
      </c>
    </row>
    <row r="1674" spans="1:55">
      <c r="A1674" t="s">
        <v>181</v>
      </c>
      <c r="B1674" s="2">
        <v>42256</v>
      </c>
      <c r="C1674" s="1">
        <v>42255</v>
      </c>
      <c r="D1674">
        <v>17</v>
      </c>
      <c r="E1674" s="2">
        <v>42255.708333333336</v>
      </c>
      <c r="F1674" s="8" t="s">
        <v>231</v>
      </c>
      <c r="G1674" s="16" t="s">
        <v>232</v>
      </c>
      <c r="H1674" s="23">
        <v>1613</v>
      </c>
      <c r="I1674" s="23">
        <v>1578</v>
      </c>
      <c r="J1674" s="23">
        <v>1019</v>
      </c>
      <c r="K1674" s="23">
        <v>-560</v>
      </c>
      <c r="L1674" s="16">
        <v>0</v>
      </c>
      <c r="U1674" s="23">
        <v>1578</v>
      </c>
      <c r="V1674" s="23">
        <v>1019</v>
      </c>
      <c r="W1674">
        <v>1</v>
      </c>
      <c r="X1674">
        <v>0</v>
      </c>
      <c r="AL1674">
        <v>-560</v>
      </c>
      <c r="AM1674">
        <v>-388</v>
      </c>
      <c r="AN1674">
        <v>0</v>
      </c>
      <c r="AO1674">
        <v>-172</v>
      </c>
      <c r="AP1674">
        <v>1</v>
      </c>
      <c r="AQ1674">
        <v>1</v>
      </c>
      <c r="AR1674">
        <v>1</v>
      </c>
      <c r="AS1674">
        <v>388</v>
      </c>
      <c r="AT1674">
        <v>0</v>
      </c>
      <c r="AU1674">
        <v>172</v>
      </c>
      <c r="AV1674">
        <v>0</v>
      </c>
      <c r="AW1674">
        <v>0</v>
      </c>
      <c r="AX1674">
        <v>0</v>
      </c>
      <c r="AY1674">
        <v>0</v>
      </c>
      <c r="AZ1674" s="8" t="s">
        <v>303</v>
      </c>
      <c r="BA1674" s="8" t="s">
        <v>304</v>
      </c>
      <c r="BB1674" s="8" t="s">
        <v>305</v>
      </c>
      <c r="BC1674" s="8" t="s">
        <v>236</v>
      </c>
    </row>
    <row r="1675" spans="1:55">
      <c r="A1675" t="s">
        <v>181</v>
      </c>
      <c r="B1675" s="2">
        <v>42256.041666666664</v>
      </c>
      <c r="C1675" s="1">
        <v>42255</v>
      </c>
      <c r="D1675">
        <v>18</v>
      </c>
      <c r="E1675" s="2">
        <v>42255.75</v>
      </c>
      <c r="F1675" s="8" t="s">
        <v>231</v>
      </c>
      <c r="G1675" s="16" t="s">
        <v>232</v>
      </c>
      <c r="H1675" s="23">
        <v>1551</v>
      </c>
      <c r="I1675" s="23">
        <v>1493</v>
      </c>
      <c r="J1675" s="23">
        <v>926</v>
      </c>
      <c r="K1675" s="23">
        <v>-568</v>
      </c>
      <c r="L1675" s="16">
        <v>0</v>
      </c>
      <c r="U1675" s="23">
        <v>1493</v>
      </c>
      <c r="V1675" s="23">
        <v>926</v>
      </c>
      <c r="W1675">
        <v>1</v>
      </c>
      <c r="X1675">
        <v>0</v>
      </c>
      <c r="AL1675">
        <v>-568</v>
      </c>
      <c r="AM1675">
        <v>-390</v>
      </c>
      <c r="AN1675">
        <v>0</v>
      </c>
      <c r="AO1675">
        <v>-178</v>
      </c>
      <c r="AP1675">
        <v>1</v>
      </c>
      <c r="AQ1675">
        <v>1</v>
      </c>
      <c r="AR1675">
        <v>1</v>
      </c>
      <c r="AS1675">
        <v>390</v>
      </c>
      <c r="AT1675">
        <v>0</v>
      </c>
      <c r="AU1675">
        <v>178</v>
      </c>
      <c r="AV1675">
        <v>0</v>
      </c>
      <c r="AW1675">
        <v>0</v>
      </c>
      <c r="AX1675">
        <v>0</v>
      </c>
      <c r="AY1675">
        <v>0</v>
      </c>
      <c r="AZ1675" s="8" t="s">
        <v>303</v>
      </c>
      <c r="BA1675" s="8" t="s">
        <v>304</v>
      </c>
      <c r="BB1675" s="8" t="s">
        <v>305</v>
      </c>
      <c r="BC1675" s="8" t="s">
        <v>236</v>
      </c>
    </row>
    <row r="1676" spans="1:55">
      <c r="A1676" t="s">
        <v>181</v>
      </c>
      <c r="B1676" s="2">
        <v>42256.083333333336</v>
      </c>
      <c r="C1676" s="1">
        <v>42255</v>
      </c>
      <c r="D1676">
        <v>19</v>
      </c>
      <c r="E1676" s="2">
        <v>42255.791666666664</v>
      </c>
      <c r="F1676" s="8" t="s">
        <v>231</v>
      </c>
      <c r="G1676" s="16" t="s">
        <v>232</v>
      </c>
      <c r="H1676" s="23">
        <v>1508</v>
      </c>
      <c r="I1676" s="23">
        <v>1466</v>
      </c>
      <c r="J1676" s="23">
        <v>900</v>
      </c>
      <c r="K1676" s="23">
        <v>-568</v>
      </c>
      <c r="L1676" s="16">
        <v>0</v>
      </c>
      <c r="U1676" s="23">
        <v>1466</v>
      </c>
      <c r="V1676" s="23">
        <v>900</v>
      </c>
      <c r="W1676">
        <v>2</v>
      </c>
      <c r="X1676">
        <v>0</v>
      </c>
      <c r="AL1676">
        <v>-568</v>
      </c>
      <c r="AM1676">
        <v>-416</v>
      </c>
      <c r="AN1676">
        <v>0</v>
      </c>
      <c r="AO1676">
        <v>-152</v>
      </c>
      <c r="AP1676">
        <v>1</v>
      </c>
      <c r="AQ1676">
        <v>1</v>
      </c>
      <c r="AR1676">
        <v>1</v>
      </c>
      <c r="AS1676">
        <v>416</v>
      </c>
      <c r="AT1676">
        <v>0</v>
      </c>
      <c r="AU1676">
        <v>152</v>
      </c>
      <c r="AV1676">
        <v>0</v>
      </c>
      <c r="AW1676">
        <v>0</v>
      </c>
      <c r="AX1676">
        <v>0</v>
      </c>
      <c r="AY1676">
        <v>0</v>
      </c>
      <c r="AZ1676" s="8" t="s">
        <v>303</v>
      </c>
      <c r="BA1676" s="8" t="s">
        <v>304</v>
      </c>
      <c r="BB1676" s="8" t="s">
        <v>305</v>
      </c>
      <c r="BC1676" s="8" t="s">
        <v>236</v>
      </c>
    </row>
    <row r="1677" spans="1:55">
      <c r="A1677" t="s">
        <v>181</v>
      </c>
      <c r="B1677" s="2">
        <v>42256.125</v>
      </c>
      <c r="C1677" s="1">
        <v>42255</v>
      </c>
      <c r="D1677">
        <v>20</v>
      </c>
      <c r="E1677" s="2">
        <v>42255.833333333336</v>
      </c>
      <c r="F1677" s="8" t="s">
        <v>231</v>
      </c>
      <c r="G1677" s="16" t="s">
        <v>232</v>
      </c>
      <c r="H1677" s="23">
        <v>1502</v>
      </c>
      <c r="I1677" s="23">
        <v>1447</v>
      </c>
      <c r="J1677" s="23">
        <v>878</v>
      </c>
      <c r="K1677" s="23">
        <v>-570</v>
      </c>
      <c r="L1677" s="16">
        <v>0</v>
      </c>
      <c r="U1677" s="23">
        <v>1447</v>
      </c>
      <c r="V1677" s="23">
        <v>878</v>
      </c>
      <c r="W1677">
        <v>1</v>
      </c>
      <c r="X1677">
        <v>0</v>
      </c>
      <c r="AL1677">
        <v>-570</v>
      </c>
      <c r="AM1677">
        <v>-391</v>
      </c>
      <c r="AN1677">
        <v>0</v>
      </c>
      <c r="AO1677">
        <v>-179</v>
      </c>
      <c r="AP1677">
        <v>1</v>
      </c>
      <c r="AQ1677">
        <v>1</v>
      </c>
      <c r="AR1677">
        <v>1</v>
      </c>
      <c r="AS1677">
        <v>391</v>
      </c>
      <c r="AT1677">
        <v>0</v>
      </c>
      <c r="AU1677">
        <v>179</v>
      </c>
      <c r="AV1677">
        <v>0</v>
      </c>
      <c r="AW1677">
        <v>0</v>
      </c>
      <c r="AX1677">
        <v>0</v>
      </c>
      <c r="AY1677">
        <v>0</v>
      </c>
      <c r="AZ1677" s="8" t="s">
        <v>303</v>
      </c>
      <c r="BA1677" s="8" t="s">
        <v>304</v>
      </c>
      <c r="BB1677" s="8" t="s">
        <v>305</v>
      </c>
      <c r="BC1677" s="8" t="s">
        <v>236</v>
      </c>
    </row>
    <row r="1678" spans="1:55">
      <c r="A1678" t="s">
        <v>181</v>
      </c>
      <c r="B1678" s="2">
        <v>42256.166666666664</v>
      </c>
      <c r="C1678" s="1">
        <v>42255</v>
      </c>
      <c r="D1678">
        <v>21</v>
      </c>
      <c r="E1678" s="2">
        <v>42255.875</v>
      </c>
      <c r="F1678" s="8" t="s">
        <v>231</v>
      </c>
      <c r="G1678" s="16" t="s">
        <v>232</v>
      </c>
      <c r="H1678" s="23">
        <v>1384</v>
      </c>
      <c r="I1678" s="23">
        <v>1352</v>
      </c>
      <c r="J1678" s="23">
        <v>844</v>
      </c>
      <c r="K1678" s="23">
        <v>-510</v>
      </c>
      <c r="L1678" s="16">
        <v>0</v>
      </c>
      <c r="U1678" s="23">
        <v>1352</v>
      </c>
      <c r="V1678" s="23">
        <v>844</v>
      </c>
      <c r="W1678">
        <v>2</v>
      </c>
      <c r="X1678">
        <v>0</v>
      </c>
      <c r="AL1678">
        <v>-510</v>
      </c>
      <c r="AM1678">
        <v>-341</v>
      </c>
      <c r="AN1678">
        <v>0</v>
      </c>
      <c r="AO1678">
        <v>-169</v>
      </c>
      <c r="AP1678">
        <v>1</v>
      </c>
      <c r="AQ1678">
        <v>1</v>
      </c>
      <c r="AR1678">
        <v>1</v>
      </c>
      <c r="AS1678">
        <v>341</v>
      </c>
      <c r="AT1678">
        <v>0</v>
      </c>
      <c r="AU1678">
        <v>169</v>
      </c>
      <c r="AV1678">
        <v>0</v>
      </c>
      <c r="AW1678">
        <v>0</v>
      </c>
      <c r="AX1678">
        <v>0</v>
      </c>
      <c r="AY1678">
        <v>0</v>
      </c>
      <c r="AZ1678" s="8" t="s">
        <v>303</v>
      </c>
      <c r="BA1678" s="8" t="s">
        <v>304</v>
      </c>
      <c r="BB1678" s="8" t="s">
        <v>305</v>
      </c>
      <c r="BC1678" s="8" t="s">
        <v>236</v>
      </c>
    </row>
    <row r="1679" spans="1:55">
      <c r="A1679" t="s">
        <v>181</v>
      </c>
      <c r="B1679" s="2">
        <v>42256.208333333336</v>
      </c>
      <c r="C1679" s="1">
        <v>42255</v>
      </c>
      <c r="D1679">
        <v>22</v>
      </c>
      <c r="E1679" s="2">
        <v>42255.916666666664</v>
      </c>
      <c r="F1679" s="8" t="s">
        <v>231</v>
      </c>
      <c r="G1679" s="16" t="s">
        <v>232</v>
      </c>
      <c r="H1679" s="23">
        <v>1226</v>
      </c>
      <c r="I1679" s="23">
        <v>1214</v>
      </c>
      <c r="J1679" s="23">
        <v>706</v>
      </c>
      <c r="K1679" s="23">
        <v>-510</v>
      </c>
      <c r="L1679" s="16">
        <v>0</v>
      </c>
      <c r="U1679" s="23">
        <v>1214</v>
      </c>
      <c r="V1679" s="23">
        <v>706</v>
      </c>
      <c r="W1679">
        <v>2</v>
      </c>
      <c r="X1679">
        <v>0</v>
      </c>
      <c r="AL1679">
        <v>-510</v>
      </c>
      <c r="AM1679">
        <v>-269</v>
      </c>
      <c r="AN1679">
        <v>0</v>
      </c>
      <c r="AO1679">
        <v>-241</v>
      </c>
      <c r="AP1679">
        <v>1</v>
      </c>
      <c r="AQ1679">
        <v>1</v>
      </c>
      <c r="AR1679">
        <v>1</v>
      </c>
      <c r="AS1679">
        <v>269</v>
      </c>
      <c r="AT1679">
        <v>0</v>
      </c>
      <c r="AU1679">
        <v>241</v>
      </c>
      <c r="AV1679">
        <v>0</v>
      </c>
      <c r="AW1679">
        <v>0</v>
      </c>
      <c r="AX1679">
        <v>0</v>
      </c>
      <c r="AY1679">
        <v>0</v>
      </c>
      <c r="AZ1679" s="8" t="s">
        <v>303</v>
      </c>
      <c r="BA1679" s="8" t="s">
        <v>304</v>
      </c>
      <c r="BB1679" s="8" t="s">
        <v>305</v>
      </c>
      <c r="BC1679" s="8" t="s">
        <v>236</v>
      </c>
    </row>
    <row r="1680" spans="1:55">
      <c r="A1680" t="s">
        <v>181</v>
      </c>
      <c r="B1680" s="2">
        <v>42256.25</v>
      </c>
      <c r="C1680" s="1">
        <v>42255</v>
      </c>
      <c r="D1680">
        <v>23</v>
      </c>
      <c r="E1680" s="2">
        <v>42255.958333333336</v>
      </c>
      <c r="F1680" s="8" t="s">
        <v>231</v>
      </c>
      <c r="G1680" s="16" t="s">
        <v>232</v>
      </c>
      <c r="H1680" s="23">
        <v>1077</v>
      </c>
      <c r="I1680" s="23">
        <v>1087</v>
      </c>
      <c r="J1680" s="23">
        <v>732</v>
      </c>
      <c r="K1680" s="23">
        <v>-356</v>
      </c>
      <c r="L1680" s="16">
        <v>0</v>
      </c>
      <c r="U1680" s="23">
        <v>1087</v>
      </c>
      <c r="V1680" s="23">
        <v>732</v>
      </c>
      <c r="W1680">
        <v>1</v>
      </c>
      <c r="X1680">
        <v>0</v>
      </c>
      <c r="AL1680">
        <v>-356</v>
      </c>
      <c r="AM1680">
        <v>-146</v>
      </c>
      <c r="AN1680">
        <v>0</v>
      </c>
      <c r="AO1680">
        <v>-210</v>
      </c>
      <c r="AP1680">
        <v>1</v>
      </c>
      <c r="AQ1680">
        <v>1</v>
      </c>
      <c r="AR1680">
        <v>1</v>
      </c>
      <c r="AS1680">
        <v>146</v>
      </c>
      <c r="AT1680">
        <v>0</v>
      </c>
      <c r="AU1680">
        <v>210</v>
      </c>
      <c r="AV1680">
        <v>0</v>
      </c>
      <c r="AW1680">
        <v>0</v>
      </c>
      <c r="AX1680">
        <v>0</v>
      </c>
      <c r="AY1680">
        <v>0</v>
      </c>
      <c r="AZ1680" s="8" t="s">
        <v>303</v>
      </c>
      <c r="BA1680" s="8" t="s">
        <v>304</v>
      </c>
      <c r="BB1680" s="8" t="s">
        <v>305</v>
      </c>
      <c r="BC1680" s="8" t="s">
        <v>236</v>
      </c>
    </row>
    <row r="1681" spans="1:55">
      <c r="A1681" t="s">
        <v>181</v>
      </c>
      <c r="B1681" s="2">
        <v>42256.291666666664</v>
      </c>
      <c r="C1681" s="1">
        <v>42255</v>
      </c>
      <c r="D1681">
        <v>24</v>
      </c>
      <c r="E1681" s="2">
        <v>42256</v>
      </c>
      <c r="F1681" s="8" t="s">
        <v>231</v>
      </c>
      <c r="G1681" s="16" t="s">
        <v>232</v>
      </c>
      <c r="H1681" s="23">
        <v>1006</v>
      </c>
      <c r="I1681" s="23">
        <v>1000</v>
      </c>
      <c r="J1681" s="23">
        <v>685</v>
      </c>
      <c r="K1681" s="23">
        <v>-316</v>
      </c>
      <c r="L1681" s="16">
        <v>0</v>
      </c>
      <c r="U1681" s="23">
        <v>1000</v>
      </c>
      <c r="V1681" s="23">
        <v>685</v>
      </c>
      <c r="W1681">
        <v>1</v>
      </c>
      <c r="X1681">
        <v>0</v>
      </c>
      <c r="AL1681">
        <v>-316</v>
      </c>
      <c r="AM1681">
        <v>-55</v>
      </c>
      <c r="AN1681">
        <v>0</v>
      </c>
      <c r="AO1681">
        <v>-261</v>
      </c>
      <c r="AP1681">
        <v>1</v>
      </c>
      <c r="AQ1681">
        <v>1</v>
      </c>
      <c r="AR1681">
        <v>1</v>
      </c>
      <c r="AS1681">
        <v>55</v>
      </c>
      <c r="AT1681">
        <v>0</v>
      </c>
      <c r="AU1681">
        <v>261</v>
      </c>
      <c r="AV1681">
        <v>0</v>
      </c>
      <c r="AW1681">
        <v>0</v>
      </c>
      <c r="AX1681">
        <v>0</v>
      </c>
      <c r="AY1681">
        <v>0</v>
      </c>
      <c r="AZ1681" s="8" t="s">
        <v>303</v>
      </c>
      <c r="BA1681" s="8" t="s">
        <v>304</v>
      </c>
      <c r="BB1681" s="8" t="s">
        <v>305</v>
      </c>
      <c r="BC1681" s="8" t="s">
        <v>236</v>
      </c>
    </row>
    <row r="1682" spans="1:55">
      <c r="A1682" t="s">
        <v>181</v>
      </c>
      <c r="B1682" s="2">
        <v>42256.333333333336</v>
      </c>
      <c r="C1682" s="1">
        <v>42256</v>
      </c>
      <c r="D1682">
        <v>1</v>
      </c>
      <c r="E1682" s="2">
        <v>42256.041666666664</v>
      </c>
      <c r="F1682" s="8" t="s">
        <v>231</v>
      </c>
      <c r="G1682" s="16" t="s">
        <v>232</v>
      </c>
      <c r="H1682" s="23">
        <v>963</v>
      </c>
      <c r="I1682" s="23">
        <v>951</v>
      </c>
      <c r="J1682" s="23">
        <v>609</v>
      </c>
      <c r="K1682" s="23">
        <v>-343</v>
      </c>
      <c r="L1682" s="16">
        <v>0</v>
      </c>
      <c r="U1682" s="23">
        <v>951</v>
      </c>
      <c r="V1682" s="23">
        <v>609</v>
      </c>
      <c r="W1682">
        <v>1</v>
      </c>
      <c r="X1682">
        <v>0</v>
      </c>
      <c r="AL1682">
        <v>-343</v>
      </c>
      <c r="AM1682">
        <v>50</v>
      </c>
      <c r="AN1682">
        <v>0</v>
      </c>
      <c r="AO1682">
        <v>-393</v>
      </c>
      <c r="AP1682">
        <v>1</v>
      </c>
      <c r="AQ1682">
        <v>1</v>
      </c>
      <c r="AR1682">
        <v>1</v>
      </c>
      <c r="AS1682">
        <v>-50</v>
      </c>
      <c r="AT1682">
        <v>0</v>
      </c>
      <c r="AU1682">
        <v>393</v>
      </c>
      <c r="AV1682">
        <v>0</v>
      </c>
      <c r="AW1682">
        <v>0</v>
      </c>
      <c r="AX1682">
        <v>0</v>
      </c>
      <c r="AY1682">
        <v>0</v>
      </c>
      <c r="AZ1682" s="8" t="s">
        <v>304</v>
      </c>
      <c r="BA1682" s="8" t="s">
        <v>305</v>
      </c>
      <c r="BB1682" s="8" t="s">
        <v>306</v>
      </c>
      <c r="BC1682" s="8" t="s">
        <v>236</v>
      </c>
    </row>
    <row r="1683" spans="1:55">
      <c r="A1683" t="s">
        <v>181</v>
      </c>
      <c r="B1683" s="2">
        <v>42256.375</v>
      </c>
      <c r="C1683" s="1">
        <v>42256</v>
      </c>
      <c r="D1683">
        <v>2</v>
      </c>
      <c r="E1683" s="2">
        <v>42256.083333333336</v>
      </c>
      <c r="F1683" s="8" t="s">
        <v>231</v>
      </c>
      <c r="G1683" s="16" t="s">
        <v>232</v>
      </c>
      <c r="H1683" s="23">
        <v>917</v>
      </c>
      <c r="I1683" s="23">
        <v>916</v>
      </c>
      <c r="J1683" s="23">
        <v>602</v>
      </c>
      <c r="K1683" s="23">
        <v>-315</v>
      </c>
      <c r="L1683" s="16">
        <v>0</v>
      </c>
      <c r="U1683" s="23">
        <v>916</v>
      </c>
      <c r="V1683" s="23">
        <v>602</v>
      </c>
      <c r="W1683">
        <v>1</v>
      </c>
      <c r="X1683">
        <v>0</v>
      </c>
      <c r="AL1683">
        <v>-315</v>
      </c>
      <c r="AM1683">
        <v>63</v>
      </c>
      <c r="AN1683">
        <v>0</v>
      </c>
      <c r="AO1683">
        <v>-378</v>
      </c>
      <c r="AP1683">
        <v>1</v>
      </c>
      <c r="AQ1683">
        <v>1</v>
      </c>
      <c r="AR1683">
        <v>1</v>
      </c>
      <c r="AS1683">
        <v>-63</v>
      </c>
      <c r="AT1683">
        <v>0</v>
      </c>
      <c r="AU1683">
        <v>378</v>
      </c>
      <c r="AV1683">
        <v>0</v>
      </c>
      <c r="AW1683">
        <v>0</v>
      </c>
      <c r="AX1683">
        <v>0</v>
      </c>
      <c r="AY1683">
        <v>0</v>
      </c>
      <c r="AZ1683" s="8" t="s">
        <v>304</v>
      </c>
      <c r="BA1683" s="8" t="s">
        <v>305</v>
      </c>
      <c r="BB1683" s="8" t="s">
        <v>306</v>
      </c>
      <c r="BC1683" s="8" t="s">
        <v>236</v>
      </c>
    </row>
    <row r="1684" spans="1:55">
      <c r="A1684" t="s">
        <v>181</v>
      </c>
      <c r="B1684" s="2">
        <v>42256.416666666664</v>
      </c>
      <c r="C1684" s="1">
        <v>42256</v>
      </c>
      <c r="D1684">
        <v>3</v>
      </c>
      <c r="E1684" s="2">
        <v>42256.125</v>
      </c>
      <c r="F1684" s="8" t="s">
        <v>231</v>
      </c>
      <c r="G1684" s="16" t="s">
        <v>232</v>
      </c>
      <c r="H1684" s="23">
        <v>904</v>
      </c>
      <c r="I1684" s="23">
        <v>895</v>
      </c>
      <c r="J1684" s="23">
        <v>570</v>
      </c>
      <c r="K1684" s="23">
        <v>-327</v>
      </c>
      <c r="L1684" s="16">
        <v>0</v>
      </c>
      <c r="U1684" s="23">
        <v>895</v>
      </c>
      <c r="V1684" s="23">
        <v>570</v>
      </c>
      <c r="W1684">
        <v>2</v>
      </c>
      <c r="X1684">
        <v>0</v>
      </c>
      <c r="AL1684">
        <v>-327</v>
      </c>
      <c r="AM1684">
        <v>53</v>
      </c>
      <c r="AN1684">
        <v>0</v>
      </c>
      <c r="AO1684">
        <v>-380</v>
      </c>
      <c r="AP1684">
        <v>1</v>
      </c>
      <c r="AQ1684">
        <v>1</v>
      </c>
      <c r="AR1684">
        <v>1</v>
      </c>
      <c r="AS1684">
        <v>-53</v>
      </c>
      <c r="AT1684">
        <v>0</v>
      </c>
      <c r="AU1684">
        <v>380</v>
      </c>
      <c r="AV1684">
        <v>0</v>
      </c>
      <c r="AW1684">
        <v>0</v>
      </c>
      <c r="AX1684">
        <v>0</v>
      </c>
      <c r="AY1684">
        <v>0</v>
      </c>
      <c r="AZ1684" s="8" t="s">
        <v>304</v>
      </c>
      <c r="BA1684" s="8" t="s">
        <v>305</v>
      </c>
      <c r="BB1684" s="8" t="s">
        <v>306</v>
      </c>
      <c r="BC1684" s="8" t="s">
        <v>236</v>
      </c>
    </row>
    <row r="1685" spans="1:55">
      <c r="A1685" t="s">
        <v>181</v>
      </c>
      <c r="B1685" s="2">
        <v>42256.458333333336</v>
      </c>
      <c r="C1685" s="1">
        <v>42256</v>
      </c>
      <c r="D1685">
        <v>4</v>
      </c>
      <c r="E1685" s="2">
        <v>42256.166666666664</v>
      </c>
      <c r="F1685" s="8" t="s">
        <v>231</v>
      </c>
      <c r="G1685" s="16" t="s">
        <v>232</v>
      </c>
      <c r="H1685" s="23">
        <v>901</v>
      </c>
      <c r="I1685" s="23">
        <v>898</v>
      </c>
      <c r="J1685" s="23">
        <v>579</v>
      </c>
      <c r="K1685" s="23">
        <v>-320</v>
      </c>
      <c r="L1685" s="16">
        <v>0</v>
      </c>
      <c r="U1685" s="23">
        <v>898</v>
      </c>
      <c r="V1685" s="23">
        <v>579</v>
      </c>
      <c r="W1685">
        <v>1</v>
      </c>
      <c r="X1685">
        <v>0</v>
      </c>
      <c r="AL1685">
        <v>-320</v>
      </c>
      <c r="AM1685">
        <v>61</v>
      </c>
      <c r="AN1685">
        <v>0</v>
      </c>
      <c r="AO1685">
        <v>-381</v>
      </c>
      <c r="AP1685">
        <v>1</v>
      </c>
      <c r="AQ1685">
        <v>1</v>
      </c>
      <c r="AR1685">
        <v>1</v>
      </c>
      <c r="AS1685">
        <v>-61</v>
      </c>
      <c r="AT1685">
        <v>0</v>
      </c>
      <c r="AU1685">
        <v>381</v>
      </c>
      <c r="AV1685">
        <v>0</v>
      </c>
      <c r="AW1685">
        <v>0</v>
      </c>
      <c r="AX1685">
        <v>0</v>
      </c>
      <c r="AY1685">
        <v>0</v>
      </c>
      <c r="AZ1685" s="8" t="s">
        <v>304</v>
      </c>
      <c r="BA1685" s="8" t="s">
        <v>305</v>
      </c>
      <c r="BB1685" s="8" t="s">
        <v>306</v>
      </c>
      <c r="BC1685" s="8" t="s">
        <v>236</v>
      </c>
    </row>
    <row r="1686" spans="1:55">
      <c r="A1686" t="s">
        <v>181</v>
      </c>
      <c r="B1686" s="2">
        <v>42256.5</v>
      </c>
      <c r="C1686" s="1">
        <v>42256</v>
      </c>
      <c r="D1686">
        <v>5</v>
      </c>
      <c r="E1686" s="2">
        <v>42256.208333333336</v>
      </c>
      <c r="F1686" s="8" t="s">
        <v>231</v>
      </c>
      <c r="G1686" s="16" t="s">
        <v>232</v>
      </c>
      <c r="H1686" s="23">
        <v>947</v>
      </c>
      <c r="I1686" s="23">
        <v>943</v>
      </c>
      <c r="J1686" s="23">
        <v>627</v>
      </c>
      <c r="K1686" s="23">
        <v>-317</v>
      </c>
      <c r="L1686" s="16">
        <v>0</v>
      </c>
      <c r="U1686" s="23">
        <v>943</v>
      </c>
      <c r="V1686" s="23">
        <v>627</v>
      </c>
      <c r="W1686">
        <v>1</v>
      </c>
      <c r="X1686">
        <v>0</v>
      </c>
      <c r="AL1686">
        <v>-317</v>
      </c>
      <c r="AM1686">
        <v>74</v>
      </c>
      <c r="AN1686">
        <v>0</v>
      </c>
      <c r="AO1686">
        <v>-391</v>
      </c>
      <c r="AP1686">
        <v>1</v>
      </c>
      <c r="AQ1686">
        <v>1</v>
      </c>
      <c r="AR1686">
        <v>1</v>
      </c>
      <c r="AS1686">
        <v>-74</v>
      </c>
      <c r="AT1686">
        <v>0</v>
      </c>
      <c r="AU1686">
        <v>391</v>
      </c>
      <c r="AV1686">
        <v>0</v>
      </c>
      <c r="AW1686">
        <v>0</v>
      </c>
      <c r="AX1686">
        <v>0</v>
      </c>
      <c r="AY1686">
        <v>0</v>
      </c>
      <c r="AZ1686" s="8" t="s">
        <v>304</v>
      </c>
      <c r="BA1686" s="8" t="s">
        <v>305</v>
      </c>
      <c r="BB1686" s="8" t="s">
        <v>306</v>
      </c>
      <c r="BC1686" s="8" t="s">
        <v>236</v>
      </c>
    </row>
    <row r="1687" spans="1:55">
      <c r="A1687" t="s">
        <v>181</v>
      </c>
      <c r="B1687" s="2">
        <v>42256.541666666664</v>
      </c>
      <c r="C1687" s="1">
        <v>42256</v>
      </c>
      <c r="D1687">
        <v>6</v>
      </c>
      <c r="E1687" s="2">
        <v>42256.25</v>
      </c>
      <c r="F1687" s="8" t="s">
        <v>231</v>
      </c>
      <c r="G1687" s="16" t="s">
        <v>232</v>
      </c>
      <c r="H1687" s="23">
        <v>1056</v>
      </c>
      <c r="I1687" s="23">
        <v>1033</v>
      </c>
      <c r="J1687" s="23">
        <v>667</v>
      </c>
      <c r="K1687" s="23">
        <v>-368</v>
      </c>
      <c r="L1687" s="16">
        <v>0</v>
      </c>
      <c r="U1687" s="23">
        <v>1033</v>
      </c>
      <c r="V1687" s="23">
        <v>667</v>
      </c>
      <c r="W1687">
        <v>2</v>
      </c>
      <c r="X1687">
        <v>0</v>
      </c>
      <c r="AL1687">
        <v>-368</v>
      </c>
      <c r="AM1687">
        <v>34</v>
      </c>
      <c r="AN1687">
        <v>0</v>
      </c>
      <c r="AO1687">
        <v>-402</v>
      </c>
      <c r="AP1687">
        <v>1</v>
      </c>
      <c r="AQ1687">
        <v>1</v>
      </c>
      <c r="AR1687">
        <v>1</v>
      </c>
      <c r="AS1687">
        <v>-34</v>
      </c>
      <c r="AT1687">
        <v>0</v>
      </c>
      <c r="AU1687">
        <v>402</v>
      </c>
      <c r="AV1687">
        <v>0</v>
      </c>
      <c r="AW1687">
        <v>0</v>
      </c>
      <c r="AX1687">
        <v>0</v>
      </c>
      <c r="AY1687">
        <v>0</v>
      </c>
      <c r="AZ1687" s="8" t="s">
        <v>304</v>
      </c>
      <c r="BA1687" s="8" t="s">
        <v>305</v>
      </c>
      <c r="BB1687" s="8" t="s">
        <v>306</v>
      </c>
      <c r="BC1687" s="8" t="s">
        <v>236</v>
      </c>
    </row>
    <row r="1688" spans="1:55">
      <c r="A1688" t="s">
        <v>181</v>
      </c>
      <c r="B1688" s="2">
        <v>42256.583333333336</v>
      </c>
      <c r="C1688" s="1">
        <v>42256</v>
      </c>
      <c r="D1688">
        <v>7</v>
      </c>
      <c r="E1688" s="2">
        <v>42256.291666666664</v>
      </c>
      <c r="F1688" s="8" t="s">
        <v>231</v>
      </c>
      <c r="G1688" s="16" t="s">
        <v>232</v>
      </c>
      <c r="H1688" s="23">
        <v>1085</v>
      </c>
      <c r="I1688" s="23">
        <v>1078</v>
      </c>
      <c r="J1688" s="23">
        <v>584</v>
      </c>
      <c r="K1688" s="23">
        <v>-495</v>
      </c>
      <c r="L1688" s="16">
        <v>0</v>
      </c>
      <c r="U1688" s="23">
        <v>1078</v>
      </c>
      <c r="V1688" s="23">
        <v>584</v>
      </c>
      <c r="W1688">
        <v>1</v>
      </c>
      <c r="X1688">
        <v>0</v>
      </c>
      <c r="AL1688">
        <v>-495</v>
      </c>
      <c r="AM1688">
        <v>-88</v>
      </c>
      <c r="AN1688">
        <v>0</v>
      </c>
      <c r="AO1688">
        <v>-407</v>
      </c>
      <c r="AP1688">
        <v>1</v>
      </c>
      <c r="AQ1688">
        <v>1</v>
      </c>
      <c r="AR1688">
        <v>1</v>
      </c>
      <c r="AS1688">
        <v>88</v>
      </c>
      <c r="AT1688">
        <v>0</v>
      </c>
      <c r="AU1688">
        <v>407</v>
      </c>
      <c r="AV1688">
        <v>0</v>
      </c>
      <c r="AW1688">
        <v>0</v>
      </c>
      <c r="AX1688">
        <v>0</v>
      </c>
      <c r="AY1688">
        <v>0</v>
      </c>
      <c r="AZ1688" s="8" t="s">
        <v>304</v>
      </c>
      <c r="BA1688" s="8" t="s">
        <v>305</v>
      </c>
      <c r="BB1688" s="8" t="s">
        <v>306</v>
      </c>
      <c r="BC1688" s="8" t="s">
        <v>236</v>
      </c>
    </row>
    <row r="1689" spans="1:55">
      <c r="A1689" t="s">
        <v>181</v>
      </c>
      <c r="B1689" s="2">
        <v>42256.625</v>
      </c>
      <c r="C1689" s="1">
        <v>42256</v>
      </c>
      <c r="D1689">
        <v>8</v>
      </c>
      <c r="E1689" s="2">
        <v>42256.333333333336</v>
      </c>
      <c r="F1689" s="8" t="s">
        <v>231</v>
      </c>
      <c r="G1689" s="16" t="s">
        <v>232</v>
      </c>
      <c r="H1689" s="23">
        <v>1145</v>
      </c>
      <c r="I1689" s="23">
        <v>1113</v>
      </c>
      <c r="J1689" s="23">
        <v>556</v>
      </c>
      <c r="K1689" s="23">
        <v>-558</v>
      </c>
      <c r="L1689" s="16">
        <v>0</v>
      </c>
      <c r="U1689" s="23">
        <v>1113</v>
      </c>
      <c r="V1689" s="23">
        <v>556</v>
      </c>
      <c r="W1689">
        <v>1</v>
      </c>
      <c r="X1689">
        <v>0</v>
      </c>
      <c r="AL1689">
        <v>-558</v>
      </c>
      <c r="AM1689">
        <v>-199</v>
      </c>
      <c r="AN1689">
        <v>0</v>
      </c>
      <c r="AO1689">
        <v>-359</v>
      </c>
      <c r="AP1689">
        <v>1</v>
      </c>
      <c r="AQ1689">
        <v>1</v>
      </c>
      <c r="AR1689">
        <v>1</v>
      </c>
      <c r="AS1689">
        <v>199</v>
      </c>
      <c r="AT1689">
        <v>0</v>
      </c>
      <c r="AU1689">
        <v>359</v>
      </c>
      <c r="AV1689">
        <v>0</v>
      </c>
      <c r="AW1689">
        <v>0</v>
      </c>
      <c r="AX1689">
        <v>0</v>
      </c>
      <c r="AY1689">
        <v>0</v>
      </c>
      <c r="AZ1689" s="8" t="s">
        <v>304</v>
      </c>
      <c r="BA1689" s="8" t="s">
        <v>305</v>
      </c>
      <c r="BB1689" s="8" t="s">
        <v>306</v>
      </c>
      <c r="BC1689" s="8" t="s">
        <v>236</v>
      </c>
    </row>
    <row r="1690" spans="1:55">
      <c r="A1690" t="s">
        <v>181</v>
      </c>
      <c r="B1690" s="2">
        <v>42256.666666666664</v>
      </c>
      <c r="C1690" s="1">
        <v>42256</v>
      </c>
      <c r="D1690">
        <v>9</v>
      </c>
      <c r="E1690" s="2">
        <v>42256.375</v>
      </c>
      <c r="F1690" s="8" t="s">
        <v>231</v>
      </c>
      <c r="G1690" s="16" t="s">
        <v>232</v>
      </c>
      <c r="H1690" s="23">
        <v>1232</v>
      </c>
      <c r="I1690" s="23">
        <v>1150</v>
      </c>
      <c r="J1690" s="23">
        <v>592</v>
      </c>
      <c r="K1690" s="23">
        <v>-559</v>
      </c>
      <c r="L1690" s="16">
        <v>0</v>
      </c>
      <c r="U1690" s="23">
        <v>1150</v>
      </c>
      <c r="V1690" s="23">
        <v>592</v>
      </c>
      <c r="W1690">
        <v>1</v>
      </c>
      <c r="X1690">
        <v>0</v>
      </c>
      <c r="AL1690">
        <v>-559</v>
      </c>
      <c r="AM1690">
        <v>-279</v>
      </c>
      <c r="AN1690">
        <v>0</v>
      </c>
      <c r="AO1690">
        <v>-280</v>
      </c>
      <c r="AP1690">
        <v>1</v>
      </c>
      <c r="AQ1690">
        <v>1</v>
      </c>
      <c r="AR1690">
        <v>1</v>
      </c>
      <c r="AS1690">
        <v>279</v>
      </c>
      <c r="AT1690">
        <v>0</v>
      </c>
      <c r="AU1690">
        <v>280</v>
      </c>
      <c r="AV1690">
        <v>0</v>
      </c>
      <c r="AW1690">
        <v>0</v>
      </c>
      <c r="AX1690">
        <v>0</v>
      </c>
      <c r="AY1690">
        <v>0</v>
      </c>
      <c r="AZ1690" s="8" t="s">
        <v>304</v>
      </c>
      <c r="BA1690" s="8" t="s">
        <v>305</v>
      </c>
      <c r="BB1690" s="8" t="s">
        <v>306</v>
      </c>
      <c r="BC1690" s="8" t="s">
        <v>236</v>
      </c>
    </row>
    <row r="1691" spans="1:55">
      <c r="A1691" t="s">
        <v>181</v>
      </c>
      <c r="B1691" s="2">
        <v>42256.708333333336</v>
      </c>
      <c r="C1691" s="1">
        <v>42256</v>
      </c>
      <c r="D1691">
        <v>10</v>
      </c>
      <c r="E1691" s="2">
        <v>42256.416666666664</v>
      </c>
      <c r="F1691" s="8" t="s">
        <v>231</v>
      </c>
      <c r="G1691" s="16" t="s">
        <v>232</v>
      </c>
      <c r="H1691" s="23">
        <v>1293</v>
      </c>
      <c r="I1691" s="23">
        <v>1026</v>
      </c>
      <c r="J1691" s="23">
        <v>458</v>
      </c>
      <c r="K1691" s="23">
        <v>-569</v>
      </c>
      <c r="L1691" s="16">
        <v>0</v>
      </c>
      <c r="U1691" s="23">
        <v>1026</v>
      </c>
      <c r="V1691" s="23">
        <v>458</v>
      </c>
      <c r="W1691">
        <v>1</v>
      </c>
      <c r="X1691">
        <v>0</v>
      </c>
      <c r="AL1691">
        <v>-569</v>
      </c>
      <c r="AM1691">
        <v>-288</v>
      </c>
      <c r="AN1691">
        <v>0</v>
      </c>
      <c r="AO1691">
        <v>-281</v>
      </c>
      <c r="AP1691">
        <v>1</v>
      </c>
      <c r="AQ1691">
        <v>1</v>
      </c>
      <c r="AR1691">
        <v>1</v>
      </c>
      <c r="AS1691">
        <v>288</v>
      </c>
      <c r="AT1691">
        <v>0</v>
      </c>
      <c r="AU1691">
        <v>281</v>
      </c>
      <c r="AV1691">
        <v>0</v>
      </c>
      <c r="AW1691">
        <v>0</v>
      </c>
      <c r="AX1691">
        <v>0</v>
      </c>
      <c r="AY1691">
        <v>0</v>
      </c>
      <c r="AZ1691" s="8" t="s">
        <v>304</v>
      </c>
      <c r="BA1691" s="8" t="s">
        <v>305</v>
      </c>
      <c r="BB1691" s="8" t="s">
        <v>306</v>
      </c>
      <c r="BC1691" s="8" t="s">
        <v>236</v>
      </c>
    </row>
    <row r="1692" spans="1:55">
      <c r="A1692" t="s">
        <v>181</v>
      </c>
      <c r="B1692" s="2">
        <v>42256.75</v>
      </c>
      <c r="C1692" s="1">
        <v>42256</v>
      </c>
      <c r="D1692">
        <v>11</v>
      </c>
      <c r="E1692" s="2">
        <v>42256.458333333336</v>
      </c>
      <c r="F1692" s="8" t="s">
        <v>231</v>
      </c>
      <c r="G1692" s="16" t="s">
        <v>232</v>
      </c>
      <c r="H1692" s="23">
        <v>1378</v>
      </c>
      <c r="I1692" s="23">
        <v>1253</v>
      </c>
      <c r="J1692" s="23">
        <v>681</v>
      </c>
      <c r="K1692" s="23">
        <v>-573</v>
      </c>
      <c r="L1692" s="16">
        <v>0</v>
      </c>
      <c r="U1692" s="23">
        <v>1253</v>
      </c>
      <c r="V1692" s="23">
        <v>681</v>
      </c>
      <c r="W1692">
        <v>1</v>
      </c>
      <c r="X1692">
        <v>0</v>
      </c>
      <c r="AL1692">
        <v>-573</v>
      </c>
      <c r="AM1692">
        <v>-345</v>
      </c>
      <c r="AN1692">
        <v>0</v>
      </c>
      <c r="AO1692">
        <v>-228</v>
      </c>
      <c r="AP1692">
        <v>1</v>
      </c>
      <c r="AQ1692">
        <v>1</v>
      </c>
      <c r="AR1692">
        <v>1</v>
      </c>
      <c r="AS1692">
        <v>345</v>
      </c>
      <c r="AT1692">
        <v>0</v>
      </c>
      <c r="AU1692">
        <v>228</v>
      </c>
      <c r="AV1692">
        <v>0</v>
      </c>
      <c r="AW1692">
        <v>0</v>
      </c>
      <c r="AX1692">
        <v>0</v>
      </c>
      <c r="AY1692">
        <v>0</v>
      </c>
      <c r="AZ1692" s="8" t="s">
        <v>304</v>
      </c>
      <c r="BA1692" s="8" t="s">
        <v>305</v>
      </c>
      <c r="BB1692" s="8" t="s">
        <v>306</v>
      </c>
      <c r="BC1692" s="8" t="s">
        <v>236</v>
      </c>
    </row>
    <row r="1693" spans="1:55">
      <c r="A1693" t="s">
        <v>181</v>
      </c>
      <c r="B1693" s="2">
        <v>42256.791666666664</v>
      </c>
      <c r="C1693" s="1">
        <v>42256</v>
      </c>
      <c r="D1693">
        <v>12</v>
      </c>
      <c r="E1693" s="2">
        <v>42256.5</v>
      </c>
      <c r="F1693" s="8" t="s">
        <v>231</v>
      </c>
      <c r="G1693" s="16" t="s">
        <v>232</v>
      </c>
      <c r="H1693" s="23">
        <v>1450</v>
      </c>
      <c r="I1693" s="23">
        <v>1274</v>
      </c>
      <c r="J1693" s="23">
        <v>700</v>
      </c>
      <c r="K1693" s="23">
        <v>-575</v>
      </c>
      <c r="L1693" s="16">
        <v>0</v>
      </c>
      <c r="U1693" s="23">
        <v>1274</v>
      </c>
      <c r="V1693" s="23">
        <v>700</v>
      </c>
      <c r="W1693">
        <v>1</v>
      </c>
      <c r="X1693">
        <v>0</v>
      </c>
      <c r="AL1693">
        <v>-575</v>
      </c>
      <c r="AM1693">
        <v>-320</v>
      </c>
      <c r="AN1693">
        <v>0</v>
      </c>
      <c r="AO1693">
        <v>-255</v>
      </c>
      <c r="AP1693">
        <v>1</v>
      </c>
      <c r="AQ1693">
        <v>1</v>
      </c>
      <c r="AR1693">
        <v>1</v>
      </c>
      <c r="AS1693">
        <v>320</v>
      </c>
      <c r="AT1693">
        <v>0</v>
      </c>
      <c r="AU1693">
        <v>255</v>
      </c>
      <c r="AV1693">
        <v>0</v>
      </c>
      <c r="AW1693">
        <v>0</v>
      </c>
      <c r="AX1693">
        <v>0</v>
      </c>
      <c r="AY1693">
        <v>0</v>
      </c>
      <c r="AZ1693" s="8" t="s">
        <v>304</v>
      </c>
      <c r="BA1693" s="8" t="s">
        <v>305</v>
      </c>
      <c r="BB1693" s="8" t="s">
        <v>306</v>
      </c>
      <c r="BC1693" s="8" t="s">
        <v>236</v>
      </c>
    </row>
    <row r="1694" spans="1:55">
      <c r="A1694" t="s">
        <v>181</v>
      </c>
      <c r="B1694" s="2">
        <v>42256.833333333336</v>
      </c>
      <c r="C1694" s="1">
        <v>42256</v>
      </c>
      <c r="D1694">
        <v>13</v>
      </c>
      <c r="E1694" s="2">
        <v>42256.541666666664</v>
      </c>
      <c r="F1694" s="8" t="s">
        <v>231</v>
      </c>
      <c r="G1694" s="16" t="s">
        <v>232</v>
      </c>
      <c r="H1694" s="23">
        <v>1475</v>
      </c>
      <c r="I1694" s="23">
        <v>1316</v>
      </c>
      <c r="J1694" s="23">
        <v>742</v>
      </c>
      <c r="K1694" s="23">
        <v>-574</v>
      </c>
      <c r="L1694" s="16">
        <v>0</v>
      </c>
      <c r="U1694" s="23">
        <v>1316</v>
      </c>
      <c r="V1694" s="23">
        <v>742</v>
      </c>
      <c r="W1694">
        <v>0</v>
      </c>
      <c r="X1694">
        <v>0</v>
      </c>
      <c r="AL1694">
        <v>-574</v>
      </c>
      <c r="AM1694">
        <v>-353</v>
      </c>
      <c r="AN1694">
        <v>0</v>
      </c>
      <c r="AO1694">
        <v>-221</v>
      </c>
      <c r="AP1694">
        <v>1</v>
      </c>
      <c r="AQ1694">
        <v>1</v>
      </c>
      <c r="AR1694">
        <v>1</v>
      </c>
      <c r="AS1694">
        <v>353</v>
      </c>
      <c r="AT1694">
        <v>0</v>
      </c>
      <c r="AU1694">
        <v>221</v>
      </c>
      <c r="AV1694">
        <v>0</v>
      </c>
      <c r="AW1694">
        <v>0</v>
      </c>
      <c r="AX1694">
        <v>0</v>
      </c>
      <c r="AY1694">
        <v>0</v>
      </c>
      <c r="AZ1694" s="8" t="s">
        <v>304</v>
      </c>
      <c r="BA1694" s="8" t="s">
        <v>305</v>
      </c>
      <c r="BB1694" s="8" t="s">
        <v>306</v>
      </c>
      <c r="BC1694" s="8" t="s">
        <v>236</v>
      </c>
    </row>
    <row r="1695" spans="1:55">
      <c r="A1695" t="s">
        <v>181</v>
      </c>
      <c r="B1695" s="2">
        <v>42256.875</v>
      </c>
      <c r="C1695" s="1">
        <v>42256</v>
      </c>
      <c r="D1695">
        <v>14</v>
      </c>
      <c r="E1695" s="2">
        <v>42256.583333333336</v>
      </c>
      <c r="F1695" s="8" t="s">
        <v>231</v>
      </c>
      <c r="G1695" s="16" t="s">
        <v>232</v>
      </c>
      <c r="H1695" s="23">
        <v>1505</v>
      </c>
      <c r="I1695" s="23">
        <v>1369</v>
      </c>
      <c r="J1695" s="23">
        <v>799</v>
      </c>
      <c r="K1695" s="23">
        <v>-571</v>
      </c>
      <c r="L1695" s="16">
        <v>0</v>
      </c>
      <c r="U1695" s="23">
        <v>1369</v>
      </c>
      <c r="V1695" s="23">
        <v>799</v>
      </c>
      <c r="W1695">
        <v>1</v>
      </c>
      <c r="X1695">
        <v>0</v>
      </c>
      <c r="AL1695">
        <v>-571</v>
      </c>
      <c r="AM1695">
        <v>-346</v>
      </c>
      <c r="AN1695">
        <v>0</v>
      </c>
      <c r="AO1695">
        <v>-225</v>
      </c>
      <c r="AP1695">
        <v>1</v>
      </c>
      <c r="AQ1695">
        <v>1</v>
      </c>
      <c r="AR1695">
        <v>1</v>
      </c>
      <c r="AS1695">
        <v>346</v>
      </c>
      <c r="AT1695">
        <v>0</v>
      </c>
      <c r="AU1695">
        <v>225</v>
      </c>
      <c r="AV1695">
        <v>0</v>
      </c>
      <c r="AW1695">
        <v>0</v>
      </c>
      <c r="AX1695">
        <v>0</v>
      </c>
      <c r="AY1695">
        <v>0</v>
      </c>
      <c r="AZ1695" s="8" t="s">
        <v>304</v>
      </c>
      <c r="BA1695" s="8" t="s">
        <v>305</v>
      </c>
      <c r="BB1695" s="8" t="s">
        <v>306</v>
      </c>
      <c r="BC1695" s="8" t="s">
        <v>236</v>
      </c>
    </row>
    <row r="1696" spans="1:55">
      <c r="A1696" t="s">
        <v>181</v>
      </c>
      <c r="B1696" s="2">
        <v>42256.916666666664</v>
      </c>
      <c r="C1696" s="1">
        <v>42256</v>
      </c>
      <c r="D1696">
        <v>15</v>
      </c>
      <c r="E1696" s="2">
        <v>42256.625</v>
      </c>
      <c r="F1696" s="8" t="s">
        <v>231</v>
      </c>
      <c r="G1696" s="16" t="s">
        <v>232</v>
      </c>
      <c r="H1696" s="23">
        <v>1560</v>
      </c>
      <c r="I1696" s="23">
        <v>1413</v>
      </c>
      <c r="J1696" s="23">
        <v>831</v>
      </c>
      <c r="K1696" s="23">
        <v>-583</v>
      </c>
      <c r="L1696" s="16">
        <v>0</v>
      </c>
      <c r="U1696" s="23">
        <v>1413</v>
      </c>
      <c r="V1696" s="23">
        <v>831</v>
      </c>
      <c r="W1696">
        <v>1</v>
      </c>
      <c r="X1696">
        <v>0</v>
      </c>
      <c r="AL1696">
        <v>-583</v>
      </c>
      <c r="AM1696">
        <v>-321</v>
      </c>
      <c r="AN1696">
        <v>0</v>
      </c>
      <c r="AO1696">
        <v>-262</v>
      </c>
      <c r="AP1696">
        <v>1</v>
      </c>
      <c r="AQ1696">
        <v>1</v>
      </c>
      <c r="AR1696">
        <v>1</v>
      </c>
      <c r="AS1696">
        <v>321</v>
      </c>
      <c r="AT1696">
        <v>0</v>
      </c>
      <c r="AU1696">
        <v>262</v>
      </c>
      <c r="AV1696">
        <v>0</v>
      </c>
      <c r="AW1696">
        <v>0</v>
      </c>
      <c r="AX1696">
        <v>0</v>
      </c>
      <c r="AY1696">
        <v>0</v>
      </c>
      <c r="AZ1696" s="8" t="s">
        <v>304</v>
      </c>
      <c r="BA1696" s="8" t="s">
        <v>305</v>
      </c>
      <c r="BB1696" s="8" t="s">
        <v>306</v>
      </c>
      <c r="BC1696" s="8" t="s">
        <v>236</v>
      </c>
    </row>
    <row r="1697" spans="1:55">
      <c r="A1697" t="s">
        <v>181</v>
      </c>
      <c r="B1697" s="2">
        <v>42256.958333333336</v>
      </c>
      <c r="C1697" s="1">
        <v>42256</v>
      </c>
      <c r="D1697">
        <v>16</v>
      </c>
      <c r="E1697" s="2">
        <v>42256.666666666664</v>
      </c>
      <c r="F1697" s="8" t="s">
        <v>231</v>
      </c>
      <c r="G1697" s="16" t="s">
        <v>232</v>
      </c>
      <c r="H1697" s="23">
        <v>1559</v>
      </c>
      <c r="I1697" s="23">
        <v>1431</v>
      </c>
      <c r="J1697" s="23">
        <v>866</v>
      </c>
      <c r="K1697" s="23">
        <v>-565</v>
      </c>
      <c r="L1697" s="16">
        <v>0</v>
      </c>
      <c r="U1697" s="23">
        <v>1431</v>
      </c>
      <c r="V1697" s="23">
        <v>866</v>
      </c>
      <c r="W1697">
        <v>0</v>
      </c>
      <c r="X1697">
        <v>0</v>
      </c>
      <c r="AL1697">
        <v>-565</v>
      </c>
      <c r="AM1697">
        <v>-362</v>
      </c>
      <c r="AN1697">
        <v>0</v>
      </c>
      <c r="AO1697">
        <v>-203</v>
      </c>
      <c r="AP1697">
        <v>1</v>
      </c>
      <c r="AQ1697">
        <v>1</v>
      </c>
      <c r="AR1697">
        <v>1</v>
      </c>
      <c r="AS1697">
        <v>362</v>
      </c>
      <c r="AT1697">
        <v>0</v>
      </c>
      <c r="AU1697">
        <v>203</v>
      </c>
      <c r="AV1697">
        <v>0</v>
      </c>
      <c r="AW1697">
        <v>0</v>
      </c>
      <c r="AX1697">
        <v>0</v>
      </c>
      <c r="AY1697">
        <v>0</v>
      </c>
      <c r="AZ1697" s="8" t="s">
        <v>304</v>
      </c>
      <c r="BA1697" s="8" t="s">
        <v>305</v>
      </c>
      <c r="BB1697" s="8" t="s">
        <v>306</v>
      </c>
      <c r="BC1697" s="8" t="s">
        <v>236</v>
      </c>
    </row>
    <row r="1698" spans="1:55">
      <c r="A1698" t="s">
        <v>181</v>
      </c>
      <c r="B1698" s="2">
        <v>42257</v>
      </c>
      <c r="C1698" s="1">
        <v>42256</v>
      </c>
      <c r="D1698">
        <v>17</v>
      </c>
      <c r="E1698" s="2">
        <v>42256.708333333336</v>
      </c>
      <c r="F1698" s="8" t="s">
        <v>231</v>
      </c>
      <c r="G1698" s="16" t="s">
        <v>232</v>
      </c>
      <c r="H1698" s="23">
        <v>1495</v>
      </c>
      <c r="I1698" s="23">
        <v>1409</v>
      </c>
      <c r="J1698" s="23">
        <v>844</v>
      </c>
      <c r="K1698" s="23">
        <v>-565</v>
      </c>
      <c r="L1698" s="16">
        <v>0</v>
      </c>
      <c r="U1698" s="23">
        <v>1409</v>
      </c>
      <c r="V1698" s="23">
        <v>844</v>
      </c>
      <c r="W1698">
        <v>0</v>
      </c>
      <c r="X1698">
        <v>0</v>
      </c>
      <c r="AL1698">
        <v>-565</v>
      </c>
      <c r="AM1698">
        <v>-391</v>
      </c>
      <c r="AN1698">
        <v>0</v>
      </c>
      <c r="AO1698">
        <v>-174</v>
      </c>
      <c r="AP1698">
        <v>1</v>
      </c>
      <c r="AQ1698">
        <v>1</v>
      </c>
      <c r="AR1698">
        <v>1</v>
      </c>
      <c r="AS1698">
        <v>391</v>
      </c>
      <c r="AT1698">
        <v>0</v>
      </c>
      <c r="AU1698">
        <v>174</v>
      </c>
      <c r="AV1698">
        <v>0</v>
      </c>
      <c r="AW1698">
        <v>0</v>
      </c>
      <c r="AX1698">
        <v>0</v>
      </c>
      <c r="AY1698">
        <v>0</v>
      </c>
      <c r="AZ1698" s="8" t="s">
        <v>304</v>
      </c>
      <c r="BA1698" s="8" t="s">
        <v>305</v>
      </c>
      <c r="BB1698" s="8" t="s">
        <v>306</v>
      </c>
      <c r="BC1698" s="8" t="s">
        <v>236</v>
      </c>
    </row>
    <row r="1699" spans="1:55">
      <c r="A1699" t="s">
        <v>181</v>
      </c>
      <c r="B1699" s="2">
        <v>42257.041666666664</v>
      </c>
      <c r="C1699" s="1">
        <v>42256</v>
      </c>
      <c r="D1699">
        <v>18</v>
      </c>
      <c r="E1699" s="2">
        <v>42256.75</v>
      </c>
      <c r="F1699" s="8" t="s">
        <v>231</v>
      </c>
      <c r="G1699" s="16" t="s">
        <v>232</v>
      </c>
      <c r="H1699" s="23">
        <v>1469</v>
      </c>
      <c r="I1699" s="23">
        <v>1347</v>
      </c>
      <c r="J1699" s="23">
        <v>790</v>
      </c>
      <c r="K1699" s="23">
        <v>-559</v>
      </c>
      <c r="L1699" s="16">
        <v>0</v>
      </c>
      <c r="U1699" s="23">
        <v>1347</v>
      </c>
      <c r="V1699" s="23">
        <v>790</v>
      </c>
      <c r="W1699">
        <v>2</v>
      </c>
      <c r="X1699">
        <v>0</v>
      </c>
      <c r="AL1699">
        <v>-559</v>
      </c>
      <c r="AM1699">
        <v>-361</v>
      </c>
      <c r="AN1699">
        <v>0</v>
      </c>
      <c r="AO1699">
        <v>-198</v>
      </c>
      <c r="AP1699">
        <v>1</v>
      </c>
      <c r="AQ1699">
        <v>1</v>
      </c>
      <c r="AR1699">
        <v>1</v>
      </c>
      <c r="AS1699">
        <v>361</v>
      </c>
      <c r="AT1699">
        <v>0</v>
      </c>
      <c r="AU1699">
        <v>198</v>
      </c>
      <c r="AV1699">
        <v>0</v>
      </c>
      <c r="AW1699">
        <v>0</v>
      </c>
      <c r="AX1699">
        <v>0</v>
      </c>
      <c r="AY1699">
        <v>0</v>
      </c>
      <c r="AZ1699" s="8" t="s">
        <v>304</v>
      </c>
      <c r="BA1699" s="8" t="s">
        <v>305</v>
      </c>
      <c r="BB1699" s="8" t="s">
        <v>306</v>
      </c>
      <c r="BC1699" s="8" t="s">
        <v>236</v>
      </c>
    </row>
    <row r="1700" spans="1:55">
      <c r="A1700" t="s">
        <v>181</v>
      </c>
      <c r="B1700" s="2">
        <v>42257.083333333336</v>
      </c>
      <c r="C1700" s="1">
        <v>42256</v>
      </c>
      <c r="D1700">
        <v>19</v>
      </c>
      <c r="E1700" s="2">
        <v>42256.791666666664</v>
      </c>
      <c r="F1700" s="8" t="s">
        <v>231</v>
      </c>
      <c r="G1700" s="16" t="s">
        <v>232</v>
      </c>
      <c r="H1700" s="23">
        <v>1419</v>
      </c>
      <c r="I1700" s="23">
        <v>1361</v>
      </c>
      <c r="J1700" s="23">
        <v>788</v>
      </c>
      <c r="K1700" s="23">
        <v>-574</v>
      </c>
      <c r="L1700" s="16">
        <v>0</v>
      </c>
      <c r="U1700" s="23">
        <v>1361</v>
      </c>
      <c r="V1700" s="23">
        <v>788</v>
      </c>
      <c r="W1700">
        <v>1</v>
      </c>
      <c r="X1700">
        <v>0</v>
      </c>
      <c r="AL1700">
        <v>-574</v>
      </c>
      <c r="AM1700">
        <v>-376</v>
      </c>
      <c r="AN1700">
        <v>0</v>
      </c>
      <c r="AO1700">
        <v>-198</v>
      </c>
      <c r="AP1700">
        <v>1</v>
      </c>
      <c r="AQ1700">
        <v>1</v>
      </c>
      <c r="AR1700">
        <v>1</v>
      </c>
      <c r="AS1700">
        <v>376</v>
      </c>
      <c r="AT1700">
        <v>0</v>
      </c>
      <c r="AU1700">
        <v>198</v>
      </c>
      <c r="AV1700">
        <v>0</v>
      </c>
      <c r="AW1700">
        <v>0</v>
      </c>
      <c r="AX1700">
        <v>0</v>
      </c>
      <c r="AY1700">
        <v>0</v>
      </c>
      <c r="AZ1700" s="8" t="s">
        <v>304</v>
      </c>
      <c r="BA1700" s="8" t="s">
        <v>305</v>
      </c>
      <c r="BB1700" s="8" t="s">
        <v>306</v>
      </c>
      <c r="BC1700" s="8" t="s">
        <v>236</v>
      </c>
    </row>
    <row r="1701" spans="1:55">
      <c r="A1701" t="s">
        <v>181</v>
      </c>
      <c r="B1701" s="2">
        <v>42257.125</v>
      </c>
      <c r="C1701" s="1">
        <v>42256</v>
      </c>
      <c r="D1701">
        <v>20</v>
      </c>
      <c r="E1701" s="2">
        <v>42256.833333333336</v>
      </c>
      <c r="F1701" s="8" t="s">
        <v>231</v>
      </c>
      <c r="G1701" s="16" t="s">
        <v>232</v>
      </c>
      <c r="H1701" s="23">
        <v>1444</v>
      </c>
      <c r="I1701" s="23">
        <v>1341</v>
      </c>
      <c r="J1701" s="23">
        <v>788</v>
      </c>
      <c r="K1701" s="23">
        <v>-555</v>
      </c>
      <c r="L1701" s="16">
        <v>0</v>
      </c>
      <c r="U1701" s="23">
        <v>1341</v>
      </c>
      <c r="V1701" s="23">
        <v>788</v>
      </c>
      <c r="W1701">
        <v>2</v>
      </c>
      <c r="X1701">
        <v>0</v>
      </c>
      <c r="AL1701">
        <v>-555</v>
      </c>
      <c r="AM1701">
        <v>-366</v>
      </c>
      <c r="AN1701">
        <v>0</v>
      </c>
      <c r="AO1701">
        <v>-189</v>
      </c>
      <c r="AP1701">
        <v>1</v>
      </c>
      <c r="AQ1701">
        <v>1</v>
      </c>
      <c r="AR1701">
        <v>1</v>
      </c>
      <c r="AS1701">
        <v>366</v>
      </c>
      <c r="AT1701">
        <v>0</v>
      </c>
      <c r="AU1701">
        <v>189</v>
      </c>
      <c r="AV1701">
        <v>0</v>
      </c>
      <c r="AW1701">
        <v>0</v>
      </c>
      <c r="AX1701">
        <v>0</v>
      </c>
      <c r="AY1701">
        <v>0</v>
      </c>
      <c r="AZ1701" s="8" t="s">
        <v>304</v>
      </c>
      <c r="BA1701" s="8" t="s">
        <v>305</v>
      </c>
      <c r="BB1701" s="8" t="s">
        <v>306</v>
      </c>
      <c r="BC1701" s="8" t="s">
        <v>236</v>
      </c>
    </row>
    <row r="1702" spans="1:55">
      <c r="A1702" t="s">
        <v>181</v>
      </c>
      <c r="B1702" s="2">
        <v>42257.166666666664</v>
      </c>
      <c r="C1702" s="1">
        <v>42256</v>
      </c>
      <c r="D1702">
        <v>21</v>
      </c>
      <c r="E1702" s="2">
        <v>42256.875</v>
      </c>
      <c r="F1702" s="8" t="s">
        <v>231</v>
      </c>
      <c r="G1702" s="16" t="s">
        <v>232</v>
      </c>
      <c r="H1702" s="23">
        <v>1345</v>
      </c>
      <c r="I1702" s="23">
        <v>1261</v>
      </c>
      <c r="J1702" s="23">
        <v>704</v>
      </c>
      <c r="K1702" s="23">
        <v>-559</v>
      </c>
      <c r="L1702" s="16">
        <v>0</v>
      </c>
      <c r="U1702" s="23">
        <v>1261</v>
      </c>
      <c r="V1702" s="23">
        <v>704</v>
      </c>
      <c r="W1702">
        <v>2</v>
      </c>
      <c r="X1702">
        <v>0</v>
      </c>
      <c r="AL1702">
        <v>-559</v>
      </c>
      <c r="AM1702">
        <v>-385</v>
      </c>
      <c r="AN1702">
        <v>0</v>
      </c>
      <c r="AO1702">
        <v>-174</v>
      </c>
      <c r="AP1702">
        <v>1</v>
      </c>
      <c r="AQ1702">
        <v>1</v>
      </c>
      <c r="AR1702">
        <v>1</v>
      </c>
      <c r="AS1702">
        <v>385</v>
      </c>
      <c r="AT1702">
        <v>0</v>
      </c>
      <c r="AU1702">
        <v>174</v>
      </c>
      <c r="AV1702">
        <v>0</v>
      </c>
      <c r="AW1702">
        <v>0</v>
      </c>
      <c r="AX1702">
        <v>0</v>
      </c>
      <c r="AY1702">
        <v>0</v>
      </c>
      <c r="AZ1702" s="8" t="s">
        <v>304</v>
      </c>
      <c r="BA1702" s="8" t="s">
        <v>305</v>
      </c>
      <c r="BB1702" s="8" t="s">
        <v>306</v>
      </c>
      <c r="BC1702" s="8" t="s">
        <v>236</v>
      </c>
    </row>
    <row r="1703" spans="1:55">
      <c r="A1703" t="s">
        <v>181</v>
      </c>
      <c r="B1703" s="2">
        <v>42257.208333333336</v>
      </c>
      <c r="C1703" s="1">
        <v>42256</v>
      </c>
      <c r="D1703">
        <v>22</v>
      </c>
      <c r="E1703" s="2">
        <v>42256.916666666664</v>
      </c>
      <c r="F1703" s="8" t="s">
        <v>231</v>
      </c>
      <c r="G1703" s="16" t="s">
        <v>232</v>
      </c>
      <c r="H1703" s="23">
        <v>1214</v>
      </c>
      <c r="I1703" s="23">
        <v>1133</v>
      </c>
      <c r="J1703" s="23">
        <v>566</v>
      </c>
      <c r="K1703" s="23">
        <v>-570</v>
      </c>
      <c r="L1703" s="16">
        <v>0</v>
      </c>
      <c r="U1703" s="23">
        <v>1133</v>
      </c>
      <c r="V1703" s="23">
        <v>566</v>
      </c>
      <c r="W1703">
        <v>3</v>
      </c>
      <c r="X1703">
        <v>0</v>
      </c>
      <c r="AL1703">
        <v>-570</v>
      </c>
      <c r="AM1703">
        <v>-358</v>
      </c>
      <c r="AN1703">
        <v>0</v>
      </c>
      <c r="AO1703">
        <v>-212</v>
      </c>
      <c r="AP1703">
        <v>1</v>
      </c>
      <c r="AQ1703">
        <v>1</v>
      </c>
      <c r="AR1703">
        <v>1</v>
      </c>
      <c r="AS1703">
        <v>358</v>
      </c>
      <c r="AT1703">
        <v>0</v>
      </c>
      <c r="AU1703">
        <v>212</v>
      </c>
      <c r="AV1703">
        <v>0</v>
      </c>
      <c r="AW1703">
        <v>0</v>
      </c>
      <c r="AX1703">
        <v>0</v>
      </c>
      <c r="AY1703">
        <v>0</v>
      </c>
      <c r="AZ1703" s="8" t="s">
        <v>304</v>
      </c>
      <c r="BA1703" s="8" t="s">
        <v>305</v>
      </c>
      <c r="BB1703" s="8" t="s">
        <v>306</v>
      </c>
      <c r="BC1703" s="8" t="s">
        <v>236</v>
      </c>
    </row>
    <row r="1704" spans="1:55">
      <c r="A1704" t="s">
        <v>181</v>
      </c>
      <c r="B1704" s="2">
        <v>42257.25</v>
      </c>
      <c r="C1704" s="1">
        <v>42256</v>
      </c>
      <c r="D1704">
        <v>23</v>
      </c>
      <c r="E1704" s="2">
        <v>42256.958333333336</v>
      </c>
      <c r="F1704" s="8" t="s">
        <v>231</v>
      </c>
      <c r="G1704" s="16" t="s">
        <v>232</v>
      </c>
      <c r="H1704" s="23">
        <v>1092</v>
      </c>
      <c r="I1704" s="23">
        <v>1027</v>
      </c>
      <c r="J1704" s="23">
        <v>573</v>
      </c>
      <c r="K1704" s="23">
        <v>-456</v>
      </c>
      <c r="L1704" s="16">
        <v>0</v>
      </c>
      <c r="U1704" s="23">
        <v>1027</v>
      </c>
      <c r="V1704" s="23">
        <v>573</v>
      </c>
      <c r="W1704">
        <v>2</v>
      </c>
      <c r="X1704">
        <v>0</v>
      </c>
      <c r="AL1704">
        <v>-456</v>
      </c>
      <c r="AM1704">
        <v>-252</v>
      </c>
      <c r="AN1704">
        <v>0</v>
      </c>
      <c r="AO1704">
        <v>-204</v>
      </c>
      <c r="AP1704">
        <v>1</v>
      </c>
      <c r="AQ1704">
        <v>1</v>
      </c>
      <c r="AR1704">
        <v>1</v>
      </c>
      <c r="AS1704">
        <v>252</v>
      </c>
      <c r="AT1704">
        <v>0</v>
      </c>
      <c r="AU1704">
        <v>204</v>
      </c>
      <c r="AV1704">
        <v>0</v>
      </c>
      <c r="AW1704">
        <v>0</v>
      </c>
      <c r="AX1704">
        <v>0</v>
      </c>
      <c r="AY1704">
        <v>0</v>
      </c>
      <c r="AZ1704" s="8" t="s">
        <v>304</v>
      </c>
      <c r="BA1704" s="8" t="s">
        <v>305</v>
      </c>
      <c r="BB1704" s="8" t="s">
        <v>306</v>
      </c>
      <c r="BC1704" s="8" t="s">
        <v>236</v>
      </c>
    </row>
    <row r="1705" spans="1:55">
      <c r="A1705" t="s">
        <v>181</v>
      </c>
      <c r="B1705" s="2">
        <v>42257.291666666664</v>
      </c>
      <c r="C1705" s="1">
        <v>42256</v>
      </c>
      <c r="D1705">
        <v>24</v>
      </c>
      <c r="E1705" s="2">
        <v>42257</v>
      </c>
      <c r="F1705" s="8" t="s">
        <v>231</v>
      </c>
      <c r="G1705" s="16" t="s">
        <v>232</v>
      </c>
      <c r="H1705" s="23">
        <v>1009</v>
      </c>
      <c r="I1705" s="23">
        <v>953</v>
      </c>
      <c r="J1705" s="23">
        <v>546</v>
      </c>
      <c r="K1705" s="23">
        <v>-408</v>
      </c>
      <c r="L1705" s="16">
        <v>0</v>
      </c>
      <c r="U1705" s="23">
        <v>953</v>
      </c>
      <c r="V1705" s="23">
        <v>546</v>
      </c>
      <c r="W1705">
        <v>1</v>
      </c>
      <c r="X1705">
        <v>0</v>
      </c>
      <c r="AL1705">
        <v>-408</v>
      </c>
      <c r="AM1705">
        <v>-90</v>
      </c>
      <c r="AN1705">
        <v>0</v>
      </c>
      <c r="AO1705">
        <v>-318</v>
      </c>
      <c r="AP1705">
        <v>1</v>
      </c>
      <c r="AQ1705">
        <v>1</v>
      </c>
      <c r="AR1705">
        <v>1</v>
      </c>
      <c r="AS1705">
        <v>90</v>
      </c>
      <c r="AT1705">
        <v>0</v>
      </c>
      <c r="AU1705">
        <v>318</v>
      </c>
      <c r="AV1705">
        <v>0</v>
      </c>
      <c r="AW1705">
        <v>0</v>
      </c>
      <c r="AX1705">
        <v>0</v>
      </c>
      <c r="AY1705">
        <v>0</v>
      </c>
      <c r="AZ1705" s="8" t="s">
        <v>304</v>
      </c>
      <c r="BA1705" s="8" t="s">
        <v>305</v>
      </c>
      <c r="BB1705" s="8" t="s">
        <v>306</v>
      </c>
      <c r="BC1705" s="8" t="s">
        <v>236</v>
      </c>
    </row>
    <row r="1706" spans="1:55">
      <c r="A1706" t="s">
        <v>181</v>
      </c>
      <c r="B1706" s="2">
        <v>42257.333333333336</v>
      </c>
      <c r="C1706" s="1">
        <v>42257</v>
      </c>
      <c r="D1706">
        <v>1</v>
      </c>
      <c r="E1706" s="2">
        <v>42257.041666666664</v>
      </c>
      <c r="F1706" s="8" t="s">
        <v>231</v>
      </c>
      <c r="G1706" s="16" t="s">
        <v>232</v>
      </c>
      <c r="H1706" s="23">
        <v>950</v>
      </c>
      <c r="I1706" s="23">
        <v>904</v>
      </c>
      <c r="J1706" s="23">
        <v>510</v>
      </c>
      <c r="K1706" s="23">
        <v>-395</v>
      </c>
      <c r="L1706" s="16">
        <v>0</v>
      </c>
      <c r="U1706" s="23">
        <v>904</v>
      </c>
      <c r="V1706" s="23">
        <v>510</v>
      </c>
      <c r="W1706">
        <v>1</v>
      </c>
      <c r="X1706">
        <v>0</v>
      </c>
      <c r="AL1706">
        <v>-395</v>
      </c>
      <c r="AM1706">
        <v>25</v>
      </c>
      <c r="AN1706">
        <v>0</v>
      </c>
      <c r="AO1706">
        <v>-420</v>
      </c>
      <c r="AP1706">
        <v>1</v>
      </c>
      <c r="AQ1706">
        <v>1</v>
      </c>
      <c r="AR1706">
        <v>1</v>
      </c>
      <c r="AS1706">
        <v>-25</v>
      </c>
      <c r="AT1706">
        <v>0</v>
      </c>
      <c r="AU1706">
        <v>420</v>
      </c>
      <c r="AV1706">
        <v>0</v>
      </c>
      <c r="AW1706">
        <v>0</v>
      </c>
      <c r="AX1706">
        <v>0</v>
      </c>
      <c r="AY1706">
        <v>0</v>
      </c>
      <c r="AZ1706" s="8" t="s">
        <v>305</v>
      </c>
      <c r="BA1706" s="8" t="s">
        <v>306</v>
      </c>
      <c r="BB1706" s="8" t="s">
        <v>307</v>
      </c>
      <c r="BC1706" s="8" t="s">
        <v>236</v>
      </c>
    </row>
    <row r="1707" spans="1:55">
      <c r="A1707" t="s">
        <v>181</v>
      </c>
      <c r="B1707" s="2">
        <v>42257.375</v>
      </c>
      <c r="C1707" s="1">
        <v>42257</v>
      </c>
      <c r="D1707">
        <v>2</v>
      </c>
      <c r="E1707" s="2">
        <v>42257.083333333336</v>
      </c>
      <c r="F1707" s="8" t="s">
        <v>231</v>
      </c>
      <c r="G1707" s="16" t="s">
        <v>232</v>
      </c>
      <c r="H1707" s="23">
        <v>917</v>
      </c>
      <c r="I1707" s="23">
        <v>882</v>
      </c>
      <c r="J1707" s="23">
        <v>539</v>
      </c>
      <c r="K1707" s="23">
        <v>-345</v>
      </c>
      <c r="L1707" s="16">
        <v>0</v>
      </c>
      <c r="U1707" s="23">
        <v>882</v>
      </c>
      <c r="V1707" s="23">
        <v>539</v>
      </c>
      <c r="W1707">
        <v>2</v>
      </c>
      <c r="X1707">
        <v>0</v>
      </c>
      <c r="AL1707">
        <v>-345</v>
      </c>
      <c r="AM1707">
        <v>44</v>
      </c>
      <c r="AN1707">
        <v>0</v>
      </c>
      <c r="AO1707">
        <v>-389</v>
      </c>
      <c r="AP1707">
        <v>1</v>
      </c>
      <c r="AQ1707">
        <v>1</v>
      </c>
      <c r="AR1707">
        <v>1</v>
      </c>
      <c r="AS1707">
        <v>-44</v>
      </c>
      <c r="AT1707">
        <v>0</v>
      </c>
      <c r="AU1707">
        <v>389</v>
      </c>
      <c r="AV1707">
        <v>0</v>
      </c>
      <c r="AW1707">
        <v>0</v>
      </c>
      <c r="AX1707">
        <v>0</v>
      </c>
      <c r="AY1707">
        <v>0</v>
      </c>
      <c r="AZ1707" s="8" t="s">
        <v>305</v>
      </c>
      <c r="BA1707" s="8" t="s">
        <v>306</v>
      </c>
      <c r="BB1707" s="8" t="s">
        <v>307</v>
      </c>
      <c r="BC1707" s="8" t="s">
        <v>236</v>
      </c>
    </row>
    <row r="1708" spans="1:55">
      <c r="A1708" t="s">
        <v>181</v>
      </c>
      <c r="B1708" s="2">
        <v>42257.416666666664</v>
      </c>
      <c r="C1708" s="1">
        <v>42257</v>
      </c>
      <c r="D1708">
        <v>3</v>
      </c>
      <c r="E1708" s="2">
        <v>42257.125</v>
      </c>
      <c r="F1708" s="8" t="s">
        <v>231</v>
      </c>
      <c r="G1708" s="16" t="s">
        <v>232</v>
      </c>
      <c r="H1708" s="23">
        <v>888</v>
      </c>
      <c r="I1708" s="23">
        <v>867</v>
      </c>
      <c r="J1708" s="23">
        <v>552</v>
      </c>
      <c r="K1708" s="23">
        <v>-318</v>
      </c>
      <c r="L1708" s="16">
        <v>0</v>
      </c>
      <c r="U1708" s="23">
        <v>867</v>
      </c>
      <c r="V1708" s="23">
        <v>552</v>
      </c>
      <c r="W1708">
        <v>3</v>
      </c>
      <c r="X1708">
        <v>0</v>
      </c>
      <c r="AL1708">
        <v>-318</v>
      </c>
      <c r="AM1708">
        <v>46</v>
      </c>
      <c r="AN1708">
        <v>0</v>
      </c>
      <c r="AO1708">
        <v>-364</v>
      </c>
      <c r="AP1708">
        <v>1</v>
      </c>
      <c r="AQ1708">
        <v>1</v>
      </c>
      <c r="AR1708">
        <v>1</v>
      </c>
      <c r="AS1708">
        <v>-46</v>
      </c>
      <c r="AT1708">
        <v>0</v>
      </c>
      <c r="AU1708">
        <v>364</v>
      </c>
      <c r="AV1708">
        <v>0</v>
      </c>
      <c r="AW1708">
        <v>0</v>
      </c>
      <c r="AX1708">
        <v>0</v>
      </c>
      <c r="AY1708">
        <v>0</v>
      </c>
      <c r="AZ1708" s="8" t="s">
        <v>305</v>
      </c>
      <c r="BA1708" s="8" t="s">
        <v>306</v>
      </c>
      <c r="BB1708" s="8" t="s">
        <v>307</v>
      </c>
      <c r="BC1708" s="8" t="s">
        <v>236</v>
      </c>
    </row>
    <row r="1709" spans="1:55">
      <c r="A1709" t="s">
        <v>181</v>
      </c>
      <c r="B1709" s="2">
        <v>42257.458333333336</v>
      </c>
      <c r="C1709" s="1">
        <v>42257</v>
      </c>
      <c r="D1709">
        <v>4</v>
      </c>
      <c r="E1709" s="2">
        <v>42257.166666666664</v>
      </c>
      <c r="F1709" s="8" t="s">
        <v>231</v>
      </c>
      <c r="G1709" s="16" t="s">
        <v>232</v>
      </c>
      <c r="H1709" s="23">
        <v>893</v>
      </c>
      <c r="I1709" s="23">
        <v>869</v>
      </c>
      <c r="J1709" s="23">
        <v>559</v>
      </c>
      <c r="K1709" s="23">
        <v>-311</v>
      </c>
      <c r="L1709" s="16">
        <v>0</v>
      </c>
      <c r="U1709" s="23">
        <v>869</v>
      </c>
      <c r="V1709" s="23">
        <v>559</v>
      </c>
      <c r="W1709">
        <v>1</v>
      </c>
      <c r="X1709">
        <v>0</v>
      </c>
      <c r="AL1709">
        <v>-311</v>
      </c>
      <c r="AM1709">
        <v>46</v>
      </c>
      <c r="AN1709">
        <v>0</v>
      </c>
      <c r="AO1709">
        <v>-357</v>
      </c>
      <c r="AP1709">
        <v>1</v>
      </c>
      <c r="AQ1709">
        <v>1</v>
      </c>
      <c r="AR1709">
        <v>1</v>
      </c>
      <c r="AS1709">
        <v>-46</v>
      </c>
      <c r="AT1709">
        <v>0</v>
      </c>
      <c r="AU1709">
        <v>357</v>
      </c>
      <c r="AV1709">
        <v>0</v>
      </c>
      <c r="AW1709">
        <v>0</v>
      </c>
      <c r="AX1709">
        <v>0</v>
      </c>
      <c r="AY1709">
        <v>0</v>
      </c>
      <c r="AZ1709" s="8" t="s">
        <v>305</v>
      </c>
      <c r="BA1709" s="8" t="s">
        <v>306</v>
      </c>
      <c r="BB1709" s="8" t="s">
        <v>307</v>
      </c>
      <c r="BC1709" s="8" t="s">
        <v>236</v>
      </c>
    </row>
    <row r="1710" spans="1:55">
      <c r="A1710" t="s">
        <v>181</v>
      </c>
      <c r="B1710" s="2">
        <v>42257.5</v>
      </c>
      <c r="C1710" s="1">
        <v>42257</v>
      </c>
      <c r="D1710">
        <v>5</v>
      </c>
      <c r="E1710" s="2">
        <v>42257.208333333336</v>
      </c>
      <c r="F1710" s="8" t="s">
        <v>231</v>
      </c>
      <c r="G1710" s="16" t="s">
        <v>232</v>
      </c>
      <c r="H1710" s="23">
        <v>935</v>
      </c>
      <c r="I1710" s="23">
        <v>914</v>
      </c>
      <c r="J1710" s="23">
        <v>554</v>
      </c>
      <c r="K1710" s="23">
        <v>-361</v>
      </c>
      <c r="L1710" s="16">
        <v>0</v>
      </c>
      <c r="U1710" s="23">
        <v>914</v>
      </c>
      <c r="V1710" s="23">
        <v>554</v>
      </c>
      <c r="W1710">
        <v>1</v>
      </c>
      <c r="X1710">
        <v>0</v>
      </c>
      <c r="AL1710">
        <v>-361</v>
      </c>
      <c r="AM1710">
        <v>39</v>
      </c>
      <c r="AN1710">
        <v>0</v>
      </c>
      <c r="AO1710">
        <v>-400</v>
      </c>
      <c r="AP1710">
        <v>1</v>
      </c>
      <c r="AQ1710">
        <v>1</v>
      </c>
      <c r="AR1710">
        <v>1</v>
      </c>
      <c r="AS1710">
        <v>-39</v>
      </c>
      <c r="AT1710">
        <v>0</v>
      </c>
      <c r="AU1710">
        <v>400</v>
      </c>
      <c r="AV1710">
        <v>0</v>
      </c>
      <c r="AW1710">
        <v>0</v>
      </c>
      <c r="AX1710">
        <v>0</v>
      </c>
      <c r="AY1710">
        <v>0</v>
      </c>
      <c r="AZ1710" s="8" t="s">
        <v>305</v>
      </c>
      <c r="BA1710" s="8" t="s">
        <v>306</v>
      </c>
      <c r="BB1710" s="8" t="s">
        <v>307</v>
      </c>
      <c r="BC1710" s="8" t="s">
        <v>236</v>
      </c>
    </row>
    <row r="1711" spans="1:55">
      <c r="A1711" t="s">
        <v>181</v>
      </c>
      <c r="B1711" s="2">
        <v>42257.541666666664</v>
      </c>
      <c r="C1711" s="1">
        <v>42257</v>
      </c>
      <c r="D1711">
        <v>6</v>
      </c>
      <c r="E1711" s="2">
        <v>42257.25</v>
      </c>
      <c r="F1711" s="8" t="s">
        <v>231</v>
      </c>
      <c r="G1711" s="16" t="s">
        <v>232</v>
      </c>
      <c r="H1711" s="23">
        <v>1037</v>
      </c>
      <c r="I1711" s="23">
        <v>1009</v>
      </c>
      <c r="J1711" s="23">
        <v>570</v>
      </c>
      <c r="K1711" s="23">
        <v>-440</v>
      </c>
      <c r="L1711" s="16">
        <v>0</v>
      </c>
      <c r="U1711" s="23">
        <v>1009</v>
      </c>
      <c r="V1711" s="23">
        <v>570</v>
      </c>
      <c r="W1711">
        <v>1</v>
      </c>
      <c r="X1711">
        <v>0</v>
      </c>
      <c r="AL1711">
        <v>-440</v>
      </c>
      <c r="AM1711">
        <v>-2</v>
      </c>
      <c r="AN1711">
        <v>0</v>
      </c>
      <c r="AO1711">
        <v>-438</v>
      </c>
      <c r="AP1711">
        <v>1</v>
      </c>
      <c r="AQ1711">
        <v>1</v>
      </c>
      <c r="AR1711">
        <v>1</v>
      </c>
      <c r="AS1711">
        <v>2</v>
      </c>
      <c r="AT1711">
        <v>0</v>
      </c>
      <c r="AU1711">
        <v>438</v>
      </c>
      <c r="AV1711">
        <v>0</v>
      </c>
      <c r="AW1711">
        <v>0</v>
      </c>
      <c r="AX1711">
        <v>0</v>
      </c>
      <c r="AY1711">
        <v>0</v>
      </c>
      <c r="AZ1711" s="8" t="s">
        <v>305</v>
      </c>
      <c r="BA1711" s="8" t="s">
        <v>306</v>
      </c>
      <c r="BB1711" s="8" t="s">
        <v>307</v>
      </c>
      <c r="BC1711" s="8" t="s">
        <v>236</v>
      </c>
    </row>
    <row r="1712" spans="1:55">
      <c r="A1712" t="s">
        <v>181</v>
      </c>
      <c r="B1712" s="2">
        <v>42257.583333333336</v>
      </c>
      <c r="C1712" s="1">
        <v>42257</v>
      </c>
      <c r="D1712">
        <v>7</v>
      </c>
      <c r="E1712" s="2">
        <v>42257.291666666664</v>
      </c>
      <c r="F1712" s="8" t="s">
        <v>231</v>
      </c>
      <c r="G1712" s="16" t="s">
        <v>232</v>
      </c>
      <c r="H1712" s="23">
        <v>1070</v>
      </c>
      <c r="I1712" s="23">
        <v>1058</v>
      </c>
      <c r="J1712" s="23">
        <v>557</v>
      </c>
      <c r="K1712" s="23">
        <v>-501</v>
      </c>
      <c r="L1712" s="16">
        <v>0</v>
      </c>
      <c r="U1712" s="23">
        <v>1058</v>
      </c>
      <c r="V1712" s="23">
        <v>557</v>
      </c>
      <c r="W1712">
        <v>0</v>
      </c>
      <c r="X1712">
        <v>0</v>
      </c>
      <c r="AL1712">
        <v>-501</v>
      </c>
      <c r="AM1712">
        <v>-77</v>
      </c>
      <c r="AN1712">
        <v>0</v>
      </c>
      <c r="AO1712">
        <v>-424</v>
      </c>
      <c r="AP1712">
        <v>1</v>
      </c>
      <c r="AQ1712">
        <v>1</v>
      </c>
      <c r="AR1712">
        <v>1</v>
      </c>
      <c r="AS1712">
        <v>77</v>
      </c>
      <c r="AT1712">
        <v>0</v>
      </c>
      <c r="AU1712">
        <v>424</v>
      </c>
      <c r="AV1712">
        <v>0</v>
      </c>
      <c r="AW1712">
        <v>0</v>
      </c>
      <c r="AX1712">
        <v>0</v>
      </c>
      <c r="AY1712">
        <v>0</v>
      </c>
      <c r="AZ1712" s="8" t="s">
        <v>305</v>
      </c>
      <c r="BA1712" s="8" t="s">
        <v>306</v>
      </c>
      <c r="BB1712" s="8" t="s">
        <v>307</v>
      </c>
      <c r="BC1712" s="8" t="s">
        <v>236</v>
      </c>
    </row>
    <row r="1713" spans="1:55">
      <c r="A1713" t="s">
        <v>181</v>
      </c>
      <c r="B1713" s="2">
        <v>42257.625</v>
      </c>
      <c r="C1713" s="1">
        <v>42257</v>
      </c>
      <c r="D1713">
        <v>8</v>
      </c>
      <c r="E1713" s="2">
        <v>42257.333333333336</v>
      </c>
      <c r="F1713" s="8" t="s">
        <v>231</v>
      </c>
      <c r="G1713" s="16" t="s">
        <v>232</v>
      </c>
      <c r="H1713" s="23">
        <v>1135</v>
      </c>
      <c r="I1713" s="23">
        <v>1104</v>
      </c>
      <c r="J1713" s="23">
        <v>579</v>
      </c>
      <c r="K1713" s="23">
        <v>-526</v>
      </c>
      <c r="L1713" s="16">
        <v>0</v>
      </c>
      <c r="U1713" s="23">
        <v>1104</v>
      </c>
      <c r="V1713" s="23">
        <v>579</v>
      </c>
      <c r="W1713">
        <v>1</v>
      </c>
      <c r="X1713">
        <v>0</v>
      </c>
      <c r="AL1713">
        <v>-526</v>
      </c>
      <c r="AM1713">
        <v>-120</v>
      </c>
      <c r="AN1713">
        <v>0</v>
      </c>
      <c r="AO1713">
        <v>-406</v>
      </c>
      <c r="AP1713">
        <v>1</v>
      </c>
      <c r="AQ1713">
        <v>1</v>
      </c>
      <c r="AR1713">
        <v>1</v>
      </c>
      <c r="AS1713">
        <v>120</v>
      </c>
      <c r="AT1713">
        <v>0</v>
      </c>
      <c r="AU1713">
        <v>406</v>
      </c>
      <c r="AV1713">
        <v>0</v>
      </c>
      <c r="AW1713">
        <v>0</v>
      </c>
      <c r="AX1713">
        <v>0</v>
      </c>
      <c r="AY1713">
        <v>0</v>
      </c>
      <c r="AZ1713" s="8" t="s">
        <v>305</v>
      </c>
      <c r="BA1713" s="8" t="s">
        <v>306</v>
      </c>
      <c r="BB1713" s="8" t="s">
        <v>307</v>
      </c>
      <c r="BC1713" s="8" t="s">
        <v>236</v>
      </c>
    </row>
    <row r="1714" spans="1:55">
      <c r="A1714" t="s">
        <v>181</v>
      </c>
      <c r="B1714" s="2">
        <v>42257.666666666664</v>
      </c>
      <c r="C1714" s="1">
        <v>42257</v>
      </c>
      <c r="D1714">
        <v>9</v>
      </c>
      <c r="E1714" s="2">
        <v>42257.375</v>
      </c>
      <c r="F1714" s="8" t="s">
        <v>231</v>
      </c>
      <c r="G1714" s="16" t="s">
        <v>232</v>
      </c>
      <c r="H1714" s="23">
        <v>1206</v>
      </c>
      <c r="I1714" s="23">
        <v>1159</v>
      </c>
      <c r="J1714" s="23">
        <v>594</v>
      </c>
      <c r="K1714" s="23">
        <v>-565</v>
      </c>
      <c r="L1714" s="16">
        <v>0</v>
      </c>
      <c r="U1714" s="23">
        <v>1159</v>
      </c>
      <c r="V1714" s="23">
        <v>594</v>
      </c>
      <c r="W1714">
        <v>0</v>
      </c>
      <c r="X1714">
        <v>0</v>
      </c>
      <c r="AL1714">
        <v>-565</v>
      </c>
      <c r="AM1714">
        <v>-249</v>
      </c>
      <c r="AN1714">
        <v>0</v>
      </c>
      <c r="AO1714">
        <v>-316</v>
      </c>
      <c r="AP1714">
        <v>1</v>
      </c>
      <c r="AQ1714">
        <v>1</v>
      </c>
      <c r="AR1714">
        <v>1</v>
      </c>
      <c r="AS1714">
        <v>249</v>
      </c>
      <c r="AT1714">
        <v>0</v>
      </c>
      <c r="AU1714">
        <v>316</v>
      </c>
      <c r="AV1714">
        <v>0</v>
      </c>
      <c r="AW1714">
        <v>0</v>
      </c>
      <c r="AX1714">
        <v>0</v>
      </c>
      <c r="AY1714">
        <v>0</v>
      </c>
      <c r="AZ1714" s="8" t="s">
        <v>305</v>
      </c>
      <c r="BA1714" s="8" t="s">
        <v>306</v>
      </c>
      <c r="BB1714" s="8" t="s">
        <v>307</v>
      </c>
      <c r="BC1714" s="8" t="s">
        <v>236</v>
      </c>
    </row>
    <row r="1715" spans="1:55">
      <c r="A1715" t="s">
        <v>181</v>
      </c>
      <c r="B1715" s="2">
        <v>42257.708333333336</v>
      </c>
      <c r="C1715" s="1">
        <v>42257</v>
      </c>
      <c r="D1715">
        <v>10</v>
      </c>
      <c r="E1715" s="2">
        <v>42257.416666666664</v>
      </c>
      <c r="F1715" s="8" t="s">
        <v>231</v>
      </c>
      <c r="G1715" s="16" t="s">
        <v>232</v>
      </c>
      <c r="H1715" s="23">
        <v>1253</v>
      </c>
      <c r="I1715" s="23">
        <v>1223</v>
      </c>
      <c r="J1715" s="23">
        <v>688</v>
      </c>
      <c r="K1715" s="23">
        <v>-535</v>
      </c>
      <c r="L1715" s="16">
        <v>0</v>
      </c>
      <c r="U1715" s="23">
        <v>1223</v>
      </c>
      <c r="V1715" s="23">
        <v>688</v>
      </c>
      <c r="W1715">
        <v>0</v>
      </c>
      <c r="X1715">
        <v>0</v>
      </c>
      <c r="AL1715">
        <v>-535</v>
      </c>
      <c r="AM1715">
        <v>-278</v>
      </c>
      <c r="AN1715">
        <v>0</v>
      </c>
      <c r="AO1715">
        <v>-257</v>
      </c>
      <c r="AP1715">
        <v>1</v>
      </c>
      <c r="AQ1715">
        <v>1</v>
      </c>
      <c r="AR1715">
        <v>1</v>
      </c>
      <c r="AS1715">
        <v>278</v>
      </c>
      <c r="AT1715">
        <v>0</v>
      </c>
      <c r="AU1715">
        <v>257</v>
      </c>
      <c r="AV1715">
        <v>0</v>
      </c>
      <c r="AW1715">
        <v>0</v>
      </c>
      <c r="AX1715">
        <v>0</v>
      </c>
      <c r="AY1715">
        <v>0</v>
      </c>
      <c r="AZ1715" s="8" t="s">
        <v>305</v>
      </c>
      <c r="BA1715" s="8" t="s">
        <v>306</v>
      </c>
      <c r="BB1715" s="8" t="s">
        <v>307</v>
      </c>
      <c r="BC1715" s="8" t="s">
        <v>236</v>
      </c>
    </row>
    <row r="1716" spans="1:55">
      <c r="A1716" t="s">
        <v>181</v>
      </c>
      <c r="B1716" s="2">
        <v>42257.75</v>
      </c>
      <c r="C1716" s="1">
        <v>42257</v>
      </c>
      <c r="D1716">
        <v>11</v>
      </c>
      <c r="E1716" s="2">
        <v>42257.458333333336</v>
      </c>
      <c r="F1716" s="8" t="s">
        <v>231</v>
      </c>
      <c r="G1716" s="16" t="s">
        <v>232</v>
      </c>
      <c r="H1716" s="23">
        <v>1292</v>
      </c>
      <c r="I1716" s="23">
        <v>1301</v>
      </c>
      <c r="J1716" s="23">
        <v>727</v>
      </c>
      <c r="K1716" s="23">
        <v>-574</v>
      </c>
      <c r="L1716" s="16">
        <v>0</v>
      </c>
      <c r="U1716" s="23">
        <v>1301</v>
      </c>
      <c r="V1716" s="23">
        <v>727</v>
      </c>
      <c r="W1716">
        <v>0</v>
      </c>
      <c r="X1716">
        <v>0</v>
      </c>
      <c r="AL1716">
        <v>-574</v>
      </c>
      <c r="AM1716">
        <v>-311</v>
      </c>
      <c r="AN1716">
        <v>0</v>
      </c>
      <c r="AO1716">
        <v>-263</v>
      </c>
      <c r="AP1716">
        <v>1</v>
      </c>
      <c r="AQ1716">
        <v>1</v>
      </c>
      <c r="AR1716">
        <v>1</v>
      </c>
      <c r="AS1716">
        <v>311</v>
      </c>
      <c r="AT1716">
        <v>0</v>
      </c>
      <c r="AU1716">
        <v>263</v>
      </c>
      <c r="AV1716">
        <v>0</v>
      </c>
      <c r="AW1716">
        <v>0</v>
      </c>
      <c r="AX1716">
        <v>0</v>
      </c>
      <c r="AY1716">
        <v>0</v>
      </c>
      <c r="AZ1716" s="8" t="s">
        <v>305</v>
      </c>
      <c r="BA1716" s="8" t="s">
        <v>306</v>
      </c>
      <c r="BB1716" s="8" t="s">
        <v>307</v>
      </c>
      <c r="BC1716" s="8" t="s">
        <v>236</v>
      </c>
    </row>
    <row r="1717" spans="1:55">
      <c r="A1717" t="s">
        <v>181</v>
      </c>
      <c r="B1717" s="2">
        <v>42257.791666666664</v>
      </c>
      <c r="C1717" s="1">
        <v>42257</v>
      </c>
      <c r="D1717">
        <v>12</v>
      </c>
      <c r="E1717" s="2">
        <v>42257.5</v>
      </c>
      <c r="F1717" s="8" t="s">
        <v>231</v>
      </c>
      <c r="G1717" s="16" t="s">
        <v>232</v>
      </c>
      <c r="H1717" s="23">
        <v>1338</v>
      </c>
      <c r="I1717" s="23">
        <v>1366</v>
      </c>
      <c r="J1717" s="23">
        <v>780</v>
      </c>
      <c r="K1717" s="23">
        <v>-585</v>
      </c>
      <c r="L1717" s="16">
        <v>0</v>
      </c>
      <c r="U1717" s="23">
        <v>1366</v>
      </c>
      <c r="V1717" s="23">
        <v>780</v>
      </c>
      <c r="W1717">
        <v>-1</v>
      </c>
      <c r="X1717">
        <v>0</v>
      </c>
      <c r="AL1717">
        <v>-585</v>
      </c>
      <c r="AM1717">
        <v>-345</v>
      </c>
      <c r="AN1717">
        <v>0</v>
      </c>
      <c r="AO1717">
        <v>-240</v>
      </c>
      <c r="AP1717">
        <v>1</v>
      </c>
      <c r="AQ1717">
        <v>1</v>
      </c>
      <c r="AR1717">
        <v>1</v>
      </c>
      <c r="AS1717">
        <v>345</v>
      </c>
      <c r="AT1717">
        <v>0</v>
      </c>
      <c r="AU1717">
        <v>240</v>
      </c>
      <c r="AV1717">
        <v>0</v>
      </c>
      <c r="AW1717">
        <v>0</v>
      </c>
      <c r="AX1717">
        <v>0</v>
      </c>
      <c r="AY1717">
        <v>0</v>
      </c>
      <c r="AZ1717" s="8" t="s">
        <v>305</v>
      </c>
      <c r="BA1717" s="8" t="s">
        <v>306</v>
      </c>
      <c r="BB1717" s="8" t="s">
        <v>307</v>
      </c>
      <c r="BC1717" s="8" t="s">
        <v>236</v>
      </c>
    </row>
    <row r="1718" spans="1:55">
      <c r="A1718" t="s">
        <v>181</v>
      </c>
      <c r="B1718" s="2">
        <v>42257.833333333336</v>
      </c>
      <c r="C1718" s="1">
        <v>42257</v>
      </c>
      <c r="D1718">
        <v>13</v>
      </c>
      <c r="E1718" s="2">
        <v>42257.541666666664</v>
      </c>
      <c r="F1718" s="8" t="s">
        <v>231</v>
      </c>
      <c r="G1718" s="16" t="s">
        <v>232</v>
      </c>
      <c r="H1718" s="23">
        <v>1387</v>
      </c>
      <c r="I1718" s="23">
        <v>1392</v>
      </c>
      <c r="J1718" s="23">
        <v>831</v>
      </c>
      <c r="K1718" s="23">
        <v>-561</v>
      </c>
      <c r="L1718" s="16">
        <v>0</v>
      </c>
      <c r="U1718" s="23">
        <v>1392</v>
      </c>
      <c r="V1718" s="23">
        <v>831</v>
      </c>
      <c r="W1718">
        <v>0</v>
      </c>
      <c r="X1718">
        <v>0</v>
      </c>
      <c r="AL1718">
        <v>-561</v>
      </c>
      <c r="AM1718">
        <v>-344</v>
      </c>
      <c r="AN1718">
        <v>0</v>
      </c>
      <c r="AO1718">
        <v>-217</v>
      </c>
      <c r="AP1718">
        <v>1</v>
      </c>
      <c r="AQ1718">
        <v>1</v>
      </c>
      <c r="AR1718">
        <v>1</v>
      </c>
      <c r="AS1718">
        <v>344</v>
      </c>
      <c r="AT1718">
        <v>0</v>
      </c>
      <c r="AU1718">
        <v>217</v>
      </c>
      <c r="AV1718">
        <v>0</v>
      </c>
      <c r="AW1718">
        <v>0</v>
      </c>
      <c r="AX1718">
        <v>0</v>
      </c>
      <c r="AY1718">
        <v>0</v>
      </c>
      <c r="AZ1718" s="8" t="s">
        <v>305</v>
      </c>
      <c r="BA1718" s="8" t="s">
        <v>306</v>
      </c>
      <c r="BB1718" s="8" t="s">
        <v>307</v>
      </c>
      <c r="BC1718" s="8" t="s">
        <v>236</v>
      </c>
    </row>
    <row r="1719" spans="1:55">
      <c r="A1719" t="s">
        <v>181</v>
      </c>
      <c r="B1719" s="2">
        <v>42257.875</v>
      </c>
      <c r="C1719" s="1">
        <v>42257</v>
      </c>
      <c r="D1719">
        <v>14</v>
      </c>
      <c r="E1719" s="2">
        <v>42257.583333333336</v>
      </c>
      <c r="F1719" s="8" t="s">
        <v>231</v>
      </c>
      <c r="G1719" s="16" t="s">
        <v>232</v>
      </c>
      <c r="H1719" s="23">
        <v>1405</v>
      </c>
      <c r="I1719" s="23">
        <v>1624</v>
      </c>
      <c r="J1719" s="23">
        <v>1013</v>
      </c>
      <c r="K1719" s="23">
        <v>-610</v>
      </c>
      <c r="L1719" s="16">
        <v>0</v>
      </c>
      <c r="U1719" s="23">
        <v>1624</v>
      </c>
      <c r="V1719" s="23">
        <v>1013</v>
      </c>
      <c r="W1719">
        <v>-1</v>
      </c>
      <c r="X1719">
        <v>0</v>
      </c>
      <c r="AL1719">
        <v>-610</v>
      </c>
      <c r="AM1719">
        <v>-379</v>
      </c>
      <c r="AN1719">
        <v>0</v>
      </c>
      <c r="AO1719">
        <v>-231</v>
      </c>
      <c r="AP1719">
        <v>1</v>
      </c>
      <c r="AQ1719">
        <v>1</v>
      </c>
      <c r="AR1719">
        <v>1</v>
      </c>
      <c r="AS1719">
        <v>379</v>
      </c>
      <c r="AT1719">
        <v>0</v>
      </c>
      <c r="AU1719">
        <v>231</v>
      </c>
      <c r="AV1719">
        <v>0</v>
      </c>
      <c r="AW1719">
        <v>0</v>
      </c>
      <c r="AX1719">
        <v>0</v>
      </c>
      <c r="AY1719">
        <v>0</v>
      </c>
      <c r="AZ1719" s="8" t="s">
        <v>305</v>
      </c>
      <c r="BA1719" s="8" t="s">
        <v>306</v>
      </c>
      <c r="BB1719" s="8" t="s">
        <v>307</v>
      </c>
      <c r="BC1719" s="8" t="s">
        <v>236</v>
      </c>
    </row>
    <row r="1720" spans="1:55">
      <c r="A1720" t="s">
        <v>181</v>
      </c>
      <c r="B1720" s="2">
        <v>42257.916666666664</v>
      </c>
      <c r="C1720" s="1">
        <v>42257</v>
      </c>
      <c r="D1720">
        <v>15</v>
      </c>
      <c r="E1720" s="2">
        <v>42257.625</v>
      </c>
      <c r="F1720" s="8" t="s">
        <v>231</v>
      </c>
      <c r="G1720" s="16" t="s">
        <v>232</v>
      </c>
      <c r="H1720" s="23">
        <v>1431</v>
      </c>
      <c r="I1720" s="23">
        <v>1436</v>
      </c>
      <c r="J1720" s="23">
        <v>859</v>
      </c>
      <c r="K1720" s="23">
        <v>-577</v>
      </c>
      <c r="L1720" s="16">
        <v>0</v>
      </c>
      <c r="U1720" s="23">
        <v>1436</v>
      </c>
      <c r="V1720" s="23">
        <v>859</v>
      </c>
      <c r="W1720">
        <v>0</v>
      </c>
      <c r="X1720">
        <v>0</v>
      </c>
      <c r="AL1720">
        <v>-577</v>
      </c>
      <c r="AM1720">
        <v>-296</v>
      </c>
      <c r="AN1720">
        <v>0</v>
      </c>
      <c r="AO1720">
        <v>-281</v>
      </c>
      <c r="AP1720">
        <v>1</v>
      </c>
      <c r="AQ1720">
        <v>1</v>
      </c>
      <c r="AR1720">
        <v>1</v>
      </c>
      <c r="AS1720">
        <v>296</v>
      </c>
      <c r="AT1720">
        <v>0</v>
      </c>
      <c r="AU1720">
        <v>281</v>
      </c>
      <c r="AV1720">
        <v>0</v>
      </c>
      <c r="AW1720">
        <v>0</v>
      </c>
      <c r="AX1720">
        <v>0</v>
      </c>
      <c r="AY1720">
        <v>0</v>
      </c>
      <c r="AZ1720" s="8" t="s">
        <v>305</v>
      </c>
      <c r="BA1720" s="8" t="s">
        <v>306</v>
      </c>
      <c r="BB1720" s="8" t="s">
        <v>307</v>
      </c>
      <c r="BC1720" s="8" t="s">
        <v>236</v>
      </c>
    </row>
    <row r="1721" spans="1:55">
      <c r="A1721" t="s">
        <v>181</v>
      </c>
      <c r="B1721" s="2">
        <v>42257.958333333336</v>
      </c>
      <c r="C1721" s="1">
        <v>42257</v>
      </c>
      <c r="D1721">
        <v>16</v>
      </c>
      <c r="E1721" s="2">
        <v>42257.666666666664</v>
      </c>
      <c r="F1721" s="8" t="s">
        <v>231</v>
      </c>
      <c r="G1721" s="16" t="s">
        <v>232</v>
      </c>
      <c r="H1721" s="23">
        <v>1456</v>
      </c>
      <c r="I1721" s="23">
        <v>1437</v>
      </c>
      <c r="J1721" s="23">
        <v>866</v>
      </c>
      <c r="K1721" s="23">
        <v>-570</v>
      </c>
      <c r="L1721" s="16">
        <v>0</v>
      </c>
      <c r="U1721" s="23">
        <v>1437</v>
      </c>
      <c r="V1721" s="23">
        <v>866</v>
      </c>
      <c r="W1721">
        <v>-1</v>
      </c>
      <c r="X1721">
        <v>0</v>
      </c>
      <c r="AL1721">
        <v>-570</v>
      </c>
      <c r="AM1721">
        <v>-318</v>
      </c>
      <c r="AN1721">
        <v>0</v>
      </c>
      <c r="AO1721">
        <v>-252</v>
      </c>
      <c r="AP1721">
        <v>1</v>
      </c>
      <c r="AQ1721">
        <v>1</v>
      </c>
      <c r="AR1721">
        <v>1</v>
      </c>
      <c r="AS1721">
        <v>318</v>
      </c>
      <c r="AT1721">
        <v>0</v>
      </c>
      <c r="AU1721">
        <v>252</v>
      </c>
      <c r="AV1721">
        <v>0</v>
      </c>
      <c r="AW1721">
        <v>0</v>
      </c>
      <c r="AX1721">
        <v>0</v>
      </c>
      <c r="AY1721">
        <v>0</v>
      </c>
      <c r="AZ1721" s="8" t="s">
        <v>305</v>
      </c>
      <c r="BA1721" s="8" t="s">
        <v>306</v>
      </c>
      <c r="BB1721" s="8" t="s">
        <v>307</v>
      </c>
      <c r="BC1721" s="8" t="s">
        <v>236</v>
      </c>
    </row>
    <row r="1722" spans="1:55">
      <c r="A1722" t="s">
        <v>181</v>
      </c>
      <c r="B1722" s="2">
        <v>42258</v>
      </c>
      <c r="C1722" s="1">
        <v>42257</v>
      </c>
      <c r="D1722">
        <v>17</v>
      </c>
      <c r="E1722" s="2">
        <v>42257.708333333336</v>
      </c>
      <c r="F1722" s="8" t="s">
        <v>231</v>
      </c>
      <c r="G1722" s="16" t="s">
        <v>232</v>
      </c>
      <c r="H1722" s="23">
        <v>1403</v>
      </c>
      <c r="I1722" s="23">
        <v>1431</v>
      </c>
      <c r="J1722" s="23">
        <v>859</v>
      </c>
      <c r="K1722" s="23">
        <v>-572</v>
      </c>
      <c r="L1722" s="16">
        <v>0</v>
      </c>
      <c r="U1722" s="23">
        <v>1431</v>
      </c>
      <c r="V1722" s="23">
        <v>859</v>
      </c>
      <c r="W1722">
        <v>0</v>
      </c>
      <c r="X1722">
        <v>0</v>
      </c>
      <c r="AL1722">
        <v>-572</v>
      </c>
      <c r="AM1722">
        <v>-352</v>
      </c>
      <c r="AN1722">
        <v>0</v>
      </c>
      <c r="AO1722">
        <v>-220</v>
      </c>
      <c r="AP1722">
        <v>1</v>
      </c>
      <c r="AQ1722">
        <v>1</v>
      </c>
      <c r="AR1722">
        <v>1</v>
      </c>
      <c r="AS1722">
        <v>352</v>
      </c>
      <c r="AT1722">
        <v>0</v>
      </c>
      <c r="AU1722">
        <v>220</v>
      </c>
      <c r="AV1722">
        <v>0</v>
      </c>
      <c r="AW1722">
        <v>0</v>
      </c>
      <c r="AX1722">
        <v>0</v>
      </c>
      <c r="AY1722">
        <v>0</v>
      </c>
      <c r="AZ1722" s="8" t="s">
        <v>305</v>
      </c>
      <c r="BA1722" s="8" t="s">
        <v>306</v>
      </c>
      <c r="BB1722" s="8" t="s">
        <v>307</v>
      </c>
      <c r="BC1722" s="8" t="s">
        <v>236</v>
      </c>
    </row>
    <row r="1723" spans="1:55">
      <c r="A1723" t="s">
        <v>181</v>
      </c>
      <c r="B1723" s="2">
        <v>42258.041666666664</v>
      </c>
      <c r="C1723" s="1">
        <v>42257</v>
      </c>
      <c r="D1723">
        <v>18</v>
      </c>
      <c r="E1723" s="2">
        <v>42257.75</v>
      </c>
      <c r="F1723" s="8" t="s">
        <v>231</v>
      </c>
      <c r="G1723" s="16" t="s">
        <v>232</v>
      </c>
      <c r="H1723" s="23">
        <v>1350</v>
      </c>
      <c r="I1723" s="23">
        <v>1361</v>
      </c>
      <c r="J1723" s="23">
        <v>788</v>
      </c>
      <c r="K1723" s="23">
        <v>-573</v>
      </c>
      <c r="L1723" s="16">
        <v>0</v>
      </c>
      <c r="U1723" s="23">
        <v>1361</v>
      </c>
      <c r="V1723" s="23">
        <v>788</v>
      </c>
      <c r="W1723">
        <v>0</v>
      </c>
      <c r="X1723">
        <v>0</v>
      </c>
      <c r="AL1723">
        <v>-573</v>
      </c>
      <c r="AM1723">
        <v>-362</v>
      </c>
      <c r="AN1723">
        <v>0</v>
      </c>
      <c r="AO1723">
        <v>-211</v>
      </c>
      <c r="AP1723">
        <v>1</v>
      </c>
      <c r="AQ1723">
        <v>1</v>
      </c>
      <c r="AR1723">
        <v>1</v>
      </c>
      <c r="AS1723">
        <v>362</v>
      </c>
      <c r="AT1723">
        <v>0</v>
      </c>
      <c r="AU1723">
        <v>211</v>
      </c>
      <c r="AV1723">
        <v>0</v>
      </c>
      <c r="AW1723">
        <v>0</v>
      </c>
      <c r="AX1723">
        <v>0</v>
      </c>
      <c r="AY1723">
        <v>0</v>
      </c>
      <c r="AZ1723" s="8" t="s">
        <v>305</v>
      </c>
      <c r="BA1723" s="8" t="s">
        <v>306</v>
      </c>
      <c r="BB1723" s="8" t="s">
        <v>307</v>
      </c>
      <c r="BC1723" s="8" t="s">
        <v>236</v>
      </c>
    </row>
    <row r="1724" spans="1:55">
      <c r="A1724" t="s">
        <v>181</v>
      </c>
      <c r="B1724" s="2">
        <v>42258.083333333336</v>
      </c>
      <c r="C1724" s="1">
        <v>42257</v>
      </c>
      <c r="D1724">
        <v>19</v>
      </c>
      <c r="E1724" s="2">
        <v>42257.791666666664</v>
      </c>
      <c r="F1724" s="8" t="s">
        <v>231</v>
      </c>
      <c r="G1724" s="16" t="s">
        <v>232</v>
      </c>
      <c r="H1724" s="23">
        <v>1351</v>
      </c>
      <c r="I1724" s="23">
        <v>1360</v>
      </c>
      <c r="J1724" s="23">
        <v>778</v>
      </c>
      <c r="K1724" s="23">
        <v>-582</v>
      </c>
      <c r="L1724" s="16">
        <v>0</v>
      </c>
      <c r="U1724" s="23">
        <v>1360</v>
      </c>
      <c r="V1724" s="23">
        <v>778</v>
      </c>
      <c r="W1724">
        <v>0</v>
      </c>
      <c r="X1724">
        <v>0</v>
      </c>
      <c r="AL1724">
        <v>-582</v>
      </c>
      <c r="AM1724">
        <v>-333</v>
      </c>
      <c r="AN1724">
        <v>0</v>
      </c>
      <c r="AO1724">
        <v>-249</v>
      </c>
      <c r="AP1724">
        <v>1</v>
      </c>
      <c r="AQ1724">
        <v>1</v>
      </c>
      <c r="AR1724">
        <v>1</v>
      </c>
      <c r="AS1724">
        <v>333</v>
      </c>
      <c r="AT1724">
        <v>0</v>
      </c>
      <c r="AU1724">
        <v>249</v>
      </c>
      <c r="AV1724">
        <v>0</v>
      </c>
      <c r="AW1724">
        <v>0</v>
      </c>
      <c r="AX1724">
        <v>0</v>
      </c>
      <c r="AY1724">
        <v>0</v>
      </c>
      <c r="AZ1724" s="8" t="s">
        <v>305</v>
      </c>
      <c r="BA1724" s="8" t="s">
        <v>306</v>
      </c>
      <c r="BB1724" s="8" t="s">
        <v>307</v>
      </c>
      <c r="BC1724" s="8" t="s">
        <v>236</v>
      </c>
    </row>
    <row r="1725" spans="1:55">
      <c r="A1725" t="s">
        <v>181</v>
      </c>
      <c r="B1725" s="2">
        <v>42258.125</v>
      </c>
      <c r="C1725" s="1">
        <v>42257</v>
      </c>
      <c r="D1725">
        <v>20</v>
      </c>
      <c r="E1725" s="2">
        <v>42257.833333333336</v>
      </c>
      <c r="F1725" s="8" t="s">
        <v>231</v>
      </c>
      <c r="G1725" s="16" t="s">
        <v>232</v>
      </c>
      <c r="H1725" s="23">
        <v>1358</v>
      </c>
      <c r="I1725" s="23">
        <v>1348</v>
      </c>
      <c r="J1725" s="23">
        <v>772</v>
      </c>
      <c r="K1725" s="23">
        <v>-576</v>
      </c>
      <c r="L1725" s="16">
        <v>0</v>
      </c>
      <c r="U1725" s="23">
        <v>1348</v>
      </c>
      <c r="V1725" s="23">
        <v>772</v>
      </c>
      <c r="W1725">
        <v>0</v>
      </c>
      <c r="X1725">
        <v>0</v>
      </c>
      <c r="AL1725">
        <v>-576</v>
      </c>
      <c r="AM1725">
        <v>-361</v>
      </c>
      <c r="AN1725">
        <v>0</v>
      </c>
      <c r="AO1725">
        <v>-215</v>
      </c>
      <c r="AP1725">
        <v>1</v>
      </c>
      <c r="AQ1725">
        <v>1</v>
      </c>
      <c r="AR1725">
        <v>1</v>
      </c>
      <c r="AS1725">
        <v>361</v>
      </c>
      <c r="AT1725">
        <v>0</v>
      </c>
      <c r="AU1725">
        <v>215</v>
      </c>
      <c r="AV1725">
        <v>0</v>
      </c>
      <c r="AW1725">
        <v>0</v>
      </c>
      <c r="AX1725">
        <v>0</v>
      </c>
      <c r="AY1725">
        <v>0</v>
      </c>
      <c r="AZ1725" s="8" t="s">
        <v>305</v>
      </c>
      <c r="BA1725" s="8" t="s">
        <v>306</v>
      </c>
      <c r="BB1725" s="8" t="s">
        <v>307</v>
      </c>
      <c r="BC1725" s="8" t="s">
        <v>236</v>
      </c>
    </row>
    <row r="1726" spans="1:55">
      <c r="A1726" t="s">
        <v>181</v>
      </c>
      <c r="B1726" s="2">
        <v>42258.166666666664</v>
      </c>
      <c r="C1726" s="1">
        <v>42257</v>
      </c>
      <c r="D1726">
        <v>21</v>
      </c>
      <c r="E1726" s="2">
        <v>42257.875</v>
      </c>
      <c r="F1726" s="8" t="s">
        <v>231</v>
      </c>
      <c r="G1726" s="16" t="s">
        <v>232</v>
      </c>
      <c r="H1726" s="23">
        <v>1270</v>
      </c>
      <c r="I1726" s="23">
        <v>1261</v>
      </c>
      <c r="J1726" s="23">
        <v>779</v>
      </c>
      <c r="K1726" s="23">
        <v>-483</v>
      </c>
      <c r="L1726" s="16">
        <v>0</v>
      </c>
      <c r="U1726" s="23">
        <v>1261</v>
      </c>
      <c r="V1726" s="23">
        <v>779</v>
      </c>
      <c r="W1726">
        <v>1</v>
      </c>
      <c r="X1726">
        <v>0</v>
      </c>
      <c r="AL1726">
        <v>-483</v>
      </c>
      <c r="AM1726">
        <v>-267</v>
      </c>
      <c r="AN1726">
        <v>0</v>
      </c>
      <c r="AO1726">
        <v>-216</v>
      </c>
      <c r="AP1726">
        <v>1</v>
      </c>
      <c r="AQ1726">
        <v>1</v>
      </c>
      <c r="AR1726">
        <v>1</v>
      </c>
      <c r="AS1726">
        <v>267</v>
      </c>
      <c r="AT1726">
        <v>0</v>
      </c>
      <c r="AU1726">
        <v>216</v>
      </c>
      <c r="AV1726">
        <v>0</v>
      </c>
      <c r="AW1726">
        <v>0</v>
      </c>
      <c r="AX1726">
        <v>0</v>
      </c>
      <c r="AY1726">
        <v>0</v>
      </c>
      <c r="AZ1726" s="8" t="s">
        <v>305</v>
      </c>
      <c r="BA1726" s="8" t="s">
        <v>306</v>
      </c>
      <c r="BB1726" s="8" t="s">
        <v>307</v>
      </c>
      <c r="BC1726" s="8" t="s">
        <v>236</v>
      </c>
    </row>
    <row r="1727" spans="1:55">
      <c r="A1727" t="s">
        <v>181</v>
      </c>
      <c r="B1727" s="2">
        <v>42258.208333333336</v>
      </c>
      <c r="C1727" s="1">
        <v>42257</v>
      </c>
      <c r="D1727">
        <v>22</v>
      </c>
      <c r="E1727" s="2">
        <v>42257.916666666664</v>
      </c>
      <c r="F1727" s="8" t="s">
        <v>231</v>
      </c>
      <c r="G1727" s="16" t="s">
        <v>232</v>
      </c>
      <c r="H1727" s="23">
        <v>1172</v>
      </c>
      <c r="I1727" s="23">
        <v>1150</v>
      </c>
      <c r="J1727" s="23">
        <v>598</v>
      </c>
      <c r="K1727" s="23">
        <v>-552</v>
      </c>
      <c r="L1727" s="16">
        <v>0</v>
      </c>
      <c r="U1727" s="23">
        <v>1150</v>
      </c>
      <c r="V1727" s="23">
        <v>598</v>
      </c>
      <c r="W1727">
        <v>0</v>
      </c>
      <c r="X1727">
        <v>0</v>
      </c>
      <c r="AL1727">
        <v>-552</v>
      </c>
      <c r="AM1727">
        <v>-218</v>
      </c>
      <c r="AN1727">
        <v>0</v>
      </c>
      <c r="AO1727">
        <v>-334</v>
      </c>
      <c r="AP1727">
        <v>1</v>
      </c>
      <c r="AQ1727">
        <v>1</v>
      </c>
      <c r="AR1727">
        <v>1</v>
      </c>
      <c r="AS1727">
        <v>218</v>
      </c>
      <c r="AT1727">
        <v>0</v>
      </c>
      <c r="AU1727">
        <v>334</v>
      </c>
      <c r="AV1727">
        <v>0</v>
      </c>
      <c r="AW1727">
        <v>0</v>
      </c>
      <c r="AX1727">
        <v>0</v>
      </c>
      <c r="AY1727">
        <v>0</v>
      </c>
      <c r="AZ1727" s="8" t="s">
        <v>305</v>
      </c>
      <c r="BA1727" s="8" t="s">
        <v>306</v>
      </c>
      <c r="BB1727" s="8" t="s">
        <v>307</v>
      </c>
      <c r="BC1727" s="8" t="s">
        <v>236</v>
      </c>
    </row>
    <row r="1728" spans="1:55">
      <c r="A1728" t="s">
        <v>181</v>
      </c>
      <c r="B1728" s="2">
        <v>42258.25</v>
      </c>
      <c r="C1728" s="1">
        <v>42257</v>
      </c>
      <c r="D1728">
        <v>23</v>
      </c>
      <c r="E1728" s="2">
        <v>42257.958333333336</v>
      </c>
      <c r="F1728" s="8" t="s">
        <v>231</v>
      </c>
      <c r="G1728" s="16" t="s">
        <v>232</v>
      </c>
      <c r="H1728" s="23">
        <v>1053</v>
      </c>
      <c r="I1728" s="23">
        <v>1032</v>
      </c>
      <c r="J1728" s="23">
        <v>566</v>
      </c>
      <c r="K1728" s="23">
        <v>-467</v>
      </c>
      <c r="L1728" s="16">
        <v>0</v>
      </c>
      <c r="U1728" s="23">
        <v>1032</v>
      </c>
      <c r="V1728" s="23">
        <v>566</v>
      </c>
      <c r="W1728">
        <v>1</v>
      </c>
      <c r="X1728">
        <v>0</v>
      </c>
      <c r="AL1728">
        <v>-467</v>
      </c>
      <c r="AM1728">
        <v>-143</v>
      </c>
      <c r="AN1728">
        <v>0</v>
      </c>
      <c r="AO1728">
        <v>-324</v>
      </c>
      <c r="AP1728">
        <v>1</v>
      </c>
      <c r="AQ1728">
        <v>1</v>
      </c>
      <c r="AR1728">
        <v>1</v>
      </c>
      <c r="AS1728">
        <v>143</v>
      </c>
      <c r="AT1728">
        <v>0</v>
      </c>
      <c r="AU1728">
        <v>324</v>
      </c>
      <c r="AV1728">
        <v>0</v>
      </c>
      <c r="AW1728">
        <v>0</v>
      </c>
      <c r="AX1728">
        <v>0</v>
      </c>
      <c r="AY1728">
        <v>0</v>
      </c>
      <c r="AZ1728" s="8" t="s">
        <v>305</v>
      </c>
      <c r="BA1728" s="8" t="s">
        <v>306</v>
      </c>
      <c r="BB1728" s="8" t="s">
        <v>307</v>
      </c>
      <c r="BC1728" s="8" t="s">
        <v>236</v>
      </c>
    </row>
    <row r="1729" spans="1:55">
      <c r="A1729" t="s">
        <v>181</v>
      </c>
      <c r="B1729" s="2">
        <v>42258.291666666664</v>
      </c>
      <c r="C1729" s="1">
        <v>42257</v>
      </c>
      <c r="D1729">
        <v>24</v>
      </c>
      <c r="E1729" s="2">
        <v>42258</v>
      </c>
      <c r="F1729" s="8" t="s">
        <v>231</v>
      </c>
      <c r="G1729" s="16" t="s">
        <v>232</v>
      </c>
      <c r="H1729" s="23">
        <v>947</v>
      </c>
      <c r="I1729" s="23">
        <v>957</v>
      </c>
      <c r="J1729" s="23">
        <v>541</v>
      </c>
      <c r="K1729" s="23">
        <v>-416</v>
      </c>
      <c r="L1729" s="16">
        <v>0</v>
      </c>
      <c r="U1729" s="23">
        <v>957</v>
      </c>
      <c r="V1729" s="23">
        <v>541</v>
      </c>
      <c r="W1729">
        <v>0</v>
      </c>
      <c r="X1729">
        <v>0</v>
      </c>
      <c r="AL1729">
        <v>-416</v>
      </c>
      <c r="AM1729">
        <v>-80</v>
      </c>
      <c r="AN1729">
        <v>0</v>
      </c>
      <c r="AO1729">
        <v>-336</v>
      </c>
      <c r="AP1729">
        <v>1</v>
      </c>
      <c r="AQ1729">
        <v>1</v>
      </c>
      <c r="AR1729">
        <v>1</v>
      </c>
      <c r="AS1729">
        <v>80</v>
      </c>
      <c r="AT1729">
        <v>0</v>
      </c>
      <c r="AU1729">
        <v>336</v>
      </c>
      <c r="AV1729">
        <v>0</v>
      </c>
      <c r="AW1729">
        <v>0</v>
      </c>
      <c r="AX1729">
        <v>0</v>
      </c>
      <c r="AY1729">
        <v>0</v>
      </c>
      <c r="AZ1729" s="8" t="s">
        <v>305</v>
      </c>
      <c r="BA1729" s="8" t="s">
        <v>306</v>
      </c>
      <c r="BB1729" s="8" t="s">
        <v>307</v>
      </c>
      <c r="BC1729" s="8" t="s">
        <v>236</v>
      </c>
    </row>
    <row r="1730" spans="1:55">
      <c r="A1730" t="s">
        <v>181</v>
      </c>
      <c r="B1730" s="2">
        <v>42258.333333333336</v>
      </c>
      <c r="C1730" s="1">
        <v>42258</v>
      </c>
      <c r="D1730">
        <v>1</v>
      </c>
      <c r="E1730" s="2">
        <v>42258.041666666664</v>
      </c>
      <c r="F1730" s="8" t="s">
        <v>231</v>
      </c>
      <c r="G1730" s="16" t="s">
        <v>232</v>
      </c>
      <c r="H1730" s="23">
        <v>900</v>
      </c>
      <c r="I1730" s="23">
        <v>908</v>
      </c>
      <c r="J1730" s="23">
        <v>573</v>
      </c>
      <c r="K1730" s="23">
        <v>-335</v>
      </c>
      <c r="L1730" s="16">
        <v>0</v>
      </c>
      <c r="U1730" s="23">
        <v>908</v>
      </c>
      <c r="V1730" s="23">
        <v>573</v>
      </c>
      <c r="W1730">
        <v>0</v>
      </c>
      <c r="X1730">
        <v>0</v>
      </c>
      <c r="AL1730">
        <v>-335</v>
      </c>
      <c r="AM1730">
        <v>28</v>
      </c>
      <c r="AN1730">
        <v>0</v>
      </c>
      <c r="AO1730">
        <v>-363</v>
      </c>
      <c r="AP1730">
        <v>1</v>
      </c>
      <c r="AQ1730">
        <v>1</v>
      </c>
      <c r="AR1730">
        <v>1</v>
      </c>
      <c r="AS1730">
        <v>-28</v>
      </c>
      <c r="AT1730">
        <v>0</v>
      </c>
      <c r="AU1730">
        <v>363</v>
      </c>
      <c r="AV1730">
        <v>0</v>
      </c>
      <c r="AW1730">
        <v>0</v>
      </c>
      <c r="AX1730">
        <v>0</v>
      </c>
      <c r="AY1730">
        <v>0</v>
      </c>
      <c r="AZ1730" s="8" t="s">
        <v>306</v>
      </c>
      <c r="BA1730" s="8" t="s">
        <v>307</v>
      </c>
      <c r="BB1730" s="8" t="s">
        <v>308</v>
      </c>
      <c r="BC1730" s="8" t="s">
        <v>236</v>
      </c>
    </row>
    <row r="1731" spans="1:55">
      <c r="A1731" t="s">
        <v>181</v>
      </c>
      <c r="B1731" s="2">
        <v>42258.375</v>
      </c>
      <c r="C1731" s="1">
        <v>42258</v>
      </c>
      <c r="D1731">
        <v>2</v>
      </c>
      <c r="E1731" s="2">
        <v>42258.083333333336</v>
      </c>
      <c r="F1731" s="8" t="s">
        <v>231</v>
      </c>
      <c r="G1731" s="16" t="s">
        <v>232</v>
      </c>
      <c r="H1731" s="23">
        <v>877</v>
      </c>
      <c r="I1731" s="23">
        <v>872</v>
      </c>
      <c r="J1731" s="23">
        <v>555</v>
      </c>
      <c r="K1731" s="23">
        <v>-317</v>
      </c>
      <c r="L1731" s="16">
        <v>0</v>
      </c>
      <c r="U1731" s="23">
        <v>872</v>
      </c>
      <c r="V1731" s="23">
        <v>555</v>
      </c>
      <c r="W1731">
        <v>0</v>
      </c>
      <c r="X1731">
        <v>0</v>
      </c>
      <c r="AL1731">
        <v>-317</v>
      </c>
      <c r="AM1731">
        <v>33</v>
      </c>
      <c r="AN1731">
        <v>0</v>
      </c>
      <c r="AO1731">
        <v>-350</v>
      </c>
      <c r="AP1731">
        <v>1</v>
      </c>
      <c r="AQ1731">
        <v>1</v>
      </c>
      <c r="AR1731">
        <v>1</v>
      </c>
      <c r="AS1731">
        <v>-33</v>
      </c>
      <c r="AT1731">
        <v>0</v>
      </c>
      <c r="AU1731">
        <v>350</v>
      </c>
      <c r="AV1731">
        <v>0</v>
      </c>
      <c r="AW1731">
        <v>0</v>
      </c>
      <c r="AX1731">
        <v>0</v>
      </c>
      <c r="AY1731">
        <v>0</v>
      </c>
      <c r="AZ1731" s="8" t="s">
        <v>306</v>
      </c>
      <c r="BA1731" s="8" t="s">
        <v>307</v>
      </c>
      <c r="BB1731" s="8" t="s">
        <v>308</v>
      </c>
      <c r="BC1731" s="8" t="s">
        <v>236</v>
      </c>
    </row>
    <row r="1732" spans="1:55">
      <c r="A1732" t="s">
        <v>181</v>
      </c>
      <c r="B1732" s="2">
        <v>42258.416666666664</v>
      </c>
      <c r="C1732" s="1">
        <v>42258</v>
      </c>
      <c r="D1732">
        <v>3</v>
      </c>
      <c r="E1732" s="2">
        <v>42258.125</v>
      </c>
      <c r="F1732" s="8" t="s">
        <v>231</v>
      </c>
      <c r="G1732" s="16" t="s">
        <v>232</v>
      </c>
      <c r="H1732" s="23">
        <v>860</v>
      </c>
      <c r="I1732" s="23">
        <v>856</v>
      </c>
      <c r="J1732" s="23">
        <v>538</v>
      </c>
      <c r="K1732" s="23">
        <v>-318</v>
      </c>
      <c r="L1732" s="16">
        <v>0</v>
      </c>
      <c r="U1732" s="23">
        <v>856</v>
      </c>
      <c r="V1732" s="23">
        <v>538</v>
      </c>
      <c r="W1732">
        <v>0</v>
      </c>
      <c r="X1732">
        <v>0</v>
      </c>
      <c r="AL1732">
        <v>-318</v>
      </c>
      <c r="AM1732">
        <v>44</v>
      </c>
      <c r="AN1732">
        <v>0</v>
      </c>
      <c r="AO1732">
        <v>-362</v>
      </c>
      <c r="AP1732">
        <v>1</v>
      </c>
      <c r="AQ1732">
        <v>1</v>
      </c>
      <c r="AR1732">
        <v>1</v>
      </c>
      <c r="AS1732">
        <v>-44</v>
      </c>
      <c r="AT1732">
        <v>0</v>
      </c>
      <c r="AU1732">
        <v>362</v>
      </c>
      <c r="AV1732">
        <v>0</v>
      </c>
      <c r="AW1732">
        <v>0</v>
      </c>
      <c r="AX1732">
        <v>0</v>
      </c>
      <c r="AY1732">
        <v>0</v>
      </c>
      <c r="AZ1732" s="8" t="s">
        <v>306</v>
      </c>
      <c r="BA1732" s="8" t="s">
        <v>307</v>
      </c>
      <c r="BB1732" s="8" t="s">
        <v>308</v>
      </c>
      <c r="BC1732" s="8" t="s">
        <v>236</v>
      </c>
    </row>
    <row r="1733" spans="1:55">
      <c r="A1733" t="s">
        <v>181</v>
      </c>
      <c r="B1733" s="2">
        <v>42258.458333333336</v>
      </c>
      <c r="C1733" s="1">
        <v>42258</v>
      </c>
      <c r="D1733">
        <v>4</v>
      </c>
      <c r="E1733" s="2">
        <v>42258.166666666664</v>
      </c>
      <c r="F1733" s="8" t="s">
        <v>231</v>
      </c>
      <c r="G1733" s="16" t="s">
        <v>232</v>
      </c>
      <c r="H1733" s="23">
        <v>860</v>
      </c>
      <c r="I1733" s="23">
        <v>863</v>
      </c>
      <c r="J1733" s="23">
        <v>544</v>
      </c>
      <c r="K1733" s="23">
        <v>-319</v>
      </c>
      <c r="L1733" s="16">
        <v>0</v>
      </c>
      <c r="U1733" s="23">
        <v>863</v>
      </c>
      <c r="V1733" s="23">
        <v>544</v>
      </c>
      <c r="W1733">
        <v>0</v>
      </c>
      <c r="X1733">
        <v>0</v>
      </c>
      <c r="AL1733">
        <v>-319</v>
      </c>
      <c r="AM1733">
        <v>47</v>
      </c>
      <c r="AN1733">
        <v>0</v>
      </c>
      <c r="AO1733">
        <v>-366</v>
      </c>
      <c r="AP1733">
        <v>1</v>
      </c>
      <c r="AQ1733">
        <v>1</v>
      </c>
      <c r="AR1733">
        <v>1</v>
      </c>
      <c r="AS1733">
        <v>-47</v>
      </c>
      <c r="AT1733">
        <v>0</v>
      </c>
      <c r="AU1733">
        <v>366</v>
      </c>
      <c r="AV1733">
        <v>0</v>
      </c>
      <c r="AW1733">
        <v>0</v>
      </c>
      <c r="AX1733">
        <v>0</v>
      </c>
      <c r="AY1733">
        <v>0</v>
      </c>
      <c r="AZ1733" s="8" t="s">
        <v>306</v>
      </c>
      <c r="BA1733" s="8" t="s">
        <v>307</v>
      </c>
      <c r="BB1733" s="8" t="s">
        <v>308</v>
      </c>
      <c r="BC1733" s="8" t="s">
        <v>236</v>
      </c>
    </row>
    <row r="1734" spans="1:55">
      <c r="A1734" t="s">
        <v>181</v>
      </c>
      <c r="B1734" s="2">
        <v>42258.5</v>
      </c>
      <c r="C1734" s="1">
        <v>42258</v>
      </c>
      <c r="D1734">
        <v>5</v>
      </c>
      <c r="E1734" s="2">
        <v>42258.208333333336</v>
      </c>
      <c r="F1734" s="8" t="s">
        <v>231</v>
      </c>
      <c r="G1734" s="16" t="s">
        <v>232</v>
      </c>
      <c r="H1734" s="23">
        <v>900</v>
      </c>
      <c r="I1734" s="23">
        <v>888</v>
      </c>
      <c r="J1734" s="23">
        <v>569</v>
      </c>
      <c r="K1734" s="23">
        <v>-319</v>
      </c>
      <c r="L1734" s="16">
        <v>0</v>
      </c>
      <c r="U1734" s="23">
        <v>888</v>
      </c>
      <c r="V1734" s="23">
        <v>569</v>
      </c>
      <c r="W1734">
        <v>0</v>
      </c>
      <c r="X1734">
        <v>0</v>
      </c>
      <c r="AL1734">
        <v>-319</v>
      </c>
      <c r="AM1734">
        <v>32</v>
      </c>
      <c r="AN1734">
        <v>0</v>
      </c>
      <c r="AO1734">
        <v>-351</v>
      </c>
      <c r="AP1734">
        <v>1</v>
      </c>
      <c r="AQ1734">
        <v>1</v>
      </c>
      <c r="AR1734">
        <v>1</v>
      </c>
      <c r="AS1734">
        <v>-32</v>
      </c>
      <c r="AT1734">
        <v>0</v>
      </c>
      <c r="AU1734">
        <v>351</v>
      </c>
      <c r="AV1734">
        <v>0</v>
      </c>
      <c r="AW1734">
        <v>0</v>
      </c>
      <c r="AX1734">
        <v>0</v>
      </c>
      <c r="AY1734">
        <v>0</v>
      </c>
      <c r="AZ1734" s="8" t="s">
        <v>306</v>
      </c>
      <c r="BA1734" s="8" t="s">
        <v>307</v>
      </c>
      <c r="BB1734" s="8" t="s">
        <v>308</v>
      </c>
      <c r="BC1734" s="8" t="s">
        <v>236</v>
      </c>
    </row>
    <row r="1735" spans="1:55">
      <c r="A1735" t="s">
        <v>181</v>
      </c>
      <c r="B1735" s="2">
        <v>42258.541666666664</v>
      </c>
      <c r="C1735" s="1">
        <v>42258</v>
      </c>
      <c r="D1735">
        <v>6</v>
      </c>
      <c r="E1735" s="2">
        <v>42258.25</v>
      </c>
      <c r="F1735" s="8" t="s">
        <v>231</v>
      </c>
      <c r="G1735" s="16" t="s">
        <v>232</v>
      </c>
      <c r="H1735" s="23">
        <v>1002</v>
      </c>
      <c r="I1735" s="23">
        <v>978</v>
      </c>
      <c r="J1735" s="23">
        <v>642</v>
      </c>
      <c r="K1735" s="23">
        <v>-338</v>
      </c>
      <c r="L1735" s="16">
        <v>0</v>
      </c>
      <c r="U1735" s="23">
        <v>978</v>
      </c>
      <c r="V1735" s="23">
        <v>642</v>
      </c>
      <c r="W1735">
        <v>2</v>
      </c>
      <c r="X1735">
        <v>0</v>
      </c>
      <c r="AL1735">
        <v>-338</v>
      </c>
      <c r="AM1735">
        <v>6</v>
      </c>
      <c r="AN1735">
        <v>-6</v>
      </c>
      <c r="AO1735">
        <v>-338</v>
      </c>
      <c r="AP1735">
        <v>1</v>
      </c>
      <c r="AQ1735">
        <v>1</v>
      </c>
      <c r="AR1735">
        <v>1</v>
      </c>
      <c r="AS1735">
        <v>-6</v>
      </c>
      <c r="AT1735">
        <v>0</v>
      </c>
      <c r="AU1735">
        <v>338</v>
      </c>
      <c r="AV1735">
        <v>0</v>
      </c>
      <c r="AW1735">
        <v>-6</v>
      </c>
      <c r="AX1735">
        <v>0</v>
      </c>
      <c r="AY1735">
        <v>0</v>
      </c>
      <c r="AZ1735" s="8" t="s">
        <v>306</v>
      </c>
      <c r="BA1735" s="8" t="s">
        <v>307</v>
      </c>
      <c r="BB1735" s="8" t="s">
        <v>308</v>
      </c>
      <c r="BC1735" s="8" t="s">
        <v>236</v>
      </c>
    </row>
    <row r="1736" spans="1:55">
      <c r="A1736" t="s">
        <v>181</v>
      </c>
      <c r="B1736" s="2">
        <v>42258.583333333336</v>
      </c>
      <c r="C1736" s="1">
        <v>42258</v>
      </c>
      <c r="D1736">
        <v>7</v>
      </c>
      <c r="E1736" s="2">
        <v>42258.291666666664</v>
      </c>
      <c r="F1736" s="8" t="s">
        <v>231</v>
      </c>
      <c r="G1736" s="16" t="s">
        <v>232</v>
      </c>
      <c r="H1736" s="23">
        <v>1022</v>
      </c>
      <c r="I1736" s="23">
        <v>1016</v>
      </c>
      <c r="J1736" s="23">
        <v>622</v>
      </c>
      <c r="K1736" s="23">
        <v>-394</v>
      </c>
      <c r="L1736" s="16">
        <v>0</v>
      </c>
      <c r="U1736" s="23">
        <v>1016</v>
      </c>
      <c r="V1736" s="23">
        <v>622</v>
      </c>
      <c r="W1736">
        <v>0</v>
      </c>
      <c r="X1736">
        <v>0</v>
      </c>
      <c r="AL1736">
        <v>-394</v>
      </c>
      <c r="AM1736">
        <v>43</v>
      </c>
      <c r="AN1736">
        <v>-38</v>
      </c>
      <c r="AO1736">
        <v>-399</v>
      </c>
      <c r="AP1736">
        <v>1</v>
      </c>
      <c r="AQ1736">
        <v>1</v>
      </c>
      <c r="AR1736">
        <v>1</v>
      </c>
      <c r="AS1736">
        <v>-43</v>
      </c>
      <c r="AT1736">
        <v>38</v>
      </c>
      <c r="AU1736">
        <v>399</v>
      </c>
      <c r="AV1736">
        <v>0</v>
      </c>
      <c r="AW1736">
        <v>0</v>
      </c>
      <c r="AX1736">
        <v>0</v>
      </c>
      <c r="AY1736">
        <v>0</v>
      </c>
      <c r="AZ1736" s="8" t="s">
        <v>306</v>
      </c>
      <c r="BA1736" s="8" t="s">
        <v>307</v>
      </c>
      <c r="BB1736" s="8" t="s">
        <v>308</v>
      </c>
      <c r="BC1736" s="8" t="s">
        <v>236</v>
      </c>
    </row>
    <row r="1737" spans="1:55">
      <c r="A1737" t="s">
        <v>181</v>
      </c>
      <c r="B1737" s="2">
        <v>42258.625</v>
      </c>
      <c r="C1737" s="1">
        <v>42258</v>
      </c>
      <c r="D1737">
        <v>8</v>
      </c>
      <c r="E1737" s="2">
        <v>42258.333333333336</v>
      </c>
      <c r="F1737" s="8" t="s">
        <v>231</v>
      </c>
      <c r="G1737" s="16" t="s">
        <v>232</v>
      </c>
      <c r="H1737" s="23">
        <v>1094</v>
      </c>
      <c r="I1737" s="23">
        <v>1064</v>
      </c>
      <c r="J1737" s="23">
        <v>656</v>
      </c>
      <c r="K1737" s="23">
        <v>-408</v>
      </c>
      <c r="L1737" s="16">
        <v>0</v>
      </c>
      <c r="U1737" s="23">
        <v>1064</v>
      </c>
      <c r="V1737" s="23">
        <v>656</v>
      </c>
      <c r="W1737">
        <v>0</v>
      </c>
      <c r="X1737">
        <v>0</v>
      </c>
      <c r="AL1737">
        <v>-408</v>
      </c>
      <c r="AM1737">
        <v>-48</v>
      </c>
      <c r="AN1737">
        <v>-41</v>
      </c>
      <c r="AO1737">
        <v>-319</v>
      </c>
      <c r="AP1737">
        <v>1</v>
      </c>
      <c r="AQ1737">
        <v>1</v>
      </c>
      <c r="AR1737">
        <v>1</v>
      </c>
      <c r="AS1737">
        <v>48</v>
      </c>
      <c r="AT1737">
        <v>27</v>
      </c>
      <c r="AU1737">
        <v>319</v>
      </c>
      <c r="AV1737">
        <v>0</v>
      </c>
      <c r="AW1737">
        <v>-14</v>
      </c>
      <c r="AX1737">
        <v>0</v>
      </c>
      <c r="AY1737">
        <v>1</v>
      </c>
      <c r="AZ1737" s="8" t="s">
        <v>306</v>
      </c>
      <c r="BA1737" s="8" t="s">
        <v>307</v>
      </c>
      <c r="BB1737" s="8" t="s">
        <v>308</v>
      </c>
      <c r="BC1737" s="8" t="s">
        <v>236</v>
      </c>
    </row>
    <row r="1738" spans="1:55">
      <c r="A1738" t="s">
        <v>181</v>
      </c>
      <c r="B1738" s="2">
        <v>42258.666666666664</v>
      </c>
      <c r="C1738" s="1">
        <v>42258</v>
      </c>
      <c r="D1738">
        <v>9</v>
      </c>
      <c r="E1738" s="2">
        <v>42258.375</v>
      </c>
      <c r="F1738" s="8" t="s">
        <v>231</v>
      </c>
      <c r="G1738" s="16" t="s">
        <v>232</v>
      </c>
      <c r="H1738" s="23">
        <v>1171</v>
      </c>
      <c r="I1738" s="23">
        <v>1116</v>
      </c>
      <c r="J1738" s="23">
        <v>691</v>
      </c>
      <c r="K1738" s="23">
        <v>-425</v>
      </c>
      <c r="L1738" s="16">
        <v>0</v>
      </c>
      <c r="U1738" s="23">
        <v>1116</v>
      </c>
      <c r="V1738" s="23">
        <v>691</v>
      </c>
      <c r="W1738">
        <v>0</v>
      </c>
      <c r="X1738">
        <v>0</v>
      </c>
      <c r="AL1738">
        <v>-425</v>
      </c>
      <c r="AM1738">
        <v>-175</v>
      </c>
      <c r="AN1738">
        <v>-41</v>
      </c>
      <c r="AO1738">
        <v>-209</v>
      </c>
      <c r="AP1738">
        <v>1</v>
      </c>
      <c r="AQ1738">
        <v>1</v>
      </c>
      <c r="AR1738">
        <v>1</v>
      </c>
      <c r="AS1738">
        <v>175</v>
      </c>
      <c r="AT1738">
        <v>42</v>
      </c>
      <c r="AU1738">
        <v>209</v>
      </c>
      <c r="AV1738">
        <v>0</v>
      </c>
      <c r="AW1738">
        <v>1</v>
      </c>
      <c r="AX1738">
        <v>0</v>
      </c>
      <c r="AY1738">
        <v>0</v>
      </c>
      <c r="AZ1738" s="8" t="s">
        <v>306</v>
      </c>
      <c r="BA1738" s="8" t="s">
        <v>307</v>
      </c>
      <c r="BB1738" s="8" t="s">
        <v>308</v>
      </c>
      <c r="BC1738" s="8" t="s">
        <v>236</v>
      </c>
    </row>
    <row r="1739" spans="1:55">
      <c r="A1739" t="s">
        <v>181</v>
      </c>
      <c r="B1739" s="2">
        <v>42258.708333333336</v>
      </c>
      <c r="C1739" s="1">
        <v>42258</v>
      </c>
      <c r="D1739">
        <v>10</v>
      </c>
      <c r="E1739" s="2">
        <v>42258.416666666664</v>
      </c>
      <c r="F1739" s="8" t="s">
        <v>231</v>
      </c>
      <c r="G1739" s="16" t="s">
        <v>232</v>
      </c>
      <c r="H1739" s="23">
        <v>1247</v>
      </c>
      <c r="I1739" s="23">
        <v>1213</v>
      </c>
      <c r="J1739" s="23">
        <v>772</v>
      </c>
      <c r="K1739" s="23">
        <v>-440</v>
      </c>
      <c r="L1739" s="16">
        <v>0</v>
      </c>
      <c r="U1739" s="23">
        <v>1213</v>
      </c>
      <c r="V1739" s="23">
        <v>772</v>
      </c>
      <c r="W1739">
        <v>-1</v>
      </c>
      <c r="X1739">
        <v>0</v>
      </c>
      <c r="AL1739">
        <v>-440</v>
      </c>
      <c r="AM1739">
        <v>-220</v>
      </c>
      <c r="AN1739">
        <v>-40</v>
      </c>
      <c r="AO1739">
        <v>-180</v>
      </c>
      <c r="AP1739">
        <v>1</v>
      </c>
      <c r="AQ1739">
        <v>1</v>
      </c>
      <c r="AR1739">
        <v>1</v>
      </c>
      <c r="AS1739">
        <v>220</v>
      </c>
      <c r="AT1739">
        <v>40</v>
      </c>
      <c r="AU1739">
        <v>180</v>
      </c>
      <c r="AV1739">
        <v>0</v>
      </c>
      <c r="AW1739">
        <v>0</v>
      </c>
      <c r="AX1739">
        <v>0</v>
      </c>
      <c r="AY1739">
        <v>0</v>
      </c>
      <c r="AZ1739" s="8" t="s">
        <v>306</v>
      </c>
      <c r="BA1739" s="8" t="s">
        <v>307</v>
      </c>
      <c r="BB1739" s="8" t="s">
        <v>308</v>
      </c>
      <c r="BC1739" s="8" t="s">
        <v>236</v>
      </c>
    </row>
    <row r="1740" spans="1:55">
      <c r="A1740" t="s">
        <v>181</v>
      </c>
      <c r="B1740" s="2">
        <v>42258.75</v>
      </c>
      <c r="C1740" s="1">
        <v>42258</v>
      </c>
      <c r="D1740">
        <v>11</v>
      </c>
      <c r="E1740" s="2">
        <v>42258.458333333336</v>
      </c>
      <c r="F1740" s="8" t="s">
        <v>231</v>
      </c>
      <c r="G1740" s="16" t="s">
        <v>232</v>
      </c>
      <c r="H1740" s="23">
        <v>1309</v>
      </c>
      <c r="I1740" s="23">
        <v>1290</v>
      </c>
      <c r="J1740" s="23">
        <v>848</v>
      </c>
      <c r="K1740" s="23">
        <v>-442</v>
      </c>
      <c r="L1740" s="16">
        <v>0</v>
      </c>
      <c r="U1740" s="23">
        <v>1290</v>
      </c>
      <c r="V1740" s="23">
        <v>848</v>
      </c>
      <c r="W1740">
        <v>0</v>
      </c>
      <c r="X1740">
        <v>0</v>
      </c>
      <c r="AL1740">
        <v>-442</v>
      </c>
      <c r="AM1740">
        <v>-240</v>
      </c>
      <c r="AN1740">
        <v>-40</v>
      </c>
      <c r="AO1740">
        <v>-162</v>
      </c>
      <c r="AP1740">
        <v>1</v>
      </c>
      <c r="AQ1740">
        <v>1</v>
      </c>
      <c r="AR1740">
        <v>1</v>
      </c>
      <c r="AS1740">
        <v>240</v>
      </c>
      <c r="AT1740">
        <v>40</v>
      </c>
      <c r="AU1740">
        <v>162</v>
      </c>
      <c r="AV1740">
        <v>0</v>
      </c>
      <c r="AW1740">
        <v>0</v>
      </c>
      <c r="AX1740">
        <v>0</v>
      </c>
      <c r="AY1740">
        <v>0</v>
      </c>
      <c r="AZ1740" s="8" t="s">
        <v>306</v>
      </c>
      <c r="BA1740" s="8" t="s">
        <v>307</v>
      </c>
      <c r="BB1740" s="8" t="s">
        <v>308</v>
      </c>
      <c r="BC1740" s="8" t="s">
        <v>236</v>
      </c>
    </row>
    <row r="1741" spans="1:55">
      <c r="A1741" t="s">
        <v>181</v>
      </c>
      <c r="B1741" s="2">
        <v>42258.791666666664</v>
      </c>
      <c r="C1741" s="1">
        <v>42258</v>
      </c>
      <c r="D1741">
        <v>12</v>
      </c>
      <c r="E1741" s="2">
        <v>42258.5</v>
      </c>
      <c r="F1741" s="8" t="s">
        <v>231</v>
      </c>
      <c r="G1741" s="16" t="s">
        <v>232</v>
      </c>
      <c r="H1741" s="23">
        <v>1370</v>
      </c>
      <c r="I1741" s="23">
        <v>1381</v>
      </c>
      <c r="J1741" s="23">
        <v>951</v>
      </c>
      <c r="K1741" s="23">
        <v>-430</v>
      </c>
      <c r="L1741" s="16">
        <v>0</v>
      </c>
      <c r="U1741" s="23">
        <v>1381</v>
      </c>
      <c r="V1741" s="23">
        <v>951</v>
      </c>
      <c r="W1741">
        <v>0</v>
      </c>
      <c r="X1741">
        <v>0</v>
      </c>
      <c r="AL1741">
        <v>-430</v>
      </c>
      <c r="AM1741">
        <v>-362</v>
      </c>
      <c r="AN1741">
        <v>-40</v>
      </c>
      <c r="AO1741">
        <v>-28</v>
      </c>
      <c r="AP1741">
        <v>1</v>
      </c>
      <c r="AQ1741">
        <v>1</v>
      </c>
      <c r="AR1741">
        <v>1</v>
      </c>
      <c r="AS1741">
        <v>362</v>
      </c>
      <c r="AT1741">
        <v>40</v>
      </c>
      <c r="AU1741">
        <v>28</v>
      </c>
      <c r="AV1741">
        <v>0</v>
      </c>
      <c r="AW1741">
        <v>0</v>
      </c>
      <c r="AX1741">
        <v>0</v>
      </c>
      <c r="AY1741">
        <v>0</v>
      </c>
      <c r="AZ1741" s="8" t="s">
        <v>306</v>
      </c>
      <c r="BA1741" s="8" t="s">
        <v>307</v>
      </c>
      <c r="BB1741" s="8" t="s">
        <v>308</v>
      </c>
      <c r="BC1741" s="8" t="s">
        <v>236</v>
      </c>
    </row>
    <row r="1742" spans="1:55">
      <c r="A1742" t="s">
        <v>181</v>
      </c>
      <c r="B1742" s="2">
        <v>42258.833333333336</v>
      </c>
      <c r="C1742" s="1">
        <v>42258</v>
      </c>
      <c r="D1742">
        <v>13</v>
      </c>
      <c r="E1742" s="2">
        <v>42258.541666666664</v>
      </c>
      <c r="F1742" s="8" t="s">
        <v>231</v>
      </c>
      <c r="G1742" s="16" t="s">
        <v>232</v>
      </c>
      <c r="H1742" s="23">
        <v>1437</v>
      </c>
      <c r="I1742" s="23">
        <v>1454</v>
      </c>
      <c r="J1742" s="23">
        <v>1038</v>
      </c>
      <c r="K1742" s="23">
        <v>-416</v>
      </c>
      <c r="L1742" s="16">
        <v>0</v>
      </c>
      <c r="U1742" s="23">
        <v>1454</v>
      </c>
      <c r="V1742" s="23">
        <v>1038</v>
      </c>
      <c r="W1742">
        <v>0</v>
      </c>
      <c r="X1742">
        <v>0</v>
      </c>
      <c r="AL1742">
        <v>-416</v>
      </c>
      <c r="AM1742">
        <v>-360</v>
      </c>
      <c r="AN1742">
        <v>-40</v>
      </c>
      <c r="AO1742">
        <v>-16</v>
      </c>
      <c r="AP1742">
        <v>1</v>
      </c>
      <c r="AQ1742">
        <v>1</v>
      </c>
      <c r="AR1742">
        <v>1</v>
      </c>
      <c r="AS1742">
        <v>360</v>
      </c>
      <c r="AT1742">
        <v>40</v>
      </c>
      <c r="AU1742">
        <v>16</v>
      </c>
      <c r="AV1742">
        <v>0</v>
      </c>
      <c r="AW1742">
        <v>0</v>
      </c>
      <c r="AX1742">
        <v>0</v>
      </c>
      <c r="AY1742">
        <v>0</v>
      </c>
      <c r="AZ1742" s="8" t="s">
        <v>306</v>
      </c>
      <c r="BA1742" s="8" t="s">
        <v>307</v>
      </c>
      <c r="BB1742" s="8" t="s">
        <v>308</v>
      </c>
      <c r="BC1742" s="8" t="s">
        <v>236</v>
      </c>
    </row>
    <row r="1743" spans="1:55">
      <c r="A1743" t="s">
        <v>181</v>
      </c>
      <c r="B1743" s="2">
        <v>42258.875</v>
      </c>
      <c r="C1743" s="1">
        <v>42258</v>
      </c>
      <c r="D1743">
        <v>14</v>
      </c>
      <c r="E1743" s="2">
        <v>42258.583333333336</v>
      </c>
      <c r="F1743" s="8" t="s">
        <v>231</v>
      </c>
      <c r="G1743" s="16" t="s">
        <v>232</v>
      </c>
      <c r="H1743" s="23">
        <v>1466</v>
      </c>
      <c r="I1743" s="23">
        <v>1504</v>
      </c>
      <c r="J1743" s="23">
        <v>1087</v>
      </c>
      <c r="K1743" s="23">
        <v>-416</v>
      </c>
      <c r="L1743" s="16">
        <v>0</v>
      </c>
      <c r="U1743" s="23">
        <v>1504</v>
      </c>
      <c r="V1743" s="23">
        <v>1087</v>
      </c>
      <c r="W1743">
        <v>-1</v>
      </c>
      <c r="X1743">
        <v>0</v>
      </c>
      <c r="AL1743">
        <v>-416</v>
      </c>
      <c r="AM1743">
        <v>-365</v>
      </c>
      <c r="AN1743">
        <v>-40</v>
      </c>
      <c r="AO1743">
        <v>-11</v>
      </c>
      <c r="AP1743">
        <v>1</v>
      </c>
      <c r="AQ1743">
        <v>1</v>
      </c>
      <c r="AR1743">
        <v>1</v>
      </c>
      <c r="AS1743">
        <v>365</v>
      </c>
      <c r="AT1743">
        <v>40</v>
      </c>
      <c r="AU1743">
        <v>11</v>
      </c>
      <c r="AV1743">
        <v>0</v>
      </c>
      <c r="AW1743">
        <v>0</v>
      </c>
      <c r="AX1743">
        <v>0</v>
      </c>
      <c r="AY1743">
        <v>0</v>
      </c>
      <c r="AZ1743" s="8" t="s">
        <v>306</v>
      </c>
      <c r="BA1743" s="8" t="s">
        <v>307</v>
      </c>
      <c r="BB1743" s="8" t="s">
        <v>308</v>
      </c>
      <c r="BC1743" s="8" t="s">
        <v>236</v>
      </c>
    </row>
    <row r="1744" spans="1:55">
      <c r="A1744" t="s">
        <v>181</v>
      </c>
      <c r="B1744" s="2">
        <v>42258.916666666664</v>
      </c>
      <c r="C1744" s="1">
        <v>42258</v>
      </c>
      <c r="D1744">
        <v>15</v>
      </c>
      <c r="E1744" s="2">
        <v>42258.625</v>
      </c>
      <c r="F1744" s="8" t="s">
        <v>231</v>
      </c>
      <c r="G1744" s="16" t="s">
        <v>232</v>
      </c>
      <c r="H1744" s="23">
        <v>1497</v>
      </c>
      <c r="I1744" s="23">
        <v>1445</v>
      </c>
      <c r="J1744" s="23">
        <v>1040</v>
      </c>
      <c r="K1744" s="23">
        <v>-405</v>
      </c>
      <c r="L1744" s="16">
        <v>0</v>
      </c>
      <c r="U1744" s="23">
        <v>1445</v>
      </c>
      <c r="V1744" s="23">
        <v>1040</v>
      </c>
      <c r="W1744">
        <v>0</v>
      </c>
      <c r="X1744">
        <v>0</v>
      </c>
      <c r="AL1744">
        <v>-405</v>
      </c>
      <c r="AM1744">
        <v>-407</v>
      </c>
      <c r="AN1744">
        <v>-40</v>
      </c>
      <c r="AO1744">
        <v>42</v>
      </c>
      <c r="AP1744">
        <v>1</v>
      </c>
      <c r="AQ1744">
        <v>1</v>
      </c>
      <c r="AR1744">
        <v>1</v>
      </c>
      <c r="AS1744">
        <v>407</v>
      </c>
      <c r="AT1744">
        <v>40</v>
      </c>
      <c r="AU1744">
        <v>-42</v>
      </c>
      <c r="AV1744">
        <v>0</v>
      </c>
      <c r="AW1744">
        <v>0</v>
      </c>
      <c r="AX1744">
        <v>0</v>
      </c>
      <c r="AY1744">
        <v>0</v>
      </c>
      <c r="AZ1744" s="8" t="s">
        <v>306</v>
      </c>
      <c r="BA1744" s="8" t="s">
        <v>307</v>
      </c>
      <c r="BB1744" s="8" t="s">
        <v>308</v>
      </c>
      <c r="BC1744" s="8" t="s">
        <v>236</v>
      </c>
    </row>
    <row r="1745" spans="1:55">
      <c r="A1745" t="s">
        <v>181</v>
      </c>
      <c r="B1745" s="2">
        <v>42258.958333333336</v>
      </c>
      <c r="C1745" s="1">
        <v>42258</v>
      </c>
      <c r="D1745">
        <v>16</v>
      </c>
      <c r="E1745" s="2">
        <v>42258.666666666664</v>
      </c>
      <c r="F1745" s="8" t="s">
        <v>231</v>
      </c>
      <c r="G1745" s="16" t="s">
        <v>232</v>
      </c>
      <c r="H1745" s="23">
        <v>1488</v>
      </c>
      <c r="I1745" s="23">
        <v>1351</v>
      </c>
      <c r="J1745" s="23">
        <v>942</v>
      </c>
      <c r="K1745" s="23">
        <v>-409</v>
      </c>
      <c r="L1745" s="16">
        <v>0</v>
      </c>
      <c r="U1745" s="23">
        <v>1351</v>
      </c>
      <c r="V1745" s="23">
        <v>942</v>
      </c>
      <c r="W1745">
        <v>0</v>
      </c>
      <c r="X1745">
        <v>0</v>
      </c>
      <c r="AL1745">
        <v>-409</v>
      </c>
      <c r="AM1745">
        <v>-397</v>
      </c>
      <c r="AN1745">
        <v>-40</v>
      </c>
      <c r="AO1745">
        <v>28</v>
      </c>
      <c r="AP1745">
        <v>1</v>
      </c>
      <c r="AQ1745">
        <v>1</v>
      </c>
      <c r="AR1745">
        <v>1</v>
      </c>
      <c r="AS1745">
        <v>397</v>
      </c>
      <c r="AT1745">
        <v>40</v>
      </c>
      <c r="AU1745">
        <v>-28</v>
      </c>
      <c r="AV1745">
        <v>0</v>
      </c>
      <c r="AW1745">
        <v>0</v>
      </c>
      <c r="AX1745">
        <v>0</v>
      </c>
      <c r="AY1745">
        <v>0</v>
      </c>
      <c r="AZ1745" s="8" t="s">
        <v>306</v>
      </c>
      <c r="BA1745" s="8" t="s">
        <v>307</v>
      </c>
      <c r="BB1745" s="8" t="s">
        <v>308</v>
      </c>
      <c r="BC1745" s="8" t="s">
        <v>236</v>
      </c>
    </row>
    <row r="1746" spans="1:55">
      <c r="A1746" t="s">
        <v>181</v>
      </c>
      <c r="B1746" s="2">
        <v>42259</v>
      </c>
      <c r="C1746" s="1">
        <v>42258</v>
      </c>
      <c r="D1746">
        <v>17</v>
      </c>
      <c r="E1746" s="2">
        <v>42258.708333333336</v>
      </c>
      <c r="F1746" s="8" t="s">
        <v>231</v>
      </c>
      <c r="G1746" s="16" t="s">
        <v>232</v>
      </c>
      <c r="H1746" s="23">
        <v>1422</v>
      </c>
      <c r="I1746" s="23">
        <v>1333</v>
      </c>
      <c r="J1746" s="23">
        <v>921</v>
      </c>
      <c r="K1746" s="23">
        <v>-412</v>
      </c>
      <c r="L1746" s="16">
        <v>0</v>
      </c>
      <c r="U1746" s="23">
        <v>1333</v>
      </c>
      <c r="V1746" s="23">
        <v>921</v>
      </c>
      <c r="W1746">
        <v>0</v>
      </c>
      <c r="X1746">
        <v>0</v>
      </c>
      <c r="AL1746">
        <v>-412</v>
      </c>
      <c r="AM1746">
        <v>-409</v>
      </c>
      <c r="AN1746">
        <v>-40</v>
      </c>
      <c r="AO1746">
        <v>37</v>
      </c>
      <c r="AP1746">
        <v>1</v>
      </c>
      <c r="AQ1746">
        <v>1</v>
      </c>
      <c r="AR1746">
        <v>1</v>
      </c>
      <c r="AS1746">
        <v>409</v>
      </c>
      <c r="AT1746">
        <v>40</v>
      </c>
      <c r="AU1746">
        <v>-37</v>
      </c>
      <c r="AV1746">
        <v>0</v>
      </c>
      <c r="AW1746">
        <v>0</v>
      </c>
      <c r="AX1746">
        <v>0</v>
      </c>
      <c r="AY1746">
        <v>0</v>
      </c>
      <c r="AZ1746" s="8" t="s">
        <v>306</v>
      </c>
      <c r="BA1746" s="8" t="s">
        <v>307</v>
      </c>
      <c r="BB1746" s="8" t="s">
        <v>308</v>
      </c>
      <c r="BC1746" s="8" t="s">
        <v>236</v>
      </c>
    </row>
    <row r="1747" spans="1:55">
      <c r="A1747" t="s">
        <v>181</v>
      </c>
      <c r="B1747" s="2">
        <v>42259.041666666664</v>
      </c>
      <c r="C1747" s="1">
        <v>42258</v>
      </c>
      <c r="D1747">
        <v>18</v>
      </c>
      <c r="E1747" s="2">
        <v>42258.75</v>
      </c>
      <c r="F1747" s="8" t="s">
        <v>231</v>
      </c>
      <c r="G1747" s="16" t="s">
        <v>232</v>
      </c>
      <c r="H1747" s="23">
        <v>1349</v>
      </c>
      <c r="I1747" s="23">
        <v>1269</v>
      </c>
      <c r="J1747" s="23">
        <v>873</v>
      </c>
      <c r="K1747" s="23">
        <v>-396</v>
      </c>
      <c r="L1747" s="16">
        <v>0</v>
      </c>
      <c r="U1747" s="23">
        <v>1269</v>
      </c>
      <c r="V1747" s="23">
        <v>873</v>
      </c>
      <c r="W1747">
        <v>0</v>
      </c>
      <c r="X1747">
        <v>0</v>
      </c>
      <c r="AL1747">
        <v>-396</v>
      </c>
      <c r="AM1747">
        <v>-486</v>
      </c>
      <c r="AN1747">
        <v>-40</v>
      </c>
      <c r="AO1747">
        <v>130</v>
      </c>
      <c r="AP1747">
        <v>1</v>
      </c>
      <c r="AQ1747">
        <v>1</v>
      </c>
      <c r="AR1747">
        <v>1</v>
      </c>
      <c r="AS1747">
        <v>486</v>
      </c>
      <c r="AT1747">
        <v>40</v>
      </c>
      <c r="AU1747">
        <v>-130</v>
      </c>
      <c r="AV1747">
        <v>0</v>
      </c>
      <c r="AW1747">
        <v>0</v>
      </c>
      <c r="AX1747">
        <v>0</v>
      </c>
      <c r="AY1747">
        <v>0</v>
      </c>
      <c r="AZ1747" s="8" t="s">
        <v>306</v>
      </c>
      <c r="BA1747" s="8" t="s">
        <v>307</v>
      </c>
      <c r="BB1747" s="8" t="s">
        <v>308</v>
      </c>
      <c r="BC1747" s="8" t="s">
        <v>236</v>
      </c>
    </row>
    <row r="1748" spans="1:55">
      <c r="A1748" t="s">
        <v>181</v>
      </c>
      <c r="B1748" s="2">
        <v>42259.083333333336</v>
      </c>
      <c r="C1748" s="1">
        <v>42258</v>
      </c>
      <c r="D1748">
        <v>19</v>
      </c>
      <c r="E1748" s="2">
        <v>42258.791666666664</v>
      </c>
      <c r="F1748" s="8" t="s">
        <v>231</v>
      </c>
      <c r="G1748" s="16" t="s">
        <v>232</v>
      </c>
      <c r="H1748" s="23">
        <v>1316</v>
      </c>
      <c r="I1748" s="23">
        <v>1244</v>
      </c>
      <c r="J1748" s="23">
        <v>839</v>
      </c>
      <c r="K1748" s="23">
        <v>-406</v>
      </c>
      <c r="L1748" s="16">
        <v>0</v>
      </c>
      <c r="U1748" s="23">
        <v>1244</v>
      </c>
      <c r="V1748" s="23">
        <v>839</v>
      </c>
      <c r="W1748">
        <v>1</v>
      </c>
      <c r="X1748">
        <v>0</v>
      </c>
      <c r="AL1748">
        <v>-406</v>
      </c>
      <c r="AM1748">
        <v>-504</v>
      </c>
      <c r="AN1748">
        <v>-40</v>
      </c>
      <c r="AO1748">
        <v>138</v>
      </c>
      <c r="AP1748">
        <v>1</v>
      </c>
      <c r="AQ1748">
        <v>1</v>
      </c>
      <c r="AR1748">
        <v>1</v>
      </c>
      <c r="AS1748">
        <v>504</v>
      </c>
      <c r="AT1748">
        <v>40</v>
      </c>
      <c r="AU1748">
        <v>-138</v>
      </c>
      <c r="AV1748">
        <v>0</v>
      </c>
      <c r="AW1748">
        <v>0</v>
      </c>
      <c r="AX1748">
        <v>0</v>
      </c>
      <c r="AY1748">
        <v>0</v>
      </c>
      <c r="AZ1748" s="8" t="s">
        <v>306</v>
      </c>
      <c r="BA1748" s="8" t="s">
        <v>307</v>
      </c>
      <c r="BB1748" s="8" t="s">
        <v>308</v>
      </c>
      <c r="BC1748" s="8" t="s">
        <v>236</v>
      </c>
    </row>
    <row r="1749" spans="1:55">
      <c r="A1749" t="s">
        <v>181</v>
      </c>
      <c r="B1749" s="2">
        <v>42259.125</v>
      </c>
      <c r="C1749" s="1">
        <v>42258</v>
      </c>
      <c r="D1749">
        <v>20</v>
      </c>
      <c r="E1749" s="2">
        <v>42258.833333333336</v>
      </c>
      <c r="F1749" s="8" t="s">
        <v>231</v>
      </c>
      <c r="G1749" s="16" t="s">
        <v>232</v>
      </c>
      <c r="H1749" s="23">
        <v>1297</v>
      </c>
      <c r="I1749" s="23">
        <v>1228</v>
      </c>
      <c r="J1749" s="23">
        <v>818</v>
      </c>
      <c r="K1749" s="23">
        <v>-410</v>
      </c>
      <c r="L1749" s="16">
        <v>0</v>
      </c>
      <c r="U1749" s="23">
        <v>1228</v>
      </c>
      <c r="V1749" s="23">
        <v>818</v>
      </c>
      <c r="W1749">
        <v>0</v>
      </c>
      <c r="X1749">
        <v>0</v>
      </c>
      <c r="AL1749">
        <v>-410</v>
      </c>
      <c r="AM1749">
        <v>-407</v>
      </c>
      <c r="AN1749">
        <v>-40</v>
      </c>
      <c r="AO1749">
        <v>37</v>
      </c>
      <c r="AP1749">
        <v>1</v>
      </c>
      <c r="AQ1749">
        <v>1</v>
      </c>
      <c r="AR1749">
        <v>1</v>
      </c>
      <c r="AS1749">
        <v>407</v>
      </c>
      <c r="AT1749">
        <v>40</v>
      </c>
      <c r="AU1749">
        <v>-37</v>
      </c>
      <c r="AV1749">
        <v>0</v>
      </c>
      <c r="AW1749">
        <v>0</v>
      </c>
      <c r="AX1749">
        <v>0</v>
      </c>
      <c r="AY1749">
        <v>0</v>
      </c>
      <c r="AZ1749" s="8" t="s">
        <v>306</v>
      </c>
      <c r="BA1749" s="8" t="s">
        <v>307</v>
      </c>
      <c r="BB1749" s="8" t="s">
        <v>308</v>
      </c>
      <c r="BC1749" s="8" t="s">
        <v>236</v>
      </c>
    </row>
    <row r="1750" spans="1:55">
      <c r="A1750" t="s">
        <v>181</v>
      </c>
      <c r="B1750" s="2">
        <v>42259.166666666664</v>
      </c>
      <c r="C1750" s="1">
        <v>42258</v>
      </c>
      <c r="D1750">
        <v>21</v>
      </c>
      <c r="E1750" s="2">
        <v>42258.875</v>
      </c>
      <c r="F1750" s="8" t="s">
        <v>231</v>
      </c>
      <c r="G1750" s="16" t="s">
        <v>232</v>
      </c>
      <c r="H1750" s="23">
        <v>1231</v>
      </c>
      <c r="I1750" s="23">
        <v>1161</v>
      </c>
      <c r="J1750" s="23">
        <v>794</v>
      </c>
      <c r="K1750" s="23">
        <v>-368</v>
      </c>
      <c r="L1750" s="16">
        <v>0</v>
      </c>
      <c r="U1750" s="23">
        <v>1161</v>
      </c>
      <c r="V1750" s="23">
        <v>794</v>
      </c>
      <c r="W1750">
        <v>1</v>
      </c>
      <c r="X1750">
        <v>0</v>
      </c>
      <c r="AL1750">
        <v>-368</v>
      </c>
      <c r="AM1750">
        <v>-308</v>
      </c>
      <c r="AN1750">
        <v>-40</v>
      </c>
      <c r="AO1750">
        <v>-20</v>
      </c>
      <c r="AP1750">
        <v>1</v>
      </c>
      <c r="AQ1750">
        <v>1</v>
      </c>
      <c r="AR1750">
        <v>1</v>
      </c>
      <c r="AS1750">
        <v>308</v>
      </c>
      <c r="AT1750">
        <v>40</v>
      </c>
      <c r="AU1750">
        <v>20</v>
      </c>
      <c r="AV1750">
        <v>0</v>
      </c>
      <c r="AW1750">
        <v>0</v>
      </c>
      <c r="AX1750">
        <v>0</v>
      </c>
      <c r="AY1750">
        <v>0</v>
      </c>
      <c r="AZ1750" s="8" t="s">
        <v>306</v>
      </c>
      <c r="BA1750" s="8" t="s">
        <v>307</v>
      </c>
      <c r="BB1750" s="8" t="s">
        <v>308</v>
      </c>
      <c r="BC1750" s="8" t="s">
        <v>236</v>
      </c>
    </row>
    <row r="1751" spans="1:55">
      <c r="A1751" t="s">
        <v>181</v>
      </c>
      <c r="B1751" s="2">
        <v>42259.208333333336</v>
      </c>
      <c r="C1751" s="1">
        <v>42258</v>
      </c>
      <c r="D1751">
        <v>22</v>
      </c>
      <c r="E1751" s="2">
        <v>42258.916666666664</v>
      </c>
      <c r="F1751" s="8" t="s">
        <v>231</v>
      </c>
      <c r="G1751" s="16" t="s">
        <v>232</v>
      </c>
      <c r="H1751" s="23">
        <v>1125</v>
      </c>
      <c r="I1751" s="23">
        <v>1083</v>
      </c>
      <c r="J1751" s="23">
        <v>679</v>
      </c>
      <c r="K1751" s="23">
        <v>-405</v>
      </c>
      <c r="L1751" s="16">
        <v>0</v>
      </c>
      <c r="U1751" s="23">
        <v>1083</v>
      </c>
      <c r="V1751" s="23">
        <v>679</v>
      </c>
      <c r="W1751">
        <v>1</v>
      </c>
      <c r="X1751">
        <v>0</v>
      </c>
      <c r="AL1751">
        <v>-405</v>
      </c>
      <c r="AM1751">
        <v>-290</v>
      </c>
      <c r="AN1751">
        <v>-40</v>
      </c>
      <c r="AO1751">
        <v>-75</v>
      </c>
      <c r="AP1751">
        <v>1</v>
      </c>
      <c r="AQ1751">
        <v>1</v>
      </c>
      <c r="AR1751">
        <v>1</v>
      </c>
      <c r="AS1751">
        <v>290</v>
      </c>
      <c r="AT1751">
        <v>40</v>
      </c>
      <c r="AU1751">
        <v>75</v>
      </c>
      <c r="AV1751">
        <v>0</v>
      </c>
      <c r="AW1751">
        <v>0</v>
      </c>
      <c r="AX1751">
        <v>0</v>
      </c>
      <c r="AY1751">
        <v>0</v>
      </c>
      <c r="AZ1751" s="8" t="s">
        <v>306</v>
      </c>
      <c r="BA1751" s="8" t="s">
        <v>307</v>
      </c>
      <c r="BB1751" s="8" t="s">
        <v>308</v>
      </c>
      <c r="BC1751" s="8" t="s">
        <v>236</v>
      </c>
    </row>
    <row r="1752" spans="1:55">
      <c r="A1752" t="s">
        <v>181</v>
      </c>
      <c r="B1752" s="2">
        <v>42259.25</v>
      </c>
      <c r="C1752" s="1">
        <v>42258</v>
      </c>
      <c r="D1752">
        <v>23</v>
      </c>
      <c r="E1752" s="2">
        <v>42258.958333333336</v>
      </c>
      <c r="F1752" s="8" t="s">
        <v>231</v>
      </c>
      <c r="G1752" s="16" t="s">
        <v>232</v>
      </c>
      <c r="H1752" s="23">
        <v>1041</v>
      </c>
      <c r="I1752" s="23">
        <v>1002</v>
      </c>
      <c r="J1752" s="23">
        <v>705</v>
      </c>
      <c r="K1752" s="23">
        <v>-297</v>
      </c>
      <c r="L1752" s="16">
        <v>0</v>
      </c>
      <c r="U1752" s="23">
        <v>1002</v>
      </c>
      <c r="V1752" s="23">
        <v>705</v>
      </c>
      <c r="W1752">
        <v>0</v>
      </c>
      <c r="X1752">
        <v>0</v>
      </c>
      <c r="AL1752">
        <v>-297</v>
      </c>
      <c r="AM1752">
        <v>-244</v>
      </c>
      <c r="AN1752">
        <v>-40</v>
      </c>
      <c r="AO1752">
        <v>-13</v>
      </c>
      <c r="AP1752">
        <v>1</v>
      </c>
      <c r="AQ1752">
        <v>1</v>
      </c>
      <c r="AR1752">
        <v>1</v>
      </c>
      <c r="AS1752">
        <v>244</v>
      </c>
      <c r="AT1752">
        <v>40</v>
      </c>
      <c r="AU1752">
        <v>13</v>
      </c>
      <c r="AV1752">
        <v>0</v>
      </c>
      <c r="AW1752">
        <v>0</v>
      </c>
      <c r="AX1752">
        <v>0</v>
      </c>
      <c r="AY1752">
        <v>0</v>
      </c>
      <c r="AZ1752" s="8" t="s">
        <v>306</v>
      </c>
      <c r="BA1752" s="8" t="s">
        <v>307</v>
      </c>
      <c r="BB1752" s="8" t="s">
        <v>308</v>
      </c>
      <c r="BC1752" s="8" t="s">
        <v>236</v>
      </c>
    </row>
    <row r="1753" spans="1:55">
      <c r="A1753" t="s">
        <v>181</v>
      </c>
      <c r="B1753" s="2">
        <v>42259.291666666664</v>
      </c>
      <c r="C1753" s="1">
        <v>42258</v>
      </c>
      <c r="D1753">
        <v>24</v>
      </c>
      <c r="E1753" s="2">
        <v>42259</v>
      </c>
      <c r="F1753" s="8" t="s">
        <v>231</v>
      </c>
      <c r="G1753" s="16" t="s">
        <v>232</v>
      </c>
      <c r="H1753" s="23">
        <v>945</v>
      </c>
      <c r="I1753" s="23">
        <v>915</v>
      </c>
      <c r="J1753" s="23">
        <v>582</v>
      </c>
      <c r="K1753" s="23">
        <v>-334</v>
      </c>
      <c r="L1753" s="16">
        <v>0</v>
      </c>
      <c r="U1753" s="23">
        <v>915</v>
      </c>
      <c r="V1753" s="23">
        <v>582</v>
      </c>
      <c r="W1753">
        <v>1</v>
      </c>
      <c r="X1753">
        <v>0</v>
      </c>
      <c r="AL1753">
        <v>-334</v>
      </c>
      <c r="AM1753">
        <v>-179</v>
      </c>
      <c r="AN1753">
        <v>-40</v>
      </c>
      <c r="AO1753">
        <v>-115</v>
      </c>
      <c r="AP1753">
        <v>1</v>
      </c>
      <c r="AQ1753">
        <v>1</v>
      </c>
      <c r="AR1753">
        <v>1</v>
      </c>
      <c r="AS1753">
        <v>179</v>
      </c>
      <c r="AT1753">
        <v>40</v>
      </c>
      <c r="AU1753">
        <v>115</v>
      </c>
      <c r="AV1753">
        <v>0</v>
      </c>
      <c r="AW1753">
        <v>0</v>
      </c>
      <c r="AX1753">
        <v>0</v>
      </c>
      <c r="AY1753">
        <v>0</v>
      </c>
      <c r="AZ1753" s="8" t="s">
        <v>306</v>
      </c>
      <c r="BA1753" s="8" t="s">
        <v>307</v>
      </c>
      <c r="BB1753" s="8" t="s">
        <v>308</v>
      </c>
      <c r="BC1753" s="8" t="s">
        <v>236</v>
      </c>
    </row>
    <row r="1754" spans="1:55">
      <c r="A1754" t="s">
        <v>181</v>
      </c>
      <c r="B1754" s="2">
        <v>42259.333333333336</v>
      </c>
      <c r="C1754" s="1">
        <v>42259</v>
      </c>
      <c r="D1754">
        <v>1</v>
      </c>
      <c r="E1754" s="2">
        <v>42259.041666666664</v>
      </c>
      <c r="F1754" s="8" t="s">
        <v>231</v>
      </c>
      <c r="G1754" s="16" t="s">
        <v>232</v>
      </c>
      <c r="H1754" s="23">
        <v>904</v>
      </c>
      <c r="I1754" s="23">
        <v>872</v>
      </c>
      <c r="J1754" s="23">
        <v>567</v>
      </c>
      <c r="K1754" s="23">
        <v>-306</v>
      </c>
      <c r="L1754" s="16">
        <v>0</v>
      </c>
      <c r="U1754" s="23">
        <v>872</v>
      </c>
      <c r="V1754" s="23">
        <v>567</v>
      </c>
      <c r="W1754">
        <v>1</v>
      </c>
      <c r="X1754">
        <v>0</v>
      </c>
      <c r="AL1754">
        <v>-306</v>
      </c>
      <c r="AM1754">
        <v>19</v>
      </c>
      <c r="AN1754">
        <v>-40</v>
      </c>
      <c r="AO1754">
        <v>-285</v>
      </c>
      <c r="AP1754">
        <v>1</v>
      </c>
      <c r="AQ1754">
        <v>1</v>
      </c>
      <c r="AR1754">
        <v>1</v>
      </c>
      <c r="AS1754">
        <v>-19</v>
      </c>
      <c r="AT1754">
        <v>40</v>
      </c>
      <c r="AU1754">
        <v>285</v>
      </c>
      <c r="AV1754">
        <v>0</v>
      </c>
      <c r="AW1754">
        <v>0</v>
      </c>
      <c r="AX1754">
        <v>0</v>
      </c>
      <c r="AY1754">
        <v>0</v>
      </c>
      <c r="AZ1754" s="8" t="s">
        <v>307</v>
      </c>
      <c r="BA1754" s="8" t="s">
        <v>308</v>
      </c>
      <c r="BB1754" s="8" t="s">
        <v>309</v>
      </c>
      <c r="BC1754" s="8" t="s">
        <v>236</v>
      </c>
    </row>
    <row r="1755" spans="1:55">
      <c r="A1755" t="s">
        <v>181</v>
      </c>
      <c r="B1755" s="2">
        <v>42259.375</v>
      </c>
      <c r="C1755" s="1">
        <v>42259</v>
      </c>
      <c r="D1755">
        <v>2</v>
      </c>
      <c r="E1755" s="2">
        <v>42259.083333333336</v>
      </c>
      <c r="F1755" s="8" t="s">
        <v>231</v>
      </c>
      <c r="G1755" s="16" t="s">
        <v>232</v>
      </c>
      <c r="H1755" s="23">
        <v>869</v>
      </c>
      <c r="I1755" s="23">
        <v>842</v>
      </c>
      <c r="J1755" s="23">
        <v>515</v>
      </c>
      <c r="K1755" s="23">
        <v>-327</v>
      </c>
      <c r="L1755" s="16">
        <v>0</v>
      </c>
      <c r="U1755" s="23">
        <v>842</v>
      </c>
      <c r="V1755" s="23">
        <v>515</v>
      </c>
      <c r="W1755">
        <v>0</v>
      </c>
      <c r="X1755">
        <v>0</v>
      </c>
      <c r="AL1755">
        <v>-327</v>
      </c>
      <c r="AM1755">
        <v>47</v>
      </c>
      <c r="AN1755">
        <v>-40</v>
      </c>
      <c r="AO1755">
        <v>-334</v>
      </c>
      <c r="AP1755">
        <v>1</v>
      </c>
      <c r="AQ1755">
        <v>1</v>
      </c>
      <c r="AR1755">
        <v>1</v>
      </c>
      <c r="AS1755">
        <v>-47</v>
      </c>
      <c r="AT1755">
        <v>40</v>
      </c>
      <c r="AU1755">
        <v>334</v>
      </c>
      <c r="AV1755">
        <v>0</v>
      </c>
      <c r="AW1755">
        <v>0</v>
      </c>
      <c r="AX1755">
        <v>0</v>
      </c>
      <c r="AY1755">
        <v>0</v>
      </c>
      <c r="AZ1755" s="8" t="s">
        <v>307</v>
      </c>
      <c r="BA1755" s="8" t="s">
        <v>308</v>
      </c>
      <c r="BB1755" s="8" t="s">
        <v>309</v>
      </c>
      <c r="BC1755" s="8" t="s">
        <v>236</v>
      </c>
    </row>
    <row r="1756" spans="1:55">
      <c r="A1756" t="s">
        <v>181</v>
      </c>
      <c r="B1756" s="2">
        <v>42259.416666666664</v>
      </c>
      <c r="C1756" s="1">
        <v>42259</v>
      </c>
      <c r="D1756">
        <v>3</v>
      </c>
      <c r="E1756" s="2">
        <v>42259.125</v>
      </c>
      <c r="F1756" s="8" t="s">
        <v>231</v>
      </c>
      <c r="G1756" s="16" t="s">
        <v>232</v>
      </c>
      <c r="H1756" s="23">
        <v>838</v>
      </c>
      <c r="I1756" s="23">
        <v>811</v>
      </c>
      <c r="J1756" s="23">
        <v>480</v>
      </c>
      <c r="K1756" s="23">
        <v>-331</v>
      </c>
      <c r="L1756" s="16">
        <v>0</v>
      </c>
      <c r="U1756" s="23">
        <v>811</v>
      </c>
      <c r="V1756" s="23">
        <v>480</v>
      </c>
      <c r="W1756">
        <v>0</v>
      </c>
      <c r="X1756">
        <v>0</v>
      </c>
      <c r="AL1756">
        <v>-331</v>
      </c>
      <c r="AM1756">
        <v>48</v>
      </c>
      <c r="AN1756">
        <v>-41</v>
      </c>
      <c r="AO1756">
        <v>-338</v>
      </c>
      <c r="AP1756">
        <v>1</v>
      </c>
      <c r="AQ1756">
        <v>1</v>
      </c>
      <c r="AR1756">
        <v>1</v>
      </c>
      <c r="AS1756">
        <v>-48</v>
      </c>
      <c r="AT1756">
        <v>40</v>
      </c>
      <c r="AU1756">
        <v>338</v>
      </c>
      <c r="AV1756">
        <v>0</v>
      </c>
      <c r="AW1756">
        <v>-1</v>
      </c>
      <c r="AX1756">
        <v>0</v>
      </c>
      <c r="AY1756">
        <v>0</v>
      </c>
      <c r="AZ1756" s="8" t="s">
        <v>307</v>
      </c>
      <c r="BA1756" s="8" t="s">
        <v>308</v>
      </c>
      <c r="BB1756" s="8" t="s">
        <v>309</v>
      </c>
      <c r="BC1756" s="8" t="s">
        <v>236</v>
      </c>
    </row>
    <row r="1757" spans="1:55">
      <c r="A1757" t="s">
        <v>181</v>
      </c>
      <c r="B1757" s="2">
        <v>42259.458333333336</v>
      </c>
      <c r="C1757" s="1">
        <v>42259</v>
      </c>
      <c r="D1757">
        <v>4</v>
      </c>
      <c r="E1757" s="2">
        <v>42259.166666666664</v>
      </c>
      <c r="F1757" s="8" t="s">
        <v>231</v>
      </c>
      <c r="G1757" s="16" t="s">
        <v>232</v>
      </c>
      <c r="H1757" s="23">
        <v>832</v>
      </c>
      <c r="I1757" s="23">
        <v>797</v>
      </c>
      <c r="J1757" s="23">
        <v>476</v>
      </c>
      <c r="K1757" s="23">
        <v>-322</v>
      </c>
      <c r="L1757" s="16">
        <v>0</v>
      </c>
      <c r="U1757" s="23">
        <v>797</v>
      </c>
      <c r="V1757" s="23">
        <v>476</v>
      </c>
      <c r="W1757">
        <v>1</v>
      </c>
      <c r="X1757">
        <v>0</v>
      </c>
      <c r="AL1757">
        <v>-322</v>
      </c>
      <c r="AM1757">
        <v>48</v>
      </c>
      <c r="AN1757">
        <v>-40</v>
      </c>
      <c r="AO1757">
        <v>-330</v>
      </c>
      <c r="AP1757">
        <v>1</v>
      </c>
      <c r="AQ1757">
        <v>1</v>
      </c>
      <c r="AR1757">
        <v>1</v>
      </c>
      <c r="AS1757">
        <v>-48</v>
      </c>
      <c r="AT1757">
        <v>40</v>
      </c>
      <c r="AU1757">
        <v>330</v>
      </c>
      <c r="AV1757">
        <v>0</v>
      </c>
      <c r="AW1757">
        <v>0</v>
      </c>
      <c r="AX1757">
        <v>0</v>
      </c>
      <c r="AY1757">
        <v>0</v>
      </c>
      <c r="AZ1757" s="8" t="s">
        <v>307</v>
      </c>
      <c r="BA1757" s="8" t="s">
        <v>308</v>
      </c>
      <c r="BB1757" s="8" t="s">
        <v>309</v>
      </c>
      <c r="BC1757" s="8" t="s">
        <v>236</v>
      </c>
    </row>
    <row r="1758" spans="1:55">
      <c r="A1758" t="s">
        <v>181</v>
      </c>
      <c r="B1758" s="2">
        <v>42259.5</v>
      </c>
      <c r="C1758" s="1">
        <v>42259</v>
      </c>
      <c r="D1758">
        <v>5</v>
      </c>
      <c r="E1758" s="2">
        <v>42259.208333333336</v>
      </c>
      <c r="F1758" s="8" t="s">
        <v>231</v>
      </c>
      <c r="G1758" s="16" t="s">
        <v>232</v>
      </c>
      <c r="H1758" s="23">
        <v>849</v>
      </c>
      <c r="I1758" s="23">
        <v>805</v>
      </c>
      <c r="J1758" s="23">
        <v>485</v>
      </c>
      <c r="K1758" s="23">
        <v>-320</v>
      </c>
      <c r="L1758" s="16">
        <v>0</v>
      </c>
      <c r="U1758" s="23">
        <v>805</v>
      </c>
      <c r="V1758" s="23">
        <v>485</v>
      </c>
      <c r="W1758">
        <v>0</v>
      </c>
      <c r="X1758">
        <v>0</v>
      </c>
      <c r="AL1758">
        <v>-320</v>
      </c>
      <c r="AM1758">
        <v>56</v>
      </c>
      <c r="AN1758">
        <v>-40</v>
      </c>
      <c r="AO1758">
        <v>-336</v>
      </c>
      <c r="AP1758">
        <v>1</v>
      </c>
      <c r="AQ1758">
        <v>1</v>
      </c>
      <c r="AR1758">
        <v>1</v>
      </c>
      <c r="AS1758">
        <v>-56</v>
      </c>
      <c r="AT1758">
        <v>40</v>
      </c>
      <c r="AU1758">
        <v>336</v>
      </c>
      <c r="AV1758">
        <v>0</v>
      </c>
      <c r="AW1758">
        <v>0</v>
      </c>
      <c r="AX1758">
        <v>0</v>
      </c>
      <c r="AY1758">
        <v>0</v>
      </c>
      <c r="AZ1758" s="8" t="s">
        <v>307</v>
      </c>
      <c r="BA1758" s="8" t="s">
        <v>308</v>
      </c>
      <c r="BB1758" s="8" t="s">
        <v>309</v>
      </c>
      <c r="BC1758" s="8" t="s">
        <v>236</v>
      </c>
    </row>
    <row r="1759" spans="1:55">
      <c r="A1759" t="s">
        <v>181</v>
      </c>
      <c r="B1759" s="2">
        <v>42259.541666666664</v>
      </c>
      <c r="C1759" s="1">
        <v>42259</v>
      </c>
      <c r="D1759">
        <v>6</v>
      </c>
      <c r="E1759" s="2">
        <v>42259.25</v>
      </c>
      <c r="F1759" s="8" t="s">
        <v>231</v>
      </c>
      <c r="G1759" s="16" t="s">
        <v>232</v>
      </c>
      <c r="H1759" s="23">
        <v>855</v>
      </c>
      <c r="I1759" s="23">
        <v>807</v>
      </c>
      <c r="J1759" s="23">
        <v>494</v>
      </c>
      <c r="K1759" s="23">
        <v>-314</v>
      </c>
      <c r="L1759" s="16">
        <v>0</v>
      </c>
      <c r="U1759" s="23">
        <v>807</v>
      </c>
      <c r="V1759" s="23">
        <v>494</v>
      </c>
      <c r="W1759">
        <v>1</v>
      </c>
      <c r="X1759">
        <v>0</v>
      </c>
      <c r="AL1759">
        <v>-314</v>
      </c>
      <c r="AM1759">
        <v>21</v>
      </c>
      <c r="AN1759">
        <v>-40</v>
      </c>
      <c r="AO1759">
        <v>-295</v>
      </c>
      <c r="AP1759">
        <v>1</v>
      </c>
      <c r="AQ1759">
        <v>1</v>
      </c>
      <c r="AR1759">
        <v>1</v>
      </c>
      <c r="AS1759">
        <v>-21</v>
      </c>
      <c r="AT1759">
        <v>40</v>
      </c>
      <c r="AU1759">
        <v>295</v>
      </c>
      <c r="AV1759">
        <v>0</v>
      </c>
      <c r="AW1759">
        <v>0</v>
      </c>
      <c r="AX1759">
        <v>0</v>
      </c>
      <c r="AY1759">
        <v>0</v>
      </c>
      <c r="AZ1759" s="8" t="s">
        <v>307</v>
      </c>
      <c r="BA1759" s="8" t="s">
        <v>308</v>
      </c>
      <c r="BB1759" s="8" t="s">
        <v>309</v>
      </c>
      <c r="BC1759" s="8" t="s">
        <v>236</v>
      </c>
    </row>
    <row r="1760" spans="1:55">
      <c r="A1760" t="s">
        <v>181</v>
      </c>
      <c r="B1760" s="2">
        <v>42259.583333333336</v>
      </c>
      <c r="C1760" s="1">
        <v>42259</v>
      </c>
      <c r="D1760">
        <v>7</v>
      </c>
      <c r="E1760" s="2">
        <v>42259.291666666664</v>
      </c>
      <c r="F1760" s="8" t="s">
        <v>231</v>
      </c>
      <c r="G1760" s="16" t="s">
        <v>232</v>
      </c>
      <c r="H1760" s="23">
        <v>854</v>
      </c>
      <c r="I1760" s="23">
        <v>810</v>
      </c>
      <c r="J1760" s="23">
        <v>512</v>
      </c>
      <c r="K1760" s="23">
        <v>-298</v>
      </c>
      <c r="L1760" s="16">
        <v>0</v>
      </c>
      <c r="U1760" s="23">
        <v>810</v>
      </c>
      <c r="V1760" s="23">
        <v>512</v>
      </c>
      <c r="W1760">
        <v>0</v>
      </c>
      <c r="X1760">
        <v>0</v>
      </c>
      <c r="AL1760">
        <v>-298</v>
      </c>
      <c r="AM1760">
        <v>-71</v>
      </c>
      <c r="AN1760">
        <v>-41</v>
      </c>
      <c r="AO1760">
        <v>-186</v>
      </c>
      <c r="AP1760">
        <v>1</v>
      </c>
      <c r="AQ1760">
        <v>1</v>
      </c>
      <c r="AR1760">
        <v>1</v>
      </c>
      <c r="AS1760">
        <v>71</v>
      </c>
      <c r="AT1760">
        <v>40</v>
      </c>
      <c r="AU1760">
        <v>186</v>
      </c>
      <c r="AV1760">
        <v>0</v>
      </c>
      <c r="AW1760">
        <v>-1</v>
      </c>
      <c r="AX1760">
        <v>0</v>
      </c>
      <c r="AY1760">
        <v>0</v>
      </c>
      <c r="AZ1760" s="8" t="s">
        <v>307</v>
      </c>
      <c r="BA1760" s="8" t="s">
        <v>308</v>
      </c>
      <c r="BB1760" s="8" t="s">
        <v>309</v>
      </c>
      <c r="BC1760" s="8" t="s">
        <v>236</v>
      </c>
    </row>
    <row r="1761" spans="1:55">
      <c r="A1761" t="s">
        <v>181</v>
      </c>
      <c r="B1761" s="2">
        <v>42259.625</v>
      </c>
      <c r="C1761" s="1">
        <v>42259</v>
      </c>
      <c r="D1761">
        <v>8</v>
      </c>
      <c r="E1761" s="2">
        <v>42259.333333333336</v>
      </c>
      <c r="F1761" s="8" t="s">
        <v>231</v>
      </c>
      <c r="G1761" s="16" t="s">
        <v>232</v>
      </c>
      <c r="H1761" s="23">
        <v>916</v>
      </c>
      <c r="I1761" s="23">
        <v>884</v>
      </c>
      <c r="J1761" s="23">
        <v>574</v>
      </c>
      <c r="K1761" s="23">
        <v>-309</v>
      </c>
      <c r="L1761" s="16">
        <v>0</v>
      </c>
      <c r="U1761" s="23">
        <v>884</v>
      </c>
      <c r="V1761" s="23">
        <v>574</v>
      </c>
      <c r="W1761">
        <v>-1</v>
      </c>
      <c r="X1761">
        <v>0</v>
      </c>
      <c r="AL1761">
        <v>-309</v>
      </c>
      <c r="AM1761">
        <v>-92</v>
      </c>
      <c r="AN1761">
        <v>-40</v>
      </c>
      <c r="AO1761">
        <v>-177</v>
      </c>
      <c r="AP1761">
        <v>1</v>
      </c>
      <c r="AQ1761">
        <v>1</v>
      </c>
      <c r="AR1761">
        <v>1</v>
      </c>
      <c r="AS1761">
        <v>92</v>
      </c>
      <c r="AT1761">
        <v>40</v>
      </c>
      <c r="AU1761">
        <v>177</v>
      </c>
      <c r="AV1761">
        <v>0</v>
      </c>
      <c r="AW1761">
        <v>0</v>
      </c>
      <c r="AX1761">
        <v>0</v>
      </c>
      <c r="AY1761">
        <v>0</v>
      </c>
      <c r="AZ1761" s="8" t="s">
        <v>307</v>
      </c>
      <c r="BA1761" s="8" t="s">
        <v>308</v>
      </c>
      <c r="BB1761" s="8" t="s">
        <v>309</v>
      </c>
      <c r="BC1761" s="8" t="s">
        <v>236</v>
      </c>
    </row>
    <row r="1762" spans="1:55">
      <c r="A1762" t="s">
        <v>181</v>
      </c>
      <c r="B1762" s="2">
        <v>42259.666666666664</v>
      </c>
      <c r="C1762" s="1">
        <v>42259</v>
      </c>
      <c r="D1762">
        <v>9</v>
      </c>
      <c r="E1762" s="2">
        <v>42259.375</v>
      </c>
      <c r="F1762" s="8" t="s">
        <v>231</v>
      </c>
      <c r="G1762" s="16" t="s">
        <v>232</v>
      </c>
      <c r="H1762" s="23">
        <v>1012</v>
      </c>
      <c r="I1762" s="23">
        <v>984</v>
      </c>
      <c r="J1762" s="23">
        <v>594</v>
      </c>
      <c r="K1762" s="23">
        <v>-390</v>
      </c>
      <c r="L1762" s="16">
        <v>0</v>
      </c>
      <c r="U1762" s="23">
        <v>984</v>
      </c>
      <c r="V1762" s="23">
        <v>594</v>
      </c>
      <c r="W1762">
        <v>0</v>
      </c>
      <c r="X1762">
        <v>0</v>
      </c>
      <c r="AL1762">
        <v>-390</v>
      </c>
      <c r="AM1762">
        <v>-161</v>
      </c>
      <c r="AN1762">
        <v>-40</v>
      </c>
      <c r="AO1762">
        <v>-189</v>
      </c>
      <c r="AP1762">
        <v>1</v>
      </c>
      <c r="AQ1762">
        <v>1</v>
      </c>
      <c r="AR1762">
        <v>1</v>
      </c>
      <c r="AS1762">
        <v>161</v>
      </c>
      <c r="AT1762">
        <v>40</v>
      </c>
      <c r="AU1762">
        <v>189</v>
      </c>
      <c r="AV1762">
        <v>0</v>
      </c>
      <c r="AW1762">
        <v>0</v>
      </c>
      <c r="AX1762">
        <v>0</v>
      </c>
      <c r="AY1762">
        <v>0</v>
      </c>
      <c r="AZ1762" s="8" t="s">
        <v>307</v>
      </c>
      <c r="BA1762" s="8" t="s">
        <v>308</v>
      </c>
      <c r="BB1762" s="8" t="s">
        <v>309</v>
      </c>
      <c r="BC1762" s="8" t="s">
        <v>236</v>
      </c>
    </row>
    <row r="1763" spans="1:55">
      <c r="A1763" t="s">
        <v>181</v>
      </c>
      <c r="B1763" s="2">
        <v>42259.708333333336</v>
      </c>
      <c r="C1763" s="1">
        <v>42259</v>
      </c>
      <c r="D1763">
        <v>10</v>
      </c>
      <c r="E1763" s="2">
        <v>42259.416666666664</v>
      </c>
      <c r="F1763" s="8" t="s">
        <v>231</v>
      </c>
      <c r="G1763" s="16" t="s">
        <v>232</v>
      </c>
      <c r="H1763" s="23">
        <v>1097</v>
      </c>
      <c r="I1763" s="23">
        <v>1074</v>
      </c>
      <c r="J1763" s="23">
        <v>668</v>
      </c>
      <c r="K1763" s="23">
        <v>-406</v>
      </c>
      <c r="L1763" s="16">
        <v>0</v>
      </c>
      <c r="U1763" s="23">
        <v>1074</v>
      </c>
      <c r="V1763" s="23">
        <v>668</v>
      </c>
      <c r="W1763">
        <v>0</v>
      </c>
      <c r="X1763">
        <v>0</v>
      </c>
      <c r="AL1763">
        <v>-406</v>
      </c>
      <c r="AM1763">
        <v>-288</v>
      </c>
      <c r="AN1763">
        <v>-40</v>
      </c>
      <c r="AO1763">
        <v>-78</v>
      </c>
      <c r="AP1763">
        <v>1</v>
      </c>
      <c r="AQ1763">
        <v>1</v>
      </c>
      <c r="AR1763">
        <v>1</v>
      </c>
      <c r="AS1763">
        <v>288</v>
      </c>
      <c r="AT1763">
        <v>40</v>
      </c>
      <c r="AU1763">
        <v>78</v>
      </c>
      <c r="AV1763">
        <v>0</v>
      </c>
      <c r="AW1763">
        <v>0</v>
      </c>
      <c r="AX1763">
        <v>0</v>
      </c>
      <c r="AY1763">
        <v>0</v>
      </c>
      <c r="AZ1763" s="8" t="s">
        <v>307</v>
      </c>
      <c r="BA1763" s="8" t="s">
        <v>308</v>
      </c>
      <c r="BB1763" s="8" t="s">
        <v>309</v>
      </c>
      <c r="BC1763" s="8" t="s">
        <v>236</v>
      </c>
    </row>
    <row r="1764" spans="1:55">
      <c r="A1764" t="s">
        <v>181</v>
      </c>
      <c r="B1764" s="2">
        <v>42259.75</v>
      </c>
      <c r="C1764" s="1">
        <v>42259</v>
      </c>
      <c r="D1764">
        <v>11</v>
      </c>
      <c r="E1764" s="2">
        <v>42259.458333333336</v>
      </c>
      <c r="F1764" s="8" t="s">
        <v>231</v>
      </c>
      <c r="G1764" s="16" t="s">
        <v>232</v>
      </c>
      <c r="H1764" s="23">
        <v>1186</v>
      </c>
      <c r="I1764" s="23">
        <v>1144</v>
      </c>
      <c r="J1764" s="23">
        <v>743</v>
      </c>
      <c r="K1764" s="23">
        <v>-401</v>
      </c>
      <c r="L1764" s="16">
        <v>0</v>
      </c>
      <c r="U1764" s="23">
        <v>1144</v>
      </c>
      <c r="V1764" s="23">
        <v>743</v>
      </c>
      <c r="W1764">
        <v>0</v>
      </c>
      <c r="X1764">
        <v>0</v>
      </c>
      <c r="AL1764">
        <v>-401</v>
      </c>
      <c r="AM1764">
        <v>-314</v>
      </c>
      <c r="AN1764">
        <v>-41</v>
      </c>
      <c r="AO1764">
        <v>-46</v>
      </c>
      <c r="AP1764">
        <v>1</v>
      </c>
      <c r="AQ1764">
        <v>1</v>
      </c>
      <c r="AR1764">
        <v>1</v>
      </c>
      <c r="AS1764">
        <v>314</v>
      </c>
      <c r="AT1764">
        <v>40</v>
      </c>
      <c r="AU1764">
        <v>46</v>
      </c>
      <c r="AV1764">
        <v>0</v>
      </c>
      <c r="AW1764">
        <v>-1</v>
      </c>
      <c r="AX1764">
        <v>0</v>
      </c>
      <c r="AY1764">
        <v>0</v>
      </c>
      <c r="AZ1764" s="8" t="s">
        <v>307</v>
      </c>
      <c r="BA1764" s="8" t="s">
        <v>308</v>
      </c>
      <c r="BB1764" s="8" t="s">
        <v>309</v>
      </c>
      <c r="BC1764" s="8" t="s">
        <v>236</v>
      </c>
    </row>
    <row r="1765" spans="1:55">
      <c r="A1765" t="s">
        <v>181</v>
      </c>
      <c r="B1765" s="2">
        <v>42259.791666666664</v>
      </c>
      <c r="C1765" s="1">
        <v>42259</v>
      </c>
      <c r="D1765">
        <v>12</v>
      </c>
      <c r="E1765" s="2">
        <v>42259.5</v>
      </c>
      <c r="F1765" s="8" t="s">
        <v>231</v>
      </c>
      <c r="G1765" s="16" t="s">
        <v>232</v>
      </c>
      <c r="H1765" s="23">
        <v>1255</v>
      </c>
      <c r="I1765" s="23">
        <v>1226</v>
      </c>
      <c r="J1765" s="23">
        <v>804</v>
      </c>
      <c r="K1765" s="23">
        <v>-422</v>
      </c>
      <c r="L1765" s="16">
        <v>0</v>
      </c>
      <c r="U1765" s="23">
        <v>1226</v>
      </c>
      <c r="V1765" s="23">
        <v>804</v>
      </c>
      <c r="W1765">
        <v>0</v>
      </c>
      <c r="X1765">
        <v>0</v>
      </c>
      <c r="AL1765">
        <v>-422</v>
      </c>
      <c r="AM1765">
        <v>-304</v>
      </c>
      <c r="AN1765">
        <v>-40</v>
      </c>
      <c r="AO1765">
        <v>-78</v>
      </c>
      <c r="AP1765">
        <v>1</v>
      </c>
      <c r="AQ1765">
        <v>1</v>
      </c>
      <c r="AR1765">
        <v>1</v>
      </c>
      <c r="AS1765">
        <v>304</v>
      </c>
      <c r="AT1765">
        <v>40</v>
      </c>
      <c r="AU1765">
        <v>78</v>
      </c>
      <c r="AV1765">
        <v>0</v>
      </c>
      <c r="AW1765">
        <v>0</v>
      </c>
      <c r="AX1765">
        <v>0</v>
      </c>
      <c r="AY1765">
        <v>0</v>
      </c>
      <c r="AZ1765" s="8" t="s">
        <v>307</v>
      </c>
      <c r="BA1765" s="8" t="s">
        <v>308</v>
      </c>
      <c r="BB1765" s="8" t="s">
        <v>309</v>
      </c>
      <c r="BC1765" s="8" t="s">
        <v>236</v>
      </c>
    </row>
    <row r="1766" spans="1:55">
      <c r="A1766" t="s">
        <v>181</v>
      </c>
      <c r="B1766" s="2">
        <v>42259.833333333336</v>
      </c>
      <c r="C1766" s="1">
        <v>42259</v>
      </c>
      <c r="D1766">
        <v>13</v>
      </c>
      <c r="E1766" s="2">
        <v>42259.541666666664</v>
      </c>
      <c r="F1766" s="8" t="s">
        <v>231</v>
      </c>
      <c r="G1766" s="16" t="s">
        <v>232</v>
      </c>
      <c r="H1766" s="23">
        <v>1307</v>
      </c>
      <c r="I1766" s="23">
        <v>1286</v>
      </c>
      <c r="J1766" s="23">
        <v>866</v>
      </c>
      <c r="K1766" s="23">
        <v>-420</v>
      </c>
      <c r="L1766" s="16">
        <v>0</v>
      </c>
      <c r="U1766" s="23">
        <v>1286</v>
      </c>
      <c r="V1766" s="23">
        <v>866</v>
      </c>
      <c r="W1766">
        <v>0</v>
      </c>
      <c r="X1766">
        <v>0</v>
      </c>
      <c r="AL1766">
        <v>-420</v>
      </c>
      <c r="AM1766">
        <v>-314</v>
      </c>
      <c r="AN1766">
        <v>-40</v>
      </c>
      <c r="AO1766">
        <v>-66</v>
      </c>
      <c r="AP1766">
        <v>1</v>
      </c>
      <c r="AQ1766">
        <v>1</v>
      </c>
      <c r="AR1766">
        <v>1</v>
      </c>
      <c r="AS1766">
        <v>314</v>
      </c>
      <c r="AT1766">
        <v>40</v>
      </c>
      <c r="AU1766">
        <v>66</v>
      </c>
      <c r="AV1766">
        <v>0</v>
      </c>
      <c r="AW1766">
        <v>0</v>
      </c>
      <c r="AX1766">
        <v>0</v>
      </c>
      <c r="AY1766">
        <v>0</v>
      </c>
      <c r="AZ1766" s="8" t="s">
        <v>307</v>
      </c>
      <c r="BA1766" s="8" t="s">
        <v>308</v>
      </c>
      <c r="BB1766" s="8" t="s">
        <v>309</v>
      </c>
      <c r="BC1766" s="8" t="s">
        <v>236</v>
      </c>
    </row>
    <row r="1767" spans="1:55">
      <c r="A1767" t="s">
        <v>181</v>
      </c>
      <c r="B1767" s="2">
        <v>42259.875</v>
      </c>
      <c r="C1767" s="1">
        <v>42259</v>
      </c>
      <c r="D1767">
        <v>14</v>
      </c>
      <c r="E1767" s="2">
        <v>42259.583333333336</v>
      </c>
      <c r="F1767" s="8" t="s">
        <v>231</v>
      </c>
      <c r="G1767" s="16" t="s">
        <v>232</v>
      </c>
      <c r="H1767" s="23">
        <v>1345</v>
      </c>
      <c r="I1767" s="23">
        <v>1334</v>
      </c>
      <c r="J1767" s="23">
        <v>919</v>
      </c>
      <c r="K1767" s="23">
        <v>-415</v>
      </c>
      <c r="L1767" s="16">
        <v>0</v>
      </c>
      <c r="U1767" s="23">
        <v>1334</v>
      </c>
      <c r="V1767" s="23">
        <v>919</v>
      </c>
      <c r="W1767">
        <v>0</v>
      </c>
      <c r="X1767">
        <v>0</v>
      </c>
      <c r="AL1767">
        <v>-415</v>
      </c>
      <c r="AM1767">
        <v>-431</v>
      </c>
      <c r="AN1767">
        <v>-40</v>
      </c>
      <c r="AO1767">
        <v>56</v>
      </c>
      <c r="AP1767">
        <v>1</v>
      </c>
      <c r="AQ1767">
        <v>1</v>
      </c>
      <c r="AR1767">
        <v>1</v>
      </c>
      <c r="AS1767">
        <v>431</v>
      </c>
      <c r="AT1767">
        <v>40</v>
      </c>
      <c r="AU1767">
        <v>-56</v>
      </c>
      <c r="AV1767">
        <v>0</v>
      </c>
      <c r="AW1767">
        <v>0</v>
      </c>
      <c r="AX1767">
        <v>0</v>
      </c>
      <c r="AY1767">
        <v>0</v>
      </c>
      <c r="AZ1767" s="8" t="s">
        <v>307</v>
      </c>
      <c r="BA1767" s="8" t="s">
        <v>308</v>
      </c>
      <c r="BB1767" s="8" t="s">
        <v>309</v>
      </c>
      <c r="BC1767" s="8" t="s">
        <v>236</v>
      </c>
    </row>
    <row r="1768" spans="1:55">
      <c r="A1768" t="s">
        <v>181</v>
      </c>
      <c r="B1768" s="2">
        <v>42259.916666666664</v>
      </c>
      <c r="C1768" s="1">
        <v>42259</v>
      </c>
      <c r="D1768">
        <v>15</v>
      </c>
      <c r="E1768" s="2">
        <v>42259.625</v>
      </c>
      <c r="F1768" s="8" t="s">
        <v>231</v>
      </c>
      <c r="G1768" s="16" t="s">
        <v>232</v>
      </c>
      <c r="H1768" s="23">
        <v>1376</v>
      </c>
      <c r="I1768" s="23">
        <v>1372</v>
      </c>
      <c r="J1768" s="23">
        <v>960</v>
      </c>
      <c r="K1768" s="23">
        <v>-411</v>
      </c>
      <c r="L1768" s="16">
        <v>0</v>
      </c>
      <c r="U1768" s="23">
        <v>1372</v>
      </c>
      <c r="V1768" s="23">
        <v>960</v>
      </c>
      <c r="W1768">
        <v>-1</v>
      </c>
      <c r="X1768">
        <v>0</v>
      </c>
      <c r="AL1768">
        <v>-411</v>
      </c>
      <c r="AM1768">
        <v>-495</v>
      </c>
      <c r="AN1768">
        <v>-40</v>
      </c>
      <c r="AO1768">
        <v>124</v>
      </c>
      <c r="AP1768">
        <v>1</v>
      </c>
      <c r="AQ1768">
        <v>1</v>
      </c>
      <c r="AR1768">
        <v>1</v>
      </c>
      <c r="AS1768">
        <v>495</v>
      </c>
      <c r="AT1768">
        <v>40</v>
      </c>
      <c r="AU1768">
        <v>-124</v>
      </c>
      <c r="AV1768">
        <v>0</v>
      </c>
      <c r="AW1768">
        <v>0</v>
      </c>
      <c r="AX1768">
        <v>0</v>
      </c>
      <c r="AY1768">
        <v>0</v>
      </c>
      <c r="AZ1768" s="8" t="s">
        <v>307</v>
      </c>
      <c r="BA1768" s="8" t="s">
        <v>308</v>
      </c>
      <c r="BB1768" s="8" t="s">
        <v>309</v>
      </c>
      <c r="BC1768" s="8" t="s">
        <v>236</v>
      </c>
    </row>
    <row r="1769" spans="1:55">
      <c r="A1769" t="s">
        <v>181</v>
      </c>
      <c r="B1769" s="2">
        <v>42259.958333333336</v>
      </c>
      <c r="C1769" s="1">
        <v>42259</v>
      </c>
      <c r="D1769">
        <v>16</v>
      </c>
      <c r="E1769" s="2">
        <v>42259.666666666664</v>
      </c>
      <c r="F1769" s="8" t="s">
        <v>231</v>
      </c>
      <c r="G1769" s="16" t="s">
        <v>232</v>
      </c>
      <c r="H1769" s="23">
        <v>1367</v>
      </c>
      <c r="I1769" s="23">
        <v>1391</v>
      </c>
      <c r="J1769" s="23">
        <v>973</v>
      </c>
      <c r="K1769" s="23">
        <v>-418</v>
      </c>
      <c r="L1769" s="16">
        <v>0</v>
      </c>
      <c r="U1769" s="23">
        <v>1391</v>
      </c>
      <c r="V1769" s="23">
        <v>973</v>
      </c>
      <c r="W1769">
        <v>0</v>
      </c>
      <c r="X1769">
        <v>0</v>
      </c>
      <c r="AL1769">
        <v>-418</v>
      </c>
      <c r="AM1769">
        <v>-530</v>
      </c>
      <c r="AN1769">
        <v>-41</v>
      </c>
      <c r="AO1769">
        <v>153</v>
      </c>
      <c r="AP1769">
        <v>1</v>
      </c>
      <c r="AQ1769">
        <v>1</v>
      </c>
      <c r="AR1769">
        <v>1</v>
      </c>
      <c r="AS1769">
        <v>530</v>
      </c>
      <c r="AT1769">
        <v>40</v>
      </c>
      <c r="AU1769">
        <v>-153</v>
      </c>
      <c r="AV1769">
        <v>0</v>
      </c>
      <c r="AW1769">
        <v>-1</v>
      </c>
      <c r="AX1769">
        <v>0</v>
      </c>
      <c r="AY1769">
        <v>0</v>
      </c>
      <c r="AZ1769" s="8" t="s">
        <v>307</v>
      </c>
      <c r="BA1769" s="8" t="s">
        <v>308</v>
      </c>
      <c r="BB1769" s="8" t="s">
        <v>309</v>
      </c>
      <c r="BC1769" s="8" t="s">
        <v>236</v>
      </c>
    </row>
    <row r="1770" spans="1:55">
      <c r="A1770" t="s">
        <v>181</v>
      </c>
      <c r="B1770" s="2">
        <v>42260</v>
      </c>
      <c r="C1770" s="1">
        <v>42259</v>
      </c>
      <c r="D1770">
        <v>17</v>
      </c>
      <c r="E1770" s="2">
        <v>42259.708333333336</v>
      </c>
      <c r="F1770" s="8" t="s">
        <v>231</v>
      </c>
      <c r="G1770" s="16" t="s">
        <v>232</v>
      </c>
      <c r="H1770" s="23">
        <v>1355</v>
      </c>
      <c r="I1770" s="23">
        <v>1374</v>
      </c>
      <c r="J1770" s="23">
        <v>947</v>
      </c>
      <c r="K1770" s="23">
        <v>-426</v>
      </c>
      <c r="L1770" s="16">
        <v>0</v>
      </c>
      <c r="U1770" s="23">
        <v>1374</v>
      </c>
      <c r="V1770" s="23">
        <v>947</v>
      </c>
      <c r="W1770">
        <v>-1</v>
      </c>
      <c r="X1770">
        <v>0</v>
      </c>
      <c r="AL1770">
        <v>-426</v>
      </c>
      <c r="AM1770">
        <v>-526</v>
      </c>
      <c r="AN1770">
        <v>-40</v>
      </c>
      <c r="AO1770">
        <v>140</v>
      </c>
      <c r="AP1770">
        <v>1</v>
      </c>
      <c r="AQ1770">
        <v>1</v>
      </c>
      <c r="AR1770">
        <v>1</v>
      </c>
      <c r="AS1770">
        <v>526</v>
      </c>
      <c r="AT1770">
        <v>40</v>
      </c>
      <c r="AU1770">
        <v>-140</v>
      </c>
      <c r="AV1770">
        <v>0</v>
      </c>
      <c r="AW1770">
        <v>0</v>
      </c>
      <c r="AX1770">
        <v>0</v>
      </c>
      <c r="AY1770">
        <v>0</v>
      </c>
      <c r="AZ1770" s="8" t="s">
        <v>307</v>
      </c>
      <c r="BA1770" s="8" t="s">
        <v>308</v>
      </c>
      <c r="BB1770" s="8" t="s">
        <v>309</v>
      </c>
      <c r="BC1770" s="8" t="s">
        <v>236</v>
      </c>
    </row>
    <row r="1771" spans="1:55">
      <c r="A1771" t="s">
        <v>181</v>
      </c>
      <c r="B1771" s="2">
        <v>42260.041666666664</v>
      </c>
      <c r="C1771" s="1">
        <v>42259</v>
      </c>
      <c r="D1771">
        <v>18</v>
      </c>
      <c r="E1771" s="2">
        <v>42259.75</v>
      </c>
      <c r="F1771" s="8" t="s">
        <v>231</v>
      </c>
      <c r="G1771" s="16" t="s">
        <v>232</v>
      </c>
      <c r="H1771" s="23">
        <v>1289</v>
      </c>
      <c r="I1771" s="23">
        <v>1310</v>
      </c>
      <c r="J1771" s="23">
        <v>892</v>
      </c>
      <c r="K1771" s="23">
        <v>-418</v>
      </c>
      <c r="L1771" s="16">
        <v>0</v>
      </c>
      <c r="U1771" s="23">
        <v>1310</v>
      </c>
      <c r="V1771" s="23">
        <v>892</v>
      </c>
      <c r="W1771">
        <v>0</v>
      </c>
      <c r="X1771">
        <v>0</v>
      </c>
      <c r="AL1771">
        <v>-418</v>
      </c>
      <c r="AM1771">
        <v>-514</v>
      </c>
      <c r="AN1771">
        <v>-40</v>
      </c>
      <c r="AO1771">
        <v>136</v>
      </c>
      <c r="AP1771">
        <v>1</v>
      </c>
      <c r="AQ1771">
        <v>1</v>
      </c>
      <c r="AR1771">
        <v>1</v>
      </c>
      <c r="AS1771">
        <v>514</v>
      </c>
      <c r="AT1771">
        <v>40</v>
      </c>
      <c r="AU1771">
        <v>-136</v>
      </c>
      <c r="AV1771">
        <v>0</v>
      </c>
      <c r="AW1771">
        <v>0</v>
      </c>
      <c r="AX1771">
        <v>0</v>
      </c>
      <c r="AY1771">
        <v>0</v>
      </c>
      <c r="AZ1771" s="8" t="s">
        <v>307</v>
      </c>
      <c r="BA1771" s="8" t="s">
        <v>308</v>
      </c>
      <c r="BB1771" s="8" t="s">
        <v>309</v>
      </c>
      <c r="BC1771" s="8" t="s">
        <v>236</v>
      </c>
    </row>
    <row r="1772" spans="1:55">
      <c r="A1772" t="s">
        <v>181</v>
      </c>
      <c r="B1772" s="2">
        <v>42260.083333333336</v>
      </c>
      <c r="C1772" s="1">
        <v>42259</v>
      </c>
      <c r="D1772">
        <v>19</v>
      </c>
      <c r="E1772" s="2">
        <v>42259.791666666664</v>
      </c>
      <c r="F1772" s="8" t="s">
        <v>231</v>
      </c>
      <c r="G1772" s="16" t="s">
        <v>232</v>
      </c>
      <c r="H1772" s="23">
        <v>1278</v>
      </c>
      <c r="I1772" s="23">
        <v>1188</v>
      </c>
      <c r="J1772" s="23">
        <v>770</v>
      </c>
      <c r="K1772" s="23">
        <v>-418</v>
      </c>
      <c r="L1772" s="16">
        <v>0</v>
      </c>
      <c r="U1772" s="23">
        <v>1188</v>
      </c>
      <c r="V1772" s="23">
        <v>770</v>
      </c>
      <c r="W1772">
        <v>0</v>
      </c>
      <c r="X1772">
        <v>0</v>
      </c>
      <c r="AL1772">
        <v>-418</v>
      </c>
      <c r="AM1772">
        <v>-456</v>
      </c>
      <c r="AN1772">
        <v>-40</v>
      </c>
      <c r="AO1772">
        <v>78</v>
      </c>
      <c r="AP1772">
        <v>1</v>
      </c>
      <c r="AQ1772">
        <v>1</v>
      </c>
      <c r="AR1772">
        <v>1</v>
      </c>
      <c r="AS1772">
        <v>456</v>
      </c>
      <c r="AT1772">
        <v>40</v>
      </c>
      <c r="AU1772">
        <v>-78</v>
      </c>
      <c r="AV1772">
        <v>0</v>
      </c>
      <c r="AW1772">
        <v>0</v>
      </c>
      <c r="AX1772">
        <v>0</v>
      </c>
      <c r="AY1772">
        <v>0</v>
      </c>
      <c r="AZ1772" s="8" t="s">
        <v>307</v>
      </c>
      <c r="BA1772" s="8" t="s">
        <v>308</v>
      </c>
      <c r="BB1772" s="8" t="s">
        <v>309</v>
      </c>
      <c r="BC1772" s="8" t="s">
        <v>236</v>
      </c>
    </row>
    <row r="1773" spans="1:55">
      <c r="A1773" t="s">
        <v>181</v>
      </c>
      <c r="B1773" s="2">
        <v>42260.125</v>
      </c>
      <c r="C1773" s="1">
        <v>42259</v>
      </c>
      <c r="D1773">
        <v>20</v>
      </c>
      <c r="E1773" s="2">
        <v>42259.833333333336</v>
      </c>
      <c r="F1773" s="8" t="s">
        <v>231</v>
      </c>
      <c r="G1773" s="16" t="s">
        <v>232</v>
      </c>
      <c r="H1773" s="23">
        <v>1261</v>
      </c>
      <c r="I1773" s="23">
        <v>1246</v>
      </c>
      <c r="J1773" s="23">
        <v>825</v>
      </c>
      <c r="K1773" s="23">
        <v>-422</v>
      </c>
      <c r="L1773" s="16">
        <v>0</v>
      </c>
      <c r="U1773" s="23">
        <v>1246</v>
      </c>
      <c r="V1773" s="23">
        <v>825</v>
      </c>
      <c r="W1773">
        <v>1</v>
      </c>
      <c r="X1773">
        <v>0</v>
      </c>
      <c r="AL1773">
        <v>-422</v>
      </c>
      <c r="AM1773">
        <v>-377</v>
      </c>
      <c r="AN1773">
        <v>-40</v>
      </c>
      <c r="AO1773">
        <v>-5</v>
      </c>
      <c r="AP1773">
        <v>1</v>
      </c>
      <c r="AQ1773">
        <v>1</v>
      </c>
      <c r="AR1773">
        <v>1</v>
      </c>
      <c r="AS1773">
        <v>377</v>
      </c>
      <c r="AT1773">
        <v>40</v>
      </c>
      <c r="AU1773">
        <v>5</v>
      </c>
      <c r="AV1773">
        <v>0</v>
      </c>
      <c r="AW1773">
        <v>0</v>
      </c>
      <c r="AX1773">
        <v>0</v>
      </c>
      <c r="AY1773">
        <v>0</v>
      </c>
      <c r="AZ1773" s="8" t="s">
        <v>307</v>
      </c>
      <c r="BA1773" s="8" t="s">
        <v>308</v>
      </c>
      <c r="BB1773" s="8" t="s">
        <v>309</v>
      </c>
      <c r="BC1773" s="8" t="s">
        <v>236</v>
      </c>
    </row>
    <row r="1774" spans="1:55">
      <c r="A1774" t="s">
        <v>181</v>
      </c>
      <c r="B1774" s="2">
        <v>42260.166666666664</v>
      </c>
      <c r="C1774" s="1">
        <v>42259</v>
      </c>
      <c r="D1774">
        <v>21</v>
      </c>
      <c r="E1774" s="2">
        <v>42259.875</v>
      </c>
      <c r="F1774" s="8" t="s">
        <v>231</v>
      </c>
      <c r="G1774" s="16" t="s">
        <v>232</v>
      </c>
      <c r="H1774" s="23">
        <v>1179</v>
      </c>
      <c r="I1774" s="23">
        <v>1179</v>
      </c>
      <c r="J1774" s="23">
        <v>736</v>
      </c>
      <c r="K1774" s="23">
        <v>-444</v>
      </c>
      <c r="L1774" s="16">
        <v>0</v>
      </c>
      <c r="U1774" s="23">
        <v>1179</v>
      </c>
      <c r="V1774" s="23">
        <v>736</v>
      </c>
      <c r="W1774">
        <v>1</v>
      </c>
      <c r="X1774">
        <v>0</v>
      </c>
      <c r="AL1774">
        <v>-444</v>
      </c>
      <c r="AM1774">
        <v>-434</v>
      </c>
      <c r="AN1774">
        <v>-41</v>
      </c>
      <c r="AO1774">
        <v>31</v>
      </c>
      <c r="AP1774">
        <v>1</v>
      </c>
      <c r="AQ1774">
        <v>1</v>
      </c>
      <c r="AR1774">
        <v>1</v>
      </c>
      <c r="AS1774">
        <v>434</v>
      </c>
      <c r="AT1774">
        <v>40</v>
      </c>
      <c r="AU1774">
        <v>-31</v>
      </c>
      <c r="AV1774">
        <v>0</v>
      </c>
      <c r="AW1774">
        <v>-1</v>
      </c>
      <c r="AX1774">
        <v>0</v>
      </c>
      <c r="AY1774">
        <v>0</v>
      </c>
      <c r="AZ1774" s="8" t="s">
        <v>307</v>
      </c>
      <c r="BA1774" s="8" t="s">
        <v>308</v>
      </c>
      <c r="BB1774" s="8" t="s">
        <v>309</v>
      </c>
      <c r="BC1774" s="8" t="s">
        <v>236</v>
      </c>
    </row>
    <row r="1775" spans="1:55">
      <c r="A1775" t="s">
        <v>181</v>
      </c>
      <c r="B1775" s="2">
        <v>42260.208333333336</v>
      </c>
      <c r="C1775" s="1">
        <v>42259</v>
      </c>
      <c r="D1775">
        <v>22</v>
      </c>
      <c r="E1775" s="2">
        <v>42259.916666666664</v>
      </c>
      <c r="F1775" s="8" t="s">
        <v>231</v>
      </c>
      <c r="G1775" s="16" t="s">
        <v>232</v>
      </c>
      <c r="H1775" s="23">
        <v>1077</v>
      </c>
      <c r="I1775" s="23">
        <v>1098</v>
      </c>
      <c r="J1775" s="23">
        <v>658</v>
      </c>
      <c r="K1775" s="23">
        <v>-440</v>
      </c>
      <c r="L1775" s="16">
        <v>0</v>
      </c>
      <c r="U1775" s="23">
        <v>1098</v>
      </c>
      <c r="V1775" s="23">
        <v>658</v>
      </c>
      <c r="W1775">
        <v>0</v>
      </c>
      <c r="X1775">
        <v>0</v>
      </c>
      <c r="AL1775">
        <v>-440</v>
      </c>
      <c r="AM1775">
        <v>-366</v>
      </c>
      <c r="AN1775">
        <v>-52</v>
      </c>
      <c r="AO1775">
        <v>-22</v>
      </c>
      <c r="AP1775">
        <v>1</v>
      </c>
      <c r="AQ1775">
        <v>1</v>
      </c>
      <c r="AR1775">
        <v>1</v>
      </c>
      <c r="AS1775">
        <v>366</v>
      </c>
      <c r="AT1775">
        <v>52</v>
      </c>
      <c r="AU1775">
        <v>22</v>
      </c>
      <c r="AV1775">
        <v>0</v>
      </c>
      <c r="AW1775">
        <v>0</v>
      </c>
      <c r="AX1775">
        <v>0</v>
      </c>
      <c r="AY1775">
        <v>0</v>
      </c>
      <c r="AZ1775" s="8" t="s">
        <v>307</v>
      </c>
      <c r="BA1775" s="8" t="s">
        <v>308</v>
      </c>
      <c r="BB1775" s="8" t="s">
        <v>309</v>
      </c>
      <c r="BC1775" s="8" t="s">
        <v>236</v>
      </c>
    </row>
    <row r="1776" spans="1:55">
      <c r="A1776" t="s">
        <v>181</v>
      </c>
      <c r="B1776" s="2">
        <v>42260.25</v>
      </c>
      <c r="C1776" s="1">
        <v>42259</v>
      </c>
      <c r="D1776">
        <v>23</v>
      </c>
      <c r="E1776" s="2">
        <v>42259.958333333336</v>
      </c>
      <c r="F1776" s="8" t="s">
        <v>231</v>
      </c>
      <c r="G1776" s="16" t="s">
        <v>232</v>
      </c>
      <c r="H1776" s="23">
        <v>999</v>
      </c>
      <c r="I1776" s="23">
        <v>1003</v>
      </c>
      <c r="J1776" s="23">
        <v>582</v>
      </c>
      <c r="K1776" s="23">
        <v>-422</v>
      </c>
      <c r="L1776" s="16">
        <v>0</v>
      </c>
      <c r="U1776" s="23">
        <v>1003</v>
      </c>
      <c r="V1776" s="23">
        <v>582</v>
      </c>
      <c r="W1776">
        <v>1</v>
      </c>
      <c r="X1776">
        <v>0</v>
      </c>
      <c r="AL1776">
        <v>-422</v>
      </c>
      <c r="AM1776">
        <v>-322</v>
      </c>
      <c r="AN1776">
        <v>-41</v>
      </c>
      <c r="AO1776">
        <v>-59</v>
      </c>
      <c r="AP1776">
        <v>1</v>
      </c>
      <c r="AQ1776">
        <v>1</v>
      </c>
      <c r="AR1776">
        <v>1</v>
      </c>
      <c r="AS1776">
        <v>322</v>
      </c>
      <c r="AT1776">
        <v>41</v>
      </c>
      <c r="AU1776">
        <v>59</v>
      </c>
      <c r="AV1776">
        <v>0</v>
      </c>
      <c r="AW1776">
        <v>0</v>
      </c>
      <c r="AX1776">
        <v>0</v>
      </c>
      <c r="AY1776">
        <v>0</v>
      </c>
      <c r="AZ1776" s="8" t="s">
        <v>307</v>
      </c>
      <c r="BA1776" s="8" t="s">
        <v>308</v>
      </c>
      <c r="BB1776" s="8" t="s">
        <v>309</v>
      </c>
      <c r="BC1776" s="8" t="s">
        <v>236</v>
      </c>
    </row>
    <row r="1777" spans="1:55">
      <c r="A1777" t="s">
        <v>181</v>
      </c>
      <c r="B1777" s="2">
        <v>42260.291666666664</v>
      </c>
      <c r="C1777" s="1">
        <v>42259</v>
      </c>
      <c r="D1777">
        <v>24</v>
      </c>
      <c r="E1777" s="2">
        <v>42260</v>
      </c>
      <c r="F1777" s="8" t="s">
        <v>231</v>
      </c>
      <c r="G1777" s="16" t="s">
        <v>232</v>
      </c>
      <c r="H1777" s="23">
        <v>913</v>
      </c>
      <c r="I1777" s="23">
        <v>923</v>
      </c>
      <c r="J1777" s="23">
        <v>602</v>
      </c>
      <c r="K1777" s="23">
        <v>-322</v>
      </c>
      <c r="L1777" s="16">
        <v>0</v>
      </c>
      <c r="U1777" s="23">
        <v>923</v>
      </c>
      <c r="V1777" s="23">
        <v>602</v>
      </c>
      <c r="W1777">
        <v>1</v>
      </c>
      <c r="X1777">
        <v>0</v>
      </c>
      <c r="AL1777">
        <v>-322</v>
      </c>
      <c r="AM1777">
        <v>-195</v>
      </c>
      <c r="AN1777">
        <v>-40</v>
      </c>
      <c r="AO1777">
        <v>-87</v>
      </c>
      <c r="AP1777">
        <v>1</v>
      </c>
      <c r="AQ1777">
        <v>1</v>
      </c>
      <c r="AR1777">
        <v>1</v>
      </c>
      <c r="AS1777">
        <v>195</v>
      </c>
      <c r="AT1777">
        <v>40</v>
      </c>
      <c r="AU1777">
        <v>87</v>
      </c>
      <c r="AV1777">
        <v>0</v>
      </c>
      <c r="AW1777">
        <v>0</v>
      </c>
      <c r="AX1777">
        <v>0</v>
      </c>
      <c r="AY1777">
        <v>0</v>
      </c>
      <c r="AZ1777" s="8" t="s">
        <v>307</v>
      </c>
      <c r="BA1777" s="8" t="s">
        <v>308</v>
      </c>
      <c r="BB1777" s="8" t="s">
        <v>309</v>
      </c>
      <c r="BC1777" s="8" t="s">
        <v>236</v>
      </c>
    </row>
    <row r="1778" spans="1:55">
      <c r="A1778" t="s">
        <v>181</v>
      </c>
      <c r="B1778" s="2">
        <v>42260.333333333336</v>
      </c>
      <c r="C1778" s="1">
        <v>42260</v>
      </c>
      <c r="D1778">
        <v>1</v>
      </c>
      <c r="E1778" s="2">
        <v>42260.041666666664</v>
      </c>
      <c r="F1778" s="8" t="s">
        <v>231</v>
      </c>
      <c r="G1778" s="16" t="s">
        <v>232</v>
      </c>
      <c r="H1778" s="23">
        <v>857</v>
      </c>
      <c r="I1778" s="23">
        <v>869</v>
      </c>
      <c r="J1778" s="23">
        <v>544</v>
      </c>
      <c r="K1778" s="23">
        <v>-325</v>
      </c>
      <c r="L1778" s="16">
        <v>0</v>
      </c>
      <c r="U1778" s="23">
        <v>869</v>
      </c>
      <c r="V1778" s="23">
        <v>544</v>
      </c>
      <c r="W1778">
        <v>0</v>
      </c>
      <c r="X1778">
        <v>0</v>
      </c>
      <c r="AL1778">
        <v>-325</v>
      </c>
      <c r="AM1778">
        <v>-18</v>
      </c>
      <c r="AN1778">
        <v>-41</v>
      </c>
      <c r="AO1778">
        <v>-266</v>
      </c>
      <c r="AP1778">
        <v>1</v>
      </c>
      <c r="AQ1778">
        <v>1</v>
      </c>
      <c r="AR1778">
        <v>1</v>
      </c>
      <c r="AS1778">
        <v>18</v>
      </c>
      <c r="AT1778">
        <v>40</v>
      </c>
      <c r="AU1778">
        <v>266</v>
      </c>
      <c r="AV1778">
        <v>0</v>
      </c>
      <c r="AW1778">
        <v>-1</v>
      </c>
      <c r="AX1778">
        <v>0</v>
      </c>
      <c r="AY1778">
        <v>0</v>
      </c>
      <c r="AZ1778" s="8" t="s">
        <v>308</v>
      </c>
      <c r="BA1778" s="8" t="s">
        <v>309</v>
      </c>
      <c r="BB1778" s="8" t="s">
        <v>310</v>
      </c>
      <c r="BC1778" s="8" t="s">
        <v>236</v>
      </c>
    </row>
    <row r="1779" spans="1:55">
      <c r="A1779" t="s">
        <v>181</v>
      </c>
      <c r="B1779" s="2">
        <v>42260.375</v>
      </c>
      <c r="C1779" s="1">
        <v>42260</v>
      </c>
      <c r="D1779">
        <v>2</v>
      </c>
      <c r="E1779" s="2">
        <v>42260.083333333336</v>
      </c>
      <c r="F1779" s="8" t="s">
        <v>231</v>
      </c>
      <c r="G1779" s="16" t="s">
        <v>232</v>
      </c>
      <c r="H1779" s="23">
        <v>824</v>
      </c>
      <c r="I1779" s="23">
        <v>825</v>
      </c>
      <c r="J1779" s="23">
        <v>508</v>
      </c>
      <c r="K1779" s="23">
        <v>-317</v>
      </c>
      <c r="L1779" s="16">
        <v>0</v>
      </c>
      <c r="U1779" s="23">
        <v>825</v>
      </c>
      <c r="V1779" s="23">
        <v>508</v>
      </c>
      <c r="W1779">
        <v>0</v>
      </c>
      <c r="X1779">
        <v>0</v>
      </c>
      <c r="AL1779">
        <v>-317</v>
      </c>
      <c r="AM1779">
        <v>-4</v>
      </c>
      <c r="AN1779">
        <v>-40</v>
      </c>
      <c r="AO1779">
        <v>-273</v>
      </c>
      <c r="AP1779">
        <v>1</v>
      </c>
      <c r="AQ1779">
        <v>1</v>
      </c>
      <c r="AR1779">
        <v>1</v>
      </c>
      <c r="AS1779">
        <v>4</v>
      </c>
      <c r="AT1779">
        <v>40</v>
      </c>
      <c r="AU1779">
        <v>273</v>
      </c>
      <c r="AV1779">
        <v>0</v>
      </c>
      <c r="AW1779">
        <v>0</v>
      </c>
      <c r="AX1779">
        <v>0</v>
      </c>
      <c r="AY1779">
        <v>0</v>
      </c>
      <c r="AZ1779" s="8" t="s">
        <v>308</v>
      </c>
      <c r="BA1779" s="8" t="s">
        <v>309</v>
      </c>
      <c r="BB1779" s="8" t="s">
        <v>310</v>
      </c>
      <c r="BC1779" s="8" t="s">
        <v>236</v>
      </c>
    </row>
    <row r="1780" spans="1:55">
      <c r="A1780" t="s">
        <v>181</v>
      </c>
      <c r="B1780" s="2">
        <v>42260.416666666664</v>
      </c>
      <c r="C1780" s="1">
        <v>42260</v>
      </c>
      <c r="D1780">
        <v>3</v>
      </c>
      <c r="E1780" s="2">
        <v>42260.125</v>
      </c>
      <c r="F1780" s="8" t="s">
        <v>231</v>
      </c>
      <c r="G1780" s="16" t="s">
        <v>232</v>
      </c>
      <c r="H1780" s="23">
        <v>790</v>
      </c>
      <c r="I1780" s="23">
        <v>787</v>
      </c>
      <c r="J1780" s="23">
        <v>518</v>
      </c>
      <c r="K1780" s="23">
        <v>-269</v>
      </c>
      <c r="L1780" s="16">
        <v>0</v>
      </c>
      <c r="U1780" s="23">
        <v>787</v>
      </c>
      <c r="V1780" s="23">
        <v>518</v>
      </c>
      <c r="W1780">
        <v>0</v>
      </c>
      <c r="X1780">
        <v>0</v>
      </c>
      <c r="AL1780">
        <v>-269</v>
      </c>
      <c r="AM1780">
        <v>26</v>
      </c>
      <c r="AN1780">
        <v>-40</v>
      </c>
      <c r="AO1780">
        <v>-255</v>
      </c>
      <c r="AP1780">
        <v>1</v>
      </c>
      <c r="AQ1780">
        <v>1</v>
      </c>
      <c r="AR1780">
        <v>1</v>
      </c>
      <c r="AS1780">
        <v>-26</v>
      </c>
      <c r="AT1780">
        <v>40</v>
      </c>
      <c r="AU1780">
        <v>255</v>
      </c>
      <c r="AV1780">
        <v>0</v>
      </c>
      <c r="AW1780">
        <v>0</v>
      </c>
      <c r="AX1780">
        <v>0</v>
      </c>
      <c r="AY1780">
        <v>0</v>
      </c>
      <c r="AZ1780" s="8" t="s">
        <v>308</v>
      </c>
      <c r="BA1780" s="8" t="s">
        <v>309</v>
      </c>
      <c r="BB1780" s="8" t="s">
        <v>310</v>
      </c>
      <c r="BC1780" s="8" t="s">
        <v>236</v>
      </c>
    </row>
    <row r="1781" spans="1:55">
      <c r="A1781" t="s">
        <v>181</v>
      </c>
      <c r="B1781" s="2">
        <v>42260.458333333336</v>
      </c>
      <c r="C1781" s="1">
        <v>42260</v>
      </c>
      <c r="D1781">
        <v>4</v>
      </c>
      <c r="E1781" s="2">
        <v>42260.166666666664</v>
      </c>
      <c r="F1781" s="8" t="s">
        <v>231</v>
      </c>
      <c r="G1781" s="16" t="s">
        <v>232</v>
      </c>
      <c r="H1781" s="23">
        <v>778</v>
      </c>
      <c r="I1781" s="23">
        <v>780</v>
      </c>
      <c r="J1781" s="23">
        <v>507</v>
      </c>
      <c r="K1781" s="23">
        <v>-274</v>
      </c>
      <c r="L1781" s="16">
        <v>0</v>
      </c>
      <c r="U1781" s="23">
        <v>780</v>
      </c>
      <c r="V1781" s="23">
        <v>507</v>
      </c>
      <c r="W1781">
        <v>1</v>
      </c>
      <c r="X1781">
        <v>0</v>
      </c>
      <c r="AL1781">
        <v>-274</v>
      </c>
      <c r="AM1781">
        <v>37</v>
      </c>
      <c r="AN1781">
        <v>-40</v>
      </c>
      <c r="AO1781">
        <v>-271</v>
      </c>
      <c r="AP1781">
        <v>1</v>
      </c>
      <c r="AQ1781">
        <v>1</v>
      </c>
      <c r="AR1781">
        <v>1</v>
      </c>
      <c r="AS1781">
        <v>-37</v>
      </c>
      <c r="AT1781">
        <v>40</v>
      </c>
      <c r="AU1781">
        <v>271</v>
      </c>
      <c r="AV1781">
        <v>0</v>
      </c>
      <c r="AW1781">
        <v>0</v>
      </c>
      <c r="AX1781">
        <v>0</v>
      </c>
      <c r="AY1781">
        <v>0</v>
      </c>
      <c r="AZ1781" s="8" t="s">
        <v>308</v>
      </c>
      <c r="BA1781" s="8" t="s">
        <v>309</v>
      </c>
      <c r="BB1781" s="8" t="s">
        <v>310</v>
      </c>
      <c r="BC1781" s="8" t="s">
        <v>236</v>
      </c>
    </row>
    <row r="1782" spans="1:55">
      <c r="A1782" t="s">
        <v>181</v>
      </c>
      <c r="B1782" s="2">
        <v>42260.5</v>
      </c>
      <c r="C1782" s="1">
        <v>42260</v>
      </c>
      <c r="D1782">
        <v>5</v>
      </c>
      <c r="E1782" s="2">
        <v>42260.208333333336</v>
      </c>
      <c r="F1782" s="8" t="s">
        <v>231</v>
      </c>
      <c r="G1782" s="16" t="s">
        <v>232</v>
      </c>
      <c r="H1782" s="23">
        <v>784</v>
      </c>
      <c r="I1782" s="23">
        <v>790</v>
      </c>
      <c r="J1782" s="23">
        <v>484</v>
      </c>
      <c r="K1782" s="23">
        <v>-307</v>
      </c>
      <c r="L1782" s="16">
        <v>0</v>
      </c>
      <c r="U1782" s="23">
        <v>790</v>
      </c>
      <c r="V1782" s="23">
        <v>484</v>
      </c>
      <c r="W1782">
        <v>1</v>
      </c>
      <c r="X1782">
        <v>0</v>
      </c>
      <c r="AL1782">
        <v>-307</v>
      </c>
      <c r="AM1782">
        <v>26</v>
      </c>
      <c r="AN1782">
        <v>-40</v>
      </c>
      <c r="AO1782">
        <v>-293</v>
      </c>
      <c r="AP1782">
        <v>1</v>
      </c>
      <c r="AQ1782">
        <v>1</v>
      </c>
      <c r="AR1782">
        <v>1</v>
      </c>
      <c r="AS1782">
        <v>-26</v>
      </c>
      <c r="AT1782">
        <v>40</v>
      </c>
      <c r="AU1782">
        <v>293</v>
      </c>
      <c r="AV1782">
        <v>0</v>
      </c>
      <c r="AW1782">
        <v>0</v>
      </c>
      <c r="AX1782">
        <v>0</v>
      </c>
      <c r="AY1782">
        <v>0</v>
      </c>
      <c r="AZ1782" s="8" t="s">
        <v>308</v>
      </c>
      <c r="BA1782" s="8" t="s">
        <v>309</v>
      </c>
      <c r="BB1782" s="8" t="s">
        <v>310</v>
      </c>
      <c r="BC1782" s="8" t="s">
        <v>236</v>
      </c>
    </row>
    <row r="1783" spans="1:55">
      <c r="A1783" t="s">
        <v>181</v>
      </c>
      <c r="B1783" s="2">
        <v>42260.541666666664</v>
      </c>
      <c r="C1783" s="1">
        <v>42260</v>
      </c>
      <c r="D1783">
        <v>6</v>
      </c>
      <c r="E1783" s="2">
        <v>42260.25</v>
      </c>
      <c r="F1783" s="8" t="s">
        <v>231</v>
      </c>
      <c r="G1783" s="16" t="s">
        <v>232</v>
      </c>
      <c r="H1783" s="23">
        <v>788</v>
      </c>
      <c r="I1783" s="23">
        <v>783</v>
      </c>
      <c r="J1783" s="23">
        <v>514</v>
      </c>
      <c r="K1783" s="23">
        <v>-270</v>
      </c>
      <c r="L1783" s="16">
        <v>0</v>
      </c>
      <c r="U1783" s="23">
        <v>783</v>
      </c>
      <c r="V1783" s="23">
        <v>514</v>
      </c>
      <c r="W1783">
        <v>1</v>
      </c>
      <c r="X1783">
        <v>0</v>
      </c>
      <c r="AL1783">
        <v>-270</v>
      </c>
      <c r="AM1783">
        <v>-1</v>
      </c>
      <c r="AN1783">
        <v>-41</v>
      </c>
      <c r="AO1783">
        <v>-228</v>
      </c>
      <c r="AP1783">
        <v>1</v>
      </c>
      <c r="AQ1783">
        <v>1</v>
      </c>
      <c r="AR1783">
        <v>1</v>
      </c>
      <c r="AS1783">
        <v>1</v>
      </c>
      <c r="AT1783">
        <v>40</v>
      </c>
      <c r="AU1783">
        <v>228</v>
      </c>
      <c r="AV1783">
        <v>0</v>
      </c>
      <c r="AW1783">
        <v>-1</v>
      </c>
      <c r="AX1783">
        <v>0</v>
      </c>
      <c r="AY1783">
        <v>0</v>
      </c>
      <c r="AZ1783" s="8" t="s">
        <v>308</v>
      </c>
      <c r="BA1783" s="8" t="s">
        <v>309</v>
      </c>
      <c r="BB1783" s="8" t="s">
        <v>310</v>
      </c>
      <c r="BC1783" s="8" t="s">
        <v>236</v>
      </c>
    </row>
    <row r="1784" spans="1:55">
      <c r="A1784" t="s">
        <v>181</v>
      </c>
      <c r="B1784" s="2">
        <v>42260.583333333336</v>
      </c>
      <c r="C1784" s="1">
        <v>42260</v>
      </c>
      <c r="D1784">
        <v>7</v>
      </c>
      <c r="E1784" s="2">
        <v>42260.291666666664</v>
      </c>
      <c r="F1784" s="8" t="s">
        <v>231</v>
      </c>
      <c r="G1784" s="16" t="s">
        <v>232</v>
      </c>
      <c r="H1784" s="23">
        <v>786</v>
      </c>
      <c r="I1784" s="23">
        <v>772</v>
      </c>
      <c r="J1784" s="23">
        <v>504</v>
      </c>
      <c r="K1784" s="23">
        <v>-268</v>
      </c>
      <c r="L1784" s="16">
        <v>0</v>
      </c>
      <c r="U1784" s="23">
        <v>772</v>
      </c>
      <c r="V1784" s="23">
        <v>504</v>
      </c>
      <c r="W1784">
        <v>0</v>
      </c>
      <c r="X1784">
        <v>0</v>
      </c>
      <c r="AL1784">
        <v>-268</v>
      </c>
      <c r="AM1784">
        <v>-66</v>
      </c>
      <c r="AN1784">
        <v>-40</v>
      </c>
      <c r="AO1784">
        <v>-162</v>
      </c>
      <c r="AP1784">
        <v>1</v>
      </c>
      <c r="AQ1784">
        <v>1</v>
      </c>
      <c r="AR1784">
        <v>1</v>
      </c>
      <c r="AS1784">
        <v>66</v>
      </c>
      <c r="AT1784">
        <v>40</v>
      </c>
      <c r="AU1784">
        <v>162</v>
      </c>
      <c r="AV1784">
        <v>0</v>
      </c>
      <c r="AW1784">
        <v>0</v>
      </c>
      <c r="AX1784">
        <v>0</v>
      </c>
      <c r="AY1784">
        <v>0</v>
      </c>
      <c r="AZ1784" s="8" t="s">
        <v>308</v>
      </c>
      <c r="BA1784" s="8" t="s">
        <v>309</v>
      </c>
      <c r="BB1784" s="8" t="s">
        <v>310</v>
      </c>
      <c r="BC1784" s="8" t="s">
        <v>236</v>
      </c>
    </row>
    <row r="1785" spans="1:55">
      <c r="A1785" t="s">
        <v>181</v>
      </c>
      <c r="B1785" s="2">
        <v>42260.625</v>
      </c>
      <c r="C1785" s="1">
        <v>42260</v>
      </c>
      <c r="D1785">
        <v>8</v>
      </c>
      <c r="E1785" s="2">
        <v>42260.333333333336</v>
      </c>
      <c r="F1785" s="8" t="s">
        <v>231</v>
      </c>
      <c r="G1785" s="16" t="s">
        <v>232</v>
      </c>
      <c r="H1785" s="23">
        <v>843</v>
      </c>
      <c r="I1785" s="23">
        <v>832</v>
      </c>
      <c r="J1785" s="23">
        <v>561</v>
      </c>
      <c r="K1785" s="23">
        <v>-271</v>
      </c>
      <c r="L1785" s="16">
        <v>0</v>
      </c>
      <c r="U1785" s="23">
        <v>832</v>
      </c>
      <c r="V1785" s="23">
        <v>561</v>
      </c>
      <c r="W1785">
        <v>0</v>
      </c>
      <c r="X1785">
        <v>0</v>
      </c>
      <c r="AL1785">
        <v>-271</v>
      </c>
      <c r="AM1785">
        <v>-78</v>
      </c>
      <c r="AN1785">
        <v>-40</v>
      </c>
      <c r="AO1785">
        <v>-153</v>
      </c>
      <c r="AP1785">
        <v>1</v>
      </c>
      <c r="AQ1785">
        <v>1</v>
      </c>
      <c r="AR1785">
        <v>1</v>
      </c>
      <c r="AS1785">
        <v>78</v>
      </c>
      <c r="AT1785">
        <v>40</v>
      </c>
      <c r="AU1785">
        <v>153</v>
      </c>
      <c r="AV1785">
        <v>0</v>
      </c>
      <c r="AW1785">
        <v>0</v>
      </c>
      <c r="AX1785">
        <v>0</v>
      </c>
      <c r="AY1785">
        <v>0</v>
      </c>
      <c r="AZ1785" s="8" t="s">
        <v>308</v>
      </c>
      <c r="BA1785" s="8" t="s">
        <v>309</v>
      </c>
      <c r="BB1785" s="8" t="s">
        <v>310</v>
      </c>
      <c r="BC1785" s="8" t="s">
        <v>236</v>
      </c>
    </row>
    <row r="1786" spans="1:55">
      <c r="A1786" t="s">
        <v>181</v>
      </c>
      <c r="B1786" s="2">
        <v>42260.666666666664</v>
      </c>
      <c r="C1786" s="1">
        <v>42260</v>
      </c>
      <c r="D1786">
        <v>9</v>
      </c>
      <c r="E1786" s="2">
        <v>42260.375</v>
      </c>
      <c r="F1786" s="8" t="s">
        <v>231</v>
      </c>
      <c r="G1786" s="16" t="s">
        <v>232</v>
      </c>
      <c r="H1786" s="23">
        <v>924</v>
      </c>
      <c r="I1786" s="23">
        <v>934</v>
      </c>
      <c r="J1786" s="23">
        <v>572</v>
      </c>
      <c r="K1786" s="23">
        <v>-362</v>
      </c>
      <c r="L1786" s="16">
        <v>0</v>
      </c>
      <c r="U1786" s="23">
        <v>934</v>
      </c>
      <c r="V1786" s="23">
        <v>572</v>
      </c>
      <c r="W1786">
        <v>0</v>
      </c>
      <c r="X1786">
        <v>0</v>
      </c>
      <c r="AL1786">
        <v>-362</v>
      </c>
      <c r="AM1786">
        <v>-135</v>
      </c>
      <c r="AN1786">
        <v>-40</v>
      </c>
      <c r="AO1786">
        <v>-187</v>
      </c>
      <c r="AP1786">
        <v>1</v>
      </c>
      <c r="AQ1786">
        <v>1</v>
      </c>
      <c r="AR1786">
        <v>1</v>
      </c>
      <c r="AS1786">
        <v>135</v>
      </c>
      <c r="AT1786">
        <v>40</v>
      </c>
      <c r="AU1786">
        <v>187</v>
      </c>
      <c r="AV1786">
        <v>0</v>
      </c>
      <c r="AW1786">
        <v>0</v>
      </c>
      <c r="AX1786">
        <v>0</v>
      </c>
      <c r="AY1786">
        <v>0</v>
      </c>
      <c r="AZ1786" s="8" t="s">
        <v>308</v>
      </c>
      <c r="BA1786" s="8" t="s">
        <v>309</v>
      </c>
      <c r="BB1786" s="8" t="s">
        <v>310</v>
      </c>
      <c r="BC1786" s="8" t="s">
        <v>236</v>
      </c>
    </row>
    <row r="1787" spans="1:55">
      <c r="A1787" t="s">
        <v>181</v>
      </c>
      <c r="B1787" s="2">
        <v>42260.708333333336</v>
      </c>
      <c r="C1787" s="1">
        <v>42260</v>
      </c>
      <c r="D1787">
        <v>10</v>
      </c>
      <c r="E1787" s="2">
        <v>42260.416666666664</v>
      </c>
      <c r="F1787" s="8" t="s">
        <v>231</v>
      </c>
      <c r="G1787" s="16" t="s">
        <v>232</v>
      </c>
      <c r="H1787" s="23">
        <v>1006</v>
      </c>
      <c r="I1787" s="23">
        <v>1037</v>
      </c>
      <c r="J1787" s="23">
        <v>643</v>
      </c>
      <c r="K1787" s="23">
        <v>-394</v>
      </c>
      <c r="L1787" s="16">
        <v>0</v>
      </c>
      <c r="U1787" s="23">
        <v>1037</v>
      </c>
      <c r="V1787" s="23">
        <v>643</v>
      </c>
      <c r="W1787">
        <v>0</v>
      </c>
      <c r="X1787">
        <v>0</v>
      </c>
      <c r="AL1787">
        <v>-394</v>
      </c>
      <c r="AM1787">
        <v>-188</v>
      </c>
      <c r="AN1787">
        <v>-41</v>
      </c>
      <c r="AO1787">
        <v>-165</v>
      </c>
      <c r="AP1787">
        <v>1</v>
      </c>
      <c r="AQ1787">
        <v>1</v>
      </c>
      <c r="AR1787">
        <v>1</v>
      </c>
      <c r="AS1787">
        <v>188</v>
      </c>
      <c r="AT1787">
        <v>40</v>
      </c>
      <c r="AU1787">
        <v>165</v>
      </c>
      <c r="AV1787">
        <v>0</v>
      </c>
      <c r="AW1787">
        <v>-1</v>
      </c>
      <c r="AX1787">
        <v>0</v>
      </c>
      <c r="AY1787">
        <v>0</v>
      </c>
      <c r="AZ1787" s="8" t="s">
        <v>308</v>
      </c>
      <c r="BA1787" s="8" t="s">
        <v>309</v>
      </c>
      <c r="BB1787" s="8" t="s">
        <v>310</v>
      </c>
      <c r="BC1787" s="8" t="s">
        <v>236</v>
      </c>
    </row>
    <row r="1788" spans="1:55">
      <c r="A1788" t="s">
        <v>181</v>
      </c>
      <c r="B1788" s="2">
        <v>42260.75</v>
      </c>
      <c r="C1788" s="1">
        <v>42260</v>
      </c>
      <c r="D1788">
        <v>11</v>
      </c>
      <c r="E1788" s="2">
        <v>42260.458333333336</v>
      </c>
      <c r="F1788" s="8" t="s">
        <v>231</v>
      </c>
      <c r="G1788" s="16" t="s">
        <v>232</v>
      </c>
      <c r="H1788" s="23">
        <v>1110</v>
      </c>
      <c r="I1788" s="23">
        <v>1131</v>
      </c>
      <c r="J1788" s="23">
        <v>735</v>
      </c>
      <c r="K1788" s="23">
        <v>-396</v>
      </c>
      <c r="L1788" s="16">
        <v>0</v>
      </c>
      <c r="U1788" s="23">
        <v>1131</v>
      </c>
      <c r="V1788" s="23">
        <v>735</v>
      </c>
      <c r="W1788">
        <v>0</v>
      </c>
      <c r="X1788">
        <v>0</v>
      </c>
      <c r="AL1788">
        <v>-396</v>
      </c>
      <c r="AM1788">
        <v>-208</v>
      </c>
      <c r="AN1788">
        <v>-40</v>
      </c>
      <c r="AO1788">
        <v>-148</v>
      </c>
      <c r="AP1788">
        <v>1</v>
      </c>
      <c r="AQ1788">
        <v>1</v>
      </c>
      <c r="AR1788">
        <v>1</v>
      </c>
      <c r="AS1788">
        <v>208</v>
      </c>
      <c r="AT1788">
        <v>40</v>
      </c>
      <c r="AU1788">
        <v>148</v>
      </c>
      <c r="AV1788">
        <v>0</v>
      </c>
      <c r="AW1788">
        <v>0</v>
      </c>
      <c r="AX1788">
        <v>0</v>
      </c>
      <c r="AY1788">
        <v>0</v>
      </c>
      <c r="AZ1788" s="8" t="s">
        <v>308</v>
      </c>
      <c r="BA1788" s="8" t="s">
        <v>309</v>
      </c>
      <c r="BB1788" s="8" t="s">
        <v>310</v>
      </c>
      <c r="BC1788" s="8" t="s">
        <v>236</v>
      </c>
    </row>
    <row r="1789" spans="1:55">
      <c r="A1789" t="s">
        <v>181</v>
      </c>
      <c r="B1789" s="2">
        <v>42260.791666666664</v>
      </c>
      <c r="C1789" s="1">
        <v>42260</v>
      </c>
      <c r="D1789">
        <v>12</v>
      </c>
      <c r="E1789" s="2">
        <v>42260.5</v>
      </c>
      <c r="F1789" s="8" t="s">
        <v>231</v>
      </c>
      <c r="G1789" s="16" t="s">
        <v>232</v>
      </c>
      <c r="H1789" s="23">
        <v>1189</v>
      </c>
      <c r="I1789" s="23">
        <v>1197</v>
      </c>
      <c r="J1789" s="23">
        <v>797</v>
      </c>
      <c r="K1789" s="23">
        <v>-400</v>
      </c>
      <c r="L1789" s="16">
        <v>0</v>
      </c>
      <c r="U1789" s="23">
        <v>1197</v>
      </c>
      <c r="V1789" s="23">
        <v>797</v>
      </c>
      <c r="W1789">
        <v>0</v>
      </c>
      <c r="X1789">
        <v>0</v>
      </c>
      <c r="AL1789">
        <v>-400</v>
      </c>
      <c r="AM1789">
        <v>-217</v>
      </c>
      <c r="AN1789">
        <v>-40</v>
      </c>
      <c r="AO1789">
        <v>-143</v>
      </c>
      <c r="AP1789">
        <v>1</v>
      </c>
      <c r="AQ1789">
        <v>1</v>
      </c>
      <c r="AR1789">
        <v>1</v>
      </c>
      <c r="AS1789">
        <v>217</v>
      </c>
      <c r="AT1789">
        <v>40</v>
      </c>
      <c r="AU1789">
        <v>143</v>
      </c>
      <c r="AV1789">
        <v>0</v>
      </c>
      <c r="AW1789">
        <v>0</v>
      </c>
      <c r="AX1789">
        <v>0</v>
      </c>
      <c r="AY1789">
        <v>0</v>
      </c>
      <c r="AZ1789" s="8" t="s">
        <v>308</v>
      </c>
      <c r="BA1789" s="8" t="s">
        <v>309</v>
      </c>
      <c r="BB1789" s="8" t="s">
        <v>310</v>
      </c>
      <c r="BC1789" s="8" t="s">
        <v>236</v>
      </c>
    </row>
    <row r="1790" spans="1:55">
      <c r="A1790" t="s">
        <v>181</v>
      </c>
      <c r="B1790" s="2">
        <v>42260.833333333336</v>
      </c>
      <c r="C1790" s="1">
        <v>42260</v>
      </c>
      <c r="D1790">
        <v>13</v>
      </c>
      <c r="E1790" s="2">
        <v>42260.541666666664</v>
      </c>
      <c r="F1790" s="8" t="s">
        <v>231</v>
      </c>
      <c r="G1790" s="16" t="s">
        <v>232</v>
      </c>
      <c r="H1790" s="23">
        <v>1251</v>
      </c>
      <c r="I1790" s="23">
        <v>1255</v>
      </c>
      <c r="J1790" s="23">
        <v>882</v>
      </c>
      <c r="K1790" s="23">
        <v>-373</v>
      </c>
      <c r="L1790" s="16">
        <v>0</v>
      </c>
      <c r="U1790" s="23">
        <v>1255</v>
      </c>
      <c r="V1790" s="23">
        <v>882</v>
      </c>
      <c r="W1790">
        <v>0</v>
      </c>
      <c r="X1790">
        <v>0</v>
      </c>
      <c r="AL1790">
        <v>-373</v>
      </c>
      <c r="AM1790">
        <v>-219</v>
      </c>
      <c r="AN1790">
        <v>-40</v>
      </c>
      <c r="AO1790">
        <v>-114</v>
      </c>
      <c r="AP1790">
        <v>1</v>
      </c>
      <c r="AQ1790">
        <v>1</v>
      </c>
      <c r="AR1790">
        <v>1</v>
      </c>
      <c r="AS1790">
        <v>219</v>
      </c>
      <c r="AT1790">
        <v>40</v>
      </c>
      <c r="AU1790">
        <v>114</v>
      </c>
      <c r="AV1790">
        <v>0</v>
      </c>
      <c r="AW1790">
        <v>0</v>
      </c>
      <c r="AX1790">
        <v>0</v>
      </c>
      <c r="AY1790">
        <v>0</v>
      </c>
      <c r="AZ1790" s="8" t="s">
        <v>308</v>
      </c>
      <c r="BA1790" s="8" t="s">
        <v>309</v>
      </c>
      <c r="BB1790" s="8" t="s">
        <v>310</v>
      </c>
      <c r="BC1790" s="8" t="s">
        <v>236</v>
      </c>
    </row>
    <row r="1791" spans="1:55">
      <c r="A1791" t="s">
        <v>181</v>
      </c>
      <c r="B1791" s="2">
        <v>42260.875</v>
      </c>
      <c r="C1791" s="1">
        <v>42260</v>
      </c>
      <c r="D1791">
        <v>14</v>
      </c>
      <c r="E1791" s="2">
        <v>42260.583333333336</v>
      </c>
      <c r="F1791" s="8" t="s">
        <v>231</v>
      </c>
      <c r="G1791" s="16" t="s">
        <v>232</v>
      </c>
      <c r="H1791" s="23">
        <v>1312</v>
      </c>
      <c r="I1791" s="23">
        <v>1306</v>
      </c>
      <c r="J1791" s="23">
        <v>906</v>
      </c>
      <c r="K1791" s="23">
        <v>-399</v>
      </c>
      <c r="L1791" s="16">
        <v>0</v>
      </c>
      <c r="U1791" s="23">
        <v>1306</v>
      </c>
      <c r="V1791" s="23">
        <v>906</v>
      </c>
      <c r="W1791">
        <v>-1</v>
      </c>
      <c r="X1791">
        <v>0</v>
      </c>
      <c r="AL1791">
        <v>-399</v>
      </c>
      <c r="AM1791">
        <v>-276</v>
      </c>
      <c r="AN1791">
        <v>-40</v>
      </c>
      <c r="AO1791">
        <v>-83</v>
      </c>
      <c r="AP1791">
        <v>1</v>
      </c>
      <c r="AQ1791">
        <v>1</v>
      </c>
      <c r="AR1791">
        <v>1</v>
      </c>
      <c r="AS1791">
        <v>276</v>
      </c>
      <c r="AT1791">
        <v>40</v>
      </c>
      <c r="AU1791">
        <v>83</v>
      </c>
      <c r="AV1791">
        <v>0</v>
      </c>
      <c r="AW1791">
        <v>0</v>
      </c>
      <c r="AX1791">
        <v>0</v>
      </c>
      <c r="AY1791">
        <v>0</v>
      </c>
      <c r="AZ1791" s="8" t="s">
        <v>308</v>
      </c>
      <c r="BA1791" s="8" t="s">
        <v>309</v>
      </c>
      <c r="BB1791" s="8" t="s">
        <v>310</v>
      </c>
      <c r="BC1791" s="8" t="s">
        <v>236</v>
      </c>
    </row>
    <row r="1792" spans="1:55">
      <c r="A1792" t="s">
        <v>181</v>
      </c>
      <c r="B1792" s="2">
        <v>42260.916666666664</v>
      </c>
      <c r="C1792" s="1">
        <v>42260</v>
      </c>
      <c r="D1792">
        <v>15</v>
      </c>
      <c r="E1792" s="2">
        <v>42260.625</v>
      </c>
      <c r="F1792" s="8" t="s">
        <v>231</v>
      </c>
      <c r="G1792" s="16" t="s">
        <v>232</v>
      </c>
      <c r="H1792" s="23">
        <v>1338</v>
      </c>
      <c r="I1792" s="23">
        <v>1363</v>
      </c>
      <c r="J1792" s="23">
        <v>947</v>
      </c>
      <c r="K1792" s="23">
        <v>-416</v>
      </c>
      <c r="L1792" s="16">
        <v>0</v>
      </c>
      <c r="U1792" s="23">
        <v>1363</v>
      </c>
      <c r="V1792" s="23">
        <v>947</v>
      </c>
      <c r="W1792">
        <v>0</v>
      </c>
      <c r="X1792">
        <v>0</v>
      </c>
      <c r="AL1792">
        <v>-416</v>
      </c>
      <c r="AM1792">
        <v>-313</v>
      </c>
      <c r="AN1792">
        <v>-41</v>
      </c>
      <c r="AO1792">
        <v>-62</v>
      </c>
      <c r="AP1792">
        <v>1</v>
      </c>
      <c r="AQ1792">
        <v>1</v>
      </c>
      <c r="AR1792">
        <v>1</v>
      </c>
      <c r="AS1792">
        <v>313</v>
      </c>
      <c r="AT1792">
        <v>40</v>
      </c>
      <c r="AU1792">
        <v>62</v>
      </c>
      <c r="AV1792">
        <v>0</v>
      </c>
      <c r="AW1792">
        <v>-1</v>
      </c>
      <c r="AX1792">
        <v>0</v>
      </c>
      <c r="AY1792">
        <v>0</v>
      </c>
      <c r="AZ1792" s="8" t="s">
        <v>308</v>
      </c>
      <c r="BA1792" s="8" t="s">
        <v>309</v>
      </c>
      <c r="BB1792" s="8" t="s">
        <v>310</v>
      </c>
      <c r="BC1792" s="8" t="s">
        <v>236</v>
      </c>
    </row>
    <row r="1793" spans="1:55">
      <c r="A1793" t="s">
        <v>181</v>
      </c>
      <c r="B1793" s="2">
        <v>42260.958333333336</v>
      </c>
      <c r="C1793" s="1">
        <v>42260</v>
      </c>
      <c r="D1793">
        <v>16</v>
      </c>
      <c r="E1793" s="2">
        <v>42260.666666666664</v>
      </c>
      <c r="F1793" s="8" t="s">
        <v>231</v>
      </c>
      <c r="G1793" s="16" t="s">
        <v>232</v>
      </c>
      <c r="H1793" s="23">
        <v>1341</v>
      </c>
      <c r="I1793" s="23">
        <v>1374</v>
      </c>
      <c r="J1793" s="23">
        <v>954</v>
      </c>
      <c r="K1793" s="23">
        <v>-419</v>
      </c>
      <c r="L1793" s="16">
        <v>0</v>
      </c>
      <c r="U1793" s="23">
        <v>1374</v>
      </c>
      <c r="V1793" s="23">
        <v>954</v>
      </c>
      <c r="W1793">
        <v>-1</v>
      </c>
      <c r="X1793">
        <v>0</v>
      </c>
      <c r="AL1793">
        <v>-419</v>
      </c>
      <c r="AM1793">
        <v>-347</v>
      </c>
      <c r="AN1793">
        <v>-40</v>
      </c>
      <c r="AO1793">
        <v>-32</v>
      </c>
      <c r="AP1793">
        <v>1</v>
      </c>
      <c r="AQ1793">
        <v>1</v>
      </c>
      <c r="AR1793">
        <v>1</v>
      </c>
      <c r="AS1793">
        <v>347</v>
      </c>
      <c r="AT1793">
        <v>40</v>
      </c>
      <c r="AU1793">
        <v>32</v>
      </c>
      <c r="AV1793">
        <v>0</v>
      </c>
      <c r="AW1793">
        <v>0</v>
      </c>
      <c r="AX1793">
        <v>0</v>
      </c>
      <c r="AY1793">
        <v>0</v>
      </c>
      <c r="AZ1793" s="8" t="s">
        <v>308</v>
      </c>
      <c r="BA1793" s="8" t="s">
        <v>309</v>
      </c>
      <c r="BB1793" s="8" t="s">
        <v>310</v>
      </c>
      <c r="BC1793" s="8" t="s">
        <v>236</v>
      </c>
    </row>
    <row r="1794" spans="1:55">
      <c r="A1794" t="s">
        <v>181</v>
      </c>
      <c r="B1794" s="2">
        <v>42261</v>
      </c>
      <c r="C1794" s="1">
        <v>42260</v>
      </c>
      <c r="D1794">
        <v>17</v>
      </c>
      <c r="E1794" s="2">
        <v>42260.708333333336</v>
      </c>
      <c r="F1794" s="8" t="s">
        <v>231</v>
      </c>
      <c r="G1794" s="16" t="s">
        <v>232</v>
      </c>
      <c r="H1794" s="23">
        <v>1343</v>
      </c>
      <c r="I1794" s="23">
        <v>1347</v>
      </c>
      <c r="J1794" s="23">
        <v>908</v>
      </c>
      <c r="K1794" s="23">
        <v>-439</v>
      </c>
      <c r="L1794" s="16">
        <v>0</v>
      </c>
      <c r="U1794" s="23">
        <v>1347</v>
      </c>
      <c r="V1794" s="23">
        <v>908</v>
      </c>
      <c r="W1794">
        <v>0</v>
      </c>
      <c r="X1794">
        <v>0</v>
      </c>
      <c r="AL1794">
        <v>-439</v>
      </c>
      <c r="AM1794">
        <v>-254</v>
      </c>
      <c r="AN1794">
        <v>-40</v>
      </c>
      <c r="AO1794">
        <v>-145</v>
      </c>
      <c r="AP1794">
        <v>1</v>
      </c>
      <c r="AQ1794">
        <v>1</v>
      </c>
      <c r="AR1794">
        <v>1</v>
      </c>
      <c r="AS1794">
        <v>254</v>
      </c>
      <c r="AT1794">
        <v>40</v>
      </c>
      <c r="AU1794">
        <v>145</v>
      </c>
      <c r="AV1794">
        <v>0</v>
      </c>
      <c r="AW1794">
        <v>0</v>
      </c>
      <c r="AX1794">
        <v>0</v>
      </c>
      <c r="AY1794">
        <v>0</v>
      </c>
      <c r="AZ1794" s="8" t="s">
        <v>308</v>
      </c>
      <c r="BA1794" s="8" t="s">
        <v>309</v>
      </c>
      <c r="BB1794" s="8" t="s">
        <v>310</v>
      </c>
      <c r="BC1794" s="8" t="s">
        <v>236</v>
      </c>
    </row>
    <row r="1795" spans="1:55">
      <c r="A1795" t="s">
        <v>181</v>
      </c>
      <c r="B1795" s="2">
        <v>42261.041666666664</v>
      </c>
      <c r="C1795" s="1">
        <v>42260</v>
      </c>
      <c r="D1795">
        <v>18</v>
      </c>
      <c r="E1795" s="2">
        <v>42260.75</v>
      </c>
      <c r="F1795" s="8" t="s">
        <v>231</v>
      </c>
      <c r="G1795" s="16" t="s">
        <v>232</v>
      </c>
      <c r="H1795" s="23">
        <v>1309</v>
      </c>
      <c r="I1795" s="23">
        <v>1315</v>
      </c>
      <c r="J1795" s="23">
        <v>856</v>
      </c>
      <c r="K1795" s="23">
        <v>-459</v>
      </c>
      <c r="L1795" s="16">
        <v>0</v>
      </c>
      <c r="U1795" s="23">
        <v>1315</v>
      </c>
      <c r="V1795" s="23">
        <v>856</v>
      </c>
      <c r="W1795">
        <v>0</v>
      </c>
      <c r="X1795">
        <v>0</v>
      </c>
      <c r="AL1795">
        <v>-459</v>
      </c>
      <c r="AM1795">
        <v>-251</v>
      </c>
      <c r="AN1795">
        <v>-40</v>
      </c>
      <c r="AO1795">
        <v>-168</v>
      </c>
      <c r="AP1795">
        <v>1</v>
      </c>
      <c r="AQ1795">
        <v>1</v>
      </c>
      <c r="AR1795">
        <v>1</v>
      </c>
      <c r="AS1795">
        <v>251</v>
      </c>
      <c r="AT1795">
        <v>40</v>
      </c>
      <c r="AU1795">
        <v>168</v>
      </c>
      <c r="AV1795">
        <v>0</v>
      </c>
      <c r="AW1795">
        <v>0</v>
      </c>
      <c r="AX1795">
        <v>0</v>
      </c>
      <c r="AY1795">
        <v>0</v>
      </c>
      <c r="AZ1795" s="8" t="s">
        <v>308</v>
      </c>
      <c r="BA1795" s="8" t="s">
        <v>309</v>
      </c>
      <c r="BB1795" s="8" t="s">
        <v>310</v>
      </c>
      <c r="BC1795" s="8" t="s">
        <v>236</v>
      </c>
    </row>
    <row r="1796" spans="1:55">
      <c r="A1796" t="s">
        <v>181</v>
      </c>
      <c r="B1796" s="2">
        <v>42261.083333333336</v>
      </c>
      <c r="C1796" s="1">
        <v>42260</v>
      </c>
      <c r="D1796">
        <v>19</v>
      </c>
      <c r="E1796" s="2">
        <v>42260.791666666664</v>
      </c>
      <c r="F1796" s="8" t="s">
        <v>231</v>
      </c>
      <c r="G1796" s="16" t="s">
        <v>232</v>
      </c>
      <c r="H1796" s="23">
        <v>1314</v>
      </c>
      <c r="I1796" s="23">
        <v>1305</v>
      </c>
      <c r="J1796" s="23">
        <v>831</v>
      </c>
      <c r="K1796" s="23">
        <v>-475</v>
      </c>
      <c r="L1796" s="16">
        <v>0</v>
      </c>
      <c r="U1796" s="23">
        <v>1305</v>
      </c>
      <c r="V1796" s="23">
        <v>831</v>
      </c>
      <c r="W1796">
        <v>1</v>
      </c>
      <c r="X1796">
        <v>0</v>
      </c>
      <c r="AL1796">
        <v>-475</v>
      </c>
      <c r="AM1796">
        <v>-311</v>
      </c>
      <c r="AN1796">
        <v>-40</v>
      </c>
      <c r="AO1796">
        <v>-124</v>
      </c>
      <c r="AP1796">
        <v>1</v>
      </c>
      <c r="AQ1796">
        <v>1</v>
      </c>
      <c r="AR1796">
        <v>1</v>
      </c>
      <c r="AS1796">
        <v>311</v>
      </c>
      <c r="AT1796">
        <v>40</v>
      </c>
      <c r="AU1796">
        <v>124</v>
      </c>
      <c r="AV1796">
        <v>0</v>
      </c>
      <c r="AW1796">
        <v>0</v>
      </c>
      <c r="AX1796">
        <v>0</v>
      </c>
      <c r="AY1796">
        <v>0</v>
      </c>
      <c r="AZ1796" s="8" t="s">
        <v>308</v>
      </c>
      <c r="BA1796" s="8" t="s">
        <v>309</v>
      </c>
      <c r="BB1796" s="8" t="s">
        <v>310</v>
      </c>
      <c r="BC1796" s="8" t="s">
        <v>236</v>
      </c>
    </row>
    <row r="1797" spans="1:55">
      <c r="A1797" t="s">
        <v>181</v>
      </c>
      <c r="B1797" s="2">
        <v>42261.125</v>
      </c>
      <c r="C1797" s="1">
        <v>42260</v>
      </c>
      <c r="D1797">
        <v>20</v>
      </c>
      <c r="E1797" s="2">
        <v>42260.833333333336</v>
      </c>
      <c r="F1797" s="8" t="s">
        <v>231</v>
      </c>
      <c r="G1797" s="16" t="s">
        <v>232</v>
      </c>
      <c r="H1797" s="23">
        <v>1302</v>
      </c>
      <c r="I1797" s="23">
        <v>1295</v>
      </c>
      <c r="J1797" s="23">
        <v>819</v>
      </c>
      <c r="K1797" s="23">
        <v>-477</v>
      </c>
      <c r="L1797" s="16">
        <v>0</v>
      </c>
      <c r="U1797" s="23">
        <v>1295</v>
      </c>
      <c r="V1797" s="23">
        <v>819</v>
      </c>
      <c r="W1797">
        <v>1</v>
      </c>
      <c r="X1797">
        <v>0</v>
      </c>
      <c r="AL1797">
        <v>-477</v>
      </c>
      <c r="AM1797">
        <v>-335</v>
      </c>
      <c r="AN1797">
        <v>-41</v>
      </c>
      <c r="AO1797">
        <v>-101</v>
      </c>
      <c r="AP1797">
        <v>1</v>
      </c>
      <c r="AQ1797">
        <v>1</v>
      </c>
      <c r="AR1797">
        <v>1</v>
      </c>
      <c r="AS1797">
        <v>335</v>
      </c>
      <c r="AT1797">
        <v>40</v>
      </c>
      <c r="AU1797">
        <v>101</v>
      </c>
      <c r="AV1797">
        <v>0</v>
      </c>
      <c r="AW1797">
        <v>-1</v>
      </c>
      <c r="AX1797">
        <v>0</v>
      </c>
      <c r="AY1797">
        <v>0</v>
      </c>
      <c r="AZ1797" s="8" t="s">
        <v>308</v>
      </c>
      <c r="BA1797" s="8" t="s">
        <v>309</v>
      </c>
      <c r="BB1797" s="8" t="s">
        <v>310</v>
      </c>
      <c r="BC1797" s="8" t="s">
        <v>236</v>
      </c>
    </row>
    <row r="1798" spans="1:55">
      <c r="A1798" t="s">
        <v>181</v>
      </c>
      <c r="B1798" s="2">
        <v>42261.166666666664</v>
      </c>
      <c r="C1798" s="1">
        <v>42260</v>
      </c>
      <c r="D1798">
        <v>21</v>
      </c>
      <c r="E1798" s="2">
        <v>42260.875</v>
      </c>
      <c r="F1798" s="8" t="s">
        <v>231</v>
      </c>
      <c r="G1798" s="16" t="s">
        <v>232</v>
      </c>
      <c r="H1798" s="23">
        <v>1202</v>
      </c>
      <c r="I1798" s="23">
        <v>1216</v>
      </c>
      <c r="J1798" s="23">
        <v>728</v>
      </c>
      <c r="K1798" s="23">
        <v>-488</v>
      </c>
      <c r="L1798" s="16">
        <v>0</v>
      </c>
      <c r="U1798" s="23">
        <v>1216</v>
      </c>
      <c r="V1798" s="23">
        <v>728</v>
      </c>
      <c r="W1798">
        <v>0</v>
      </c>
      <c r="X1798">
        <v>0</v>
      </c>
      <c r="AL1798">
        <v>-488</v>
      </c>
      <c r="AM1798">
        <v>-344</v>
      </c>
      <c r="AN1798">
        <v>-86</v>
      </c>
      <c r="AO1798">
        <v>-58</v>
      </c>
      <c r="AP1798">
        <v>1</v>
      </c>
      <c r="AQ1798">
        <v>1</v>
      </c>
      <c r="AR1798">
        <v>1</v>
      </c>
      <c r="AS1798">
        <v>344</v>
      </c>
      <c r="AT1798">
        <v>86</v>
      </c>
      <c r="AU1798">
        <v>58</v>
      </c>
      <c r="AV1798">
        <v>0</v>
      </c>
      <c r="AW1798">
        <v>0</v>
      </c>
      <c r="AX1798">
        <v>0</v>
      </c>
      <c r="AY1798">
        <v>0</v>
      </c>
      <c r="AZ1798" s="8" t="s">
        <v>308</v>
      </c>
      <c r="BA1798" s="8" t="s">
        <v>309</v>
      </c>
      <c r="BB1798" s="8" t="s">
        <v>310</v>
      </c>
      <c r="BC1798" s="8" t="s">
        <v>236</v>
      </c>
    </row>
    <row r="1799" spans="1:55">
      <c r="A1799" t="s">
        <v>181</v>
      </c>
      <c r="B1799" s="2">
        <v>42261.208333333336</v>
      </c>
      <c r="C1799" s="1">
        <v>42260</v>
      </c>
      <c r="D1799">
        <v>22</v>
      </c>
      <c r="E1799" s="2">
        <v>42260.916666666664</v>
      </c>
      <c r="F1799" s="8" t="s">
        <v>231</v>
      </c>
      <c r="G1799" s="16" t="s">
        <v>232</v>
      </c>
      <c r="H1799" s="23">
        <v>1077</v>
      </c>
      <c r="I1799" s="23">
        <v>1103</v>
      </c>
      <c r="J1799" s="23">
        <v>658</v>
      </c>
      <c r="K1799" s="23">
        <v>-445</v>
      </c>
      <c r="L1799" s="16">
        <v>0</v>
      </c>
      <c r="U1799" s="23">
        <v>1103</v>
      </c>
      <c r="V1799" s="23">
        <v>658</v>
      </c>
      <c r="W1799">
        <v>0</v>
      </c>
      <c r="X1799">
        <v>0</v>
      </c>
      <c r="AL1799">
        <v>-445</v>
      </c>
      <c r="AM1799">
        <v>-279</v>
      </c>
      <c r="AN1799">
        <v>-41</v>
      </c>
      <c r="AO1799">
        <v>-125</v>
      </c>
      <c r="AP1799">
        <v>1</v>
      </c>
      <c r="AQ1799">
        <v>1</v>
      </c>
      <c r="AR1799">
        <v>1</v>
      </c>
      <c r="AS1799">
        <v>279</v>
      </c>
      <c r="AT1799">
        <v>42</v>
      </c>
      <c r="AU1799">
        <v>125</v>
      </c>
      <c r="AV1799">
        <v>0</v>
      </c>
      <c r="AW1799">
        <v>1</v>
      </c>
      <c r="AX1799">
        <v>0</v>
      </c>
      <c r="AY1799">
        <v>0</v>
      </c>
      <c r="AZ1799" s="8" t="s">
        <v>308</v>
      </c>
      <c r="BA1799" s="8" t="s">
        <v>309</v>
      </c>
      <c r="BB1799" s="8" t="s">
        <v>310</v>
      </c>
      <c r="BC1799" s="8" t="s">
        <v>236</v>
      </c>
    </row>
    <row r="1800" spans="1:55">
      <c r="A1800" t="s">
        <v>181</v>
      </c>
      <c r="B1800" s="2">
        <v>42261.25</v>
      </c>
      <c r="C1800" s="1">
        <v>42260</v>
      </c>
      <c r="D1800">
        <v>23</v>
      </c>
      <c r="E1800" s="2">
        <v>42260.958333333336</v>
      </c>
      <c r="F1800" s="8" t="s">
        <v>231</v>
      </c>
      <c r="G1800" s="16" t="s">
        <v>232</v>
      </c>
      <c r="H1800" s="23">
        <v>972</v>
      </c>
      <c r="I1800" s="23">
        <v>982</v>
      </c>
      <c r="J1800" s="23">
        <v>490</v>
      </c>
      <c r="K1800" s="23">
        <v>-492</v>
      </c>
      <c r="L1800" s="16">
        <v>0</v>
      </c>
      <c r="U1800" s="23">
        <v>982</v>
      </c>
      <c r="V1800" s="23">
        <v>490</v>
      </c>
      <c r="W1800">
        <v>0</v>
      </c>
      <c r="X1800">
        <v>0</v>
      </c>
      <c r="AL1800">
        <v>-492</v>
      </c>
      <c r="AM1800">
        <v>-258</v>
      </c>
      <c r="AN1800">
        <v>-40</v>
      </c>
      <c r="AO1800">
        <v>-194</v>
      </c>
      <c r="AP1800">
        <v>1</v>
      </c>
      <c r="AQ1800">
        <v>1</v>
      </c>
      <c r="AR1800">
        <v>1</v>
      </c>
      <c r="AS1800">
        <v>258</v>
      </c>
      <c r="AT1800">
        <v>40</v>
      </c>
      <c r="AU1800">
        <v>194</v>
      </c>
      <c r="AV1800">
        <v>0</v>
      </c>
      <c r="AW1800">
        <v>0</v>
      </c>
      <c r="AX1800">
        <v>0</v>
      </c>
      <c r="AY1800">
        <v>0</v>
      </c>
      <c r="AZ1800" s="8" t="s">
        <v>308</v>
      </c>
      <c r="BA1800" s="8" t="s">
        <v>309</v>
      </c>
      <c r="BB1800" s="8" t="s">
        <v>310</v>
      </c>
      <c r="BC1800" s="8" t="s">
        <v>236</v>
      </c>
    </row>
    <row r="1801" spans="1:55">
      <c r="A1801" t="s">
        <v>181</v>
      </c>
      <c r="B1801" s="2">
        <v>42261.291666666664</v>
      </c>
      <c r="C1801" s="1">
        <v>42260</v>
      </c>
      <c r="D1801">
        <v>24</v>
      </c>
      <c r="E1801" s="2">
        <v>42261</v>
      </c>
      <c r="F1801" s="8" t="s">
        <v>231</v>
      </c>
      <c r="G1801" s="16" t="s">
        <v>232</v>
      </c>
      <c r="H1801" s="23">
        <v>893</v>
      </c>
      <c r="I1801" s="23">
        <v>904</v>
      </c>
      <c r="J1801" s="23">
        <v>447</v>
      </c>
      <c r="K1801" s="23">
        <v>-458</v>
      </c>
      <c r="L1801" s="16">
        <v>0</v>
      </c>
      <c r="U1801" s="23">
        <v>904</v>
      </c>
      <c r="V1801" s="23">
        <v>447</v>
      </c>
      <c r="W1801">
        <v>1</v>
      </c>
      <c r="X1801">
        <v>0</v>
      </c>
      <c r="AL1801">
        <v>-458</v>
      </c>
      <c r="AM1801">
        <v>-190</v>
      </c>
      <c r="AN1801">
        <v>-40</v>
      </c>
      <c r="AO1801">
        <v>-228</v>
      </c>
      <c r="AP1801">
        <v>1</v>
      </c>
      <c r="AQ1801">
        <v>1</v>
      </c>
      <c r="AR1801">
        <v>1</v>
      </c>
      <c r="AS1801">
        <v>190</v>
      </c>
      <c r="AT1801">
        <v>40</v>
      </c>
      <c r="AU1801">
        <v>228</v>
      </c>
      <c r="AV1801">
        <v>0</v>
      </c>
      <c r="AW1801">
        <v>0</v>
      </c>
      <c r="AX1801">
        <v>0</v>
      </c>
      <c r="AY1801">
        <v>0</v>
      </c>
      <c r="AZ1801" s="8" t="s">
        <v>308</v>
      </c>
      <c r="BA1801" s="8" t="s">
        <v>309</v>
      </c>
      <c r="BB1801" s="8" t="s">
        <v>310</v>
      </c>
      <c r="BC1801" s="8" t="s">
        <v>236</v>
      </c>
    </row>
    <row r="1802" spans="1:55">
      <c r="A1802" t="s">
        <v>181</v>
      </c>
      <c r="B1802" s="2">
        <v>42261.333333333336</v>
      </c>
      <c r="C1802" s="1">
        <v>42261</v>
      </c>
      <c r="D1802">
        <v>1</v>
      </c>
      <c r="E1802" s="2">
        <v>42261.041666666664</v>
      </c>
      <c r="F1802" s="8" t="s">
        <v>231</v>
      </c>
      <c r="G1802" s="16" t="s">
        <v>232</v>
      </c>
      <c r="H1802" s="23">
        <v>835</v>
      </c>
      <c r="I1802" s="23">
        <v>859</v>
      </c>
      <c r="J1802" s="23">
        <v>478</v>
      </c>
      <c r="K1802" s="23">
        <v>-381</v>
      </c>
      <c r="L1802" s="16">
        <v>0</v>
      </c>
      <c r="U1802" s="23">
        <v>859</v>
      </c>
      <c r="V1802" s="23">
        <v>478</v>
      </c>
      <c r="W1802">
        <v>0</v>
      </c>
      <c r="X1802">
        <v>0</v>
      </c>
      <c r="AL1802">
        <v>-381</v>
      </c>
      <c r="AM1802">
        <v>-15</v>
      </c>
      <c r="AN1802">
        <v>-41</v>
      </c>
      <c r="AO1802">
        <v>-325</v>
      </c>
      <c r="AP1802">
        <v>1</v>
      </c>
      <c r="AQ1802">
        <v>1</v>
      </c>
      <c r="AR1802">
        <v>1</v>
      </c>
      <c r="AS1802">
        <v>15</v>
      </c>
      <c r="AT1802">
        <v>40</v>
      </c>
      <c r="AU1802">
        <v>325</v>
      </c>
      <c r="AV1802">
        <v>0</v>
      </c>
      <c r="AW1802">
        <v>-1</v>
      </c>
      <c r="AX1802">
        <v>0</v>
      </c>
      <c r="AY1802">
        <v>0</v>
      </c>
      <c r="AZ1802" s="8" t="s">
        <v>309</v>
      </c>
      <c r="BA1802" s="8" t="s">
        <v>310</v>
      </c>
      <c r="BB1802" s="8" t="s">
        <v>311</v>
      </c>
      <c r="BC1802" s="8" t="s">
        <v>236</v>
      </c>
    </row>
    <row r="1803" spans="1:55">
      <c r="A1803" t="s">
        <v>181</v>
      </c>
      <c r="B1803" s="2">
        <v>42261.375</v>
      </c>
      <c r="C1803" s="1">
        <v>42261</v>
      </c>
      <c r="D1803">
        <v>2</v>
      </c>
      <c r="E1803" s="2">
        <v>42261.083333333336</v>
      </c>
      <c r="F1803" s="8" t="s">
        <v>231</v>
      </c>
      <c r="G1803" s="16" t="s">
        <v>232</v>
      </c>
      <c r="H1803" s="23">
        <v>809</v>
      </c>
      <c r="I1803" s="23">
        <v>815</v>
      </c>
      <c r="J1803" s="23">
        <v>505</v>
      </c>
      <c r="K1803" s="23">
        <v>-312</v>
      </c>
      <c r="L1803" s="16">
        <v>0</v>
      </c>
      <c r="U1803" s="23">
        <v>815</v>
      </c>
      <c r="V1803" s="23">
        <v>505</v>
      </c>
      <c r="W1803">
        <v>2</v>
      </c>
      <c r="X1803">
        <v>0</v>
      </c>
      <c r="AL1803">
        <v>-312</v>
      </c>
      <c r="AM1803">
        <v>18</v>
      </c>
      <c r="AN1803">
        <v>-40</v>
      </c>
      <c r="AO1803">
        <v>-290</v>
      </c>
      <c r="AP1803">
        <v>1</v>
      </c>
      <c r="AQ1803">
        <v>1</v>
      </c>
      <c r="AR1803">
        <v>1</v>
      </c>
      <c r="AS1803">
        <v>-18</v>
      </c>
      <c r="AT1803">
        <v>40</v>
      </c>
      <c r="AU1803">
        <v>290</v>
      </c>
      <c r="AV1803">
        <v>0</v>
      </c>
      <c r="AW1803">
        <v>0</v>
      </c>
      <c r="AX1803">
        <v>0</v>
      </c>
      <c r="AY1803">
        <v>0</v>
      </c>
      <c r="AZ1803" s="8" t="s">
        <v>309</v>
      </c>
      <c r="BA1803" s="8" t="s">
        <v>310</v>
      </c>
      <c r="BB1803" s="8" t="s">
        <v>311</v>
      </c>
      <c r="BC1803" s="8" t="s">
        <v>236</v>
      </c>
    </row>
    <row r="1804" spans="1:55">
      <c r="A1804" t="s">
        <v>181</v>
      </c>
      <c r="B1804" s="2">
        <v>42261.416666666664</v>
      </c>
      <c r="C1804" s="1">
        <v>42261</v>
      </c>
      <c r="D1804">
        <v>3</v>
      </c>
      <c r="E1804" s="2">
        <v>42261.125</v>
      </c>
      <c r="F1804" s="8" t="s">
        <v>231</v>
      </c>
      <c r="G1804" s="16" t="s">
        <v>232</v>
      </c>
      <c r="H1804" s="23">
        <v>786</v>
      </c>
      <c r="I1804" s="23">
        <v>801</v>
      </c>
      <c r="J1804" s="23">
        <v>509</v>
      </c>
      <c r="K1804" s="23">
        <v>-293</v>
      </c>
      <c r="L1804" s="16">
        <v>0</v>
      </c>
      <c r="U1804" s="23">
        <v>801</v>
      </c>
      <c r="V1804" s="23">
        <v>509</v>
      </c>
      <c r="W1804">
        <v>1</v>
      </c>
      <c r="X1804">
        <v>0</v>
      </c>
      <c r="AL1804">
        <v>-293</v>
      </c>
      <c r="AM1804">
        <v>27</v>
      </c>
      <c r="AN1804">
        <v>-40</v>
      </c>
      <c r="AO1804">
        <v>-280</v>
      </c>
      <c r="AP1804">
        <v>1</v>
      </c>
      <c r="AQ1804">
        <v>1</v>
      </c>
      <c r="AR1804">
        <v>1</v>
      </c>
      <c r="AS1804">
        <v>-27</v>
      </c>
      <c r="AT1804">
        <v>40</v>
      </c>
      <c r="AU1804">
        <v>280</v>
      </c>
      <c r="AV1804">
        <v>0</v>
      </c>
      <c r="AW1804">
        <v>0</v>
      </c>
      <c r="AX1804">
        <v>0</v>
      </c>
      <c r="AY1804">
        <v>0</v>
      </c>
      <c r="AZ1804" s="8" t="s">
        <v>309</v>
      </c>
      <c r="BA1804" s="8" t="s">
        <v>310</v>
      </c>
      <c r="BB1804" s="8" t="s">
        <v>311</v>
      </c>
      <c r="BC1804" s="8" t="s">
        <v>236</v>
      </c>
    </row>
    <row r="1805" spans="1:55">
      <c r="A1805" t="s">
        <v>181</v>
      </c>
      <c r="B1805" s="2">
        <v>42261.458333333336</v>
      </c>
      <c r="C1805" s="1">
        <v>42261</v>
      </c>
      <c r="D1805">
        <v>4</v>
      </c>
      <c r="E1805" s="2">
        <v>42261.166666666664</v>
      </c>
      <c r="F1805" s="8" t="s">
        <v>231</v>
      </c>
      <c r="G1805" s="16" t="s">
        <v>232</v>
      </c>
      <c r="H1805" s="23">
        <v>795</v>
      </c>
      <c r="I1805" s="23">
        <v>801</v>
      </c>
      <c r="J1805" s="23">
        <v>493</v>
      </c>
      <c r="K1805" s="23">
        <v>-308</v>
      </c>
      <c r="L1805" s="16">
        <v>0</v>
      </c>
      <c r="U1805" s="23">
        <v>801</v>
      </c>
      <c r="V1805" s="23">
        <v>493</v>
      </c>
      <c r="W1805">
        <v>0</v>
      </c>
      <c r="X1805">
        <v>0</v>
      </c>
      <c r="AL1805">
        <v>-308</v>
      </c>
      <c r="AM1805">
        <v>28</v>
      </c>
      <c r="AN1805">
        <v>-40</v>
      </c>
      <c r="AO1805">
        <v>-296</v>
      </c>
      <c r="AP1805">
        <v>1</v>
      </c>
      <c r="AQ1805">
        <v>1</v>
      </c>
      <c r="AR1805">
        <v>1</v>
      </c>
      <c r="AS1805">
        <v>-28</v>
      </c>
      <c r="AT1805">
        <v>40</v>
      </c>
      <c r="AU1805">
        <v>296</v>
      </c>
      <c r="AV1805">
        <v>0</v>
      </c>
      <c r="AW1805">
        <v>0</v>
      </c>
      <c r="AX1805">
        <v>0</v>
      </c>
      <c r="AY1805">
        <v>0</v>
      </c>
      <c r="AZ1805" s="8" t="s">
        <v>309</v>
      </c>
      <c r="BA1805" s="8" t="s">
        <v>310</v>
      </c>
      <c r="BB1805" s="8" t="s">
        <v>311</v>
      </c>
      <c r="BC1805" s="8" t="s">
        <v>236</v>
      </c>
    </row>
    <row r="1806" spans="1:55">
      <c r="A1806" t="s">
        <v>181</v>
      </c>
      <c r="B1806" s="2">
        <v>42261.5</v>
      </c>
      <c r="C1806" s="1">
        <v>42261</v>
      </c>
      <c r="D1806">
        <v>5</v>
      </c>
      <c r="E1806" s="2">
        <v>42261.208333333336</v>
      </c>
      <c r="F1806" s="8" t="s">
        <v>231</v>
      </c>
      <c r="G1806" s="16" t="s">
        <v>232</v>
      </c>
      <c r="H1806" s="23">
        <v>840</v>
      </c>
      <c r="I1806" s="23">
        <v>851</v>
      </c>
      <c r="J1806" s="23">
        <v>500</v>
      </c>
      <c r="K1806" s="23">
        <v>-351</v>
      </c>
      <c r="L1806" s="16">
        <v>0</v>
      </c>
      <c r="U1806" s="23">
        <v>851</v>
      </c>
      <c r="V1806" s="23">
        <v>500</v>
      </c>
      <c r="W1806">
        <v>0</v>
      </c>
      <c r="X1806">
        <v>0</v>
      </c>
      <c r="AL1806">
        <v>-351</v>
      </c>
      <c r="AM1806">
        <v>27</v>
      </c>
      <c r="AN1806">
        <v>-41</v>
      </c>
      <c r="AO1806">
        <v>-337</v>
      </c>
      <c r="AP1806">
        <v>1</v>
      </c>
      <c r="AQ1806">
        <v>1</v>
      </c>
      <c r="AR1806">
        <v>1</v>
      </c>
      <c r="AS1806">
        <v>-27</v>
      </c>
      <c r="AT1806">
        <v>40</v>
      </c>
      <c r="AU1806">
        <v>337</v>
      </c>
      <c r="AV1806">
        <v>0</v>
      </c>
      <c r="AW1806">
        <v>-1</v>
      </c>
      <c r="AX1806">
        <v>0</v>
      </c>
      <c r="AY1806">
        <v>0</v>
      </c>
      <c r="AZ1806" s="8" t="s">
        <v>309</v>
      </c>
      <c r="BA1806" s="8" t="s">
        <v>310</v>
      </c>
      <c r="BB1806" s="8" t="s">
        <v>311</v>
      </c>
      <c r="BC1806" s="8" t="s">
        <v>236</v>
      </c>
    </row>
    <row r="1807" spans="1:55">
      <c r="A1807" t="s">
        <v>181</v>
      </c>
      <c r="B1807" s="2">
        <v>42261.541666666664</v>
      </c>
      <c r="C1807" s="1">
        <v>42261</v>
      </c>
      <c r="D1807">
        <v>6</v>
      </c>
      <c r="E1807" s="2">
        <v>42261.25</v>
      </c>
      <c r="F1807" s="8" t="s">
        <v>231</v>
      </c>
      <c r="G1807" s="16" t="s">
        <v>232</v>
      </c>
      <c r="H1807" s="23">
        <v>943</v>
      </c>
      <c r="I1807" s="23">
        <v>930</v>
      </c>
      <c r="J1807" s="23">
        <v>509</v>
      </c>
      <c r="K1807" s="23">
        <v>-423</v>
      </c>
      <c r="L1807" s="16">
        <v>0</v>
      </c>
      <c r="U1807" s="23">
        <v>930</v>
      </c>
      <c r="V1807" s="23">
        <v>509</v>
      </c>
      <c r="W1807">
        <v>2</v>
      </c>
      <c r="X1807">
        <v>0</v>
      </c>
      <c r="AL1807">
        <v>-423</v>
      </c>
      <c r="AM1807">
        <v>-19</v>
      </c>
      <c r="AN1807">
        <v>-40</v>
      </c>
      <c r="AO1807">
        <v>-364</v>
      </c>
      <c r="AP1807">
        <v>1</v>
      </c>
      <c r="AQ1807">
        <v>1</v>
      </c>
      <c r="AR1807">
        <v>1</v>
      </c>
      <c r="AS1807">
        <v>19</v>
      </c>
      <c r="AT1807">
        <v>40</v>
      </c>
      <c r="AU1807">
        <v>364</v>
      </c>
      <c r="AV1807">
        <v>0</v>
      </c>
      <c r="AW1807">
        <v>0</v>
      </c>
      <c r="AX1807">
        <v>0</v>
      </c>
      <c r="AY1807">
        <v>0</v>
      </c>
      <c r="AZ1807" s="8" t="s">
        <v>309</v>
      </c>
      <c r="BA1807" s="8" t="s">
        <v>310</v>
      </c>
      <c r="BB1807" s="8" t="s">
        <v>311</v>
      </c>
      <c r="BC1807" s="8" t="s">
        <v>236</v>
      </c>
    </row>
    <row r="1808" spans="1:55">
      <c r="A1808" t="s">
        <v>181</v>
      </c>
      <c r="B1808" s="2">
        <v>42261.583333333336</v>
      </c>
      <c r="C1808" s="1">
        <v>42261</v>
      </c>
      <c r="D1808">
        <v>7</v>
      </c>
      <c r="E1808" s="2">
        <v>42261.291666666664</v>
      </c>
      <c r="F1808" s="8" t="s">
        <v>231</v>
      </c>
      <c r="G1808" s="16" t="s">
        <v>232</v>
      </c>
      <c r="H1808" s="23">
        <v>975</v>
      </c>
      <c r="I1808" s="23">
        <v>965</v>
      </c>
      <c r="J1808" s="23">
        <v>523</v>
      </c>
      <c r="K1808" s="23">
        <v>-442</v>
      </c>
      <c r="L1808" s="16">
        <v>0</v>
      </c>
      <c r="U1808" s="23">
        <v>965</v>
      </c>
      <c r="V1808" s="23">
        <v>523</v>
      </c>
      <c r="W1808">
        <v>0</v>
      </c>
      <c r="X1808">
        <v>0</v>
      </c>
      <c r="AL1808">
        <v>-442</v>
      </c>
      <c r="AM1808">
        <v>-87</v>
      </c>
      <c r="AN1808">
        <v>-40</v>
      </c>
      <c r="AO1808">
        <v>-315</v>
      </c>
      <c r="AP1808">
        <v>1</v>
      </c>
      <c r="AQ1808">
        <v>1</v>
      </c>
      <c r="AR1808">
        <v>1</v>
      </c>
      <c r="AS1808">
        <v>87</v>
      </c>
      <c r="AT1808">
        <v>40</v>
      </c>
      <c r="AU1808">
        <v>315</v>
      </c>
      <c r="AV1808">
        <v>0</v>
      </c>
      <c r="AW1808">
        <v>0</v>
      </c>
      <c r="AX1808">
        <v>0</v>
      </c>
      <c r="AY1808">
        <v>0</v>
      </c>
      <c r="AZ1808" s="8" t="s">
        <v>309</v>
      </c>
      <c r="BA1808" s="8" t="s">
        <v>310</v>
      </c>
      <c r="BB1808" s="8" t="s">
        <v>311</v>
      </c>
      <c r="BC1808" s="8" t="s">
        <v>236</v>
      </c>
    </row>
    <row r="1809" spans="1:55">
      <c r="A1809" t="s">
        <v>181</v>
      </c>
      <c r="B1809" s="2">
        <v>42261.625</v>
      </c>
      <c r="C1809" s="1">
        <v>42261</v>
      </c>
      <c r="D1809">
        <v>8</v>
      </c>
      <c r="E1809" s="2">
        <v>42261.333333333336</v>
      </c>
      <c r="F1809" s="8" t="s">
        <v>231</v>
      </c>
      <c r="G1809" s="16" t="s">
        <v>232</v>
      </c>
      <c r="H1809" s="23">
        <v>1042</v>
      </c>
      <c r="I1809" s="23">
        <v>1021</v>
      </c>
      <c r="J1809" s="23">
        <v>612</v>
      </c>
      <c r="K1809" s="23">
        <v>-409</v>
      </c>
      <c r="L1809" s="16">
        <v>0</v>
      </c>
      <c r="U1809" s="23">
        <v>1021</v>
      </c>
      <c r="V1809" s="23">
        <v>612</v>
      </c>
      <c r="W1809">
        <v>0</v>
      </c>
      <c r="X1809">
        <v>0</v>
      </c>
      <c r="AL1809">
        <v>-409</v>
      </c>
      <c r="AM1809">
        <v>-93</v>
      </c>
      <c r="AN1809">
        <v>-40</v>
      </c>
      <c r="AO1809">
        <v>-276</v>
      </c>
      <c r="AP1809">
        <v>1</v>
      </c>
      <c r="AQ1809">
        <v>1</v>
      </c>
      <c r="AR1809">
        <v>1</v>
      </c>
      <c r="AS1809">
        <v>93</v>
      </c>
      <c r="AT1809">
        <v>40</v>
      </c>
      <c r="AU1809">
        <v>276</v>
      </c>
      <c r="AV1809">
        <v>0</v>
      </c>
      <c r="AW1809">
        <v>0</v>
      </c>
      <c r="AX1809">
        <v>0</v>
      </c>
      <c r="AY1809">
        <v>0</v>
      </c>
      <c r="AZ1809" s="8" t="s">
        <v>309</v>
      </c>
      <c r="BA1809" s="8" t="s">
        <v>310</v>
      </c>
      <c r="BB1809" s="8" t="s">
        <v>311</v>
      </c>
      <c r="BC1809" s="8" t="s">
        <v>236</v>
      </c>
    </row>
    <row r="1810" spans="1:55">
      <c r="A1810" t="s">
        <v>181</v>
      </c>
      <c r="B1810" s="2">
        <v>42261.666666666664</v>
      </c>
      <c r="C1810" s="1">
        <v>42261</v>
      </c>
      <c r="D1810">
        <v>9</v>
      </c>
      <c r="E1810" s="2">
        <v>42261.375</v>
      </c>
      <c r="F1810" s="8" t="s">
        <v>231</v>
      </c>
      <c r="G1810" s="16" t="s">
        <v>232</v>
      </c>
      <c r="H1810" s="23">
        <v>1120</v>
      </c>
      <c r="I1810" s="23">
        <v>1099</v>
      </c>
      <c r="J1810" s="23">
        <v>748</v>
      </c>
      <c r="K1810" s="23">
        <v>-351</v>
      </c>
      <c r="L1810" s="16">
        <v>0</v>
      </c>
      <c r="U1810" s="23">
        <v>1099</v>
      </c>
      <c r="V1810" s="23">
        <v>748</v>
      </c>
      <c r="W1810">
        <v>0</v>
      </c>
      <c r="X1810">
        <v>0</v>
      </c>
      <c r="AL1810">
        <v>-351</v>
      </c>
      <c r="AM1810">
        <v>-66</v>
      </c>
      <c r="AN1810">
        <v>-41</v>
      </c>
      <c r="AO1810">
        <v>-244</v>
      </c>
      <c r="AP1810">
        <v>1</v>
      </c>
      <c r="AQ1810">
        <v>1</v>
      </c>
      <c r="AR1810">
        <v>1</v>
      </c>
      <c r="AS1810">
        <v>66</v>
      </c>
      <c r="AT1810">
        <v>40</v>
      </c>
      <c r="AU1810">
        <v>244</v>
      </c>
      <c r="AV1810">
        <v>0</v>
      </c>
      <c r="AW1810">
        <v>-1</v>
      </c>
      <c r="AX1810">
        <v>0</v>
      </c>
      <c r="AY1810">
        <v>0</v>
      </c>
      <c r="AZ1810" s="8" t="s">
        <v>309</v>
      </c>
      <c r="BA1810" s="8" t="s">
        <v>310</v>
      </c>
      <c r="BB1810" s="8" t="s">
        <v>311</v>
      </c>
      <c r="BC1810" s="8" t="s">
        <v>236</v>
      </c>
    </row>
    <row r="1811" spans="1:55">
      <c r="A1811" t="s">
        <v>181</v>
      </c>
      <c r="B1811" s="2">
        <v>42261.708333333336</v>
      </c>
      <c r="C1811" s="1">
        <v>42261</v>
      </c>
      <c r="D1811">
        <v>10</v>
      </c>
      <c r="E1811" s="2">
        <v>42261.416666666664</v>
      </c>
      <c r="F1811" s="8" t="s">
        <v>231</v>
      </c>
      <c r="G1811" s="16" t="s">
        <v>232</v>
      </c>
      <c r="H1811" s="23">
        <v>1189</v>
      </c>
      <c r="I1811" s="23">
        <v>1182</v>
      </c>
      <c r="J1811" s="23">
        <v>789</v>
      </c>
      <c r="K1811" s="23">
        <v>-393</v>
      </c>
      <c r="L1811" s="16">
        <v>0</v>
      </c>
      <c r="U1811" s="23">
        <v>1182</v>
      </c>
      <c r="V1811" s="23">
        <v>789</v>
      </c>
      <c r="W1811">
        <v>0</v>
      </c>
      <c r="X1811">
        <v>0</v>
      </c>
      <c r="AL1811">
        <v>-393</v>
      </c>
      <c r="AM1811">
        <v>-117</v>
      </c>
      <c r="AN1811">
        <v>-40</v>
      </c>
      <c r="AO1811">
        <v>-236</v>
      </c>
      <c r="AP1811">
        <v>1</v>
      </c>
      <c r="AQ1811">
        <v>1</v>
      </c>
      <c r="AR1811">
        <v>1</v>
      </c>
      <c r="AS1811">
        <v>117</v>
      </c>
      <c r="AT1811">
        <v>40</v>
      </c>
      <c r="AU1811">
        <v>236</v>
      </c>
      <c r="AV1811">
        <v>0</v>
      </c>
      <c r="AW1811">
        <v>0</v>
      </c>
      <c r="AX1811">
        <v>0</v>
      </c>
      <c r="AY1811">
        <v>0</v>
      </c>
      <c r="AZ1811" s="8" t="s">
        <v>309</v>
      </c>
      <c r="BA1811" s="8" t="s">
        <v>310</v>
      </c>
      <c r="BB1811" s="8" t="s">
        <v>311</v>
      </c>
      <c r="BC1811" s="8" t="s">
        <v>236</v>
      </c>
    </row>
    <row r="1812" spans="1:55">
      <c r="A1812" t="s">
        <v>181</v>
      </c>
      <c r="B1812" s="2">
        <v>42261.75</v>
      </c>
      <c r="C1812" s="1">
        <v>42261</v>
      </c>
      <c r="D1812">
        <v>11</v>
      </c>
      <c r="E1812" s="2">
        <v>42261.458333333336</v>
      </c>
      <c r="F1812" s="8" t="s">
        <v>231</v>
      </c>
      <c r="G1812" s="16" t="s">
        <v>232</v>
      </c>
      <c r="H1812" s="23">
        <v>1256</v>
      </c>
      <c r="I1812" s="23">
        <v>1278</v>
      </c>
      <c r="J1812" s="23">
        <v>878</v>
      </c>
      <c r="K1812" s="23">
        <v>-399</v>
      </c>
      <c r="L1812" s="16">
        <v>0</v>
      </c>
      <c r="U1812" s="23">
        <v>1278</v>
      </c>
      <c r="V1812" s="23">
        <v>878</v>
      </c>
      <c r="W1812">
        <v>-1</v>
      </c>
      <c r="X1812">
        <v>0</v>
      </c>
      <c r="AL1812">
        <v>-399</v>
      </c>
      <c r="AM1812">
        <v>-151</v>
      </c>
      <c r="AN1812">
        <v>-40</v>
      </c>
      <c r="AO1812">
        <v>-208</v>
      </c>
      <c r="AP1812">
        <v>1</v>
      </c>
      <c r="AQ1812">
        <v>1</v>
      </c>
      <c r="AR1812">
        <v>1</v>
      </c>
      <c r="AS1812">
        <v>151</v>
      </c>
      <c r="AT1812">
        <v>40</v>
      </c>
      <c r="AU1812">
        <v>208</v>
      </c>
      <c r="AV1812">
        <v>0</v>
      </c>
      <c r="AW1812">
        <v>0</v>
      </c>
      <c r="AX1812">
        <v>0</v>
      </c>
      <c r="AY1812">
        <v>0</v>
      </c>
      <c r="AZ1812" s="8" t="s">
        <v>309</v>
      </c>
      <c r="BA1812" s="8" t="s">
        <v>310</v>
      </c>
      <c r="BB1812" s="8" t="s">
        <v>311</v>
      </c>
      <c r="BC1812" s="8" t="s">
        <v>236</v>
      </c>
    </row>
    <row r="1813" spans="1:55">
      <c r="A1813" t="s">
        <v>181</v>
      </c>
      <c r="B1813" s="2">
        <v>42261.791666666664</v>
      </c>
      <c r="C1813" s="1">
        <v>42261</v>
      </c>
      <c r="D1813">
        <v>12</v>
      </c>
      <c r="E1813" s="2">
        <v>42261.5</v>
      </c>
      <c r="F1813" s="8" t="s">
        <v>231</v>
      </c>
      <c r="G1813" s="16" t="s">
        <v>232</v>
      </c>
      <c r="H1813" s="23">
        <v>1336</v>
      </c>
      <c r="I1813" s="23">
        <v>1352</v>
      </c>
      <c r="J1813" s="23">
        <v>893</v>
      </c>
      <c r="K1813" s="23">
        <v>-459</v>
      </c>
      <c r="L1813" s="16">
        <v>0</v>
      </c>
      <c r="U1813" s="23">
        <v>1352</v>
      </c>
      <c r="V1813" s="23">
        <v>893</v>
      </c>
      <c r="W1813">
        <v>0</v>
      </c>
      <c r="X1813">
        <v>0</v>
      </c>
      <c r="AL1813">
        <v>-459</v>
      </c>
      <c r="AM1813">
        <v>-230</v>
      </c>
      <c r="AN1813">
        <v>-40</v>
      </c>
      <c r="AO1813">
        <v>-189</v>
      </c>
      <c r="AP1813">
        <v>1</v>
      </c>
      <c r="AQ1813">
        <v>1</v>
      </c>
      <c r="AR1813">
        <v>1</v>
      </c>
      <c r="AS1813">
        <v>230</v>
      </c>
      <c r="AT1813">
        <v>40</v>
      </c>
      <c r="AU1813">
        <v>189</v>
      </c>
      <c r="AV1813">
        <v>0</v>
      </c>
      <c r="AW1813">
        <v>0</v>
      </c>
      <c r="AX1813">
        <v>0</v>
      </c>
      <c r="AY1813">
        <v>0</v>
      </c>
      <c r="AZ1813" s="8" t="s">
        <v>309</v>
      </c>
      <c r="BA1813" s="8" t="s">
        <v>310</v>
      </c>
      <c r="BB1813" s="8" t="s">
        <v>311</v>
      </c>
      <c r="BC1813" s="8" t="s">
        <v>236</v>
      </c>
    </row>
    <row r="1814" spans="1:55">
      <c r="A1814" t="s">
        <v>181</v>
      </c>
      <c r="B1814" s="2">
        <v>42261.833333333336</v>
      </c>
      <c r="C1814" s="1">
        <v>42261</v>
      </c>
      <c r="D1814">
        <v>13</v>
      </c>
      <c r="E1814" s="2">
        <v>42261.541666666664</v>
      </c>
      <c r="F1814" s="8" t="s">
        <v>231</v>
      </c>
      <c r="G1814" s="16" t="s">
        <v>232</v>
      </c>
      <c r="H1814" s="23">
        <v>1403</v>
      </c>
      <c r="I1814" s="23">
        <v>1440</v>
      </c>
      <c r="J1814" s="23">
        <v>958</v>
      </c>
      <c r="K1814" s="23">
        <v>-483</v>
      </c>
      <c r="L1814" s="16">
        <v>0</v>
      </c>
      <c r="U1814" s="23">
        <v>1440</v>
      </c>
      <c r="V1814" s="23">
        <v>958</v>
      </c>
      <c r="W1814">
        <v>1</v>
      </c>
      <c r="X1814">
        <v>0</v>
      </c>
      <c r="AL1814">
        <v>-483</v>
      </c>
      <c r="AM1814">
        <v>-238</v>
      </c>
      <c r="AN1814">
        <v>-40</v>
      </c>
      <c r="AO1814">
        <v>-205</v>
      </c>
      <c r="AP1814">
        <v>1</v>
      </c>
      <c r="AQ1814">
        <v>1</v>
      </c>
      <c r="AR1814">
        <v>1</v>
      </c>
      <c r="AS1814">
        <v>238</v>
      </c>
      <c r="AT1814">
        <v>40</v>
      </c>
      <c r="AU1814">
        <v>205</v>
      </c>
      <c r="AV1814">
        <v>0</v>
      </c>
      <c r="AW1814">
        <v>0</v>
      </c>
      <c r="AX1814">
        <v>0</v>
      </c>
      <c r="AY1814">
        <v>0</v>
      </c>
      <c r="AZ1814" s="8" t="s">
        <v>309</v>
      </c>
      <c r="BA1814" s="8" t="s">
        <v>310</v>
      </c>
      <c r="BB1814" s="8" t="s">
        <v>311</v>
      </c>
      <c r="BC1814" s="8" t="s">
        <v>236</v>
      </c>
    </row>
    <row r="1815" spans="1:55">
      <c r="A1815" t="s">
        <v>181</v>
      </c>
      <c r="B1815" s="2">
        <v>42261.875</v>
      </c>
      <c r="C1815" s="1">
        <v>42261</v>
      </c>
      <c r="D1815">
        <v>14</v>
      </c>
      <c r="E1815" s="2">
        <v>42261.583333333336</v>
      </c>
      <c r="F1815" s="8" t="s">
        <v>231</v>
      </c>
      <c r="G1815" s="16" t="s">
        <v>232</v>
      </c>
      <c r="H1815" s="23">
        <v>1447</v>
      </c>
      <c r="I1815" s="23">
        <v>1509</v>
      </c>
      <c r="J1815" s="23">
        <v>1029</v>
      </c>
      <c r="K1815" s="23">
        <v>-480</v>
      </c>
      <c r="L1815" s="16">
        <v>0</v>
      </c>
      <c r="U1815" s="23">
        <v>1509</v>
      </c>
      <c r="V1815" s="23">
        <v>1029</v>
      </c>
      <c r="W1815">
        <v>0</v>
      </c>
      <c r="X1815">
        <v>0</v>
      </c>
      <c r="AL1815">
        <v>-480</v>
      </c>
      <c r="AM1815">
        <v>-256</v>
      </c>
      <c r="AN1815">
        <v>-41</v>
      </c>
      <c r="AO1815">
        <v>-183</v>
      </c>
      <c r="AP1815">
        <v>1</v>
      </c>
      <c r="AQ1815">
        <v>1</v>
      </c>
      <c r="AR1815">
        <v>1</v>
      </c>
      <c r="AS1815">
        <v>256</v>
      </c>
      <c r="AT1815">
        <v>40</v>
      </c>
      <c r="AU1815">
        <v>183</v>
      </c>
      <c r="AV1815">
        <v>0</v>
      </c>
      <c r="AW1815">
        <v>-1</v>
      </c>
      <c r="AX1815">
        <v>0</v>
      </c>
      <c r="AY1815">
        <v>0</v>
      </c>
      <c r="AZ1815" s="8" t="s">
        <v>309</v>
      </c>
      <c r="BA1815" s="8" t="s">
        <v>310</v>
      </c>
      <c r="BB1815" s="8" t="s">
        <v>311</v>
      </c>
      <c r="BC1815" s="8" t="s">
        <v>236</v>
      </c>
    </row>
    <row r="1816" spans="1:55">
      <c r="A1816" t="s">
        <v>181</v>
      </c>
      <c r="B1816" s="2">
        <v>42261.916666666664</v>
      </c>
      <c r="C1816" s="1">
        <v>42261</v>
      </c>
      <c r="D1816">
        <v>15</v>
      </c>
      <c r="E1816" s="2">
        <v>42261.625</v>
      </c>
      <c r="F1816" s="8" t="s">
        <v>231</v>
      </c>
      <c r="G1816" s="16" t="s">
        <v>232</v>
      </c>
      <c r="H1816" s="23">
        <v>1479</v>
      </c>
      <c r="I1816" s="23">
        <v>1553</v>
      </c>
      <c r="J1816" s="23">
        <v>1050</v>
      </c>
      <c r="K1816" s="23">
        <v>-503</v>
      </c>
      <c r="L1816" s="16">
        <v>0</v>
      </c>
      <c r="U1816" s="23">
        <v>1553</v>
      </c>
      <c r="V1816" s="23">
        <v>1050</v>
      </c>
      <c r="W1816">
        <v>0</v>
      </c>
      <c r="X1816">
        <v>0</v>
      </c>
      <c r="AL1816">
        <v>-503</v>
      </c>
      <c r="AM1816">
        <v>-334</v>
      </c>
      <c r="AN1816">
        <v>-40</v>
      </c>
      <c r="AO1816">
        <v>-129</v>
      </c>
      <c r="AP1816">
        <v>1</v>
      </c>
      <c r="AQ1816">
        <v>1</v>
      </c>
      <c r="AR1816">
        <v>1</v>
      </c>
      <c r="AS1816">
        <v>334</v>
      </c>
      <c r="AT1816">
        <v>40</v>
      </c>
      <c r="AU1816">
        <v>129</v>
      </c>
      <c r="AV1816">
        <v>0</v>
      </c>
      <c r="AW1816">
        <v>0</v>
      </c>
      <c r="AX1816">
        <v>0</v>
      </c>
      <c r="AY1816">
        <v>0</v>
      </c>
      <c r="AZ1816" s="8" t="s">
        <v>309</v>
      </c>
      <c r="BA1816" s="8" t="s">
        <v>310</v>
      </c>
      <c r="BB1816" s="8" t="s">
        <v>311</v>
      </c>
      <c r="BC1816" s="8" t="s">
        <v>236</v>
      </c>
    </row>
    <row r="1817" spans="1:55">
      <c r="A1817" t="s">
        <v>181</v>
      </c>
      <c r="B1817" s="2">
        <v>42261.958333333336</v>
      </c>
      <c r="C1817" s="1">
        <v>42261</v>
      </c>
      <c r="D1817">
        <v>16</v>
      </c>
      <c r="E1817" s="2">
        <v>42261.666666666664</v>
      </c>
      <c r="F1817" s="8" t="s">
        <v>231</v>
      </c>
      <c r="G1817" s="16" t="s">
        <v>232</v>
      </c>
      <c r="H1817" s="23">
        <v>1501</v>
      </c>
      <c r="I1817" s="23">
        <v>1557</v>
      </c>
      <c r="J1817" s="23">
        <v>1052</v>
      </c>
      <c r="K1817" s="23">
        <v>-506</v>
      </c>
      <c r="L1817" s="16">
        <v>0</v>
      </c>
      <c r="U1817" s="23">
        <v>1557</v>
      </c>
      <c r="V1817" s="23">
        <v>1052</v>
      </c>
      <c r="W1817">
        <v>1</v>
      </c>
      <c r="X1817">
        <v>0</v>
      </c>
      <c r="AL1817">
        <v>-506</v>
      </c>
      <c r="AM1817">
        <v>-317</v>
      </c>
      <c r="AN1817">
        <v>-40</v>
      </c>
      <c r="AO1817">
        <v>-149</v>
      </c>
      <c r="AP1817">
        <v>1</v>
      </c>
      <c r="AQ1817">
        <v>1</v>
      </c>
      <c r="AR1817">
        <v>1</v>
      </c>
      <c r="AS1817">
        <v>317</v>
      </c>
      <c r="AT1817">
        <v>40</v>
      </c>
      <c r="AU1817">
        <v>149</v>
      </c>
      <c r="AV1817">
        <v>0</v>
      </c>
      <c r="AW1817">
        <v>0</v>
      </c>
      <c r="AX1817">
        <v>0</v>
      </c>
      <c r="AY1817">
        <v>0</v>
      </c>
      <c r="AZ1817" s="8" t="s">
        <v>309</v>
      </c>
      <c r="BA1817" s="8" t="s">
        <v>310</v>
      </c>
      <c r="BB1817" s="8" t="s">
        <v>311</v>
      </c>
      <c r="BC1817" s="8" t="s">
        <v>236</v>
      </c>
    </row>
    <row r="1818" spans="1:55">
      <c r="A1818" t="s">
        <v>181</v>
      </c>
      <c r="B1818" s="2">
        <v>42262</v>
      </c>
      <c r="C1818" s="1">
        <v>42261</v>
      </c>
      <c r="D1818">
        <v>17</v>
      </c>
      <c r="E1818" s="2">
        <v>42261.708333333336</v>
      </c>
      <c r="F1818" s="8" t="s">
        <v>231</v>
      </c>
      <c r="G1818" s="16" t="s">
        <v>232</v>
      </c>
      <c r="H1818" s="23">
        <v>1471</v>
      </c>
      <c r="I1818" s="23">
        <v>1520</v>
      </c>
      <c r="J1818" s="23">
        <v>1061</v>
      </c>
      <c r="K1818" s="23">
        <v>-460</v>
      </c>
      <c r="L1818" s="16">
        <v>0</v>
      </c>
      <c r="U1818" s="23">
        <v>1520</v>
      </c>
      <c r="V1818" s="23">
        <v>1061</v>
      </c>
      <c r="W1818">
        <v>1</v>
      </c>
      <c r="X1818">
        <v>0</v>
      </c>
      <c r="AL1818">
        <v>-460</v>
      </c>
      <c r="AM1818">
        <v>-312</v>
      </c>
      <c r="AN1818">
        <v>-40</v>
      </c>
      <c r="AO1818">
        <v>-108</v>
      </c>
      <c r="AP1818">
        <v>1</v>
      </c>
      <c r="AQ1818">
        <v>1</v>
      </c>
      <c r="AR1818">
        <v>1</v>
      </c>
      <c r="AS1818">
        <v>312</v>
      </c>
      <c r="AT1818">
        <v>40</v>
      </c>
      <c r="AU1818">
        <v>108</v>
      </c>
      <c r="AV1818">
        <v>0</v>
      </c>
      <c r="AW1818">
        <v>0</v>
      </c>
      <c r="AX1818">
        <v>0</v>
      </c>
      <c r="AY1818">
        <v>0</v>
      </c>
      <c r="AZ1818" s="8" t="s">
        <v>309</v>
      </c>
      <c r="BA1818" s="8" t="s">
        <v>310</v>
      </c>
      <c r="BB1818" s="8" t="s">
        <v>311</v>
      </c>
      <c r="BC1818" s="8" t="s">
        <v>236</v>
      </c>
    </row>
    <row r="1819" spans="1:55">
      <c r="A1819" t="s">
        <v>181</v>
      </c>
      <c r="B1819" s="2">
        <v>42262.041666666664</v>
      </c>
      <c r="C1819" s="1">
        <v>42261</v>
      </c>
      <c r="D1819">
        <v>18</v>
      </c>
      <c r="E1819" s="2">
        <v>42261.75</v>
      </c>
      <c r="F1819" s="8" t="s">
        <v>231</v>
      </c>
      <c r="G1819" s="16" t="s">
        <v>232</v>
      </c>
      <c r="H1819" s="23">
        <v>1409</v>
      </c>
      <c r="I1819" s="23">
        <v>1450</v>
      </c>
      <c r="J1819" s="23">
        <v>996</v>
      </c>
      <c r="K1819" s="23">
        <v>-455</v>
      </c>
      <c r="L1819" s="16">
        <v>0</v>
      </c>
      <c r="U1819" s="23">
        <v>1450</v>
      </c>
      <c r="V1819" s="23">
        <v>996</v>
      </c>
      <c r="W1819">
        <v>1</v>
      </c>
      <c r="X1819">
        <v>0</v>
      </c>
      <c r="AL1819">
        <v>-455</v>
      </c>
      <c r="AM1819">
        <v>-346</v>
      </c>
      <c r="AN1819">
        <v>-41</v>
      </c>
      <c r="AO1819">
        <v>-68</v>
      </c>
      <c r="AP1819">
        <v>1</v>
      </c>
      <c r="AQ1819">
        <v>1</v>
      </c>
      <c r="AR1819">
        <v>1</v>
      </c>
      <c r="AS1819">
        <v>346</v>
      </c>
      <c r="AT1819">
        <v>40</v>
      </c>
      <c r="AU1819">
        <v>68</v>
      </c>
      <c r="AV1819">
        <v>0</v>
      </c>
      <c r="AW1819">
        <v>-1</v>
      </c>
      <c r="AX1819">
        <v>0</v>
      </c>
      <c r="AY1819">
        <v>0</v>
      </c>
      <c r="AZ1819" s="8" t="s">
        <v>309</v>
      </c>
      <c r="BA1819" s="8" t="s">
        <v>310</v>
      </c>
      <c r="BB1819" s="8" t="s">
        <v>311</v>
      </c>
      <c r="BC1819" s="8" t="s">
        <v>236</v>
      </c>
    </row>
    <row r="1820" spans="1:55">
      <c r="A1820" t="s">
        <v>181</v>
      </c>
      <c r="B1820" s="2">
        <v>42262.083333333336</v>
      </c>
      <c r="C1820" s="1">
        <v>42261</v>
      </c>
      <c r="D1820">
        <v>19</v>
      </c>
      <c r="E1820" s="2">
        <v>42261.791666666664</v>
      </c>
      <c r="F1820" s="8" t="s">
        <v>231</v>
      </c>
      <c r="G1820" s="16" t="s">
        <v>232</v>
      </c>
      <c r="H1820" s="23">
        <v>1404</v>
      </c>
      <c r="I1820" s="23">
        <v>1418</v>
      </c>
      <c r="J1820" s="23">
        <v>953</v>
      </c>
      <c r="K1820" s="23">
        <v>-466</v>
      </c>
      <c r="L1820" s="16">
        <v>0</v>
      </c>
      <c r="U1820" s="23">
        <v>1418</v>
      </c>
      <c r="V1820" s="23">
        <v>953</v>
      </c>
      <c r="W1820">
        <v>1</v>
      </c>
      <c r="X1820">
        <v>0</v>
      </c>
      <c r="AL1820">
        <v>-466</v>
      </c>
      <c r="AM1820">
        <v>-335</v>
      </c>
      <c r="AN1820">
        <v>-40</v>
      </c>
      <c r="AO1820">
        <v>-91</v>
      </c>
      <c r="AP1820">
        <v>1</v>
      </c>
      <c r="AQ1820">
        <v>1</v>
      </c>
      <c r="AR1820">
        <v>1</v>
      </c>
      <c r="AS1820">
        <v>335</v>
      </c>
      <c r="AT1820">
        <v>40</v>
      </c>
      <c r="AU1820">
        <v>91</v>
      </c>
      <c r="AV1820">
        <v>0</v>
      </c>
      <c r="AW1820">
        <v>0</v>
      </c>
      <c r="AX1820">
        <v>0</v>
      </c>
      <c r="AY1820">
        <v>0</v>
      </c>
      <c r="AZ1820" s="8" t="s">
        <v>309</v>
      </c>
      <c r="BA1820" s="8" t="s">
        <v>310</v>
      </c>
      <c r="BB1820" s="8" t="s">
        <v>311</v>
      </c>
      <c r="BC1820" s="8" t="s">
        <v>236</v>
      </c>
    </row>
    <row r="1821" spans="1:55">
      <c r="A1821" t="s">
        <v>181</v>
      </c>
      <c r="B1821" s="2">
        <v>42262.125</v>
      </c>
      <c r="C1821" s="1">
        <v>42261</v>
      </c>
      <c r="D1821">
        <v>20</v>
      </c>
      <c r="E1821" s="2">
        <v>42261.833333333336</v>
      </c>
      <c r="F1821" s="8" t="s">
        <v>231</v>
      </c>
      <c r="G1821" s="16" t="s">
        <v>232</v>
      </c>
      <c r="H1821" s="23">
        <v>1373</v>
      </c>
      <c r="I1821" s="23">
        <v>1384</v>
      </c>
      <c r="J1821" s="23">
        <v>928</v>
      </c>
      <c r="K1821" s="23">
        <v>-457</v>
      </c>
      <c r="L1821" s="16">
        <v>0</v>
      </c>
      <c r="U1821" s="23">
        <v>1384</v>
      </c>
      <c r="V1821" s="23">
        <v>928</v>
      </c>
      <c r="W1821">
        <v>1</v>
      </c>
      <c r="X1821">
        <v>0</v>
      </c>
      <c r="AL1821">
        <v>-457</v>
      </c>
      <c r="AM1821">
        <v>-285</v>
      </c>
      <c r="AN1821">
        <v>-40</v>
      </c>
      <c r="AO1821">
        <v>-132</v>
      </c>
      <c r="AP1821">
        <v>1</v>
      </c>
      <c r="AQ1821">
        <v>1</v>
      </c>
      <c r="AR1821">
        <v>1</v>
      </c>
      <c r="AS1821">
        <v>285</v>
      </c>
      <c r="AT1821">
        <v>40</v>
      </c>
      <c r="AU1821">
        <v>132</v>
      </c>
      <c r="AV1821">
        <v>0</v>
      </c>
      <c r="AW1821">
        <v>0</v>
      </c>
      <c r="AX1821">
        <v>0</v>
      </c>
      <c r="AY1821">
        <v>0</v>
      </c>
      <c r="AZ1821" s="8" t="s">
        <v>309</v>
      </c>
      <c r="BA1821" s="8" t="s">
        <v>310</v>
      </c>
      <c r="BB1821" s="8" t="s">
        <v>311</v>
      </c>
      <c r="BC1821" s="8" t="s">
        <v>236</v>
      </c>
    </row>
    <row r="1822" spans="1:55">
      <c r="A1822" t="s">
        <v>181</v>
      </c>
      <c r="B1822" s="2">
        <v>42262.166666666664</v>
      </c>
      <c r="C1822" s="1">
        <v>42261</v>
      </c>
      <c r="D1822">
        <v>21</v>
      </c>
      <c r="E1822" s="2">
        <v>42261.875</v>
      </c>
      <c r="F1822" s="8" t="s">
        <v>231</v>
      </c>
      <c r="G1822" s="16" t="s">
        <v>232</v>
      </c>
      <c r="H1822" s="23">
        <v>1260</v>
      </c>
      <c r="I1822" s="23">
        <v>1281</v>
      </c>
      <c r="J1822" s="23">
        <v>821</v>
      </c>
      <c r="K1822" s="23">
        <v>-462</v>
      </c>
      <c r="L1822" s="16">
        <v>0</v>
      </c>
      <c r="U1822" s="23">
        <v>1281</v>
      </c>
      <c r="V1822" s="23">
        <v>821</v>
      </c>
      <c r="W1822">
        <v>2</v>
      </c>
      <c r="X1822">
        <v>0</v>
      </c>
      <c r="AL1822">
        <v>-462</v>
      </c>
      <c r="AM1822">
        <v>-302</v>
      </c>
      <c r="AN1822">
        <v>-40</v>
      </c>
      <c r="AO1822">
        <v>-120</v>
      </c>
      <c r="AP1822">
        <v>1</v>
      </c>
      <c r="AQ1822">
        <v>1</v>
      </c>
      <c r="AR1822">
        <v>1</v>
      </c>
      <c r="AS1822">
        <v>302</v>
      </c>
      <c r="AT1822">
        <v>40</v>
      </c>
      <c r="AU1822">
        <v>120</v>
      </c>
      <c r="AV1822">
        <v>0</v>
      </c>
      <c r="AW1822">
        <v>0</v>
      </c>
      <c r="AX1822">
        <v>0</v>
      </c>
      <c r="AY1822">
        <v>0</v>
      </c>
      <c r="AZ1822" s="8" t="s">
        <v>309</v>
      </c>
      <c r="BA1822" s="8" t="s">
        <v>310</v>
      </c>
      <c r="BB1822" s="8" t="s">
        <v>311</v>
      </c>
      <c r="BC1822" s="8" t="s">
        <v>236</v>
      </c>
    </row>
    <row r="1823" spans="1:55">
      <c r="A1823" t="s">
        <v>181</v>
      </c>
      <c r="B1823" s="2">
        <v>42262.208333333336</v>
      </c>
      <c r="C1823" s="1">
        <v>42261</v>
      </c>
      <c r="D1823">
        <v>22</v>
      </c>
      <c r="E1823" s="2">
        <v>42261.916666666664</v>
      </c>
      <c r="F1823" s="8" t="s">
        <v>231</v>
      </c>
      <c r="G1823" s="16" t="s">
        <v>232</v>
      </c>
      <c r="H1823" s="23">
        <v>1122</v>
      </c>
      <c r="I1823" s="23">
        <v>1138</v>
      </c>
      <c r="J1823" s="23">
        <v>677</v>
      </c>
      <c r="K1823" s="23">
        <v>-463</v>
      </c>
      <c r="L1823" s="16">
        <v>0</v>
      </c>
      <c r="U1823" s="23">
        <v>1138</v>
      </c>
      <c r="V1823" s="23">
        <v>677</v>
      </c>
      <c r="W1823">
        <v>2</v>
      </c>
      <c r="X1823">
        <v>0</v>
      </c>
      <c r="AL1823">
        <v>-463</v>
      </c>
      <c r="AM1823">
        <v>-254</v>
      </c>
      <c r="AN1823">
        <v>-40</v>
      </c>
      <c r="AO1823">
        <v>-169</v>
      </c>
      <c r="AP1823">
        <v>1</v>
      </c>
      <c r="AQ1823">
        <v>1</v>
      </c>
      <c r="AR1823">
        <v>1</v>
      </c>
      <c r="AS1823">
        <v>254</v>
      </c>
      <c r="AT1823">
        <v>40</v>
      </c>
      <c r="AU1823">
        <v>169</v>
      </c>
      <c r="AV1823">
        <v>0</v>
      </c>
      <c r="AW1823">
        <v>0</v>
      </c>
      <c r="AX1823">
        <v>0</v>
      </c>
      <c r="AY1823">
        <v>0</v>
      </c>
      <c r="AZ1823" s="8" t="s">
        <v>309</v>
      </c>
      <c r="BA1823" s="8" t="s">
        <v>310</v>
      </c>
      <c r="BB1823" s="8" t="s">
        <v>311</v>
      </c>
      <c r="BC1823" s="8" t="s">
        <v>236</v>
      </c>
    </row>
    <row r="1824" spans="1:55">
      <c r="A1824" t="s">
        <v>181</v>
      </c>
      <c r="B1824" s="2">
        <v>42262.25</v>
      </c>
      <c r="C1824" s="1">
        <v>42261</v>
      </c>
      <c r="D1824">
        <v>23</v>
      </c>
      <c r="E1824" s="2">
        <v>42261.958333333336</v>
      </c>
      <c r="F1824" s="8" t="s">
        <v>231</v>
      </c>
      <c r="G1824" s="16" t="s">
        <v>232</v>
      </c>
      <c r="H1824" s="23">
        <v>1005</v>
      </c>
      <c r="I1824" s="23">
        <v>1001</v>
      </c>
      <c r="J1824" s="23">
        <v>568</v>
      </c>
      <c r="K1824" s="23">
        <v>-435</v>
      </c>
      <c r="L1824" s="16">
        <v>0</v>
      </c>
      <c r="U1824" s="23">
        <v>1001</v>
      </c>
      <c r="V1824" s="23">
        <v>568</v>
      </c>
      <c r="W1824">
        <v>2</v>
      </c>
      <c r="X1824">
        <v>0</v>
      </c>
      <c r="AL1824">
        <v>-435</v>
      </c>
      <c r="AM1824">
        <v>-192</v>
      </c>
      <c r="AN1824">
        <v>-16</v>
      </c>
      <c r="AO1824">
        <v>-227</v>
      </c>
      <c r="AP1824">
        <v>1</v>
      </c>
      <c r="AQ1824">
        <v>1</v>
      </c>
      <c r="AR1824">
        <v>1</v>
      </c>
      <c r="AS1824">
        <v>192</v>
      </c>
      <c r="AT1824">
        <v>16</v>
      </c>
      <c r="AU1824">
        <v>227</v>
      </c>
      <c r="AV1824">
        <v>0</v>
      </c>
      <c r="AW1824">
        <v>0</v>
      </c>
      <c r="AX1824">
        <v>0</v>
      </c>
      <c r="AY1824">
        <v>0</v>
      </c>
      <c r="AZ1824" s="8" t="s">
        <v>309</v>
      </c>
      <c r="BA1824" s="8" t="s">
        <v>310</v>
      </c>
      <c r="BB1824" s="8" t="s">
        <v>311</v>
      </c>
      <c r="BC1824" s="8" t="s">
        <v>236</v>
      </c>
    </row>
    <row r="1825" spans="1:55">
      <c r="A1825" t="s">
        <v>181</v>
      </c>
      <c r="B1825" s="2">
        <v>42262.291666666664</v>
      </c>
      <c r="C1825" s="1">
        <v>42261</v>
      </c>
      <c r="D1825">
        <v>24</v>
      </c>
      <c r="E1825" s="2">
        <v>42262</v>
      </c>
      <c r="F1825" s="8" t="s">
        <v>231</v>
      </c>
      <c r="G1825" s="16" t="s">
        <v>232</v>
      </c>
      <c r="H1825" s="23">
        <v>912</v>
      </c>
      <c r="I1825" s="23">
        <v>917</v>
      </c>
      <c r="J1825" s="23">
        <v>514</v>
      </c>
      <c r="K1825" s="23">
        <v>-404</v>
      </c>
      <c r="L1825" s="16">
        <v>0</v>
      </c>
      <c r="U1825" s="23">
        <v>917</v>
      </c>
      <c r="V1825" s="23">
        <v>514</v>
      </c>
      <c r="W1825">
        <v>1</v>
      </c>
      <c r="X1825">
        <v>0</v>
      </c>
      <c r="AL1825">
        <v>-404</v>
      </c>
      <c r="AM1825">
        <v>-124</v>
      </c>
      <c r="AN1825">
        <v>0</v>
      </c>
      <c r="AO1825">
        <v>-280</v>
      </c>
      <c r="AP1825">
        <v>1</v>
      </c>
      <c r="AQ1825">
        <v>1</v>
      </c>
      <c r="AR1825">
        <v>1</v>
      </c>
      <c r="AS1825">
        <v>124</v>
      </c>
      <c r="AT1825">
        <v>0</v>
      </c>
      <c r="AU1825">
        <v>280</v>
      </c>
      <c r="AV1825">
        <v>0</v>
      </c>
      <c r="AW1825">
        <v>0</v>
      </c>
      <c r="AX1825">
        <v>0</v>
      </c>
      <c r="AY1825">
        <v>0</v>
      </c>
      <c r="AZ1825" s="8" t="s">
        <v>309</v>
      </c>
      <c r="BA1825" s="8" t="s">
        <v>310</v>
      </c>
      <c r="BB1825" s="8" t="s">
        <v>311</v>
      </c>
      <c r="BC1825" s="8" t="s">
        <v>236</v>
      </c>
    </row>
    <row r="1826" spans="1:55">
      <c r="A1826" t="s">
        <v>181</v>
      </c>
      <c r="B1826" s="2">
        <v>42262.333333333336</v>
      </c>
      <c r="C1826" s="1">
        <v>42262</v>
      </c>
      <c r="D1826">
        <v>1</v>
      </c>
      <c r="E1826" s="2">
        <v>42262.041666666664</v>
      </c>
      <c r="F1826" s="8" t="s">
        <v>231</v>
      </c>
      <c r="G1826" s="16" t="s">
        <v>232</v>
      </c>
      <c r="H1826" s="23">
        <v>886</v>
      </c>
      <c r="I1826" s="23">
        <v>865</v>
      </c>
      <c r="J1826" s="23">
        <v>508</v>
      </c>
      <c r="K1826" s="23">
        <v>-358</v>
      </c>
      <c r="L1826" s="16">
        <v>0</v>
      </c>
      <c r="U1826" s="23">
        <v>865</v>
      </c>
      <c r="V1826" s="23">
        <v>508</v>
      </c>
      <c r="W1826">
        <v>1</v>
      </c>
      <c r="X1826">
        <v>0</v>
      </c>
      <c r="AL1826">
        <v>-358</v>
      </c>
      <c r="AM1826">
        <v>2</v>
      </c>
      <c r="AN1826">
        <v>0</v>
      </c>
      <c r="AO1826">
        <v>-360</v>
      </c>
      <c r="AP1826">
        <v>1</v>
      </c>
      <c r="AQ1826">
        <v>1</v>
      </c>
      <c r="AR1826">
        <v>1</v>
      </c>
      <c r="AS1826">
        <v>-2</v>
      </c>
      <c r="AT1826">
        <v>0</v>
      </c>
      <c r="AU1826">
        <v>360</v>
      </c>
      <c r="AV1826">
        <v>0</v>
      </c>
      <c r="AW1826">
        <v>0</v>
      </c>
      <c r="AX1826">
        <v>0</v>
      </c>
      <c r="AY1826">
        <v>0</v>
      </c>
      <c r="AZ1826" s="8" t="s">
        <v>310</v>
      </c>
      <c r="BA1826" s="8" t="s">
        <v>311</v>
      </c>
      <c r="BB1826" s="8" t="s">
        <v>312</v>
      </c>
      <c r="BC1826" s="8" t="s">
        <v>236</v>
      </c>
    </row>
    <row r="1827" spans="1:55">
      <c r="A1827" t="s">
        <v>181</v>
      </c>
      <c r="B1827" s="2">
        <v>42262.375</v>
      </c>
      <c r="C1827" s="1">
        <v>42262</v>
      </c>
      <c r="D1827">
        <v>2</v>
      </c>
      <c r="E1827" s="2">
        <v>42262.083333333336</v>
      </c>
      <c r="F1827" s="8" t="s">
        <v>231</v>
      </c>
      <c r="G1827" s="16" t="s">
        <v>232</v>
      </c>
      <c r="H1827" s="23">
        <v>850</v>
      </c>
      <c r="I1827" s="23">
        <v>833</v>
      </c>
      <c r="J1827" s="23">
        <v>536</v>
      </c>
      <c r="K1827" s="23">
        <v>-298</v>
      </c>
      <c r="L1827" s="16">
        <v>0</v>
      </c>
      <c r="U1827" s="23">
        <v>833</v>
      </c>
      <c r="V1827" s="23">
        <v>536</v>
      </c>
      <c r="W1827">
        <v>1</v>
      </c>
      <c r="X1827">
        <v>0</v>
      </c>
      <c r="AL1827">
        <v>-298</v>
      </c>
      <c r="AM1827">
        <v>27</v>
      </c>
      <c r="AN1827">
        <v>0</v>
      </c>
      <c r="AO1827">
        <v>-325</v>
      </c>
      <c r="AP1827">
        <v>1</v>
      </c>
      <c r="AQ1827">
        <v>1</v>
      </c>
      <c r="AR1827">
        <v>1</v>
      </c>
      <c r="AS1827">
        <v>-27</v>
      </c>
      <c r="AT1827">
        <v>0</v>
      </c>
      <c r="AU1827">
        <v>325</v>
      </c>
      <c r="AV1827">
        <v>0</v>
      </c>
      <c r="AW1827">
        <v>0</v>
      </c>
      <c r="AX1827">
        <v>0</v>
      </c>
      <c r="AY1827">
        <v>0</v>
      </c>
      <c r="AZ1827" s="8" t="s">
        <v>310</v>
      </c>
      <c r="BA1827" s="8" t="s">
        <v>311</v>
      </c>
      <c r="BB1827" s="8" t="s">
        <v>312</v>
      </c>
      <c r="BC1827" s="8" t="s">
        <v>236</v>
      </c>
    </row>
    <row r="1828" spans="1:55">
      <c r="A1828" t="s">
        <v>181</v>
      </c>
      <c r="B1828" s="2">
        <v>42262.416666666664</v>
      </c>
      <c r="C1828" s="1">
        <v>42262</v>
      </c>
      <c r="D1828">
        <v>3</v>
      </c>
      <c r="E1828" s="2">
        <v>42262.125</v>
      </c>
      <c r="F1828" s="8" t="s">
        <v>231</v>
      </c>
      <c r="G1828" s="16" t="s">
        <v>232</v>
      </c>
      <c r="H1828" s="23">
        <v>830</v>
      </c>
      <c r="I1828" s="23">
        <v>832</v>
      </c>
      <c r="J1828" s="23">
        <v>523</v>
      </c>
      <c r="K1828" s="23">
        <v>-312</v>
      </c>
      <c r="L1828" s="16">
        <v>0</v>
      </c>
      <c r="U1828" s="23">
        <v>832</v>
      </c>
      <c r="V1828" s="23">
        <v>523</v>
      </c>
      <c r="W1828">
        <v>3</v>
      </c>
      <c r="X1828">
        <v>0</v>
      </c>
      <c r="AL1828">
        <v>-312</v>
      </c>
      <c r="AM1828">
        <v>19</v>
      </c>
      <c r="AN1828">
        <v>0</v>
      </c>
      <c r="AO1828">
        <v>-331</v>
      </c>
      <c r="AP1828">
        <v>1</v>
      </c>
      <c r="AQ1828">
        <v>1</v>
      </c>
      <c r="AR1828">
        <v>1</v>
      </c>
      <c r="AS1828">
        <v>-19</v>
      </c>
      <c r="AT1828">
        <v>0</v>
      </c>
      <c r="AU1828">
        <v>331</v>
      </c>
      <c r="AV1828">
        <v>0</v>
      </c>
      <c r="AW1828">
        <v>0</v>
      </c>
      <c r="AX1828">
        <v>0</v>
      </c>
      <c r="AY1828">
        <v>0</v>
      </c>
      <c r="AZ1828" s="8" t="s">
        <v>310</v>
      </c>
      <c r="BA1828" s="8" t="s">
        <v>311</v>
      </c>
      <c r="BB1828" s="8" t="s">
        <v>312</v>
      </c>
      <c r="BC1828" s="8" t="s">
        <v>236</v>
      </c>
    </row>
    <row r="1829" spans="1:55">
      <c r="A1829" t="s">
        <v>181</v>
      </c>
      <c r="B1829" s="2">
        <v>42262.458333333336</v>
      </c>
      <c r="C1829" s="1">
        <v>42262</v>
      </c>
      <c r="D1829">
        <v>4</v>
      </c>
      <c r="E1829" s="2">
        <v>42262.166666666664</v>
      </c>
      <c r="F1829" s="8" t="s">
        <v>231</v>
      </c>
      <c r="G1829" s="16" t="s">
        <v>232</v>
      </c>
      <c r="H1829" s="23">
        <v>837</v>
      </c>
      <c r="I1829" s="23">
        <v>834</v>
      </c>
      <c r="J1829" s="23">
        <v>518</v>
      </c>
      <c r="K1829" s="23">
        <v>-318</v>
      </c>
      <c r="L1829" s="16">
        <v>0</v>
      </c>
      <c r="U1829" s="23">
        <v>834</v>
      </c>
      <c r="V1829" s="23">
        <v>518</v>
      </c>
      <c r="W1829">
        <v>2</v>
      </c>
      <c r="X1829">
        <v>0</v>
      </c>
      <c r="AL1829">
        <v>-318</v>
      </c>
      <c r="AM1829">
        <v>21</v>
      </c>
      <c r="AN1829">
        <v>0</v>
      </c>
      <c r="AO1829">
        <v>-339</v>
      </c>
      <c r="AP1829">
        <v>1</v>
      </c>
      <c r="AQ1829">
        <v>1</v>
      </c>
      <c r="AR1829">
        <v>1</v>
      </c>
      <c r="AS1829">
        <v>-21</v>
      </c>
      <c r="AT1829">
        <v>0</v>
      </c>
      <c r="AU1829">
        <v>339</v>
      </c>
      <c r="AV1829">
        <v>0</v>
      </c>
      <c r="AW1829">
        <v>0</v>
      </c>
      <c r="AX1829">
        <v>0</v>
      </c>
      <c r="AY1829">
        <v>0</v>
      </c>
      <c r="AZ1829" s="8" t="s">
        <v>310</v>
      </c>
      <c r="BA1829" s="8" t="s">
        <v>311</v>
      </c>
      <c r="BB1829" s="8" t="s">
        <v>312</v>
      </c>
      <c r="BC1829" s="8" t="s">
        <v>236</v>
      </c>
    </row>
    <row r="1830" spans="1:55">
      <c r="A1830" t="s">
        <v>181</v>
      </c>
      <c r="B1830" s="2">
        <v>42262.5</v>
      </c>
      <c r="C1830" s="1">
        <v>42262</v>
      </c>
      <c r="D1830">
        <v>5</v>
      </c>
      <c r="E1830" s="2">
        <v>42262.208333333336</v>
      </c>
      <c r="F1830" s="8" t="s">
        <v>231</v>
      </c>
      <c r="G1830" s="16" t="s">
        <v>232</v>
      </c>
      <c r="H1830" s="23">
        <v>882</v>
      </c>
      <c r="I1830" s="23">
        <v>876</v>
      </c>
      <c r="J1830" s="23">
        <v>522</v>
      </c>
      <c r="K1830" s="23">
        <v>-355</v>
      </c>
      <c r="L1830" s="16">
        <v>0</v>
      </c>
      <c r="U1830" s="23">
        <v>876</v>
      </c>
      <c r="V1830" s="23">
        <v>522</v>
      </c>
      <c r="W1830">
        <v>1</v>
      </c>
      <c r="X1830">
        <v>0</v>
      </c>
      <c r="AL1830">
        <v>-355</v>
      </c>
      <c r="AM1830">
        <v>16</v>
      </c>
      <c r="AN1830">
        <v>0</v>
      </c>
      <c r="AO1830">
        <v>-371</v>
      </c>
      <c r="AP1830">
        <v>1</v>
      </c>
      <c r="AQ1830">
        <v>1</v>
      </c>
      <c r="AR1830">
        <v>1</v>
      </c>
      <c r="AS1830">
        <v>-16</v>
      </c>
      <c r="AT1830">
        <v>0</v>
      </c>
      <c r="AU1830">
        <v>371</v>
      </c>
      <c r="AV1830">
        <v>0</v>
      </c>
      <c r="AW1830">
        <v>0</v>
      </c>
      <c r="AX1830">
        <v>0</v>
      </c>
      <c r="AY1830">
        <v>0</v>
      </c>
      <c r="AZ1830" s="8" t="s">
        <v>310</v>
      </c>
      <c r="BA1830" s="8" t="s">
        <v>311</v>
      </c>
      <c r="BB1830" s="8" t="s">
        <v>312</v>
      </c>
      <c r="BC1830" s="8" t="s">
        <v>236</v>
      </c>
    </row>
    <row r="1831" spans="1:55">
      <c r="A1831" t="s">
        <v>181</v>
      </c>
      <c r="B1831" s="2">
        <v>42262.541666666664</v>
      </c>
      <c r="C1831" s="1">
        <v>42262</v>
      </c>
      <c r="D1831">
        <v>6</v>
      </c>
      <c r="E1831" s="2">
        <v>42262.25</v>
      </c>
      <c r="F1831" s="8" t="s">
        <v>231</v>
      </c>
      <c r="G1831" s="16" t="s">
        <v>232</v>
      </c>
      <c r="H1831" s="23">
        <v>990</v>
      </c>
      <c r="I1831" s="23">
        <v>956</v>
      </c>
      <c r="J1831" s="23">
        <v>586</v>
      </c>
      <c r="K1831" s="23">
        <v>-372</v>
      </c>
      <c r="L1831" s="16">
        <v>0</v>
      </c>
      <c r="U1831" s="23">
        <v>956</v>
      </c>
      <c r="V1831" s="23">
        <v>586</v>
      </c>
      <c r="W1831">
        <v>2</v>
      </c>
      <c r="X1831">
        <v>0</v>
      </c>
      <c r="AL1831">
        <v>-372</v>
      </c>
      <c r="AM1831">
        <v>-8</v>
      </c>
      <c r="AN1831">
        <v>0</v>
      </c>
      <c r="AO1831">
        <v>-364</v>
      </c>
      <c r="AP1831">
        <v>1</v>
      </c>
      <c r="AQ1831">
        <v>1</v>
      </c>
      <c r="AR1831">
        <v>1</v>
      </c>
      <c r="AS1831">
        <v>8</v>
      </c>
      <c r="AT1831">
        <v>0</v>
      </c>
      <c r="AU1831">
        <v>364</v>
      </c>
      <c r="AV1831">
        <v>0</v>
      </c>
      <c r="AW1831">
        <v>0</v>
      </c>
      <c r="AX1831">
        <v>0</v>
      </c>
      <c r="AY1831">
        <v>0</v>
      </c>
      <c r="AZ1831" s="8" t="s">
        <v>310</v>
      </c>
      <c r="BA1831" s="8" t="s">
        <v>311</v>
      </c>
      <c r="BB1831" s="8" t="s">
        <v>312</v>
      </c>
      <c r="BC1831" s="8" t="s">
        <v>236</v>
      </c>
    </row>
    <row r="1832" spans="1:55">
      <c r="A1832" t="s">
        <v>181</v>
      </c>
      <c r="B1832" s="2">
        <v>42262.583333333336</v>
      </c>
      <c r="C1832" s="1">
        <v>42262</v>
      </c>
      <c r="D1832">
        <v>7</v>
      </c>
      <c r="E1832" s="2">
        <v>42262.291666666664</v>
      </c>
      <c r="F1832" s="8" t="s">
        <v>231</v>
      </c>
      <c r="G1832" s="16" t="s">
        <v>232</v>
      </c>
      <c r="H1832" s="23">
        <v>1008</v>
      </c>
      <c r="I1832" s="23">
        <v>995</v>
      </c>
      <c r="J1832" s="23">
        <v>604</v>
      </c>
      <c r="K1832" s="23">
        <v>-391</v>
      </c>
      <c r="L1832" s="16">
        <v>0</v>
      </c>
      <c r="U1832" s="23">
        <v>995</v>
      </c>
      <c r="V1832" s="23">
        <v>604</v>
      </c>
      <c r="W1832">
        <v>0</v>
      </c>
      <c r="X1832">
        <v>0</v>
      </c>
      <c r="AL1832">
        <v>-391</v>
      </c>
      <c r="AM1832">
        <v>-77</v>
      </c>
      <c r="AN1832">
        <v>0</v>
      </c>
      <c r="AO1832">
        <v>-314</v>
      </c>
      <c r="AP1832">
        <v>1</v>
      </c>
      <c r="AQ1832">
        <v>1</v>
      </c>
      <c r="AR1832">
        <v>1</v>
      </c>
      <c r="AS1832">
        <v>77</v>
      </c>
      <c r="AT1832">
        <v>0</v>
      </c>
      <c r="AU1832">
        <v>314</v>
      </c>
      <c r="AV1832">
        <v>0</v>
      </c>
      <c r="AW1832">
        <v>0</v>
      </c>
      <c r="AX1832">
        <v>0</v>
      </c>
      <c r="AY1832">
        <v>0</v>
      </c>
      <c r="AZ1832" s="8" t="s">
        <v>310</v>
      </c>
      <c r="BA1832" s="8" t="s">
        <v>311</v>
      </c>
      <c r="BB1832" s="8" t="s">
        <v>312</v>
      </c>
      <c r="BC1832" s="8" t="s">
        <v>236</v>
      </c>
    </row>
    <row r="1833" spans="1:55">
      <c r="A1833" t="s">
        <v>181</v>
      </c>
      <c r="B1833" s="2">
        <v>42262.625</v>
      </c>
      <c r="C1833" s="1">
        <v>42262</v>
      </c>
      <c r="D1833">
        <v>8</v>
      </c>
      <c r="E1833" s="2">
        <v>42262.333333333336</v>
      </c>
      <c r="F1833" s="8" t="s">
        <v>231</v>
      </c>
      <c r="G1833" s="16" t="s">
        <v>232</v>
      </c>
      <c r="H1833" s="23">
        <v>1082</v>
      </c>
      <c r="I1833" s="23">
        <v>1075</v>
      </c>
      <c r="J1833" s="23">
        <v>645</v>
      </c>
      <c r="K1833" s="23">
        <v>-431</v>
      </c>
      <c r="L1833" s="16">
        <v>0</v>
      </c>
      <c r="U1833" s="23">
        <v>1075</v>
      </c>
      <c r="V1833" s="23">
        <v>645</v>
      </c>
      <c r="W1833">
        <v>1</v>
      </c>
      <c r="X1833">
        <v>0</v>
      </c>
      <c r="AL1833">
        <v>-431</v>
      </c>
      <c r="AM1833">
        <v>-116</v>
      </c>
      <c r="AN1833">
        <v>0</v>
      </c>
      <c r="AO1833">
        <v>-315</v>
      </c>
      <c r="AP1833">
        <v>1</v>
      </c>
      <c r="AQ1833">
        <v>1</v>
      </c>
      <c r="AR1833">
        <v>1</v>
      </c>
      <c r="AS1833">
        <v>116</v>
      </c>
      <c r="AT1833">
        <v>0</v>
      </c>
      <c r="AU1833">
        <v>315</v>
      </c>
      <c r="AV1833">
        <v>0</v>
      </c>
      <c r="AW1833">
        <v>0</v>
      </c>
      <c r="AX1833">
        <v>0</v>
      </c>
      <c r="AY1833">
        <v>0</v>
      </c>
      <c r="AZ1833" s="8" t="s">
        <v>310</v>
      </c>
      <c r="BA1833" s="8" t="s">
        <v>311</v>
      </c>
      <c r="BB1833" s="8" t="s">
        <v>312</v>
      </c>
      <c r="BC1833" s="8" t="s">
        <v>236</v>
      </c>
    </row>
    <row r="1834" spans="1:55">
      <c r="A1834" t="s">
        <v>181</v>
      </c>
      <c r="B1834" s="2">
        <v>42262.666666666664</v>
      </c>
      <c r="C1834" s="1">
        <v>42262</v>
      </c>
      <c r="D1834">
        <v>9</v>
      </c>
      <c r="E1834" s="2">
        <v>42262.375</v>
      </c>
      <c r="F1834" s="8" t="s">
        <v>231</v>
      </c>
      <c r="G1834" s="16" t="s">
        <v>232</v>
      </c>
      <c r="H1834" s="23">
        <v>1158</v>
      </c>
      <c r="I1834" s="23">
        <v>1160</v>
      </c>
      <c r="J1834" s="23">
        <v>726</v>
      </c>
      <c r="K1834" s="23">
        <v>-435</v>
      </c>
      <c r="L1834" s="16">
        <v>0</v>
      </c>
      <c r="U1834" s="23">
        <v>1160</v>
      </c>
      <c r="V1834" s="23">
        <v>726</v>
      </c>
      <c r="W1834">
        <v>1</v>
      </c>
      <c r="X1834">
        <v>0</v>
      </c>
      <c r="AL1834">
        <v>-435</v>
      </c>
      <c r="AM1834">
        <v>-127</v>
      </c>
      <c r="AN1834">
        <v>0</v>
      </c>
      <c r="AO1834">
        <v>-308</v>
      </c>
      <c r="AP1834">
        <v>1</v>
      </c>
      <c r="AQ1834">
        <v>1</v>
      </c>
      <c r="AR1834">
        <v>1</v>
      </c>
      <c r="AS1834">
        <v>127</v>
      </c>
      <c r="AT1834">
        <v>0</v>
      </c>
      <c r="AU1834">
        <v>308</v>
      </c>
      <c r="AV1834">
        <v>0</v>
      </c>
      <c r="AW1834">
        <v>0</v>
      </c>
      <c r="AX1834">
        <v>0</v>
      </c>
      <c r="AY1834">
        <v>0</v>
      </c>
      <c r="AZ1834" s="8" t="s">
        <v>310</v>
      </c>
      <c r="BA1834" s="8" t="s">
        <v>311</v>
      </c>
      <c r="BB1834" s="8" t="s">
        <v>312</v>
      </c>
      <c r="BC1834" s="8" t="s">
        <v>236</v>
      </c>
    </row>
    <row r="1835" spans="1:55">
      <c r="A1835" t="s">
        <v>181</v>
      </c>
      <c r="B1835" s="2">
        <v>42262.708333333336</v>
      </c>
      <c r="C1835" s="1">
        <v>42262</v>
      </c>
      <c r="D1835">
        <v>10</v>
      </c>
      <c r="E1835" s="2">
        <v>42262.416666666664</v>
      </c>
      <c r="F1835" s="8" t="s">
        <v>231</v>
      </c>
      <c r="G1835" s="16" t="s">
        <v>232</v>
      </c>
      <c r="H1835" s="23">
        <v>1237</v>
      </c>
      <c r="I1835" s="23">
        <v>1266</v>
      </c>
      <c r="J1835" s="23">
        <v>849</v>
      </c>
      <c r="K1835" s="23">
        <v>-417</v>
      </c>
      <c r="L1835" s="16">
        <v>0</v>
      </c>
      <c r="U1835" s="23">
        <v>1266</v>
      </c>
      <c r="V1835" s="23">
        <v>849</v>
      </c>
      <c r="W1835">
        <v>0</v>
      </c>
      <c r="X1835">
        <v>0</v>
      </c>
      <c r="AL1835">
        <v>-417</v>
      </c>
      <c r="AM1835">
        <v>-203</v>
      </c>
      <c r="AN1835">
        <v>0</v>
      </c>
      <c r="AO1835">
        <v>-214</v>
      </c>
      <c r="AP1835">
        <v>1</v>
      </c>
      <c r="AQ1835">
        <v>1</v>
      </c>
      <c r="AR1835">
        <v>1</v>
      </c>
      <c r="AS1835">
        <v>203</v>
      </c>
      <c r="AT1835">
        <v>0</v>
      </c>
      <c r="AU1835">
        <v>214</v>
      </c>
      <c r="AV1835">
        <v>0</v>
      </c>
      <c r="AW1835">
        <v>0</v>
      </c>
      <c r="AX1835">
        <v>0</v>
      </c>
      <c r="AY1835">
        <v>0</v>
      </c>
      <c r="AZ1835" s="8" t="s">
        <v>310</v>
      </c>
      <c r="BA1835" s="8" t="s">
        <v>311</v>
      </c>
      <c r="BB1835" s="8" t="s">
        <v>312</v>
      </c>
      <c r="BC1835" s="8" t="s">
        <v>236</v>
      </c>
    </row>
    <row r="1836" spans="1:55">
      <c r="A1836" t="s">
        <v>181</v>
      </c>
      <c r="B1836" s="2">
        <v>42262.75</v>
      </c>
      <c r="C1836" s="1">
        <v>42262</v>
      </c>
      <c r="D1836">
        <v>11</v>
      </c>
      <c r="E1836" s="2">
        <v>42262.458333333336</v>
      </c>
      <c r="F1836" s="8" t="s">
        <v>231</v>
      </c>
      <c r="G1836" s="16" t="s">
        <v>232</v>
      </c>
      <c r="H1836" s="23">
        <v>1304</v>
      </c>
      <c r="I1836" s="23">
        <v>1335</v>
      </c>
      <c r="J1836" s="23">
        <v>905</v>
      </c>
      <c r="K1836" s="23">
        <v>-431</v>
      </c>
      <c r="L1836" s="16">
        <v>0</v>
      </c>
      <c r="U1836" s="23">
        <v>1335</v>
      </c>
      <c r="V1836" s="23">
        <v>905</v>
      </c>
      <c r="W1836">
        <v>1</v>
      </c>
      <c r="X1836">
        <v>0</v>
      </c>
      <c r="AL1836">
        <v>-431</v>
      </c>
      <c r="AM1836">
        <v>-233</v>
      </c>
      <c r="AN1836">
        <v>0</v>
      </c>
      <c r="AO1836">
        <v>-198</v>
      </c>
      <c r="AP1836">
        <v>1</v>
      </c>
      <c r="AQ1836">
        <v>1</v>
      </c>
      <c r="AR1836">
        <v>1</v>
      </c>
      <c r="AS1836">
        <v>233</v>
      </c>
      <c r="AT1836">
        <v>0</v>
      </c>
      <c r="AU1836">
        <v>198</v>
      </c>
      <c r="AV1836">
        <v>0</v>
      </c>
      <c r="AW1836">
        <v>0</v>
      </c>
      <c r="AX1836">
        <v>0</v>
      </c>
      <c r="AY1836">
        <v>0</v>
      </c>
      <c r="AZ1836" s="8" t="s">
        <v>310</v>
      </c>
      <c r="BA1836" s="8" t="s">
        <v>311</v>
      </c>
      <c r="BB1836" s="8" t="s">
        <v>312</v>
      </c>
      <c r="BC1836" s="8" t="s">
        <v>236</v>
      </c>
    </row>
    <row r="1837" spans="1:55">
      <c r="A1837" t="s">
        <v>181</v>
      </c>
      <c r="B1837" s="2">
        <v>42262.791666666664</v>
      </c>
      <c r="C1837" s="1">
        <v>42262</v>
      </c>
      <c r="D1837">
        <v>12</v>
      </c>
      <c r="E1837" s="2">
        <v>42262.5</v>
      </c>
      <c r="F1837" s="8" t="s">
        <v>231</v>
      </c>
      <c r="G1837" s="16" t="s">
        <v>232</v>
      </c>
      <c r="H1837" s="23">
        <v>1382</v>
      </c>
      <c r="I1837" s="23">
        <v>1409</v>
      </c>
      <c r="J1837" s="23">
        <v>970</v>
      </c>
      <c r="K1837" s="23">
        <v>-440</v>
      </c>
      <c r="L1837" s="16">
        <v>0</v>
      </c>
      <c r="U1837" s="23">
        <v>1409</v>
      </c>
      <c r="V1837" s="23">
        <v>970</v>
      </c>
      <c r="W1837">
        <v>1</v>
      </c>
      <c r="X1837">
        <v>0</v>
      </c>
      <c r="AL1837">
        <v>-440</v>
      </c>
      <c r="AM1837">
        <v>-264</v>
      </c>
      <c r="AN1837">
        <v>0</v>
      </c>
      <c r="AO1837">
        <v>-176</v>
      </c>
      <c r="AP1837">
        <v>1</v>
      </c>
      <c r="AQ1837">
        <v>1</v>
      </c>
      <c r="AR1837">
        <v>1</v>
      </c>
      <c r="AS1837">
        <v>264</v>
      </c>
      <c r="AT1837">
        <v>0</v>
      </c>
      <c r="AU1837">
        <v>176</v>
      </c>
      <c r="AV1837">
        <v>0</v>
      </c>
      <c r="AW1837">
        <v>0</v>
      </c>
      <c r="AX1837">
        <v>0</v>
      </c>
      <c r="AY1837">
        <v>0</v>
      </c>
      <c r="AZ1837" s="8" t="s">
        <v>310</v>
      </c>
      <c r="BA1837" s="8" t="s">
        <v>311</v>
      </c>
      <c r="BB1837" s="8" t="s">
        <v>312</v>
      </c>
      <c r="BC1837" s="8" t="s">
        <v>236</v>
      </c>
    </row>
    <row r="1838" spans="1:55">
      <c r="A1838" t="s">
        <v>181</v>
      </c>
      <c r="B1838" s="2">
        <v>42262.833333333336</v>
      </c>
      <c r="C1838" s="1">
        <v>42262</v>
      </c>
      <c r="D1838">
        <v>13</v>
      </c>
      <c r="E1838" s="2">
        <v>42262.541666666664</v>
      </c>
      <c r="F1838" s="8" t="s">
        <v>231</v>
      </c>
      <c r="G1838" s="16" t="s">
        <v>232</v>
      </c>
      <c r="H1838" s="23">
        <v>1455</v>
      </c>
      <c r="I1838" s="23">
        <v>1478</v>
      </c>
      <c r="J1838" s="23">
        <v>1041</v>
      </c>
      <c r="K1838" s="23">
        <v>-438</v>
      </c>
      <c r="L1838" s="16">
        <v>0</v>
      </c>
      <c r="U1838" s="23">
        <v>1478</v>
      </c>
      <c r="V1838" s="23">
        <v>1041</v>
      </c>
      <c r="W1838">
        <v>1</v>
      </c>
      <c r="X1838">
        <v>0</v>
      </c>
      <c r="AL1838">
        <v>-438</v>
      </c>
      <c r="AM1838">
        <v>-255</v>
      </c>
      <c r="AN1838">
        <v>0</v>
      </c>
      <c r="AO1838">
        <v>-183</v>
      </c>
      <c r="AP1838">
        <v>1</v>
      </c>
      <c r="AQ1838">
        <v>1</v>
      </c>
      <c r="AR1838">
        <v>1</v>
      </c>
      <c r="AS1838">
        <v>255</v>
      </c>
      <c r="AT1838">
        <v>0</v>
      </c>
      <c r="AU1838">
        <v>183</v>
      </c>
      <c r="AV1838">
        <v>0</v>
      </c>
      <c r="AW1838">
        <v>0</v>
      </c>
      <c r="AX1838">
        <v>0</v>
      </c>
      <c r="AY1838">
        <v>0</v>
      </c>
      <c r="AZ1838" s="8" t="s">
        <v>310</v>
      </c>
      <c r="BA1838" s="8" t="s">
        <v>311</v>
      </c>
      <c r="BB1838" s="8" t="s">
        <v>312</v>
      </c>
      <c r="BC1838" s="8" t="s">
        <v>236</v>
      </c>
    </row>
    <row r="1839" spans="1:55">
      <c r="A1839" t="s">
        <v>181</v>
      </c>
      <c r="B1839" s="2">
        <v>42262.875</v>
      </c>
      <c r="C1839" s="1">
        <v>42262</v>
      </c>
      <c r="D1839">
        <v>14</v>
      </c>
      <c r="E1839" s="2">
        <v>42262.583333333336</v>
      </c>
      <c r="F1839" s="8" t="s">
        <v>231</v>
      </c>
      <c r="G1839" s="16" t="s">
        <v>232</v>
      </c>
      <c r="H1839" s="23">
        <v>1496</v>
      </c>
      <c r="I1839" s="23">
        <v>1520</v>
      </c>
      <c r="J1839" s="23">
        <v>1080</v>
      </c>
      <c r="K1839" s="23">
        <v>-441</v>
      </c>
      <c r="L1839" s="16">
        <v>0</v>
      </c>
      <c r="U1839" s="23">
        <v>1520</v>
      </c>
      <c r="V1839" s="23">
        <v>1080</v>
      </c>
      <c r="W1839">
        <v>1</v>
      </c>
      <c r="X1839">
        <v>0</v>
      </c>
      <c r="AL1839">
        <v>-441</v>
      </c>
      <c r="AM1839">
        <v>-292</v>
      </c>
      <c r="AN1839">
        <v>0</v>
      </c>
      <c r="AO1839">
        <v>-149</v>
      </c>
      <c r="AP1839">
        <v>1</v>
      </c>
      <c r="AQ1839">
        <v>1</v>
      </c>
      <c r="AR1839">
        <v>1</v>
      </c>
      <c r="AS1839">
        <v>292</v>
      </c>
      <c r="AT1839">
        <v>0</v>
      </c>
      <c r="AU1839">
        <v>149</v>
      </c>
      <c r="AV1839">
        <v>0</v>
      </c>
      <c r="AW1839">
        <v>0</v>
      </c>
      <c r="AX1839">
        <v>0</v>
      </c>
      <c r="AY1839">
        <v>0</v>
      </c>
      <c r="AZ1839" s="8" t="s">
        <v>310</v>
      </c>
      <c r="BA1839" s="8" t="s">
        <v>311</v>
      </c>
      <c r="BB1839" s="8" t="s">
        <v>312</v>
      </c>
      <c r="BC1839" s="8" t="s">
        <v>236</v>
      </c>
    </row>
    <row r="1840" spans="1:55">
      <c r="A1840" t="s">
        <v>181</v>
      </c>
      <c r="B1840" s="2">
        <v>42262.916666666664</v>
      </c>
      <c r="C1840" s="1">
        <v>42262</v>
      </c>
      <c r="D1840">
        <v>15</v>
      </c>
      <c r="E1840" s="2">
        <v>42262.625</v>
      </c>
      <c r="F1840" s="8" t="s">
        <v>231</v>
      </c>
      <c r="G1840" s="16" t="s">
        <v>232</v>
      </c>
      <c r="H1840" s="23">
        <v>1531</v>
      </c>
      <c r="I1840" s="23">
        <v>1559</v>
      </c>
      <c r="J1840" s="23">
        <v>1110</v>
      </c>
      <c r="K1840" s="23">
        <v>-449</v>
      </c>
      <c r="L1840" s="16">
        <v>0</v>
      </c>
      <c r="U1840" s="23">
        <v>1559</v>
      </c>
      <c r="V1840" s="23">
        <v>1110</v>
      </c>
      <c r="W1840">
        <v>0</v>
      </c>
      <c r="X1840">
        <v>0</v>
      </c>
      <c r="AL1840">
        <v>-449</v>
      </c>
      <c r="AM1840">
        <v>-327</v>
      </c>
      <c r="AN1840">
        <v>0</v>
      </c>
      <c r="AO1840">
        <v>-122</v>
      </c>
      <c r="AP1840">
        <v>1</v>
      </c>
      <c r="AQ1840">
        <v>1</v>
      </c>
      <c r="AR1840">
        <v>1</v>
      </c>
      <c r="AS1840">
        <v>327</v>
      </c>
      <c r="AT1840">
        <v>0</v>
      </c>
      <c r="AU1840">
        <v>122</v>
      </c>
      <c r="AV1840">
        <v>0</v>
      </c>
      <c r="AW1840">
        <v>0</v>
      </c>
      <c r="AX1840">
        <v>0</v>
      </c>
      <c r="AY1840">
        <v>0</v>
      </c>
      <c r="AZ1840" s="8" t="s">
        <v>310</v>
      </c>
      <c r="BA1840" s="8" t="s">
        <v>311</v>
      </c>
      <c r="BB1840" s="8" t="s">
        <v>312</v>
      </c>
      <c r="BC1840" s="8" t="s">
        <v>236</v>
      </c>
    </row>
    <row r="1841" spans="1:55">
      <c r="A1841" t="s">
        <v>181</v>
      </c>
      <c r="B1841" s="2">
        <v>42262.958333333336</v>
      </c>
      <c r="C1841" s="1">
        <v>42262</v>
      </c>
      <c r="D1841">
        <v>16</v>
      </c>
      <c r="E1841" s="2">
        <v>42262.666666666664</v>
      </c>
      <c r="F1841" s="8" t="s">
        <v>231</v>
      </c>
      <c r="G1841" s="16" t="s">
        <v>232</v>
      </c>
      <c r="H1841" s="23">
        <v>1563</v>
      </c>
      <c r="I1841" s="23">
        <v>1565</v>
      </c>
      <c r="J1841" s="23">
        <v>1121</v>
      </c>
      <c r="K1841" s="23">
        <v>-445</v>
      </c>
      <c r="L1841" s="16">
        <v>0</v>
      </c>
      <c r="U1841" s="23">
        <v>1565</v>
      </c>
      <c r="V1841" s="23">
        <v>1121</v>
      </c>
      <c r="W1841">
        <v>1</v>
      </c>
      <c r="X1841">
        <v>0</v>
      </c>
      <c r="AL1841">
        <v>-445</v>
      </c>
      <c r="AM1841">
        <v>-337</v>
      </c>
      <c r="AN1841">
        <v>0</v>
      </c>
      <c r="AO1841">
        <v>-108</v>
      </c>
      <c r="AP1841">
        <v>1</v>
      </c>
      <c r="AQ1841">
        <v>1</v>
      </c>
      <c r="AR1841">
        <v>1</v>
      </c>
      <c r="AS1841">
        <v>337</v>
      </c>
      <c r="AT1841">
        <v>0</v>
      </c>
      <c r="AU1841">
        <v>108</v>
      </c>
      <c r="AV1841">
        <v>0</v>
      </c>
      <c r="AW1841">
        <v>0</v>
      </c>
      <c r="AX1841">
        <v>0</v>
      </c>
      <c r="AY1841">
        <v>0</v>
      </c>
      <c r="AZ1841" s="8" t="s">
        <v>310</v>
      </c>
      <c r="BA1841" s="8" t="s">
        <v>311</v>
      </c>
      <c r="BB1841" s="8" t="s">
        <v>312</v>
      </c>
      <c r="BC1841" s="8" t="s">
        <v>236</v>
      </c>
    </row>
    <row r="1842" spans="1:55">
      <c r="A1842" t="s">
        <v>181</v>
      </c>
      <c r="B1842" s="2">
        <v>42263</v>
      </c>
      <c r="C1842" s="1">
        <v>42262</v>
      </c>
      <c r="D1842">
        <v>17</v>
      </c>
      <c r="E1842" s="2">
        <v>42262.708333333336</v>
      </c>
      <c r="F1842" s="8" t="s">
        <v>231</v>
      </c>
      <c r="G1842" s="16" t="s">
        <v>232</v>
      </c>
      <c r="H1842" s="23">
        <v>1494</v>
      </c>
      <c r="I1842" s="23">
        <v>1512</v>
      </c>
      <c r="J1842" s="23">
        <v>1067</v>
      </c>
      <c r="K1842" s="23">
        <v>-445</v>
      </c>
      <c r="L1842" s="16">
        <v>0</v>
      </c>
      <c r="U1842" s="23">
        <v>1512</v>
      </c>
      <c r="V1842" s="23">
        <v>1067</v>
      </c>
      <c r="W1842">
        <v>0</v>
      </c>
      <c r="X1842">
        <v>0</v>
      </c>
      <c r="AL1842">
        <v>-445</v>
      </c>
      <c r="AM1842">
        <v>-307</v>
      </c>
      <c r="AN1842">
        <v>0</v>
      </c>
      <c r="AO1842">
        <v>-138</v>
      </c>
      <c r="AP1842">
        <v>1</v>
      </c>
      <c r="AQ1842">
        <v>1</v>
      </c>
      <c r="AR1842">
        <v>1</v>
      </c>
      <c r="AS1842">
        <v>307</v>
      </c>
      <c r="AT1842">
        <v>0</v>
      </c>
      <c r="AU1842">
        <v>138</v>
      </c>
      <c r="AV1842">
        <v>0</v>
      </c>
      <c r="AW1842">
        <v>0</v>
      </c>
      <c r="AX1842">
        <v>0</v>
      </c>
      <c r="AY1842">
        <v>0</v>
      </c>
      <c r="AZ1842" s="8" t="s">
        <v>310</v>
      </c>
      <c r="BA1842" s="8" t="s">
        <v>311</v>
      </c>
      <c r="BB1842" s="8" t="s">
        <v>312</v>
      </c>
      <c r="BC1842" s="8" t="s">
        <v>236</v>
      </c>
    </row>
    <row r="1843" spans="1:55">
      <c r="A1843" t="s">
        <v>181</v>
      </c>
      <c r="B1843" s="2">
        <v>42263.041666666664</v>
      </c>
      <c r="C1843" s="1">
        <v>42262</v>
      </c>
      <c r="D1843">
        <v>18</v>
      </c>
      <c r="E1843" s="2">
        <v>42262.75</v>
      </c>
      <c r="F1843" s="8" t="s">
        <v>231</v>
      </c>
      <c r="G1843" s="16" t="s">
        <v>232</v>
      </c>
      <c r="H1843" s="23">
        <v>1438</v>
      </c>
      <c r="I1843" s="23">
        <v>1472</v>
      </c>
      <c r="J1843" s="23">
        <v>1016</v>
      </c>
      <c r="K1843" s="23">
        <v>-456</v>
      </c>
      <c r="L1843" s="16">
        <v>0</v>
      </c>
      <c r="U1843" s="23">
        <v>1472</v>
      </c>
      <c r="V1843" s="23">
        <v>1016</v>
      </c>
      <c r="W1843">
        <v>0</v>
      </c>
      <c r="X1843">
        <v>0</v>
      </c>
      <c r="AL1843">
        <v>-456</v>
      </c>
      <c r="AM1843">
        <v>-330</v>
      </c>
      <c r="AN1843">
        <v>0</v>
      </c>
      <c r="AO1843">
        <v>-126</v>
      </c>
      <c r="AP1843">
        <v>1</v>
      </c>
      <c r="AQ1843">
        <v>1</v>
      </c>
      <c r="AR1843">
        <v>1</v>
      </c>
      <c r="AS1843">
        <v>330</v>
      </c>
      <c r="AT1843">
        <v>0</v>
      </c>
      <c r="AU1843">
        <v>126</v>
      </c>
      <c r="AV1843">
        <v>0</v>
      </c>
      <c r="AW1843">
        <v>0</v>
      </c>
      <c r="AX1843">
        <v>0</v>
      </c>
      <c r="AY1843">
        <v>0</v>
      </c>
      <c r="AZ1843" s="8" t="s">
        <v>310</v>
      </c>
      <c r="BA1843" s="8" t="s">
        <v>311</v>
      </c>
      <c r="BB1843" s="8" t="s">
        <v>312</v>
      </c>
      <c r="BC1843" s="8" t="s">
        <v>236</v>
      </c>
    </row>
    <row r="1844" spans="1:55">
      <c r="A1844" t="s">
        <v>181</v>
      </c>
      <c r="B1844" s="2">
        <v>42263.083333333336</v>
      </c>
      <c r="C1844" s="1">
        <v>42262</v>
      </c>
      <c r="D1844">
        <v>19</v>
      </c>
      <c r="E1844" s="2">
        <v>42262.791666666664</v>
      </c>
      <c r="F1844" s="8" t="s">
        <v>231</v>
      </c>
      <c r="G1844" s="16" t="s">
        <v>232</v>
      </c>
      <c r="H1844" s="23">
        <v>1441</v>
      </c>
      <c r="I1844" s="23">
        <v>1451</v>
      </c>
      <c r="J1844" s="23">
        <v>996</v>
      </c>
      <c r="K1844" s="23">
        <v>-457</v>
      </c>
      <c r="L1844" s="16">
        <v>0</v>
      </c>
      <c r="U1844" s="23">
        <v>1451</v>
      </c>
      <c r="V1844" s="23">
        <v>996</v>
      </c>
      <c r="W1844">
        <v>2</v>
      </c>
      <c r="X1844">
        <v>0</v>
      </c>
      <c r="AL1844">
        <v>-457</v>
      </c>
      <c r="AM1844">
        <v>-341</v>
      </c>
      <c r="AN1844">
        <v>0</v>
      </c>
      <c r="AO1844">
        <v>-116</v>
      </c>
      <c r="AP1844">
        <v>1</v>
      </c>
      <c r="AQ1844">
        <v>1</v>
      </c>
      <c r="AR1844">
        <v>1</v>
      </c>
      <c r="AS1844">
        <v>341</v>
      </c>
      <c r="AT1844">
        <v>0</v>
      </c>
      <c r="AU1844">
        <v>116</v>
      </c>
      <c r="AV1844">
        <v>0</v>
      </c>
      <c r="AW1844">
        <v>0</v>
      </c>
      <c r="AX1844">
        <v>0</v>
      </c>
      <c r="AY1844">
        <v>0</v>
      </c>
      <c r="AZ1844" s="8" t="s">
        <v>310</v>
      </c>
      <c r="BA1844" s="8" t="s">
        <v>311</v>
      </c>
      <c r="BB1844" s="8" t="s">
        <v>312</v>
      </c>
      <c r="BC1844" s="8" t="s">
        <v>236</v>
      </c>
    </row>
    <row r="1845" spans="1:55">
      <c r="A1845" t="s">
        <v>181</v>
      </c>
      <c r="B1845" s="2">
        <v>42263.125</v>
      </c>
      <c r="C1845" s="1">
        <v>42262</v>
      </c>
      <c r="D1845">
        <v>20</v>
      </c>
      <c r="E1845" s="2">
        <v>42262.833333333336</v>
      </c>
      <c r="F1845" s="8" t="s">
        <v>231</v>
      </c>
      <c r="G1845" s="16" t="s">
        <v>232</v>
      </c>
      <c r="H1845" s="23">
        <v>1401</v>
      </c>
      <c r="I1845" s="23">
        <v>1423</v>
      </c>
      <c r="J1845" s="23">
        <v>957</v>
      </c>
      <c r="K1845" s="23">
        <v>-467</v>
      </c>
      <c r="L1845" s="16">
        <v>0</v>
      </c>
      <c r="U1845" s="23">
        <v>1423</v>
      </c>
      <c r="V1845" s="23">
        <v>957</v>
      </c>
      <c r="W1845">
        <v>1</v>
      </c>
      <c r="X1845">
        <v>0</v>
      </c>
      <c r="AL1845">
        <v>-467</v>
      </c>
      <c r="AM1845">
        <v>-328</v>
      </c>
      <c r="AN1845">
        <v>0</v>
      </c>
      <c r="AO1845">
        <v>-139</v>
      </c>
      <c r="AP1845">
        <v>1</v>
      </c>
      <c r="AQ1845">
        <v>1</v>
      </c>
      <c r="AR1845">
        <v>1</v>
      </c>
      <c r="AS1845">
        <v>328</v>
      </c>
      <c r="AT1845">
        <v>0</v>
      </c>
      <c r="AU1845">
        <v>139</v>
      </c>
      <c r="AV1845">
        <v>0</v>
      </c>
      <c r="AW1845">
        <v>0</v>
      </c>
      <c r="AX1845">
        <v>0</v>
      </c>
      <c r="AY1845">
        <v>0</v>
      </c>
      <c r="AZ1845" s="8" t="s">
        <v>310</v>
      </c>
      <c r="BA1845" s="8" t="s">
        <v>311</v>
      </c>
      <c r="BB1845" s="8" t="s">
        <v>312</v>
      </c>
      <c r="BC1845" s="8" t="s">
        <v>236</v>
      </c>
    </row>
    <row r="1846" spans="1:55">
      <c r="A1846" t="s">
        <v>181</v>
      </c>
      <c r="B1846" s="2">
        <v>42263.166666666664</v>
      </c>
      <c r="C1846" s="1">
        <v>42262</v>
      </c>
      <c r="D1846">
        <v>21</v>
      </c>
      <c r="E1846" s="2">
        <v>42262.875</v>
      </c>
      <c r="F1846" s="8" t="s">
        <v>231</v>
      </c>
      <c r="G1846" s="16" t="s">
        <v>232</v>
      </c>
      <c r="H1846" s="23">
        <v>1292</v>
      </c>
      <c r="I1846" s="23">
        <v>1337</v>
      </c>
      <c r="J1846" s="23">
        <v>839</v>
      </c>
      <c r="K1846" s="23">
        <v>-499</v>
      </c>
      <c r="L1846" s="16">
        <v>0</v>
      </c>
      <c r="U1846" s="23">
        <v>1337</v>
      </c>
      <c r="V1846" s="23">
        <v>839</v>
      </c>
      <c r="W1846">
        <v>1</v>
      </c>
      <c r="X1846">
        <v>0</v>
      </c>
      <c r="AL1846">
        <v>-499</v>
      </c>
      <c r="AM1846">
        <v>-230</v>
      </c>
      <c r="AN1846">
        <v>0</v>
      </c>
      <c r="AO1846">
        <v>-269</v>
      </c>
      <c r="AP1846">
        <v>1</v>
      </c>
      <c r="AQ1846">
        <v>1</v>
      </c>
      <c r="AR1846">
        <v>1</v>
      </c>
      <c r="AS1846">
        <v>230</v>
      </c>
      <c r="AT1846">
        <v>0</v>
      </c>
      <c r="AU1846">
        <v>269</v>
      </c>
      <c r="AV1846">
        <v>0</v>
      </c>
      <c r="AW1846">
        <v>0</v>
      </c>
      <c r="AX1846">
        <v>0</v>
      </c>
      <c r="AY1846">
        <v>0</v>
      </c>
      <c r="AZ1846" s="8" t="s">
        <v>310</v>
      </c>
      <c r="BA1846" s="8" t="s">
        <v>311</v>
      </c>
      <c r="BB1846" s="8" t="s">
        <v>312</v>
      </c>
      <c r="BC1846" s="8" t="s">
        <v>236</v>
      </c>
    </row>
    <row r="1847" spans="1:55">
      <c r="A1847" t="s">
        <v>181</v>
      </c>
      <c r="B1847" s="2">
        <v>42263.208333333336</v>
      </c>
      <c r="C1847" s="1">
        <v>42262</v>
      </c>
      <c r="D1847">
        <v>22</v>
      </c>
      <c r="E1847" s="2">
        <v>42262.916666666664</v>
      </c>
      <c r="F1847" s="8" t="s">
        <v>231</v>
      </c>
      <c r="G1847" s="16" t="s">
        <v>232</v>
      </c>
      <c r="H1847" s="23">
        <v>1161</v>
      </c>
      <c r="I1847" s="23">
        <v>1192</v>
      </c>
      <c r="J1847" s="23">
        <v>708</v>
      </c>
      <c r="K1847" s="23">
        <v>-487</v>
      </c>
      <c r="L1847" s="16">
        <v>0</v>
      </c>
      <c r="U1847" s="23">
        <v>1192</v>
      </c>
      <c r="V1847" s="23">
        <v>708</v>
      </c>
      <c r="W1847">
        <v>3</v>
      </c>
      <c r="X1847">
        <v>0</v>
      </c>
      <c r="AL1847">
        <v>-487</v>
      </c>
      <c r="AM1847">
        <v>-272</v>
      </c>
      <c r="AN1847">
        <v>0</v>
      </c>
      <c r="AO1847">
        <v>-215</v>
      </c>
      <c r="AP1847">
        <v>1</v>
      </c>
      <c r="AQ1847">
        <v>1</v>
      </c>
      <c r="AR1847">
        <v>1</v>
      </c>
      <c r="AS1847">
        <v>272</v>
      </c>
      <c r="AT1847">
        <v>0</v>
      </c>
      <c r="AU1847">
        <v>215</v>
      </c>
      <c r="AV1847">
        <v>0</v>
      </c>
      <c r="AW1847">
        <v>0</v>
      </c>
      <c r="AX1847">
        <v>0</v>
      </c>
      <c r="AY1847">
        <v>0</v>
      </c>
      <c r="AZ1847" s="8" t="s">
        <v>310</v>
      </c>
      <c r="BA1847" s="8" t="s">
        <v>311</v>
      </c>
      <c r="BB1847" s="8" t="s">
        <v>312</v>
      </c>
      <c r="BC1847" s="8" t="s">
        <v>236</v>
      </c>
    </row>
    <row r="1848" spans="1:55">
      <c r="A1848" t="s">
        <v>181</v>
      </c>
      <c r="B1848" s="2">
        <v>42263.25</v>
      </c>
      <c r="C1848" s="1">
        <v>42262</v>
      </c>
      <c r="D1848">
        <v>23</v>
      </c>
      <c r="E1848" s="2">
        <v>42262.958333333336</v>
      </c>
      <c r="F1848" s="8" t="s">
        <v>231</v>
      </c>
      <c r="G1848" s="16" t="s">
        <v>232</v>
      </c>
      <c r="H1848" s="23">
        <v>1040</v>
      </c>
      <c r="I1848" s="23">
        <v>1058</v>
      </c>
      <c r="J1848" s="23">
        <v>631</v>
      </c>
      <c r="K1848" s="23">
        <v>-428</v>
      </c>
      <c r="L1848" s="16">
        <v>0</v>
      </c>
      <c r="U1848" s="23">
        <v>1058</v>
      </c>
      <c r="V1848" s="23">
        <v>631</v>
      </c>
      <c r="W1848">
        <v>1</v>
      </c>
      <c r="X1848">
        <v>0</v>
      </c>
      <c r="AL1848">
        <v>-428</v>
      </c>
      <c r="AM1848">
        <v>-240</v>
      </c>
      <c r="AN1848">
        <v>0</v>
      </c>
      <c r="AO1848">
        <v>-188</v>
      </c>
      <c r="AP1848">
        <v>1</v>
      </c>
      <c r="AQ1848">
        <v>1</v>
      </c>
      <c r="AR1848">
        <v>1</v>
      </c>
      <c r="AS1848">
        <v>240</v>
      </c>
      <c r="AT1848">
        <v>0</v>
      </c>
      <c r="AU1848">
        <v>188</v>
      </c>
      <c r="AV1848">
        <v>0</v>
      </c>
      <c r="AW1848">
        <v>0</v>
      </c>
      <c r="AX1848">
        <v>0</v>
      </c>
      <c r="AY1848">
        <v>0</v>
      </c>
      <c r="AZ1848" s="8" t="s">
        <v>310</v>
      </c>
      <c r="BA1848" s="8" t="s">
        <v>311</v>
      </c>
      <c r="BB1848" s="8" t="s">
        <v>312</v>
      </c>
      <c r="BC1848" s="8" t="s">
        <v>236</v>
      </c>
    </row>
    <row r="1849" spans="1:55">
      <c r="A1849" t="s">
        <v>181</v>
      </c>
      <c r="B1849" s="2">
        <v>42263.291666666664</v>
      </c>
      <c r="C1849" s="1">
        <v>42262</v>
      </c>
      <c r="D1849">
        <v>24</v>
      </c>
      <c r="E1849" s="2">
        <v>42263</v>
      </c>
      <c r="F1849" s="8" t="s">
        <v>231</v>
      </c>
      <c r="G1849" s="16" t="s">
        <v>232</v>
      </c>
      <c r="H1849" s="23">
        <v>950</v>
      </c>
      <c r="I1849" s="23">
        <v>973</v>
      </c>
      <c r="J1849" s="23">
        <v>592</v>
      </c>
      <c r="K1849" s="23">
        <v>-384</v>
      </c>
      <c r="L1849" s="16">
        <v>0</v>
      </c>
      <c r="U1849" s="23">
        <v>973</v>
      </c>
      <c r="V1849" s="23">
        <v>592</v>
      </c>
      <c r="W1849">
        <v>3</v>
      </c>
      <c r="X1849">
        <v>0</v>
      </c>
      <c r="AL1849">
        <v>-384</v>
      </c>
      <c r="AM1849">
        <v>-124</v>
      </c>
      <c r="AN1849">
        <v>0</v>
      </c>
      <c r="AO1849">
        <v>-260</v>
      </c>
      <c r="AP1849">
        <v>1</v>
      </c>
      <c r="AQ1849">
        <v>1</v>
      </c>
      <c r="AR1849">
        <v>1</v>
      </c>
      <c r="AS1849">
        <v>124</v>
      </c>
      <c r="AT1849">
        <v>0</v>
      </c>
      <c r="AU1849">
        <v>260</v>
      </c>
      <c r="AV1849">
        <v>0</v>
      </c>
      <c r="AW1849">
        <v>0</v>
      </c>
      <c r="AX1849">
        <v>0</v>
      </c>
      <c r="AY1849">
        <v>0</v>
      </c>
      <c r="AZ1849" s="8" t="s">
        <v>310</v>
      </c>
      <c r="BA1849" s="8" t="s">
        <v>311</v>
      </c>
      <c r="BB1849" s="8" t="s">
        <v>312</v>
      </c>
      <c r="BC1849" s="8" t="s">
        <v>236</v>
      </c>
    </row>
    <row r="1850" spans="1:55">
      <c r="A1850" t="s">
        <v>181</v>
      </c>
      <c r="B1850" s="2">
        <v>42263.333333333336</v>
      </c>
      <c r="C1850" s="1">
        <v>42263</v>
      </c>
      <c r="D1850">
        <v>1</v>
      </c>
      <c r="E1850" s="2">
        <v>42263.041666666664</v>
      </c>
      <c r="F1850" s="8" t="s">
        <v>231</v>
      </c>
      <c r="G1850" s="16" t="s">
        <v>232</v>
      </c>
      <c r="H1850" s="23">
        <v>906</v>
      </c>
      <c r="I1850" s="23">
        <v>920</v>
      </c>
      <c r="J1850" s="23">
        <v>487</v>
      </c>
      <c r="K1850" s="23">
        <v>-434</v>
      </c>
      <c r="L1850" s="16">
        <v>0</v>
      </c>
      <c r="U1850" s="23">
        <v>920</v>
      </c>
      <c r="V1850" s="23">
        <v>487</v>
      </c>
      <c r="W1850">
        <v>1</v>
      </c>
      <c r="X1850">
        <v>0</v>
      </c>
      <c r="AL1850">
        <v>-434</v>
      </c>
      <c r="AM1850">
        <v>-36</v>
      </c>
      <c r="AN1850">
        <v>0</v>
      </c>
      <c r="AO1850">
        <v>-398</v>
      </c>
      <c r="AP1850">
        <v>1</v>
      </c>
      <c r="AQ1850">
        <v>1</v>
      </c>
      <c r="AR1850">
        <v>1</v>
      </c>
      <c r="AS1850">
        <v>36</v>
      </c>
      <c r="AT1850">
        <v>0</v>
      </c>
      <c r="AU1850">
        <v>398</v>
      </c>
      <c r="AV1850">
        <v>0</v>
      </c>
      <c r="AW1850">
        <v>0</v>
      </c>
      <c r="AX1850">
        <v>0</v>
      </c>
      <c r="AY1850">
        <v>0</v>
      </c>
      <c r="AZ1850" s="8" t="s">
        <v>311</v>
      </c>
      <c r="BA1850" s="8" t="s">
        <v>312</v>
      </c>
      <c r="BB1850" s="8" t="s">
        <v>313</v>
      </c>
      <c r="BC1850" s="8" t="s">
        <v>236</v>
      </c>
    </row>
    <row r="1851" spans="1:55">
      <c r="A1851" t="s">
        <v>181</v>
      </c>
      <c r="B1851" s="2">
        <v>42263.375</v>
      </c>
      <c r="C1851" s="1">
        <v>42263</v>
      </c>
      <c r="D1851">
        <v>2</v>
      </c>
      <c r="E1851" s="2">
        <v>42263.083333333336</v>
      </c>
      <c r="F1851" s="8" t="s">
        <v>231</v>
      </c>
      <c r="G1851" s="16" t="s">
        <v>232</v>
      </c>
      <c r="H1851" s="23">
        <v>872</v>
      </c>
      <c r="I1851" s="23">
        <v>885</v>
      </c>
      <c r="J1851" s="23">
        <v>485</v>
      </c>
      <c r="K1851" s="23">
        <v>-403</v>
      </c>
      <c r="L1851" s="16">
        <v>0</v>
      </c>
      <c r="U1851" s="23">
        <v>885</v>
      </c>
      <c r="V1851" s="23">
        <v>485</v>
      </c>
      <c r="W1851">
        <v>3</v>
      </c>
      <c r="X1851">
        <v>0</v>
      </c>
      <c r="AL1851">
        <v>-403</v>
      </c>
      <c r="AM1851">
        <v>-20</v>
      </c>
      <c r="AN1851">
        <v>0</v>
      </c>
      <c r="AO1851">
        <v>-383</v>
      </c>
      <c r="AP1851">
        <v>1</v>
      </c>
      <c r="AQ1851">
        <v>1</v>
      </c>
      <c r="AR1851">
        <v>1</v>
      </c>
      <c r="AS1851">
        <v>20</v>
      </c>
      <c r="AT1851">
        <v>0</v>
      </c>
      <c r="AU1851">
        <v>383</v>
      </c>
      <c r="AV1851">
        <v>0</v>
      </c>
      <c r="AW1851">
        <v>0</v>
      </c>
      <c r="AX1851">
        <v>0</v>
      </c>
      <c r="AY1851">
        <v>0</v>
      </c>
      <c r="AZ1851" s="8" t="s">
        <v>311</v>
      </c>
      <c r="BA1851" s="8" t="s">
        <v>312</v>
      </c>
      <c r="BB1851" s="8" t="s">
        <v>313</v>
      </c>
      <c r="BC1851" s="8" t="s">
        <v>236</v>
      </c>
    </row>
    <row r="1852" spans="1:55">
      <c r="A1852" t="s">
        <v>181</v>
      </c>
      <c r="B1852" s="2">
        <v>42263.416666666664</v>
      </c>
      <c r="C1852" s="1">
        <v>42263</v>
      </c>
      <c r="D1852">
        <v>3</v>
      </c>
      <c r="E1852" s="2">
        <v>42263.125</v>
      </c>
      <c r="F1852" s="8" t="s">
        <v>231</v>
      </c>
      <c r="G1852" s="16" t="s">
        <v>232</v>
      </c>
      <c r="H1852" s="23">
        <v>857</v>
      </c>
      <c r="I1852" s="23">
        <v>865</v>
      </c>
      <c r="J1852" s="23">
        <v>480</v>
      </c>
      <c r="K1852" s="23">
        <v>-386</v>
      </c>
      <c r="L1852" s="16">
        <v>0</v>
      </c>
      <c r="U1852" s="23">
        <v>865</v>
      </c>
      <c r="V1852" s="23">
        <v>480</v>
      </c>
      <c r="W1852">
        <v>1</v>
      </c>
      <c r="X1852">
        <v>0</v>
      </c>
      <c r="AL1852">
        <v>-386</v>
      </c>
      <c r="AM1852">
        <v>2</v>
      </c>
      <c r="AN1852">
        <v>0</v>
      </c>
      <c r="AO1852">
        <v>-388</v>
      </c>
      <c r="AP1852">
        <v>1</v>
      </c>
      <c r="AQ1852">
        <v>1</v>
      </c>
      <c r="AR1852">
        <v>1</v>
      </c>
      <c r="AS1852">
        <v>-2</v>
      </c>
      <c r="AT1852">
        <v>0</v>
      </c>
      <c r="AU1852">
        <v>388</v>
      </c>
      <c r="AV1852">
        <v>0</v>
      </c>
      <c r="AW1852">
        <v>0</v>
      </c>
      <c r="AX1852">
        <v>0</v>
      </c>
      <c r="AY1852">
        <v>0</v>
      </c>
      <c r="AZ1852" s="8" t="s">
        <v>311</v>
      </c>
      <c r="BA1852" s="8" t="s">
        <v>312</v>
      </c>
      <c r="BB1852" s="8" t="s">
        <v>313</v>
      </c>
      <c r="BC1852" s="8" t="s">
        <v>236</v>
      </c>
    </row>
    <row r="1853" spans="1:55">
      <c r="A1853" t="s">
        <v>181</v>
      </c>
      <c r="B1853" s="2">
        <v>42263.458333333336</v>
      </c>
      <c r="C1853" s="1">
        <v>42263</v>
      </c>
      <c r="D1853">
        <v>4</v>
      </c>
      <c r="E1853" s="2">
        <v>42263.166666666664</v>
      </c>
      <c r="F1853" s="8" t="s">
        <v>231</v>
      </c>
      <c r="G1853" s="16" t="s">
        <v>232</v>
      </c>
      <c r="H1853" s="23">
        <v>856</v>
      </c>
      <c r="I1853" s="23">
        <v>874</v>
      </c>
      <c r="J1853" s="23">
        <v>485</v>
      </c>
      <c r="K1853" s="23">
        <v>-390</v>
      </c>
      <c r="L1853" s="16">
        <v>0</v>
      </c>
      <c r="U1853" s="23">
        <v>874</v>
      </c>
      <c r="V1853" s="23">
        <v>485</v>
      </c>
      <c r="W1853">
        <v>1</v>
      </c>
      <c r="X1853">
        <v>0</v>
      </c>
      <c r="AL1853">
        <v>-390</v>
      </c>
      <c r="AM1853">
        <v>9</v>
      </c>
      <c r="AN1853">
        <v>0</v>
      </c>
      <c r="AO1853">
        <v>-399</v>
      </c>
      <c r="AP1853">
        <v>1</v>
      </c>
      <c r="AQ1853">
        <v>1</v>
      </c>
      <c r="AR1853">
        <v>1</v>
      </c>
      <c r="AS1853">
        <v>-9</v>
      </c>
      <c r="AT1853">
        <v>0</v>
      </c>
      <c r="AU1853">
        <v>399</v>
      </c>
      <c r="AV1853">
        <v>0</v>
      </c>
      <c r="AW1853">
        <v>0</v>
      </c>
      <c r="AX1853">
        <v>0</v>
      </c>
      <c r="AY1853">
        <v>0</v>
      </c>
      <c r="AZ1853" s="8" t="s">
        <v>311</v>
      </c>
      <c r="BA1853" s="8" t="s">
        <v>312</v>
      </c>
      <c r="BB1853" s="8" t="s">
        <v>313</v>
      </c>
      <c r="BC1853" s="8" t="s">
        <v>236</v>
      </c>
    </row>
    <row r="1854" spans="1:55">
      <c r="A1854" t="s">
        <v>181</v>
      </c>
      <c r="B1854" s="2">
        <v>42263.5</v>
      </c>
      <c r="C1854" s="1">
        <v>42263</v>
      </c>
      <c r="D1854">
        <v>5</v>
      </c>
      <c r="E1854" s="2">
        <v>42263.208333333336</v>
      </c>
      <c r="F1854" s="8" t="s">
        <v>231</v>
      </c>
      <c r="G1854" s="16" t="s">
        <v>232</v>
      </c>
      <c r="H1854" s="23">
        <v>903</v>
      </c>
      <c r="I1854" s="23">
        <v>916</v>
      </c>
      <c r="J1854" s="23">
        <v>479</v>
      </c>
      <c r="K1854" s="23">
        <v>-438</v>
      </c>
      <c r="L1854" s="16">
        <v>0</v>
      </c>
      <c r="U1854" s="23">
        <v>916</v>
      </c>
      <c r="V1854" s="23">
        <v>479</v>
      </c>
      <c r="W1854">
        <v>1</v>
      </c>
      <c r="X1854">
        <v>0</v>
      </c>
      <c r="AL1854">
        <v>-438</v>
      </c>
      <c r="AM1854">
        <v>-3</v>
      </c>
      <c r="AN1854">
        <v>0</v>
      </c>
      <c r="AO1854">
        <v>-435</v>
      </c>
      <c r="AP1854">
        <v>1</v>
      </c>
      <c r="AQ1854">
        <v>1</v>
      </c>
      <c r="AR1854">
        <v>1</v>
      </c>
      <c r="AS1854">
        <v>3</v>
      </c>
      <c r="AT1854">
        <v>0</v>
      </c>
      <c r="AU1854">
        <v>435</v>
      </c>
      <c r="AV1854">
        <v>0</v>
      </c>
      <c r="AW1854">
        <v>0</v>
      </c>
      <c r="AX1854">
        <v>0</v>
      </c>
      <c r="AY1854">
        <v>0</v>
      </c>
      <c r="AZ1854" s="8" t="s">
        <v>311</v>
      </c>
      <c r="BA1854" s="8" t="s">
        <v>312</v>
      </c>
      <c r="BB1854" s="8" t="s">
        <v>313</v>
      </c>
      <c r="BC1854" s="8" t="s">
        <v>236</v>
      </c>
    </row>
    <row r="1855" spans="1:55">
      <c r="A1855" t="s">
        <v>181</v>
      </c>
      <c r="B1855" s="2">
        <v>42263.541666666664</v>
      </c>
      <c r="C1855" s="1">
        <v>42263</v>
      </c>
      <c r="D1855">
        <v>6</v>
      </c>
      <c r="E1855" s="2">
        <v>42263.25</v>
      </c>
      <c r="F1855" s="8" t="s">
        <v>231</v>
      </c>
      <c r="G1855" s="16" t="s">
        <v>232</v>
      </c>
      <c r="H1855" s="23">
        <v>1011</v>
      </c>
      <c r="I1855" s="23">
        <v>994</v>
      </c>
      <c r="J1855" s="23">
        <v>499</v>
      </c>
      <c r="K1855" s="23">
        <v>-496</v>
      </c>
      <c r="L1855" s="16">
        <v>0</v>
      </c>
      <c r="U1855" s="23">
        <v>994</v>
      </c>
      <c r="V1855" s="23">
        <v>499</v>
      </c>
      <c r="W1855">
        <v>1</v>
      </c>
      <c r="X1855">
        <v>0</v>
      </c>
      <c r="AL1855">
        <v>-496</v>
      </c>
      <c r="AM1855">
        <v>-3</v>
      </c>
      <c r="AN1855">
        <v>0</v>
      </c>
      <c r="AO1855">
        <v>-493</v>
      </c>
      <c r="AP1855">
        <v>1</v>
      </c>
      <c r="AQ1855">
        <v>1</v>
      </c>
      <c r="AR1855">
        <v>1</v>
      </c>
      <c r="AS1855">
        <v>3</v>
      </c>
      <c r="AT1855">
        <v>0</v>
      </c>
      <c r="AU1855">
        <v>493</v>
      </c>
      <c r="AV1855">
        <v>0</v>
      </c>
      <c r="AW1855">
        <v>0</v>
      </c>
      <c r="AX1855">
        <v>0</v>
      </c>
      <c r="AY1855">
        <v>0</v>
      </c>
      <c r="AZ1855" s="8" t="s">
        <v>311</v>
      </c>
      <c r="BA1855" s="8" t="s">
        <v>312</v>
      </c>
      <c r="BB1855" s="8" t="s">
        <v>313</v>
      </c>
      <c r="BC1855" s="8" t="s">
        <v>236</v>
      </c>
    </row>
    <row r="1856" spans="1:55">
      <c r="A1856" t="s">
        <v>181</v>
      </c>
      <c r="B1856" s="2">
        <v>42263.583333333336</v>
      </c>
      <c r="C1856" s="1">
        <v>42263</v>
      </c>
      <c r="D1856">
        <v>7</v>
      </c>
      <c r="E1856" s="2">
        <v>42263.291666666664</v>
      </c>
      <c r="F1856" s="8" t="s">
        <v>231</v>
      </c>
      <c r="G1856" s="16" t="s">
        <v>232</v>
      </c>
      <c r="H1856" s="23">
        <v>1026</v>
      </c>
      <c r="I1856" s="23">
        <v>1020</v>
      </c>
      <c r="J1856" s="23">
        <v>485</v>
      </c>
      <c r="K1856" s="23">
        <v>-536</v>
      </c>
      <c r="L1856" s="16">
        <v>0</v>
      </c>
      <c r="U1856" s="23">
        <v>1020</v>
      </c>
      <c r="V1856" s="23">
        <v>485</v>
      </c>
      <c r="W1856">
        <v>1</v>
      </c>
      <c r="X1856">
        <v>0</v>
      </c>
      <c r="AL1856">
        <v>-536</v>
      </c>
      <c r="AM1856">
        <v>-17</v>
      </c>
      <c r="AN1856">
        <v>0</v>
      </c>
      <c r="AO1856">
        <v>-519</v>
      </c>
      <c r="AP1856">
        <v>1</v>
      </c>
      <c r="AQ1856">
        <v>1</v>
      </c>
      <c r="AR1856">
        <v>1</v>
      </c>
      <c r="AS1856">
        <v>17</v>
      </c>
      <c r="AT1856">
        <v>0</v>
      </c>
      <c r="AU1856">
        <v>519</v>
      </c>
      <c r="AV1856">
        <v>0</v>
      </c>
      <c r="AW1856">
        <v>0</v>
      </c>
      <c r="AX1856">
        <v>0</v>
      </c>
      <c r="AY1856">
        <v>0</v>
      </c>
      <c r="AZ1856" s="8" t="s">
        <v>311</v>
      </c>
      <c r="BA1856" s="8" t="s">
        <v>312</v>
      </c>
      <c r="BB1856" s="8" t="s">
        <v>313</v>
      </c>
      <c r="BC1856" s="8" t="s">
        <v>236</v>
      </c>
    </row>
    <row r="1857" spans="1:55">
      <c r="A1857" t="s">
        <v>181</v>
      </c>
      <c r="B1857" s="2">
        <v>42263.625</v>
      </c>
      <c r="C1857" s="1">
        <v>42263</v>
      </c>
      <c r="D1857">
        <v>8</v>
      </c>
      <c r="E1857" s="2">
        <v>42263.333333333336</v>
      </c>
      <c r="F1857" s="8" t="s">
        <v>231</v>
      </c>
      <c r="G1857" s="16" t="s">
        <v>232</v>
      </c>
      <c r="H1857" s="23">
        <v>1094</v>
      </c>
      <c r="I1857" s="23">
        <v>1095</v>
      </c>
      <c r="J1857" s="23">
        <v>538</v>
      </c>
      <c r="K1857" s="23">
        <v>-557</v>
      </c>
      <c r="L1857" s="16">
        <v>0</v>
      </c>
      <c r="U1857" s="23">
        <v>1095</v>
      </c>
      <c r="V1857" s="23">
        <v>538</v>
      </c>
      <c r="W1857">
        <v>0</v>
      </c>
      <c r="X1857">
        <v>0</v>
      </c>
      <c r="AL1857">
        <v>-557</v>
      </c>
      <c r="AM1857">
        <v>-59</v>
      </c>
      <c r="AN1857">
        <v>0</v>
      </c>
      <c r="AO1857">
        <v>-498</v>
      </c>
      <c r="AP1857">
        <v>1</v>
      </c>
      <c r="AQ1857">
        <v>1</v>
      </c>
      <c r="AR1857">
        <v>1</v>
      </c>
      <c r="AS1857">
        <v>59</v>
      </c>
      <c r="AT1857">
        <v>0</v>
      </c>
      <c r="AU1857">
        <v>498</v>
      </c>
      <c r="AV1857">
        <v>0</v>
      </c>
      <c r="AW1857">
        <v>0</v>
      </c>
      <c r="AX1857">
        <v>0</v>
      </c>
      <c r="AY1857">
        <v>0</v>
      </c>
      <c r="AZ1857" s="8" t="s">
        <v>311</v>
      </c>
      <c r="BA1857" s="8" t="s">
        <v>312</v>
      </c>
      <c r="BB1857" s="8" t="s">
        <v>313</v>
      </c>
      <c r="BC1857" s="8" t="s">
        <v>236</v>
      </c>
    </row>
    <row r="1858" spans="1:55">
      <c r="A1858" t="s">
        <v>181</v>
      </c>
      <c r="B1858" s="2">
        <v>42263.666666666664</v>
      </c>
      <c r="C1858" s="1">
        <v>42263</v>
      </c>
      <c r="D1858">
        <v>9</v>
      </c>
      <c r="E1858" s="2">
        <v>42263.375</v>
      </c>
      <c r="F1858" s="8" t="s">
        <v>231</v>
      </c>
      <c r="G1858" s="16" t="s">
        <v>232</v>
      </c>
      <c r="H1858" s="23">
        <v>1165</v>
      </c>
      <c r="I1858" s="23">
        <v>1182</v>
      </c>
      <c r="J1858" s="23">
        <v>619</v>
      </c>
      <c r="K1858" s="23">
        <v>-564</v>
      </c>
      <c r="L1858" s="16">
        <v>0</v>
      </c>
      <c r="U1858" s="23">
        <v>1182</v>
      </c>
      <c r="V1858" s="23">
        <v>619</v>
      </c>
      <c r="W1858">
        <v>1</v>
      </c>
      <c r="X1858">
        <v>0</v>
      </c>
      <c r="AL1858">
        <v>-564</v>
      </c>
      <c r="AM1858">
        <v>-135</v>
      </c>
      <c r="AN1858">
        <v>0</v>
      </c>
      <c r="AO1858">
        <v>-429</v>
      </c>
      <c r="AP1858">
        <v>1</v>
      </c>
      <c r="AQ1858">
        <v>1</v>
      </c>
      <c r="AR1858">
        <v>1</v>
      </c>
      <c r="AS1858">
        <v>135</v>
      </c>
      <c r="AT1858">
        <v>0</v>
      </c>
      <c r="AU1858">
        <v>429</v>
      </c>
      <c r="AV1858">
        <v>0</v>
      </c>
      <c r="AW1858">
        <v>0</v>
      </c>
      <c r="AX1858">
        <v>0</v>
      </c>
      <c r="AY1858">
        <v>0</v>
      </c>
      <c r="AZ1858" s="8" t="s">
        <v>311</v>
      </c>
      <c r="BA1858" s="8" t="s">
        <v>312</v>
      </c>
      <c r="BB1858" s="8" t="s">
        <v>313</v>
      </c>
      <c r="BC1858" s="8" t="s">
        <v>236</v>
      </c>
    </row>
    <row r="1859" spans="1:55">
      <c r="A1859" t="s">
        <v>181</v>
      </c>
      <c r="B1859" s="2">
        <v>42263.708333333336</v>
      </c>
      <c r="C1859" s="1">
        <v>42263</v>
      </c>
      <c r="D1859">
        <v>10</v>
      </c>
      <c r="E1859" s="2">
        <v>42263.416666666664</v>
      </c>
      <c r="F1859" s="8" t="s">
        <v>231</v>
      </c>
      <c r="G1859" s="16" t="s">
        <v>232</v>
      </c>
      <c r="H1859" s="23">
        <v>1249</v>
      </c>
      <c r="I1859" s="23">
        <v>1278</v>
      </c>
      <c r="J1859" s="23">
        <v>721</v>
      </c>
      <c r="K1859" s="23">
        <v>-558</v>
      </c>
      <c r="L1859" s="16">
        <v>0</v>
      </c>
      <c r="U1859" s="23">
        <v>1278</v>
      </c>
      <c r="V1859" s="23">
        <v>721</v>
      </c>
      <c r="W1859">
        <v>1</v>
      </c>
      <c r="X1859">
        <v>0</v>
      </c>
      <c r="AL1859">
        <v>-558</v>
      </c>
      <c r="AM1859">
        <v>-221</v>
      </c>
      <c r="AN1859">
        <v>0</v>
      </c>
      <c r="AO1859">
        <v>-337</v>
      </c>
      <c r="AP1859">
        <v>1</v>
      </c>
      <c r="AQ1859">
        <v>1</v>
      </c>
      <c r="AR1859">
        <v>1</v>
      </c>
      <c r="AS1859">
        <v>221</v>
      </c>
      <c r="AT1859">
        <v>0</v>
      </c>
      <c r="AU1859">
        <v>337</v>
      </c>
      <c r="AV1859">
        <v>0</v>
      </c>
      <c r="AW1859">
        <v>0</v>
      </c>
      <c r="AX1859">
        <v>0</v>
      </c>
      <c r="AY1859">
        <v>0</v>
      </c>
      <c r="AZ1859" s="8" t="s">
        <v>311</v>
      </c>
      <c r="BA1859" s="8" t="s">
        <v>312</v>
      </c>
      <c r="BB1859" s="8" t="s">
        <v>313</v>
      </c>
      <c r="BC1859" s="8" t="s">
        <v>236</v>
      </c>
    </row>
    <row r="1860" spans="1:55">
      <c r="A1860" t="s">
        <v>181</v>
      </c>
      <c r="B1860" s="2">
        <v>42263.75</v>
      </c>
      <c r="C1860" s="1">
        <v>42263</v>
      </c>
      <c r="D1860">
        <v>11</v>
      </c>
      <c r="E1860" s="2">
        <v>42263.458333333336</v>
      </c>
      <c r="F1860" s="8" t="s">
        <v>231</v>
      </c>
      <c r="G1860" s="16" t="s">
        <v>232</v>
      </c>
      <c r="H1860" s="23">
        <v>1319</v>
      </c>
      <c r="I1860" s="23">
        <v>1352</v>
      </c>
      <c r="J1860" s="23">
        <v>801</v>
      </c>
      <c r="K1860" s="23">
        <v>-552</v>
      </c>
      <c r="L1860" s="16">
        <v>0</v>
      </c>
      <c r="U1860" s="23">
        <v>1352</v>
      </c>
      <c r="V1860" s="23">
        <v>801</v>
      </c>
      <c r="W1860">
        <v>1</v>
      </c>
      <c r="X1860">
        <v>0</v>
      </c>
      <c r="AL1860">
        <v>-552</v>
      </c>
      <c r="AM1860">
        <v>-278</v>
      </c>
      <c r="AN1860">
        <v>0</v>
      </c>
      <c r="AO1860">
        <v>-274</v>
      </c>
      <c r="AP1860">
        <v>1</v>
      </c>
      <c r="AQ1860">
        <v>1</v>
      </c>
      <c r="AR1860">
        <v>1</v>
      </c>
      <c r="AS1860">
        <v>278</v>
      </c>
      <c r="AT1860">
        <v>0</v>
      </c>
      <c r="AU1860">
        <v>274</v>
      </c>
      <c r="AV1860">
        <v>0</v>
      </c>
      <c r="AW1860">
        <v>0</v>
      </c>
      <c r="AX1860">
        <v>0</v>
      </c>
      <c r="AY1860">
        <v>0</v>
      </c>
      <c r="AZ1860" s="8" t="s">
        <v>311</v>
      </c>
      <c r="BA1860" s="8" t="s">
        <v>312</v>
      </c>
      <c r="BB1860" s="8" t="s">
        <v>313</v>
      </c>
      <c r="BC1860" s="8" t="s">
        <v>236</v>
      </c>
    </row>
    <row r="1861" spans="1:55">
      <c r="A1861" t="s">
        <v>181</v>
      </c>
      <c r="B1861" s="2">
        <v>42263.791666666664</v>
      </c>
      <c r="C1861" s="1">
        <v>42263</v>
      </c>
      <c r="D1861">
        <v>12</v>
      </c>
      <c r="E1861" s="2">
        <v>42263.5</v>
      </c>
      <c r="F1861" s="8" t="s">
        <v>231</v>
      </c>
      <c r="G1861" s="16" t="s">
        <v>232</v>
      </c>
      <c r="H1861" s="23">
        <v>1396</v>
      </c>
      <c r="I1861" s="23">
        <v>1430</v>
      </c>
      <c r="J1861" s="23">
        <v>879</v>
      </c>
      <c r="K1861" s="23">
        <v>-552</v>
      </c>
      <c r="L1861" s="16">
        <v>0</v>
      </c>
      <c r="U1861" s="23">
        <v>1430</v>
      </c>
      <c r="V1861" s="23">
        <v>879</v>
      </c>
      <c r="W1861">
        <v>1</v>
      </c>
      <c r="X1861">
        <v>0</v>
      </c>
      <c r="AL1861">
        <v>-552</v>
      </c>
      <c r="AM1861">
        <v>-354</v>
      </c>
      <c r="AN1861">
        <v>0</v>
      </c>
      <c r="AO1861">
        <v>-198</v>
      </c>
      <c r="AP1861">
        <v>1</v>
      </c>
      <c r="AQ1861">
        <v>1</v>
      </c>
      <c r="AR1861">
        <v>1</v>
      </c>
      <c r="AS1861">
        <v>354</v>
      </c>
      <c r="AT1861">
        <v>0</v>
      </c>
      <c r="AU1861">
        <v>198</v>
      </c>
      <c r="AV1861">
        <v>0</v>
      </c>
      <c r="AW1861">
        <v>0</v>
      </c>
      <c r="AX1861">
        <v>0</v>
      </c>
      <c r="AY1861">
        <v>0</v>
      </c>
      <c r="AZ1861" s="8" t="s">
        <v>311</v>
      </c>
      <c r="BA1861" s="8" t="s">
        <v>312</v>
      </c>
      <c r="BB1861" s="8" t="s">
        <v>313</v>
      </c>
      <c r="BC1861" s="8" t="s">
        <v>236</v>
      </c>
    </row>
    <row r="1862" spans="1:55">
      <c r="A1862" t="s">
        <v>181</v>
      </c>
      <c r="B1862" s="2">
        <v>42263.833333333336</v>
      </c>
      <c r="C1862" s="1">
        <v>42263</v>
      </c>
      <c r="D1862">
        <v>13</v>
      </c>
      <c r="E1862" s="2">
        <v>42263.541666666664</v>
      </c>
      <c r="F1862" s="8" t="s">
        <v>231</v>
      </c>
      <c r="G1862" s="16" t="s">
        <v>232</v>
      </c>
      <c r="H1862" s="23">
        <v>1483</v>
      </c>
      <c r="I1862" s="23">
        <v>1510</v>
      </c>
      <c r="J1862" s="23">
        <v>925</v>
      </c>
      <c r="K1862" s="23">
        <v>-586</v>
      </c>
      <c r="L1862" s="16">
        <v>0</v>
      </c>
      <c r="U1862" s="23">
        <v>1510</v>
      </c>
      <c r="V1862" s="23">
        <v>925</v>
      </c>
      <c r="W1862">
        <v>1</v>
      </c>
      <c r="X1862">
        <v>0</v>
      </c>
      <c r="AL1862">
        <v>-586</v>
      </c>
      <c r="AM1862">
        <v>-360</v>
      </c>
      <c r="AN1862">
        <v>0</v>
      </c>
      <c r="AO1862">
        <v>-226</v>
      </c>
      <c r="AP1862">
        <v>1</v>
      </c>
      <c r="AQ1862">
        <v>1</v>
      </c>
      <c r="AR1862">
        <v>1</v>
      </c>
      <c r="AS1862">
        <v>360</v>
      </c>
      <c r="AT1862">
        <v>0</v>
      </c>
      <c r="AU1862">
        <v>226</v>
      </c>
      <c r="AV1862">
        <v>0</v>
      </c>
      <c r="AW1862">
        <v>0</v>
      </c>
      <c r="AX1862">
        <v>0</v>
      </c>
      <c r="AY1862">
        <v>0</v>
      </c>
      <c r="AZ1862" s="8" t="s">
        <v>311</v>
      </c>
      <c r="BA1862" s="8" t="s">
        <v>312</v>
      </c>
      <c r="BB1862" s="8" t="s">
        <v>313</v>
      </c>
      <c r="BC1862" s="8" t="s">
        <v>236</v>
      </c>
    </row>
    <row r="1863" spans="1:55">
      <c r="A1863" t="s">
        <v>181</v>
      </c>
      <c r="B1863" s="2">
        <v>42263.875</v>
      </c>
      <c r="C1863" s="1">
        <v>42263</v>
      </c>
      <c r="D1863">
        <v>14</v>
      </c>
      <c r="E1863" s="2">
        <v>42263.583333333336</v>
      </c>
      <c r="F1863" s="8" t="s">
        <v>231</v>
      </c>
      <c r="G1863" s="16" t="s">
        <v>232</v>
      </c>
      <c r="H1863" s="23">
        <v>1527</v>
      </c>
      <c r="I1863" s="23">
        <v>1569</v>
      </c>
      <c r="J1863" s="23">
        <v>974</v>
      </c>
      <c r="K1863" s="23">
        <v>-595</v>
      </c>
      <c r="L1863" s="16">
        <v>0</v>
      </c>
      <c r="U1863" s="23">
        <v>1569</v>
      </c>
      <c r="V1863" s="23">
        <v>974</v>
      </c>
      <c r="W1863">
        <v>0</v>
      </c>
      <c r="X1863">
        <v>0</v>
      </c>
      <c r="AL1863">
        <v>-595</v>
      </c>
      <c r="AM1863">
        <v>-351</v>
      </c>
      <c r="AN1863">
        <v>0</v>
      </c>
      <c r="AO1863">
        <v>-244</v>
      </c>
      <c r="AP1863">
        <v>1</v>
      </c>
      <c r="AQ1863">
        <v>1</v>
      </c>
      <c r="AR1863">
        <v>1</v>
      </c>
      <c r="AS1863">
        <v>351</v>
      </c>
      <c r="AT1863">
        <v>0</v>
      </c>
      <c r="AU1863">
        <v>244</v>
      </c>
      <c r="AV1863">
        <v>0</v>
      </c>
      <c r="AW1863">
        <v>0</v>
      </c>
      <c r="AX1863">
        <v>0</v>
      </c>
      <c r="AY1863">
        <v>0</v>
      </c>
      <c r="AZ1863" s="8" t="s">
        <v>311</v>
      </c>
      <c r="BA1863" s="8" t="s">
        <v>312</v>
      </c>
      <c r="BB1863" s="8" t="s">
        <v>313</v>
      </c>
      <c r="BC1863" s="8" t="s">
        <v>236</v>
      </c>
    </row>
    <row r="1864" spans="1:55">
      <c r="A1864" t="s">
        <v>181</v>
      </c>
      <c r="B1864" s="2">
        <v>42263.916666666664</v>
      </c>
      <c r="C1864" s="1">
        <v>42263</v>
      </c>
      <c r="D1864">
        <v>15</v>
      </c>
      <c r="E1864" s="2">
        <v>42263.625</v>
      </c>
      <c r="F1864" s="8" t="s">
        <v>231</v>
      </c>
      <c r="G1864" s="16" t="s">
        <v>232</v>
      </c>
      <c r="H1864" s="23">
        <v>1561</v>
      </c>
      <c r="I1864" s="23">
        <v>1623</v>
      </c>
      <c r="J1864" s="23">
        <v>1036</v>
      </c>
      <c r="K1864" s="23">
        <v>-589</v>
      </c>
      <c r="L1864" s="16">
        <v>0</v>
      </c>
      <c r="U1864" s="23">
        <v>1623</v>
      </c>
      <c r="V1864" s="23">
        <v>1036</v>
      </c>
      <c r="W1864">
        <v>2</v>
      </c>
      <c r="X1864">
        <v>0</v>
      </c>
      <c r="AL1864">
        <v>-589</v>
      </c>
      <c r="AM1864">
        <v>-350</v>
      </c>
      <c r="AN1864">
        <v>0</v>
      </c>
      <c r="AO1864">
        <v>-239</v>
      </c>
      <c r="AP1864">
        <v>1</v>
      </c>
      <c r="AQ1864">
        <v>1</v>
      </c>
      <c r="AR1864">
        <v>1</v>
      </c>
      <c r="AS1864">
        <v>350</v>
      </c>
      <c r="AT1864">
        <v>0</v>
      </c>
      <c r="AU1864">
        <v>239</v>
      </c>
      <c r="AV1864">
        <v>0</v>
      </c>
      <c r="AW1864">
        <v>0</v>
      </c>
      <c r="AX1864">
        <v>0</v>
      </c>
      <c r="AY1864">
        <v>0</v>
      </c>
      <c r="AZ1864" s="8" t="s">
        <v>311</v>
      </c>
      <c r="BA1864" s="8" t="s">
        <v>312</v>
      </c>
      <c r="BB1864" s="8" t="s">
        <v>313</v>
      </c>
      <c r="BC1864" s="8" t="s">
        <v>236</v>
      </c>
    </row>
    <row r="1865" spans="1:55">
      <c r="A1865" t="s">
        <v>181</v>
      </c>
      <c r="B1865" s="2">
        <v>42263.958333333336</v>
      </c>
      <c r="C1865" s="1">
        <v>42263</v>
      </c>
      <c r="D1865">
        <v>16</v>
      </c>
      <c r="E1865" s="2">
        <v>42263.666666666664</v>
      </c>
      <c r="F1865" s="8" t="s">
        <v>231</v>
      </c>
      <c r="G1865" s="16" t="s">
        <v>232</v>
      </c>
      <c r="H1865" s="23">
        <v>1595</v>
      </c>
      <c r="I1865" s="23">
        <v>1638</v>
      </c>
      <c r="J1865" s="23">
        <v>1034</v>
      </c>
      <c r="K1865" s="23">
        <v>-604</v>
      </c>
      <c r="L1865" s="16">
        <v>0</v>
      </c>
      <c r="U1865" s="23">
        <v>1638</v>
      </c>
      <c r="V1865" s="23">
        <v>1034</v>
      </c>
      <c r="W1865">
        <v>0</v>
      </c>
      <c r="X1865">
        <v>0</v>
      </c>
      <c r="AL1865">
        <v>-604</v>
      </c>
      <c r="AM1865">
        <v>-359</v>
      </c>
      <c r="AN1865">
        <v>0</v>
      </c>
      <c r="AO1865">
        <v>-245</v>
      </c>
      <c r="AP1865">
        <v>1</v>
      </c>
      <c r="AQ1865">
        <v>1</v>
      </c>
      <c r="AR1865">
        <v>1</v>
      </c>
      <c r="AS1865">
        <v>359</v>
      </c>
      <c r="AT1865">
        <v>0</v>
      </c>
      <c r="AU1865">
        <v>245</v>
      </c>
      <c r="AV1865">
        <v>0</v>
      </c>
      <c r="AW1865">
        <v>0</v>
      </c>
      <c r="AX1865">
        <v>0</v>
      </c>
      <c r="AY1865">
        <v>0</v>
      </c>
      <c r="AZ1865" s="8" t="s">
        <v>311</v>
      </c>
      <c r="BA1865" s="8" t="s">
        <v>312</v>
      </c>
      <c r="BB1865" s="8" t="s">
        <v>313</v>
      </c>
      <c r="BC1865" s="8" t="s">
        <v>236</v>
      </c>
    </row>
    <row r="1866" spans="1:55">
      <c r="A1866" t="s">
        <v>181</v>
      </c>
      <c r="B1866" s="2">
        <v>42264</v>
      </c>
      <c r="C1866" s="1">
        <v>42263</v>
      </c>
      <c r="D1866">
        <v>17</v>
      </c>
      <c r="E1866" s="2">
        <v>42263.708333333336</v>
      </c>
      <c r="F1866" s="8" t="s">
        <v>231</v>
      </c>
      <c r="G1866" s="16" t="s">
        <v>232</v>
      </c>
      <c r="H1866" s="23">
        <v>1531</v>
      </c>
      <c r="I1866" s="23">
        <v>1600</v>
      </c>
      <c r="J1866" s="23">
        <v>926</v>
      </c>
      <c r="K1866" s="23">
        <v>-676</v>
      </c>
      <c r="L1866" s="16">
        <v>0</v>
      </c>
      <c r="U1866" s="23">
        <v>1600</v>
      </c>
      <c r="V1866" s="23">
        <v>926</v>
      </c>
      <c r="W1866">
        <v>2</v>
      </c>
      <c r="X1866">
        <v>0</v>
      </c>
      <c r="AL1866">
        <v>-676</v>
      </c>
      <c r="AM1866">
        <v>-395</v>
      </c>
      <c r="AN1866">
        <v>0</v>
      </c>
      <c r="AO1866">
        <v>-281</v>
      </c>
      <c r="AP1866">
        <v>1</v>
      </c>
      <c r="AQ1866">
        <v>1</v>
      </c>
      <c r="AR1866">
        <v>1</v>
      </c>
      <c r="AS1866">
        <v>395</v>
      </c>
      <c r="AT1866">
        <v>0</v>
      </c>
      <c r="AU1866">
        <v>281</v>
      </c>
      <c r="AV1866">
        <v>0</v>
      </c>
      <c r="AW1866">
        <v>0</v>
      </c>
      <c r="AX1866">
        <v>0</v>
      </c>
      <c r="AY1866">
        <v>0</v>
      </c>
      <c r="AZ1866" s="8" t="s">
        <v>311</v>
      </c>
      <c r="BA1866" s="8" t="s">
        <v>312</v>
      </c>
      <c r="BB1866" s="8" t="s">
        <v>313</v>
      </c>
      <c r="BC1866" s="8" t="s">
        <v>236</v>
      </c>
    </row>
    <row r="1867" spans="1:55">
      <c r="A1867" t="s">
        <v>181</v>
      </c>
      <c r="B1867" s="2">
        <v>42264.041666666664</v>
      </c>
      <c r="C1867" s="1">
        <v>42263</v>
      </c>
      <c r="D1867">
        <v>18</v>
      </c>
      <c r="E1867" s="2">
        <v>42263.75</v>
      </c>
      <c r="F1867" s="8" t="s">
        <v>231</v>
      </c>
      <c r="G1867" s="16" t="s">
        <v>232</v>
      </c>
      <c r="H1867" s="23">
        <v>1480</v>
      </c>
      <c r="I1867" s="23">
        <v>1539</v>
      </c>
      <c r="J1867" s="23">
        <v>948</v>
      </c>
      <c r="K1867" s="23">
        <v>-592</v>
      </c>
      <c r="L1867" s="16">
        <v>0</v>
      </c>
      <c r="U1867" s="23">
        <v>1539</v>
      </c>
      <c r="V1867" s="23">
        <v>948</v>
      </c>
      <c r="W1867">
        <v>1</v>
      </c>
      <c r="X1867">
        <v>0</v>
      </c>
      <c r="AL1867">
        <v>-592</v>
      </c>
      <c r="AM1867">
        <v>-408</v>
      </c>
      <c r="AN1867">
        <v>0</v>
      </c>
      <c r="AO1867">
        <v>-184</v>
      </c>
      <c r="AP1867">
        <v>1</v>
      </c>
      <c r="AQ1867">
        <v>1</v>
      </c>
      <c r="AR1867">
        <v>1</v>
      </c>
      <c r="AS1867">
        <v>408</v>
      </c>
      <c r="AT1867">
        <v>0</v>
      </c>
      <c r="AU1867">
        <v>184</v>
      </c>
      <c r="AV1867">
        <v>0</v>
      </c>
      <c r="AW1867">
        <v>0</v>
      </c>
      <c r="AX1867">
        <v>0</v>
      </c>
      <c r="AY1867">
        <v>0</v>
      </c>
      <c r="AZ1867" s="8" t="s">
        <v>311</v>
      </c>
      <c r="BA1867" s="8" t="s">
        <v>312</v>
      </c>
      <c r="BB1867" s="8" t="s">
        <v>313</v>
      </c>
      <c r="BC1867" s="8" t="s">
        <v>236</v>
      </c>
    </row>
    <row r="1868" spans="1:55">
      <c r="A1868" t="s">
        <v>181</v>
      </c>
      <c r="B1868" s="2">
        <v>42264.083333333336</v>
      </c>
      <c r="C1868" s="1">
        <v>42263</v>
      </c>
      <c r="D1868">
        <v>19</v>
      </c>
      <c r="E1868" s="2">
        <v>42263.791666666664</v>
      </c>
      <c r="F1868" s="8" t="s">
        <v>231</v>
      </c>
      <c r="G1868" s="16" t="s">
        <v>232</v>
      </c>
      <c r="H1868" s="23">
        <v>1466</v>
      </c>
      <c r="I1868" s="23">
        <v>1508</v>
      </c>
      <c r="J1868" s="23">
        <v>921</v>
      </c>
      <c r="K1868" s="23">
        <v>-588</v>
      </c>
      <c r="L1868" s="16">
        <v>0</v>
      </c>
      <c r="U1868" s="23">
        <v>1508</v>
      </c>
      <c r="V1868" s="23">
        <v>921</v>
      </c>
      <c r="W1868">
        <v>1</v>
      </c>
      <c r="X1868">
        <v>0</v>
      </c>
      <c r="AL1868">
        <v>-588</v>
      </c>
      <c r="AM1868">
        <v>-426</v>
      </c>
      <c r="AN1868">
        <v>0</v>
      </c>
      <c r="AO1868">
        <v>-162</v>
      </c>
      <c r="AP1868">
        <v>1</v>
      </c>
      <c r="AQ1868">
        <v>1</v>
      </c>
      <c r="AR1868">
        <v>1</v>
      </c>
      <c r="AS1868">
        <v>426</v>
      </c>
      <c r="AT1868">
        <v>0</v>
      </c>
      <c r="AU1868">
        <v>162</v>
      </c>
      <c r="AV1868">
        <v>0</v>
      </c>
      <c r="AW1868">
        <v>0</v>
      </c>
      <c r="AX1868">
        <v>0</v>
      </c>
      <c r="AY1868">
        <v>0</v>
      </c>
      <c r="AZ1868" s="8" t="s">
        <v>311</v>
      </c>
      <c r="BA1868" s="8" t="s">
        <v>312</v>
      </c>
      <c r="BB1868" s="8" t="s">
        <v>313</v>
      </c>
      <c r="BC1868" s="8" t="s">
        <v>236</v>
      </c>
    </row>
    <row r="1869" spans="1:55">
      <c r="A1869" t="s">
        <v>181</v>
      </c>
      <c r="B1869" s="2">
        <v>42264.125</v>
      </c>
      <c r="C1869" s="1">
        <v>42263</v>
      </c>
      <c r="D1869">
        <v>20</v>
      </c>
      <c r="E1869" s="2">
        <v>42263.833333333336</v>
      </c>
      <c r="F1869" s="8" t="s">
        <v>231</v>
      </c>
      <c r="G1869" s="16" t="s">
        <v>232</v>
      </c>
      <c r="H1869" s="23">
        <v>1439</v>
      </c>
      <c r="I1869" s="23">
        <v>1481</v>
      </c>
      <c r="J1869" s="23">
        <v>896</v>
      </c>
      <c r="K1869" s="23">
        <v>-587</v>
      </c>
      <c r="L1869" s="16">
        <v>0</v>
      </c>
      <c r="U1869" s="23">
        <v>1481</v>
      </c>
      <c r="V1869" s="23">
        <v>896</v>
      </c>
      <c r="W1869">
        <v>2</v>
      </c>
      <c r="X1869">
        <v>0</v>
      </c>
      <c r="AL1869">
        <v>-587</v>
      </c>
      <c r="AM1869">
        <v>-373</v>
      </c>
      <c r="AN1869">
        <v>0</v>
      </c>
      <c r="AO1869">
        <v>-214</v>
      </c>
      <c r="AP1869">
        <v>1</v>
      </c>
      <c r="AQ1869">
        <v>1</v>
      </c>
      <c r="AR1869">
        <v>1</v>
      </c>
      <c r="AS1869">
        <v>373</v>
      </c>
      <c r="AT1869">
        <v>0</v>
      </c>
      <c r="AU1869">
        <v>214</v>
      </c>
      <c r="AV1869">
        <v>0</v>
      </c>
      <c r="AW1869">
        <v>0</v>
      </c>
      <c r="AX1869">
        <v>0</v>
      </c>
      <c r="AY1869">
        <v>0</v>
      </c>
      <c r="AZ1869" s="8" t="s">
        <v>311</v>
      </c>
      <c r="BA1869" s="8" t="s">
        <v>312</v>
      </c>
      <c r="BB1869" s="8" t="s">
        <v>313</v>
      </c>
      <c r="BC1869" s="8" t="s">
        <v>236</v>
      </c>
    </row>
    <row r="1870" spans="1:55">
      <c r="A1870" t="s">
        <v>181</v>
      </c>
      <c r="B1870" s="2">
        <v>42264.166666666664</v>
      </c>
      <c r="C1870" s="1">
        <v>42263</v>
      </c>
      <c r="D1870">
        <v>21</v>
      </c>
      <c r="E1870" s="2">
        <v>42263.875</v>
      </c>
      <c r="F1870" s="8" t="s">
        <v>231</v>
      </c>
      <c r="G1870" s="16" t="s">
        <v>232</v>
      </c>
      <c r="H1870" s="23">
        <v>1325</v>
      </c>
      <c r="I1870" s="23">
        <v>1358</v>
      </c>
      <c r="J1870" s="23">
        <v>735</v>
      </c>
      <c r="K1870" s="23">
        <v>-624</v>
      </c>
      <c r="L1870" s="16">
        <v>0</v>
      </c>
      <c r="U1870" s="23">
        <v>1358</v>
      </c>
      <c r="V1870" s="23">
        <v>735</v>
      </c>
      <c r="W1870">
        <v>1</v>
      </c>
      <c r="X1870">
        <v>0</v>
      </c>
      <c r="AL1870">
        <v>-624</v>
      </c>
      <c r="AM1870">
        <v>-359</v>
      </c>
      <c r="AN1870">
        <v>0</v>
      </c>
      <c r="AO1870">
        <v>-265</v>
      </c>
      <c r="AP1870">
        <v>1</v>
      </c>
      <c r="AQ1870">
        <v>1</v>
      </c>
      <c r="AR1870">
        <v>1</v>
      </c>
      <c r="AS1870">
        <v>359</v>
      </c>
      <c r="AT1870">
        <v>0</v>
      </c>
      <c r="AU1870">
        <v>265</v>
      </c>
      <c r="AV1870">
        <v>0</v>
      </c>
      <c r="AW1870">
        <v>0</v>
      </c>
      <c r="AX1870">
        <v>0</v>
      </c>
      <c r="AY1870">
        <v>0</v>
      </c>
      <c r="AZ1870" s="8" t="s">
        <v>311</v>
      </c>
      <c r="BA1870" s="8" t="s">
        <v>312</v>
      </c>
      <c r="BB1870" s="8" t="s">
        <v>313</v>
      </c>
      <c r="BC1870" s="8" t="s">
        <v>236</v>
      </c>
    </row>
    <row r="1871" spans="1:55">
      <c r="A1871" t="s">
        <v>181</v>
      </c>
      <c r="B1871" s="2">
        <v>42264.208333333336</v>
      </c>
      <c r="C1871" s="1">
        <v>42263</v>
      </c>
      <c r="D1871">
        <v>22</v>
      </c>
      <c r="E1871" s="2">
        <v>42263.916666666664</v>
      </c>
      <c r="F1871" s="8" t="s">
        <v>231</v>
      </c>
      <c r="G1871" s="16" t="s">
        <v>232</v>
      </c>
      <c r="H1871" s="23">
        <v>1188</v>
      </c>
      <c r="I1871" s="23">
        <v>1194</v>
      </c>
      <c r="J1871" s="23">
        <v>579</v>
      </c>
      <c r="K1871" s="23">
        <v>-618</v>
      </c>
      <c r="L1871" s="16">
        <v>0</v>
      </c>
      <c r="U1871" s="23">
        <v>1194</v>
      </c>
      <c r="V1871" s="23">
        <v>579</v>
      </c>
      <c r="W1871">
        <v>3</v>
      </c>
      <c r="X1871">
        <v>0</v>
      </c>
      <c r="AL1871">
        <v>-618</v>
      </c>
      <c r="AM1871">
        <v>-305</v>
      </c>
      <c r="AN1871">
        <v>0</v>
      </c>
      <c r="AO1871">
        <v>-313</v>
      </c>
      <c r="AP1871">
        <v>1</v>
      </c>
      <c r="AQ1871">
        <v>1</v>
      </c>
      <c r="AR1871">
        <v>1</v>
      </c>
      <c r="AS1871">
        <v>305</v>
      </c>
      <c r="AT1871">
        <v>0</v>
      </c>
      <c r="AU1871">
        <v>313</v>
      </c>
      <c r="AV1871">
        <v>0</v>
      </c>
      <c r="AW1871">
        <v>0</v>
      </c>
      <c r="AX1871">
        <v>0</v>
      </c>
      <c r="AY1871">
        <v>0</v>
      </c>
      <c r="AZ1871" s="8" t="s">
        <v>311</v>
      </c>
      <c r="BA1871" s="8" t="s">
        <v>312</v>
      </c>
      <c r="BB1871" s="8" t="s">
        <v>313</v>
      </c>
      <c r="BC1871" s="8" t="s">
        <v>236</v>
      </c>
    </row>
    <row r="1872" spans="1:55">
      <c r="A1872" t="s">
        <v>181</v>
      </c>
      <c r="B1872" s="2">
        <v>42264.25</v>
      </c>
      <c r="C1872" s="1">
        <v>42263</v>
      </c>
      <c r="D1872">
        <v>23</v>
      </c>
      <c r="E1872" s="2">
        <v>42263.958333333336</v>
      </c>
      <c r="F1872" s="8" t="s">
        <v>231</v>
      </c>
      <c r="G1872" s="16" t="s">
        <v>232</v>
      </c>
      <c r="H1872" s="23">
        <v>1064</v>
      </c>
      <c r="I1872" s="23">
        <v>1066</v>
      </c>
      <c r="J1872" s="23">
        <v>526</v>
      </c>
      <c r="K1872" s="23">
        <v>-542</v>
      </c>
      <c r="L1872" s="16">
        <v>0</v>
      </c>
      <c r="U1872" s="23">
        <v>1066</v>
      </c>
      <c r="V1872" s="23">
        <v>526</v>
      </c>
      <c r="W1872">
        <v>2</v>
      </c>
      <c r="X1872">
        <v>0</v>
      </c>
      <c r="AL1872">
        <v>-542</v>
      </c>
      <c r="AM1872">
        <v>-158</v>
      </c>
      <c r="AN1872">
        <v>0</v>
      </c>
      <c r="AO1872">
        <v>-384</v>
      </c>
      <c r="AP1872">
        <v>1</v>
      </c>
      <c r="AQ1872">
        <v>1</v>
      </c>
      <c r="AR1872">
        <v>1</v>
      </c>
      <c r="AS1872">
        <v>158</v>
      </c>
      <c r="AT1872">
        <v>0</v>
      </c>
      <c r="AU1872">
        <v>384</v>
      </c>
      <c r="AV1872">
        <v>0</v>
      </c>
      <c r="AW1872">
        <v>0</v>
      </c>
      <c r="AX1872">
        <v>0</v>
      </c>
      <c r="AY1872">
        <v>0</v>
      </c>
      <c r="AZ1872" s="8" t="s">
        <v>311</v>
      </c>
      <c r="BA1872" s="8" t="s">
        <v>312</v>
      </c>
      <c r="BB1872" s="8" t="s">
        <v>313</v>
      </c>
      <c r="BC1872" s="8" t="s">
        <v>236</v>
      </c>
    </row>
    <row r="1873" spans="1:55">
      <c r="A1873" t="s">
        <v>181</v>
      </c>
      <c r="B1873" s="2">
        <v>42264.291666666664</v>
      </c>
      <c r="C1873" s="1">
        <v>42263</v>
      </c>
      <c r="D1873">
        <v>24</v>
      </c>
      <c r="E1873" s="2">
        <v>42264</v>
      </c>
      <c r="F1873" s="8" t="s">
        <v>231</v>
      </c>
      <c r="G1873" s="16" t="s">
        <v>232</v>
      </c>
      <c r="H1873" s="23">
        <v>984</v>
      </c>
      <c r="I1873" s="23">
        <v>982</v>
      </c>
      <c r="J1873" s="23">
        <v>487</v>
      </c>
      <c r="K1873" s="23">
        <v>-496</v>
      </c>
      <c r="L1873" s="16">
        <v>0</v>
      </c>
      <c r="U1873" s="23">
        <v>982</v>
      </c>
      <c r="V1873" s="23">
        <v>487</v>
      </c>
      <c r="W1873">
        <v>1</v>
      </c>
      <c r="X1873">
        <v>0</v>
      </c>
      <c r="AL1873">
        <v>-496</v>
      </c>
      <c r="AM1873">
        <v>-44</v>
      </c>
      <c r="AN1873">
        <v>0</v>
      </c>
      <c r="AO1873">
        <v>-452</v>
      </c>
      <c r="AP1873">
        <v>1</v>
      </c>
      <c r="AQ1873">
        <v>1</v>
      </c>
      <c r="AR1873">
        <v>1</v>
      </c>
      <c r="AS1873">
        <v>44</v>
      </c>
      <c r="AT1873">
        <v>0</v>
      </c>
      <c r="AU1873">
        <v>452</v>
      </c>
      <c r="AV1873">
        <v>0</v>
      </c>
      <c r="AW1873">
        <v>0</v>
      </c>
      <c r="AX1873">
        <v>0</v>
      </c>
      <c r="AY1873">
        <v>0</v>
      </c>
      <c r="AZ1873" s="8" t="s">
        <v>311</v>
      </c>
      <c r="BA1873" s="8" t="s">
        <v>312</v>
      </c>
      <c r="BB1873" s="8" t="s">
        <v>313</v>
      </c>
      <c r="BC1873" s="8" t="s">
        <v>236</v>
      </c>
    </row>
    <row r="1874" spans="1:55">
      <c r="A1874" t="s">
        <v>181</v>
      </c>
      <c r="B1874" s="2">
        <v>42264.333333333336</v>
      </c>
      <c r="C1874" s="1">
        <v>42264</v>
      </c>
      <c r="D1874">
        <v>1</v>
      </c>
      <c r="E1874" s="2">
        <v>42264.041666666664</v>
      </c>
      <c r="F1874" s="8" t="s">
        <v>231</v>
      </c>
      <c r="G1874" s="16" t="s">
        <v>232</v>
      </c>
      <c r="H1874" s="23">
        <v>938</v>
      </c>
      <c r="I1874" s="23">
        <v>916</v>
      </c>
      <c r="J1874" s="23">
        <v>500</v>
      </c>
      <c r="K1874" s="23">
        <v>-417</v>
      </c>
      <c r="L1874" s="16">
        <v>0</v>
      </c>
      <c r="U1874" s="23">
        <v>916</v>
      </c>
      <c r="V1874" s="23">
        <v>500</v>
      </c>
      <c r="W1874">
        <v>1</v>
      </c>
      <c r="X1874">
        <v>0</v>
      </c>
      <c r="AL1874">
        <v>-417</v>
      </c>
      <c r="AM1874">
        <v>1</v>
      </c>
      <c r="AN1874">
        <v>0</v>
      </c>
      <c r="AO1874">
        <v>-418</v>
      </c>
      <c r="AP1874">
        <v>1</v>
      </c>
      <c r="AQ1874">
        <v>1</v>
      </c>
      <c r="AR1874">
        <v>1</v>
      </c>
      <c r="AS1874">
        <v>-1</v>
      </c>
      <c r="AT1874">
        <v>0</v>
      </c>
      <c r="AU1874">
        <v>418</v>
      </c>
      <c r="AV1874">
        <v>0</v>
      </c>
      <c r="AW1874">
        <v>0</v>
      </c>
      <c r="AX1874">
        <v>0</v>
      </c>
      <c r="AY1874">
        <v>0</v>
      </c>
      <c r="AZ1874" s="8" t="s">
        <v>312</v>
      </c>
      <c r="BA1874" s="8" t="s">
        <v>313</v>
      </c>
      <c r="BB1874" s="8" t="s">
        <v>314</v>
      </c>
      <c r="BC1874" s="8" t="s">
        <v>236</v>
      </c>
    </row>
    <row r="1875" spans="1:55">
      <c r="A1875" t="s">
        <v>181</v>
      </c>
      <c r="B1875" s="2">
        <v>42264.375</v>
      </c>
      <c r="C1875" s="1">
        <v>42264</v>
      </c>
      <c r="D1875">
        <v>2</v>
      </c>
      <c r="E1875" s="2">
        <v>42264.083333333336</v>
      </c>
      <c r="F1875" s="8" t="s">
        <v>231</v>
      </c>
      <c r="G1875" s="16" t="s">
        <v>232</v>
      </c>
      <c r="H1875" s="23">
        <v>892</v>
      </c>
      <c r="I1875" s="23">
        <v>878</v>
      </c>
      <c r="J1875" s="23">
        <v>491</v>
      </c>
      <c r="K1875" s="23">
        <v>-388</v>
      </c>
      <c r="L1875" s="16">
        <v>0</v>
      </c>
      <c r="U1875" s="23">
        <v>878</v>
      </c>
      <c r="V1875" s="23">
        <v>491</v>
      </c>
      <c r="W1875">
        <v>1</v>
      </c>
      <c r="X1875">
        <v>0</v>
      </c>
      <c r="AL1875">
        <v>-388</v>
      </c>
      <c r="AM1875">
        <v>11</v>
      </c>
      <c r="AN1875">
        <v>0</v>
      </c>
      <c r="AO1875">
        <v>-399</v>
      </c>
      <c r="AP1875">
        <v>1</v>
      </c>
      <c r="AQ1875">
        <v>1</v>
      </c>
      <c r="AR1875">
        <v>1</v>
      </c>
      <c r="AS1875">
        <v>-11</v>
      </c>
      <c r="AT1875">
        <v>0</v>
      </c>
      <c r="AU1875">
        <v>399</v>
      </c>
      <c r="AV1875">
        <v>0</v>
      </c>
      <c r="AW1875">
        <v>0</v>
      </c>
      <c r="AX1875">
        <v>0</v>
      </c>
      <c r="AY1875">
        <v>0</v>
      </c>
      <c r="AZ1875" s="8" t="s">
        <v>312</v>
      </c>
      <c r="BA1875" s="8" t="s">
        <v>313</v>
      </c>
      <c r="BB1875" s="8" t="s">
        <v>314</v>
      </c>
      <c r="BC1875" s="8" t="s">
        <v>236</v>
      </c>
    </row>
    <row r="1876" spans="1:55">
      <c r="A1876" t="s">
        <v>181</v>
      </c>
      <c r="B1876" s="2">
        <v>42264.416666666664</v>
      </c>
      <c r="C1876" s="1">
        <v>42264</v>
      </c>
      <c r="D1876">
        <v>3</v>
      </c>
      <c r="E1876" s="2">
        <v>42264.125</v>
      </c>
      <c r="F1876" s="8" t="s">
        <v>231</v>
      </c>
      <c r="G1876" s="16" t="s">
        <v>232</v>
      </c>
      <c r="H1876" s="23">
        <v>886</v>
      </c>
      <c r="I1876" s="23">
        <v>854</v>
      </c>
      <c r="J1876" s="23">
        <v>461</v>
      </c>
      <c r="K1876" s="23">
        <v>-395</v>
      </c>
      <c r="L1876" s="16">
        <v>0</v>
      </c>
      <c r="U1876" s="23">
        <v>854</v>
      </c>
      <c r="V1876" s="23">
        <v>461</v>
      </c>
      <c r="W1876">
        <v>2</v>
      </c>
      <c r="X1876">
        <v>0</v>
      </c>
      <c r="AL1876">
        <v>-395</v>
      </c>
      <c r="AM1876">
        <v>10</v>
      </c>
      <c r="AN1876">
        <v>0</v>
      </c>
      <c r="AO1876">
        <v>-405</v>
      </c>
      <c r="AP1876">
        <v>1</v>
      </c>
      <c r="AQ1876">
        <v>1</v>
      </c>
      <c r="AR1876">
        <v>1</v>
      </c>
      <c r="AS1876">
        <v>-10</v>
      </c>
      <c r="AT1876">
        <v>0</v>
      </c>
      <c r="AU1876">
        <v>405</v>
      </c>
      <c r="AV1876">
        <v>0</v>
      </c>
      <c r="AW1876">
        <v>0</v>
      </c>
      <c r="AX1876">
        <v>0</v>
      </c>
      <c r="AY1876">
        <v>0</v>
      </c>
      <c r="AZ1876" s="8" t="s">
        <v>312</v>
      </c>
      <c r="BA1876" s="8" t="s">
        <v>313</v>
      </c>
      <c r="BB1876" s="8" t="s">
        <v>314</v>
      </c>
      <c r="BC1876" s="8" t="s">
        <v>236</v>
      </c>
    </row>
    <row r="1877" spans="1:55">
      <c r="A1877" t="s">
        <v>181</v>
      </c>
      <c r="B1877" s="2">
        <v>42264.458333333336</v>
      </c>
      <c r="C1877" s="1">
        <v>42264</v>
      </c>
      <c r="D1877">
        <v>4</v>
      </c>
      <c r="E1877" s="2">
        <v>42264.166666666664</v>
      </c>
      <c r="F1877" s="8" t="s">
        <v>231</v>
      </c>
      <c r="G1877" s="16" t="s">
        <v>232</v>
      </c>
      <c r="H1877" s="23">
        <v>883</v>
      </c>
      <c r="I1877" s="23">
        <v>855</v>
      </c>
      <c r="J1877" s="23">
        <v>463</v>
      </c>
      <c r="K1877" s="23">
        <v>-394</v>
      </c>
      <c r="L1877" s="16">
        <v>0</v>
      </c>
      <c r="U1877" s="23">
        <v>855</v>
      </c>
      <c r="V1877" s="23">
        <v>463</v>
      </c>
      <c r="W1877">
        <v>2</v>
      </c>
      <c r="X1877">
        <v>0</v>
      </c>
      <c r="AL1877">
        <v>-394</v>
      </c>
      <c r="AM1877">
        <v>11</v>
      </c>
      <c r="AN1877">
        <v>0</v>
      </c>
      <c r="AO1877">
        <v>-405</v>
      </c>
      <c r="AP1877">
        <v>1</v>
      </c>
      <c r="AQ1877">
        <v>1</v>
      </c>
      <c r="AR1877">
        <v>1</v>
      </c>
      <c r="AS1877">
        <v>-11</v>
      </c>
      <c r="AT1877">
        <v>0</v>
      </c>
      <c r="AU1877">
        <v>405</v>
      </c>
      <c r="AV1877">
        <v>0</v>
      </c>
      <c r="AW1877">
        <v>0</v>
      </c>
      <c r="AX1877">
        <v>0</v>
      </c>
      <c r="AY1877">
        <v>0</v>
      </c>
      <c r="AZ1877" s="8" t="s">
        <v>312</v>
      </c>
      <c r="BA1877" s="8" t="s">
        <v>313</v>
      </c>
      <c r="BB1877" s="8" t="s">
        <v>314</v>
      </c>
      <c r="BC1877" s="8" t="s">
        <v>236</v>
      </c>
    </row>
    <row r="1878" spans="1:55">
      <c r="A1878" t="s">
        <v>181</v>
      </c>
      <c r="B1878" s="2">
        <v>42264.5</v>
      </c>
      <c r="C1878" s="1">
        <v>42264</v>
      </c>
      <c r="D1878">
        <v>5</v>
      </c>
      <c r="E1878" s="2">
        <v>42264.208333333336</v>
      </c>
      <c r="F1878" s="8" t="s">
        <v>231</v>
      </c>
      <c r="G1878" s="16" t="s">
        <v>232</v>
      </c>
      <c r="H1878" s="23">
        <v>924</v>
      </c>
      <c r="I1878" s="23">
        <v>902</v>
      </c>
      <c r="J1878" s="23">
        <v>511</v>
      </c>
      <c r="K1878" s="23">
        <v>-394</v>
      </c>
      <c r="L1878" s="16">
        <v>0</v>
      </c>
      <c r="U1878" s="23">
        <v>902</v>
      </c>
      <c r="V1878" s="23">
        <v>511</v>
      </c>
      <c r="W1878">
        <v>3</v>
      </c>
      <c r="X1878">
        <v>0</v>
      </c>
      <c r="AL1878">
        <v>-394</v>
      </c>
      <c r="AM1878">
        <v>24</v>
      </c>
      <c r="AN1878">
        <v>0</v>
      </c>
      <c r="AO1878">
        <v>-418</v>
      </c>
      <c r="AP1878">
        <v>1</v>
      </c>
      <c r="AQ1878">
        <v>1</v>
      </c>
      <c r="AR1878">
        <v>1</v>
      </c>
      <c r="AS1878">
        <v>-24</v>
      </c>
      <c r="AT1878">
        <v>0</v>
      </c>
      <c r="AU1878">
        <v>418</v>
      </c>
      <c r="AV1878">
        <v>0</v>
      </c>
      <c r="AW1878">
        <v>0</v>
      </c>
      <c r="AX1878">
        <v>0</v>
      </c>
      <c r="AY1878">
        <v>0</v>
      </c>
      <c r="AZ1878" s="8" t="s">
        <v>312</v>
      </c>
      <c r="BA1878" s="8" t="s">
        <v>313</v>
      </c>
      <c r="BB1878" s="8" t="s">
        <v>314</v>
      </c>
      <c r="BC1878" s="8" t="s">
        <v>236</v>
      </c>
    </row>
    <row r="1879" spans="1:55">
      <c r="A1879" t="s">
        <v>181</v>
      </c>
      <c r="B1879" s="2">
        <v>42264.541666666664</v>
      </c>
      <c r="C1879" s="1">
        <v>42264</v>
      </c>
      <c r="D1879">
        <v>6</v>
      </c>
      <c r="E1879" s="2">
        <v>42264.25</v>
      </c>
      <c r="F1879" s="8" t="s">
        <v>231</v>
      </c>
      <c r="G1879" s="16" t="s">
        <v>232</v>
      </c>
      <c r="H1879" s="23">
        <v>1028</v>
      </c>
      <c r="I1879" s="23">
        <v>986</v>
      </c>
      <c r="J1879" s="23">
        <v>525</v>
      </c>
      <c r="K1879" s="23">
        <v>-462</v>
      </c>
      <c r="L1879" s="16">
        <v>0</v>
      </c>
      <c r="U1879" s="23">
        <v>986</v>
      </c>
      <c r="V1879" s="23">
        <v>525</v>
      </c>
      <c r="W1879">
        <v>1</v>
      </c>
      <c r="X1879">
        <v>0</v>
      </c>
      <c r="AL1879">
        <v>-462</v>
      </c>
      <c r="AM1879">
        <v>-25</v>
      </c>
      <c r="AN1879">
        <v>0</v>
      </c>
      <c r="AO1879">
        <v>-437</v>
      </c>
      <c r="AP1879">
        <v>1</v>
      </c>
      <c r="AQ1879">
        <v>1</v>
      </c>
      <c r="AR1879">
        <v>1</v>
      </c>
      <c r="AS1879">
        <v>25</v>
      </c>
      <c r="AT1879">
        <v>0</v>
      </c>
      <c r="AU1879">
        <v>437</v>
      </c>
      <c r="AV1879">
        <v>0</v>
      </c>
      <c r="AW1879">
        <v>0</v>
      </c>
      <c r="AX1879">
        <v>0</v>
      </c>
      <c r="AY1879">
        <v>0</v>
      </c>
      <c r="AZ1879" s="8" t="s">
        <v>312</v>
      </c>
      <c r="BA1879" s="8" t="s">
        <v>313</v>
      </c>
      <c r="BB1879" s="8" t="s">
        <v>314</v>
      </c>
      <c r="BC1879" s="8" t="s">
        <v>236</v>
      </c>
    </row>
    <row r="1880" spans="1:55">
      <c r="A1880" t="s">
        <v>181</v>
      </c>
      <c r="B1880" s="2">
        <v>42264.583333333336</v>
      </c>
      <c r="C1880" s="1">
        <v>42264</v>
      </c>
      <c r="D1880">
        <v>7</v>
      </c>
      <c r="E1880" s="2">
        <v>42264.291666666664</v>
      </c>
      <c r="F1880" s="8" t="s">
        <v>231</v>
      </c>
      <c r="G1880" s="16" t="s">
        <v>232</v>
      </c>
      <c r="H1880" s="23">
        <v>1045</v>
      </c>
      <c r="I1880" s="23">
        <v>1015</v>
      </c>
      <c r="J1880" s="23">
        <v>539</v>
      </c>
      <c r="K1880" s="23">
        <v>-477</v>
      </c>
      <c r="L1880" s="16">
        <v>0</v>
      </c>
      <c r="U1880" s="23">
        <v>1015</v>
      </c>
      <c r="V1880" s="23">
        <v>539</v>
      </c>
      <c r="W1880">
        <v>1</v>
      </c>
      <c r="X1880">
        <v>0</v>
      </c>
      <c r="AL1880">
        <v>-477</v>
      </c>
      <c r="AM1880">
        <v>-120</v>
      </c>
      <c r="AN1880">
        <v>0</v>
      </c>
      <c r="AO1880">
        <v>-357</v>
      </c>
      <c r="AP1880">
        <v>1</v>
      </c>
      <c r="AQ1880">
        <v>1</v>
      </c>
      <c r="AR1880">
        <v>1</v>
      </c>
      <c r="AS1880">
        <v>120</v>
      </c>
      <c r="AT1880">
        <v>0</v>
      </c>
      <c r="AU1880">
        <v>357</v>
      </c>
      <c r="AV1880">
        <v>0</v>
      </c>
      <c r="AW1880">
        <v>0</v>
      </c>
      <c r="AX1880">
        <v>0</v>
      </c>
      <c r="AY1880">
        <v>0</v>
      </c>
      <c r="AZ1880" s="8" t="s">
        <v>312</v>
      </c>
      <c r="BA1880" s="8" t="s">
        <v>313</v>
      </c>
      <c r="BB1880" s="8" t="s">
        <v>314</v>
      </c>
      <c r="BC1880" s="8" t="s">
        <v>236</v>
      </c>
    </row>
    <row r="1881" spans="1:55">
      <c r="A1881" t="s">
        <v>181</v>
      </c>
      <c r="B1881" s="2">
        <v>42264.625</v>
      </c>
      <c r="C1881" s="1">
        <v>42264</v>
      </c>
      <c r="D1881">
        <v>8</v>
      </c>
      <c r="E1881" s="2">
        <v>42264.333333333336</v>
      </c>
      <c r="F1881" s="8" t="s">
        <v>231</v>
      </c>
      <c r="G1881" s="16" t="s">
        <v>232</v>
      </c>
      <c r="H1881" s="23">
        <v>1119</v>
      </c>
      <c r="I1881" s="23">
        <v>1093</v>
      </c>
      <c r="J1881" s="23">
        <v>566</v>
      </c>
      <c r="K1881" s="23">
        <v>-527</v>
      </c>
      <c r="L1881" s="16">
        <v>0</v>
      </c>
      <c r="U1881" s="23">
        <v>1093</v>
      </c>
      <c r="V1881" s="23">
        <v>566</v>
      </c>
      <c r="W1881">
        <v>0</v>
      </c>
      <c r="X1881">
        <v>0</v>
      </c>
      <c r="AL1881">
        <v>-527</v>
      </c>
      <c r="AM1881">
        <v>-119</v>
      </c>
      <c r="AN1881">
        <v>0</v>
      </c>
      <c r="AO1881">
        <v>-408</v>
      </c>
      <c r="AP1881">
        <v>1</v>
      </c>
      <c r="AQ1881">
        <v>1</v>
      </c>
      <c r="AR1881">
        <v>1</v>
      </c>
      <c r="AS1881">
        <v>119</v>
      </c>
      <c r="AT1881">
        <v>0</v>
      </c>
      <c r="AU1881">
        <v>408</v>
      </c>
      <c r="AV1881">
        <v>0</v>
      </c>
      <c r="AW1881">
        <v>0</v>
      </c>
      <c r="AX1881">
        <v>0</v>
      </c>
      <c r="AY1881">
        <v>0</v>
      </c>
      <c r="AZ1881" s="8" t="s">
        <v>312</v>
      </c>
      <c r="BA1881" s="8" t="s">
        <v>313</v>
      </c>
      <c r="BB1881" s="8" t="s">
        <v>314</v>
      </c>
      <c r="BC1881" s="8" t="s">
        <v>236</v>
      </c>
    </row>
    <row r="1882" spans="1:55">
      <c r="A1882" t="s">
        <v>181</v>
      </c>
      <c r="B1882" s="2">
        <v>42264.666666666664</v>
      </c>
      <c r="C1882" s="1">
        <v>42264</v>
      </c>
      <c r="D1882">
        <v>9</v>
      </c>
      <c r="E1882" s="2">
        <v>42264.375</v>
      </c>
      <c r="F1882" s="8" t="s">
        <v>231</v>
      </c>
      <c r="G1882" s="16" t="s">
        <v>232</v>
      </c>
      <c r="H1882" s="23">
        <v>1208</v>
      </c>
      <c r="I1882" s="23">
        <v>1180</v>
      </c>
      <c r="J1882" s="23">
        <v>625</v>
      </c>
      <c r="K1882" s="23">
        <v>-556</v>
      </c>
      <c r="L1882" s="16">
        <v>0</v>
      </c>
      <c r="U1882" s="23">
        <v>1180</v>
      </c>
      <c r="V1882" s="23">
        <v>625</v>
      </c>
      <c r="W1882">
        <v>1</v>
      </c>
      <c r="X1882">
        <v>0</v>
      </c>
      <c r="AL1882">
        <v>-556</v>
      </c>
      <c r="AM1882">
        <v>-171</v>
      </c>
      <c r="AN1882">
        <v>0</v>
      </c>
      <c r="AO1882">
        <v>-385</v>
      </c>
      <c r="AP1882">
        <v>1</v>
      </c>
      <c r="AQ1882">
        <v>1</v>
      </c>
      <c r="AR1882">
        <v>1</v>
      </c>
      <c r="AS1882">
        <v>171</v>
      </c>
      <c r="AT1882">
        <v>0</v>
      </c>
      <c r="AU1882">
        <v>385</v>
      </c>
      <c r="AV1882">
        <v>0</v>
      </c>
      <c r="AW1882">
        <v>0</v>
      </c>
      <c r="AX1882">
        <v>0</v>
      </c>
      <c r="AY1882">
        <v>0</v>
      </c>
      <c r="AZ1882" s="8" t="s">
        <v>312</v>
      </c>
      <c r="BA1882" s="8" t="s">
        <v>313</v>
      </c>
      <c r="BB1882" s="8" t="s">
        <v>314</v>
      </c>
      <c r="BC1882" s="8" t="s">
        <v>236</v>
      </c>
    </row>
    <row r="1883" spans="1:55">
      <c r="A1883" t="s">
        <v>181</v>
      </c>
      <c r="B1883" s="2">
        <v>42264.708333333336</v>
      </c>
      <c r="C1883" s="1">
        <v>42264</v>
      </c>
      <c r="D1883">
        <v>10</v>
      </c>
      <c r="E1883" s="2">
        <v>42264.416666666664</v>
      </c>
      <c r="F1883" s="8" t="s">
        <v>231</v>
      </c>
      <c r="G1883" s="16" t="s">
        <v>232</v>
      </c>
      <c r="H1883" s="23">
        <v>1286</v>
      </c>
      <c r="I1883" s="23">
        <v>1268</v>
      </c>
      <c r="J1883" s="23">
        <v>688</v>
      </c>
      <c r="K1883" s="23">
        <v>-581</v>
      </c>
      <c r="L1883" s="16">
        <v>0</v>
      </c>
      <c r="U1883" s="23">
        <v>1268</v>
      </c>
      <c r="V1883" s="23">
        <v>688</v>
      </c>
      <c r="W1883">
        <v>1</v>
      </c>
      <c r="X1883">
        <v>0</v>
      </c>
      <c r="AL1883">
        <v>-581</v>
      </c>
      <c r="AM1883">
        <v>-266</v>
      </c>
      <c r="AN1883">
        <v>0</v>
      </c>
      <c r="AO1883">
        <v>-315</v>
      </c>
      <c r="AP1883">
        <v>1</v>
      </c>
      <c r="AQ1883">
        <v>1</v>
      </c>
      <c r="AR1883">
        <v>1</v>
      </c>
      <c r="AS1883">
        <v>266</v>
      </c>
      <c r="AT1883">
        <v>0</v>
      </c>
      <c r="AU1883">
        <v>315</v>
      </c>
      <c r="AV1883">
        <v>0</v>
      </c>
      <c r="AW1883">
        <v>0</v>
      </c>
      <c r="AX1883">
        <v>0</v>
      </c>
      <c r="AY1883">
        <v>0</v>
      </c>
      <c r="AZ1883" s="8" t="s">
        <v>312</v>
      </c>
      <c r="BA1883" s="8" t="s">
        <v>313</v>
      </c>
      <c r="BB1883" s="8" t="s">
        <v>314</v>
      </c>
      <c r="BC1883" s="8" t="s">
        <v>236</v>
      </c>
    </row>
    <row r="1884" spans="1:55">
      <c r="A1884" t="s">
        <v>181</v>
      </c>
      <c r="B1884" s="2">
        <v>42264.75</v>
      </c>
      <c r="C1884" s="1">
        <v>42264</v>
      </c>
      <c r="D1884">
        <v>11</v>
      </c>
      <c r="E1884" s="2">
        <v>42264.458333333336</v>
      </c>
      <c r="F1884" s="8" t="s">
        <v>231</v>
      </c>
      <c r="G1884" s="16" t="s">
        <v>232</v>
      </c>
      <c r="H1884" s="23">
        <v>1357</v>
      </c>
      <c r="I1884" s="23">
        <v>1345</v>
      </c>
      <c r="J1884" s="23">
        <v>807</v>
      </c>
      <c r="K1884" s="23">
        <v>-539</v>
      </c>
      <c r="L1884" s="16">
        <v>0</v>
      </c>
      <c r="U1884" s="23">
        <v>1345</v>
      </c>
      <c r="V1884" s="23">
        <v>807</v>
      </c>
      <c r="W1884">
        <v>1</v>
      </c>
      <c r="X1884">
        <v>0</v>
      </c>
      <c r="AL1884">
        <v>-539</v>
      </c>
      <c r="AM1884">
        <v>-270</v>
      </c>
      <c r="AN1884">
        <v>0</v>
      </c>
      <c r="AO1884">
        <v>-269</v>
      </c>
      <c r="AP1884">
        <v>1</v>
      </c>
      <c r="AQ1884">
        <v>1</v>
      </c>
      <c r="AR1884">
        <v>1</v>
      </c>
      <c r="AS1884">
        <v>270</v>
      </c>
      <c r="AT1884">
        <v>0</v>
      </c>
      <c r="AU1884">
        <v>269</v>
      </c>
      <c r="AV1884">
        <v>0</v>
      </c>
      <c r="AW1884">
        <v>0</v>
      </c>
      <c r="AX1884">
        <v>0</v>
      </c>
      <c r="AY1884">
        <v>0</v>
      </c>
      <c r="AZ1884" s="8" t="s">
        <v>312</v>
      </c>
      <c r="BA1884" s="8" t="s">
        <v>313</v>
      </c>
      <c r="BB1884" s="8" t="s">
        <v>314</v>
      </c>
      <c r="BC1884" s="8" t="s">
        <v>236</v>
      </c>
    </row>
    <row r="1885" spans="1:55">
      <c r="A1885" t="s">
        <v>181</v>
      </c>
      <c r="B1885" s="2">
        <v>42264.791666666664</v>
      </c>
      <c r="C1885" s="1">
        <v>42264</v>
      </c>
      <c r="D1885">
        <v>12</v>
      </c>
      <c r="E1885" s="2">
        <v>42264.5</v>
      </c>
      <c r="F1885" s="8" t="s">
        <v>231</v>
      </c>
      <c r="G1885" s="16" t="s">
        <v>232</v>
      </c>
      <c r="H1885" s="23">
        <v>1428</v>
      </c>
      <c r="I1885" s="23">
        <v>1414</v>
      </c>
      <c r="J1885" s="23">
        <v>853</v>
      </c>
      <c r="K1885" s="23">
        <v>-562</v>
      </c>
      <c r="L1885" s="16">
        <v>0</v>
      </c>
      <c r="U1885" s="23">
        <v>1414</v>
      </c>
      <c r="V1885" s="23">
        <v>853</v>
      </c>
      <c r="W1885">
        <v>1</v>
      </c>
      <c r="X1885">
        <v>0</v>
      </c>
      <c r="AL1885">
        <v>-562</v>
      </c>
      <c r="AM1885">
        <v>-248</v>
      </c>
      <c r="AN1885">
        <v>0</v>
      </c>
      <c r="AO1885">
        <v>-314</v>
      </c>
      <c r="AP1885">
        <v>1</v>
      </c>
      <c r="AQ1885">
        <v>1</v>
      </c>
      <c r="AR1885">
        <v>1</v>
      </c>
      <c r="AS1885">
        <v>248</v>
      </c>
      <c r="AT1885">
        <v>0</v>
      </c>
      <c r="AU1885">
        <v>314</v>
      </c>
      <c r="AV1885">
        <v>0</v>
      </c>
      <c r="AW1885">
        <v>0</v>
      </c>
      <c r="AX1885">
        <v>0</v>
      </c>
      <c r="AY1885">
        <v>0</v>
      </c>
      <c r="AZ1885" s="8" t="s">
        <v>312</v>
      </c>
      <c r="BA1885" s="8" t="s">
        <v>313</v>
      </c>
      <c r="BB1885" s="8" t="s">
        <v>314</v>
      </c>
      <c r="BC1885" s="8" t="s">
        <v>236</v>
      </c>
    </row>
    <row r="1886" spans="1:55">
      <c r="A1886" t="s">
        <v>181</v>
      </c>
      <c r="B1886" s="2">
        <v>42264.833333333336</v>
      </c>
      <c r="C1886" s="1">
        <v>42264</v>
      </c>
      <c r="D1886">
        <v>13</v>
      </c>
      <c r="E1886" s="2">
        <v>42264.541666666664</v>
      </c>
      <c r="F1886" s="8" t="s">
        <v>231</v>
      </c>
      <c r="G1886" s="16" t="s">
        <v>232</v>
      </c>
      <c r="H1886" s="23">
        <v>1516</v>
      </c>
      <c r="I1886" s="23">
        <v>1474</v>
      </c>
      <c r="J1886" s="23">
        <v>873</v>
      </c>
      <c r="K1886" s="23">
        <v>-602</v>
      </c>
      <c r="L1886" s="16">
        <v>0</v>
      </c>
      <c r="U1886" s="23">
        <v>1474</v>
      </c>
      <c r="V1886" s="23">
        <v>873</v>
      </c>
      <c r="W1886">
        <v>1</v>
      </c>
      <c r="X1886">
        <v>0</v>
      </c>
      <c r="AL1886">
        <v>-602</v>
      </c>
      <c r="AM1886">
        <v>-251</v>
      </c>
      <c r="AN1886">
        <v>0</v>
      </c>
      <c r="AO1886">
        <v>-351</v>
      </c>
      <c r="AP1886">
        <v>1</v>
      </c>
      <c r="AQ1886">
        <v>1</v>
      </c>
      <c r="AR1886">
        <v>1</v>
      </c>
      <c r="AS1886">
        <v>251</v>
      </c>
      <c r="AT1886">
        <v>0</v>
      </c>
      <c r="AU1886">
        <v>351</v>
      </c>
      <c r="AV1886">
        <v>0</v>
      </c>
      <c r="AW1886">
        <v>0</v>
      </c>
      <c r="AX1886">
        <v>0</v>
      </c>
      <c r="AY1886">
        <v>0</v>
      </c>
      <c r="AZ1886" s="8" t="s">
        <v>312</v>
      </c>
      <c r="BA1886" s="8" t="s">
        <v>313</v>
      </c>
      <c r="BB1886" s="8" t="s">
        <v>314</v>
      </c>
      <c r="BC1886" s="8" t="s">
        <v>236</v>
      </c>
    </row>
    <row r="1887" spans="1:55">
      <c r="A1887" t="s">
        <v>181</v>
      </c>
      <c r="B1887" s="2">
        <v>42264.875</v>
      </c>
      <c r="C1887" s="1">
        <v>42264</v>
      </c>
      <c r="D1887">
        <v>14</v>
      </c>
      <c r="E1887" s="2">
        <v>42264.583333333336</v>
      </c>
      <c r="F1887" s="8" t="s">
        <v>231</v>
      </c>
      <c r="G1887" s="16" t="s">
        <v>232</v>
      </c>
      <c r="H1887" s="23">
        <v>1550</v>
      </c>
      <c r="I1887" s="23">
        <v>1530</v>
      </c>
      <c r="J1887" s="23">
        <v>907</v>
      </c>
      <c r="K1887" s="23">
        <v>-623</v>
      </c>
      <c r="L1887" s="16">
        <v>0</v>
      </c>
      <c r="U1887" s="23">
        <v>1530</v>
      </c>
      <c r="V1887" s="23">
        <v>907</v>
      </c>
      <c r="W1887">
        <v>0</v>
      </c>
      <c r="X1887">
        <v>0</v>
      </c>
      <c r="AL1887">
        <v>-623</v>
      </c>
      <c r="AM1887">
        <v>-281</v>
      </c>
      <c r="AN1887">
        <v>0</v>
      </c>
      <c r="AO1887">
        <v>-342</v>
      </c>
      <c r="AP1887">
        <v>1</v>
      </c>
      <c r="AQ1887">
        <v>1</v>
      </c>
      <c r="AR1887">
        <v>1</v>
      </c>
      <c r="AS1887">
        <v>281</v>
      </c>
      <c r="AT1887">
        <v>0</v>
      </c>
      <c r="AU1887">
        <v>342</v>
      </c>
      <c r="AV1887">
        <v>0</v>
      </c>
      <c r="AW1887">
        <v>0</v>
      </c>
      <c r="AX1887">
        <v>0</v>
      </c>
      <c r="AY1887">
        <v>0</v>
      </c>
      <c r="AZ1887" s="8" t="s">
        <v>312</v>
      </c>
      <c r="BA1887" s="8" t="s">
        <v>313</v>
      </c>
      <c r="BB1887" s="8" t="s">
        <v>314</v>
      </c>
      <c r="BC1887" s="8" t="s">
        <v>236</v>
      </c>
    </row>
    <row r="1888" spans="1:55">
      <c r="A1888" t="s">
        <v>181</v>
      </c>
      <c r="B1888" s="2">
        <v>42264.916666666664</v>
      </c>
      <c r="C1888" s="1">
        <v>42264</v>
      </c>
      <c r="D1888">
        <v>15</v>
      </c>
      <c r="E1888" s="2">
        <v>42264.625</v>
      </c>
      <c r="F1888" s="8" t="s">
        <v>231</v>
      </c>
      <c r="G1888" s="16" t="s">
        <v>232</v>
      </c>
      <c r="H1888" s="23">
        <v>1594</v>
      </c>
      <c r="I1888" s="23">
        <v>1585</v>
      </c>
      <c r="J1888" s="23">
        <v>980</v>
      </c>
      <c r="K1888" s="23">
        <v>-606</v>
      </c>
      <c r="L1888" s="16">
        <v>0</v>
      </c>
      <c r="U1888" s="23">
        <v>1585</v>
      </c>
      <c r="V1888" s="23">
        <v>980</v>
      </c>
      <c r="W1888">
        <v>1</v>
      </c>
      <c r="X1888">
        <v>0</v>
      </c>
      <c r="AL1888">
        <v>-606</v>
      </c>
      <c r="AM1888">
        <v>-326</v>
      </c>
      <c r="AN1888">
        <v>0</v>
      </c>
      <c r="AO1888">
        <v>-280</v>
      </c>
      <c r="AP1888">
        <v>1</v>
      </c>
      <c r="AQ1888">
        <v>1</v>
      </c>
      <c r="AR1888">
        <v>1</v>
      </c>
      <c r="AS1888">
        <v>326</v>
      </c>
      <c r="AT1888">
        <v>0</v>
      </c>
      <c r="AU1888">
        <v>280</v>
      </c>
      <c r="AV1888">
        <v>0</v>
      </c>
      <c r="AW1888">
        <v>0</v>
      </c>
      <c r="AX1888">
        <v>0</v>
      </c>
      <c r="AY1888">
        <v>0</v>
      </c>
      <c r="AZ1888" s="8" t="s">
        <v>312</v>
      </c>
      <c r="BA1888" s="8" t="s">
        <v>313</v>
      </c>
      <c r="BB1888" s="8" t="s">
        <v>314</v>
      </c>
      <c r="BC1888" s="8" t="s">
        <v>236</v>
      </c>
    </row>
    <row r="1889" spans="1:55">
      <c r="A1889" t="s">
        <v>181</v>
      </c>
      <c r="B1889" s="2">
        <v>42264.958333333336</v>
      </c>
      <c r="C1889" s="1">
        <v>42264</v>
      </c>
      <c r="D1889">
        <v>16</v>
      </c>
      <c r="E1889" s="2">
        <v>42264.666666666664</v>
      </c>
      <c r="F1889" s="8" t="s">
        <v>231</v>
      </c>
      <c r="G1889" s="16" t="s">
        <v>232</v>
      </c>
      <c r="H1889" s="23">
        <v>1603</v>
      </c>
      <c r="I1889" s="23">
        <v>1595</v>
      </c>
      <c r="J1889" s="23">
        <v>992</v>
      </c>
      <c r="K1889" s="23">
        <v>-604</v>
      </c>
      <c r="L1889" s="16">
        <v>0</v>
      </c>
      <c r="U1889" s="23">
        <v>1595</v>
      </c>
      <c r="V1889" s="23">
        <v>992</v>
      </c>
      <c r="W1889">
        <v>1</v>
      </c>
      <c r="X1889">
        <v>0</v>
      </c>
      <c r="AL1889">
        <v>-604</v>
      </c>
      <c r="AM1889">
        <v>-380</v>
      </c>
      <c r="AN1889">
        <v>0</v>
      </c>
      <c r="AO1889">
        <v>-224</v>
      </c>
      <c r="AP1889">
        <v>1</v>
      </c>
      <c r="AQ1889">
        <v>1</v>
      </c>
      <c r="AR1889">
        <v>1</v>
      </c>
      <c r="AS1889">
        <v>380</v>
      </c>
      <c r="AT1889">
        <v>0</v>
      </c>
      <c r="AU1889">
        <v>224</v>
      </c>
      <c r="AV1889">
        <v>0</v>
      </c>
      <c r="AW1889">
        <v>0</v>
      </c>
      <c r="AX1889">
        <v>0</v>
      </c>
      <c r="AY1889">
        <v>0</v>
      </c>
      <c r="AZ1889" s="8" t="s">
        <v>312</v>
      </c>
      <c r="BA1889" s="8" t="s">
        <v>313</v>
      </c>
      <c r="BB1889" s="8" t="s">
        <v>314</v>
      </c>
      <c r="BC1889" s="8" t="s">
        <v>236</v>
      </c>
    </row>
    <row r="1890" spans="1:55">
      <c r="A1890" t="s">
        <v>181</v>
      </c>
      <c r="B1890" s="2">
        <v>42265</v>
      </c>
      <c r="C1890" s="1">
        <v>42264</v>
      </c>
      <c r="D1890">
        <v>17</v>
      </c>
      <c r="E1890" s="2">
        <v>42264.708333333336</v>
      </c>
      <c r="F1890" s="8" t="s">
        <v>231</v>
      </c>
      <c r="G1890" s="16" t="s">
        <v>232</v>
      </c>
      <c r="H1890" s="23">
        <v>1553</v>
      </c>
      <c r="I1890" s="23">
        <v>1557</v>
      </c>
      <c r="J1890" s="23">
        <v>959</v>
      </c>
      <c r="K1890" s="23">
        <v>-599</v>
      </c>
      <c r="L1890" s="16">
        <v>0</v>
      </c>
      <c r="U1890" s="23">
        <v>1557</v>
      </c>
      <c r="V1890" s="23">
        <v>959</v>
      </c>
      <c r="W1890">
        <v>1</v>
      </c>
      <c r="X1890">
        <v>0</v>
      </c>
      <c r="AL1890">
        <v>-599</v>
      </c>
      <c r="AM1890">
        <v>-397</v>
      </c>
      <c r="AN1890">
        <v>0</v>
      </c>
      <c r="AO1890">
        <v>-202</v>
      </c>
      <c r="AP1890">
        <v>1</v>
      </c>
      <c r="AQ1890">
        <v>1</v>
      </c>
      <c r="AR1890">
        <v>1</v>
      </c>
      <c r="AS1890">
        <v>397</v>
      </c>
      <c r="AT1890">
        <v>0</v>
      </c>
      <c r="AU1890">
        <v>202</v>
      </c>
      <c r="AV1890">
        <v>0</v>
      </c>
      <c r="AW1890">
        <v>0</v>
      </c>
      <c r="AX1890">
        <v>0</v>
      </c>
      <c r="AY1890">
        <v>0</v>
      </c>
      <c r="AZ1890" s="8" t="s">
        <v>312</v>
      </c>
      <c r="BA1890" s="8" t="s">
        <v>313</v>
      </c>
      <c r="BB1890" s="8" t="s">
        <v>314</v>
      </c>
      <c r="BC1890" s="8" t="s">
        <v>236</v>
      </c>
    </row>
    <row r="1891" spans="1:55">
      <c r="A1891" t="s">
        <v>181</v>
      </c>
      <c r="B1891" s="2">
        <v>42265.041666666664</v>
      </c>
      <c r="C1891" s="1">
        <v>42264</v>
      </c>
      <c r="D1891">
        <v>18</v>
      </c>
      <c r="E1891" s="2">
        <v>42264.75</v>
      </c>
      <c r="F1891" s="8" t="s">
        <v>231</v>
      </c>
      <c r="G1891" s="16" t="s">
        <v>232</v>
      </c>
      <c r="H1891" s="23">
        <v>1493</v>
      </c>
      <c r="I1891" s="23">
        <v>1490</v>
      </c>
      <c r="J1891" s="23">
        <v>894</v>
      </c>
      <c r="K1891" s="23">
        <v>-597</v>
      </c>
      <c r="L1891" s="16">
        <v>0</v>
      </c>
      <c r="U1891" s="23">
        <v>1490</v>
      </c>
      <c r="V1891" s="23">
        <v>894</v>
      </c>
      <c r="W1891">
        <v>1</v>
      </c>
      <c r="X1891">
        <v>0</v>
      </c>
      <c r="AL1891">
        <v>-597</v>
      </c>
      <c r="AM1891">
        <v>-433</v>
      </c>
      <c r="AN1891">
        <v>0</v>
      </c>
      <c r="AO1891">
        <v>-164</v>
      </c>
      <c r="AP1891">
        <v>1</v>
      </c>
      <c r="AQ1891">
        <v>1</v>
      </c>
      <c r="AR1891">
        <v>1</v>
      </c>
      <c r="AS1891">
        <v>433</v>
      </c>
      <c r="AT1891">
        <v>0</v>
      </c>
      <c r="AU1891">
        <v>164</v>
      </c>
      <c r="AV1891">
        <v>0</v>
      </c>
      <c r="AW1891">
        <v>0</v>
      </c>
      <c r="AX1891">
        <v>0</v>
      </c>
      <c r="AY1891">
        <v>0</v>
      </c>
      <c r="AZ1891" s="8" t="s">
        <v>312</v>
      </c>
      <c r="BA1891" s="8" t="s">
        <v>313</v>
      </c>
      <c r="BB1891" s="8" t="s">
        <v>314</v>
      </c>
      <c r="BC1891" s="8" t="s">
        <v>236</v>
      </c>
    </row>
    <row r="1892" spans="1:55">
      <c r="A1892" t="s">
        <v>181</v>
      </c>
      <c r="B1892" s="2">
        <v>42265.083333333336</v>
      </c>
      <c r="C1892" s="1">
        <v>42264</v>
      </c>
      <c r="D1892">
        <v>19</v>
      </c>
      <c r="E1892" s="2">
        <v>42264.791666666664</v>
      </c>
      <c r="F1892" s="8" t="s">
        <v>231</v>
      </c>
      <c r="G1892" s="16" t="s">
        <v>232</v>
      </c>
      <c r="H1892" s="23">
        <v>1469</v>
      </c>
      <c r="I1892" s="23">
        <v>1461</v>
      </c>
      <c r="J1892" s="23">
        <v>858</v>
      </c>
      <c r="K1892" s="23">
        <v>-606</v>
      </c>
      <c r="L1892" s="16">
        <v>0</v>
      </c>
      <c r="U1892" s="23">
        <v>1461</v>
      </c>
      <c r="V1892" s="23">
        <v>858</v>
      </c>
      <c r="W1892">
        <v>3</v>
      </c>
      <c r="X1892">
        <v>0</v>
      </c>
      <c r="AL1892">
        <v>-606</v>
      </c>
      <c r="AM1892">
        <v>-395</v>
      </c>
      <c r="AN1892">
        <v>0</v>
      </c>
      <c r="AO1892">
        <v>-211</v>
      </c>
      <c r="AP1892">
        <v>1</v>
      </c>
      <c r="AQ1892">
        <v>1</v>
      </c>
      <c r="AR1892">
        <v>1</v>
      </c>
      <c r="AS1892">
        <v>395</v>
      </c>
      <c r="AT1892">
        <v>0</v>
      </c>
      <c r="AU1892">
        <v>211</v>
      </c>
      <c r="AV1892">
        <v>0</v>
      </c>
      <c r="AW1892">
        <v>0</v>
      </c>
      <c r="AX1892">
        <v>0</v>
      </c>
      <c r="AY1892">
        <v>0</v>
      </c>
      <c r="AZ1892" s="8" t="s">
        <v>312</v>
      </c>
      <c r="BA1892" s="8" t="s">
        <v>313</v>
      </c>
      <c r="BB1892" s="8" t="s">
        <v>314</v>
      </c>
      <c r="BC1892" s="8" t="s">
        <v>236</v>
      </c>
    </row>
    <row r="1893" spans="1:55">
      <c r="A1893" t="s">
        <v>181</v>
      </c>
      <c r="B1893" s="2">
        <v>42265.125</v>
      </c>
      <c r="C1893" s="1">
        <v>42264</v>
      </c>
      <c r="D1893">
        <v>20</v>
      </c>
      <c r="E1893" s="2">
        <v>42264.833333333336</v>
      </c>
      <c r="F1893" s="8" t="s">
        <v>231</v>
      </c>
      <c r="G1893" s="16" t="s">
        <v>232</v>
      </c>
      <c r="H1893" s="23">
        <v>1437</v>
      </c>
      <c r="I1893" s="23">
        <v>1407</v>
      </c>
      <c r="J1893" s="23">
        <v>813</v>
      </c>
      <c r="K1893" s="23">
        <v>-595</v>
      </c>
      <c r="L1893" s="16">
        <v>0</v>
      </c>
      <c r="U1893" s="23">
        <v>1407</v>
      </c>
      <c r="V1893" s="23">
        <v>813</v>
      </c>
      <c r="W1893">
        <v>1</v>
      </c>
      <c r="X1893">
        <v>0</v>
      </c>
      <c r="AL1893">
        <v>-595</v>
      </c>
      <c r="AM1893">
        <v>-360</v>
      </c>
      <c r="AN1893">
        <v>0</v>
      </c>
      <c r="AO1893">
        <v>-235</v>
      </c>
      <c r="AP1893">
        <v>1</v>
      </c>
      <c r="AQ1893">
        <v>1</v>
      </c>
      <c r="AR1893">
        <v>1</v>
      </c>
      <c r="AS1893">
        <v>360</v>
      </c>
      <c r="AT1893">
        <v>0</v>
      </c>
      <c r="AU1893">
        <v>235</v>
      </c>
      <c r="AV1893">
        <v>0</v>
      </c>
      <c r="AW1893">
        <v>0</v>
      </c>
      <c r="AX1893">
        <v>0</v>
      </c>
      <c r="AY1893">
        <v>0</v>
      </c>
      <c r="AZ1893" s="8" t="s">
        <v>312</v>
      </c>
      <c r="BA1893" s="8" t="s">
        <v>313</v>
      </c>
      <c r="BB1893" s="8" t="s">
        <v>314</v>
      </c>
      <c r="BC1893" s="8" t="s">
        <v>236</v>
      </c>
    </row>
    <row r="1894" spans="1:55">
      <c r="A1894" t="s">
        <v>181</v>
      </c>
      <c r="B1894" s="2">
        <v>42265.166666666664</v>
      </c>
      <c r="C1894" s="1">
        <v>42264</v>
      </c>
      <c r="D1894">
        <v>21</v>
      </c>
      <c r="E1894" s="2">
        <v>42264.875</v>
      </c>
      <c r="F1894" s="8" t="s">
        <v>231</v>
      </c>
      <c r="G1894" s="16" t="s">
        <v>232</v>
      </c>
      <c r="H1894" s="23">
        <v>1330</v>
      </c>
      <c r="I1894" s="23">
        <v>1311</v>
      </c>
      <c r="J1894" s="23">
        <v>716</v>
      </c>
      <c r="K1894" s="23">
        <v>-597</v>
      </c>
      <c r="L1894" s="16">
        <v>0</v>
      </c>
      <c r="U1894" s="23">
        <v>1311</v>
      </c>
      <c r="V1894" s="23">
        <v>716</v>
      </c>
      <c r="W1894">
        <v>2</v>
      </c>
      <c r="X1894">
        <v>0</v>
      </c>
      <c r="AL1894">
        <v>-597</v>
      </c>
      <c r="AM1894">
        <v>-347</v>
      </c>
      <c r="AN1894">
        <v>0</v>
      </c>
      <c r="AO1894">
        <v>-250</v>
      </c>
      <c r="AP1894">
        <v>1</v>
      </c>
      <c r="AQ1894">
        <v>1</v>
      </c>
      <c r="AR1894">
        <v>1</v>
      </c>
      <c r="AS1894">
        <v>347</v>
      </c>
      <c r="AT1894">
        <v>0</v>
      </c>
      <c r="AU1894">
        <v>250</v>
      </c>
      <c r="AV1894">
        <v>0</v>
      </c>
      <c r="AW1894">
        <v>0</v>
      </c>
      <c r="AX1894">
        <v>0</v>
      </c>
      <c r="AY1894">
        <v>0</v>
      </c>
      <c r="AZ1894" s="8" t="s">
        <v>312</v>
      </c>
      <c r="BA1894" s="8" t="s">
        <v>313</v>
      </c>
      <c r="BB1894" s="8" t="s">
        <v>314</v>
      </c>
      <c r="BC1894" s="8" t="s">
        <v>236</v>
      </c>
    </row>
    <row r="1895" spans="1:55">
      <c r="A1895" t="s">
        <v>181</v>
      </c>
      <c r="B1895" s="2">
        <v>42265.208333333336</v>
      </c>
      <c r="C1895" s="1">
        <v>42264</v>
      </c>
      <c r="D1895">
        <v>22</v>
      </c>
      <c r="E1895" s="2">
        <v>42264.916666666664</v>
      </c>
      <c r="F1895" s="8" t="s">
        <v>231</v>
      </c>
      <c r="G1895" s="16" t="s">
        <v>232</v>
      </c>
      <c r="H1895" s="23">
        <v>1190</v>
      </c>
      <c r="I1895" s="23">
        <v>1175</v>
      </c>
      <c r="J1895" s="23">
        <v>592</v>
      </c>
      <c r="K1895" s="23">
        <v>-585</v>
      </c>
      <c r="L1895" s="16">
        <v>0</v>
      </c>
      <c r="U1895" s="23">
        <v>1175</v>
      </c>
      <c r="V1895" s="23">
        <v>592</v>
      </c>
      <c r="W1895">
        <v>2</v>
      </c>
      <c r="X1895">
        <v>0</v>
      </c>
      <c r="AL1895">
        <v>-585</v>
      </c>
      <c r="AM1895">
        <v>-347</v>
      </c>
      <c r="AN1895">
        <v>0</v>
      </c>
      <c r="AO1895">
        <v>-238</v>
      </c>
      <c r="AP1895">
        <v>1</v>
      </c>
      <c r="AQ1895">
        <v>1</v>
      </c>
      <c r="AR1895">
        <v>1</v>
      </c>
      <c r="AS1895">
        <v>347</v>
      </c>
      <c r="AT1895">
        <v>0</v>
      </c>
      <c r="AU1895">
        <v>238</v>
      </c>
      <c r="AV1895">
        <v>0</v>
      </c>
      <c r="AW1895">
        <v>0</v>
      </c>
      <c r="AX1895">
        <v>0</v>
      </c>
      <c r="AY1895">
        <v>0</v>
      </c>
      <c r="AZ1895" s="8" t="s">
        <v>312</v>
      </c>
      <c r="BA1895" s="8" t="s">
        <v>313</v>
      </c>
      <c r="BB1895" s="8" t="s">
        <v>314</v>
      </c>
      <c r="BC1895" s="8" t="s">
        <v>236</v>
      </c>
    </row>
    <row r="1896" spans="1:55">
      <c r="A1896" t="s">
        <v>181</v>
      </c>
      <c r="B1896" s="2">
        <v>42265.25</v>
      </c>
      <c r="C1896" s="1">
        <v>42264</v>
      </c>
      <c r="D1896">
        <v>23</v>
      </c>
      <c r="E1896" s="2">
        <v>42264.958333333336</v>
      </c>
      <c r="F1896" s="8" t="s">
        <v>231</v>
      </c>
      <c r="G1896" s="16" t="s">
        <v>232</v>
      </c>
      <c r="H1896" s="23">
        <v>1071</v>
      </c>
      <c r="I1896" s="23">
        <v>1055</v>
      </c>
      <c r="J1896" s="23">
        <v>550</v>
      </c>
      <c r="K1896" s="23">
        <v>-508</v>
      </c>
      <c r="L1896" s="16">
        <v>0</v>
      </c>
      <c r="U1896" s="23">
        <v>1055</v>
      </c>
      <c r="V1896" s="23">
        <v>550</v>
      </c>
      <c r="W1896">
        <v>3</v>
      </c>
      <c r="X1896">
        <v>0</v>
      </c>
      <c r="AL1896">
        <v>-508</v>
      </c>
      <c r="AM1896">
        <v>-208</v>
      </c>
      <c r="AN1896">
        <v>0</v>
      </c>
      <c r="AO1896">
        <v>-300</v>
      </c>
      <c r="AP1896">
        <v>1</v>
      </c>
      <c r="AQ1896">
        <v>1</v>
      </c>
      <c r="AR1896">
        <v>1</v>
      </c>
      <c r="AS1896">
        <v>208</v>
      </c>
      <c r="AT1896">
        <v>0</v>
      </c>
      <c r="AU1896">
        <v>300</v>
      </c>
      <c r="AV1896">
        <v>0</v>
      </c>
      <c r="AW1896">
        <v>0</v>
      </c>
      <c r="AX1896">
        <v>0</v>
      </c>
      <c r="AY1896">
        <v>0</v>
      </c>
      <c r="AZ1896" s="8" t="s">
        <v>312</v>
      </c>
      <c r="BA1896" s="8" t="s">
        <v>313</v>
      </c>
      <c r="BB1896" s="8" t="s">
        <v>314</v>
      </c>
      <c r="BC1896" s="8" t="s">
        <v>236</v>
      </c>
    </row>
    <row r="1897" spans="1:55">
      <c r="A1897" t="s">
        <v>181</v>
      </c>
      <c r="B1897" s="2">
        <v>42265.291666666664</v>
      </c>
      <c r="C1897" s="1">
        <v>42264</v>
      </c>
      <c r="D1897">
        <v>24</v>
      </c>
      <c r="E1897" s="2">
        <v>42265</v>
      </c>
      <c r="F1897" s="8" t="s">
        <v>231</v>
      </c>
      <c r="G1897" s="16" t="s">
        <v>232</v>
      </c>
      <c r="H1897" s="23">
        <v>980</v>
      </c>
      <c r="I1897" s="23">
        <v>969</v>
      </c>
      <c r="J1897" s="23">
        <v>468</v>
      </c>
      <c r="K1897" s="23">
        <v>-502</v>
      </c>
      <c r="L1897" s="16">
        <v>0</v>
      </c>
      <c r="U1897" s="23">
        <v>969</v>
      </c>
      <c r="V1897" s="23">
        <v>468</v>
      </c>
      <c r="W1897">
        <v>1</v>
      </c>
      <c r="X1897">
        <v>0</v>
      </c>
      <c r="AL1897">
        <v>-502</v>
      </c>
      <c r="AM1897">
        <v>-61</v>
      </c>
      <c r="AN1897">
        <v>0</v>
      </c>
      <c r="AO1897">
        <v>-441</v>
      </c>
      <c r="AP1897">
        <v>1</v>
      </c>
      <c r="AQ1897">
        <v>1</v>
      </c>
      <c r="AR1897">
        <v>1</v>
      </c>
      <c r="AS1897">
        <v>61</v>
      </c>
      <c r="AT1897">
        <v>0</v>
      </c>
      <c r="AU1897">
        <v>441</v>
      </c>
      <c r="AV1897">
        <v>0</v>
      </c>
      <c r="AW1897">
        <v>0</v>
      </c>
      <c r="AX1897">
        <v>0</v>
      </c>
      <c r="AY1897">
        <v>0</v>
      </c>
      <c r="AZ1897" s="8" t="s">
        <v>312</v>
      </c>
      <c r="BA1897" s="8" t="s">
        <v>313</v>
      </c>
      <c r="BB1897" s="8" t="s">
        <v>314</v>
      </c>
      <c r="BC1897" s="8" t="s">
        <v>236</v>
      </c>
    </row>
    <row r="1898" spans="1:55">
      <c r="A1898" t="s">
        <v>181</v>
      </c>
      <c r="B1898" s="2">
        <v>42265.333333333336</v>
      </c>
      <c r="C1898" s="1">
        <v>42265</v>
      </c>
      <c r="D1898">
        <v>1</v>
      </c>
      <c r="E1898" s="2">
        <v>42265.041666666664</v>
      </c>
      <c r="F1898" s="8" t="s">
        <v>231</v>
      </c>
      <c r="G1898" s="16" t="s">
        <v>232</v>
      </c>
      <c r="H1898" s="23">
        <v>940</v>
      </c>
      <c r="I1898" s="23">
        <v>913</v>
      </c>
      <c r="J1898" s="23">
        <v>464</v>
      </c>
      <c r="K1898" s="23">
        <v>-450</v>
      </c>
      <c r="L1898" s="16">
        <v>0</v>
      </c>
      <c r="U1898" s="23">
        <v>913</v>
      </c>
      <c r="V1898" s="23">
        <v>464</v>
      </c>
      <c r="W1898">
        <v>1</v>
      </c>
      <c r="X1898">
        <v>0</v>
      </c>
      <c r="AL1898">
        <v>-450</v>
      </c>
      <c r="AM1898">
        <v>-26</v>
      </c>
      <c r="AN1898">
        <v>0</v>
      </c>
      <c r="AO1898">
        <v>-424</v>
      </c>
      <c r="AP1898">
        <v>1</v>
      </c>
      <c r="AQ1898">
        <v>1</v>
      </c>
      <c r="AR1898">
        <v>1</v>
      </c>
      <c r="AS1898">
        <v>26</v>
      </c>
      <c r="AT1898">
        <v>0</v>
      </c>
      <c r="AU1898">
        <v>424</v>
      </c>
      <c r="AV1898">
        <v>0</v>
      </c>
      <c r="AW1898">
        <v>0</v>
      </c>
      <c r="AX1898">
        <v>0</v>
      </c>
      <c r="AY1898">
        <v>0</v>
      </c>
      <c r="AZ1898" s="8" t="s">
        <v>313</v>
      </c>
      <c r="BA1898" s="8" t="s">
        <v>314</v>
      </c>
      <c r="BB1898" s="8" t="s">
        <v>315</v>
      </c>
      <c r="BC1898" s="8" t="s">
        <v>236</v>
      </c>
    </row>
    <row r="1899" spans="1:55">
      <c r="A1899" t="s">
        <v>181</v>
      </c>
      <c r="B1899" s="2">
        <v>42265.375</v>
      </c>
      <c r="C1899" s="1">
        <v>42265</v>
      </c>
      <c r="D1899">
        <v>2</v>
      </c>
      <c r="E1899" s="2">
        <v>42265.083333333336</v>
      </c>
      <c r="F1899" s="8" t="s">
        <v>231</v>
      </c>
      <c r="G1899" s="16" t="s">
        <v>232</v>
      </c>
      <c r="H1899" s="23">
        <v>891</v>
      </c>
      <c r="I1899" s="23">
        <v>867</v>
      </c>
      <c r="J1899" s="23">
        <v>477</v>
      </c>
      <c r="K1899" s="23">
        <v>-391</v>
      </c>
      <c r="L1899" s="16">
        <v>0</v>
      </c>
      <c r="U1899" s="23">
        <v>867</v>
      </c>
      <c r="V1899" s="23">
        <v>477</v>
      </c>
      <c r="W1899">
        <v>1</v>
      </c>
      <c r="X1899">
        <v>0</v>
      </c>
      <c r="AL1899">
        <v>-391</v>
      </c>
      <c r="AM1899">
        <v>-12</v>
      </c>
      <c r="AN1899">
        <v>0</v>
      </c>
      <c r="AO1899">
        <v>-379</v>
      </c>
      <c r="AP1899">
        <v>1</v>
      </c>
      <c r="AQ1899">
        <v>1</v>
      </c>
      <c r="AR1899">
        <v>1</v>
      </c>
      <c r="AS1899">
        <v>12</v>
      </c>
      <c r="AT1899">
        <v>0</v>
      </c>
      <c r="AU1899">
        <v>379</v>
      </c>
      <c r="AV1899">
        <v>0</v>
      </c>
      <c r="AW1899">
        <v>0</v>
      </c>
      <c r="AX1899">
        <v>0</v>
      </c>
      <c r="AY1899">
        <v>0</v>
      </c>
      <c r="AZ1899" s="8" t="s">
        <v>313</v>
      </c>
      <c r="BA1899" s="8" t="s">
        <v>314</v>
      </c>
      <c r="BB1899" s="8" t="s">
        <v>315</v>
      </c>
      <c r="BC1899" s="8" t="s">
        <v>236</v>
      </c>
    </row>
    <row r="1900" spans="1:55">
      <c r="A1900" t="s">
        <v>181</v>
      </c>
      <c r="B1900" s="2">
        <v>42265.416666666664</v>
      </c>
      <c r="C1900" s="1">
        <v>42265</v>
      </c>
      <c r="D1900">
        <v>3</v>
      </c>
      <c r="E1900" s="2">
        <v>42265.125</v>
      </c>
      <c r="F1900" s="8" t="s">
        <v>231</v>
      </c>
      <c r="G1900" s="16" t="s">
        <v>232</v>
      </c>
      <c r="H1900" s="23">
        <v>888</v>
      </c>
      <c r="I1900" s="23">
        <v>840</v>
      </c>
      <c r="J1900" s="23">
        <v>458</v>
      </c>
      <c r="K1900" s="23">
        <v>-383</v>
      </c>
      <c r="L1900" s="16">
        <v>0</v>
      </c>
      <c r="U1900" s="23">
        <v>840</v>
      </c>
      <c r="V1900" s="23">
        <v>458</v>
      </c>
      <c r="W1900">
        <v>1</v>
      </c>
      <c r="X1900">
        <v>0</v>
      </c>
      <c r="AL1900">
        <v>-383</v>
      </c>
      <c r="AM1900">
        <v>-9</v>
      </c>
      <c r="AN1900">
        <v>0</v>
      </c>
      <c r="AO1900">
        <v>-374</v>
      </c>
      <c r="AP1900">
        <v>1</v>
      </c>
      <c r="AQ1900">
        <v>1</v>
      </c>
      <c r="AR1900">
        <v>1</v>
      </c>
      <c r="AS1900">
        <v>9</v>
      </c>
      <c r="AT1900">
        <v>0</v>
      </c>
      <c r="AU1900">
        <v>374</v>
      </c>
      <c r="AV1900">
        <v>0</v>
      </c>
      <c r="AW1900">
        <v>0</v>
      </c>
      <c r="AX1900">
        <v>0</v>
      </c>
      <c r="AY1900">
        <v>0</v>
      </c>
      <c r="AZ1900" s="8" t="s">
        <v>313</v>
      </c>
      <c r="BA1900" s="8" t="s">
        <v>314</v>
      </c>
      <c r="BB1900" s="8" t="s">
        <v>315</v>
      </c>
      <c r="BC1900" s="8" t="s">
        <v>236</v>
      </c>
    </row>
    <row r="1901" spans="1:55">
      <c r="A1901" t="s">
        <v>181</v>
      </c>
      <c r="B1901" s="2">
        <v>42265.458333333336</v>
      </c>
      <c r="C1901" s="1">
        <v>42265</v>
      </c>
      <c r="D1901">
        <v>4</v>
      </c>
      <c r="E1901" s="2">
        <v>42265.166666666664</v>
      </c>
      <c r="F1901" s="8" t="s">
        <v>231</v>
      </c>
      <c r="G1901" s="16" t="s">
        <v>232</v>
      </c>
      <c r="H1901" s="23">
        <v>875</v>
      </c>
      <c r="I1901" s="23">
        <v>841</v>
      </c>
      <c r="J1901" s="23">
        <v>467</v>
      </c>
      <c r="K1901" s="23">
        <v>-375</v>
      </c>
      <c r="L1901" s="16">
        <v>0</v>
      </c>
      <c r="U1901" s="23">
        <v>841</v>
      </c>
      <c r="V1901" s="23">
        <v>467</v>
      </c>
      <c r="W1901">
        <v>1</v>
      </c>
      <c r="X1901">
        <v>0</v>
      </c>
      <c r="AL1901">
        <v>-375</v>
      </c>
      <c r="AM1901">
        <v>-17</v>
      </c>
      <c r="AN1901">
        <v>0</v>
      </c>
      <c r="AO1901">
        <v>-358</v>
      </c>
      <c r="AP1901">
        <v>1</v>
      </c>
      <c r="AQ1901">
        <v>1</v>
      </c>
      <c r="AR1901">
        <v>1</v>
      </c>
      <c r="AS1901">
        <v>17</v>
      </c>
      <c r="AT1901">
        <v>0</v>
      </c>
      <c r="AU1901">
        <v>358</v>
      </c>
      <c r="AV1901">
        <v>0</v>
      </c>
      <c r="AW1901">
        <v>0</v>
      </c>
      <c r="AX1901">
        <v>0</v>
      </c>
      <c r="AY1901">
        <v>0</v>
      </c>
      <c r="AZ1901" s="8" t="s">
        <v>313</v>
      </c>
      <c r="BA1901" s="8" t="s">
        <v>314</v>
      </c>
      <c r="BB1901" s="8" t="s">
        <v>315</v>
      </c>
      <c r="BC1901" s="8" t="s">
        <v>236</v>
      </c>
    </row>
    <row r="1902" spans="1:55">
      <c r="A1902" t="s">
        <v>181</v>
      </c>
      <c r="B1902" s="2">
        <v>42265.5</v>
      </c>
      <c r="C1902" s="1">
        <v>42265</v>
      </c>
      <c r="D1902">
        <v>5</v>
      </c>
      <c r="E1902" s="2">
        <v>42265.208333333336</v>
      </c>
      <c r="F1902" s="8" t="s">
        <v>231</v>
      </c>
      <c r="G1902" s="16" t="s">
        <v>232</v>
      </c>
      <c r="H1902" s="23">
        <v>917</v>
      </c>
      <c r="I1902" s="23">
        <v>883</v>
      </c>
      <c r="J1902" s="23">
        <v>482</v>
      </c>
      <c r="K1902" s="23">
        <v>-402</v>
      </c>
      <c r="L1902" s="16">
        <v>0</v>
      </c>
      <c r="U1902" s="23">
        <v>883</v>
      </c>
      <c r="V1902" s="23">
        <v>482</v>
      </c>
      <c r="W1902">
        <v>1</v>
      </c>
      <c r="X1902">
        <v>0</v>
      </c>
      <c r="AL1902">
        <v>-402</v>
      </c>
      <c r="AM1902">
        <v>-12</v>
      </c>
      <c r="AN1902">
        <v>0</v>
      </c>
      <c r="AO1902">
        <v>-390</v>
      </c>
      <c r="AP1902">
        <v>1</v>
      </c>
      <c r="AQ1902">
        <v>1</v>
      </c>
      <c r="AR1902">
        <v>1</v>
      </c>
      <c r="AS1902">
        <v>12</v>
      </c>
      <c r="AT1902">
        <v>0</v>
      </c>
      <c r="AU1902">
        <v>390</v>
      </c>
      <c r="AV1902">
        <v>0</v>
      </c>
      <c r="AW1902">
        <v>0</v>
      </c>
      <c r="AX1902">
        <v>0</v>
      </c>
      <c r="AY1902">
        <v>0</v>
      </c>
      <c r="AZ1902" s="8" t="s">
        <v>313</v>
      </c>
      <c r="BA1902" s="8" t="s">
        <v>314</v>
      </c>
      <c r="BB1902" s="8" t="s">
        <v>315</v>
      </c>
      <c r="BC1902" s="8" t="s">
        <v>236</v>
      </c>
    </row>
    <row r="1903" spans="1:55">
      <c r="A1903" t="s">
        <v>181</v>
      </c>
      <c r="B1903" s="2">
        <v>42265.541666666664</v>
      </c>
      <c r="C1903" s="1">
        <v>42265</v>
      </c>
      <c r="D1903">
        <v>6</v>
      </c>
      <c r="E1903" s="2">
        <v>42265.25</v>
      </c>
      <c r="F1903" s="8" t="s">
        <v>231</v>
      </c>
      <c r="G1903" s="16" t="s">
        <v>232</v>
      </c>
      <c r="H1903" s="23">
        <v>1008</v>
      </c>
      <c r="I1903" s="23">
        <v>964</v>
      </c>
      <c r="J1903" s="23">
        <v>524</v>
      </c>
      <c r="K1903" s="23">
        <v>-441</v>
      </c>
      <c r="L1903" s="16">
        <v>0</v>
      </c>
      <c r="U1903" s="23">
        <v>964</v>
      </c>
      <c r="V1903" s="23">
        <v>524</v>
      </c>
      <c r="W1903">
        <v>1</v>
      </c>
      <c r="X1903">
        <v>0</v>
      </c>
      <c r="AL1903">
        <v>-441</v>
      </c>
      <c r="AM1903">
        <v>-28</v>
      </c>
      <c r="AN1903">
        <v>0</v>
      </c>
      <c r="AO1903">
        <v>-413</v>
      </c>
      <c r="AP1903">
        <v>1</v>
      </c>
      <c r="AQ1903">
        <v>1</v>
      </c>
      <c r="AR1903">
        <v>1</v>
      </c>
      <c r="AS1903">
        <v>28</v>
      </c>
      <c r="AT1903">
        <v>0</v>
      </c>
      <c r="AU1903">
        <v>413</v>
      </c>
      <c r="AV1903">
        <v>0</v>
      </c>
      <c r="AW1903">
        <v>0</v>
      </c>
      <c r="AX1903">
        <v>0</v>
      </c>
      <c r="AY1903">
        <v>0</v>
      </c>
      <c r="AZ1903" s="8" t="s">
        <v>313</v>
      </c>
      <c r="BA1903" s="8" t="s">
        <v>314</v>
      </c>
      <c r="BB1903" s="8" t="s">
        <v>315</v>
      </c>
      <c r="BC1903" s="8" t="s">
        <v>236</v>
      </c>
    </row>
    <row r="1904" spans="1:55">
      <c r="A1904" t="s">
        <v>181</v>
      </c>
      <c r="B1904" s="2">
        <v>42265.583333333336</v>
      </c>
      <c r="C1904" s="1">
        <v>42265</v>
      </c>
      <c r="D1904">
        <v>7</v>
      </c>
      <c r="E1904" s="2">
        <v>42265.291666666664</v>
      </c>
      <c r="F1904" s="8" t="s">
        <v>231</v>
      </c>
      <c r="G1904" s="16" t="s">
        <v>232</v>
      </c>
      <c r="H1904" s="23">
        <v>1031</v>
      </c>
      <c r="I1904" s="23">
        <v>996</v>
      </c>
      <c r="J1904" s="23">
        <v>515</v>
      </c>
      <c r="K1904" s="23">
        <v>-483</v>
      </c>
      <c r="L1904" s="16">
        <v>0</v>
      </c>
      <c r="U1904" s="23">
        <v>996</v>
      </c>
      <c r="V1904" s="23">
        <v>515</v>
      </c>
      <c r="W1904">
        <v>2</v>
      </c>
      <c r="X1904">
        <v>0</v>
      </c>
      <c r="AL1904">
        <v>-483</v>
      </c>
      <c r="AM1904">
        <v>-97</v>
      </c>
      <c r="AN1904">
        <v>0</v>
      </c>
      <c r="AO1904">
        <v>-386</v>
      </c>
      <c r="AP1904">
        <v>1</v>
      </c>
      <c r="AQ1904">
        <v>1</v>
      </c>
      <c r="AR1904">
        <v>1</v>
      </c>
      <c r="AS1904">
        <v>97</v>
      </c>
      <c r="AT1904">
        <v>0</v>
      </c>
      <c r="AU1904">
        <v>386</v>
      </c>
      <c r="AV1904">
        <v>0</v>
      </c>
      <c r="AW1904">
        <v>0</v>
      </c>
      <c r="AX1904">
        <v>0</v>
      </c>
      <c r="AY1904">
        <v>0</v>
      </c>
      <c r="AZ1904" s="8" t="s">
        <v>313</v>
      </c>
      <c r="BA1904" s="8" t="s">
        <v>314</v>
      </c>
      <c r="BB1904" s="8" t="s">
        <v>315</v>
      </c>
      <c r="BC1904" s="8" t="s">
        <v>236</v>
      </c>
    </row>
    <row r="1905" spans="1:55">
      <c r="A1905" t="s">
        <v>181</v>
      </c>
      <c r="B1905" s="2">
        <v>42265.625</v>
      </c>
      <c r="C1905" s="1">
        <v>42265</v>
      </c>
      <c r="D1905">
        <v>8</v>
      </c>
      <c r="E1905" s="2">
        <v>42265.333333333336</v>
      </c>
      <c r="F1905" s="8" t="s">
        <v>231</v>
      </c>
      <c r="G1905" s="16" t="s">
        <v>232</v>
      </c>
      <c r="H1905" s="23">
        <v>1116</v>
      </c>
      <c r="I1905" s="23">
        <v>1072</v>
      </c>
      <c r="J1905" s="23">
        <v>570</v>
      </c>
      <c r="K1905" s="23">
        <v>-502</v>
      </c>
      <c r="L1905" s="16">
        <v>0</v>
      </c>
      <c r="U1905" s="23">
        <v>1072</v>
      </c>
      <c r="V1905" s="23">
        <v>570</v>
      </c>
      <c r="W1905">
        <v>0</v>
      </c>
      <c r="X1905">
        <v>0</v>
      </c>
      <c r="AL1905">
        <v>-502</v>
      </c>
      <c r="AM1905">
        <v>-130</v>
      </c>
      <c r="AN1905">
        <v>0</v>
      </c>
      <c r="AO1905">
        <v>-372</v>
      </c>
      <c r="AP1905">
        <v>1</v>
      </c>
      <c r="AQ1905">
        <v>1</v>
      </c>
      <c r="AR1905">
        <v>1</v>
      </c>
      <c r="AS1905">
        <v>130</v>
      </c>
      <c r="AT1905">
        <v>0</v>
      </c>
      <c r="AU1905">
        <v>372</v>
      </c>
      <c r="AV1905">
        <v>0</v>
      </c>
      <c r="AW1905">
        <v>0</v>
      </c>
      <c r="AX1905">
        <v>0</v>
      </c>
      <c r="AY1905">
        <v>0</v>
      </c>
      <c r="AZ1905" s="8" t="s">
        <v>313</v>
      </c>
      <c r="BA1905" s="8" t="s">
        <v>314</v>
      </c>
      <c r="BB1905" s="8" t="s">
        <v>315</v>
      </c>
      <c r="BC1905" s="8" t="s">
        <v>236</v>
      </c>
    </row>
    <row r="1906" spans="1:55">
      <c r="A1906" t="s">
        <v>181</v>
      </c>
      <c r="B1906" s="2">
        <v>42265.666666666664</v>
      </c>
      <c r="C1906" s="1">
        <v>42265</v>
      </c>
      <c r="D1906">
        <v>9</v>
      </c>
      <c r="E1906" s="2">
        <v>42265.375</v>
      </c>
      <c r="F1906" s="8" t="s">
        <v>231</v>
      </c>
      <c r="G1906" s="16" t="s">
        <v>232</v>
      </c>
      <c r="H1906" s="23">
        <v>1214</v>
      </c>
      <c r="I1906" s="23">
        <v>1165</v>
      </c>
      <c r="J1906" s="23">
        <v>636</v>
      </c>
      <c r="K1906" s="23">
        <v>-530</v>
      </c>
      <c r="L1906" s="16">
        <v>0</v>
      </c>
      <c r="U1906" s="23">
        <v>1165</v>
      </c>
      <c r="V1906" s="23">
        <v>636</v>
      </c>
      <c r="W1906">
        <v>1</v>
      </c>
      <c r="X1906">
        <v>0</v>
      </c>
      <c r="AL1906">
        <v>-530</v>
      </c>
      <c r="AM1906">
        <v>-221</v>
      </c>
      <c r="AN1906">
        <v>3</v>
      </c>
      <c r="AO1906">
        <v>-312</v>
      </c>
      <c r="AP1906">
        <v>1</v>
      </c>
      <c r="AQ1906">
        <v>1</v>
      </c>
      <c r="AR1906">
        <v>1</v>
      </c>
      <c r="AS1906">
        <v>221</v>
      </c>
      <c r="AT1906">
        <v>-3</v>
      </c>
      <c r="AU1906">
        <v>312</v>
      </c>
      <c r="AV1906">
        <v>0</v>
      </c>
      <c r="AW1906">
        <v>0</v>
      </c>
      <c r="AX1906">
        <v>0</v>
      </c>
      <c r="AY1906">
        <v>0</v>
      </c>
      <c r="AZ1906" s="8" t="s">
        <v>313</v>
      </c>
      <c r="BA1906" s="8" t="s">
        <v>314</v>
      </c>
      <c r="BB1906" s="8" t="s">
        <v>315</v>
      </c>
      <c r="BC1906" s="8" t="s">
        <v>236</v>
      </c>
    </row>
    <row r="1907" spans="1:55">
      <c r="A1907" t="s">
        <v>181</v>
      </c>
      <c r="B1907" s="2">
        <v>42265.708333333336</v>
      </c>
      <c r="C1907" s="1">
        <v>42265</v>
      </c>
      <c r="D1907">
        <v>10</v>
      </c>
      <c r="E1907" s="2">
        <v>42265.416666666664</v>
      </c>
      <c r="F1907" s="8" t="s">
        <v>231</v>
      </c>
      <c r="G1907" s="16" t="s">
        <v>232</v>
      </c>
      <c r="H1907" s="23">
        <v>1298</v>
      </c>
      <c r="I1907" s="23">
        <v>1260</v>
      </c>
      <c r="J1907" s="23">
        <v>707</v>
      </c>
      <c r="K1907" s="23">
        <v>-554</v>
      </c>
      <c r="L1907" s="16">
        <v>0</v>
      </c>
      <c r="U1907" s="23">
        <v>1260</v>
      </c>
      <c r="V1907" s="23">
        <v>707</v>
      </c>
      <c r="W1907">
        <v>1</v>
      </c>
      <c r="X1907">
        <v>0</v>
      </c>
      <c r="AL1907">
        <v>-554</v>
      </c>
      <c r="AM1907">
        <v>-259</v>
      </c>
      <c r="AN1907">
        <v>0</v>
      </c>
      <c r="AO1907">
        <v>-295</v>
      </c>
      <c r="AP1907">
        <v>1</v>
      </c>
      <c r="AQ1907">
        <v>1</v>
      </c>
      <c r="AR1907">
        <v>1</v>
      </c>
      <c r="AS1907">
        <v>259</v>
      </c>
      <c r="AT1907">
        <v>0</v>
      </c>
      <c r="AU1907">
        <v>295</v>
      </c>
      <c r="AV1907">
        <v>0</v>
      </c>
      <c r="AW1907">
        <v>0</v>
      </c>
      <c r="AX1907">
        <v>0</v>
      </c>
      <c r="AY1907">
        <v>0</v>
      </c>
      <c r="AZ1907" s="8" t="s">
        <v>313</v>
      </c>
      <c r="BA1907" s="8" t="s">
        <v>314</v>
      </c>
      <c r="BB1907" s="8" t="s">
        <v>315</v>
      </c>
      <c r="BC1907" s="8" t="s">
        <v>236</v>
      </c>
    </row>
    <row r="1908" spans="1:55">
      <c r="A1908" t="s">
        <v>181</v>
      </c>
      <c r="B1908" s="2">
        <v>42265.75</v>
      </c>
      <c r="C1908" s="1">
        <v>42265</v>
      </c>
      <c r="D1908">
        <v>11</v>
      </c>
      <c r="E1908" s="2">
        <v>42265.458333333336</v>
      </c>
      <c r="F1908" s="8" t="s">
        <v>231</v>
      </c>
      <c r="G1908" s="16" t="s">
        <v>232</v>
      </c>
      <c r="H1908" s="23">
        <v>1379</v>
      </c>
      <c r="I1908" s="23">
        <v>1343</v>
      </c>
      <c r="J1908" s="23">
        <v>756</v>
      </c>
      <c r="K1908" s="23">
        <v>-588</v>
      </c>
      <c r="L1908" s="16">
        <v>0</v>
      </c>
      <c r="U1908" s="23">
        <v>1343</v>
      </c>
      <c r="V1908" s="23">
        <v>756</v>
      </c>
      <c r="W1908">
        <v>1</v>
      </c>
      <c r="X1908">
        <v>0</v>
      </c>
      <c r="AL1908">
        <v>-588</v>
      </c>
      <c r="AM1908">
        <v>-317</v>
      </c>
      <c r="AN1908">
        <v>0</v>
      </c>
      <c r="AO1908">
        <v>-271</v>
      </c>
      <c r="AP1908">
        <v>1</v>
      </c>
      <c r="AQ1908">
        <v>1</v>
      </c>
      <c r="AR1908">
        <v>1</v>
      </c>
      <c r="AS1908">
        <v>317</v>
      </c>
      <c r="AT1908">
        <v>0</v>
      </c>
      <c r="AU1908">
        <v>271</v>
      </c>
      <c r="AV1908">
        <v>0</v>
      </c>
      <c r="AW1908">
        <v>0</v>
      </c>
      <c r="AX1908">
        <v>0</v>
      </c>
      <c r="AY1908">
        <v>0</v>
      </c>
      <c r="AZ1908" s="8" t="s">
        <v>313</v>
      </c>
      <c r="BA1908" s="8" t="s">
        <v>314</v>
      </c>
      <c r="BB1908" s="8" t="s">
        <v>315</v>
      </c>
      <c r="BC1908" s="8" t="s">
        <v>236</v>
      </c>
    </row>
    <row r="1909" spans="1:55">
      <c r="A1909" t="s">
        <v>181</v>
      </c>
      <c r="B1909" s="2">
        <v>42265.791666666664</v>
      </c>
      <c r="C1909" s="1">
        <v>42265</v>
      </c>
      <c r="D1909">
        <v>12</v>
      </c>
      <c r="E1909" s="2">
        <v>42265.5</v>
      </c>
      <c r="F1909" s="8" t="s">
        <v>231</v>
      </c>
      <c r="G1909" s="16" t="s">
        <v>232</v>
      </c>
      <c r="H1909" s="23">
        <v>1447</v>
      </c>
      <c r="I1909" s="23">
        <v>1408</v>
      </c>
      <c r="J1909" s="23">
        <v>808</v>
      </c>
      <c r="K1909" s="23">
        <v>-601</v>
      </c>
      <c r="L1909" s="16">
        <v>0</v>
      </c>
      <c r="U1909" s="23">
        <v>1408</v>
      </c>
      <c r="V1909" s="23">
        <v>808</v>
      </c>
      <c r="W1909">
        <v>1</v>
      </c>
      <c r="X1909">
        <v>0</v>
      </c>
      <c r="AL1909">
        <v>-601</v>
      </c>
      <c r="AM1909">
        <v>-367</v>
      </c>
      <c r="AN1909">
        <v>0</v>
      </c>
      <c r="AO1909">
        <v>-234</v>
      </c>
      <c r="AP1909">
        <v>1</v>
      </c>
      <c r="AQ1909">
        <v>1</v>
      </c>
      <c r="AR1909">
        <v>1</v>
      </c>
      <c r="AS1909">
        <v>367</v>
      </c>
      <c r="AT1909">
        <v>0</v>
      </c>
      <c r="AU1909">
        <v>234</v>
      </c>
      <c r="AV1909">
        <v>0</v>
      </c>
      <c r="AW1909">
        <v>0</v>
      </c>
      <c r="AX1909">
        <v>0</v>
      </c>
      <c r="AY1909">
        <v>0</v>
      </c>
      <c r="AZ1909" s="8" t="s">
        <v>313</v>
      </c>
      <c r="BA1909" s="8" t="s">
        <v>314</v>
      </c>
      <c r="BB1909" s="8" t="s">
        <v>315</v>
      </c>
      <c r="BC1909" s="8" t="s">
        <v>236</v>
      </c>
    </row>
    <row r="1910" spans="1:55">
      <c r="A1910" t="s">
        <v>181</v>
      </c>
      <c r="B1910" s="2">
        <v>42265.833333333336</v>
      </c>
      <c r="C1910" s="1">
        <v>42265</v>
      </c>
      <c r="D1910">
        <v>13</v>
      </c>
      <c r="E1910" s="2">
        <v>42265.541666666664</v>
      </c>
      <c r="F1910" s="8" t="s">
        <v>231</v>
      </c>
      <c r="G1910" s="16" t="s">
        <v>232</v>
      </c>
      <c r="H1910" s="23">
        <v>1523</v>
      </c>
      <c r="I1910" s="23">
        <v>1487</v>
      </c>
      <c r="J1910" s="23">
        <v>844</v>
      </c>
      <c r="K1910" s="23">
        <v>-643</v>
      </c>
      <c r="L1910" s="16">
        <v>0</v>
      </c>
      <c r="U1910" s="23">
        <v>1487</v>
      </c>
      <c r="V1910" s="23">
        <v>844</v>
      </c>
      <c r="W1910">
        <v>0</v>
      </c>
      <c r="X1910">
        <v>0</v>
      </c>
      <c r="AL1910">
        <v>-643</v>
      </c>
      <c r="AM1910">
        <v>-395</v>
      </c>
      <c r="AN1910">
        <v>0</v>
      </c>
      <c r="AO1910">
        <v>-248</v>
      </c>
      <c r="AP1910">
        <v>1</v>
      </c>
      <c r="AQ1910">
        <v>1</v>
      </c>
      <c r="AR1910">
        <v>1</v>
      </c>
      <c r="AS1910">
        <v>395</v>
      </c>
      <c r="AT1910">
        <v>0</v>
      </c>
      <c r="AU1910">
        <v>248</v>
      </c>
      <c r="AV1910">
        <v>0</v>
      </c>
      <c r="AW1910">
        <v>0</v>
      </c>
      <c r="AX1910">
        <v>0</v>
      </c>
      <c r="AY1910">
        <v>0</v>
      </c>
      <c r="AZ1910" s="8" t="s">
        <v>313</v>
      </c>
      <c r="BA1910" s="8" t="s">
        <v>314</v>
      </c>
      <c r="BB1910" s="8" t="s">
        <v>315</v>
      </c>
      <c r="BC1910" s="8" t="s">
        <v>236</v>
      </c>
    </row>
    <row r="1911" spans="1:55">
      <c r="A1911" t="s">
        <v>181</v>
      </c>
      <c r="B1911" s="2">
        <v>42265.875</v>
      </c>
      <c r="C1911" s="1">
        <v>42265</v>
      </c>
      <c r="D1911">
        <v>14</v>
      </c>
      <c r="E1911" s="2">
        <v>42265.583333333336</v>
      </c>
      <c r="F1911" s="8" t="s">
        <v>231</v>
      </c>
      <c r="G1911" s="16" t="s">
        <v>232</v>
      </c>
      <c r="H1911" s="23">
        <v>1575</v>
      </c>
      <c r="I1911" s="23">
        <v>1542</v>
      </c>
      <c r="J1911" s="23">
        <v>904</v>
      </c>
      <c r="K1911" s="23">
        <v>-640</v>
      </c>
      <c r="L1911" s="16">
        <v>0</v>
      </c>
      <c r="U1911" s="23">
        <v>1542</v>
      </c>
      <c r="V1911" s="23">
        <v>904</v>
      </c>
      <c r="W1911">
        <v>2</v>
      </c>
      <c r="X1911">
        <v>0</v>
      </c>
      <c r="AL1911">
        <v>-640</v>
      </c>
      <c r="AM1911">
        <v>-394</v>
      </c>
      <c r="AN1911">
        <v>0</v>
      </c>
      <c r="AO1911">
        <v>-246</v>
      </c>
      <c r="AP1911">
        <v>1</v>
      </c>
      <c r="AQ1911">
        <v>1</v>
      </c>
      <c r="AR1911">
        <v>1</v>
      </c>
      <c r="AS1911">
        <v>394</v>
      </c>
      <c r="AT1911">
        <v>0</v>
      </c>
      <c r="AU1911">
        <v>246</v>
      </c>
      <c r="AV1911">
        <v>0</v>
      </c>
      <c r="AW1911">
        <v>0</v>
      </c>
      <c r="AX1911">
        <v>0</v>
      </c>
      <c r="AY1911">
        <v>0</v>
      </c>
      <c r="AZ1911" s="8" t="s">
        <v>313</v>
      </c>
      <c r="BA1911" s="8" t="s">
        <v>314</v>
      </c>
      <c r="BB1911" s="8" t="s">
        <v>315</v>
      </c>
      <c r="BC1911" s="8" t="s">
        <v>236</v>
      </c>
    </row>
    <row r="1912" spans="1:55">
      <c r="A1912" t="s">
        <v>181</v>
      </c>
      <c r="B1912" s="2">
        <v>42265.916666666664</v>
      </c>
      <c r="C1912" s="1">
        <v>42265</v>
      </c>
      <c r="D1912">
        <v>15</v>
      </c>
      <c r="E1912" s="2">
        <v>42265.625</v>
      </c>
      <c r="F1912" s="8" t="s">
        <v>231</v>
      </c>
      <c r="G1912" s="16" t="s">
        <v>232</v>
      </c>
      <c r="H1912" s="23">
        <v>1602</v>
      </c>
      <c r="I1912" s="23">
        <v>1573</v>
      </c>
      <c r="J1912" s="23">
        <v>932</v>
      </c>
      <c r="K1912" s="23">
        <v>-642</v>
      </c>
      <c r="L1912" s="16">
        <v>0</v>
      </c>
      <c r="U1912" s="23">
        <v>1573</v>
      </c>
      <c r="V1912" s="23">
        <v>932</v>
      </c>
      <c r="W1912">
        <v>1</v>
      </c>
      <c r="X1912">
        <v>0</v>
      </c>
      <c r="AL1912">
        <v>-642</v>
      </c>
      <c r="AM1912">
        <v>-362</v>
      </c>
      <c r="AN1912">
        <v>0</v>
      </c>
      <c r="AO1912">
        <v>-280</v>
      </c>
      <c r="AP1912">
        <v>1</v>
      </c>
      <c r="AQ1912">
        <v>1</v>
      </c>
      <c r="AR1912">
        <v>1</v>
      </c>
      <c r="AS1912">
        <v>362</v>
      </c>
      <c r="AT1912">
        <v>0</v>
      </c>
      <c r="AU1912">
        <v>280</v>
      </c>
      <c r="AV1912">
        <v>0</v>
      </c>
      <c r="AW1912">
        <v>0</v>
      </c>
      <c r="AX1912">
        <v>0</v>
      </c>
      <c r="AY1912">
        <v>0</v>
      </c>
      <c r="AZ1912" s="8" t="s">
        <v>313</v>
      </c>
      <c r="BA1912" s="8" t="s">
        <v>314</v>
      </c>
      <c r="BB1912" s="8" t="s">
        <v>315</v>
      </c>
      <c r="BC1912" s="8" t="s">
        <v>236</v>
      </c>
    </row>
    <row r="1913" spans="1:55">
      <c r="A1913" t="s">
        <v>181</v>
      </c>
      <c r="B1913" s="2">
        <v>42265.958333333336</v>
      </c>
      <c r="C1913" s="1">
        <v>42265</v>
      </c>
      <c r="D1913">
        <v>16</v>
      </c>
      <c r="E1913" s="2">
        <v>42265.666666666664</v>
      </c>
      <c r="F1913" s="8" t="s">
        <v>231</v>
      </c>
      <c r="G1913" s="16" t="s">
        <v>232</v>
      </c>
      <c r="H1913" s="23">
        <v>1617</v>
      </c>
      <c r="I1913" s="23">
        <v>1567</v>
      </c>
      <c r="J1913" s="23">
        <v>932</v>
      </c>
      <c r="K1913" s="23">
        <v>-636</v>
      </c>
      <c r="L1913" s="16">
        <v>0</v>
      </c>
      <c r="U1913" s="23">
        <v>1567</v>
      </c>
      <c r="V1913" s="23">
        <v>932</v>
      </c>
      <c r="W1913">
        <v>1</v>
      </c>
      <c r="X1913">
        <v>0</v>
      </c>
      <c r="AL1913">
        <v>-636</v>
      </c>
      <c r="AM1913">
        <v>-385</v>
      </c>
      <c r="AN1913">
        <v>0</v>
      </c>
      <c r="AO1913">
        <v>-251</v>
      </c>
      <c r="AP1913">
        <v>1</v>
      </c>
      <c r="AQ1913">
        <v>1</v>
      </c>
      <c r="AR1913">
        <v>1</v>
      </c>
      <c r="AS1913">
        <v>385</v>
      </c>
      <c r="AT1913">
        <v>0</v>
      </c>
      <c r="AU1913">
        <v>251</v>
      </c>
      <c r="AV1913">
        <v>0</v>
      </c>
      <c r="AW1913">
        <v>0</v>
      </c>
      <c r="AX1913">
        <v>0</v>
      </c>
      <c r="AY1913">
        <v>0</v>
      </c>
      <c r="AZ1913" s="8" t="s">
        <v>313</v>
      </c>
      <c r="BA1913" s="8" t="s">
        <v>314</v>
      </c>
      <c r="BB1913" s="8" t="s">
        <v>315</v>
      </c>
      <c r="BC1913" s="8" t="s">
        <v>236</v>
      </c>
    </row>
    <row r="1914" spans="1:55">
      <c r="A1914" t="s">
        <v>181</v>
      </c>
      <c r="B1914" s="2">
        <v>42266</v>
      </c>
      <c r="C1914" s="1">
        <v>42265</v>
      </c>
      <c r="D1914">
        <v>17</v>
      </c>
      <c r="E1914" s="2">
        <v>42265.708333333336</v>
      </c>
      <c r="F1914" s="8" t="s">
        <v>231</v>
      </c>
      <c r="G1914" s="16" t="s">
        <v>232</v>
      </c>
      <c r="H1914" s="23">
        <v>1548</v>
      </c>
      <c r="I1914" s="23">
        <v>1530</v>
      </c>
      <c r="J1914" s="23">
        <v>901</v>
      </c>
      <c r="K1914" s="23">
        <v>-630</v>
      </c>
      <c r="L1914" s="16">
        <v>0</v>
      </c>
      <c r="U1914" s="23">
        <v>1530</v>
      </c>
      <c r="V1914" s="23">
        <v>901</v>
      </c>
      <c r="W1914">
        <v>1</v>
      </c>
      <c r="X1914">
        <v>0</v>
      </c>
      <c r="AL1914">
        <v>-630</v>
      </c>
      <c r="AM1914">
        <v>-393</v>
      </c>
      <c r="AN1914">
        <v>0</v>
      </c>
      <c r="AO1914">
        <v>-237</v>
      </c>
      <c r="AP1914">
        <v>1</v>
      </c>
      <c r="AQ1914">
        <v>1</v>
      </c>
      <c r="AR1914">
        <v>1</v>
      </c>
      <c r="AS1914">
        <v>393</v>
      </c>
      <c r="AT1914">
        <v>0</v>
      </c>
      <c r="AU1914">
        <v>237</v>
      </c>
      <c r="AV1914">
        <v>0</v>
      </c>
      <c r="AW1914">
        <v>0</v>
      </c>
      <c r="AX1914">
        <v>0</v>
      </c>
      <c r="AY1914">
        <v>0</v>
      </c>
      <c r="AZ1914" s="8" t="s">
        <v>313</v>
      </c>
      <c r="BA1914" s="8" t="s">
        <v>314</v>
      </c>
      <c r="BB1914" s="8" t="s">
        <v>315</v>
      </c>
      <c r="BC1914" s="8" t="s">
        <v>236</v>
      </c>
    </row>
    <row r="1915" spans="1:55">
      <c r="A1915" t="s">
        <v>181</v>
      </c>
      <c r="B1915" s="2">
        <v>42266.041666666664</v>
      </c>
      <c r="C1915" s="1">
        <v>42265</v>
      </c>
      <c r="D1915">
        <v>18</v>
      </c>
      <c r="E1915" s="2">
        <v>42265.75</v>
      </c>
      <c r="F1915" s="8" t="s">
        <v>231</v>
      </c>
      <c r="G1915" s="16" t="s">
        <v>232</v>
      </c>
      <c r="H1915" s="23">
        <v>1483</v>
      </c>
      <c r="I1915" s="23">
        <v>1439</v>
      </c>
      <c r="J1915" s="23">
        <v>803</v>
      </c>
      <c r="K1915" s="23">
        <v>-636</v>
      </c>
      <c r="L1915" s="16">
        <v>0</v>
      </c>
      <c r="U1915" s="23">
        <v>1439</v>
      </c>
      <c r="V1915" s="23">
        <v>803</v>
      </c>
      <c r="W1915">
        <v>0</v>
      </c>
      <c r="X1915">
        <v>0</v>
      </c>
      <c r="AL1915">
        <v>-636</v>
      </c>
      <c r="AM1915">
        <v>-371</v>
      </c>
      <c r="AN1915">
        <v>0</v>
      </c>
      <c r="AO1915">
        <v>-265</v>
      </c>
      <c r="AP1915">
        <v>1</v>
      </c>
      <c r="AQ1915">
        <v>1</v>
      </c>
      <c r="AR1915">
        <v>1</v>
      </c>
      <c r="AS1915">
        <v>371</v>
      </c>
      <c r="AT1915">
        <v>0</v>
      </c>
      <c r="AU1915">
        <v>265</v>
      </c>
      <c r="AV1915">
        <v>0</v>
      </c>
      <c r="AW1915">
        <v>0</v>
      </c>
      <c r="AX1915">
        <v>0</v>
      </c>
      <c r="AY1915">
        <v>0</v>
      </c>
      <c r="AZ1915" s="8" t="s">
        <v>313</v>
      </c>
      <c r="BA1915" s="8" t="s">
        <v>314</v>
      </c>
      <c r="BB1915" s="8" t="s">
        <v>315</v>
      </c>
      <c r="BC1915" s="8" t="s">
        <v>236</v>
      </c>
    </row>
    <row r="1916" spans="1:55">
      <c r="A1916" t="s">
        <v>181</v>
      </c>
      <c r="B1916" s="2">
        <v>42266.083333333336</v>
      </c>
      <c r="C1916" s="1">
        <v>42265</v>
      </c>
      <c r="D1916">
        <v>19</v>
      </c>
      <c r="E1916" s="2">
        <v>42265.791666666664</v>
      </c>
      <c r="F1916" s="8" t="s">
        <v>231</v>
      </c>
      <c r="G1916" s="16" t="s">
        <v>232</v>
      </c>
      <c r="H1916" s="23">
        <v>1441</v>
      </c>
      <c r="I1916" s="23">
        <v>1407</v>
      </c>
      <c r="J1916" s="23">
        <v>770</v>
      </c>
      <c r="K1916" s="23">
        <v>-640</v>
      </c>
      <c r="L1916" s="16">
        <v>0</v>
      </c>
      <c r="U1916" s="23">
        <v>1407</v>
      </c>
      <c r="V1916" s="23">
        <v>770</v>
      </c>
      <c r="W1916">
        <v>3</v>
      </c>
      <c r="X1916">
        <v>0</v>
      </c>
      <c r="AL1916">
        <v>-640</v>
      </c>
      <c r="AM1916">
        <v>-309</v>
      </c>
      <c r="AN1916">
        <v>0</v>
      </c>
      <c r="AO1916">
        <v>-331</v>
      </c>
      <c r="AP1916">
        <v>1</v>
      </c>
      <c r="AQ1916">
        <v>1</v>
      </c>
      <c r="AR1916">
        <v>1</v>
      </c>
      <c r="AS1916">
        <v>309</v>
      </c>
      <c r="AT1916">
        <v>0</v>
      </c>
      <c r="AU1916">
        <v>331</v>
      </c>
      <c r="AV1916">
        <v>0</v>
      </c>
      <c r="AW1916">
        <v>0</v>
      </c>
      <c r="AX1916">
        <v>0</v>
      </c>
      <c r="AY1916">
        <v>0</v>
      </c>
      <c r="AZ1916" s="8" t="s">
        <v>313</v>
      </c>
      <c r="BA1916" s="8" t="s">
        <v>314</v>
      </c>
      <c r="BB1916" s="8" t="s">
        <v>315</v>
      </c>
      <c r="BC1916" s="8" t="s">
        <v>236</v>
      </c>
    </row>
    <row r="1917" spans="1:55">
      <c r="A1917" t="s">
        <v>181</v>
      </c>
      <c r="B1917" s="2">
        <v>42266.125</v>
      </c>
      <c r="C1917" s="1">
        <v>42265</v>
      </c>
      <c r="D1917">
        <v>20</v>
      </c>
      <c r="E1917" s="2">
        <v>42265.833333333336</v>
      </c>
      <c r="F1917" s="8" t="s">
        <v>231</v>
      </c>
      <c r="G1917" s="16" t="s">
        <v>232</v>
      </c>
      <c r="H1917" s="23">
        <v>1390</v>
      </c>
      <c r="I1917" s="23">
        <v>1362</v>
      </c>
      <c r="J1917" s="23">
        <v>766</v>
      </c>
      <c r="K1917" s="23">
        <v>-598</v>
      </c>
      <c r="L1917" s="16">
        <v>0</v>
      </c>
      <c r="U1917" s="23">
        <v>1362</v>
      </c>
      <c r="V1917" s="23">
        <v>766</v>
      </c>
      <c r="W1917">
        <v>2</v>
      </c>
      <c r="X1917">
        <v>0</v>
      </c>
      <c r="AL1917">
        <v>-598</v>
      </c>
      <c r="AM1917">
        <v>-327</v>
      </c>
      <c r="AN1917">
        <v>0</v>
      </c>
      <c r="AO1917">
        <v>-271</v>
      </c>
      <c r="AP1917">
        <v>1</v>
      </c>
      <c r="AQ1917">
        <v>1</v>
      </c>
      <c r="AR1917">
        <v>1</v>
      </c>
      <c r="AS1917">
        <v>327</v>
      </c>
      <c r="AT1917">
        <v>0</v>
      </c>
      <c r="AU1917">
        <v>271</v>
      </c>
      <c r="AV1917">
        <v>0</v>
      </c>
      <c r="AW1917">
        <v>0</v>
      </c>
      <c r="AX1917">
        <v>0</v>
      </c>
      <c r="AY1917">
        <v>0</v>
      </c>
      <c r="AZ1917" s="8" t="s">
        <v>313</v>
      </c>
      <c r="BA1917" s="8" t="s">
        <v>314</v>
      </c>
      <c r="BB1917" s="8" t="s">
        <v>315</v>
      </c>
      <c r="BC1917" s="8" t="s">
        <v>236</v>
      </c>
    </row>
    <row r="1918" spans="1:55">
      <c r="A1918" t="s">
        <v>181</v>
      </c>
      <c r="B1918" s="2">
        <v>42266.166666666664</v>
      </c>
      <c r="C1918" s="1">
        <v>42265</v>
      </c>
      <c r="D1918">
        <v>21</v>
      </c>
      <c r="E1918" s="2">
        <v>42265.875</v>
      </c>
      <c r="F1918" s="8" t="s">
        <v>231</v>
      </c>
      <c r="G1918" s="16" t="s">
        <v>232</v>
      </c>
      <c r="H1918" s="23">
        <v>1292</v>
      </c>
      <c r="I1918" s="23">
        <v>1305</v>
      </c>
      <c r="J1918" s="23">
        <v>734</v>
      </c>
      <c r="K1918" s="23">
        <v>-573</v>
      </c>
      <c r="L1918" s="16">
        <v>0</v>
      </c>
      <c r="U1918" s="23">
        <v>1305</v>
      </c>
      <c r="V1918" s="23">
        <v>734</v>
      </c>
      <c r="W1918">
        <v>2</v>
      </c>
      <c r="X1918">
        <v>0</v>
      </c>
      <c r="AL1918">
        <v>-573</v>
      </c>
      <c r="AM1918">
        <v>-276</v>
      </c>
      <c r="AN1918">
        <v>0</v>
      </c>
      <c r="AO1918">
        <v>-297</v>
      </c>
      <c r="AP1918">
        <v>1</v>
      </c>
      <c r="AQ1918">
        <v>1</v>
      </c>
      <c r="AR1918">
        <v>1</v>
      </c>
      <c r="AS1918">
        <v>276</v>
      </c>
      <c r="AT1918">
        <v>0</v>
      </c>
      <c r="AU1918">
        <v>297</v>
      </c>
      <c r="AV1918">
        <v>0</v>
      </c>
      <c r="AW1918">
        <v>0</v>
      </c>
      <c r="AX1918">
        <v>0</v>
      </c>
      <c r="AY1918">
        <v>0</v>
      </c>
      <c r="AZ1918" s="8" t="s">
        <v>313</v>
      </c>
      <c r="BA1918" s="8" t="s">
        <v>314</v>
      </c>
      <c r="BB1918" s="8" t="s">
        <v>315</v>
      </c>
      <c r="BC1918" s="8" t="s">
        <v>236</v>
      </c>
    </row>
    <row r="1919" spans="1:55">
      <c r="A1919" t="s">
        <v>181</v>
      </c>
      <c r="B1919" s="2">
        <v>42266.208333333336</v>
      </c>
      <c r="C1919" s="1">
        <v>42265</v>
      </c>
      <c r="D1919">
        <v>22</v>
      </c>
      <c r="E1919" s="2">
        <v>42265.916666666664</v>
      </c>
      <c r="F1919" s="8" t="s">
        <v>231</v>
      </c>
      <c r="G1919" s="16" t="s">
        <v>232</v>
      </c>
      <c r="H1919" s="23">
        <v>1177</v>
      </c>
      <c r="I1919" s="23">
        <v>1205</v>
      </c>
      <c r="J1919" s="23">
        <v>639</v>
      </c>
      <c r="K1919" s="23">
        <v>-567</v>
      </c>
      <c r="L1919" s="16">
        <v>0</v>
      </c>
      <c r="U1919" s="23">
        <v>1205</v>
      </c>
      <c r="V1919" s="23">
        <v>639</v>
      </c>
      <c r="W1919">
        <v>1</v>
      </c>
      <c r="X1919">
        <v>0</v>
      </c>
      <c r="AL1919">
        <v>-567</v>
      </c>
      <c r="AM1919">
        <v>-229</v>
      </c>
      <c r="AN1919">
        <v>0</v>
      </c>
      <c r="AO1919">
        <v>-338</v>
      </c>
      <c r="AP1919">
        <v>1</v>
      </c>
      <c r="AQ1919">
        <v>1</v>
      </c>
      <c r="AR1919">
        <v>1</v>
      </c>
      <c r="AS1919">
        <v>229</v>
      </c>
      <c r="AT1919">
        <v>0</v>
      </c>
      <c r="AU1919">
        <v>338</v>
      </c>
      <c r="AV1919">
        <v>0</v>
      </c>
      <c r="AW1919">
        <v>0</v>
      </c>
      <c r="AX1919">
        <v>0</v>
      </c>
      <c r="AY1919">
        <v>0</v>
      </c>
      <c r="AZ1919" s="8" t="s">
        <v>313</v>
      </c>
      <c r="BA1919" s="8" t="s">
        <v>314</v>
      </c>
      <c r="BB1919" s="8" t="s">
        <v>315</v>
      </c>
      <c r="BC1919" s="8" t="s">
        <v>236</v>
      </c>
    </row>
    <row r="1920" spans="1:55">
      <c r="A1920" t="s">
        <v>181</v>
      </c>
      <c r="B1920" s="2">
        <v>42266.25</v>
      </c>
      <c r="C1920" s="1">
        <v>42265</v>
      </c>
      <c r="D1920">
        <v>23</v>
      </c>
      <c r="E1920" s="2">
        <v>42265.958333333336</v>
      </c>
      <c r="F1920" s="8" t="s">
        <v>231</v>
      </c>
      <c r="G1920" s="16" t="s">
        <v>232</v>
      </c>
      <c r="H1920" s="23">
        <v>1074</v>
      </c>
      <c r="I1920" s="23">
        <v>1100</v>
      </c>
      <c r="J1920" s="23">
        <v>609</v>
      </c>
      <c r="K1920" s="23">
        <v>-493</v>
      </c>
      <c r="L1920" s="16">
        <v>0</v>
      </c>
      <c r="U1920" s="23">
        <v>1100</v>
      </c>
      <c r="V1920" s="23">
        <v>609</v>
      </c>
      <c r="W1920">
        <v>2</v>
      </c>
      <c r="X1920">
        <v>0</v>
      </c>
      <c r="AL1920">
        <v>-493</v>
      </c>
      <c r="AM1920">
        <v>-150</v>
      </c>
      <c r="AN1920">
        <v>0</v>
      </c>
      <c r="AO1920">
        <v>-343</v>
      </c>
      <c r="AP1920">
        <v>1</v>
      </c>
      <c r="AQ1920">
        <v>1</v>
      </c>
      <c r="AR1920">
        <v>1</v>
      </c>
      <c r="AS1920">
        <v>150</v>
      </c>
      <c r="AT1920">
        <v>0</v>
      </c>
      <c r="AU1920">
        <v>343</v>
      </c>
      <c r="AV1920">
        <v>0</v>
      </c>
      <c r="AW1920">
        <v>0</v>
      </c>
      <c r="AX1920">
        <v>0</v>
      </c>
      <c r="AY1920">
        <v>0</v>
      </c>
      <c r="AZ1920" s="8" t="s">
        <v>313</v>
      </c>
      <c r="BA1920" s="8" t="s">
        <v>314</v>
      </c>
      <c r="BB1920" s="8" t="s">
        <v>315</v>
      </c>
      <c r="BC1920" s="8" t="s">
        <v>236</v>
      </c>
    </row>
    <row r="1921" spans="1:55">
      <c r="A1921" t="s">
        <v>181</v>
      </c>
      <c r="B1921" s="2">
        <v>42266.291666666664</v>
      </c>
      <c r="C1921" s="1">
        <v>42265</v>
      </c>
      <c r="D1921">
        <v>24</v>
      </c>
      <c r="E1921" s="2">
        <v>42266</v>
      </c>
      <c r="F1921" s="8" t="s">
        <v>231</v>
      </c>
      <c r="G1921" s="16" t="s">
        <v>232</v>
      </c>
      <c r="H1921" s="23">
        <v>971</v>
      </c>
      <c r="I1921" s="23">
        <v>1026</v>
      </c>
      <c r="J1921" s="23">
        <v>544</v>
      </c>
      <c r="K1921" s="23">
        <v>-484</v>
      </c>
      <c r="L1921" s="16">
        <v>0</v>
      </c>
      <c r="U1921" s="23">
        <v>1026</v>
      </c>
      <c r="V1921" s="23">
        <v>544</v>
      </c>
      <c r="W1921">
        <v>2</v>
      </c>
      <c r="X1921">
        <v>0</v>
      </c>
      <c r="AL1921">
        <v>-484</v>
      </c>
      <c r="AM1921">
        <v>-31</v>
      </c>
      <c r="AN1921">
        <v>0</v>
      </c>
      <c r="AO1921">
        <v>-453</v>
      </c>
      <c r="AP1921">
        <v>1</v>
      </c>
      <c r="AQ1921">
        <v>1</v>
      </c>
      <c r="AR1921">
        <v>1</v>
      </c>
      <c r="AS1921">
        <v>31</v>
      </c>
      <c r="AT1921">
        <v>0</v>
      </c>
      <c r="AU1921">
        <v>453</v>
      </c>
      <c r="AV1921">
        <v>0</v>
      </c>
      <c r="AW1921">
        <v>0</v>
      </c>
      <c r="AX1921">
        <v>0</v>
      </c>
      <c r="AY1921">
        <v>0</v>
      </c>
      <c r="AZ1921" s="8" t="s">
        <v>313</v>
      </c>
      <c r="BA1921" s="8" t="s">
        <v>314</v>
      </c>
      <c r="BB1921" s="8" t="s">
        <v>315</v>
      </c>
      <c r="BC1921" s="8" t="s">
        <v>236</v>
      </c>
    </row>
    <row r="1922" spans="1:55">
      <c r="A1922" t="s">
        <v>181</v>
      </c>
      <c r="B1922" s="2">
        <v>42266.333333333336</v>
      </c>
      <c r="C1922" s="1">
        <v>42266</v>
      </c>
      <c r="D1922">
        <v>1</v>
      </c>
      <c r="E1922" s="2">
        <v>42266.041666666664</v>
      </c>
      <c r="F1922" s="8" t="s">
        <v>231</v>
      </c>
      <c r="G1922" s="16" t="s">
        <v>232</v>
      </c>
      <c r="H1922" s="23">
        <v>930</v>
      </c>
      <c r="I1922" s="23">
        <v>968</v>
      </c>
      <c r="J1922" s="23">
        <v>518</v>
      </c>
      <c r="K1922" s="23">
        <v>-451</v>
      </c>
      <c r="L1922" s="16">
        <v>0</v>
      </c>
      <c r="U1922" s="23">
        <v>968</v>
      </c>
      <c r="V1922" s="23">
        <v>518</v>
      </c>
      <c r="W1922">
        <v>1</v>
      </c>
      <c r="X1922">
        <v>0</v>
      </c>
      <c r="AL1922">
        <v>-451</v>
      </c>
      <c r="AM1922">
        <v>-22</v>
      </c>
      <c r="AN1922">
        <v>0</v>
      </c>
      <c r="AO1922">
        <v>-429</v>
      </c>
      <c r="AP1922">
        <v>1</v>
      </c>
      <c r="AQ1922">
        <v>1</v>
      </c>
      <c r="AR1922">
        <v>1</v>
      </c>
      <c r="AS1922">
        <v>22</v>
      </c>
      <c r="AT1922">
        <v>0</v>
      </c>
      <c r="AU1922">
        <v>429</v>
      </c>
      <c r="AV1922">
        <v>0</v>
      </c>
      <c r="AW1922">
        <v>0</v>
      </c>
      <c r="AX1922">
        <v>0</v>
      </c>
      <c r="AY1922">
        <v>0</v>
      </c>
      <c r="AZ1922" s="8" t="s">
        <v>314</v>
      </c>
      <c r="BA1922" s="8" t="s">
        <v>315</v>
      </c>
      <c r="BB1922" s="8" t="s">
        <v>316</v>
      </c>
      <c r="BC1922" s="8" t="s">
        <v>236</v>
      </c>
    </row>
    <row r="1923" spans="1:55">
      <c r="A1923" t="s">
        <v>181</v>
      </c>
      <c r="B1923" s="2">
        <v>42266.375</v>
      </c>
      <c r="C1923" s="1">
        <v>42266</v>
      </c>
      <c r="D1923">
        <v>2</v>
      </c>
      <c r="E1923" s="2">
        <v>42266.083333333336</v>
      </c>
      <c r="F1923" s="8" t="s">
        <v>231</v>
      </c>
      <c r="G1923" s="16" t="s">
        <v>232</v>
      </c>
      <c r="H1923" s="23">
        <v>890</v>
      </c>
      <c r="I1923" s="23">
        <v>923</v>
      </c>
      <c r="J1923" s="23">
        <v>507</v>
      </c>
      <c r="K1923" s="23">
        <v>-417</v>
      </c>
      <c r="L1923" s="16">
        <v>0</v>
      </c>
      <c r="U1923" s="23">
        <v>923</v>
      </c>
      <c r="V1923" s="23">
        <v>507</v>
      </c>
      <c r="W1923">
        <v>1</v>
      </c>
      <c r="X1923">
        <v>0</v>
      </c>
      <c r="AL1923">
        <v>-417</v>
      </c>
      <c r="AM1923">
        <v>-15</v>
      </c>
      <c r="AN1923">
        <v>0</v>
      </c>
      <c r="AO1923">
        <v>-402</v>
      </c>
      <c r="AP1923">
        <v>1</v>
      </c>
      <c r="AQ1923">
        <v>1</v>
      </c>
      <c r="AR1923">
        <v>1</v>
      </c>
      <c r="AS1923">
        <v>15</v>
      </c>
      <c r="AT1923">
        <v>0</v>
      </c>
      <c r="AU1923">
        <v>402</v>
      </c>
      <c r="AV1923">
        <v>0</v>
      </c>
      <c r="AW1923">
        <v>0</v>
      </c>
      <c r="AX1923">
        <v>0</v>
      </c>
      <c r="AY1923">
        <v>0</v>
      </c>
      <c r="AZ1923" s="8" t="s">
        <v>314</v>
      </c>
      <c r="BA1923" s="8" t="s">
        <v>315</v>
      </c>
      <c r="BB1923" s="8" t="s">
        <v>316</v>
      </c>
      <c r="BC1923" s="8" t="s">
        <v>236</v>
      </c>
    </row>
    <row r="1924" spans="1:55">
      <c r="A1924" t="s">
        <v>181</v>
      </c>
      <c r="B1924" s="2">
        <v>42266.416666666664</v>
      </c>
      <c r="C1924" s="1">
        <v>42266</v>
      </c>
      <c r="D1924">
        <v>3</v>
      </c>
      <c r="E1924" s="2">
        <v>42266.125</v>
      </c>
      <c r="F1924" s="8" t="s">
        <v>231</v>
      </c>
      <c r="G1924" s="16" t="s">
        <v>232</v>
      </c>
      <c r="H1924" s="23">
        <v>851</v>
      </c>
      <c r="I1924" s="23">
        <v>896</v>
      </c>
      <c r="J1924" s="23">
        <v>483</v>
      </c>
      <c r="K1924" s="23">
        <v>-414</v>
      </c>
      <c r="L1924" s="16">
        <v>0</v>
      </c>
      <c r="U1924" s="23">
        <v>896</v>
      </c>
      <c r="V1924" s="23">
        <v>483</v>
      </c>
      <c r="W1924">
        <v>1</v>
      </c>
      <c r="X1924">
        <v>0</v>
      </c>
      <c r="AL1924">
        <v>-414</v>
      </c>
      <c r="AM1924">
        <v>-19</v>
      </c>
      <c r="AN1924">
        <v>0</v>
      </c>
      <c r="AO1924">
        <v>-395</v>
      </c>
      <c r="AP1924">
        <v>1</v>
      </c>
      <c r="AQ1924">
        <v>1</v>
      </c>
      <c r="AR1924">
        <v>1</v>
      </c>
      <c r="AS1924">
        <v>19</v>
      </c>
      <c r="AT1924">
        <v>0</v>
      </c>
      <c r="AU1924">
        <v>395</v>
      </c>
      <c r="AV1924">
        <v>0</v>
      </c>
      <c r="AW1924">
        <v>0</v>
      </c>
      <c r="AX1924">
        <v>0</v>
      </c>
      <c r="AY1924">
        <v>0</v>
      </c>
      <c r="AZ1924" s="8" t="s">
        <v>314</v>
      </c>
      <c r="BA1924" s="8" t="s">
        <v>315</v>
      </c>
      <c r="BB1924" s="8" t="s">
        <v>316</v>
      </c>
      <c r="BC1924" s="8" t="s">
        <v>236</v>
      </c>
    </row>
    <row r="1925" spans="1:55">
      <c r="A1925" t="s">
        <v>181</v>
      </c>
      <c r="B1925" s="2">
        <v>42266.458333333336</v>
      </c>
      <c r="C1925" s="1">
        <v>42266</v>
      </c>
      <c r="D1925">
        <v>4</v>
      </c>
      <c r="E1925" s="2">
        <v>42266.166666666664</v>
      </c>
      <c r="F1925" s="8" t="s">
        <v>231</v>
      </c>
      <c r="G1925" s="16" t="s">
        <v>232</v>
      </c>
      <c r="H1925" s="23">
        <v>852</v>
      </c>
      <c r="I1925" s="23">
        <v>885</v>
      </c>
      <c r="J1925" s="23">
        <v>464</v>
      </c>
      <c r="K1925" s="23">
        <v>-422</v>
      </c>
      <c r="L1925" s="16">
        <v>0</v>
      </c>
      <c r="U1925" s="23">
        <v>885</v>
      </c>
      <c r="V1925" s="23">
        <v>464</v>
      </c>
      <c r="W1925">
        <v>1</v>
      </c>
      <c r="X1925">
        <v>0</v>
      </c>
      <c r="AL1925">
        <v>-422</v>
      </c>
      <c r="AM1925">
        <v>-11</v>
      </c>
      <c r="AN1925">
        <v>0</v>
      </c>
      <c r="AO1925">
        <v>-411</v>
      </c>
      <c r="AP1925">
        <v>1</v>
      </c>
      <c r="AQ1925">
        <v>1</v>
      </c>
      <c r="AR1925">
        <v>1</v>
      </c>
      <c r="AS1925">
        <v>11</v>
      </c>
      <c r="AT1925">
        <v>0</v>
      </c>
      <c r="AU1925">
        <v>411</v>
      </c>
      <c r="AV1925">
        <v>0</v>
      </c>
      <c r="AW1925">
        <v>0</v>
      </c>
      <c r="AX1925">
        <v>0</v>
      </c>
      <c r="AY1925">
        <v>0</v>
      </c>
      <c r="AZ1925" s="8" t="s">
        <v>314</v>
      </c>
      <c r="BA1925" s="8" t="s">
        <v>315</v>
      </c>
      <c r="BB1925" s="8" t="s">
        <v>316</v>
      </c>
      <c r="BC1925" s="8" t="s">
        <v>236</v>
      </c>
    </row>
    <row r="1926" spans="1:55">
      <c r="A1926" t="s">
        <v>181</v>
      </c>
      <c r="B1926" s="2">
        <v>42266.5</v>
      </c>
      <c r="C1926" s="1">
        <v>42266</v>
      </c>
      <c r="D1926">
        <v>5</v>
      </c>
      <c r="E1926" s="2">
        <v>42266.208333333336</v>
      </c>
      <c r="F1926" s="8" t="s">
        <v>231</v>
      </c>
      <c r="G1926" s="16" t="s">
        <v>232</v>
      </c>
      <c r="H1926" s="23">
        <v>858</v>
      </c>
      <c r="I1926" s="23">
        <v>886</v>
      </c>
      <c r="J1926" s="23">
        <v>464</v>
      </c>
      <c r="K1926" s="23">
        <v>-423</v>
      </c>
      <c r="L1926" s="16">
        <v>0</v>
      </c>
      <c r="U1926" s="23">
        <v>886</v>
      </c>
      <c r="V1926" s="23">
        <v>464</v>
      </c>
      <c r="W1926">
        <v>1</v>
      </c>
      <c r="X1926">
        <v>0</v>
      </c>
      <c r="AL1926">
        <v>-423</v>
      </c>
      <c r="AM1926">
        <v>-3</v>
      </c>
      <c r="AN1926">
        <v>0</v>
      </c>
      <c r="AO1926">
        <v>-420</v>
      </c>
      <c r="AP1926">
        <v>1</v>
      </c>
      <c r="AQ1926">
        <v>1</v>
      </c>
      <c r="AR1926">
        <v>1</v>
      </c>
      <c r="AS1926">
        <v>3</v>
      </c>
      <c r="AT1926">
        <v>0</v>
      </c>
      <c r="AU1926">
        <v>420</v>
      </c>
      <c r="AV1926">
        <v>0</v>
      </c>
      <c r="AW1926">
        <v>0</v>
      </c>
      <c r="AX1926">
        <v>0</v>
      </c>
      <c r="AY1926">
        <v>0</v>
      </c>
      <c r="AZ1926" s="8" t="s">
        <v>314</v>
      </c>
      <c r="BA1926" s="8" t="s">
        <v>315</v>
      </c>
      <c r="BB1926" s="8" t="s">
        <v>316</v>
      </c>
      <c r="BC1926" s="8" t="s">
        <v>236</v>
      </c>
    </row>
    <row r="1927" spans="1:55">
      <c r="A1927" t="s">
        <v>181</v>
      </c>
      <c r="B1927" s="2">
        <v>42266.541666666664</v>
      </c>
      <c r="C1927" s="1">
        <v>42266</v>
      </c>
      <c r="D1927">
        <v>6</v>
      </c>
      <c r="E1927" s="2">
        <v>42266.25</v>
      </c>
      <c r="F1927" s="8" t="s">
        <v>231</v>
      </c>
      <c r="G1927" s="16" t="s">
        <v>232</v>
      </c>
      <c r="H1927" s="23">
        <v>874</v>
      </c>
      <c r="I1927" s="23">
        <v>908</v>
      </c>
      <c r="J1927" s="23">
        <v>490</v>
      </c>
      <c r="K1927" s="23">
        <v>-421</v>
      </c>
      <c r="L1927" s="16">
        <v>0</v>
      </c>
      <c r="U1927" s="23">
        <v>908</v>
      </c>
      <c r="V1927" s="23">
        <v>490</v>
      </c>
      <c r="W1927">
        <v>3</v>
      </c>
      <c r="X1927">
        <v>0</v>
      </c>
      <c r="AL1927">
        <v>-421</v>
      </c>
      <c r="AM1927">
        <v>0</v>
      </c>
      <c r="AN1927">
        <v>0</v>
      </c>
      <c r="AO1927">
        <v>-421</v>
      </c>
      <c r="AP1927">
        <v>1</v>
      </c>
      <c r="AQ1927">
        <v>1</v>
      </c>
      <c r="AR1927">
        <v>1</v>
      </c>
      <c r="AS1927">
        <v>0</v>
      </c>
      <c r="AT1927">
        <v>0</v>
      </c>
      <c r="AU1927">
        <v>421</v>
      </c>
      <c r="AV1927">
        <v>0</v>
      </c>
      <c r="AW1927">
        <v>0</v>
      </c>
      <c r="AX1927">
        <v>0</v>
      </c>
      <c r="AY1927">
        <v>0</v>
      </c>
      <c r="AZ1927" s="8" t="s">
        <v>314</v>
      </c>
      <c r="BA1927" s="8" t="s">
        <v>315</v>
      </c>
      <c r="BB1927" s="8" t="s">
        <v>316</v>
      </c>
      <c r="BC1927" s="8" t="s">
        <v>236</v>
      </c>
    </row>
    <row r="1928" spans="1:55">
      <c r="A1928" t="s">
        <v>181</v>
      </c>
      <c r="B1928" s="2">
        <v>42266.583333333336</v>
      </c>
      <c r="C1928" s="1">
        <v>42266</v>
      </c>
      <c r="D1928">
        <v>7</v>
      </c>
      <c r="E1928" s="2">
        <v>42266.291666666664</v>
      </c>
      <c r="F1928" s="8" t="s">
        <v>231</v>
      </c>
      <c r="G1928" s="16" t="s">
        <v>232</v>
      </c>
      <c r="H1928" s="23">
        <v>864</v>
      </c>
      <c r="I1928" s="23">
        <v>904</v>
      </c>
      <c r="J1928" s="23">
        <v>481</v>
      </c>
      <c r="K1928" s="23">
        <v>-424</v>
      </c>
      <c r="L1928" s="16">
        <v>0</v>
      </c>
      <c r="U1928" s="23">
        <v>904</v>
      </c>
      <c r="V1928" s="23">
        <v>481</v>
      </c>
      <c r="W1928">
        <v>1</v>
      </c>
      <c r="X1928">
        <v>0</v>
      </c>
      <c r="AL1928">
        <v>-424</v>
      </c>
      <c r="AM1928">
        <v>-3</v>
      </c>
      <c r="AN1928">
        <v>0</v>
      </c>
      <c r="AO1928">
        <v>-421</v>
      </c>
      <c r="AP1928">
        <v>1</v>
      </c>
      <c r="AQ1928">
        <v>1</v>
      </c>
      <c r="AR1928">
        <v>1</v>
      </c>
      <c r="AS1928">
        <v>3</v>
      </c>
      <c r="AT1928">
        <v>0</v>
      </c>
      <c r="AU1928">
        <v>421</v>
      </c>
      <c r="AV1928">
        <v>0</v>
      </c>
      <c r="AW1928">
        <v>0</v>
      </c>
      <c r="AX1928">
        <v>0</v>
      </c>
      <c r="AY1928">
        <v>0</v>
      </c>
      <c r="AZ1928" s="8" t="s">
        <v>314</v>
      </c>
      <c r="BA1928" s="8" t="s">
        <v>315</v>
      </c>
      <c r="BB1928" s="8" t="s">
        <v>316</v>
      </c>
      <c r="BC1928" s="8" t="s">
        <v>236</v>
      </c>
    </row>
    <row r="1929" spans="1:55">
      <c r="A1929" t="s">
        <v>181</v>
      </c>
      <c r="B1929" s="2">
        <v>42266.625</v>
      </c>
      <c r="C1929" s="1">
        <v>42266</v>
      </c>
      <c r="D1929">
        <v>8</v>
      </c>
      <c r="E1929" s="2">
        <v>42266.333333333336</v>
      </c>
      <c r="F1929" s="8" t="s">
        <v>231</v>
      </c>
      <c r="G1929" s="16" t="s">
        <v>232</v>
      </c>
      <c r="H1929" s="23">
        <v>925</v>
      </c>
      <c r="I1929" s="23">
        <v>948</v>
      </c>
      <c r="J1929" s="23">
        <v>463</v>
      </c>
      <c r="K1929" s="23">
        <v>-486</v>
      </c>
      <c r="L1929" s="16">
        <v>0</v>
      </c>
      <c r="U1929" s="23">
        <v>948</v>
      </c>
      <c r="V1929" s="23">
        <v>463</v>
      </c>
      <c r="W1929">
        <v>1</v>
      </c>
      <c r="X1929">
        <v>0</v>
      </c>
      <c r="AL1929">
        <v>-486</v>
      </c>
      <c r="AM1929">
        <v>-50</v>
      </c>
      <c r="AN1929">
        <v>0</v>
      </c>
      <c r="AO1929">
        <v>-436</v>
      </c>
      <c r="AP1929">
        <v>1</v>
      </c>
      <c r="AQ1929">
        <v>1</v>
      </c>
      <c r="AR1929">
        <v>1</v>
      </c>
      <c r="AS1929">
        <v>50</v>
      </c>
      <c r="AT1929">
        <v>0</v>
      </c>
      <c r="AU1929">
        <v>436</v>
      </c>
      <c r="AV1929">
        <v>0</v>
      </c>
      <c r="AW1929">
        <v>0</v>
      </c>
      <c r="AX1929">
        <v>0</v>
      </c>
      <c r="AY1929">
        <v>0</v>
      </c>
      <c r="AZ1929" s="8" t="s">
        <v>314</v>
      </c>
      <c r="BA1929" s="8" t="s">
        <v>315</v>
      </c>
      <c r="BB1929" s="8" t="s">
        <v>316</v>
      </c>
      <c r="BC1929" s="8" t="s">
        <v>236</v>
      </c>
    </row>
    <row r="1930" spans="1:55">
      <c r="A1930" t="s">
        <v>181</v>
      </c>
      <c r="B1930" s="2">
        <v>42266.666666666664</v>
      </c>
      <c r="C1930" s="1">
        <v>42266</v>
      </c>
      <c r="D1930">
        <v>9</v>
      </c>
      <c r="E1930" s="2">
        <v>42266.375</v>
      </c>
      <c r="F1930" s="8" t="s">
        <v>231</v>
      </c>
      <c r="G1930" s="16" t="s">
        <v>232</v>
      </c>
      <c r="H1930" s="23">
        <v>1031</v>
      </c>
      <c r="I1930" s="23">
        <v>981</v>
      </c>
      <c r="J1930" s="23">
        <v>505</v>
      </c>
      <c r="K1930" s="23">
        <v>-476</v>
      </c>
      <c r="L1930" s="16">
        <v>0</v>
      </c>
      <c r="U1930" s="23">
        <v>981</v>
      </c>
      <c r="V1930" s="23">
        <v>505</v>
      </c>
      <c r="W1930">
        <v>0</v>
      </c>
      <c r="X1930">
        <v>0</v>
      </c>
      <c r="AL1930">
        <v>-476</v>
      </c>
      <c r="AM1930">
        <v>-117</v>
      </c>
      <c r="AN1930">
        <v>0</v>
      </c>
      <c r="AO1930">
        <v>-359</v>
      </c>
      <c r="AP1930">
        <v>1</v>
      </c>
      <c r="AQ1930">
        <v>1</v>
      </c>
      <c r="AR1930">
        <v>1</v>
      </c>
      <c r="AS1930">
        <v>117</v>
      </c>
      <c r="AT1930">
        <v>0</v>
      </c>
      <c r="AU1930">
        <v>359</v>
      </c>
      <c r="AV1930">
        <v>0</v>
      </c>
      <c r="AW1930">
        <v>0</v>
      </c>
      <c r="AX1930">
        <v>0</v>
      </c>
      <c r="AY1930">
        <v>0</v>
      </c>
      <c r="AZ1930" s="8" t="s">
        <v>314</v>
      </c>
      <c r="BA1930" s="8" t="s">
        <v>315</v>
      </c>
      <c r="BB1930" s="8" t="s">
        <v>316</v>
      </c>
      <c r="BC1930" s="8" t="s">
        <v>236</v>
      </c>
    </row>
    <row r="1931" spans="1:55">
      <c r="A1931" t="s">
        <v>181</v>
      </c>
      <c r="B1931" s="2">
        <v>42266.708333333336</v>
      </c>
      <c r="C1931" s="1">
        <v>42266</v>
      </c>
      <c r="D1931">
        <v>10</v>
      </c>
      <c r="E1931" s="2">
        <v>42266.416666666664</v>
      </c>
      <c r="F1931" s="8" t="s">
        <v>231</v>
      </c>
      <c r="G1931" s="16" t="s">
        <v>232</v>
      </c>
      <c r="H1931" s="23">
        <v>1083</v>
      </c>
      <c r="I1931" s="23">
        <v>1010</v>
      </c>
      <c r="J1931" s="23">
        <v>465</v>
      </c>
      <c r="K1931" s="23">
        <v>-546</v>
      </c>
      <c r="L1931" s="16">
        <v>0</v>
      </c>
      <c r="U1931" s="23">
        <v>1010</v>
      </c>
      <c r="V1931" s="23">
        <v>465</v>
      </c>
      <c r="W1931">
        <v>1</v>
      </c>
      <c r="X1931">
        <v>0</v>
      </c>
      <c r="AL1931">
        <v>-546</v>
      </c>
      <c r="AM1931">
        <v>-165</v>
      </c>
      <c r="AN1931">
        <v>0</v>
      </c>
      <c r="AO1931">
        <v>-381</v>
      </c>
      <c r="AP1931">
        <v>1</v>
      </c>
      <c r="AQ1931">
        <v>1</v>
      </c>
      <c r="AR1931">
        <v>1</v>
      </c>
      <c r="AS1931">
        <v>165</v>
      </c>
      <c r="AT1931">
        <v>0</v>
      </c>
      <c r="AU1931">
        <v>381</v>
      </c>
      <c r="AV1931">
        <v>0</v>
      </c>
      <c r="AW1931">
        <v>0</v>
      </c>
      <c r="AX1931">
        <v>0</v>
      </c>
      <c r="AY1931">
        <v>0</v>
      </c>
      <c r="AZ1931" s="8" t="s">
        <v>314</v>
      </c>
      <c r="BA1931" s="8" t="s">
        <v>315</v>
      </c>
      <c r="BB1931" s="8" t="s">
        <v>316</v>
      </c>
      <c r="BC1931" s="8" t="s">
        <v>236</v>
      </c>
    </row>
    <row r="1932" spans="1:55">
      <c r="A1932" t="s">
        <v>181</v>
      </c>
      <c r="B1932" s="2">
        <v>42266.75</v>
      </c>
      <c r="C1932" s="1">
        <v>42266</v>
      </c>
      <c r="D1932">
        <v>11</v>
      </c>
      <c r="E1932" s="2">
        <v>42266.458333333336</v>
      </c>
      <c r="F1932" s="8" t="s">
        <v>231</v>
      </c>
      <c r="G1932" s="16" t="s">
        <v>232</v>
      </c>
      <c r="H1932" s="23">
        <v>1156</v>
      </c>
      <c r="I1932" s="23">
        <v>1014</v>
      </c>
      <c r="J1932" s="23">
        <v>478</v>
      </c>
      <c r="K1932" s="23">
        <v>-537</v>
      </c>
      <c r="L1932" s="16">
        <v>0</v>
      </c>
      <c r="U1932" s="23">
        <v>1014</v>
      </c>
      <c r="V1932" s="23">
        <v>478</v>
      </c>
      <c r="W1932">
        <v>1</v>
      </c>
      <c r="X1932">
        <v>0</v>
      </c>
      <c r="AL1932">
        <v>-537</v>
      </c>
      <c r="AM1932">
        <v>-251</v>
      </c>
      <c r="AN1932">
        <v>0</v>
      </c>
      <c r="AO1932">
        <v>-286</v>
      </c>
      <c r="AP1932">
        <v>1</v>
      </c>
      <c r="AQ1932">
        <v>1</v>
      </c>
      <c r="AR1932">
        <v>1</v>
      </c>
      <c r="AS1932">
        <v>251</v>
      </c>
      <c r="AT1932">
        <v>0</v>
      </c>
      <c r="AU1932">
        <v>286</v>
      </c>
      <c r="AV1932">
        <v>0</v>
      </c>
      <c r="AW1932">
        <v>0</v>
      </c>
      <c r="AX1932">
        <v>0</v>
      </c>
      <c r="AY1932">
        <v>0</v>
      </c>
      <c r="AZ1932" s="8" t="s">
        <v>314</v>
      </c>
      <c r="BA1932" s="8" t="s">
        <v>315</v>
      </c>
      <c r="BB1932" s="8" t="s">
        <v>316</v>
      </c>
      <c r="BC1932" s="8" t="s">
        <v>236</v>
      </c>
    </row>
    <row r="1933" spans="1:55">
      <c r="A1933" t="s">
        <v>181</v>
      </c>
      <c r="B1933" s="2">
        <v>42266.791666666664</v>
      </c>
      <c r="C1933" s="1">
        <v>42266</v>
      </c>
      <c r="D1933">
        <v>12</v>
      </c>
      <c r="E1933" s="2">
        <v>42266.5</v>
      </c>
      <c r="F1933" s="8" t="s">
        <v>231</v>
      </c>
      <c r="G1933" s="16" t="s">
        <v>232</v>
      </c>
      <c r="H1933" s="23">
        <v>1191</v>
      </c>
      <c r="I1933" s="23">
        <v>1021</v>
      </c>
      <c r="J1933" s="23">
        <v>471</v>
      </c>
      <c r="K1933" s="23">
        <v>-551</v>
      </c>
      <c r="L1933" s="16">
        <v>0</v>
      </c>
      <c r="U1933" s="23">
        <v>1021</v>
      </c>
      <c r="V1933" s="23">
        <v>471</v>
      </c>
      <c r="W1933">
        <v>1</v>
      </c>
      <c r="X1933">
        <v>0</v>
      </c>
      <c r="AL1933">
        <v>-551</v>
      </c>
      <c r="AM1933">
        <v>-287</v>
      </c>
      <c r="AN1933">
        <v>0</v>
      </c>
      <c r="AO1933">
        <v>-264</v>
      </c>
      <c r="AP1933">
        <v>1</v>
      </c>
      <c r="AQ1933">
        <v>1</v>
      </c>
      <c r="AR1933">
        <v>1</v>
      </c>
      <c r="AS1933">
        <v>287</v>
      </c>
      <c r="AT1933">
        <v>0</v>
      </c>
      <c r="AU1933">
        <v>264</v>
      </c>
      <c r="AV1933">
        <v>0</v>
      </c>
      <c r="AW1933">
        <v>0</v>
      </c>
      <c r="AX1933">
        <v>0</v>
      </c>
      <c r="AY1933">
        <v>0</v>
      </c>
      <c r="AZ1933" s="8" t="s">
        <v>314</v>
      </c>
      <c r="BA1933" s="8" t="s">
        <v>315</v>
      </c>
      <c r="BB1933" s="8" t="s">
        <v>316</v>
      </c>
      <c r="BC1933" s="8" t="s">
        <v>236</v>
      </c>
    </row>
    <row r="1934" spans="1:55">
      <c r="A1934" t="s">
        <v>181</v>
      </c>
      <c r="B1934" s="2">
        <v>42266.833333333336</v>
      </c>
      <c r="C1934" s="1">
        <v>42266</v>
      </c>
      <c r="D1934">
        <v>13</v>
      </c>
      <c r="E1934" s="2">
        <v>42266.541666666664</v>
      </c>
      <c r="F1934" s="8" t="s">
        <v>231</v>
      </c>
      <c r="G1934" s="16" t="s">
        <v>232</v>
      </c>
      <c r="H1934" s="23">
        <v>1208</v>
      </c>
      <c r="I1934" s="23">
        <v>1006</v>
      </c>
      <c r="J1934" s="23">
        <v>467</v>
      </c>
      <c r="K1934" s="23">
        <v>-540</v>
      </c>
      <c r="L1934" s="16">
        <v>0</v>
      </c>
      <c r="U1934" s="23">
        <v>1006</v>
      </c>
      <c r="V1934" s="23">
        <v>467</v>
      </c>
      <c r="W1934">
        <v>1</v>
      </c>
      <c r="X1934">
        <v>0</v>
      </c>
      <c r="AL1934">
        <v>-540</v>
      </c>
      <c r="AM1934">
        <v>-305</v>
      </c>
      <c r="AN1934">
        <v>0</v>
      </c>
      <c r="AO1934">
        <v>-235</v>
      </c>
      <c r="AP1934">
        <v>1</v>
      </c>
      <c r="AQ1934">
        <v>1</v>
      </c>
      <c r="AR1934">
        <v>1</v>
      </c>
      <c r="AS1934">
        <v>305</v>
      </c>
      <c r="AT1934">
        <v>0</v>
      </c>
      <c r="AU1934">
        <v>235</v>
      </c>
      <c r="AV1934">
        <v>0</v>
      </c>
      <c r="AW1934">
        <v>0</v>
      </c>
      <c r="AX1934">
        <v>0</v>
      </c>
      <c r="AY1934">
        <v>0</v>
      </c>
      <c r="AZ1934" s="8" t="s">
        <v>314</v>
      </c>
      <c r="BA1934" s="8" t="s">
        <v>315</v>
      </c>
      <c r="BB1934" s="8" t="s">
        <v>316</v>
      </c>
      <c r="BC1934" s="8" t="s">
        <v>236</v>
      </c>
    </row>
    <row r="1935" spans="1:55">
      <c r="A1935" t="s">
        <v>181</v>
      </c>
      <c r="B1935" s="2">
        <v>42266.875</v>
      </c>
      <c r="C1935" s="1">
        <v>42266</v>
      </c>
      <c r="D1935">
        <v>14</v>
      </c>
      <c r="E1935" s="2">
        <v>42266.583333333336</v>
      </c>
      <c r="F1935" s="8" t="s">
        <v>231</v>
      </c>
      <c r="G1935" s="16" t="s">
        <v>232</v>
      </c>
      <c r="H1935" s="23">
        <v>1224</v>
      </c>
      <c r="I1935" s="23">
        <v>996</v>
      </c>
      <c r="J1935" s="23">
        <v>506</v>
      </c>
      <c r="K1935" s="23">
        <v>-491</v>
      </c>
      <c r="L1935" s="16">
        <v>0</v>
      </c>
      <c r="U1935" s="23">
        <v>996</v>
      </c>
      <c r="V1935" s="23">
        <v>506</v>
      </c>
      <c r="W1935">
        <v>1</v>
      </c>
      <c r="X1935">
        <v>0</v>
      </c>
      <c r="AL1935">
        <v>-491</v>
      </c>
      <c r="AM1935">
        <v>-280</v>
      </c>
      <c r="AN1935">
        <v>0</v>
      </c>
      <c r="AO1935">
        <v>-211</v>
      </c>
      <c r="AP1935">
        <v>1</v>
      </c>
      <c r="AQ1935">
        <v>1</v>
      </c>
      <c r="AR1935">
        <v>1</v>
      </c>
      <c r="AS1935">
        <v>280</v>
      </c>
      <c r="AT1935">
        <v>0</v>
      </c>
      <c r="AU1935">
        <v>211</v>
      </c>
      <c r="AV1935">
        <v>0</v>
      </c>
      <c r="AW1935">
        <v>0</v>
      </c>
      <c r="AX1935">
        <v>0</v>
      </c>
      <c r="AY1935">
        <v>0</v>
      </c>
      <c r="AZ1935" s="8" t="s">
        <v>314</v>
      </c>
      <c r="BA1935" s="8" t="s">
        <v>315</v>
      </c>
      <c r="BB1935" s="8" t="s">
        <v>316</v>
      </c>
      <c r="BC1935" s="8" t="s">
        <v>236</v>
      </c>
    </row>
    <row r="1936" spans="1:55">
      <c r="A1936" t="s">
        <v>181</v>
      </c>
      <c r="B1936" s="2">
        <v>42266.916666666664</v>
      </c>
      <c r="C1936" s="1">
        <v>42266</v>
      </c>
      <c r="D1936">
        <v>15</v>
      </c>
      <c r="E1936" s="2">
        <v>42266.625</v>
      </c>
      <c r="F1936" s="8" t="s">
        <v>231</v>
      </c>
      <c r="G1936" s="16" t="s">
        <v>232</v>
      </c>
      <c r="H1936" s="23">
        <v>1272</v>
      </c>
      <c r="I1936" s="23">
        <v>995</v>
      </c>
      <c r="J1936" s="23">
        <v>493</v>
      </c>
      <c r="K1936" s="23">
        <v>-503</v>
      </c>
      <c r="L1936" s="16">
        <v>0</v>
      </c>
      <c r="U1936" s="23">
        <v>995</v>
      </c>
      <c r="V1936" s="23">
        <v>493</v>
      </c>
      <c r="W1936">
        <v>1</v>
      </c>
      <c r="X1936">
        <v>0</v>
      </c>
      <c r="AL1936">
        <v>-503</v>
      </c>
      <c r="AM1936">
        <v>-280</v>
      </c>
      <c r="AN1936">
        <v>0</v>
      </c>
      <c r="AO1936">
        <v>-223</v>
      </c>
      <c r="AP1936">
        <v>1</v>
      </c>
      <c r="AQ1936">
        <v>1</v>
      </c>
      <c r="AR1936">
        <v>1</v>
      </c>
      <c r="AS1936">
        <v>280</v>
      </c>
      <c r="AT1936">
        <v>0</v>
      </c>
      <c r="AU1936">
        <v>223</v>
      </c>
      <c r="AV1936">
        <v>0</v>
      </c>
      <c r="AW1936">
        <v>0</v>
      </c>
      <c r="AX1936">
        <v>0</v>
      </c>
      <c r="AY1936">
        <v>0</v>
      </c>
      <c r="AZ1936" s="8" t="s">
        <v>314</v>
      </c>
      <c r="BA1936" s="8" t="s">
        <v>315</v>
      </c>
      <c r="BB1936" s="8" t="s">
        <v>316</v>
      </c>
      <c r="BC1936" s="8" t="s">
        <v>236</v>
      </c>
    </row>
    <row r="1937" spans="1:55">
      <c r="A1937" t="s">
        <v>181</v>
      </c>
      <c r="B1937" s="2">
        <v>42266.958333333336</v>
      </c>
      <c r="C1937" s="1">
        <v>42266</v>
      </c>
      <c r="D1937">
        <v>16</v>
      </c>
      <c r="E1937" s="2">
        <v>42266.666666666664</v>
      </c>
      <c r="F1937" s="8" t="s">
        <v>231</v>
      </c>
      <c r="G1937" s="16" t="s">
        <v>232</v>
      </c>
      <c r="H1937" s="23">
        <v>1244</v>
      </c>
      <c r="I1937" s="23">
        <v>998</v>
      </c>
      <c r="J1937" s="23">
        <v>470</v>
      </c>
      <c r="K1937" s="23">
        <v>-529</v>
      </c>
      <c r="L1937" s="16">
        <v>0</v>
      </c>
      <c r="U1937" s="23">
        <v>998</v>
      </c>
      <c r="V1937" s="23">
        <v>470</v>
      </c>
      <c r="W1937">
        <v>1</v>
      </c>
      <c r="X1937">
        <v>0</v>
      </c>
      <c r="AL1937">
        <v>-529</v>
      </c>
      <c r="AM1937">
        <v>-289</v>
      </c>
      <c r="AN1937">
        <v>0</v>
      </c>
      <c r="AO1937">
        <v>-240</v>
      </c>
      <c r="AP1937">
        <v>1</v>
      </c>
      <c r="AQ1937">
        <v>1</v>
      </c>
      <c r="AR1937">
        <v>1</v>
      </c>
      <c r="AS1937">
        <v>289</v>
      </c>
      <c r="AT1937">
        <v>0</v>
      </c>
      <c r="AU1937">
        <v>240</v>
      </c>
      <c r="AV1937">
        <v>0</v>
      </c>
      <c r="AW1937">
        <v>0</v>
      </c>
      <c r="AX1937">
        <v>0</v>
      </c>
      <c r="AY1937">
        <v>0</v>
      </c>
      <c r="AZ1937" s="8" t="s">
        <v>314</v>
      </c>
      <c r="BA1937" s="8" t="s">
        <v>315</v>
      </c>
      <c r="BB1937" s="8" t="s">
        <v>316</v>
      </c>
      <c r="BC1937" s="8" t="s">
        <v>236</v>
      </c>
    </row>
    <row r="1938" spans="1:55">
      <c r="A1938" t="s">
        <v>181</v>
      </c>
      <c r="B1938" s="2">
        <v>42267</v>
      </c>
      <c r="C1938" s="1">
        <v>42266</v>
      </c>
      <c r="D1938">
        <v>17</v>
      </c>
      <c r="E1938" s="2">
        <v>42266.708333333336</v>
      </c>
      <c r="F1938" s="8" t="s">
        <v>231</v>
      </c>
      <c r="G1938" s="16" t="s">
        <v>232</v>
      </c>
      <c r="H1938" s="23">
        <v>1219</v>
      </c>
      <c r="I1938" s="23">
        <v>981</v>
      </c>
      <c r="J1938" s="23">
        <v>455</v>
      </c>
      <c r="K1938" s="23">
        <v>-528</v>
      </c>
      <c r="L1938" s="16">
        <v>0</v>
      </c>
      <c r="U1938" s="23">
        <v>981</v>
      </c>
      <c r="V1938" s="23">
        <v>455</v>
      </c>
      <c r="W1938">
        <v>2</v>
      </c>
      <c r="X1938">
        <v>0</v>
      </c>
      <c r="AL1938">
        <v>-528</v>
      </c>
      <c r="AM1938">
        <v>-302</v>
      </c>
      <c r="AN1938">
        <v>0</v>
      </c>
      <c r="AO1938">
        <v>-226</v>
      </c>
      <c r="AP1938">
        <v>1</v>
      </c>
      <c r="AQ1938">
        <v>1</v>
      </c>
      <c r="AR1938">
        <v>1</v>
      </c>
      <c r="AS1938">
        <v>302</v>
      </c>
      <c r="AT1938">
        <v>0</v>
      </c>
      <c r="AU1938">
        <v>226</v>
      </c>
      <c r="AV1938">
        <v>0</v>
      </c>
      <c r="AW1938">
        <v>0</v>
      </c>
      <c r="AX1938">
        <v>0</v>
      </c>
      <c r="AY1938">
        <v>0</v>
      </c>
      <c r="AZ1938" s="8" t="s">
        <v>314</v>
      </c>
      <c r="BA1938" s="8" t="s">
        <v>315</v>
      </c>
      <c r="BB1938" s="8" t="s">
        <v>316</v>
      </c>
      <c r="BC1938" s="8" t="s">
        <v>236</v>
      </c>
    </row>
    <row r="1939" spans="1:55">
      <c r="A1939" t="s">
        <v>181</v>
      </c>
      <c r="B1939" s="2">
        <v>42267.041666666664</v>
      </c>
      <c r="C1939" s="1">
        <v>42266</v>
      </c>
      <c r="D1939">
        <v>18</v>
      </c>
      <c r="E1939" s="2">
        <v>42266.75</v>
      </c>
      <c r="F1939" s="8" t="s">
        <v>231</v>
      </c>
      <c r="G1939" s="16" t="s">
        <v>232</v>
      </c>
      <c r="H1939" s="23">
        <v>1217</v>
      </c>
      <c r="I1939" s="23">
        <v>978</v>
      </c>
      <c r="J1939" s="23">
        <v>446</v>
      </c>
      <c r="K1939" s="23">
        <v>-533</v>
      </c>
      <c r="L1939" s="16">
        <v>0</v>
      </c>
      <c r="U1939" s="23">
        <v>978</v>
      </c>
      <c r="V1939" s="23">
        <v>446</v>
      </c>
      <c r="W1939">
        <v>1</v>
      </c>
      <c r="X1939">
        <v>0</v>
      </c>
      <c r="AL1939">
        <v>-533</v>
      </c>
      <c r="AM1939">
        <v>-363</v>
      </c>
      <c r="AN1939">
        <v>0</v>
      </c>
      <c r="AO1939">
        <v>-170</v>
      </c>
      <c r="AP1939">
        <v>1</v>
      </c>
      <c r="AQ1939">
        <v>1</v>
      </c>
      <c r="AR1939">
        <v>1</v>
      </c>
      <c r="AS1939">
        <v>363</v>
      </c>
      <c r="AT1939">
        <v>0</v>
      </c>
      <c r="AU1939">
        <v>170</v>
      </c>
      <c r="AV1939">
        <v>0</v>
      </c>
      <c r="AW1939">
        <v>0</v>
      </c>
      <c r="AX1939">
        <v>0</v>
      </c>
      <c r="AY1939">
        <v>0</v>
      </c>
      <c r="AZ1939" s="8" t="s">
        <v>314</v>
      </c>
      <c r="BA1939" s="8" t="s">
        <v>315</v>
      </c>
      <c r="BB1939" s="8" t="s">
        <v>316</v>
      </c>
      <c r="BC1939" s="8" t="s">
        <v>236</v>
      </c>
    </row>
    <row r="1940" spans="1:55">
      <c r="A1940" t="s">
        <v>181</v>
      </c>
      <c r="B1940" s="2">
        <v>42267.083333333336</v>
      </c>
      <c r="C1940" s="1">
        <v>42266</v>
      </c>
      <c r="D1940">
        <v>19</v>
      </c>
      <c r="E1940" s="2">
        <v>42266.791666666664</v>
      </c>
      <c r="F1940" s="8" t="s">
        <v>231</v>
      </c>
      <c r="G1940" s="16" t="s">
        <v>232</v>
      </c>
      <c r="H1940" s="23">
        <v>1226</v>
      </c>
      <c r="I1940" s="23">
        <v>1026</v>
      </c>
      <c r="J1940" s="23">
        <v>489</v>
      </c>
      <c r="K1940" s="23">
        <v>-539</v>
      </c>
      <c r="L1940" s="16">
        <v>0</v>
      </c>
      <c r="U1940" s="23">
        <v>1026</v>
      </c>
      <c r="V1940" s="23">
        <v>489</v>
      </c>
      <c r="W1940">
        <v>2</v>
      </c>
      <c r="X1940">
        <v>0</v>
      </c>
      <c r="AL1940">
        <v>-539</v>
      </c>
      <c r="AM1940">
        <v>-392</v>
      </c>
      <c r="AN1940">
        <v>0</v>
      </c>
      <c r="AO1940">
        <v>-147</v>
      </c>
      <c r="AP1940">
        <v>1</v>
      </c>
      <c r="AQ1940">
        <v>1</v>
      </c>
      <c r="AR1940">
        <v>1</v>
      </c>
      <c r="AS1940">
        <v>392</v>
      </c>
      <c r="AT1940">
        <v>0</v>
      </c>
      <c r="AU1940">
        <v>147</v>
      </c>
      <c r="AV1940">
        <v>0</v>
      </c>
      <c r="AW1940">
        <v>0</v>
      </c>
      <c r="AX1940">
        <v>0</v>
      </c>
      <c r="AY1940">
        <v>0</v>
      </c>
      <c r="AZ1940" s="8" t="s">
        <v>314</v>
      </c>
      <c r="BA1940" s="8" t="s">
        <v>315</v>
      </c>
      <c r="BB1940" s="8" t="s">
        <v>316</v>
      </c>
      <c r="BC1940" s="8" t="s">
        <v>236</v>
      </c>
    </row>
    <row r="1941" spans="1:55">
      <c r="A1941" t="s">
        <v>181</v>
      </c>
      <c r="B1941" s="2">
        <v>42267.125</v>
      </c>
      <c r="C1941" s="1">
        <v>42266</v>
      </c>
      <c r="D1941">
        <v>20</v>
      </c>
      <c r="E1941" s="2">
        <v>42266.833333333336</v>
      </c>
      <c r="F1941" s="8" t="s">
        <v>231</v>
      </c>
      <c r="G1941" s="16" t="s">
        <v>232</v>
      </c>
      <c r="H1941" s="23">
        <v>1196</v>
      </c>
      <c r="I1941" s="23">
        <v>1019</v>
      </c>
      <c r="J1941" s="23">
        <v>455</v>
      </c>
      <c r="K1941" s="23">
        <v>-565</v>
      </c>
      <c r="L1941" s="16">
        <v>0</v>
      </c>
      <c r="U1941" s="23">
        <v>1019</v>
      </c>
      <c r="V1941" s="23">
        <v>455</v>
      </c>
      <c r="W1941">
        <v>1</v>
      </c>
      <c r="X1941">
        <v>0</v>
      </c>
      <c r="AL1941">
        <v>-565</v>
      </c>
      <c r="AM1941">
        <v>-432</v>
      </c>
      <c r="AN1941">
        <v>0</v>
      </c>
      <c r="AO1941">
        <v>-133</v>
      </c>
      <c r="AP1941">
        <v>1</v>
      </c>
      <c r="AQ1941">
        <v>1</v>
      </c>
      <c r="AR1941">
        <v>1</v>
      </c>
      <c r="AS1941">
        <v>432</v>
      </c>
      <c r="AT1941">
        <v>0</v>
      </c>
      <c r="AU1941">
        <v>133</v>
      </c>
      <c r="AV1941">
        <v>0</v>
      </c>
      <c r="AW1941">
        <v>0</v>
      </c>
      <c r="AX1941">
        <v>0</v>
      </c>
      <c r="AY1941">
        <v>0</v>
      </c>
      <c r="AZ1941" s="8" t="s">
        <v>314</v>
      </c>
      <c r="BA1941" s="8" t="s">
        <v>315</v>
      </c>
      <c r="BB1941" s="8" t="s">
        <v>316</v>
      </c>
      <c r="BC1941" s="8" t="s">
        <v>236</v>
      </c>
    </row>
    <row r="1942" spans="1:55">
      <c r="A1942" t="s">
        <v>181</v>
      </c>
      <c r="B1942" s="2">
        <v>42267.166666666664</v>
      </c>
      <c r="C1942" s="1">
        <v>42266</v>
      </c>
      <c r="D1942">
        <v>21</v>
      </c>
      <c r="E1942" s="2">
        <v>42266.875</v>
      </c>
      <c r="F1942" s="8" t="s">
        <v>231</v>
      </c>
      <c r="G1942" s="16" t="s">
        <v>232</v>
      </c>
      <c r="H1942" s="23">
        <v>1103</v>
      </c>
      <c r="I1942" s="23">
        <v>985</v>
      </c>
      <c r="J1942" s="23">
        <v>469</v>
      </c>
      <c r="K1942" s="23">
        <v>-517</v>
      </c>
      <c r="L1942" s="16">
        <v>0</v>
      </c>
      <c r="U1942" s="23">
        <v>985</v>
      </c>
      <c r="V1942" s="23">
        <v>469</v>
      </c>
      <c r="W1942">
        <v>1</v>
      </c>
      <c r="X1942">
        <v>0</v>
      </c>
      <c r="AL1942">
        <v>-517</v>
      </c>
      <c r="AM1942">
        <v>-433</v>
      </c>
      <c r="AN1942">
        <v>0</v>
      </c>
      <c r="AO1942">
        <v>-84</v>
      </c>
      <c r="AP1942">
        <v>1</v>
      </c>
      <c r="AQ1942">
        <v>1</v>
      </c>
      <c r="AR1942">
        <v>1</v>
      </c>
      <c r="AS1942">
        <v>433</v>
      </c>
      <c r="AT1942">
        <v>0</v>
      </c>
      <c r="AU1942">
        <v>84</v>
      </c>
      <c r="AV1942">
        <v>0</v>
      </c>
      <c r="AW1942">
        <v>0</v>
      </c>
      <c r="AX1942">
        <v>0</v>
      </c>
      <c r="AY1942">
        <v>0</v>
      </c>
      <c r="AZ1942" s="8" t="s">
        <v>314</v>
      </c>
      <c r="BA1942" s="8" t="s">
        <v>315</v>
      </c>
      <c r="BB1942" s="8" t="s">
        <v>316</v>
      </c>
      <c r="BC1942" s="8" t="s">
        <v>236</v>
      </c>
    </row>
    <row r="1943" spans="1:55">
      <c r="A1943" t="s">
        <v>181</v>
      </c>
      <c r="B1943" s="2">
        <v>42267.208333333336</v>
      </c>
      <c r="C1943" s="1">
        <v>42266</v>
      </c>
      <c r="D1943">
        <v>22</v>
      </c>
      <c r="E1943" s="2">
        <v>42266.916666666664</v>
      </c>
      <c r="F1943" s="8" t="s">
        <v>231</v>
      </c>
      <c r="G1943" s="16" t="s">
        <v>232</v>
      </c>
      <c r="H1943" s="23">
        <v>1029</v>
      </c>
      <c r="I1943" s="23">
        <v>927</v>
      </c>
      <c r="J1943" s="23">
        <v>461</v>
      </c>
      <c r="K1943" s="23">
        <v>-467</v>
      </c>
      <c r="L1943" s="16">
        <v>0</v>
      </c>
      <c r="U1943" s="23">
        <v>927</v>
      </c>
      <c r="V1943" s="23">
        <v>461</v>
      </c>
      <c r="W1943">
        <v>1</v>
      </c>
      <c r="X1943">
        <v>0</v>
      </c>
      <c r="AL1943">
        <v>-467</v>
      </c>
      <c r="AM1943">
        <v>-323</v>
      </c>
      <c r="AN1943">
        <v>0</v>
      </c>
      <c r="AO1943">
        <v>-144</v>
      </c>
      <c r="AP1943">
        <v>1</v>
      </c>
      <c r="AQ1943">
        <v>1</v>
      </c>
      <c r="AR1943">
        <v>1</v>
      </c>
      <c r="AS1943">
        <v>323</v>
      </c>
      <c r="AT1943">
        <v>0</v>
      </c>
      <c r="AU1943">
        <v>144</v>
      </c>
      <c r="AV1943">
        <v>0</v>
      </c>
      <c r="AW1943">
        <v>0</v>
      </c>
      <c r="AX1943">
        <v>0</v>
      </c>
      <c r="AY1943">
        <v>0</v>
      </c>
      <c r="AZ1943" s="8" t="s">
        <v>314</v>
      </c>
      <c r="BA1943" s="8" t="s">
        <v>315</v>
      </c>
      <c r="BB1943" s="8" t="s">
        <v>316</v>
      </c>
      <c r="BC1943" s="8" t="s">
        <v>236</v>
      </c>
    </row>
    <row r="1944" spans="1:55">
      <c r="A1944" t="s">
        <v>181</v>
      </c>
      <c r="B1944" s="2">
        <v>42267.25</v>
      </c>
      <c r="C1944" s="1">
        <v>42266</v>
      </c>
      <c r="D1944">
        <v>23</v>
      </c>
      <c r="E1944" s="2">
        <v>42266.958333333336</v>
      </c>
      <c r="F1944" s="8" t="s">
        <v>231</v>
      </c>
      <c r="G1944" s="16" t="s">
        <v>232</v>
      </c>
      <c r="H1944" s="23">
        <v>966</v>
      </c>
      <c r="I1944" s="23">
        <v>863</v>
      </c>
      <c r="J1944" s="23">
        <v>450</v>
      </c>
      <c r="K1944" s="23">
        <v>-416</v>
      </c>
      <c r="L1944" s="16">
        <v>0</v>
      </c>
      <c r="U1944" s="23">
        <v>863</v>
      </c>
      <c r="V1944" s="23">
        <v>450</v>
      </c>
      <c r="W1944">
        <v>3</v>
      </c>
      <c r="X1944">
        <v>0</v>
      </c>
      <c r="AL1944">
        <v>-416</v>
      </c>
      <c r="AM1944">
        <v>-187</v>
      </c>
      <c r="AN1944">
        <v>0</v>
      </c>
      <c r="AO1944">
        <v>-229</v>
      </c>
      <c r="AP1944">
        <v>1</v>
      </c>
      <c r="AQ1944">
        <v>1</v>
      </c>
      <c r="AR1944">
        <v>1</v>
      </c>
      <c r="AS1944">
        <v>187</v>
      </c>
      <c r="AT1944">
        <v>0</v>
      </c>
      <c r="AU1944">
        <v>229</v>
      </c>
      <c r="AV1944">
        <v>0</v>
      </c>
      <c r="AW1944">
        <v>0</v>
      </c>
      <c r="AX1944">
        <v>0</v>
      </c>
      <c r="AY1944">
        <v>0</v>
      </c>
      <c r="AZ1944" s="8" t="s">
        <v>314</v>
      </c>
      <c r="BA1944" s="8" t="s">
        <v>315</v>
      </c>
      <c r="BB1944" s="8" t="s">
        <v>316</v>
      </c>
      <c r="BC1944" s="8" t="s">
        <v>236</v>
      </c>
    </row>
    <row r="1945" spans="1:55">
      <c r="A1945" t="s">
        <v>181</v>
      </c>
      <c r="B1945" s="2">
        <v>42267.291666666664</v>
      </c>
      <c r="C1945" s="1">
        <v>42266</v>
      </c>
      <c r="D1945">
        <v>24</v>
      </c>
      <c r="E1945" s="2">
        <v>42267</v>
      </c>
      <c r="F1945" s="8" t="s">
        <v>231</v>
      </c>
      <c r="G1945" s="16" t="s">
        <v>232</v>
      </c>
      <c r="H1945" s="23">
        <v>862</v>
      </c>
      <c r="I1945" s="23">
        <v>815</v>
      </c>
      <c r="J1945" s="23">
        <v>442</v>
      </c>
      <c r="K1945" s="23">
        <v>-374</v>
      </c>
      <c r="L1945" s="16">
        <v>0</v>
      </c>
      <c r="U1945" s="23">
        <v>815</v>
      </c>
      <c r="V1945" s="23">
        <v>442</v>
      </c>
      <c r="W1945">
        <v>1</v>
      </c>
      <c r="X1945">
        <v>0</v>
      </c>
      <c r="AL1945">
        <v>-374</v>
      </c>
      <c r="AM1945">
        <v>-29</v>
      </c>
      <c r="AN1945">
        <v>0</v>
      </c>
      <c r="AO1945">
        <v>-345</v>
      </c>
      <c r="AP1945">
        <v>1</v>
      </c>
      <c r="AQ1945">
        <v>1</v>
      </c>
      <c r="AR1945">
        <v>1</v>
      </c>
      <c r="AS1945">
        <v>29</v>
      </c>
      <c r="AT1945">
        <v>0</v>
      </c>
      <c r="AU1945">
        <v>345</v>
      </c>
      <c r="AV1945">
        <v>0</v>
      </c>
      <c r="AW1945">
        <v>0</v>
      </c>
      <c r="AX1945">
        <v>0</v>
      </c>
      <c r="AY1945">
        <v>0</v>
      </c>
      <c r="AZ1945" s="8" t="s">
        <v>314</v>
      </c>
      <c r="BA1945" s="8" t="s">
        <v>315</v>
      </c>
      <c r="BB1945" s="8" t="s">
        <v>316</v>
      </c>
      <c r="BC1945" s="8" t="s">
        <v>236</v>
      </c>
    </row>
    <row r="1946" spans="1:55">
      <c r="A1946" t="s">
        <v>181</v>
      </c>
      <c r="B1946" s="2">
        <v>42267.333333333336</v>
      </c>
      <c r="C1946" s="1">
        <v>42267</v>
      </c>
      <c r="D1946">
        <v>1</v>
      </c>
      <c r="E1946" s="2">
        <v>42267.041666666664</v>
      </c>
      <c r="F1946" s="8" t="s">
        <v>231</v>
      </c>
      <c r="G1946" s="16" t="s">
        <v>232</v>
      </c>
      <c r="H1946" s="23">
        <v>826</v>
      </c>
      <c r="I1946" s="23">
        <v>779</v>
      </c>
      <c r="J1946" s="23">
        <v>451</v>
      </c>
      <c r="K1946" s="23">
        <v>-329</v>
      </c>
      <c r="L1946" s="16">
        <v>0</v>
      </c>
      <c r="U1946" s="23">
        <v>779</v>
      </c>
      <c r="V1946" s="23">
        <v>451</v>
      </c>
      <c r="W1946">
        <v>1</v>
      </c>
      <c r="X1946">
        <v>0</v>
      </c>
      <c r="AL1946">
        <v>-329</v>
      </c>
      <c r="AM1946">
        <v>11</v>
      </c>
      <c r="AN1946">
        <v>0</v>
      </c>
      <c r="AO1946">
        <v>-340</v>
      </c>
      <c r="AP1946">
        <v>1</v>
      </c>
      <c r="AQ1946">
        <v>1</v>
      </c>
      <c r="AR1946">
        <v>1</v>
      </c>
      <c r="AS1946">
        <v>-11</v>
      </c>
      <c r="AT1946">
        <v>0</v>
      </c>
      <c r="AU1946">
        <v>340</v>
      </c>
      <c r="AV1946">
        <v>0</v>
      </c>
      <c r="AW1946">
        <v>0</v>
      </c>
      <c r="AX1946">
        <v>0</v>
      </c>
      <c r="AY1946">
        <v>0</v>
      </c>
      <c r="AZ1946" s="8" t="s">
        <v>315</v>
      </c>
      <c r="BA1946" s="8" t="s">
        <v>316</v>
      </c>
      <c r="BB1946" s="8" t="s">
        <v>317</v>
      </c>
      <c r="BC1946" s="8" t="s">
        <v>236</v>
      </c>
    </row>
    <row r="1947" spans="1:55">
      <c r="A1947" t="s">
        <v>181</v>
      </c>
      <c r="B1947" s="2">
        <v>42267.375</v>
      </c>
      <c r="C1947" s="1">
        <v>42267</v>
      </c>
      <c r="D1947">
        <v>2</v>
      </c>
      <c r="E1947" s="2">
        <v>42267.083333333336</v>
      </c>
      <c r="F1947" s="8" t="s">
        <v>231</v>
      </c>
      <c r="G1947" s="16" t="s">
        <v>232</v>
      </c>
      <c r="H1947" s="23">
        <v>810</v>
      </c>
      <c r="I1947" s="23">
        <v>758</v>
      </c>
      <c r="J1947" s="23">
        <v>480</v>
      </c>
      <c r="K1947" s="23">
        <v>-280</v>
      </c>
      <c r="L1947" s="16">
        <v>0</v>
      </c>
      <c r="U1947" s="23">
        <v>758</v>
      </c>
      <c r="V1947" s="23">
        <v>480</v>
      </c>
      <c r="W1947">
        <v>2</v>
      </c>
      <c r="X1947">
        <v>0</v>
      </c>
      <c r="AL1947">
        <v>-280</v>
      </c>
      <c r="AM1947">
        <v>31</v>
      </c>
      <c r="AN1947">
        <v>0</v>
      </c>
      <c r="AO1947">
        <v>-311</v>
      </c>
      <c r="AP1947">
        <v>1</v>
      </c>
      <c r="AQ1947">
        <v>1</v>
      </c>
      <c r="AR1947">
        <v>1</v>
      </c>
      <c r="AS1947">
        <v>-31</v>
      </c>
      <c r="AT1947">
        <v>0</v>
      </c>
      <c r="AU1947">
        <v>311</v>
      </c>
      <c r="AV1947">
        <v>0</v>
      </c>
      <c r="AW1947">
        <v>0</v>
      </c>
      <c r="AX1947">
        <v>0</v>
      </c>
      <c r="AY1947">
        <v>0</v>
      </c>
      <c r="AZ1947" s="8" t="s">
        <v>315</v>
      </c>
      <c r="BA1947" s="8" t="s">
        <v>316</v>
      </c>
      <c r="BB1947" s="8" t="s">
        <v>317</v>
      </c>
      <c r="BC1947" s="8" t="s">
        <v>236</v>
      </c>
    </row>
    <row r="1948" spans="1:55">
      <c r="A1948" t="s">
        <v>181</v>
      </c>
      <c r="B1948" s="2">
        <v>42267.416666666664</v>
      </c>
      <c r="C1948" s="1">
        <v>42267</v>
      </c>
      <c r="D1948">
        <v>3</v>
      </c>
      <c r="E1948" s="2">
        <v>42267.125</v>
      </c>
      <c r="F1948" s="8" t="s">
        <v>231</v>
      </c>
      <c r="G1948" s="16" t="s">
        <v>232</v>
      </c>
      <c r="H1948" s="23">
        <v>757</v>
      </c>
      <c r="I1948" s="23">
        <v>734</v>
      </c>
      <c r="J1948" s="23">
        <v>483</v>
      </c>
      <c r="K1948" s="23">
        <v>-252</v>
      </c>
      <c r="L1948" s="16">
        <v>0</v>
      </c>
      <c r="U1948" s="23">
        <v>734</v>
      </c>
      <c r="V1948" s="23">
        <v>483</v>
      </c>
      <c r="W1948">
        <v>1</v>
      </c>
      <c r="X1948">
        <v>0</v>
      </c>
      <c r="AL1948">
        <v>-252</v>
      </c>
      <c r="AM1948">
        <v>29</v>
      </c>
      <c r="AN1948">
        <v>0</v>
      </c>
      <c r="AO1948">
        <v>-281</v>
      </c>
      <c r="AP1948">
        <v>1</v>
      </c>
      <c r="AQ1948">
        <v>1</v>
      </c>
      <c r="AR1948">
        <v>1</v>
      </c>
      <c r="AS1948">
        <v>-29</v>
      </c>
      <c r="AT1948">
        <v>0</v>
      </c>
      <c r="AU1948">
        <v>281</v>
      </c>
      <c r="AV1948">
        <v>0</v>
      </c>
      <c r="AW1948">
        <v>0</v>
      </c>
      <c r="AX1948">
        <v>0</v>
      </c>
      <c r="AY1948">
        <v>0</v>
      </c>
      <c r="AZ1948" s="8" t="s">
        <v>315</v>
      </c>
      <c r="BA1948" s="8" t="s">
        <v>316</v>
      </c>
      <c r="BB1948" s="8" t="s">
        <v>317</v>
      </c>
      <c r="BC1948" s="8" t="s">
        <v>236</v>
      </c>
    </row>
    <row r="1949" spans="1:55">
      <c r="A1949" t="s">
        <v>181</v>
      </c>
      <c r="B1949" s="2">
        <v>42267.458333333336</v>
      </c>
      <c r="C1949" s="1">
        <v>42267</v>
      </c>
      <c r="D1949">
        <v>4</v>
      </c>
      <c r="E1949" s="2">
        <v>42267.166666666664</v>
      </c>
      <c r="F1949" s="8" t="s">
        <v>231</v>
      </c>
      <c r="G1949" s="16" t="s">
        <v>232</v>
      </c>
      <c r="H1949" s="23">
        <v>764</v>
      </c>
      <c r="I1949" s="23">
        <v>740</v>
      </c>
      <c r="J1949" s="23">
        <v>480</v>
      </c>
      <c r="K1949" s="23">
        <v>-261</v>
      </c>
      <c r="L1949" s="16">
        <v>0</v>
      </c>
      <c r="U1949" s="23">
        <v>740</v>
      </c>
      <c r="V1949" s="23">
        <v>480</v>
      </c>
      <c r="W1949">
        <v>1</v>
      </c>
      <c r="X1949">
        <v>0</v>
      </c>
      <c r="AL1949">
        <v>-261</v>
      </c>
      <c r="AM1949">
        <v>13</v>
      </c>
      <c r="AN1949">
        <v>0</v>
      </c>
      <c r="AO1949">
        <v>-274</v>
      </c>
      <c r="AP1949">
        <v>1</v>
      </c>
      <c r="AQ1949">
        <v>1</v>
      </c>
      <c r="AR1949">
        <v>1</v>
      </c>
      <c r="AS1949">
        <v>-13</v>
      </c>
      <c r="AT1949">
        <v>0</v>
      </c>
      <c r="AU1949">
        <v>274</v>
      </c>
      <c r="AV1949">
        <v>0</v>
      </c>
      <c r="AW1949">
        <v>0</v>
      </c>
      <c r="AX1949">
        <v>0</v>
      </c>
      <c r="AY1949">
        <v>0</v>
      </c>
      <c r="AZ1949" s="8" t="s">
        <v>315</v>
      </c>
      <c r="BA1949" s="8" t="s">
        <v>316</v>
      </c>
      <c r="BB1949" s="8" t="s">
        <v>317</v>
      </c>
      <c r="BC1949" s="8" t="s">
        <v>236</v>
      </c>
    </row>
    <row r="1950" spans="1:55">
      <c r="A1950" t="s">
        <v>181</v>
      </c>
      <c r="B1950" s="2">
        <v>42267.5</v>
      </c>
      <c r="C1950" s="1">
        <v>42267</v>
      </c>
      <c r="D1950">
        <v>5</v>
      </c>
      <c r="E1950" s="2">
        <v>42267.208333333336</v>
      </c>
      <c r="F1950" s="8" t="s">
        <v>231</v>
      </c>
      <c r="G1950" s="16" t="s">
        <v>232</v>
      </c>
      <c r="H1950" s="23">
        <v>774</v>
      </c>
      <c r="I1950" s="23">
        <v>738</v>
      </c>
      <c r="J1950" s="23">
        <v>462</v>
      </c>
      <c r="K1950" s="23">
        <v>-278</v>
      </c>
      <c r="L1950" s="16">
        <v>0</v>
      </c>
      <c r="U1950" s="23">
        <v>738</v>
      </c>
      <c r="V1950" s="23">
        <v>462</v>
      </c>
      <c r="W1950">
        <v>2</v>
      </c>
      <c r="X1950">
        <v>0</v>
      </c>
      <c r="AL1950">
        <v>-278</v>
      </c>
      <c r="AM1950">
        <v>1</v>
      </c>
      <c r="AN1950">
        <v>0</v>
      </c>
      <c r="AO1950">
        <v>-279</v>
      </c>
      <c r="AP1950">
        <v>1</v>
      </c>
      <c r="AQ1950">
        <v>1</v>
      </c>
      <c r="AR1950">
        <v>1</v>
      </c>
      <c r="AS1950">
        <v>-1</v>
      </c>
      <c r="AT1950">
        <v>0</v>
      </c>
      <c r="AU1950">
        <v>279</v>
      </c>
      <c r="AV1950">
        <v>0</v>
      </c>
      <c r="AW1950">
        <v>0</v>
      </c>
      <c r="AX1950">
        <v>0</v>
      </c>
      <c r="AY1950">
        <v>0</v>
      </c>
      <c r="AZ1950" s="8" t="s">
        <v>315</v>
      </c>
      <c r="BA1950" s="8" t="s">
        <v>316</v>
      </c>
      <c r="BB1950" s="8" t="s">
        <v>317</v>
      </c>
      <c r="BC1950" s="8" t="s">
        <v>236</v>
      </c>
    </row>
    <row r="1951" spans="1:55">
      <c r="A1951" t="s">
        <v>181</v>
      </c>
      <c r="B1951" s="2">
        <v>42267.541666666664</v>
      </c>
      <c r="C1951" s="1">
        <v>42267</v>
      </c>
      <c r="D1951">
        <v>6</v>
      </c>
      <c r="E1951" s="2">
        <v>42267.25</v>
      </c>
      <c r="F1951" s="8" t="s">
        <v>231</v>
      </c>
      <c r="G1951" s="16" t="s">
        <v>232</v>
      </c>
      <c r="H1951" s="23">
        <v>796</v>
      </c>
      <c r="I1951" s="23">
        <v>744</v>
      </c>
      <c r="J1951" s="23">
        <v>457</v>
      </c>
      <c r="K1951" s="23">
        <v>-288</v>
      </c>
      <c r="L1951" s="16">
        <v>0</v>
      </c>
      <c r="U1951" s="23">
        <v>744</v>
      </c>
      <c r="V1951" s="23">
        <v>457</v>
      </c>
      <c r="W1951">
        <v>1</v>
      </c>
      <c r="X1951">
        <v>0</v>
      </c>
      <c r="AL1951">
        <v>-288</v>
      </c>
      <c r="AM1951">
        <v>-43</v>
      </c>
      <c r="AN1951">
        <v>0</v>
      </c>
      <c r="AO1951">
        <v>-245</v>
      </c>
      <c r="AP1951">
        <v>1</v>
      </c>
      <c r="AQ1951">
        <v>1</v>
      </c>
      <c r="AR1951">
        <v>1</v>
      </c>
      <c r="AS1951">
        <v>43</v>
      </c>
      <c r="AT1951">
        <v>0</v>
      </c>
      <c r="AU1951">
        <v>245</v>
      </c>
      <c r="AV1951">
        <v>0</v>
      </c>
      <c r="AW1951">
        <v>0</v>
      </c>
      <c r="AX1951">
        <v>0</v>
      </c>
      <c r="AY1951">
        <v>0</v>
      </c>
      <c r="AZ1951" s="8" t="s">
        <v>315</v>
      </c>
      <c r="BA1951" s="8" t="s">
        <v>316</v>
      </c>
      <c r="BB1951" s="8" t="s">
        <v>317</v>
      </c>
      <c r="BC1951" s="8" t="s">
        <v>236</v>
      </c>
    </row>
    <row r="1952" spans="1:55">
      <c r="A1952" t="s">
        <v>181</v>
      </c>
      <c r="B1952" s="2">
        <v>42267.583333333336</v>
      </c>
      <c r="C1952" s="1">
        <v>42267</v>
      </c>
      <c r="D1952">
        <v>7</v>
      </c>
      <c r="E1952" s="2">
        <v>42267.291666666664</v>
      </c>
      <c r="F1952" s="8" t="s">
        <v>231</v>
      </c>
      <c r="G1952" s="16" t="s">
        <v>232</v>
      </c>
      <c r="H1952" s="23">
        <v>779</v>
      </c>
      <c r="I1952" s="23">
        <v>735</v>
      </c>
      <c r="J1952" s="23">
        <v>449</v>
      </c>
      <c r="K1952" s="23">
        <v>-287</v>
      </c>
      <c r="L1952" s="16">
        <v>0</v>
      </c>
      <c r="U1952" s="23">
        <v>735</v>
      </c>
      <c r="V1952" s="23">
        <v>449</v>
      </c>
      <c r="W1952">
        <v>1</v>
      </c>
      <c r="X1952">
        <v>0</v>
      </c>
      <c r="AL1952">
        <v>-287</v>
      </c>
      <c r="AM1952">
        <v>-102</v>
      </c>
      <c r="AN1952">
        <v>0</v>
      </c>
      <c r="AO1952">
        <v>-185</v>
      </c>
      <c r="AP1952">
        <v>1</v>
      </c>
      <c r="AQ1952">
        <v>1</v>
      </c>
      <c r="AR1952">
        <v>1</v>
      </c>
      <c r="AS1952">
        <v>102</v>
      </c>
      <c r="AT1952">
        <v>0</v>
      </c>
      <c r="AU1952">
        <v>185</v>
      </c>
      <c r="AV1952">
        <v>0</v>
      </c>
      <c r="AW1952">
        <v>0</v>
      </c>
      <c r="AX1952">
        <v>0</v>
      </c>
      <c r="AY1952">
        <v>0</v>
      </c>
      <c r="AZ1952" s="8" t="s">
        <v>315</v>
      </c>
      <c r="BA1952" s="8" t="s">
        <v>316</v>
      </c>
      <c r="BB1952" s="8" t="s">
        <v>317</v>
      </c>
      <c r="BC1952" s="8" t="s">
        <v>236</v>
      </c>
    </row>
    <row r="1953" spans="1:55">
      <c r="A1953" t="s">
        <v>181</v>
      </c>
      <c r="B1953" s="2">
        <v>42267.625</v>
      </c>
      <c r="C1953" s="1">
        <v>42267</v>
      </c>
      <c r="D1953">
        <v>8</v>
      </c>
      <c r="E1953" s="2">
        <v>42267.333333333336</v>
      </c>
      <c r="F1953" s="8" t="s">
        <v>231</v>
      </c>
      <c r="G1953" s="16" t="s">
        <v>232</v>
      </c>
      <c r="H1953" s="23">
        <v>825</v>
      </c>
      <c r="I1953" s="23">
        <v>775</v>
      </c>
      <c r="J1953" s="23">
        <v>489</v>
      </c>
      <c r="K1953" s="23">
        <v>-287</v>
      </c>
      <c r="L1953" s="16">
        <v>0</v>
      </c>
      <c r="U1953" s="23">
        <v>775</v>
      </c>
      <c r="V1953" s="23">
        <v>489</v>
      </c>
      <c r="W1953">
        <v>1</v>
      </c>
      <c r="X1953">
        <v>0</v>
      </c>
      <c r="AL1953">
        <v>-287</v>
      </c>
      <c r="AM1953">
        <v>-92</v>
      </c>
      <c r="AN1953">
        <v>0</v>
      </c>
      <c r="AO1953">
        <v>-195</v>
      </c>
      <c r="AP1953">
        <v>1</v>
      </c>
      <c r="AQ1953">
        <v>1</v>
      </c>
      <c r="AR1953">
        <v>1</v>
      </c>
      <c r="AS1953">
        <v>92</v>
      </c>
      <c r="AT1953">
        <v>0</v>
      </c>
      <c r="AU1953">
        <v>195</v>
      </c>
      <c r="AV1953">
        <v>0</v>
      </c>
      <c r="AW1953">
        <v>0</v>
      </c>
      <c r="AX1953">
        <v>0</v>
      </c>
      <c r="AY1953">
        <v>0</v>
      </c>
      <c r="AZ1953" s="8" t="s">
        <v>315</v>
      </c>
      <c r="BA1953" s="8" t="s">
        <v>316</v>
      </c>
      <c r="BB1953" s="8" t="s">
        <v>317</v>
      </c>
      <c r="BC1953" s="8" t="s">
        <v>236</v>
      </c>
    </row>
    <row r="1954" spans="1:55">
      <c r="A1954" t="s">
        <v>181</v>
      </c>
      <c r="B1954" s="2">
        <v>42267.666666666664</v>
      </c>
      <c r="C1954" s="1">
        <v>42267</v>
      </c>
      <c r="D1954">
        <v>9</v>
      </c>
      <c r="E1954" s="2">
        <v>42267.375</v>
      </c>
      <c r="F1954" s="8" t="s">
        <v>231</v>
      </c>
      <c r="G1954" s="16" t="s">
        <v>232</v>
      </c>
      <c r="H1954" s="23">
        <v>893</v>
      </c>
      <c r="I1954" s="23">
        <v>827</v>
      </c>
      <c r="J1954" s="23">
        <v>519</v>
      </c>
      <c r="K1954" s="23">
        <v>-310</v>
      </c>
      <c r="L1954" s="16">
        <v>0</v>
      </c>
      <c r="U1954" s="23">
        <v>827</v>
      </c>
      <c r="V1954" s="23">
        <v>519</v>
      </c>
      <c r="W1954">
        <v>2</v>
      </c>
      <c r="X1954">
        <v>0</v>
      </c>
      <c r="AL1954">
        <v>-310</v>
      </c>
      <c r="AM1954">
        <v>-103</v>
      </c>
      <c r="AN1954">
        <v>0</v>
      </c>
      <c r="AO1954">
        <v>-207</v>
      </c>
      <c r="AP1954">
        <v>1</v>
      </c>
      <c r="AQ1954">
        <v>1</v>
      </c>
      <c r="AR1954">
        <v>1</v>
      </c>
      <c r="AS1954">
        <v>103</v>
      </c>
      <c r="AT1954">
        <v>0</v>
      </c>
      <c r="AU1954">
        <v>207</v>
      </c>
      <c r="AV1954">
        <v>0</v>
      </c>
      <c r="AW1954">
        <v>0</v>
      </c>
      <c r="AX1954">
        <v>0</v>
      </c>
      <c r="AY1954">
        <v>0</v>
      </c>
      <c r="AZ1954" s="8" t="s">
        <v>315</v>
      </c>
      <c r="BA1954" s="8" t="s">
        <v>316</v>
      </c>
      <c r="BB1954" s="8" t="s">
        <v>317</v>
      </c>
      <c r="BC1954" s="8" t="s">
        <v>236</v>
      </c>
    </row>
    <row r="1955" spans="1:55">
      <c r="A1955" t="s">
        <v>181</v>
      </c>
      <c r="B1955" s="2">
        <v>42267.708333333336</v>
      </c>
      <c r="C1955" s="1">
        <v>42267</v>
      </c>
      <c r="D1955">
        <v>10</v>
      </c>
      <c r="E1955" s="2">
        <v>42267.416666666664</v>
      </c>
      <c r="F1955" s="8" t="s">
        <v>231</v>
      </c>
      <c r="G1955" s="16" t="s">
        <v>232</v>
      </c>
      <c r="H1955" s="23">
        <v>952</v>
      </c>
      <c r="I1955" s="23">
        <v>894</v>
      </c>
      <c r="J1955" s="23">
        <v>571</v>
      </c>
      <c r="K1955" s="23">
        <v>-324</v>
      </c>
      <c r="L1955" s="16">
        <v>0</v>
      </c>
      <c r="U1955" s="23">
        <v>894</v>
      </c>
      <c r="V1955" s="23">
        <v>571</v>
      </c>
      <c r="W1955">
        <v>1</v>
      </c>
      <c r="X1955">
        <v>0</v>
      </c>
      <c r="AL1955">
        <v>-324</v>
      </c>
      <c r="AM1955">
        <v>-163</v>
      </c>
      <c r="AN1955">
        <v>0</v>
      </c>
      <c r="AO1955">
        <v>-161</v>
      </c>
      <c r="AP1955">
        <v>1</v>
      </c>
      <c r="AQ1955">
        <v>1</v>
      </c>
      <c r="AR1955">
        <v>1</v>
      </c>
      <c r="AS1955">
        <v>163</v>
      </c>
      <c r="AT1955">
        <v>0</v>
      </c>
      <c r="AU1955">
        <v>161</v>
      </c>
      <c r="AV1955">
        <v>0</v>
      </c>
      <c r="AW1955">
        <v>0</v>
      </c>
      <c r="AX1955">
        <v>0</v>
      </c>
      <c r="AY1955">
        <v>0</v>
      </c>
      <c r="AZ1955" s="8" t="s">
        <v>315</v>
      </c>
      <c r="BA1955" s="8" t="s">
        <v>316</v>
      </c>
      <c r="BB1955" s="8" t="s">
        <v>317</v>
      </c>
      <c r="BC1955" s="8" t="s">
        <v>236</v>
      </c>
    </row>
    <row r="1956" spans="1:55">
      <c r="A1956" t="s">
        <v>181</v>
      </c>
      <c r="B1956" s="2">
        <v>42267.75</v>
      </c>
      <c r="C1956" s="1">
        <v>42267</v>
      </c>
      <c r="D1956">
        <v>11</v>
      </c>
      <c r="E1956" s="2">
        <v>42267.458333333336</v>
      </c>
      <c r="F1956" s="8" t="s">
        <v>231</v>
      </c>
      <c r="G1956" s="16" t="s">
        <v>232</v>
      </c>
      <c r="H1956" s="23">
        <v>1041</v>
      </c>
      <c r="I1956" s="23">
        <v>949</v>
      </c>
      <c r="J1956" s="23">
        <v>566</v>
      </c>
      <c r="K1956" s="23">
        <v>-385</v>
      </c>
      <c r="L1956" s="16">
        <v>0</v>
      </c>
      <c r="U1956" s="23">
        <v>949</v>
      </c>
      <c r="V1956" s="23">
        <v>566</v>
      </c>
      <c r="W1956">
        <v>2</v>
      </c>
      <c r="X1956">
        <v>0</v>
      </c>
      <c r="AL1956">
        <v>-385</v>
      </c>
      <c r="AM1956">
        <v>-237</v>
      </c>
      <c r="AN1956">
        <v>0</v>
      </c>
      <c r="AO1956">
        <v>-148</v>
      </c>
      <c r="AP1956">
        <v>1</v>
      </c>
      <c r="AQ1956">
        <v>1</v>
      </c>
      <c r="AR1956">
        <v>1</v>
      </c>
      <c r="AS1956">
        <v>237</v>
      </c>
      <c r="AT1956">
        <v>0</v>
      </c>
      <c r="AU1956">
        <v>148</v>
      </c>
      <c r="AV1956">
        <v>0</v>
      </c>
      <c r="AW1956">
        <v>0</v>
      </c>
      <c r="AX1956">
        <v>0</v>
      </c>
      <c r="AY1956">
        <v>0</v>
      </c>
      <c r="AZ1956" s="8" t="s">
        <v>315</v>
      </c>
      <c r="BA1956" s="8" t="s">
        <v>316</v>
      </c>
      <c r="BB1956" s="8" t="s">
        <v>317</v>
      </c>
      <c r="BC1956" s="8" t="s">
        <v>236</v>
      </c>
    </row>
    <row r="1957" spans="1:55">
      <c r="A1957" t="s">
        <v>181</v>
      </c>
      <c r="B1957" s="2">
        <v>42267.791666666664</v>
      </c>
      <c r="C1957" s="1">
        <v>42267</v>
      </c>
      <c r="D1957">
        <v>12</v>
      </c>
      <c r="E1957" s="2">
        <v>42267.5</v>
      </c>
      <c r="F1957" s="8" t="s">
        <v>231</v>
      </c>
      <c r="G1957" s="16" t="s">
        <v>232</v>
      </c>
      <c r="H1957" s="23">
        <v>1092</v>
      </c>
      <c r="I1957" s="23">
        <v>1012</v>
      </c>
      <c r="J1957" s="23">
        <v>587</v>
      </c>
      <c r="K1957" s="23">
        <v>-426</v>
      </c>
      <c r="L1957" s="16">
        <v>0</v>
      </c>
      <c r="U1957" s="23">
        <v>1012</v>
      </c>
      <c r="V1957" s="23">
        <v>587</v>
      </c>
      <c r="W1957">
        <v>1</v>
      </c>
      <c r="X1957">
        <v>0</v>
      </c>
      <c r="AL1957">
        <v>-426</v>
      </c>
      <c r="AM1957">
        <v>-295</v>
      </c>
      <c r="AN1957">
        <v>0</v>
      </c>
      <c r="AO1957">
        <v>-131</v>
      </c>
      <c r="AP1957">
        <v>1</v>
      </c>
      <c r="AQ1957">
        <v>1</v>
      </c>
      <c r="AR1957">
        <v>1</v>
      </c>
      <c r="AS1957">
        <v>295</v>
      </c>
      <c r="AT1957">
        <v>0</v>
      </c>
      <c r="AU1957">
        <v>131</v>
      </c>
      <c r="AV1957">
        <v>0</v>
      </c>
      <c r="AW1957">
        <v>0</v>
      </c>
      <c r="AX1957">
        <v>0</v>
      </c>
      <c r="AY1957">
        <v>0</v>
      </c>
      <c r="AZ1957" s="8" t="s">
        <v>315</v>
      </c>
      <c r="BA1957" s="8" t="s">
        <v>316</v>
      </c>
      <c r="BB1957" s="8" t="s">
        <v>317</v>
      </c>
      <c r="BC1957" s="8" t="s">
        <v>236</v>
      </c>
    </row>
    <row r="1958" spans="1:55">
      <c r="A1958" t="s">
        <v>181</v>
      </c>
      <c r="B1958" s="2">
        <v>42267.833333333336</v>
      </c>
      <c r="C1958" s="1">
        <v>42267</v>
      </c>
      <c r="D1958">
        <v>13</v>
      </c>
      <c r="E1958" s="2">
        <v>42267.541666666664</v>
      </c>
      <c r="F1958" s="8" t="s">
        <v>231</v>
      </c>
      <c r="G1958" s="16" t="s">
        <v>232</v>
      </c>
      <c r="H1958" s="23">
        <v>1147</v>
      </c>
      <c r="I1958" s="23">
        <v>1072</v>
      </c>
      <c r="J1958" s="23">
        <v>604</v>
      </c>
      <c r="K1958" s="23">
        <v>-469</v>
      </c>
      <c r="L1958" s="16">
        <v>0</v>
      </c>
      <c r="U1958" s="23">
        <v>1072</v>
      </c>
      <c r="V1958" s="23">
        <v>604</v>
      </c>
      <c r="W1958">
        <v>1</v>
      </c>
      <c r="X1958">
        <v>0</v>
      </c>
      <c r="AL1958">
        <v>-469</v>
      </c>
      <c r="AM1958">
        <v>-333</v>
      </c>
      <c r="AN1958">
        <v>0</v>
      </c>
      <c r="AO1958">
        <v>-136</v>
      </c>
      <c r="AP1958">
        <v>1</v>
      </c>
      <c r="AQ1958">
        <v>1</v>
      </c>
      <c r="AR1958">
        <v>1</v>
      </c>
      <c r="AS1958">
        <v>333</v>
      </c>
      <c r="AT1958">
        <v>0</v>
      </c>
      <c r="AU1958">
        <v>136</v>
      </c>
      <c r="AV1958">
        <v>0</v>
      </c>
      <c r="AW1958">
        <v>0</v>
      </c>
      <c r="AX1958">
        <v>0</v>
      </c>
      <c r="AY1958">
        <v>0</v>
      </c>
      <c r="AZ1958" s="8" t="s">
        <v>315</v>
      </c>
      <c r="BA1958" s="8" t="s">
        <v>316</v>
      </c>
      <c r="BB1958" s="8" t="s">
        <v>317</v>
      </c>
      <c r="BC1958" s="8" t="s">
        <v>236</v>
      </c>
    </row>
    <row r="1959" spans="1:55">
      <c r="A1959" t="s">
        <v>181</v>
      </c>
      <c r="B1959" s="2">
        <v>42267.875</v>
      </c>
      <c r="C1959" s="1">
        <v>42267</v>
      </c>
      <c r="D1959">
        <v>14</v>
      </c>
      <c r="E1959" s="2">
        <v>42267.583333333336</v>
      </c>
      <c r="F1959" s="8" t="s">
        <v>231</v>
      </c>
      <c r="G1959" s="16" t="s">
        <v>232</v>
      </c>
      <c r="H1959" s="23">
        <v>1203</v>
      </c>
      <c r="I1959" s="23">
        <v>1126</v>
      </c>
      <c r="J1959" s="23">
        <v>627</v>
      </c>
      <c r="K1959" s="23">
        <v>-500</v>
      </c>
      <c r="L1959" s="16">
        <v>0</v>
      </c>
      <c r="U1959" s="23">
        <v>1126</v>
      </c>
      <c r="V1959" s="23">
        <v>627</v>
      </c>
      <c r="W1959">
        <v>1</v>
      </c>
      <c r="X1959">
        <v>0</v>
      </c>
      <c r="AL1959">
        <v>-500</v>
      </c>
      <c r="AM1959">
        <v>-335</v>
      </c>
      <c r="AN1959">
        <v>0</v>
      </c>
      <c r="AO1959">
        <v>-165</v>
      </c>
      <c r="AP1959">
        <v>1</v>
      </c>
      <c r="AQ1959">
        <v>1</v>
      </c>
      <c r="AR1959">
        <v>1</v>
      </c>
      <c r="AS1959">
        <v>335</v>
      </c>
      <c r="AT1959">
        <v>0</v>
      </c>
      <c r="AU1959">
        <v>165</v>
      </c>
      <c r="AV1959">
        <v>0</v>
      </c>
      <c r="AW1959">
        <v>0</v>
      </c>
      <c r="AX1959">
        <v>0</v>
      </c>
      <c r="AY1959">
        <v>0</v>
      </c>
      <c r="AZ1959" s="8" t="s">
        <v>315</v>
      </c>
      <c r="BA1959" s="8" t="s">
        <v>316</v>
      </c>
      <c r="BB1959" s="8" t="s">
        <v>317</v>
      </c>
      <c r="BC1959" s="8" t="s">
        <v>236</v>
      </c>
    </row>
    <row r="1960" spans="1:55">
      <c r="A1960" t="s">
        <v>181</v>
      </c>
      <c r="B1960" s="2">
        <v>42267.916666666664</v>
      </c>
      <c r="C1960" s="1">
        <v>42267</v>
      </c>
      <c r="D1960">
        <v>15</v>
      </c>
      <c r="E1960" s="2">
        <v>42267.625</v>
      </c>
      <c r="F1960" s="8" t="s">
        <v>231</v>
      </c>
      <c r="G1960" s="16" t="s">
        <v>232</v>
      </c>
      <c r="H1960" s="23">
        <v>1220</v>
      </c>
      <c r="I1960" s="23">
        <v>1152</v>
      </c>
      <c r="J1960" s="23">
        <v>614</v>
      </c>
      <c r="K1960" s="23">
        <v>-539</v>
      </c>
      <c r="L1960" s="16">
        <v>0</v>
      </c>
      <c r="U1960" s="23">
        <v>1152</v>
      </c>
      <c r="V1960" s="23">
        <v>614</v>
      </c>
      <c r="W1960">
        <v>1</v>
      </c>
      <c r="X1960">
        <v>0</v>
      </c>
      <c r="AL1960">
        <v>-539</v>
      </c>
      <c r="AM1960">
        <v>-378</v>
      </c>
      <c r="AN1960">
        <v>0</v>
      </c>
      <c r="AO1960">
        <v>-161</v>
      </c>
      <c r="AP1960">
        <v>1</v>
      </c>
      <c r="AQ1960">
        <v>1</v>
      </c>
      <c r="AR1960">
        <v>1</v>
      </c>
      <c r="AS1960">
        <v>378</v>
      </c>
      <c r="AT1960">
        <v>0</v>
      </c>
      <c r="AU1960">
        <v>161</v>
      </c>
      <c r="AV1960">
        <v>0</v>
      </c>
      <c r="AW1960">
        <v>0</v>
      </c>
      <c r="AX1960">
        <v>0</v>
      </c>
      <c r="AY1960">
        <v>0</v>
      </c>
      <c r="AZ1960" s="8" t="s">
        <v>315</v>
      </c>
      <c r="BA1960" s="8" t="s">
        <v>316</v>
      </c>
      <c r="BB1960" s="8" t="s">
        <v>317</v>
      </c>
      <c r="BC1960" s="8" t="s">
        <v>236</v>
      </c>
    </row>
    <row r="1961" spans="1:55">
      <c r="A1961" t="s">
        <v>181</v>
      </c>
      <c r="B1961" s="2">
        <v>42267.958333333336</v>
      </c>
      <c r="C1961" s="1">
        <v>42267</v>
      </c>
      <c r="D1961">
        <v>16</v>
      </c>
      <c r="E1961" s="2">
        <v>42267.666666666664</v>
      </c>
      <c r="F1961" s="8" t="s">
        <v>231</v>
      </c>
      <c r="G1961" s="16" t="s">
        <v>232</v>
      </c>
      <c r="H1961" s="23">
        <v>1207</v>
      </c>
      <c r="I1961" s="23">
        <v>1177</v>
      </c>
      <c r="J1961" s="23">
        <v>636</v>
      </c>
      <c r="K1961" s="23">
        <v>-542</v>
      </c>
      <c r="L1961" s="16">
        <v>0</v>
      </c>
      <c r="U1961" s="23">
        <v>1177</v>
      </c>
      <c r="V1961" s="23">
        <v>636</v>
      </c>
      <c r="W1961">
        <v>1</v>
      </c>
      <c r="X1961">
        <v>0</v>
      </c>
      <c r="AL1961">
        <v>-542</v>
      </c>
      <c r="AM1961">
        <v>-365</v>
      </c>
      <c r="AN1961">
        <v>0</v>
      </c>
      <c r="AO1961">
        <v>-177</v>
      </c>
      <c r="AP1961">
        <v>1</v>
      </c>
      <c r="AQ1961">
        <v>1</v>
      </c>
      <c r="AR1961">
        <v>1</v>
      </c>
      <c r="AS1961">
        <v>365</v>
      </c>
      <c r="AT1961">
        <v>0</v>
      </c>
      <c r="AU1961">
        <v>177</v>
      </c>
      <c r="AV1961">
        <v>0</v>
      </c>
      <c r="AW1961">
        <v>0</v>
      </c>
      <c r="AX1961">
        <v>0</v>
      </c>
      <c r="AY1961">
        <v>0</v>
      </c>
      <c r="AZ1961" s="8" t="s">
        <v>315</v>
      </c>
      <c r="BA1961" s="8" t="s">
        <v>316</v>
      </c>
      <c r="BB1961" s="8" t="s">
        <v>317</v>
      </c>
      <c r="BC1961" s="8" t="s">
        <v>236</v>
      </c>
    </row>
    <row r="1962" spans="1:55">
      <c r="A1962" t="s">
        <v>181</v>
      </c>
      <c r="B1962" s="2">
        <v>42268</v>
      </c>
      <c r="C1962" s="1">
        <v>42267</v>
      </c>
      <c r="D1962">
        <v>17</v>
      </c>
      <c r="E1962" s="2">
        <v>42267.708333333336</v>
      </c>
      <c r="F1962" s="8" t="s">
        <v>231</v>
      </c>
      <c r="G1962" s="16" t="s">
        <v>232</v>
      </c>
      <c r="H1962" s="23">
        <v>1203</v>
      </c>
      <c r="I1962" s="23">
        <v>1174</v>
      </c>
      <c r="J1962" s="23">
        <v>635</v>
      </c>
      <c r="K1962" s="23">
        <v>-540</v>
      </c>
      <c r="L1962" s="16">
        <v>0</v>
      </c>
      <c r="U1962" s="23">
        <v>1174</v>
      </c>
      <c r="V1962" s="23">
        <v>635</v>
      </c>
      <c r="W1962">
        <v>1</v>
      </c>
      <c r="X1962">
        <v>0</v>
      </c>
      <c r="AL1962">
        <v>-540</v>
      </c>
      <c r="AM1962">
        <v>-375</v>
      </c>
      <c r="AN1962">
        <v>0</v>
      </c>
      <c r="AO1962">
        <v>-165</v>
      </c>
      <c r="AP1962">
        <v>1</v>
      </c>
      <c r="AQ1962">
        <v>1</v>
      </c>
      <c r="AR1962">
        <v>1</v>
      </c>
      <c r="AS1962">
        <v>375</v>
      </c>
      <c r="AT1962">
        <v>0</v>
      </c>
      <c r="AU1962">
        <v>165</v>
      </c>
      <c r="AV1962">
        <v>0</v>
      </c>
      <c r="AW1962">
        <v>0</v>
      </c>
      <c r="AX1962">
        <v>0</v>
      </c>
      <c r="AY1962">
        <v>0</v>
      </c>
      <c r="AZ1962" s="8" t="s">
        <v>315</v>
      </c>
      <c r="BA1962" s="8" t="s">
        <v>316</v>
      </c>
      <c r="BB1962" s="8" t="s">
        <v>317</v>
      </c>
      <c r="BC1962" s="8" t="s">
        <v>236</v>
      </c>
    </row>
    <row r="1963" spans="1:55">
      <c r="A1963" t="s">
        <v>181</v>
      </c>
      <c r="B1963" s="2">
        <v>42268.041666666664</v>
      </c>
      <c r="C1963" s="1">
        <v>42267</v>
      </c>
      <c r="D1963">
        <v>18</v>
      </c>
      <c r="E1963" s="2">
        <v>42267.75</v>
      </c>
      <c r="F1963" s="8" t="s">
        <v>231</v>
      </c>
      <c r="G1963" s="16" t="s">
        <v>232</v>
      </c>
      <c r="H1963" s="23">
        <v>1219</v>
      </c>
      <c r="I1963" s="23">
        <v>1149</v>
      </c>
      <c r="J1963" s="23">
        <v>618</v>
      </c>
      <c r="K1963" s="23">
        <v>-532</v>
      </c>
      <c r="L1963" s="16">
        <v>0</v>
      </c>
      <c r="U1963" s="23">
        <v>1149</v>
      </c>
      <c r="V1963" s="23">
        <v>618</v>
      </c>
      <c r="W1963">
        <v>1</v>
      </c>
      <c r="X1963">
        <v>0</v>
      </c>
      <c r="AL1963">
        <v>-532</v>
      </c>
      <c r="AM1963">
        <v>-376</v>
      </c>
      <c r="AN1963">
        <v>0</v>
      </c>
      <c r="AO1963">
        <v>-156</v>
      </c>
      <c r="AP1963">
        <v>1</v>
      </c>
      <c r="AQ1963">
        <v>1</v>
      </c>
      <c r="AR1963">
        <v>1</v>
      </c>
      <c r="AS1963">
        <v>376</v>
      </c>
      <c r="AT1963">
        <v>0</v>
      </c>
      <c r="AU1963">
        <v>156</v>
      </c>
      <c r="AV1963">
        <v>0</v>
      </c>
      <c r="AW1963">
        <v>0</v>
      </c>
      <c r="AX1963">
        <v>0</v>
      </c>
      <c r="AY1963">
        <v>0</v>
      </c>
      <c r="AZ1963" s="8" t="s">
        <v>315</v>
      </c>
      <c r="BA1963" s="8" t="s">
        <v>316</v>
      </c>
      <c r="BB1963" s="8" t="s">
        <v>317</v>
      </c>
      <c r="BC1963" s="8" t="s">
        <v>236</v>
      </c>
    </row>
    <row r="1964" spans="1:55">
      <c r="A1964" t="s">
        <v>181</v>
      </c>
      <c r="B1964" s="2">
        <v>42268.083333333336</v>
      </c>
      <c r="C1964" s="1">
        <v>42267</v>
      </c>
      <c r="D1964">
        <v>19</v>
      </c>
      <c r="E1964" s="2">
        <v>42267.791666666664</v>
      </c>
      <c r="F1964" s="8" t="s">
        <v>231</v>
      </c>
      <c r="G1964" s="16" t="s">
        <v>232</v>
      </c>
      <c r="H1964" s="23">
        <v>1258</v>
      </c>
      <c r="I1964" s="23">
        <v>1175</v>
      </c>
      <c r="J1964" s="23">
        <v>640</v>
      </c>
      <c r="K1964" s="23">
        <v>-537</v>
      </c>
      <c r="L1964" s="16">
        <v>0</v>
      </c>
      <c r="U1964" s="23">
        <v>1175</v>
      </c>
      <c r="V1964" s="23">
        <v>640</v>
      </c>
      <c r="W1964">
        <v>2</v>
      </c>
      <c r="X1964">
        <v>0</v>
      </c>
      <c r="AL1964">
        <v>-537</v>
      </c>
      <c r="AM1964">
        <v>-367</v>
      </c>
      <c r="AN1964">
        <v>0</v>
      </c>
      <c r="AO1964">
        <v>-170</v>
      </c>
      <c r="AP1964">
        <v>1</v>
      </c>
      <c r="AQ1964">
        <v>1</v>
      </c>
      <c r="AR1964">
        <v>1</v>
      </c>
      <c r="AS1964">
        <v>367</v>
      </c>
      <c r="AT1964">
        <v>0</v>
      </c>
      <c r="AU1964">
        <v>170</v>
      </c>
      <c r="AV1964">
        <v>0</v>
      </c>
      <c r="AW1964">
        <v>0</v>
      </c>
      <c r="AX1964">
        <v>0</v>
      </c>
      <c r="AY1964">
        <v>0</v>
      </c>
      <c r="AZ1964" s="8" t="s">
        <v>315</v>
      </c>
      <c r="BA1964" s="8" t="s">
        <v>316</v>
      </c>
      <c r="BB1964" s="8" t="s">
        <v>317</v>
      </c>
      <c r="BC1964" s="8" t="s">
        <v>236</v>
      </c>
    </row>
    <row r="1965" spans="1:55">
      <c r="A1965" t="s">
        <v>181</v>
      </c>
      <c r="B1965" s="2">
        <v>42268.125</v>
      </c>
      <c r="C1965" s="1">
        <v>42267</v>
      </c>
      <c r="D1965">
        <v>20</v>
      </c>
      <c r="E1965" s="2">
        <v>42267.833333333336</v>
      </c>
      <c r="F1965" s="8" t="s">
        <v>231</v>
      </c>
      <c r="G1965" s="16" t="s">
        <v>232</v>
      </c>
      <c r="H1965" s="23">
        <v>1236</v>
      </c>
      <c r="I1965" s="23">
        <v>1181</v>
      </c>
      <c r="J1965" s="23">
        <v>637</v>
      </c>
      <c r="K1965" s="23">
        <v>-545</v>
      </c>
      <c r="L1965" s="16">
        <v>0</v>
      </c>
      <c r="U1965" s="23">
        <v>1181</v>
      </c>
      <c r="V1965" s="23">
        <v>637</v>
      </c>
      <c r="W1965">
        <v>1</v>
      </c>
      <c r="X1965">
        <v>0</v>
      </c>
      <c r="AL1965">
        <v>-545</v>
      </c>
      <c r="AM1965">
        <v>-406</v>
      </c>
      <c r="AN1965">
        <v>0</v>
      </c>
      <c r="AO1965">
        <v>-139</v>
      </c>
      <c r="AP1965">
        <v>1</v>
      </c>
      <c r="AQ1965">
        <v>1</v>
      </c>
      <c r="AR1965">
        <v>1</v>
      </c>
      <c r="AS1965">
        <v>406</v>
      </c>
      <c r="AT1965">
        <v>0</v>
      </c>
      <c r="AU1965">
        <v>139</v>
      </c>
      <c r="AV1965">
        <v>0</v>
      </c>
      <c r="AW1965">
        <v>0</v>
      </c>
      <c r="AX1965">
        <v>0</v>
      </c>
      <c r="AY1965">
        <v>0</v>
      </c>
      <c r="AZ1965" s="8" t="s">
        <v>315</v>
      </c>
      <c r="BA1965" s="8" t="s">
        <v>316</v>
      </c>
      <c r="BB1965" s="8" t="s">
        <v>317</v>
      </c>
      <c r="BC1965" s="8" t="s">
        <v>236</v>
      </c>
    </row>
    <row r="1966" spans="1:55">
      <c r="A1966" t="s">
        <v>181</v>
      </c>
      <c r="B1966" s="2">
        <v>42268.166666666664</v>
      </c>
      <c r="C1966" s="1">
        <v>42267</v>
      </c>
      <c r="D1966">
        <v>21</v>
      </c>
      <c r="E1966" s="2">
        <v>42267.875</v>
      </c>
      <c r="F1966" s="8" t="s">
        <v>231</v>
      </c>
      <c r="G1966" s="16" t="s">
        <v>232</v>
      </c>
      <c r="H1966" s="23">
        <v>1157</v>
      </c>
      <c r="I1966" s="23">
        <v>1118</v>
      </c>
      <c r="J1966" s="23">
        <v>569</v>
      </c>
      <c r="K1966" s="23">
        <v>-550</v>
      </c>
      <c r="L1966" s="16">
        <v>0</v>
      </c>
      <c r="U1966" s="23">
        <v>1118</v>
      </c>
      <c r="V1966" s="23">
        <v>569</v>
      </c>
      <c r="W1966">
        <v>1</v>
      </c>
      <c r="X1966">
        <v>0</v>
      </c>
      <c r="AL1966">
        <v>-550</v>
      </c>
      <c r="AM1966">
        <v>-433</v>
      </c>
      <c r="AN1966">
        <v>0</v>
      </c>
      <c r="AO1966">
        <v>-117</v>
      </c>
      <c r="AP1966">
        <v>1</v>
      </c>
      <c r="AQ1966">
        <v>1</v>
      </c>
      <c r="AR1966">
        <v>1</v>
      </c>
      <c r="AS1966">
        <v>433</v>
      </c>
      <c r="AT1966">
        <v>0</v>
      </c>
      <c r="AU1966">
        <v>117</v>
      </c>
      <c r="AV1966">
        <v>0</v>
      </c>
      <c r="AW1966">
        <v>0</v>
      </c>
      <c r="AX1966">
        <v>0</v>
      </c>
      <c r="AY1966">
        <v>0</v>
      </c>
      <c r="AZ1966" s="8" t="s">
        <v>315</v>
      </c>
      <c r="BA1966" s="8" t="s">
        <v>316</v>
      </c>
      <c r="BB1966" s="8" t="s">
        <v>317</v>
      </c>
      <c r="BC1966" s="8" t="s">
        <v>236</v>
      </c>
    </row>
    <row r="1967" spans="1:55">
      <c r="A1967" t="s">
        <v>181</v>
      </c>
      <c r="B1967" s="2">
        <v>42268.208333333336</v>
      </c>
      <c r="C1967" s="1">
        <v>42267</v>
      </c>
      <c r="D1967">
        <v>22</v>
      </c>
      <c r="E1967" s="2">
        <v>42267.916666666664</v>
      </c>
      <c r="F1967" s="8" t="s">
        <v>231</v>
      </c>
      <c r="G1967" s="16" t="s">
        <v>232</v>
      </c>
      <c r="H1967" s="23">
        <v>1027</v>
      </c>
      <c r="I1967" s="23">
        <v>1030</v>
      </c>
      <c r="J1967" s="23">
        <v>498</v>
      </c>
      <c r="K1967" s="23">
        <v>-534</v>
      </c>
      <c r="L1967" s="16">
        <v>0</v>
      </c>
      <c r="U1967" s="23">
        <v>1030</v>
      </c>
      <c r="V1967" s="23">
        <v>498</v>
      </c>
      <c r="W1967">
        <v>2</v>
      </c>
      <c r="X1967">
        <v>0</v>
      </c>
      <c r="AL1967">
        <v>-534</v>
      </c>
      <c r="AM1967">
        <v>-267</v>
      </c>
      <c r="AN1967">
        <v>0</v>
      </c>
      <c r="AO1967">
        <v>-267</v>
      </c>
      <c r="AP1967">
        <v>1</v>
      </c>
      <c r="AQ1967">
        <v>1</v>
      </c>
      <c r="AR1967">
        <v>1</v>
      </c>
      <c r="AS1967">
        <v>267</v>
      </c>
      <c r="AT1967">
        <v>0</v>
      </c>
      <c r="AU1967">
        <v>267</v>
      </c>
      <c r="AV1967">
        <v>0</v>
      </c>
      <c r="AW1967">
        <v>0</v>
      </c>
      <c r="AX1967">
        <v>0</v>
      </c>
      <c r="AY1967">
        <v>0</v>
      </c>
      <c r="AZ1967" s="8" t="s">
        <v>315</v>
      </c>
      <c r="BA1967" s="8" t="s">
        <v>316</v>
      </c>
      <c r="BB1967" s="8" t="s">
        <v>317</v>
      </c>
      <c r="BC1967" s="8" t="s">
        <v>236</v>
      </c>
    </row>
    <row r="1968" spans="1:55">
      <c r="A1968" t="s">
        <v>181</v>
      </c>
      <c r="B1968" s="2">
        <v>42268.25</v>
      </c>
      <c r="C1968" s="1">
        <v>42267</v>
      </c>
      <c r="D1968">
        <v>23</v>
      </c>
      <c r="E1968" s="2">
        <v>42267.958333333336</v>
      </c>
      <c r="F1968" s="8" t="s">
        <v>231</v>
      </c>
      <c r="G1968" s="16" t="s">
        <v>232</v>
      </c>
      <c r="H1968" s="23">
        <v>928</v>
      </c>
      <c r="I1968" s="23">
        <v>916</v>
      </c>
      <c r="J1968" s="23">
        <v>455</v>
      </c>
      <c r="K1968" s="23">
        <v>-462</v>
      </c>
      <c r="L1968" s="16">
        <v>0</v>
      </c>
      <c r="U1968" s="23">
        <v>916</v>
      </c>
      <c r="V1968" s="23">
        <v>455</v>
      </c>
      <c r="W1968">
        <v>1</v>
      </c>
      <c r="X1968">
        <v>0</v>
      </c>
      <c r="AL1968">
        <v>-462</v>
      </c>
      <c r="AM1968">
        <v>-140</v>
      </c>
      <c r="AN1968">
        <v>0</v>
      </c>
      <c r="AO1968">
        <v>-322</v>
      </c>
      <c r="AP1968">
        <v>1</v>
      </c>
      <c r="AQ1968">
        <v>1</v>
      </c>
      <c r="AR1968">
        <v>1</v>
      </c>
      <c r="AS1968">
        <v>140</v>
      </c>
      <c r="AT1968">
        <v>0</v>
      </c>
      <c r="AU1968">
        <v>322</v>
      </c>
      <c r="AV1968">
        <v>0</v>
      </c>
      <c r="AW1968">
        <v>0</v>
      </c>
      <c r="AX1968">
        <v>0</v>
      </c>
      <c r="AY1968">
        <v>0</v>
      </c>
      <c r="AZ1968" s="8" t="s">
        <v>315</v>
      </c>
      <c r="BA1968" s="8" t="s">
        <v>316</v>
      </c>
      <c r="BB1968" s="8" t="s">
        <v>317</v>
      </c>
      <c r="BC1968" s="8" t="s">
        <v>236</v>
      </c>
    </row>
    <row r="1969" spans="1:55">
      <c r="A1969" t="s">
        <v>181</v>
      </c>
      <c r="B1969" s="2">
        <v>42268.291666666664</v>
      </c>
      <c r="C1969" s="1">
        <v>42267</v>
      </c>
      <c r="D1969">
        <v>24</v>
      </c>
      <c r="E1969" s="2">
        <v>42268</v>
      </c>
      <c r="F1969" s="8" t="s">
        <v>231</v>
      </c>
      <c r="G1969" s="16" t="s">
        <v>232</v>
      </c>
      <c r="H1969" s="23">
        <v>874</v>
      </c>
      <c r="I1969" s="23">
        <v>860</v>
      </c>
      <c r="J1969" s="23">
        <v>436</v>
      </c>
      <c r="K1969" s="23">
        <v>-425</v>
      </c>
      <c r="L1969" s="16">
        <v>0</v>
      </c>
      <c r="U1969" s="23">
        <v>860</v>
      </c>
      <c r="V1969" s="23">
        <v>436</v>
      </c>
      <c r="W1969">
        <v>1</v>
      </c>
      <c r="X1969">
        <v>0</v>
      </c>
      <c r="AL1969">
        <v>-425</v>
      </c>
      <c r="AM1969">
        <v>-36</v>
      </c>
      <c r="AN1969">
        <v>0</v>
      </c>
      <c r="AO1969">
        <v>-389</v>
      </c>
      <c r="AP1969">
        <v>1</v>
      </c>
      <c r="AQ1969">
        <v>1</v>
      </c>
      <c r="AR1969">
        <v>1</v>
      </c>
      <c r="AS1969">
        <v>36</v>
      </c>
      <c r="AT1969">
        <v>0</v>
      </c>
      <c r="AU1969">
        <v>389</v>
      </c>
      <c r="AV1969">
        <v>0</v>
      </c>
      <c r="AW1969">
        <v>0</v>
      </c>
      <c r="AX1969">
        <v>0</v>
      </c>
      <c r="AY1969">
        <v>0</v>
      </c>
      <c r="AZ1969" s="8" t="s">
        <v>315</v>
      </c>
      <c r="BA1969" s="8" t="s">
        <v>316</v>
      </c>
      <c r="BB1969" s="8" t="s">
        <v>317</v>
      </c>
      <c r="BC1969" s="8" t="s">
        <v>236</v>
      </c>
    </row>
    <row r="1970" spans="1:55">
      <c r="A1970" t="s">
        <v>181</v>
      </c>
      <c r="B1970" s="2">
        <v>42268.333333333336</v>
      </c>
      <c r="C1970" s="1">
        <v>42268</v>
      </c>
      <c r="D1970">
        <v>1</v>
      </c>
      <c r="E1970" s="2">
        <v>42268.041666666664</v>
      </c>
      <c r="F1970" s="8" t="s">
        <v>231</v>
      </c>
      <c r="G1970" s="16" t="s">
        <v>232</v>
      </c>
      <c r="H1970" s="23">
        <v>822</v>
      </c>
      <c r="I1970" s="23">
        <v>811</v>
      </c>
      <c r="J1970" s="23">
        <v>461</v>
      </c>
      <c r="K1970" s="23">
        <v>-352</v>
      </c>
      <c r="L1970" s="16">
        <v>0</v>
      </c>
      <c r="U1970" s="23">
        <v>811</v>
      </c>
      <c r="V1970" s="23">
        <v>461</v>
      </c>
      <c r="W1970">
        <v>2</v>
      </c>
      <c r="X1970">
        <v>0</v>
      </c>
      <c r="AL1970">
        <v>-352</v>
      </c>
      <c r="AM1970">
        <v>-17</v>
      </c>
      <c r="AN1970">
        <v>0</v>
      </c>
      <c r="AO1970">
        <v>-335</v>
      </c>
      <c r="AP1970">
        <v>1</v>
      </c>
      <c r="AQ1970">
        <v>1</v>
      </c>
      <c r="AR1970">
        <v>1</v>
      </c>
      <c r="AS1970">
        <v>17</v>
      </c>
      <c r="AT1970">
        <v>0</v>
      </c>
      <c r="AU1970">
        <v>335</v>
      </c>
      <c r="AV1970">
        <v>0</v>
      </c>
      <c r="AW1970">
        <v>0</v>
      </c>
      <c r="AX1970">
        <v>0</v>
      </c>
      <c r="AY1970">
        <v>0</v>
      </c>
      <c r="AZ1970" s="8" t="s">
        <v>316</v>
      </c>
      <c r="BA1970" s="8" t="s">
        <v>317</v>
      </c>
      <c r="BB1970" s="8" t="s">
        <v>318</v>
      </c>
      <c r="BC1970" s="8" t="s">
        <v>236</v>
      </c>
    </row>
    <row r="1971" spans="1:55">
      <c r="A1971" t="s">
        <v>181</v>
      </c>
      <c r="B1971" s="2">
        <v>42268.375</v>
      </c>
      <c r="C1971" s="1">
        <v>42268</v>
      </c>
      <c r="D1971">
        <v>2</v>
      </c>
      <c r="E1971" s="2">
        <v>42268.083333333336</v>
      </c>
      <c r="F1971" s="8" t="s">
        <v>231</v>
      </c>
      <c r="G1971" s="16" t="s">
        <v>232</v>
      </c>
      <c r="H1971" s="23">
        <v>794</v>
      </c>
      <c r="I1971" s="23">
        <v>796</v>
      </c>
      <c r="J1971" s="23">
        <v>459</v>
      </c>
      <c r="K1971" s="23">
        <v>-338</v>
      </c>
      <c r="L1971" s="16">
        <v>0</v>
      </c>
      <c r="U1971" s="23">
        <v>796</v>
      </c>
      <c r="V1971" s="23">
        <v>459</v>
      </c>
      <c r="W1971">
        <v>1</v>
      </c>
      <c r="X1971">
        <v>0</v>
      </c>
      <c r="AL1971">
        <v>-338</v>
      </c>
      <c r="AM1971">
        <v>-10</v>
      </c>
      <c r="AN1971">
        <v>0</v>
      </c>
      <c r="AO1971">
        <v>-328</v>
      </c>
      <c r="AP1971">
        <v>1</v>
      </c>
      <c r="AQ1971">
        <v>1</v>
      </c>
      <c r="AR1971">
        <v>1</v>
      </c>
      <c r="AS1971">
        <v>10</v>
      </c>
      <c r="AT1971">
        <v>0</v>
      </c>
      <c r="AU1971">
        <v>328</v>
      </c>
      <c r="AV1971">
        <v>0</v>
      </c>
      <c r="AW1971">
        <v>0</v>
      </c>
      <c r="AX1971">
        <v>0</v>
      </c>
      <c r="AY1971">
        <v>0</v>
      </c>
      <c r="AZ1971" s="8" t="s">
        <v>316</v>
      </c>
      <c r="BA1971" s="8" t="s">
        <v>317</v>
      </c>
      <c r="BB1971" s="8" t="s">
        <v>318</v>
      </c>
      <c r="BC1971" s="8" t="s">
        <v>236</v>
      </c>
    </row>
    <row r="1972" spans="1:55">
      <c r="A1972" t="s">
        <v>181</v>
      </c>
      <c r="B1972" s="2">
        <v>42268.416666666664</v>
      </c>
      <c r="C1972" s="1">
        <v>42268</v>
      </c>
      <c r="D1972">
        <v>3</v>
      </c>
      <c r="E1972" s="2">
        <v>42268.125</v>
      </c>
      <c r="F1972" s="8" t="s">
        <v>231</v>
      </c>
      <c r="G1972" s="16" t="s">
        <v>232</v>
      </c>
      <c r="H1972" s="23">
        <v>782</v>
      </c>
      <c r="I1972" s="23">
        <v>771</v>
      </c>
      <c r="J1972" s="23">
        <v>438</v>
      </c>
      <c r="K1972" s="23">
        <v>-334</v>
      </c>
      <c r="L1972" s="16">
        <v>0</v>
      </c>
      <c r="U1972" s="23">
        <v>771</v>
      </c>
      <c r="V1972" s="23">
        <v>438</v>
      </c>
      <c r="W1972">
        <v>1</v>
      </c>
      <c r="X1972">
        <v>0</v>
      </c>
      <c r="AL1972">
        <v>-334</v>
      </c>
      <c r="AM1972">
        <v>-13</v>
      </c>
      <c r="AN1972">
        <v>0</v>
      </c>
      <c r="AO1972">
        <v>-321</v>
      </c>
      <c r="AP1972">
        <v>1</v>
      </c>
      <c r="AQ1972">
        <v>1</v>
      </c>
      <c r="AR1972">
        <v>1</v>
      </c>
      <c r="AS1972">
        <v>13</v>
      </c>
      <c r="AT1972">
        <v>0</v>
      </c>
      <c r="AU1972">
        <v>321</v>
      </c>
      <c r="AV1972">
        <v>0</v>
      </c>
      <c r="AW1972">
        <v>0</v>
      </c>
      <c r="AX1972">
        <v>0</v>
      </c>
      <c r="AY1972">
        <v>0</v>
      </c>
      <c r="AZ1972" s="8" t="s">
        <v>316</v>
      </c>
      <c r="BA1972" s="8" t="s">
        <v>317</v>
      </c>
      <c r="BB1972" s="8" t="s">
        <v>318</v>
      </c>
      <c r="BC1972" s="8" t="s">
        <v>236</v>
      </c>
    </row>
    <row r="1973" spans="1:55">
      <c r="A1973" t="s">
        <v>181</v>
      </c>
      <c r="B1973" s="2">
        <v>42268.458333333336</v>
      </c>
      <c r="C1973" s="1">
        <v>42268</v>
      </c>
      <c r="D1973">
        <v>4</v>
      </c>
      <c r="E1973" s="2">
        <v>42268.166666666664</v>
      </c>
      <c r="F1973" s="8" t="s">
        <v>231</v>
      </c>
      <c r="G1973" s="16" t="s">
        <v>232</v>
      </c>
      <c r="H1973" s="23">
        <v>792</v>
      </c>
      <c r="I1973" s="23">
        <v>792</v>
      </c>
      <c r="J1973" s="23">
        <v>459</v>
      </c>
      <c r="K1973" s="23">
        <v>-336</v>
      </c>
      <c r="L1973" s="16">
        <v>0</v>
      </c>
      <c r="U1973" s="23">
        <v>792</v>
      </c>
      <c r="V1973" s="23">
        <v>459</v>
      </c>
      <c r="W1973">
        <v>3</v>
      </c>
      <c r="X1973">
        <v>0</v>
      </c>
      <c r="AL1973">
        <v>-336</v>
      </c>
      <c r="AM1973">
        <v>-12</v>
      </c>
      <c r="AN1973">
        <v>0</v>
      </c>
      <c r="AO1973">
        <v>-324</v>
      </c>
      <c r="AP1973">
        <v>1</v>
      </c>
      <c r="AQ1973">
        <v>1</v>
      </c>
      <c r="AR1973">
        <v>1</v>
      </c>
      <c r="AS1973">
        <v>12</v>
      </c>
      <c r="AT1973">
        <v>0</v>
      </c>
      <c r="AU1973">
        <v>324</v>
      </c>
      <c r="AV1973">
        <v>0</v>
      </c>
      <c r="AW1973">
        <v>0</v>
      </c>
      <c r="AX1973">
        <v>0</v>
      </c>
      <c r="AY1973">
        <v>0</v>
      </c>
      <c r="AZ1973" s="8" t="s">
        <v>316</v>
      </c>
      <c r="BA1973" s="8" t="s">
        <v>317</v>
      </c>
      <c r="BB1973" s="8" t="s">
        <v>318</v>
      </c>
      <c r="BC1973" s="8" t="s">
        <v>236</v>
      </c>
    </row>
    <row r="1974" spans="1:55">
      <c r="A1974" t="s">
        <v>181</v>
      </c>
      <c r="B1974" s="2">
        <v>42268.5</v>
      </c>
      <c r="C1974" s="1">
        <v>42268</v>
      </c>
      <c r="D1974">
        <v>5</v>
      </c>
      <c r="E1974" s="2">
        <v>42268.208333333336</v>
      </c>
      <c r="F1974" s="8" t="s">
        <v>231</v>
      </c>
      <c r="G1974" s="16" t="s">
        <v>232</v>
      </c>
      <c r="H1974" s="23">
        <v>843</v>
      </c>
      <c r="I1974" s="23">
        <v>844</v>
      </c>
      <c r="J1974" s="23">
        <v>459</v>
      </c>
      <c r="K1974" s="23">
        <v>-387</v>
      </c>
      <c r="L1974" s="16">
        <v>0</v>
      </c>
      <c r="U1974" s="23">
        <v>844</v>
      </c>
      <c r="V1974" s="23">
        <v>459</v>
      </c>
      <c r="W1974">
        <v>2</v>
      </c>
      <c r="X1974">
        <v>0</v>
      </c>
      <c r="AL1974">
        <v>-387</v>
      </c>
      <c r="AM1974">
        <v>-6</v>
      </c>
      <c r="AN1974">
        <v>0</v>
      </c>
      <c r="AO1974">
        <v>-381</v>
      </c>
      <c r="AP1974">
        <v>1</v>
      </c>
      <c r="AQ1974">
        <v>1</v>
      </c>
      <c r="AR1974">
        <v>1</v>
      </c>
      <c r="AS1974">
        <v>6</v>
      </c>
      <c r="AT1974">
        <v>0</v>
      </c>
      <c r="AU1974">
        <v>381</v>
      </c>
      <c r="AV1974">
        <v>0</v>
      </c>
      <c r="AW1974">
        <v>0</v>
      </c>
      <c r="AX1974">
        <v>0</v>
      </c>
      <c r="AY1974">
        <v>0</v>
      </c>
      <c r="AZ1974" s="8" t="s">
        <v>316</v>
      </c>
      <c r="BA1974" s="8" t="s">
        <v>317</v>
      </c>
      <c r="BB1974" s="8" t="s">
        <v>318</v>
      </c>
      <c r="BC1974" s="8" t="s">
        <v>236</v>
      </c>
    </row>
    <row r="1975" spans="1:55">
      <c r="A1975" t="s">
        <v>181</v>
      </c>
      <c r="B1975" s="2">
        <v>42268.541666666664</v>
      </c>
      <c r="C1975" s="1">
        <v>42268</v>
      </c>
      <c r="D1975">
        <v>6</v>
      </c>
      <c r="E1975" s="2">
        <v>42268.25</v>
      </c>
      <c r="F1975" s="8" t="s">
        <v>231</v>
      </c>
      <c r="G1975" s="16" t="s">
        <v>232</v>
      </c>
      <c r="H1975" s="23">
        <v>942</v>
      </c>
      <c r="I1975" s="23">
        <v>930</v>
      </c>
      <c r="J1975" s="23">
        <v>486</v>
      </c>
      <c r="K1975" s="23">
        <v>-446</v>
      </c>
      <c r="L1975" s="16">
        <v>0</v>
      </c>
      <c r="U1975" s="23">
        <v>930</v>
      </c>
      <c r="V1975" s="23">
        <v>486</v>
      </c>
      <c r="W1975">
        <v>2</v>
      </c>
      <c r="X1975">
        <v>0</v>
      </c>
      <c r="AL1975">
        <v>-446</v>
      </c>
      <c r="AM1975">
        <v>-8</v>
      </c>
      <c r="AN1975">
        <v>0</v>
      </c>
      <c r="AO1975">
        <v>-438</v>
      </c>
      <c r="AP1975">
        <v>1</v>
      </c>
      <c r="AQ1975">
        <v>1</v>
      </c>
      <c r="AR1975">
        <v>1</v>
      </c>
      <c r="AS1975">
        <v>8</v>
      </c>
      <c r="AT1975">
        <v>0</v>
      </c>
      <c r="AU1975">
        <v>438</v>
      </c>
      <c r="AV1975">
        <v>0</v>
      </c>
      <c r="AW1975">
        <v>0</v>
      </c>
      <c r="AX1975">
        <v>0</v>
      </c>
      <c r="AY1975">
        <v>0</v>
      </c>
      <c r="AZ1975" s="8" t="s">
        <v>316</v>
      </c>
      <c r="BA1975" s="8" t="s">
        <v>317</v>
      </c>
      <c r="BB1975" s="8" t="s">
        <v>318</v>
      </c>
      <c r="BC1975" s="8" t="s">
        <v>236</v>
      </c>
    </row>
    <row r="1976" spans="1:55">
      <c r="A1976" t="s">
        <v>181</v>
      </c>
      <c r="B1976" s="2">
        <v>42268.583333333336</v>
      </c>
      <c r="C1976" s="1">
        <v>42268</v>
      </c>
      <c r="D1976">
        <v>7</v>
      </c>
      <c r="E1976" s="2">
        <v>42268.291666666664</v>
      </c>
      <c r="F1976" s="8" t="s">
        <v>231</v>
      </c>
      <c r="G1976" s="16" t="s">
        <v>232</v>
      </c>
      <c r="H1976" s="23">
        <v>978</v>
      </c>
      <c r="I1976" s="23">
        <v>963</v>
      </c>
      <c r="J1976" s="23">
        <v>556</v>
      </c>
      <c r="K1976" s="23">
        <v>-407</v>
      </c>
      <c r="L1976" s="16">
        <v>0</v>
      </c>
      <c r="U1976" s="23">
        <v>963</v>
      </c>
      <c r="V1976" s="23">
        <v>556</v>
      </c>
      <c r="W1976">
        <v>0</v>
      </c>
      <c r="X1976">
        <v>0</v>
      </c>
      <c r="AL1976">
        <v>-407</v>
      </c>
      <c r="AM1976">
        <v>-1</v>
      </c>
      <c r="AN1976">
        <v>0</v>
      </c>
      <c r="AO1976">
        <v>-406</v>
      </c>
      <c r="AP1976">
        <v>1</v>
      </c>
      <c r="AQ1976">
        <v>1</v>
      </c>
      <c r="AR1976">
        <v>1</v>
      </c>
      <c r="AS1976">
        <v>1</v>
      </c>
      <c r="AT1976">
        <v>0</v>
      </c>
      <c r="AU1976">
        <v>406</v>
      </c>
      <c r="AV1976">
        <v>0</v>
      </c>
      <c r="AW1976">
        <v>0</v>
      </c>
      <c r="AX1976">
        <v>0</v>
      </c>
      <c r="AY1976">
        <v>0</v>
      </c>
      <c r="AZ1976" s="8" t="s">
        <v>316</v>
      </c>
      <c r="BA1976" s="8" t="s">
        <v>317</v>
      </c>
      <c r="BB1976" s="8" t="s">
        <v>318</v>
      </c>
      <c r="BC1976" s="8" t="s">
        <v>236</v>
      </c>
    </row>
    <row r="1977" spans="1:55">
      <c r="A1977" t="s">
        <v>181</v>
      </c>
      <c r="B1977" s="2">
        <v>42268.625</v>
      </c>
      <c r="C1977" s="1">
        <v>42268</v>
      </c>
      <c r="D1977">
        <v>8</v>
      </c>
      <c r="E1977" s="2">
        <v>42268.333333333336</v>
      </c>
      <c r="F1977" s="8" t="s">
        <v>231</v>
      </c>
      <c r="G1977" s="16" t="s">
        <v>232</v>
      </c>
      <c r="H1977" s="23">
        <v>1038</v>
      </c>
      <c r="I1977" s="23">
        <v>1024</v>
      </c>
      <c r="J1977" s="23">
        <v>600</v>
      </c>
      <c r="K1977" s="23">
        <v>-425</v>
      </c>
      <c r="L1977" s="16">
        <v>0</v>
      </c>
      <c r="U1977" s="23">
        <v>1024</v>
      </c>
      <c r="V1977" s="23">
        <v>600</v>
      </c>
      <c r="W1977">
        <v>1</v>
      </c>
      <c r="X1977">
        <v>0</v>
      </c>
      <c r="AL1977">
        <v>-425</v>
      </c>
      <c r="AM1977">
        <v>-35</v>
      </c>
      <c r="AN1977">
        <v>0</v>
      </c>
      <c r="AO1977">
        <v>-390</v>
      </c>
      <c r="AP1977">
        <v>1</v>
      </c>
      <c r="AQ1977">
        <v>1</v>
      </c>
      <c r="AR1977">
        <v>1</v>
      </c>
      <c r="AS1977">
        <v>35</v>
      </c>
      <c r="AT1977">
        <v>0</v>
      </c>
      <c r="AU1977">
        <v>390</v>
      </c>
      <c r="AV1977">
        <v>0</v>
      </c>
      <c r="AW1977">
        <v>0</v>
      </c>
      <c r="AX1977">
        <v>0</v>
      </c>
      <c r="AY1977">
        <v>0</v>
      </c>
      <c r="AZ1977" s="8" t="s">
        <v>316</v>
      </c>
      <c r="BA1977" s="8" t="s">
        <v>317</v>
      </c>
      <c r="BB1977" s="8" t="s">
        <v>318</v>
      </c>
      <c r="BC1977" s="8" t="s">
        <v>236</v>
      </c>
    </row>
    <row r="1978" spans="1:55">
      <c r="A1978" t="s">
        <v>181</v>
      </c>
      <c r="B1978" s="2">
        <v>42268.666666666664</v>
      </c>
      <c r="C1978" s="1">
        <v>42268</v>
      </c>
      <c r="D1978">
        <v>9</v>
      </c>
      <c r="E1978" s="2">
        <v>42268.375</v>
      </c>
      <c r="F1978" s="8" t="s">
        <v>231</v>
      </c>
      <c r="G1978" s="16" t="s">
        <v>232</v>
      </c>
      <c r="H1978" s="23">
        <v>1115</v>
      </c>
      <c r="I1978" s="23">
        <v>1069</v>
      </c>
      <c r="J1978" s="23">
        <v>600</v>
      </c>
      <c r="K1978" s="23">
        <v>-470</v>
      </c>
      <c r="L1978" s="16">
        <v>0</v>
      </c>
      <c r="U1978" s="23">
        <v>1069</v>
      </c>
      <c r="V1978" s="23">
        <v>600</v>
      </c>
      <c r="W1978">
        <v>1</v>
      </c>
      <c r="X1978">
        <v>0</v>
      </c>
      <c r="AL1978">
        <v>-470</v>
      </c>
      <c r="AM1978">
        <v>-132</v>
      </c>
      <c r="AN1978">
        <v>0</v>
      </c>
      <c r="AO1978">
        <v>-338</v>
      </c>
      <c r="AP1978">
        <v>1</v>
      </c>
      <c r="AQ1978">
        <v>1</v>
      </c>
      <c r="AR1978">
        <v>1</v>
      </c>
      <c r="AS1978">
        <v>132</v>
      </c>
      <c r="AT1978">
        <v>0</v>
      </c>
      <c r="AU1978">
        <v>338</v>
      </c>
      <c r="AV1978">
        <v>0</v>
      </c>
      <c r="AW1978">
        <v>0</v>
      </c>
      <c r="AX1978">
        <v>0</v>
      </c>
      <c r="AY1978">
        <v>0</v>
      </c>
      <c r="AZ1978" s="8" t="s">
        <v>316</v>
      </c>
      <c r="BA1978" s="8" t="s">
        <v>317</v>
      </c>
      <c r="BB1978" s="8" t="s">
        <v>318</v>
      </c>
      <c r="BC1978" s="8" t="s">
        <v>236</v>
      </c>
    </row>
    <row r="1979" spans="1:55">
      <c r="A1979" t="s">
        <v>181</v>
      </c>
      <c r="B1979" s="2">
        <v>42268.708333333336</v>
      </c>
      <c r="C1979" s="1">
        <v>42268</v>
      </c>
      <c r="D1979">
        <v>10</v>
      </c>
      <c r="E1979" s="2">
        <v>42268.416666666664</v>
      </c>
      <c r="F1979" s="8" t="s">
        <v>231</v>
      </c>
      <c r="G1979" s="16" t="s">
        <v>232</v>
      </c>
      <c r="H1979" s="23">
        <v>1194</v>
      </c>
      <c r="I1979" s="23">
        <v>1148</v>
      </c>
      <c r="J1979" s="23">
        <v>603</v>
      </c>
      <c r="K1979" s="23">
        <v>-546</v>
      </c>
      <c r="L1979" s="16">
        <v>0</v>
      </c>
      <c r="U1979" s="23">
        <v>1148</v>
      </c>
      <c r="V1979" s="23">
        <v>603</v>
      </c>
      <c r="W1979">
        <v>1</v>
      </c>
      <c r="X1979">
        <v>0</v>
      </c>
      <c r="AL1979">
        <v>-546</v>
      </c>
      <c r="AM1979">
        <v>-230</v>
      </c>
      <c r="AN1979">
        <v>0</v>
      </c>
      <c r="AO1979">
        <v>-316</v>
      </c>
      <c r="AP1979">
        <v>1</v>
      </c>
      <c r="AQ1979">
        <v>1</v>
      </c>
      <c r="AR1979">
        <v>1</v>
      </c>
      <c r="AS1979">
        <v>230</v>
      </c>
      <c r="AT1979">
        <v>0</v>
      </c>
      <c r="AU1979">
        <v>316</v>
      </c>
      <c r="AV1979">
        <v>0</v>
      </c>
      <c r="AW1979">
        <v>0</v>
      </c>
      <c r="AX1979">
        <v>0</v>
      </c>
      <c r="AY1979">
        <v>0</v>
      </c>
      <c r="AZ1979" s="8" t="s">
        <v>316</v>
      </c>
      <c r="BA1979" s="8" t="s">
        <v>317</v>
      </c>
      <c r="BB1979" s="8" t="s">
        <v>318</v>
      </c>
      <c r="BC1979" s="8" t="s">
        <v>236</v>
      </c>
    </row>
    <row r="1980" spans="1:55">
      <c r="A1980" t="s">
        <v>181</v>
      </c>
      <c r="B1980" s="2">
        <v>42268.75</v>
      </c>
      <c r="C1980" s="1">
        <v>42268</v>
      </c>
      <c r="D1980">
        <v>11</v>
      </c>
      <c r="E1980" s="2">
        <v>42268.458333333336</v>
      </c>
      <c r="F1980" s="8" t="s">
        <v>231</v>
      </c>
      <c r="G1980" s="16" t="s">
        <v>232</v>
      </c>
      <c r="H1980" s="23">
        <v>1263</v>
      </c>
      <c r="I1980" s="23">
        <v>1160</v>
      </c>
      <c r="J1980" s="23">
        <v>616</v>
      </c>
      <c r="K1980" s="23">
        <v>-545</v>
      </c>
      <c r="L1980" s="16">
        <v>0</v>
      </c>
      <c r="U1980" s="23">
        <v>1160</v>
      </c>
      <c r="V1980" s="23">
        <v>616</v>
      </c>
      <c r="W1980">
        <v>1</v>
      </c>
      <c r="X1980">
        <v>0</v>
      </c>
      <c r="AL1980">
        <v>-545</v>
      </c>
      <c r="AM1980">
        <v>-257</v>
      </c>
      <c r="AN1980">
        <v>0</v>
      </c>
      <c r="AO1980">
        <v>-288</v>
      </c>
      <c r="AP1980">
        <v>1</v>
      </c>
      <c r="AQ1980">
        <v>1</v>
      </c>
      <c r="AR1980">
        <v>1</v>
      </c>
      <c r="AS1980">
        <v>257</v>
      </c>
      <c r="AT1980">
        <v>0</v>
      </c>
      <c r="AU1980">
        <v>288</v>
      </c>
      <c r="AV1980">
        <v>0</v>
      </c>
      <c r="AW1980">
        <v>0</v>
      </c>
      <c r="AX1980">
        <v>0</v>
      </c>
      <c r="AY1980">
        <v>0</v>
      </c>
      <c r="AZ1980" s="8" t="s">
        <v>316</v>
      </c>
      <c r="BA1980" s="8" t="s">
        <v>317</v>
      </c>
      <c r="BB1980" s="8" t="s">
        <v>318</v>
      </c>
      <c r="BC1980" s="8" t="s">
        <v>236</v>
      </c>
    </row>
    <row r="1981" spans="1:55">
      <c r="A1981" t="s">
        <v>181</v>
      </c>
      <c r="B1981" s="2">
        <v>42268.791666666664</v>
      </c>
      <c r="C1981" s="1">
        <v>42268</v>
      </c>
      <c r="D1981">
        <v>12</v>
      </c>
      <c r="E1981" s="2">
        <v>42268.5</v>
      </c>
      <c r="F1981" s="8" t="s">
        <v>231</v>
      </c>
      <c r="G1981" s="16" t="s">
        <v>232</v>
      </c>
      <c r="H1981" s="23">
        <v>1317</v>
      </c>
      <c r="I1981" s="23">
        <v>1157</v>
      </c>
      <c r="J1981" s="23">
        <v>615</v>
      </c>
      <c r="K1981" s="23">
        <v>-543</v>
      </c>
      <c r="L1981" s="16">
        <v>0</v>
      </c>
      <c r="U1981" s="23">
        <v>1157</v>
      </c>
      <c r="V1981" s="23">
        <v>615</v>
      </c>
      <c r="W1981">
        <v>1</v>
      </c>
      <c r="X1981">
        <v>0</v>
      </c>
      <c r="AL1981">
        <v>-543</v>
      </c>
      <c r="AM1981">
        <v>-318</v>
      </c>
      <c r="AN1981">
        <v>0</v>
      </c>
      <c r="AO1981">
        <v>-225</v>
      </c>
      <c r="AP1981">
        <v>1</v>
      </c>
      <c r="AQ1981">
        <v>1</v>
      </c>
      <c r="AR1981">
        <v>1</v>
      </c>
      <c r="AS1981">
        <v>318</v>
      </c>
      <c r="AT1981">
        <v>0</v>
      </c>
      <c r="AU1981">
        <v>225</v>
      </c>
      <c r="AV1981">
        <v>0</v>
      </c>
      <c r="AW1981">
        <v>0</v>
      </c>
      <c r="AX1981">
        <v>0</v>
      </c>
      <c r="AY1981">
        <v>0</v>
      </c>
      <c r="AZ1981" s="8" t="s">
        <v>316</v>
      </c>
      <c r="BA1981" s="8" t="s">
        <v>317</v>
      </c>
      <c r="BB1981" s="8" t="s">
        <v>318</v>
      </c>
      <c r="BC1981" s="8" t="s">
        <v>236</v>
      </c>
    </row>
    <row r="1982" spans="1:55">
      <c r="A1982" t="s">
        <v>181</v>
      </c>
      <c r="B1982" s="2">
        <v>42268.833333333336</v>
      </c>
      <c r="C1982" s="1">
        <v>42268</v>
      </c>
      <c r="D1982">
        <v>13</v>
      </c>
      <c r="E1982" s="2">
        <v>42268.541666666664</v>
      </c>
      <c r="F1982" s="8" t="s">
        <v>231</v>
      </c>
      <c r="G1982" s="16" t="s">
        <v>232</v>
      </c>
      <c r="H1982" s="23">
        <v>1394</v>
      </c>
      <c r="I1982" s="23">
        <v>1163</v>
      </c>
      <c r="J1982" s="23">
        <v>608</v>
      </c>
      <c r="K1982" s="23">
        <v>-556</v>
      </c>
      <c r="L1982" s="16">
        <v>0</v>
      </c>
      <c r="U1982" s="23">
        <v>1163</v>
      </c>
      <c r="V1982" s="23">
        <v>608</v>
      </c>
      <c r="W1982">
        <v>1</v>
      </c>
      <c r="X1982">
        <v>0</v>
      </c>
      <c r="AL1982">
        <v>-556</v>
      </c>
      <c r="AM1982">
        <v>-311</v>
      </c>
      <c r="AN1982">
        <v>0</v>
      </c>
      <c r="AO1982">
        <v>-245</v>
      </c>
      <c r="AP1982">
        <v>1</v>
      </c>
      <c r="AQ1982">
        <v>1</v>
      </c>
      <c r="AR1982">
        <v>1</v>
      </c>
      <c r="AS1982">
        <v>311</v>
      </c>
      <c r="AT1982">
        <v>0</v>
      </c>
      <c r="AU1982">
        <v>245</v>
      </c>
      <c r="AV1982">
        <v>0</v>
      </c>
      <c r="AW1982">
        <v>0</v>
      </c>
      <c r="AX1982">
        <v>0</v>
      </c>
      <c r="AY1982">
        <v>0</v>
      </c>
      <c r="AZ1982" s="8" t="s">
        <v>316</v>
      </c>
      <c r="BA1982" s="8" t="s">
        <v>317</v>
      </c>
      <c r="BB1982" s="8" t="s">
        <v>318</v>
      </c>
      <c r="BC1982" s="8" t="s">
        <v>236</v>
      </c>
    </row>
    <row r="1983" spans="1:55">
      <c r="A1983" t="s">
        <v>181</v>
      </c>
      <c r="B1983" s="2">
        <v>42268.875</v>
      </c>
      <c r="C1983" s="1">
        <v>42268</v>
      </c>
      <c r="D1983">
        <v>14</v>
      </c>
      <c r="E1983" s="2">
        <v>42268.583333333336</v>
      </c>
      <c r="F1983" s="8" t="s">
        <v>231</v>
      </c>
      <c r="G1983" s="16" t="s">
        <v>232</v>
      </c>
      <c r="H1983" s="23">
        <v>1432</v>
      </c>
      <c r="I1983" s="23">
        <v>1142</v>
      </c>
      <c r="J1983" s="23">
        <v>584</v>
      </c>
      <c r="K1983" s="23">
        <v>-559</v>
      </c>
      <c r="L1983" s="16">
        <v>0</v>
      </c>
      <c r="U1983" s="23">
        <v>1142</v>
      </c>
      <c r="V1983" s="23">
        <v>584</v>
      </c>
      <c r="W1983">
        <v>1</v>
      </c>
      <c r="X1983">
        <v>0</v>
      </c>
      <c r="AL1983">
        <v>-559</v>
      </c>
      <c r="AM1983">
        <v>-298</v>
      </c>
      <c r="AN1983">
        <v>0</v>
      </c>
      <c r="AO1983">
        <v>-261</v>
      </c>
      <c r="AP1983">
        <v>1</v>
      </c>
      <c r="AQ1983">
        <v>1</v>
      </c>
      <c r="AR1983">
        <v>1</v>
      </c>
      <c r="AS1983">
        <v>298</v>
      </c>
      <c r="AT1983">
        <v>0</v>
      </c>
      <c r="AU1983">
        <v>261</v>
      </c>
      <c r="AV1983">
        <v>0</v>
      </c>
      <c r="AW1983">
        <v>0</v>
      </c>
      <c r="AX1983">
        <v>0</v>
      </c>
      <c r="AY1983">
        <v>0</v>
      </c>
      <c r="AZ1983" s="8" t="s">
        <v>316</v>
      </c>
      <c r="BA1983" s="8" t="s">
        <v>317</v>
      </c>
      <c r="BB1983" s="8" t="s">
        <v>318</v>
      </c>
      <c r="BC1983" s="8" t="s">
        <v>236</v>
      </c>
    </row>
    <row r="1984" spans="1:55">
      <c r="A1984" t="s">
        <v>181</v>
      </c>
      <c r="B1984" s="2">
        <v>42268.916666666664</v>
      </c>
      <c r="C1984" s="1">
        <v>42268</v>
      </c>
      <c r="D1984">
        <v>15</v>
      </c>
      <c r="E1984" s="2">
        <v>42268.625</v>
      </c>
      <c r="F1984" s="8" t="s">
        <v>231</v>
      </c>
      <c r="G1984" s="16" t="s">
        <v>232</v>
      </c>
      <c r="H1984" s="23">
        <v>1464</v>
      </c>
      <c r="I1984" s="23">
        <v>1111</v>
      </c>
      <c r="J1984" s="23">
        <v>541</v>
      </c>
      <c r="K1984" s="23">
        <v>-571</v>
      </c>
      <c r="L1984" s="16">
        <v>0</v>
      </c>
      <c r="U1984" s="23">
        <v>1111</v>
      </c>
      <c r="V1984" s="23">
        <v>541</v>
      </c>
      <c r="W1984">
        <v>1</v>
      </c>
      <c r="X1984">
        <v>0</v>
      </c>
      <c r="AL1984">
        <v>-571</v>
      </c>
      <c r="AM1984">
        <v>-293</v>
      </c>
      <c r="AN1984">
        <v>0</v>
      </c>
      <c r="AO1984">
        <v>-278</v>
      </c>
      <c r="AP1984">
        <v>1</v>
      </c>
      <c r="AQ1984">
        <v>1</v>
      </c>
      <c r="AR1984">
        <v>1</v>
      </c>
      <c r="AS1984">
        <v>293</v>
      </c>
      <c r="AT1984">
        <v>0</v>
      </c>
      <c r="AU1984">
        <v>278</v>
      </c>
      <c r="AV1984">
        <v>0</v>
      </c>
      <c r="AW1984">
        <v>0</v>
      </c>
      <c r="AX1984">
        <v>0</v>
      </c>
      <c r="AY1984">
        <v>0</v>
      </c>
      <c r="AZ1984" s="8" t="s">
        <v>316</v>
      </c>
      <c r="BA1984" s="8" t="s">
        <v>317</v>
      </c>
      <c r="BB1984" s="8" t="s">
        <v>318</v>
      </c>
      <c r="BC1984" s="8" t="s">
        <v>236</v>
      </c>
    </row>
    <row r="1985" spans="1:55">
      <c r="A1985" t="s">
        <v>181</v>
      </c>
      <c r="B1985" s="2">
        <v>42268.958333333336</v>
      </c>
      <c r="C1985" s="1">
        <v>42268</v>
      </c>
      <c r="D1985">
        <v>16</v>
      </c>
      <c r="E1985" s="2">
        <v>42268.666666666664</v>
      </c>
      <c r="F1985" s="8" t="s">
        <v>231</v>
      </c>
      <c r="G1985" s="16" t="s">
        <v>232</v>
      </c>
      <c r="H1985" s="23">
        <v>1469</v>
      </c>
      <c r="I1985" s="23">
        <v>1108</v>
      </c>
      <c r="J1985" s="23">
        <v>542</v>
      </c>
      <c r="K1985" s="23">
        <v>-568</v>
      </c>
      <c r="L1985" s="16">
        <v>0</v>
      </c>
      <c r="U1985" s="23">
        <v>1108</v>
      </c>
      <c r="V1985" s="23">
        <v>542</v>
      </c>
      <c r="W1985">
        <v>2</v>
      </c>
      <c r="X1985">
        <v>0</v>
      </c>
      <c r="AL1985">
        <v>-568</v>
      </c>
      <c r="AM1985">
        <v>-307</v>
      </c>
      <c r="AN1985">
        <v>0</v>
      </c>
      <c r="AO1985">
        <v>-261</v>
      </c>
      <c r="AP1985">
        <v>1</v>
      </c>
      <c r="AQ1985">
        <v>1</v>
      </c>
      <c r="AR1985">
        <v>1</v>
      </c>
      <c r="AS1985">
        <v>307</v>
      </c>
      <c r="AT1985">
        <v>0</v>
      </c>
      <c r="AU1985">
        <v>261</v>
      </c>
      <c r="AV1985">
        <v>0</v>
      </c>
      <c r="AW1985">
        <v>0</v>
      </c>
      <c r="AX1985">
        <v>0</v>
      </c>
      <c r="AY1985">
        <v>0</v>
      </c>
      <c r="AZ1985" s="8" t="s">
        <v>316</v>
      </c>
      <c r="BA1985" s="8" t="s">
        <v>317</v>
      </c>
      <c r="BB1985" s="8" t="s">
        <v>318</v>
      </c>
      <c r="BC1985" s="8" t="s">
        <v>236</v>
      </c>
    </row>
    <row r="1986" spans="1:55">
      <c r="A1986" t="s">
        <v>181</v>
      </c>
      <c r="B1986" s="2">
        <v>42269</v>
      </c>
      <c r="C1986" s="1">
        <v>42268</v>
      </c>
      <c r="D1986">
        <v>17</v>
      </c>
      <c r="E1986" s="2">
        <v>42268.708333333336</v>
      </c>
      <c r="F1986" s="8" t="s">
        <v>231</v>
      </c>
      <c r="G1986" s="16" t="s">
        <v>232</v>
      </c>
      <c r="H1986" s="23">
        <v>1425</v>
      </c>
      <c r="I1986" s="23">
        <v>1088</v>
      </c>
      <c r="J1986" s="23">
        <v>514</v>
      </c>
      <c r="K1986" s="23">
        <v>-575</v>
      </c>
      <c r="L1986" s="16">
        <v>0</v>
      </c>
      <c r="U1986" s="23">
        <v>1088</v>
      </c>
      <c r="V1986" s="23">
        <v>514</v>
      </c>
      <c r="W1986">
        <v>1</v>
      </c>
      <c r="X1986">
        <v>0</v>
      </c>
      <c r="AL1986">
        <v>-575</v>
      </c>
      <c r="AM1986">
        <v>-333</v>
      </c>
      <c r="AN1986">
        <v>0</v>
      </c>
      <c r="AO1986">
        <v>-242</v>
      </c>
      <c r="AP1986">
        <v>1</v>
      </c>
      <c r="AQ1986">
        <v>1</v>
      </c>
      <c r="AR1986">
        <v>1</v>
      </c>
      <c r="AS1986">
        <v>333</v>
      </c>
      <c r="AT1986">
        <v>0</v>
      </c>
      <c r="AU1986">
        <v>242</v>
      </c>
      <c r="AV1986">
        <v>0</v>
      </c>
      <c r="AW1986">
        <v>0</v>
      </c>
      <c r="AX1986">
        <v>0</v>
      </c>
      <c r="AY1986">
        <v>0</v>
      </c>
      <c r="AZ1986" s="8" t="s">
        <v>316</v>
      </c>
      <c r="BA1986" s="8" t="s">
        <v>317</v>
      </c>
      <c r="BB1986" s="8" t="s">
        <v>318</v>
      </c>
      <c r="BC1986" s="8" t="s">
        <v>236</v>
      </c>
    </row>
    <row r="1987" spans="1:55">
      <c r="A1987" t="s">
        <v>181</v>
      </c>
      <c r="B1987" s="2">
        <v>42269.041666666664</v>
      </c>
      <c r="C1987" s="1">
        <v>42268</v>
      </c>
      <c r="D1987">
        <v>18</v>
      </c>
      <c r="E1987" s="2">
        <v>42268.75</v>
      </c>
      <c r="F1987" s="8" t="s">
        <v>231</v>
      </c>
      <c r="G1987" s="16" t="s">
        <v>232</v>
      </c>
      <c r="H1987" s="23">
        <v>1360</v>
      </c>
      <c r="I1987" s="23">
        <v>1107</v>
      </c>
      <c r="J1987" s="23">
        <v>538</v>
      </c>
      <c r="K1987" s="23">
        <v>-569</v>
      </c>
      <c r="L1987" s="16">
        <v>0</v>
      </c>
      <c r="U1987" s="23">
        <v>1107</v>
      </c>
      <c r="V1987" s="23">
        <v>538</v>
      </c>
      <c r="W1987">
        <v>0</v>
      </c>
      <c r="X1987">
        <v>0</v>
      </c>
      <c r="AL1987">
        <v>-569</v>
      </c>
      <c r="AM1987">
        <v>-309</v>
      </c>
      <c r="AN1987">
        <v>0</v>
      </c>
      <c r="AO1987">
        <v>-260</v>
      </c>
      <c r="AP1987">
        <v>1</v>
      </c>
      <c r="AQ1987">
        <v>1</v>
      </c>
      <c r="AR1987">
        <v>1</v>
      </c>
      <c r="AS1987">
        <v>309</v>
      </c>
      <c r="AT1987">
        <v>0</v>
      </c>
      <c r="AU1987">
        <v>260</v>
      </c>
      <c r="AV1987">
        <v>0</v>
      </c>
      <c r="AW1987">
        <v>0</v>
      </c>
      <c r="AX1987">
        <v>0</v>
      </c>
      <c r="AY1987">
        <v>0</v>
      </c>
      <c r="AZ1987" s="8" t="s">
        <v>316</v>
      </c>
      <c r="BA1987" s="8" t="s">
        <v>317</v>
      </c>
      <c r="BB1987" s="8" t="s">
        <v>318</v>
      </c>
      <c r="BC1987" s="8" t="s">
        <v>236</v>
      </c>
    </row>
    <row r="1988" spans="1:55">
      <c r="A1988" t="s">
        <v>181</v>
      </c>
      <c r="B1988" s="2">
        <v>42269.083333333336</v>
      </c>
      <c r="C1988" s="1">
        <v>42268</v>
      </c>
      <c r="D1988">
        <v>19</v>
      </c>
      <c r="E1988" s="2">
        <v>42268.791666666664</v>
      </c>
      <c r="F1988" s="8" t="s">
        <v>231</v>
      </c>
      <c r="G1988" s="16" t="s">
        <v>232</v>
      </c>
      <c r="H1988" s="23">
        <v>1377</v>
      </c>
      <c r="I1988" s="23">
        <v>1146</v>
      </c>
      <c r="J1988" s="23">
        <v>568</v>
      </c>
      <c r="K1988" s="23">
        <v>-579</v>
      </c>
      <c r="L1988" s="16">
        <v>0</v>
      </c>
      <c r="U1988" s="23">
        <v>1146</v>
      </c>
      <c r="V1988" s="23">
        <v>568</v>
      </c>
      <c r="W1988">
        <v>1</v>
      </c>
      <c r="X1988">
        <v>0</v>
      </c>
      <c r="AL1988">
        <v>-579</v>
      </c>
      <c r="AM1988">
        <v>-384</v>
      </c>
      <c r="AN1988">
        <v>0</v>
      </c>
      <c r="AO1988">
        <v>-195</v>
      </c>
      <c r="AP1988">
        <v>1</v>
      </c>
      <c r="AQ1988">
        <v>1</v>
      </c>
      <c r="AR1988">
        <v>1</v>
      </c>
      <c r="AS1988">
        <v>384</v>
      </c>
      <c r="AT1988">
        <v>0</v>
      </c>
      <c r="AU1988">
        <v>195</v>
      </c>
      <c r="AV1988">
        <v>0</v>
      </c>
      <c r="AW1988">
        <v>0</v>
      </c>
      <c r="AX1988">
        <v>0</v>
      </c>
      <c r="AY1988">
        <v>0</v>
      </c>
      <c r="AZ1988" s="8" t="s">
        <v>316</v>
      </c>
      <c r="BA1988" s="8" t="s">
        <v>317</v>
      </c>
      <c r="BB1988" s="8" t="s">
        <v>318</v>
      </c>
      <c r="BC1988" s="8" t="s">
        <v>236</v>
      </c>
    </row>
    <row r="1989" spans="1:55">
      <c r="A1989" t="s">
        <v>181</v>
      </c>
      <c r="B1989" s="2">
        <v>42269.125</v>
      </c>
      <c r="C1989" s="1">
        <v>42268</v>
      </c>
      <c r="D1989">
        <v>20</v>
      </c>
      <c r="E1989" s="2">
        <v>42268.833333333336</v>
      </c>
      <c r="F1989" s="8" t="s">
        <v>231</v>
      </c>
      <c r="G1989" s="16" t="s">
        <v>232</v>
      </c>
      <c r="H1989" s="23">
        <v>1353</v>
      </c>
      <c r="I1989" s="23">
        <v>1154</v>
      </c>
      <c r="J1989" s="23">
        <v>581</v>
      </c>
      <c r="K1989" s="23">
        <v>-576</v>
      </c>
      <c r="L1989" s="16">
        <v>0</v>
      </c>
      <c r="U1989" s="23">
        <v>1154</v>
      </c>
      <c r="V1989" s="23">
        <v>581</v>
      </c>
      <c r="W1989">
        <v>3</v>
      </c>
      <c r="X1989">
        <v>0</v>
      </c>
      <c r="AL1989">
        <v>-576</v>
      </c>
      <c r="AM1989">
        <v>-392</v>
      </c>
      <c r="AN1989">
        <v>0</v>
      </c>
      <c r="AO1989">
        <v>-184</v>
      </c>
      <c r="AP1989">
        <v>1</v>
      </c>
      <c r="AQ1989">
        <v>1</v>
      </c>
      <c r="AR1989">
        <v>1</v>
      </c>
      <c r="AS1989">
        <v>392</v>
      </c>
      <c r="AT1989">
        <v>0</v>
      </c>
      <c r="AU1989">
        <v>184</v>
      </c>
      <c r="AV1989">
        <v>0</v>
      </c>
      <c r="AW1989">
        <v>0</v>
      </c>
      <c r="AX1989">
        <v>0</v>
      </c>
      <c r="AY1989">
        <v>0</v>
      </c>
      <c r="AZ1989" s="8" t="s">
        <v>316</v>
      </c>
      <c r="BA1989" s="8" t="s">
        <v>317</v>
      </c>
      <c r="BB1989" s="8" t="s">
        <v>318</v>
      </c>
      <c r="BC1989" s="8" t="s">
        <v>236</v>
      </c>
    </row>
    <row r="1990" spans="1:55">
      <c r="A1990" t="s">
        <v>181</v>
      </c>
      <c r="B1990" s="2">
        <v>42269.166666666664</v>
      </c>
      <c r="C1990" s="1">
        <v>42268</v>
      </c>
      <c r="D1990">
        <v>21</v>
      </c>
      <c r="E1990" s="2">
        <v>42268.875</v>
      </c>
      <c r="F1990" s="8" t="s">
        <v>231</v>
      </c>
      <c r="G1990" s="16" t="s">
        <v>232</v>
      </c>
      <c r="H1990" s="23">
        <v>1248</v>
      </c>
      <c r="I1990" s="23">
        <v>1110</v>
      </c>
      <c r="J1990" s="23">
        <v>560</v>
      </c>
      <c r="K1990" s="23">
        <v>-552</v>
      </c>
      <c r="L1990" s="16">
        <v>0</v>
      </c>
      <c r="U1990" s="23">
        <v>1110</v>
      </c>
      <c r="V1990" s="23">
        <v>560</v>
      </c>
      <c r="W1990">
        <v>2</v>
      </c>
      <c r="X1990">
        <v>0</v>
      </c>
      <c r="AL1990">
        <v>-552</v>
      </c>
      <c r="AM1990">
        <v>-322</v>
      </c>
      <c r="AN1990">
        <v>0</v>
      </c>
      <c r="AO1990">
        <v>-230</v>
      </c>
      <c r="AP1990">
        <v>1</v>
      </c>
      <c r="AQ1990">
        <v>1</v>
      </c>
      <c r="AR1990">
        <v>1</v>
      </c>
      <c r="AS1990">
        <v>322</v>
      </c>
      <c r="AT1990">
        <v>0</v>
      </c>
      <c r="AU1990">
        <v>230</v>
      </c>
      <c r="AV1990">
        <v>0</v>
      </c>
      <c r="AW1990">
        <v>0</v>
      </c>
      <c r="AX1990">
        <v>0</v>
      </c>
      <c r="AY1990">
        <v>0</v>
      </c>
      <c r="AZ1990" s="8" t="s">
        <v>316</v>
      </c>
      <c r="BA1990" s="8" t="s">
        <v>317</v>
      </c>
      <c r="BB1990" s="8" t="s">
        <v>318</v>
      </c>
      <c r="BC1990" s="8" t="s">
        <v>236</v>
      </c>
    </row>
    <row r="1991" spans="1:55">
      <c r="A1991" t="s">
        <v>181</v>
      </c>
      <c r="B1991" s="2">
        <v>42269.208333333336</v>
      </c>
      <c r="C1991" s="1">
        <v>42268</v>
      </c>
      <c r="D1991">
        <v>22</v>
      </c>
      <c r="E1991" s="2">
        <v>42268.916666666664</v>
      </c>
      <c r="F1991" s="8" t="s">
        <v>231</v>
      </c>
      <c r="G1991" s="16" t="s">
        <v>232</v>
      </c>
      <c r="H1991" s="23">
        <v>1122</v>
      </c>
      <c r="I1991" s="23">
        <v>1025</v>
      </c>
      <c r="J1991" s="23">
        <v>462</v>
      </c>
      <c r="K1991" s="23">
        <v>-564</v>
      </c>
      <c r="L1991" s="16">
        <v>0</v>
      </c>
      <c r="U1991" s="23">
        <v>1025</v>
      </c>
      <c r="V1991" s="23">
        <v>462</v>
      </c>
      <c r="W1991">
        <v>1</v>
      </c>
      <c r="X1991">
        <v>0</v>
      </c>
      <c r="AL1991">
        <v>-564</v>
      </c>
      <c r="AM1991">
        <v>-253</v>
      </c>
      <c r="AN1991">
        <v>0</v>
      </c>
      <c r="AO1991">
        <v>-311</v>
      </c>
      <c r="AP1991">
        <v>1</v>
      </c>
      <c r="AQ1991">
        <v>1</v>
      </c>
      <c r="AR1991">
        <v>1</v>
      </c>
      <c r="AS1991">
        <v>253</v>
      </c>
      <c r="AT1991">
        <v>0</v>
      </c>
      <c r="AU1991">
        <v>311</v>
      </c>
      <c r="AV1991">
        <v>0</v>
      </c>
      <c r="AW1991">
        <v>0</v>
      </c>
      <c r="AX1991">
        <v>0</v>
      </c>
      <c r="AY1991">
        <v>0</v>
      </c>
      <c r="AZ1991" s="8" t="s">
        <v>316</v>
      </c>
      <c r="BA1991" s="8" t="s">
        <v>317</v>
      </c>
      <c r="BB1991" s="8" t="s">
        <v>318</v>
      </c>
      <c r="BC1991" s="8" t="s">
        <v>236</v>
      </c>
    </row>
    <row r="1992" spans="1:55">
      <c r="A1992" t="s">
        <v>181</v>
      </c>
      <c r="B1992" s="2">
        <v>42269.25</v>
      </c>
      <c r="C1992" s="1">
        <v>42268</v>
      </c>
      <c r="D1992">
        <v>23</v>
      </c>
      <c r="E1992" s="2">
        <v>42268.958333333336</v>
      </c>
      <c r="F1992" s="8" t="s">
        <v>231</v>
      </c>
      <c r="G1992" s="16" t="s">
        <v>232</v>
      </c>
      <c r="H1992" s="23">
        <v>992</v>
      </c>
      <c r="I1992" s="23">
        <v>934</v>
      </c>
      <c r="J1992" s="23">
        <v>438</v>
      </c>
      <c r="K1992" s="23">
        <v>-498</v>
      </c>
      <c r="L1992" s="16">
        <v>0</v>
      </c>
      <c r="U1992" s="23">
        <v>934</v>
      </c>
      <c r="V1992" s="23">
        <v>438</v>
      </c>
      <c r="W1992">
        <v>2</v>
      </c>
      <c r="X1992">
        <v>0</v>
      </c>
      <c r="AL1992">
        <v>-498</v>
      </c>
      <c r="AM1992">
        <v>-162</v>
      </c>
      <c r="AN1992">
        <v>0</v>
      </c>
      <c r="AO1992">
        <v>-336</v>
      </c>
      <c r="AP1992">
        <v>1</v>
      </c>
      <c r="AQ1992">
        <v>1</v>
      </c>
      <c r="AR1992">
        <v>1</v>
      </c>
      <c r="AS1992">
        <v>162</v>
      </c>
      <c r="AT1992">
        <v>0</v>
      </c>
      <c r="AU1992">
        <v>336</v>
      </c>
      <c r="AV1992">
        <v>0</v>
      </c>
      <c r="AW1992">
        <v>0</v>
      </c>
      <c r="AX1992">
        <v>0</v>
      </c>
      <c r="AY1992">
        <v>0</v>
      </c>
      <c r="AZ1992" s="8" t="s">
        <v>316</v>
      </c>
      <c r="BA1992" s="8" t="s">
        <v>317</v>
      </c>
      <c r="BB1992" s="8" t="s">
        <v>318</v>
      </c>
      <c r="BC1992" s="8" t="s">
        <v>236</v>
      </c>
    </row>
    <row r="1993" spans="1:55">
      <c r="A1993" t="s">
        <v>181</v>
      </c>
      <c r="B1993" s="2">
        <v>42269.291666666664</v>
      </c>
      <c r="C1993" s="1">
        <v>42268</v>
      </c>
      <c r="D1993">
        <v>24</v>
      </c>
      <c r="E1993" s="2">
        <v>42269</v>
      </c>
      <c r="F1993" s="8" t="s">
        <v>231</v>
      </c>
      <c r="G1993" s="16" t="s">
        <v>232</v>
      </c>
      <c r="H1993" s="23">
        <v>908</v>
      </c>
      <c r="I1993" s="23">
        <v>870</v>
      </c>
      <c r="J1993" s="23">
        <v>424</v>
      </c>
      <c r="K1993" s="23">
        <v>-447</v>
      </c>
      <c r="L1993" s="16">
        <v>0</v>
      </c>
      <c r="U1993" s="23">
        <v>870</v>
      </c>
      <c r="V1993" s="23">
        <v>424</v>
      </c>
      <c r="W1993">
        <v>1</v>
      </c>
      <c r="X1993">
        <v>0</v>
      </c>
      <c r="AL1993">
        <v>-447</v>
      </c>
      <c r="AM1993">
        <v>-23</v>
      </c>
      <c r="AN1993">
        <v>0</v>
      </c>
      <c r="AO1993">
        <v>-424</v>
      </c>
      <c r="AP1993">
        <v>1</v>
      </c>
      <c r="AQ1993">
        <v>1</v>
      </c>
      <c r="AR1993">
        <v>1</v>
      </c>
      <c r="AS1993">
        <v>23</v>
      </c>
      <c r="AT1993">
        <v>0</v>
      </c>
      <c r="AU1993">
        <v>424</v>
      </c>
      <c r="AV1993">
        <v>0</v>
      </c>
      <c r="AW1993">
        <v>0</v>
      </c>
      <c r="AX1993">
        <v>0</v>
      </c>
      <c r="AY1993">
        <v>0</v>
      </c>
      <c r="AZ1993" s="8" t="s">
        <v>316</v>
      </c>
      <c r="BA1993" s="8" t="s">
        <v>317</v>
      </c>
      <c r="BB1993" s="8" t="s">
        <v>318</v>
      </c>
      <c r="BC1993" s="8" t="s">
        <v>236</v>
      </c>
    </row>
    <row r="1994" spans="1:55">
      <c r="A1994" t="s">
        <v>181</v>
      </c>
      <c r="B1994" s="2">
        <v>42269.333333333336</v>
      </c>
      <c r="C1994" s="1">
        <v>42269</v>
      </c>
      <c r="D1994">
        <v>1</v>
      </c>
      <c r="E1994" s="2">
        <v>42269.041666666664</v>
      </c>
      <c r="F1994" s="8" t="s">
        <v>231</v>
      </c>
      <c r="G1994" s="16" t="s">
        <v>232</v>
      </c>
      <c r="H1994" s="23">
        <v>828</v>
      </c>
      <c r="I1994" s="23">
        <v>828</v>
      </c>
      <c r="J1994" s="23">
        <v>494</v>
      </c>
      <c r="K1994" s="23">
        <v>-336</v>
      </c>
      <c r="L1994" s="16">
        <v>0</v>
      </c>
      <c r="U1994" s="23">
        <v>828</v>
      </c>
      <c r="V1994" s="23">
        <v>494</v>
      </c>
      <c r="W1994">
        <v>2</v>
      </c>
      <c r="X1994">
        <v>0</v>
      </c>
      <c r="AL1994">
        <v>-336</v>
      </c>
      <c r="AM1994">
        <v>10</v>
      </c>
      <c r="AN1994">
        <v>0</v>
      </c>
      <c r="AO1994">
        <v>-346</v>
      </c>
      <c r="AP1994">
        <v>1</v>
      </c>
      <c r="AQ1994">
        <v>1</v>
      </c>
      <c r="AR1994">
        <v>1</v>
      </c>
      <c r="AS1994">
        <v>-10</v>
      </c>
      <c r="AT1994">
        <v>0</v>
      </c>
      <c r="AU1994">
        <v>346</v>
      </c>
      <c r="AV1994">
        <v>0</v>
      </c>
      <c r="AW1994">
        <v>0</v>
      </c>
      <c r="AX1994">
        <v>0</v>
      </c>
      <c r="AY1994">
        <v>0</v>
      </c>
      <c r="AZ1994" s="8" t="s">
        <v>317</v>
      </c>
      <c r="BA1994" s="8" t="s">
        <v>318</v>
      </c>
      <c r="BB1994" s="8" t="s">
        <v>319</v>
      </c>
      <c r="BC1994" s="8" t="s">
        <v>236</v>
      </c>
    </row>
    <row r="1995" spans="1:55">
      <c r="A1995" t="s">
        <v>181</v>
      </c>
      <c r="B1995" s="2">
        <v>42269.375</v>
      </c>
      <c r="C1995" s="1">
        <v>42269</v>
      </c>
      <c r="D1995">
        <v>2</v>
      </c>
      <c r="E1995" s="2">
        <v>42269.083333333336</v>
      </c>
      <c r="F1995" s="8" t="s">
        <v>231</v>
      </c>
      <c r="G1995" s="16" t="s">
        <v>232</v>
      </c>
      <c r="H1995" s="23">
        <v>801</v>
      </c>
      <c r="I1995" s="23">
        <v>797</v>
      </c>
      <c r="J1995" s="23">
        <v>494</v>
      </c>
      <c r="K1995" s="23">
        <v>-304</v>
      </c>
      <c r="L1995" s="16">
        <v>0</v>
      </c>
      <c r="U1995" s="23">
        <v>797</v>
      </c>
      <c r="V1995" s="23">
        <v>494</v>
      </c>
      <c r="W1995">
        <v>1</v>
      </c>
      <c r="X1995">
        <v>0</v>
      </c>
      <c r="AL1995">
        <v>-304</v>
      </c>
      <c r="AM1995">
        <v>20</v>
      </c>
      <c r="AN1995">
        <v>0</v>
      </c>
      <c r="AO1995">
        <v>-324</v>
      </c>
      <c r="AP1995">
        <v>1</v>
      </c>
      <c r="AQ1995">
        <v>1</v>
      </c>
      <c r="AR1995">
        <v>1</v>
      </c>
      <c r="AS1995">
        <v>-20</v>
      </c>
      <c r="AT1995">
        <v>0</v>
      </c>
      <c r="AU1995">
        <v>324</v>
      </c>
      <c r="AV1995">
        <v>0</v>
      </c>
      <c r="AW1995">
        <v>0</v>
      </c>
      <c r="AX1995">
        <v>0</v>
      </c>
      <c r="AY1995">
        <v>0</v>
      </c>
      <c r="AZ1995" s="8" t="s">
        <v>317</v>
      </c>
      <c r="BA1995" s="8" t="s">
        <v>318</v>
      </c>
      <c r="BB1995" s="8" t="s">
        <v>319</v>
      </c>
      <c r="BC1995" s="8" t="s">
        <v>236</v>
      </c>
    </row>
    <row r="1996" spans="1:55">
      <c r="A1996" t="s">
        <v>181</v>
      </c>
      <c r="B1996" s="2">
        <v>42269.416666666664</v>
      </c>
      <c r="C1996" s="1">
        <v>42269</v>
      </c>
      <c r="D1996">
        <v>3</v>
      </c>
      <c r="E1996" s="2">
        <v>42269.125</v>
      </c>
      <c r="F1996" s="8" t="s">
        <v>231</v>
      </c>
      <c r="G1996" s="16" t="s">
        <v>232</v>
      </c>
      <c r="H1996" s="23">
        <v>789</v>
      </c>
      <c r="I1996" s="23">
        <v>798</v>
      </c>
      <c r="J1996" s="23">
        <v>489</v>
      </c>
      <c r="K1996" s="23">
        <v>-310</v>
      </c>
      <c r="L1996" s="16">
        <v>0</v>
      </c>
      <c r="U1996" s="23">
        <v>798</v>
      </c>
      <c r="V1996" s="23">
        <v>489</v>
      </c>
      <c r="W1996">
        <v>1</v>
      </c>
      <c r="X1996">
        <v>0</v>
      </c>
      <c r="AL1996">
        <v>-310</v>
      </c>
      <c r="AM1996">
        <v>14</v>
      </c>
      <c r="AN1996">
        <v>0</v>
      </c>
      <c r="AO1996">
        <v>-324</v>
      </c>
      <c r="AP1996">
        <v>1</v>
      </c>
      <c r="AQ1996">
        <v>1</v>
      </c>
      <c r="AR1996">
        <v>1</v>
      </c>
      <c r="AS1996">
        <v>-14</v>
      </c>
      <c r="AT1996">
        <v>0</v>
      </c>
      <c r="AU1996">
        <v>324</v>
      </c>
      <c r="AV1996">
        <v>0</v>
      </c>
      <c r="AW1996">
        <v>0</v>
      </c>
      <c r="AX1996">
        <v>0</v>
      </c>
      <c r="AY1996">
        <v>0</v>
      </c>
      <c r="AZ1996" s="8" t="s">
        <v>317</v>
      </c>
      <c r="BA1996" s="8" t="s">
        <v>318</v>
      </c>
      <c r="BB1996" s="8" t="s">
        <v>319</v>
      </c>
      <c r="BC1996" s="8" t="s">
        <v>236</v>
      </c>
    </row>
    <row r="1997" spans="1:55">
      <c r="A1997" t="s">
        <v>181</v>
      </c>
      <c r="B1997" s="2">
        <v>42269.458333333336</v>
      </c>
      <c r="C1997" s="1">
        <v>42269</v>
      </c>
      <c r="D1997">
        <v>4</v>
      </c>
      <c r="E1997" s="2">
        <v>42269.166666666664</v>
      </c>
      <c r="F1997" s="8" t="s">
        <v>231</v>
      </c>
      <c r="G1997" s="16" t="s">
        <v>232</v>
      </c>
      <c r="H1997" s="23">
        <v>805</v>
      </c>
      <c r="I1997" s="23">
        <v>796</v>
      </c>
      <c r="J1997" s="23">
        <v>461</v>
      </c>
      <c r="K1997" s="23">
        <v>-337</v>
      </c>
      <c r="L1997" s="16">
        <v>0</v>
      </c>
      <c r="U1997" s="23">
        <v>796</v>
      </c>
      <c r="V1997" s="23">
        <v>461</v>
      </c>
      <c r="W1997">
        <v>2</v>
      </c>
      <c r="X1997">
        <v>0</v>
      </c>
      <c r="AL1997">
        <v>-337</v>
      </c>
      <c r="AM1997">
        <v>8</v>
      </c>
      <c r="AN1997">
        <v>0</v>
      </c>
      <c r="AO1997">
        <v>-345</v>
      </c>
      <c r="AP1997">
        <v>1</v>
      </c>
      <c r="AQ1997">
        <v>1</v>
      </c>
      <c r="AR1997">
        <v>1</v>
      </c>
      <c r="AS1997">
        <v>-8</v>
      </c>
      <c r="AT1997">
        <v>0</v>
      </c>
      <c r="AU1997">
        <v>345</v>
      </c>
      <c r="AV1997">
        <v>0</v>
      </c>
      <c r="AW1997">
        <v>0</v>
      </c>
      <c r="AX1997">
        <v>0</v>
      </c>
      <c r="AY1997">
        <v>0</v>
      </c>
      <c r="AZ1997" s="8" t="s">
        <v>317</v>
      </c>
      <c r="BA1997" s="8" t="s">
        <v>318</v>
      </c>
      <c r="BB1997" s="8" t="s">
        <v>319</v>
      </c>
      <c r="BC1997" s="8" t="s">
        <v>236</v>
      </c>
    </row>
    <row r="1998" spans="1:55">
      <c r="A1998" t="s">
        <v>181</v>
      </c>
      <c r="B1998" s="2">
        <v>42269.5</v>
      </c>
      <c r="C1998" s="1">
        <v>42269</v>
      </c>
      <c r="D1998">
        <v>5</v>
      </c>
      <c r="E1998" s="2">
        <v>42269.208333333336</v>
      </c>
      <c r="F1998" s="8" t="s">
        <v>231</v>
      </c>
      <c r="G1998" s="16" t="s">
        <v>232</v>
      </c>
      <c r="H1998" s="23">
        <v>854</v>
      </c>
      <c r="I1998" s="23">
        <v>840</v>
      </c>
      <c r="J1998" s="23">
        <v>480</v>
      </c>
      <c r="K1998" s="23">
        <v>-362</v>
      </c>
      <c r="L1998" s="16">
        <v>0</v>
      </c>
      <c r="U1998" s="23">
        <v>840</v>
      </c>
      <c r="V1998" s="23">
        <v>480</v>
      </c>
      <c r="W1998">
        <v>2</v>
      </c>
      <c r="X1998">
        <v>0</v>
      </c>
      <c r="AL1998">
        <v>-362</v>
      </c>
      <c r="AM1998">
        <v>7</v>
      </c>
      <c r="AN1998">
        <v>0</v>
      </c>
      <c r="AO1998">
        <v>-369</v>
      </c>
      <c r="AP1998">
        <v>1</v>
      </c>
      <c r="AQ1998">
        <v>1</v>
      </c>
      <c r="AR1998">
        <v>1</v>
      </c>
      <c r="AS1998">
        <v>-7</v>
      </c>
      <c r="AT1998">
        <v>0</v>
      </c>
      <c r="AU1998">
        <v>369</v>
      </c>
      <c r="AV1998">
        <v>0</v>
      </c>
      <c r="AW1998">
        <v>0</v>
      </c>
      <c r="AX1998">
        <v>0</v>
      </c>
      <c r="AY1998">
        <v>0</v>
      </c>
      <c r="AZ1998" s="8" t="s">
        <v>317</v>
      </c>
      <c r="BA1998" s="8" t="s">
        <v>318</v>
      </c>
      <c r="BB1998" s="8" t="s">
        <v>319</v>
      </c>
      <c r="BC1998" s="8" t="s">
        <v>236</v>
      </c>
    </row>
    <row r="1999" spans="1:55">
      <c r="A1999" t="s">
        <v>181</v>
      </c>
      <c r="B1999" s="2">
        <v>42269.541666666664</v>
      </c>
      <c r="C1999" s="1">
        <v>42269</v>
      </c>
      <c r="D1999">
        <v>6</v>
      </c>
      <c r="E1999" s="2">
        <v>42269.25</v>
      </c>
      <c r="F1999" s="8" t="s">
        <v>231</v>
      </c>
      <c r="G1999" s="16" t="s">
        <v>232</v>
      </c>
      <c r="H1999" s="23">
        <v>966</v>
      </c>
      <c r="I1999" s="23">
        <v>932</v>
      </c>
      <c r="J1999" s="23">
        <v>505</v>
      </c>
      <c r="K1999" s="23">
        <v>-428</v>
      </c>
      <c r="L1999" s="16">
        <v>0</v>
      </c>
      <c r="U1999" s="23">
        <v>932</v>
      </c>
      <c r="V1999" s="23">
        <v>505</v>
      </c>
      <c r="W1999">
        <v>1</v>
      </c>
      <c r="X1999">
        <v>0</v>
      </c>
      <c r="AL1999">
        <v>-428</v>
      </c>
      <c r="AM1999">
        <v>-38</v>
      </c>
      <c r="AN1999">
        <v>0</v>
      </c>
      <c r="AO1999">
        <v>-390</v>
      </c>
      <c r="AP1999">
        <v>1</v>
      </c>
      <c r="AQ1999">
        <v>1</v>
      </c>
      <c r="AR1999">
        <v>1</v>
      </c>
      <c r="AS1999">
        <v>38</v>
      </c>
      <c r="AT1999">
        <v>0</v>
      </c>
      <c r="AU1999">
        <v>390</v>
      </c>
      <c r="AV1999">
        <v>0</v>
      </c>
      <c r="AW1999">
        <v>0</v>
      </c>
      <c r="AX1999">
        <v>0</v>
      </c>
      <c r="AY1999">
        <v>0</v>
      </c>
      <c r="AZ1999" s="8" t="s">
        <v>317</v>
      </c>
      <c r="BA1999" s="8" t="s">
        <v>318</v>
      </c>
      <c r="BB1999" s="8" t="s">
        <v>319</v>
      </c>
      <c r="BC1999" s="8" t="s">
        <v>236</v>
      </c>
    </row>
    <row r="2000" spans="1:55">
      <c r="A2000" t="s">
        <v>181</v>
      </c>
      <c r="B2000" s="2">
        <v>42269.583333333336</v>
      </c>
      <c r="C2000" s="1">
        <v>42269</v>
      </c>
      <c r="D2000">
        <v>7</v>
      </c>
      <c r="E2000" s="2">
        <v>42269.291666666664</v>
      </c>
      <c r="F2000" s="8" t="s">
        <v>231</v>
      </c>
      <c r="G2000" s="16" t="s">
        <v>232</v>
      </c>
      <c r="H2000" s="23">
        <v>986</v>
      </c>
      <c r="I2000" s="23">
        <v>974</v>
      </c>
      <c r="J2000" s="23">
        <v>476</v>
      </c>
      <c r="K2000" s="23">
        <v>-499</v>
      </c>
      <c r="L2000" s="16">
        <v>0</v>
      </c>
      <c r="U2000" s="23">
        <v>974</v>
      </c>
      <c r="V2000" s="23">
        <v>476</v>
      </c>
      <c r="W2000">
        <v>1</v>
      </c>
      <c r="X2000">
        <v>0</v>
      </c>
      <c r="AL2000">
        <v>-499</v>
      </c>
      <c r="AM2000">
        <v>-144</v>
      </c>
      <c r="AN2000">
        <v>0</v>
      </c>
      <c r="AO2000">
        <v>-355</v>
      </c>
      <c r="AP2000">
        <v>1</v>
      </c>
      <c r="AQ2000">
        <v>1</v>
      </c>
      <c r="AR2000">
        <v>1</v>
      </c>
      <c r="AS2000">
        <v>144</v>
      </c>
      <c r="AT2000">
        <v>0</v>
      </c>
      <c r="AU2000">
        <v>355</v>
      </c>
      <c r="AV2000">
        <v>0</v>
      </c>
      <c r="AW2000">
        <v>0</v>
      </c>
      <c r="AX2000">
        <v>0</v>
      </c>
      <c r="AY2000">
        <v>0</v>
      </c>
      <c r="AZ2000" s="8" t="s">
        <v>317</v>
      </c>
      <c r="BA2000" s="8" t="s">
        <v>318</v>
      </c>
      <c r="BB2000" s="8" t="s">
        <v>319</v>
      </c>
      <c r="BC2000" s="8" t="s">
        <v>236</v>
      </c>
    </row>
    <row r="2001" spans="1:55">
      <c r="A2001" t="s">
        <v>181</v>
      </c>
      <c r="B2001" s="2">
        <v>42269.625</v>
      </c>
      <c r="C2001" s="1">
        <v>42269</v>
      </c>
      <c r="D2001">
        <v>8</v>
      </c>
      <c r="E2001" s="2">
        <v>42269.333333333336</v>
      </c>
      <c r="F2001" s="8" t="s">
        <v>231</v>
      </c>
      <c r="G2001" s="16" t="s">
        <v>232</v>
      </c>
      <c r="H2001" s="23">
        <v>1033</v>
      </c>
      <c r="I2001" s="23">
        <v>1054</v>
      </c>
      <c r="J2001" s="23">
        <v>516</v>
      </c>
      <c r="K2001" s="23">
        <v>-538</v>
      </c>
      <c r="L2001" s="16">
        <v>0</v>
      </c>
      <c r="U2001" s="23">
        <v>1054</v>
      </c>
      <c r="V2001" s="23">
        <v>516</v>
      </c>
      <c r="W2001">
        <v>0</v>
      </c>
      <c r="X2001">
        <v>0</v>
      </c>
      <c r="AL2001">
        <v>-538</v>
      </c>
      <c r="AM2001">
        <v>-166</v>
      </c>
      <c r="AN2001">
        <v>0</v>
      </c>
      <c r="AO2001">
        <v>-372</v>
      </c>
      <c r="AP2001">
        <v>1</v>
      </c>
      <c r="AQ2001">
        <v>1</v>
      </c>
      <c r="AR2001">
        <v>1</v>
      </c>
      <c r="AS2001">
        <v>166</v>
      </c>
      <c r="AT2001">
        <v>0</v>
      </c>
      <c r="AU2001">
        <v>372</v>
      </c>
      <c r="AV2001">
        <v>0</v>
      </c>
      <c r="AW2001">
        <v>0</v>
      </c>
      <c r="AX2001">
        <v>0</v>
      </c>
      <c r="AY2001">
        <v>0</v>
      </c>
      <c r="AZ2001" s="8" t="s">
        <v>317</v>
      </c>
      <c r="BA2001" s="8" t="s">
        <v>318</v>
      </c>
      <c r="BB2001" s="8" t="s">
        <v>319</v>
      </c>
      <c r="BC2001" s="8" t="s">
        <v>236</v>
      </c>
    </row>
    <row r="2002" spans="1:55">
      <c r="A2002" t="s">
        <v>181</v>
      </c>
      <c r="B2002" s="2">
        <v>42269.666666666664</v>
      </c>
      <c r="C2002" s="1">
        <v>42269</v>
      </c>
      <c r="D2002">
        <v>9</v>
      </c>
      <c r="E2002" s="2">
        <v>42269.375</v>
      </c>
      <c r="F2002" s="8" t="s">
        <v>231</v>
      </c>
      <c r="G2002" s="16" t="s">
        <v>232</v>
      </c>
      <c r="H2002" s="23">
        <v>1079</v>
      </c>
      <c r="I2002" s="23">
        <v>1109</v>
      </c>
      <c r="J2002" s="23">
        <v>581</v>
      </c>
      <c r="K2002" s="23">
        <v>-529</v>
      </c>
      <c r="L2002" s="16">
        <v>0</v>
      </c>
      <c r="U2002" s="23">
        <v>1109</v>
      </c>
      <c r="V2002" s="23">
        <v>581</v>
      </c>
      <c r="W2002">
        <v>1</v>
      </c>
      <c r="X2002">
        <v>0</v>
      </c>
      <c r="AL2002">
        <v>-529</v>
      </c>
      <c r="AM2002">
        <v>-216</v>
      </c>
      <c r="AN2002">
        <v>0</v>
      </c>
      <c r="AO2002">
        <v>-313</v>
      </c>
      <c r="AP2002">
        <v>1</v>
      </c>
      <c r="AQ2002">
        <v>1</v>
      </c>
      <c r="AR2002">
        <v>1</v>
      </c>
      <c r="AS2002">
        <v>216</v>
      </c>
      <c r="AT2002">
        <v>0</v>
      </c>
      <c r="AU2002">
        <v>313</v>
      </c>
      <c r="AV2002">
        <v>0</v>
      </c>
      <c r="AW2002">
        <v>0</v>
      </c>
      <c r="AX2002">
        <v>0</v>
      </c>
      <c r="AY2002">
        <v>0</v>
      </c>
      <c r="AZ2002" s="8" t="s">
        <v>317</v>
      </c>
      <c r="BA2002" s="8" t="s">
        <v>318</v>
      </c>
      <c r="BB2002" s="8" t="s">
        <v>319</v>
      </c>
      <c r="BC2002" s="8" t="s">
        <v>236</v>
      </c>
    </row>
    <row r="2003" spans="1:55">
      <c r="A2003" t="s">
        <v>181</v>
      </c>
      <c r="B2003" s="2">
        <v>42269.708333333336</v>
      </c>
      <c r="C2003" s="1">
        <v>42269</v>
      </c>
      <c r="D2003">
        <v>10</v>
      </c>
      <c r="E2003" s="2">
        <v>42269.416666666664</v>
      </c>
      <c r="F2003" s="8" t="s">
        <v>231</v>
      </c>
      <c r="G2003" s="16" t="s">
        <v>232</v>
      </c>
      <c r="H2003" s="23">
        <v>1144</v>
      </c>
      <c r="I2003" s="23">
        <v>1197</v>
      </c>
      <c r="J2003" s="23">
        <v>610</v>
      </c>
      <c r="K2003" s="23">
        <v>-587</v>
      </c>
      <c r="L2003" s="16">
        <v>0</v>
      </c>
      <c r="U2003" s="23">
        <v>1197</v>
      </c>
      <c r="V2003" s="23">
        <v>610</v>
      </c>
      <c r="W2003">
        <v>0</v>
      </c>
      <c r="X2003">
        <v>0</v>
      </c>
      <c r="AL2003">
        <v>-587</v>
      </c>
      <c r="AM2003">
        <v>-270</v>
      </c>
      <c r="AN2003">
        <v>0</v>
      </c>
      <c r="AO2003">
        <v>-317</v>
      </c>
      <c r="AP2003">
        <v>1</v>
      </c>
      <c r="AQ2003">
        <v>1</v>
      </c>
      <c r="AR2003">
        <v>1</v>
      </c>
      <c r="AS2003">
        <v>270</v>
      </c>
      <c r="AT2003">
        <v>0</v>
      </c>
      <c r="AU2003">
        <v>317</v>
      </c>
      <c r="AV2003">
        <v>0</v>
      </c>
      <c r="AW2003">
        <v>0</v>
      </c>
      <c r="AX2003">
        <v>0</v>
      </c>
      <c r="AY2003">
        <v>0</v>
      </c>
      <c r="AZ2003" s="8" t="s">
        <v>317</v>
      </c>
      <c r="BA2003" s="8" t="s">
        <v>318</v>
      </c>
      <c r="BB2003" s="8" t="s">
        <v>319</v>
      </c>
      <c r="BC2003" s="8" t="s">
        <v>236</v>
      </c>
    </row>
    <row r="2004" spans="1:55">
      <c r="A2004" t="s">
        <v>181</v>
      </c>
      <c r="B2004" s="2">
        <v>42269.75</v>
      </c>
      <c r="C2004" s="1">
        <v>42269</v>
      </c>
      <c r="D2004">
        <v>11</v>
      </c>
      <c r="E2004" s="2">
        <v>42269.458333333336</v>
      </c>
      <c r="F2004" s="8" t="s">
        <v>231</v>
      </c>
      <c r="G2004" s="16" t="s">
        <v>232</v>
      </c>
      <c r="H2004" s="23">
        <v>1197</v>
      </c>
      <c r="I2004" s="23">
        <v>1229</v>
      </c>
      <c r="J2004" s="23">
        <v>646</v>
      </c>
      <c r="K2004" s="23">
        <v>-584</v>
      </c>
      <c r="L2004" s="16">
        <v>0</v>
      </c>
      <c r="U2004" s="23">
        <v>1229</v>
      </c>
      <c r="V2004" s="23">
        <v>646</v>
      </c>
      <c r="W2004">
        <v>1</v>
      </c>
      <c r="X2004">
        <v>0</v>
      </c>
      <c r="AL2004">
        <v>-584</v>
      </c>
      <c r="AM2004">
        <v>-303</v>
      </c>
      <c r="AN2004">
        <v>0</v>
      </c>
      <c r="AO2004">
        <v>-281</v>
      </c>
      <c r="AP2004">
        <v>1</v>
      </c>
      <c r="AQ2004">
        <v>1</v>
      </c>
      <c r="AR2004">
        <v>1</v>
      </c>
      <c r="AS2004">
        <v>303</v>
      </c>
      <c r="AT2004">
        <v>0</v>
      </c>
      <c r="AU2004">
        <v>281</v>
      </c>
      <c r="AV2004">
        <v>0</v>
      </c>
      <c r="AW2004">
        <v>0</v>
      </c>
      <c r="AX2004">
        <v>0</v>
      </c>
      <c r="AY2004">
        <v>0</v>
      </c>
      <c r="AZ2004" s="8" t="s">
        <v>317</v>
      </c>
      <c r="BA2004" s="8" t="s">
        <v>318</v>
      </c>
      <c r="BB2004" s="8" t="s">
        <v>319</v>
      </c>
      <c r="BC2004" s="8" t="s">
        <v>236</v>
      </c>
    </row>
    <row r="2005" spans="1:55">
      <c r="A2005" t="s">
        <v>181</v>
      </c>
      <c r="B2005" s="2">
        <v>42269.791666666664</v>
      </c>
      <c r="C2005" s="1">
        <v>42269</v>
      </c>
      <c r="D2005">
        <v>12</v>
      </c>
      <c r="E2005" s="2">
        <v>42269.5</v>
      </c>
      <c r="F2005" s="8" t="s">
        <v>231</v>
      </c>
      <c r="G2005" s="16" t="s">
        <v>232</v>
      </c>
      <c r="H2005" s="23">
        <v>1235</v>
      </c>
      <c r="I2005" s="23">
        <v>1229</v>
      </c>
      <c r="J2005" s="23">
        <v>676</v>
      </c>
      <c r="K2005" s="23">
        <v>-554</v>
      </c>
      <c r="L2005" s="16">
        <v>0</v>
      </c>
      <c r="U2005" s="23">
        <v>1229</v>
      </c>
      <c r="V2005" s="23">
        <v>676</v>
      </c>
      <c r="W2005">
        <v>1</v>
      </c>
      <c r="X2005">
        <v>0</v>
      </c>
      <c r="AL2005">
        <v>-554</v>
      </c>
      <c r="AM2005">
        <v>-302</v>
      </c>
      <c r="AN2005">
        <v>0</v>
      </c>
      <c r="AO2005">
        <v>-252</v>
      </c>
      <c r="AP2005">
        <v>1</v>
      </c>
      <c r="AQ2005">
        <v>1</v>
      </c>
      <c r="AR2005">
        <v>1</v>
      </c>
      <c r="AS2005">
        <v>302</v>
      </c>
      <c r="AT2005">
        <v>0</v>
      </c>
      <c r="AU2005">
        <v>252</v>
      </c>
      <c r="AV2005">
        <v>0</v>
      </c>
      <c r="AW2005">
        <v>0</v>
      </c>
      <c r="AX2005">
        <v>0</v>
      </c>
      <c r="AY2005">
        <v>0</v>
      </c>
      <c r="AZ2005" s="8" t="s">
        <v>317</v>
      </c>
      <c r="BA2005" s="8" t="s">
        <v>318</v>
      </c>
      <c r="BB2005" s="8" t="s">
        <v>319</v>
      </c>
      <c r="BC2005" s="8" t="s">
        <v>236</v>
      </c>
    </row>
    <row r="2006" spans="1:55">
      <c r="A2006" t="s">
        <v>181</v>
      </c>
      <c r="B2006" s="2">
        <v>42269.833333333336</v>
      </c>
      <c r="C2006" s="1">
        <v>42269</v>
      </c>
      <c r="D2006">
        <v>13</v>
      </c>
      <c r="E2006" s="2">
        <v>42269.541666666664</v>
      </c>
      <c r="F2006" s="8" t="s">
        <v>231</v>
      </c>
      <c r="G2006" s="16" t="s">
        <v>232</v>
      </c>
      <c r="H2006" s="23">
        <v>1291</v>
      </c>
      <c r="I2006" s="23">
        <v>1262</v>
      </c>
      <c r="J2006" s="23">
        <v>685</v>
      </c>
      <c r="K2006" s="23">
        <v>-578</v>
      </c>
      <c r="L2006" s="16">
        <v>0</v>
      </c>
      <c r="U2006" s="23">
        <v>1262</v>
      </c>
      <c r="V2006" s="23">
        <v>685</v>
      </c>
      <c r="W2006">
        <v>1</v>
      </c>
      <c r="X2006">
        <v>0</v>
      </c>
      <c r="AL2006">
        <v>-578</v>
      </c>
      <c r="AM2006">
        <v>-281</v>
      </c>
      <c r="AN2006">
        <v>0</v>
      </c>
      <c r="AO2006">
        <v>-297</v>
      </c>
      <c r="AP2006">
        <v>1</v>
      </c>
      <c r="AQ2006">
        <v>1</v>
      </c>
      <c r="AR2006">
        <v>1</v>
      </c>
      <c r="AS2006">
        <v>281</v>
      </c>
      <c r="AT2006">
        <v>0</v>
      </c>
      <c r="AU2006">
        <v>297</v>
      </c>
      <c r="AV2006">
        <v>0</v>
      </c>
      <c r="AW2006">
        <v>0</v>
      </c>
      <c r="AX2006">
        <v>0</v>
      </c>
      <c r="AY2006">
        <v>0</v>
      </c>
      <c r="AZ2006" s="8" t="s">
        <v>317</v>
      </c>
      <c r="BA2006" s="8" t="s">
        <v>318</v>
      </c>
      <c r="BB2006" s="8" t="s">
        <v>319</v>
      </c>
      <c r="BC2006" s="8" t="s">
        <v>236</v>
      </c>
    </row>
    <row r="2007" spans="1:55">
      <c r="A2007" t="s">
        <v>181</v>
      </c>
      <c r="B2007" s="2">
        <v>42269.875</v>
      </c>
      <c r="C2007" s="1">
        <v>42269</v>
      </c>
      <c r="D2007">
        <v>14</v>
      </c>
      <c r="E2007" s="2">
        <v>42269.583333333336</v>
      </c>
      <c r="F2007" s="8" t="s">
        <v>231</v>
      </c>
      <c r="G2007" s="16" t="s">
        <v>232</v>
      </c>
      <c r="H2007" s="23">
        <v>1328</v>
      </c>
      <c r="I2007" s="23">
        <v>1279</v>
      </c>
      <c r="J2007" s="23">
        <v>670</v>
      </c>
      <c r="K2007" s="23">
        <v>-609</v>
      </c>
      <c r="L2007" s="16">
        <v>0</v>
      </c>
      <c r="U2007" s="23">
        <v>1279</v>
      </c>
      <c r="V2007" s="23">
        <v>670</v>
      </c>
      <c r="W2007">
        <v>0</v>
      </c>
      <c r="X2007">
        <v>0</v>
      </c>
      <c r="AL2007">
        <v>-609</v>
      </c>
      <c r="AM2007">
        <v>-279</v>
      </c>
      <c r="AN2007">
        <v>0</v>
      </c>
      <c r="AO2007">
        <v>-330</v>
      </c>
      <c r="AP2007">
        <v>1</v>
      </c>
      <c r="AQ2007">
        <v>1</v>
      </c>
      <c r="AR2007">
        <v>1</v>
      </c>
      <c r="AS2007">
        <v>279</v>
      </c>
      <c r="AT2007">
        <v>0</v>
      </c>
      <c r="AU2007">
        <v>330</v>
      </c>
      <c r="AV2007">
        <v>0</v>
      </c>
      <c r="AW2007">
        <v>0</v>
      </c>
      <c r="AX2007">
        <v>0</v>
      </c>
      <c r="AY2007">
        <v>0</v>
      </c>
      <c r="AZ2007" s="8" t="s">
        <v>317</v>
      </c>
      <c r="BA2007" s="8" t="s">
        <v>318</v>
      </c>
      <c r="BB2007" s="8" t="s">
        <v>319</v>
      </c>
      <c r="BC2007" s="8" t="s">
        <v>236</v>
      </c>
    </row>
    <row r="2008" spans="1:55">
      <c r="A2008" t="s">
        <v>181</v>
      </c>
      <c r="B2008" s="2">
        <v>42269.916666666664</v>
      </c>
      <c r="C2008" s="1">
        <v>42269</v>
      </c>
      <c r="D2008">
        <v>15</v>
      </c>
      <c r="E2008" s="2">
        <v>42269.625</v>
      </c>
      <c r="F2008" s="8" t="s">
        <v>231</v>
      </c>
      <c r="G2008" s="16" t="s">
        <v>232</v>
      </c>
      <c r="H2008" s="23">
        <v>1354</v>
      </c>
      <c r="I2008" s="23">
        <v>1276</v>
      </c>
      <c r="J2008" s="23">
        <v>665</v>
      </c>
      <c r="K2008" s="23">
        <v>-612</v>
      </c>
      <c r="L2008" s="16">
        <v>0</v>
      </c>
      <c r="U2008" s="23">
        <v>1276</v>
      </c>
      <c r="V2008" s="23">
        <v>665</v>
      </c>
      <c r="W2008">
        <v>1</v>
      </c>
      <c r="X2008">
        <v>0</v>
      </c>
      <c r="AL2008">
        <v>-612</v>
      </c>
      <c r="AM2008">
        <v>-275</v>
      </c>
      <c r="AN2008">
        <v>0</v>
      </c>
      <c r="AO2008">
        <v>-337</v>
      </c>
      <c r="AP2008">
        <v>1</v>
      </c>
      <c r="AQ2008">
        <v>1</v>
      </c>
      <c r="AR2008">
        <v>1</v>
      </c>
      <c r="AS2008">
        <v>275</v>
      </c>
      <c r="AT2008">
        <v>0</v>
      </c>
      <c r="AU2008">
        <v>337</v>
      </c>
      <c r="AV2008">
        <v>0</v>
      </c>
      <c r="AW2008">
        <v>0</v>
      </c>
      <c r="AX2008">
        <v>0</v>
      </c>
      <c r="AY2008">
        <v>0</v>
      </c>
      <c r="AZ2008" s="8" t="s">
        <v>317</v>
      </c>
      <c r="BA2008" s="8" t="s">
        <v>318</v>
      </c>
      <c r="BB2008" s="8" t="s">
        <v>319</v>
      </c>
      <c r="BC2008" s="8" t="s">
        <v>236</v>
      </c>
    </row>
    <row r="2009" spans="1:55">
      <c r="A2009" t="s">
        <v>181</v>
      </c>
      <c r="B2009" s="2">
        <v>42269.958333333336</v>
      </c>
      <c r="C2009" s="1">
        <v>42269</v>
      </c>
      <c r="D2009">
        <v>16</v>
      </c>
      <c r="E2009" s="2">
        <v>42269.666666666664</v>
      </c>
      <c r="F2009" s="8" t="s">
        <v>231</v>
      </c>
      <c r="G2009" s="16" t="s">
        <v>232</v>
      </c>
      <c r="H2009" s="23">
        <v>1373</v>
      </c>
      <c r="I2009" s="23">
        <v>1272</v>
      </c>
      <c r="J2009" s="23">
        <v>670</v>
      </c>
      <c r="K2009" s="23">
        <v>-604</v>
      </c>
      <c r="L2009" s="16">
        <v>0</v>
      </c>
      <c r="U2009" s="23">
        <v>1272</v>
      </c>
      <c r="V2009" s="23">
        <v>670</v>
      </c>
      <c r="W2009">
        <v>2</v>
      </c>
      <c r="X2009">
        <v>0</v>
      </c>
      <c r="AL2009">
        <v>-604</v>
      </c>
      <c r="AM2009">
        <v>-285</v>
      </c>
      <c r="AN2009">
        <v>0</v>
      </c>
      <c r="AO2009">
        <v>-319</v>
      </c>
      <c r="AP2009">
        <v>1</v>
      </c>
      <c r="AQ2009">
        <v>1</v>
      </c>
      <c r="AR2009">
        <v>1</v>
      </c>
      <c r="AS2009">
        <v>285</v>
      </c>
      <c r="AT2009">
        <v>0</v>
      </c>
      <c r="AU2009">
        <v>319</v>
      </c>
      <c r="AV2009">
        <v>0</v>
      </c>
      <c r="AW2009">
        <v>0</v>
      </c>
      <c r="AX2009">
        <v>0</v>
      </c>
      <c r="AY2009">
        <v>0</v>
      </c>
      <c r="AZ2009" s="8" t="s">
        <v>317</v>
      </c>
      <c r="BA2009" s="8" t="s">
        <v>318</v>
      </c>
      <c r="BB2009" s="8" t="s">
        <v>319</v>
      </c>
      <c r="BC2009" s="8" t="s">
        <v>236</v>
      </c>
    </row>
    <row r="2010" spans="1:55">
      <c r="A2010" t="s">
        <v>181</v>
      </c>
      <c r="B2010" s="2">
        <v>42270</v>
      </c>
      <c r="C2010" s="1">
        <v>42269</v>
      </c>
      <c r="D2010">
        <v>17</v>
      </c>
      <c r="E2010" s="2">
        <v>42269.708333333336</v>
      </c>
      <c r="F2010" s="8" t="s">
        <v>231</v>
      </c>
      <c r="G2010" s="16" t="s">
        <v>232</v>
      </c>
      <c r="H2010" s="23">
        <v>1326</v>
      </c>
      <c r="I2010" s="23">
        <v>1271</v>
      </c>
      <c r="J2010" s="23">
        <v>707</v>
      </c>
      <c r="K2010" s="23">
        <v>-565</v>
      </c>
      <c r="L2010" s="16">
        <v>0</v>
      </c>
      <c r="U2010" s="23">
        <v>1271</v>
      </c>
      <c r="V2010" s="23">
        <v>707</v>
      </c>
      <c r="W2010">
        <v>1</v>
      </c>
      <c r="X2010">
        <v>0</v>
      </c>
      <c r="AL2010">
        <v>-565</v>
      </c>
      <c r="AM2010">
        <v>-301</v>
      </c>
      <c r="AN2010">
        <v>0</v>
      </c>
      <c r="AO2010">
        <v>-264</v>
      </c>
      <c r="AP2010">
        <v>1</v>
      </c>
      <c r="AQ2010">
        <v>1</v>
      </c>
      <c r="AR2010">
        <v>1</v>
      </c>
      <c r="AS2010">
        <v>301</v>
      </c>
      <c r="AT2010">
        <v>0</v>
      </c>
      <c r="AU2010">
        <v>264</v>
      </c>
      <c r="AV2010">
        <v>0</v>
      </c>
      <c r="AW2010">
        <v>0</v>
      </c>
      <c r="AX2010">
        <v>0</v>
      </c>
      <c r="AY2010">
        <v>0</v>
      </c>
      <c r="AZ2010" s="8" t="s">
        <v>317</v>
      </c>
      <c r="BA2010" s="8" t="s">
        <v>318</v>
      </c>
      <c r="BB2010" s="8" t="s">
        <v>319</v>
      </c>
      <c r="BC2010" s="8" t="s">
        <v>236</v>
      </c>
    </row>
    <row r="2011" spans="1:55">
      <c r="A2011" t="s">
        <v>181</v>
      </c>
      <c r="B2011" s="2">
        <v>42270.041666666664</v>
      </c>
      <c r="C2011" s="1">
        <v>42269</v>
      </c>
      <c r="D2011">
        <v>18</v>
      </c>
      <c r="E2011" s="2">
        <v>42269.75</v>
      </c>
      <c r="F2011" s="8" t="s">
        <v>231</v>
      </c>
      <c r="G2011" s="16" t="s">
        <v>232</v>
      </c>
      <c r="H2011" s="23">
        <v>1277</v>
      </c>
      <c r="I2011" s="23">
        <v>1233</v>
      </c>
      <c r="J2011" s="23">
        <v>677</v>
      </c>
      <c r="K2011" s="23">
        <v>-557</v>
      </c>
      <c r="L2011" s="16">
        <v>0</v>
      </c>
      <c r="U2011" s="23">
        <v>1233</v>
      </c>
      <c r="V2011" s="23">
        <v>677</v>
      </c>
      <c r="W2011">
        <v>1</v>
      </c>
      <c r="X2011">
        <v>0</v>
      </c>
      <c r="AL2011">
        <v>-557</v>
      </c>
      <c r="AM2011">
        <v>-305</v>
      </c>
      <c r="AN2011">
        <v>0</v>
      </c>
      <c r="AO2011">
        <v>-252</v>
      </c>
      <c r="AP2011">
        <v>1</v>
      </c>
      <c r="AQ2011">
        <v>1</v>
      </c>
      <c r="AR2011">
        <v>1</v>
      </c>
      <c r="AS2011">
        <v>305</v>
      </c>
      <c r="AT2011">
        <v>0</v>
      </c>
      <c r="AU2011">
        <v>252</v>
      </c>
      <c r="AV2011">
        <v>0</v>
      </c>
      <c r="AW2011">
        <v>0</v>
      </c>
      <c r="AX2011">
        <v>0</v>
      </c>
      <c r="AY2011">
        <v>0</v>
      </c>
      <c r="AZ2011" s="8" t="s">
        <v>317</v>
      </c>
      <c r="BA2011" s="8" t="s">
        <v>318</v>
      </c>
      <c r="BB2011" s="8" t="s">
        <v>319</v>
      </c>
      <c r="BC2011" s="8" t="s">
        <v>236</v>
      </c>
    </row>
    <row r="2012" spans="1:55">
      <c r="A2012" t="s">
        <v>181</v>
      </c>
      <c r="B2012" s="2">
        <v>42270.083333333336</v>
      </c>
      <c r="C2012" s="1">
        <v>42269</v>
      </c>
      <c r="D2012">
        <v>19</v>
      </c>
      <c r="E2012" s="2">
        <v>42269.791666666664</v>
      </c>
      <c r="F2012" s="8" t="s">
        <v>231</v>
      </c>
      <c r="G2012" s="16" t="s">
        <v>232</v>
      </c>
      <c r="H2012" s="23">
        <v>1309</v>
      </c>
      <c r="I2012" s="23">
        <v>1253</v>
      </c>
      <c r="J2012" s="23">
        <v>683</v>
      </c>
      <c r="K2012" s="23">
        <v>-573</v>
      </c>
      <c r="L2012" s="16">
        <v>0</v>
      </c>
      <c r="U2012" s="23">
        <v>1253</v>
      </c>
      <c r="V2012" s="23">
        <v>683</v>
      </c>
      <c r="W2012">
        <v>3</v>
      </c>
      <c r="X2012">
        <v>0</v>
      </c>
      <c r="AL2012">
        <v>-573</v>
      </c>
      <c r="AM2012">
        <v>-354</v>
      </c>
      <c r="AN2012">
        <v>0</v>
      </c>
      <c r="AO2012">
        <v>-219</v>
      </c>
      <c r="AP2012">
        <v>1</v>
      </c>
      <c r="AQ2012">
        <v>1</v>
      </c>
      <c r="AR2012">
        <v>1</v>
      </c>
      <c r="AS2012">
        <v>354</v>
      </c>
      <c r="AT2012">
        <v>0</v>
      </c>
      <c r="AU2012">
        <v>219</v>
      </c>
      <c r="AV2012">
        <v>0</v>
      </c>
      <c r="AW2012">
        <v>0</v>
      </c>
      <c r="AX2012">
        <v>0</v>
      </c>
      <c r="AY2012">
        <v>0</v>
      </c>
      <c r="AZ2012" s="8" t="s">
        <v>317</v>
      </c>
      <c r="BA2012" s="8" t="s">
        <v>318</v>
      </c>
      <c r="BB2012" s="8" t="s">
        <v>319</v>
      </c>
      <c r="BC2012" s="8" t="s">
        <v>236</v>
      </c>
    </row>
    <row r="2013" spans="1:55">
      <c r="A2013" t="s">
        <v>181</v>
      </c>
      <c r="B2013" s="2">
        <v>42270.125</v>
      </c>
      <c r="C2013" s="1">
        <v>42269</v>
      </c>
      <c r="D2013">
        <v>20</v>
      </c>
      <c r="E2013" s="2">
        <v>42269.833333333336</v>
      </c>
      <c r="F2013" s="8" t="s">
        <v>231</v>
      </c>
      <c r="G2013" s="16" t="s">
        <v>232</v>
      </c>
      <c r="H2013" s="23">
        <v>1287</v>
      </c>
      <c r="I2013" s="23">
        <v>1240</v>
      </c>
      <c r="J2013" s="23">
        <v>686</v>
      </c>
      <c r="K2013" s="23">
        <v>-555</v>
      </c>
      <c r="L2013" s="16">
        <v>0</v>
      </c>
      <c r="U2013" s="23">
        <v>1240</v>
      </c>
      <c r="V2013" s="23">
        <v>686</v>
      </c>
      <c r="W2013">
        <v>1</v>
      </c>
      <c r="X2013">
        <v>0</v>
      </c>
      <c r="AL2013">
        <v>-555</v>
      </c>
      <c r="AM2013">
        <v>-340</v>
      </c>
      <c r="AN2013">
        <v>0</v>
      </c>
      <c r="AO2013">
        <v>-215</v>
      </c>
      <c r="AP2013">
        <v>1</v>
      </c>
      <c r="AQ2013">
        <v>1</v>
      </c>
      <c r="AR2013">
        <v>1</v>
      </c>
      <c r="AS2013">
        <v>340</v>
      </c>
      <c r="AT2013">
        <v>0</v>
      </c>
      <c r="AU2013">
        <v>215</v>
      </c>
      <c r="AV2013">
        <v>0</v>
      </c>
      <c r="AW2013">
        <v>0</v>
      </c>
      <c r="AX2013">
        <v>0</v>
      </c>
      <c r="AY2013">
        <v>0</v>
      </c>
      <c r="AZ2013" s="8" t="s">
        <v>317</v>
      </c>
      <c r="BA2013" s="8" t="s">
        <v>318</v>
      </c>
      <c r="BB2013" s="8" t="s">
        <v>319</v>
      </c>
      <c r="BC2013" s="8" t="s">
        <v>236</v>
      </c>
    </row>
    <row r="2014" spans="1:55">
      <c r="A2014" t="s">
        <v>181</v>
      </c>
      <c r="B2014" s="2">
        <v>42270.166666666664</v>
      </c>
      <c r="C2014" s="1">
        <v>42269</v>
      </c>
      <c r="D2014">
        <v>21</v>
      </c>
      <c r="E2014" s="2">
        <v>42269.875</v>
      </c>
      <c r="F2014" s="8" t="s">
        <v>231</v>
      </c>
      <c r="G2014" s="16" t="s">
        <v>232</v>
      </c>
      <c r="H2014" s="23">
        <v>1193</v>
      </c>
      <c r="I2014" s="23">
        <v>1188</v>
      </c>
      <c r="J2014" s="23">
        <v>624</v>
      </c>
      <c r="K2014" s="23">
        <v>-566</v>
      </c>
      <c r="L2014" s="16">
        <v>0</v>
      </c>
      <c r="U2014" s="23">
        <v>1188</v>
      </c>
      <c r="V2014" s="23">
        <v>624</v>
      </c>
      <c r="W2014">
        <v>2</v>
      </c>
      <c r="X2014">
        <v>0</v>
      </c>
      <c r="AL2014">
        <v>-566</v>
      </c>
      <c r="AM2014">
        <v>-261</v>
      </c>
      <c r="AN2014">
        <v>0</v>
      </c>
      <c r="AO2014">
        <v>-305</v>
      </c>
      <c r="AP2014">
        <v>1</v>
      </c>
      <c r="AQ2014">
        <v>1</v>
      </c>
      <c r="AR2014">
        <v>1</v>
      </c>
      <c r="AS2014">
        <v>261</v>
      </c>
      <c r="AT2014">
        <v>0</v>
      </c>
      <c r="AU2014">
        <v>305</v>
      </c>
      <c r="AV2014">
        <v>0</v>
      </c>
      <c r="AW2014">
        <v>0</v>
      </c>
      <c r="AX2014">
        <v>0</v>
      </c>
      <c r="AY2014">
        <v>0</v>
      </c>
      <c r="AZ2014" s="8" t="s">
        <v>317</v>
      </c>
      <c r="BA2014" s="8" t="s">
        <v>318</v>
      </c>
      <c r="BB2014" s="8" t="s">
        <v>319</v>
      </c>
      <c r="BC2014" s="8" t="s">
        <v>236</v>
      </c>
    </row>
    <row r="2015" spans="1:55">
      <c r="A2015" t="s">
        <v>181</v>
      </c>
      <c r="B2015" s="2">
        <v>42270.208333333336</v>
      </c>
      <c r="C2015" s="1">
        <v>42269</v>
      </c>
      <c r="D2015">
        <v>22</v>
      </c>
      <c r="E2015" s="2">
        <v>42269.916666666664</v>
      </c>
      <c r="F2015" s="8" t="s">
        <v>231</v>
      </c>
      <c r="G2015" s="16" t="s">
        <v>232</v>
      </c>
      <c r="H2015" s="23">
        <v>1069</v>
      </c>
      <c r="I2015" s="23">
        <v>1067</v>
      </c>
      <c r="J2015" s="23">
        <v>525</v>
      </c>
      <c r="K2015" s="23">
        <v>-543</v>
      </c>
      <c r="L2015" s="16">
        <v>0</v>
      </c>
      <c r="U2015" s="23">
        <v>1067</v>
      </c>
      <c r="V2015" s="23">
        <v>525</v>
      </c>
      <c r="W2015">
        <v>1</v>
      </c>
      <c r="X2015">
        <v>0</v>
      </c>
      <c r="AL2015">
        <v>-543</v>
      </c>
      <c r="AM2015">
        <v>-271</v>
      </c>
      <c r="AN2015">
        <v>0</v>
      </c>
      <c r="AO2015">
        <v>-272</v>
      </c>
      <c r="AP2015">
        <v>1</v>
      </c>
      <c r="AQ2015">
        <v>1</v>
      </c>
      <c r="AR2015">
        <v>1</v>
      </c>
      <c r="AS2015">
        <v>271</v>
      </c>
      <c r="AT2015">
        <v>0</v>
      </c>
      <c r="AU2015">
        <v>272</v>
      </c>
      <c r="AV2015">
        <v>0</v>
      </c>
      <c r="AW2015">
        <v>0</v>
      </c>
      <c r="AX2015">
        <v>0</v>
      </c>
      <c r="AY2015">
        <v>0</v>
      </c>
      <c r="AZ2015" s="8" t="s">
        <v>317</v>
      </c>
      <c r="BA2015" s="8" t="s">
        <v>318</v>
      </c>
      <c r="BB2015" s="8" t="s">
        <v>319</v>
      </c>
      <c r="BC2015" s="8" t="s">
        <v>236</v>
      </c>
    </row>
    <row r="2016" spans="1:55">
      <c r="A2016" t="s">
        <v>181</v>
      </c>
      <c r="B2016" s="2">
        <v>42270.25</v>
      </c>
      <c r="C2016" s="1">
        <v>42269</v>
      </c>
      <c r="D2016">
        <v>23</v>
      </c>
      <c r="E2016" s="2">
        <v>42269.958333333336</v>
      </c>
      <c r="F2016" s="8" t="s">
        <v>231</v>
      </c>
      <c r="G2016" s="16" t="s">
        <v>232</v>
      </c>
      <c r="H2016" s="23">
        <v>951</v>
      </c>
      <c r="I2016" s="23">
        <v>964</v>
      </c>
      <c r="J2016" s="23">
        <v>511</v>
      </c>
      <c r="K2016" s="23">
        <v>-454</v>
      </c>
      <c r="L2016" s="16">
        <v>0</v>
      </c>
      <c r="U2016" s="23">
        <v>964</v>
      </c>
      <c r="V2016" s="23">
        <v>511</v>
      </c>
      <c r="W2016">
        <v>1</v>
      </c>
      <c r="X2016">
        <v>0</v>
      </c>
      <c r="AL2016">
        <v>-454</v>
      </c>
      <c r="AM2016">
        <v>-147</v>
      </c>
      <c r="AN2016">
        <v>0</v>
      </c>
      <c r="AO2016">
        <v>-307</v>
      </c>
      <c r="AP2016">
        <v>1</v>
      </c>
      <c r="AQ2016">
        <v>1</v>
      </c>
      <c r="AR2016">
        <v>1</v>
      </c>
      <c r="AS2016">
        <v>147</v>
      </c>
      <c r="AT2016">
        <v>0</v>
      </c>
      <c r="AU2016">
        <v>307</v>
      </c>
      <c r="AV2016">
        <v>0</v>
      </c>
      <c r="AW2016">
        <v>0</v>
      </c>
      <c r="AX2016">
        <v>0</v>
      </c>
      <c r="AY2016">
        <v>0</v>
      </c>
      <c r="AZ2016" s="8" t="s">
        <v>317</v>
      </c>
      <c r="BA2016" s="8" t="s">
        <v>318</v>
      </c>
      <c r="BB2016" s="8" t="s">
        <v>319</v>
      </c>
      <c r="BC2016" s="8" t="s">
        <v>236</v>
      </c>
    </row>
    <row r="2017" spans="1:55">
      <c r="A2017" t="s">
        <v>181</v>
      </c>
      <c r="B2017" s="2">
        <v>42270.291666666664</v>
      </c>
      <c r="C2017" s="1">
        <v>42269</v>
      </c>
      <c r="D2017">
        <v>24</v>
      </c>
      <c r="E2017" s="2">
        <v>42270</v>
      </c>
      <c r="F2017" s="8" t="s">
        <v>231</v>
      </c>
      <c r="G2017" s="16" t="s">
        <v>232</v>
      </c>
      <c r="H2017" s="23">
        <v>878</v>
      </c>
      <c r="I2017" s="23">
        <v>899</v>
      </c>
      <c r="J2017" s="23">
        <v>505</v>
      </c>
      <c r="K2017" s="23">
        <v>-395</v>
      </c>
      <c r="L2017" s="16">
        <v>0</v>
      </c>
      <c r="U2017" s="23">
        <v>899</v>
      </c>
      <c r="V2017" s="23">
        <v>505</v>
      </c>
      <c r="W2017">
        <v>1</v>
      </c>
      <c r="X2017">
        <v>0</v>
      </c>
      <c r="AL2017">
        <v>-395</v>
      </c>
      <c r="AM2017">
        <v>-24</v>
      </c>
      <c r="AN2017">
        <v>0</v>
      </c>
      <c r="AO2017">
        <v>-371</v>
      </c>
      <c r="AP2017">
        <v>1</v>
      </c>
      <c r="AQ2017">
        <v>1</v>
      </c>
      <c r="AR2017">
        <v>1</v>
      </c>
      <c r="AS2017">
        <v>24</v>
      </c>
      <c r="AT2017">
        <v>0</v>
      </c>
      <c r="AU2017">
        <v>371</v>
      </c>
      <c r="AV2017">
        <v>0</v>
      </c>
      <c r="AW2017">
        <v>0</v>
      </c>
      <c r="AX2017">
        <v>0</v>
      </c>
      <c r="AY2017">
        <v>0</v>
      </c>
      <c r="AZ2017" s="8" t="s">
        <v>317</v>
      </c>
      <c r="BA2017" s="8" t="s">
        <v>318</v>
      </c>
      <c r="BB2017" s="8" t="s">
        <v>319</v>
      </c>
      <c r="BC2017" s="8" t="s">
        <v>236</v>
      </c>
    </row>
    <row r="2018" spans="1:55">
      <c r="A2018" t="s">
        <v>181</v>
      </c>
      <c r="B2018" s="2">
        <v>42270.333333333336</v>
      </c>
      <c r="C2018" s="1">
        <v>42270</v>
      </c>
      <c r="D2018">
        <v>1</v>
      </c>
      <c r="E2018" s="2">
        <v>42270.041666666664</v>
      </c>
      <c r="F2018" s="8" t="s">
        <v>231</v>
      </c>
      <c r="G2018" s="16" t="s">
        <v>232</v>
      </c>
      <c r="H2018" s="23">
        <v>838</v>
      </c>
      <c r="I2018" s="23">
        <v>855</v>
      </c>
      <c r="J2018" s="23">
        <v>468</v>
      </c>
      <c r="K2018" s="23">
        <v>-389</v>
      </c>
      <c r="L2018" s="16">
        <v>0</v>
      </c>
      <c r="U2018" s="23">
        <v>855</v>
      </c>
      <c r="V2018" s="23">
        <v>468</v>
      </c>
      <c r="W2018">
        <v>2</v>
      </c>
      <c r="X2018">
        <v>0</v>
      </c>
      <c r="AL2018">
        <v>-389</v>
      </c>
      <c r="AM2018">
        <v>-25</v>
      </c>
      <c r="AN2018">
        <v>0</v>
      </c>
      <c r="AO2018">
        <v>-364</v>
      </c>
      <c r="AP2018">
        <v>1</v>
      </c>
      <c r="AQ2018">
        <v>1</v>
      </c>
      <c r="AR2018">
        <v>1</v>
      </c>
      <c r="AS2018">
        <v>25</v>
      </c>
      <c r="AT2018">
        <v>0</v>
      </c>
      <c r="AU2018">
        <v>364</v>
      </c>
      <c r="AV2018">
        <v>0</v>
      </c>
      <c r="AW2018">
        <v>0</v>
      </c>
      <c r="AX2018">
        <v>0</v>
      </c>
      <c r="AY2018">
        <v>0</v>
      </c>
      <c r="AZ2018" s="8" t="s">
        <v>318</v>
      </c>
      <c r="BA2018" s="8" t="s">
        <v>319</v>
      </c>
      <c r="BB2018" s="8" t="s">
        <v>320</v>
      </c>
      <c r="BC2018" s="8" t="s">
        <v>236</v>
      </c>
    </row>
    <row r="2019" spans="1:55">
      <c r="A2019" t="s">
        <v>181</v>
      </c>
      <c r="B2019" s="2">
        <v>42270.375</v>
      </c>
      <c r="C2019" s="1">
        <v>42270</v>
      </c>
      <c r="D2019">
        <v>2</v>
      </c>
      <c r="E2019" s="2">
        <v>42270.083333333336</v>
      </c>
      <c r="F2019" s="8" t="s">
        <v>231</v>
      </c>
      <c r="G2019" s="16" t="s">
        <v>232</v>
      </c>
      <c r="H2019" s="23">
        <v>819</v>
      </c>
      <c r="I2019" s="23">
        <v>828</v>
      </c>
      <c r="J2019" s="23">
        <v>463</v>
      </c>
      <c r="K2019" s="23">
        <v>-366</v>
      </c>
      <c r="L2019" s="16">
        <v>0</v>
      </c>
      <c r="U2019" s="23">
        <v>828</v>
      </c>
      <c r="V2019" s="23">
        <v>463</v>
      </c>
      <c r="W2019">
        <v>1</v>
      </c>
      <c r="X2019">
        <v>0</v>
      </c>
      <c r="AL2019">
        <v>-366</v>
      </c>
      <c r="AM2019">
        <v>-17</v>
      </c>
      <c r="AN2019">
        <v>0</v>
      </c>
      <c r="AO2019">
        <v>-349</v>
      </c>
      <c r="AP2019">
        <v>1</v>
      </c>
      <c r="AQ2019">
        <v>1</v>
      </c>
      <c r="AR2019">
        <v>1</v>
      </c>
      <c r="AS2019">
        <v>17</v>
      </c>
      <c r="AT2019">
        <v>0</v>
      </c>
      <c r="AU2019">
        <v>349</v>
      </c>
      <c r="AV2019">
        <v>0</v>
      </c>
      <c r="AW2019">
        <v>0</v>
      </c>
      <c r="AX2019">
        <v>0</v>
      </c>
      <c r="AY2019">
        <v>0</v>
      </c>
      <c r="AZ2019" s="8" t="s">
        <v>318</v>
      </c>
      <c r="BA2019" s="8" t="s">
        <v>319</v>
      </c>
      <c r="BB2019" s="8" t="s">
        <v>320</v>
      </c>
      <c r="BC2019" s="8" t="s">
        <v>236</v>
      </c>
    </row>
    <row r="2020" spans="1:55">
      <c r="A2020" t="s">
        <v>181</v>
      </c>
      <c r="B2020" s="2">
        <v>42270.416666666664</v>
      </c>
      <c r="C2020" s="1">
        <v>42270</v>
      </c>
      <c r="D2020">
        <v>3</v>
      </c>
      <c r="E2020" s="2">
        <v>42270.125</v>
      </c>
      <c r="F2020" s="8" t="s">
        <v>231</v>
      </c>
      <c r="G2020" s="16" t="s">
        <v>232</v>
      </c>
      <c r="H2020" s="23">
        <v>802</v>
      </c>
      <c r="I2020" s="23">
        <v>801</v>
      </c>
      <c r="J2020" s="23">
        <v>464</v>
      </c>
      <c r="K2020" s="23">
        <v>-339</v>
      </c>
      <c r="L2020" s="16">
        <v>0</v>
      </c>
      <c r="U2020" s="23">
        <v>801</v>
      </c>
      <c r="V2020" s="23">
        <v>464</v>
      </c>
      <c r="W2020">
        <v>2</v>
      </c>
      <c r="X2020">
        <v>0</v>
      </c>
      <c r="AL2020">
        <v>-339</v>
      </c>
      <c r="AM2020">
        <v>-8</v>
      </c>
      <c r="AN2020">
        <v>0</v>
      </c>
      <c r="AO2020">
        <v>-331</v>
      </c>
      <c r="AP2020">
        <v>1</v>
      </c>
      <c r="AQ2020">
        <v>1</v>
      </c>
      <c r="AR2020">
        <v>1</v>
      </c>
      <c r="AS2020">
        <v>8</v>
      </c>
      <c r="AT2020">
        <v>0</v>
      </c>
      <c r="AU2020">
        <v>331</v>
      </c>
      <c r="AV2020">
        <v>0</v>
      </c>
      <c r="AW2020">
        <v>0</v>
      </c>
      <c r="AX2020">
        <v>0</v>
      </c>
      <c r="AY2020">
        <v>0</v>
      </c>
      <c r="AZ2020" s="8" t="s">
        <v>318</v>
      </c>
      <c r="BA2020" s="8" t="s">
        <v>319</v>
      </c>
      <c r="BB2020" s="8" t="s">
        <v>320</v>
      </c>
      <c r="BC2020" s="8" t="s">
        <v>236</v>
      </c>
    </row>
    <row r="2021" spans="1:55">
      <c r="A2021" t="s">
        <v>181</v>
      </c>
      <c r="B2021" s="2">
        <v>42270.458333333336</v>
      </c>
      <c r="C2021" s="1">
        <v>42270</v>
      </c>
      <c r="D2021">
        <v>4</v>
      </c>
      <c r="E2021" s="2">
        <v>42270.166666666664</v>
      </c>
      <c r="F2021" s="8" t="s">
        <v>231</v>
      </c>
      <c r="G2021" s="16" t="s">
        <v>232</v>
      </c>
      <c r="H2021" s="23">
        <v>811</v>
      </c>
      <c r="I2021" s="23">
        <v>807</v>
      </c>
      <c r="J2021" s="23">
        <v>456</v>
      </c>
      <c r="K2021" s="23">
        <v>-352</v>
      </c>
      <c r="L2021" s="16">
        <v>0</v>
      </c>
      <c r="U2021" s="23">
        <v>807</v>
      </c>
      <c r="V2021" s="23">
        <v>456</v>
      </c>
      <c r="W2021">
        <v>1</v>
      </c>
      <c r="X2021">
        <v>0</v>
      </c>
      <c r="AL2021">
        <v>-352</v>
      </c>
      <c r="AM2021">
        <v>-13</v>
      </c>
      <c r="AN2021">
        <v>0</v>
      </c>
      <c r="AO2021">
        <v>-339</v>
      </c>
      <c r="AP2021">
        <v>1</v>
      </c>
      <c r="AQ2021">
        <v>1</v>
      </c>
      <c r="AR2021">
        <v>1</v>
      </c>
      <c r="AS2021">
        <v>13</v>
      </c>
      <c r="AT2021">
        <v>0</v>
      </c>
      <c r="AU2021">
        <v>339</v>
      </c>
      <c r="AV2021">
        <v>0</v>
      </c>
      <c r="AW2021">
        <v>0</v>
      </c>
      <c r="AX2021">
        <v>0</v>
      </c>
      <c r="AY2021">
        <v>0</v>
      </c>
      <c r="AZ2021" s="8" t="s">
        <v>318</v>
      </c>
      <c r="BA2021" s="8" t="s">
        <v>319</v>
      </c>
      <c r="BB2021" s="8" t="s">
        <v>320</v>
      </c>
      <c r="BC2021" s="8" t="s">
        <v>236</v>
      </c>
    </row>
    <row r="2022" spans="1:55">
      <c r="A2022" t="s">
        <v>181</v>
      </c>
      <c r="B2022" s="2">
        <v>42270.5</v>
      </c>
      <c r="C2022" s="1">
        <v>42270</v>
      </c>
      <c r="D2022">
        <v>5</v>
      </c>
      <c r="E2022" s="2">
        <v>42270.208333333336</v>
      </c>
      <c r="F2022" s="8" t="s">
        <v>231</v>
      </c>
      <c r="G2022" s="16" t="s">
        <v>232</v>
      </c>
      <c r="H2022" s="23">
        <v>861</v>
      </c>
      <c r="I2022" s="23">
        <v>857</v>
      </c>
      <c r="J2022" s="23">
        <v>453</v>
      </c>
      <c r="K2022" s="23">
        <v>-405</v>
      </c>
      <c r="L2022" s="16">
        <v>0</v>
      </c>
      <c r="U2022" s="23">
        <v>857</v>
      </c>
      <c r="V2022" s="23">
        <v>453</v>
      </c>
      <c r="W2022">
        <v>1</v>
      </c>
      <c r="X2022">
        <v>0</v>
      </c>
      <c r="AL2022">
        <v>-405</v>
      </c>
      <c r="AM2022">
        <v>-13</v>
      </c>
      <c r="AN2022">
        <v>0</v>
      </c>
      <c r="AO2022">
        <v>-392</v>
      </c>
      <c r="AP2022">
        <v>1</v>
      </c>
      <c r="AQ2022">
        <v>1</v>
      </c>
      <c r="AR2022">
        <v>1</v>
      </c>
      <c r="AS2022">
        <v>13</v>
      </c>
      <c r="AT2022">
        <v>0</v>
      </c>
      <c r="AU2022">
        <v>392</v>
      </c>
      <c r="AV2022">
        <v>0</v>
      </c>
      <c r="AW2022">
        <v>0</v>
      </c>
      <c r="AX2022">
        <v>0</v>
      </c>
      <c r="AY2022">
        <v>0</v>
      </c>
      <c r="AZ2022" s="8" t="s">
        <v>318</v>
      </c>
      <c r="BA2022" s="8" t="s">
        <v>319</v>
      </c>
      <c r="BB2022" s="8" t="s">
        <v>320</v>
      </c>
      <c r="BC2022" s="8" t="s">
        <v>236</v>
      </c>
    </row>
    <row r="2023" spans="1:55">
      <c r="A2023" t="s">
        <v>181</v>
      </c>
      <c r="B2023" s="2">
        <v>42270.541666666664</v>
      </c>
      <c r="C2023" s="1">
        <v>42270</v>
      </c>
      <c r="D2023">
        <v>6</v>
      </c>
      <c r="E2023" s="2">
        <v>42270.25</v>
      </c>
      <c r="F2023" s="8" t="s">
        <v>231</v>
      </c>
      <c r="G2023" s="16" t="s">
        <v>232</v>
      </c>
      <c r="H2023" s="23">
        <v>961</v>
      </c>
      <c r="I2023" s="23">
        <v>951</v>
      </c>
      <c r="J2023" s="23">
        <v>510</v>
      </c>
      <c r="K2023" s="23">
        <v>-442</v>
      </c>
      <c r="L2023" s="16">
        <v>0</v>
      </c>
      <c r="U2023" s="23">
        <v>951</v>
      </c>
      <c r="V2023" s="23">
        <v>510</v>
      </c>
      <c r="W2023">
        <v>1</v>
      </c>
      <c r="X2023">
        <v>0</v>
      </c>
      <c r="AL2023">
        <v>-442</v>
      </c>
      <c r="AM2023">
        <v>-39</v>
      </c>
      <c r="AN2023">
        <v>0</v>
      </c>
      <c r="AO2023">
        <v>-403</v>
      </c>
      <c r="AP2023">
        <v>1</v>
      </c>
      <c r="AQ2023">
        <v>1</v>
      </c>
      <c r="AR2023">
        <v>1</v>
      </c>
      <c r="AS2023">
        <v>39</v>
      </c>
      <c r="AT2023">
        <v>0</v>
      </c>
      <c r="AU2023">
        <v>403</v>
      </c>
      <c r="AV2023">
        <v>0</v>
      </c>
      <c r="AW2023">
        <v>0</v>
      </c>
      <c r="AX2023">
        <v>0</v>
      </c>
      <c r="AY2023">
        <v>0</v>
      </c>
      <c r="AZ2023" s="8" t="s">
        <v>318</v>
      </c>
      <c r="BA2023" s="8" t="s">
        <v>319</v>
      </c>
      <c r="BB2023" s="8" t="s">
        <v>320</v>
      </c>
      <c r="BC2023" s="8" t="s">
        <v>236</v>
      </c>
    </row>
    <row r="2024" spans="1:55">
      <c r="A2024" t="s">
        <v>181</v>
      </c>
      <c r="B2024" s="2">
        <v>42270.583333333336</v>
      </c>
      <c r="C2024" s="1">
        <v>42270</v>
      </c>
      <c r="D2024">
        <v>7</v>
      </c>
      <c r="E2024" s="2">
        <v>42270.291666666664</v>
      </c>
      <c r="F2024" s="8" t="s">
        <v>231</v>
      </c>
      <c r="G2024" s="16" t="s">
        <v>232</v>
      </c>
      <c r="H2024" s="23">
        <v>987</v>
      </c>
      <c r="I2024" s="23">
        <v>997</v>
      </c>
      <c r="J2024" s="23">
        <v>467</v>
      </c>
      <c r="K2024" s="23">
        <v>-531</v>
      </c>
      <c r="L2024" s="16">
        <v>0</v>
      </c>
      <c r="U2024" s="23">
        <v>997</v>
      </c>
      <c r="V2024" s="23">
        <v>467</v>
      </c>
      <c r="W2024">
        <v>1</v>
      </c>
      <c r="X2024">
        <v>0</v>
      </c>
      <c r="AL2024">
        <v>-531</v>
      </c>
      <c r="AM2024">
        <v>-130</v>
      </c>
      <c r="AN2024">
        <v>0</v>
      </c>
      <c r="AO2024">
        <v>-401</v>
      </c>
      <c r="AP2024">
        <v>1</v>
      </c>
      <c r="AQ2024">
        <v>1</v>
      </c>
      <c r="AR2024">
        <v>1</v>
      </c>
      <c r="AS2024">
        <v>130</v>
      </c>
      <c r="AT2024">
        <v>0</v>
      </c>
      <c r="AU2024">
        <v>401</v>
      </c>
      <c r="AV2024">
        <v>0</v>
      </c>
      <c r="AW2024">
        <v>0</v>
      </c>
      <c r="AX2024">
        <v>0</v>
      </c>
      <c r="AY2024">
        <v>0</v>
      </c>
      <c r="AZ2024" s="8" t="s">
        <v>318</v>
      </c>
      <c r="BA2024" s="8" t="s">
        <v>319</v>
      </c>
      <c r="BB2024" s="8" t="s">
        <v>320</v>
      </c>
      <c r="BC2024" s="8" t="s">
        <v>236</v>
      </c>
    </row>
    <row r="2025" spans="1:55">
      <c r="A2025" t="s">
        <v>181</v>
      </c>
      <c r="B2025" s="2">
        <v>42270.625</v>
      </c>
      <c r="C2025" s="1">
        <v>42270</v>
      </c>
      <c r="D2025">
        <v>8</v>
      </c>
      <c r="E2025" s="2">
        <v>42270.333333333336</v>
      </c>
      <c r="F2025" s="8" t="s">
        <v>231</v>
      </c>
      <c r="G2025" s="16" t="s">
        <v>232</v>
      </c>
      <c r="H2025" s="23">
        <v>1039</v>
      </c>
      <c r="I2025" s="23">
        <v>1041</v>
      </c>
      <c r="J2025" s="23">
        <v>492</v>
      </c>
      <c r="K2025" s="23">
        <v>-550</v>
      </c>
      <c r="L2025" s="16">
        <v>0</v>
      </c>
      <c r="U2025" s="23">
        <v>1041</v>
      </c>
      <c r="V2025" s="23">
        <v>492</v>
      </c>
      <c r="W2025">
        <v>1</v>
      </c>
      <c r="X2025">
        <v>0</v>
      </c>
      <c r="AL2025">
        <v>-550</v>
      </c>
      <c r="AM2025">
        <v>-170</v>
      </c>
      <c r="AN2025">
        <v>0</v>
      </c>
      <c r="AO2025">
        <v>-380</v>
      </c>
      <c r="AP2025">
        <v>1</v>
      </c>
      <c r="AQ2025">
        <v>1</v>
      </c>
      <c r="AR2025">
        <v>1</v>
      </c>
      <c r="AS2025">
        <v>170</v>
      </c>
      <c r="AT2025">
        <v>0</v>
      </c>
      <c r="AU2025">
        <v>380</v>
      </c>
      <c r="AV2025">
        <v>0</v>
      </c>
      <c r="AW2025">
        <v>0</v>
      </c>
      <c r="AX2025">
        <v>0</v>
      </c>
      <c r="AY2025">
        <v>0</v>
      </c>
      <c r="AZ2025" s="8" t="s">
        <v>318</v>
      </c>
      <c r="BA2025" s="8" t="s">
        <v>319</v>
      </c>
      <c r="BB2025" s="8" t="s">
        <v>320</v>
      </c>
      <c r="BC2025" s="8" t="s">
        <v>236</v>
      </c>
    </row>
    <row r="2026" spans="1:55">
      <c r="A2026" t="s">
        <v>181</v>
      </c>
      <c r="B2026" s="2">
        <v>42270.666666666664</v>
      </c>
      <c r="C2026" s="1">
        <v>42270</v>
      </c>
      <c r="D2026">
        <v>9</v>
      </c>
      <c r="E2026" s="2">
        <v>42270.375</v>
      </c>
      <c r="F2026" s="8" t="s">
        <v>231</v>
      </c>
      <c r="G2026" s="16" t="s">
        <v>232</v>
      </c>
      <c r="H2026" s="23">
        <v>1087</v>
      </c>
      <c r="I2026" s="23">
        <v>1120</v>
      </c>
      <c r="J2026" s="23">
        <v>528</v>
      </c>
      <c r="K2026" s="23">
        <v>-593</v>
      </c>
      <c r="L2026" s="16">
        <v>0</v>
      </c>
      <c r="U2026" s="23">
        <v>1120</v>
      </c>
      <c r="V2026" s="23">
        <v>528</v>
      </c>
      <c r="W2026">
        <v>1</v>
      </c>
      <c r="X2026">
        <v>0</v>
      </c>
      <c r="AL2026">
        <v>-593</v>
      </c>
      <c r="AM2026">
        <v>-251</v>
      </c>
      <c r="AN2026">
        <v>0</v>
      </c>
      <c r="AO2026">
        <v>-342</v>
      </c>
      <c r="AP2026">
        <v>1</v>
      </c>
      <c r="AQ2026">
        <v>1</v>
      </c>
      <c r="AR2026">
        <v>1</v>
      </c>
      <c r="AS2026">
        <v>251</v>
      </c>
      <c r="AT2026">
        <v>0</v>
      </c>
      <c r="AU2026">
        <v>342</v>
      </c>
      <c r="AV2026">
        <v>0</v>
      </c>
      <c r="AW2026">
        <v>0</v>
      </c>
      <c r="AX2026">
        <v>0</v>
      </c>
      <c r="AY2026">
        <v>0</v>
      </c>
      <c r="AZ2026" s="8" t="s">
        <v>318</v>
      </c>
      <c r="BA2026" s="8" t="s">
        <v>319</v>
      </c>
      <c r="BB2026" s="8" t="s">
        <v>320</v>
      </c>
      <c r="BC2026" s="8" t="s">
        <v>236</v>
      </c>
    </row>
    <row r="2027" spans="1:55">
      <c r="A2027" t="s">
        <v>181</v>
      </c>
      <c r="B2027" s="2">
        <v>42270.708333333336</v>
      </c>
      <c r="C2027" s="1">
        <v>42270</v>
      </c>
      <c r="D2027">
        <v>10</v>
      </c>
      <c r="E2027" s="2">
        <v>42270.416666666664</v>
      </c>
      <c r="F2027" s="8" t="s">
        <v>231</v>
      </c>
      <c r="G2027" s="16" t="s">
        <v>232</v>
      </c>
      <c r="H2027" s="23">
        <v>1154</v>
      </c>
      <c r="I2027" s="23">
        <v>1190</v>
      </c>
      <c r="J2027" s="23">
        <v>608</v>
      </c>
      <c r="K2027" s="23">
        <v>-583</v>
      </c>
      <c r="L2027" s="16">
        <v>0</v>
      </c>
      <c r="U2027" s="23">
        <v>1190</v>
      </c>
      <c r="V2027" s="23">
        <v>608</v>
      </c>
      <c r="W2027">
        <v>1</v>
      </c>
      <c r="X2027">
        <v>0</v>
      </c>
      <c r="AL2027">
        <v>-583</v>
      </c>
      <c r="AM2027">
        <v>-317</v>
      </c>
      <c r="AN2027">
        <v>0</v>
      </c>
      <c r="AO2027">
        <v>-266</v>
      </c>
      <c r="AP2027">
        <v>1</v>
      </c>
      <c r="AQ2027">
        <v>1</v>
      </c>
      <c r="AR2027">
        <v>1</v>
      </c>
      <c r="AS2027">
        <v>317</v>
      </c>
      <c r="AT2027">
        <v>0</v>
      </c>
      <c r="AU2027">
        <v>266</v>
      </c>
      <c r="AV2027">
        <v>0</v>
      </c>
      <c r="AW2027">
        <v>0</v>
      </c>
      <c r="AX2027">
        <v>0</v>
      </c>
      <c r="AY2027">
        <v>0</v>
      </c>
      <c r="AZ2027" s="8" t="s">
        <v>318</v>
      </c>
      <c r="BA2027" s="8" t="s">
        <v>319</v>
      </c>
      <c r="BB2027" s="8" t="s">
        <v>320</v>
      </c>
      <c r="BC2027" s="8" t="s">
        <v>236</v>
      </c>
    </row>
    <row r="2028" spans="1:55">
      <c r="A2028" t="s">
        <v>181</v>
      </c>
      <c r="B2028" s="2">
        <v>42270.75</v>
      </c>
      <c r="C2028" s="1">
        <v>42270</v>
      </c>
      <c r="D2028">
        <v>11</v>
      </c>
      <c r="E2028" s="2">
        <v>42270.458333333336</v>
      </c>
      <c r="F2028" s="8" t="s">
        <v>231</v>
      </c>
      <c r="G2028" s="16" t="s">
        <v>232</v>
      </c>
      <c r="H2028" s="23">
        <v>1210</v>
      </c>
      <c r="I2028" s="23">
        <v>1242</v>
      </c>
      <c r="J2028" s="23">
        <v>672</v>
      </c>
      <c r="K2028" s="23">
        <v>-571</v>
      </c>
      <c r="L2028" s="16">
        <v>0</v>
      </c>
      <c r="U2028" s="23">
        <v>1242</v>
      </c>
      <c r="V2028" s="23">
        <v>672</v>
      </c>
      <c r="W2028">
        <v>1</v>
      </c>
      <c r="X2028">
        <v>0</v>
      </c>
      <c r="AL2028">
        <v>-571</v>
      </c>
      <c r="AM2028">
        <v>-349</v>
      </c>
      <c r="AN2028">
        <v>0</v>
      </c>
      <c r="AO2028">
        <v>-222</v>
      </c>
      <c r="AP2028">
        <v>1</v>
      </c>
      <c r="AQ2028">
        <v>1</v>
      </c>
      <c r="AR2028">
        <v>1</v>
      </c>
      <c r="AS2028">
        <v>349</v>
      </c>
      <c r="AT2028">
        <v>0</v>
      </c>
      <c r="AU2028">
        <v>222</v>
      </c>
      <c r="AV2028">
        <v>0</v>
      </c>
      <c r="AW2028">
        <v>0</v>
      </c>
      <c r="AX2028">
        <v>0</v>
      </c>
      <c r="AY2028">
        <v>0</v>
      </c>
      <c r="AZ2028" s="8" t="s">
        <v>318</v>
      </c>
      <c r="BA2028" s="8" t="s">
        <v>319</v>
      </c>
      <c r="BB2028" s="8" t="s">
        <v>320</v>
      </c>
      <c r="BC2028" s="8" t="s">
        <v>236</v>
      </c>
    </row>
    <row r="2029" spans="1:55">
      <c r="A2029" t="s">
        <v>181</v>
      </c>
      <c r="B2029" s="2">
        <v>42270.791666666664</v>
      </c>
      <c r="C2029" s="1">
        <v>42270</v>
      </c>
      <c r="D2029">
        <v>12</v>
      </c>
      <c r="E2029" s="2">
        <v>42270.5</v>
      </c>
      <c r="F2029" s="8" t="s">
        <v>231</v>
      </c>
      <c r="G2029" s="16" t="s">
        <v>232</v>
      </c>
      <c r="H2029" s="23">
        <v>1254</v>
      </c>
      <c r="I2029" s="23">
        <v>1330</v>
      </c>
      <c r="J2029" s="23">
        <v>751</v>
      </c>
      <c r="K2029" s="23">
        <v>-579</v>
      </c>
      <c r="L2029" s="16">
        <v>0</v>
      </c>
      <c r="U2029" s="23">
        <v>1330</v>
      </c>
      <c r="V2029" s="23">
        <v>751</v>
      </c>
      <c r="W2029">
        <v>0</v>
      </c>
      <c r="X2029">
        <v>0</v>
      </c>
      <c r="AL2029">
        <v>-579</v>
      </c>
      <c r="AM2029">
        <v>-391</v>
      </c>
      <c r="AN2029">
        <v>0</v>
      </c>
      <c r="AO2029">
        <v>-188</v>
      </c>
      <c r="AP2029">
        <v>1</v>
      </c>
      <c r="AQ2029">
        <v>1</v>
      </c>
      <c r="AR2029">
        <v>1</v>
      </c>
      <c r="AS2029">
        <v>391</v>
      </c>
      <c r="AT2029">
        <v>0</v>
      </c>
      <c r="AU2029">
        <v>188</v>
      </c>
      <c r="AV2029">
        <v>0</v>
      </c>
      <c r="AW2029">
        <v>0</v>
      </c>
      <c r="AX2029">
        <v>0</v>
      </c>
      <c r="AY2029">
        <v>0</v>
      </c>
      <c r="AZ2029" s="8" t="s">
        <v>318</v>
      </c>
      <c r="BA2029" s="8" t="s">
        <v>319</v>
      </c>
      <c r="BB2029" s="8" t="s">
        <v>320</v>
      </c>
      <c r="BC2029" s="8" t="s">
        <v>236</v>
      </c>
    </row>
    <row r="2030" spans="1:55">
      <c r="A2030" t="s">
        <v>181</v>
      </c>
      <c r="B2030" s="2">
        <v>42270.833333333336</v>
      </c>
      <c r="C2030" s="1">
        <v>42270</v>
      </c>
      <c r="D2030">
        <v>13</v>
      </c>
      <c r="E2030" s="2">
        <v>42270.541666666664</v>
      </c>
      <c r="F2030" s="8" t="s">
        <v>231</v>
      </c>
      <c r="G2030" s="16" t="s">
        <v>232</v>
      </c>
      <c r="H2030" s="23">
        <v>1318</v>
      </c>
      <c r="I2030" s="23">
        <v>1393</v>
      </c>
      <c r="J2030" s="23">
        <v>803</v>
      </c>
      <c r="K2030" s="23">
        <v>-591</v>
      </c>
      <c r="L2030" s="16">
        <v>0</v>
      </c>
      <c r="U2030" s="23">
        <v>1393</v>
      </c>
      <c r="V2030" s="23">
        <v>803</v>
      </c>
      <c r="W2030">
        <v>1</v>
      </c>
      <c r="X2030">
        <v>0</v>
      </c>
      <c r="AL2030">
        <v>-591</v>
      </c>
      <c r="AM2030">
        <v>-389</v>
      </c>
      <c r="AN2030">
        <v>0</v>
      </c>
      <c r="AO2030">
        <v>-202</v>
      </c>
      <c r="AP2030">
        <v>1</v>
      </c>
      <c r="AQ2030">
        <v>1</v>
      </c>
      <c r="AR2030">
        <v>1</v>
      </c>
      <c r="AS2030">
        <v>389</v>
      </c>
      <c r="AT2030">
        <v>0</v>
      </c>
      <c r="AU2030">
        <v>202</v>
      </c>
      <c r="AV2030">
        <v>0</v>
      </c>
      <c r="AW2030">
        <v>0</v>
      </c>
      <c r="AX2030">
        <v>0</v>
      </c>
      <c r="AY2030">
        <v>0</v>
      </c>
      <c r="AZ2030" s="8" t="s">
        <v>318</v>
      </c>
      <c r="BA2030" s="8" t="s">
        <v>319</v>
      </c>
      <c r="BB2030" s="8" t="s">
        <v>320</v>
      </c>
      <c r="BC2030" s="8" t="s">
        <v>236</v>
      </c>
    </row>
    <row r="2031" spans="1:55">
      <c r="A2031" t="s">
        <v>181</v>
      </c>
      <c r="B2031" s="2">
        <v>42270.875</v>
      </c>
      <c r="C2031" s="1">
        <v>42270</v>
      </c>
      <c r="D2031">
        <v>14</v>
      </c>
      <c r="E2031" s="2">
        <v>42270.583333333336</v>
      </c>
      <c r="F2031" s="8" t="s">
        <v>231</v>
      </c>
      <c r="G2031" s="16" t="s">
        <v>232</v>
      </c>
      <c r="H2031" s="23">
        <v>1358</v>
      </c>
      <c r="I2031" s="23">
        <v>1441</v>
      </c>
      <c r="J2031" s="23">
        <v>857</v>
      </c>
      <c r="K2031" s="23">
        <v>-584</v>
      </c>
      <c r="L2031" s="16">
        <v>0</v>
      </c>
      <c r="U2031" s="23">
        <v>1441</v>
      </c>
      <c r="V2031" s="23">
        <v>857</v>
      </c>
      <c r="W2031">
        <v>0</v>
      </c>
      <c r="X2031">
        <v>0</v>
      </c>
      <c r="AL2031">
        <v>-584</v>
      </c>
      <c r="AM2031">
        <v>-271</v>
      </c>
      <c r="AN2031">
        <v>0</v>
      </c>
      <c r="AO2031">
        <v>-313</v>
      </c>
      <c r="AP2031">
        <v>1</v>
      </c>
      <c r="AQ2031">
        <v>1</v>
      </c>
      <c r="AR2031">
        <v>1</v>
      </c>
      <c r="AS2031">
        <v>271</v>
      </c>
      <c r="AT2031">
        <v>0</v>
      </c>
      <c r="AU2031">
        <v>313</v>
      </c>
      <c r="AV2031">
        <v>0</v>
      </c>
      <c r="AW2031">
        <v>0</v>
      </c>
      <c r="AX2031">
        <v>0</v>
      </c>
      <c r="AY2031">
        <v>0</v>
      </c>
      <c r="AZ2031" s="8" t="s">
        <v>318</v>
      </c>
      <c r="BA2031" s="8" t="s">
        <v>319</v>
      </c>
      <c r="BB2031" s="8" t="s">
        <v>320</v>
      </c>
      <c r="BC2031" s="8" t="s">
        <v>236</v>
      </c>
    </row>
    <row r="2032" spans="1:55">
      <c r="A2032" t="s">
        <v>181</v>
      </c>
      <c r="B2032" s="2">
        <v>42270.916666666664</v>
      </c>
      <c r="C2032" s="1">
        <v>42270</v>
      </c>
      <c r="D2032">
        <v>15</v>
      </c>
      <c r="E2032" s="2">
        <v>42270.625</v>
      </c>
      <c r="F2032" s="8" t="s">
        <v>231</v>
      </c>
      <c r="G2032" s="16" t="s">
        <v>232</v>
      </c>
      <c r="H2032" s="23">
        <v>1385</v>
      </c>
      <c r="I2032" s="23">
        <v>1461</v>
      </c>
      <c r="J2032" s="23">
        <v>879</v>
      </c>
      <c r="K2032" s="23">
        <v>-582</v>
      </c>
      <c r="L2032" s="16">
        <v>0</v>
      </c>
      <c r="U2032" s="23">
        <v>1461</v>
      </c>
      <c r="V2032" s="23">
        <v>879</v>
      </c>
      <c r="W2032">
        <v>0</v>
      </c>
      <c r="X2032">
        <v>0</v>
      </c>
      <c r="AL2032">
        <v>-582</v>
      </c>
      <c r="AM2032">
        <v>-289</v>
      </c>
      <c r="AN2032">
        <v>0</v>
      </c>
      <c r="AO2032">
        <v>-293</v>
      </c>
      <c r="AP2032">
        <v>1</v>
      </c>
      <c r="AQ2032">
        <v>1</v>
      </c>
      <c r="AR2032">
        <v>1</v>
      </c>
      <c r="AS2032">
        <v>289</v>
      </c>
      <c r="AT2032">
        <v>0</v>
      </c>
      <c r="AU2032">
        <v>293</v>
      </c>
      <c r="AV2032">
        <v>0</v>
      </c>
      <c r="AW2032">
        <v>0</v>
      </c>
      <c r="AX2032">
        <v>0</v>
      </c>
      <c r="AY2032">
        <v>0</v>
      </c>
      <c r="AZ2032" s="8" t="s">
        <v>318</v>
      </c>
      <c r="BA2032" s="8" t="s">
        <v>319</v>
      </c>
      <c r="BB2032" s="8" t="s">
        <v>320</v>
      </c>
      <c r="BC2032" s="8" t="s">
        <v>236</v>
      </c>
    </row>
    <row r="2033" spans="1:55">
      <c r="A2033" t="s">
        <v>181</v>
      </c>
      <c r="B2033" s="2">
        <v>42270.958333333336</v>
      </c>
      <c r="C2033" s="1">
        <v>42270</v>
      </c>
      <c r="D2033">
        <v>16</v>
      </c>
      <c r="E2033" s="2">
        <v>42270.666666666664</v>
      </c>
      <c r="F2033" s="8" t="s">
        <v>231</v>
      </c>
      <c r="G2033" s="16" t="s">
        <v>232</v>
      </c>
      <c r="H2033" s="23">
        <v>1388</v>
      </c>
      <c r="I2033" s="23">
        <v>1466</v>
      </c>
      <c r="J2033" s="23">
        <v>883</v>
      </c>
      <c r="K2033" s="23">
        <v>-584</v>
      </c>
      <c r="L2033" s="16">
        <v>0</v>
      </c>
      <c r="U2033" s="23">
        <v>1466</v>
      </c>
      <c r="V2033" s="23">
        <v>883</v>
      </c>
      <c r="W2033">
        <v>1</v>
      </c>
      <c r="X2033">
        <v>0</v>
      </c>
      <c r="AL2033">
        <v>-584</v>
      </c>
      <c r="AM2033">
        <v>-297</v>
      </c>
      <c r="AN2033">
        <v>0</v>
      </c>
      <c r="AO2033">
        <v>-287</v>
      </c>
      <c r="AP2033">
        <v>1</v>
      </c>
      <c r="AQ2033">
        <v>1</v>
      </c>
      <c r="AR2033">
        <v>1</v>
      </c>
      <c r="AS2033">
        <v>297</v>
      </c>
      <c r="AT2033">
        <v>0</v>
      </c>
      <c r="AU2033">
        <v>287</v>
      </c>
      <c r="AV2033">
        <v>0</v>
      </c>
      <c r="AW2033">
        <v>0</v>
      </c>
      <c r="AX2033">
        <v>0</v>
      </c>
      <c r="AY2033">
        <v>0</v>
      </c>
      <c r="AZ2033" s="8" t="s">
        <v>318</v>
      </c>
      <c r="BA2033" s="8" t="s">
        <v>319</v>
      </c>
      <c r="BB2033" s="8" t="s">
        <v>320</v>
      </c>
      <c r="BC2033" s="8" t="s">
        <v>236</v>
      </c>
    </row>
    <row r="2034" spans="1:55">
      <c r="A2034" t="s">
        <v>181</v>
      </c>
      <c r="B2034" s="2">
        <v>42271</v>
      </c>
      <c r="C2034" s="1">
        <v>42270</v>
      </c>
      <c r="D2034">
        <v>17</v>
      </c>
      <c r="E2034" s="2">
        <v>42270.708333333336</v>
      </c>
      <c r="F2034" s="8" t="s">
        <v>231</v>
      </c>
      <c r="G2034" s="16" t="s">
        <v>232</v>
      </c>
      <c r="H2034" s="23">
        <v>1355</v>
      </c>
      <c r="I2034" s="23">
        <v>1439</v>
      </c>
      <c r="J2034" s="23">
        <v>900</v>
      </c>
      <c r="K2034" s="23">
        <v>-540</v>
      </c>
      <c r="L2034" s="16">
        <v>0</v>
      </c>
      <c r="U2034" s="23">
        <v>1439</v>
      </c>
      <c r="V2034" s="23">
        <v>900</v>
      </c>
      <c r="W2034">
        <v>1</v>
      </c>
      <c r="X2034">
        <v>0</v>
      </c>
      <c r="AL2034">
        <v>-540</v>
      </c>
      <c r="AM2034">
        <v>-336</v>
      </c>
      <c r="AN2034">
        <v>0</v>
      </c>
      <c r="AO2034">
        <v>-204</v>
      </c>
      <c r="AP2034">
        <v>1</v>
      </c>
      <c r="AQ2034">
        <v>1</v>
      </c>
      <c r="AR2034">
        <v>1</v>
      </c>
      <c r="AS2034">
        <v>336</v>
      </c>
      <c r="AT2034">
        <v>0</v>
      </c>
      <c r="AU2034">
        <v>204</v>
      </c>
      <c r="AV2034">
        <v>0</v>
      </c>
      <c r="AW2034">
        <v>0</v>
      </c>
      <c r="AX2034">
        <v>0</v>
      </c>
      <c r="AY2034">
        <v>0</v>
      </c>
      <c r="AZ2034" s="8" t="s">
        <v>318</v>
      </c>
      <c r="BA2034" s="8" t="s">
        <v>319</v>
      </c>
      <c r="BB2034" s="8" t="s">
        <v>320</v>
      </c>
      <c r="BC2034" s="8" t="s">
        <v>236</v>
      </c>
    </row>
    <row r="2035" spans="1:55">
      <c r="A2035" t="s">
        <v>181</v>
      </c>
      <c r="B2035" s="2">
        <v>42271.041666666664</v>
      </c>
      <c r="C2035" s="1">
        <v>42270</v>
      </c>
      <c r="D2035">
        <v>18</v>
      </c>
      <c r="E2035" s="2">
        <v>42270.75</v>
      </c>
      <c r="F2035" s="8" t="s">
        <v>231</v>
      </c>
      <c r="G2035" s="16" t="s">
        <v>232</v>
      </c>
      <c r="H2035" s="23">
        <v>1293</v>
      </c>
      <c r="I2035" s="23">
        <v>1389</v>
      </c>
      <c r="J2035" s="23">
        <v>846</v>
      </c>
      <c r="K2035" s="23">
        <v>-543</v>
      </c>
      <c r="L2035" s="16">
        <v>0</v>
      </c>
      <c r="U2035" s="23">
        <v>1389</v>
      </c>
      <c r="V2035" s="23">
        <v>846</v>
      </c>
      <c r="W2035">
        <v>0</v>
      </c>
      <c r="X2035">
        <v>0</v>
      </c>
      <c r="AL2035">
        <v>-543</v>
      </c>
      <c r="AM2035">
        <v>-403</v>
      </c>
      <c r="AN2035">
        <v>0</v>
      </c>
      <c r="AO2035">
        <v>-140</v>
      </c>
      <c r="AP2035">
        <v>1</v>
      </c>
      <c r="AQ2035">
        <v>1</v>
      </c>
      <c r="AR2035">
        <v>1</v>
      </c>
      <c r="AS2035">
        <v>403</v>
      </c>
      <c r="AT2035">
        <v>0</v>
      </c>
      <c r="AU2035">
        <v>140</v>
      </c>
      <c r="AV2035">
        <v>0</v>
      </c>
      <c r="AW2035">
        <v>0</v>
      </c>
      <c r="AX2035">
        <v>0</v>
      </c>
      <c r="AY2035">
        <v>0</v>
      </c>
      <c r="AZ2035" s="8" t="s">
        <v>318</v>
      </c>
      <c r="BA2035" s="8" t="s">
        <v>319</v>
      </c>
      <c r="BB2035" s="8" t="s">
        <v>320</v>
      </c>
      <c r="BC2035" s="8" t="s">
        <v>236</v>
      </c>
    </row>
    <row r="2036" spans="1:55">
      <c r="A2036" t="s">
        <v>181</v>
      </c>
      <c r="B2036" s="2">
        <v>42271.083333333336</v>
      </c>
      <c r="C2036" s="1">
        <v>42270</v>
      </c>
      <c r="D2036">
        <v>19</v>
      </c>
      <c r="E2036" s="2">
        <v>42270.791666666664</v>
      </c>
      <c r="F2036" s="8" t="s">
        <v>231</v>
      </c>
      <c r="G2036" s="16" t="s">
        <v>232</v>
      </c>
      <c r="H2036" s="23">
        <v>1326</v>
      </c>
      <c r="I2036" s="23">
        <v>1364</v>
      </c>
      <c r="J2036" s="23">
        <v>809</v>
      </c>
      <c r="K2036" s="23">
        <v>-558</v>
      </c>
      <c r="L2036" s="16">
        <v>0</v>
      </c>
      <c r="U2036" s="23">
        <v>1364</v>
      </c>
      <c r="V2036" s="23">
        <v>809</v>
      </c>
      <c r="W2036">
        <v>3</v>
      </c>
      <c r="X2036">
        <v>0</v>
      </c>
      <c r="AL2036">
        <v>-558</v>
      </c>
      <c r="AM2036">
        <v>-430</v>
      </c>
      <c r="AN2036">
        <v>0</v>
      </c>
      <c r="AO2036">
        <v>-128</v>
      </c>
      <c r="AP2036">
        <v>1</v>
      </c>
      <c r="AQ2036">
        <v>1</v>
      </c>
      <c r="AR2036">
        <v>1</v>
      </c>
      <c r="AS2036">
        <v>430</v>
      </c>
      <c r="AT2036">
        <v>0</v>
      </c>
      <c r="AU2036">
        <v>128</v>
      </c>
      <c r="AV2036">
        <v>0</v>
      </c>
      <c r="AW2036">
        <v>0</v>
      </c>
      <c r="AX2036">
        <v>0</v>
      </c>
      <c r="AY2036">
        <v>0</v>
      </c>
      <c r="AZ2036" s="8" t="s">
        <v>318</v>
      </c>
      <c r="BA2036" s="8" t="s">
        <v>319</v>
      </c>
      <c r="BB2036" s="8" t="s">
        <v>320</v>
      </c>
      <c r="BC2036" s="8" t="s">
        <v>236</v>
      </c>
    </row>
    <row r="2037" spans="1:55">
      <c r="A2037" t="s">
        <v>181</v>
      </c>
      <c r="B2037" s="2">
        <v>42271.125</v>
      </c>
      <c r="C2037" s="1">
        <v>42270</v>
      </c>
      <c r="D2037">
        <v>20</v>
      </c>
      <c r="E2037" s="2">
        <v>42270.833333333336</v>
      </c>
      <c r="F2037" s="8" t="s">
        <v>231</v>
      </c>
      <c r="G2037" s="16" t="s">
        <v>232</v>
      </c>
      <c r="H2037" s="23">
        <v>1298</v>
      </c>
      <c r="I2037" s="23">
        <v>1335</v>
      </c>
      <c r="J2037" s="23">
        <v>750</v>
      </c>
      <c r="K2037" s="23">
        <v>-588</v>
      </c>
      <c r="L2037" s="16">
        <v>0</v>
      </c>
      <c r="U2037" s="23">
        <v>1335</v>
      </c>
      <c r="V2037" s="23">
        <v>750</v>
      </c>
      <c r="W2037">
        <v>3</v>
      </c>
      <c r="X2037">
        <v>0</v>
      </c>
      <c r="AL2037">
        <v>-588</v>
      </c>
      <c r="AM2037">
        <v>-428</v>
      </c>
      <c r="AN2037">
        <v>0</v>
      </c>
      <c r="AO2037">
        <v>-160</v>
      </c>
      <c r="AP2037">
        <v>1</v>
      </c>
      <c r="AQ2037">
        <v>1</v>
      </c>
      <c r="AR2037">
        <v>1</v>
      </c>
      <c r="AS2037">
        <v>428</v>
      </c>
      <c r="AT2037">
        <v>0</v>
      </c>
      <c r="AU2037">
        <v>160</v>
      </c>
      <c r="AV2037">
        <v>0</v>
      </c>
      <c r="AW2037">
        <v>0</v>
      </c>
      <c r="AX2037">
        <v>0</v>
      </c>
      <c r="AY2037">
        <v>0</v>
      </c>
      <c r="AZ2037" s="8" t="s">
        <v>318</v>
      </c>
      <c r="BA2037" s="8" t="s">
        <v>319</v>
      </c>
      <c r="BB2037" s="8" t="s">
        <v>320</v>
      </c>
      <c r="BC2037" s="8" t="s">
        <v>236</v>
      </c>
    </row>
    <row r="2038" spans="1:55">
      <c r="A2038" t="s">
        <v>181</v>
      </c>
      <c r="B2038" s="2">
        <v>42271.166666666664</v>
      </c>
      <c r="C2038" s="1">
        <v>42270</v>
      </c>
      <c r="D2038">
        <v>21</v>
      </c>
      <c r="E2038" s="2">
        <v>42270.875</v>
      </c>
      <c r="F2038" s="8" t="s">
        <v>231</v>
      </c>
      <c r="G2038" s="16" t="s">
        <v>232</v>
      </c>
      <c r="H2038" s="23">
        <v>1204</v>
      </c>
      <c r="I2038" s="23">
        <v>1232</v>
      </c>
      <c r="J2038" s="23">
        <v>654</v>
      </c>
      <c r="K2038" s="23">
        <v>-579</v>
      </c>
      <c r="L2038" s="16">
        <v>0</v>
      </c>
      <c r="U2038" s="23">
        <v>1232</v>
      </c>
      <c r="V2038" s="23">
        <v>654</v>
      </c>
      <c r="W2038">
        <v>1</v>
      </c>
      <c r="X2038">
        <v>0</v>
      </c>
      <c r="AL2038">
        <v>-579</v>
      </c>
      <c r="AM2038">
        <v>-389</v>
      </c>
      <c r="AN2038">
        <v>0</v>
      </c>
      <c r="AO2038">
        <v>-190</v>
      </c>
      <c r="AP2038">
        <v>1</v>
      </c>
      <c r="AQ2038">
        <v>1</v>
      </c>
      <c r="AR2038">
        <v>1</v>
      </c>
      <c r="AS2038">
        <v>389</v>
      </c>
      <c r="AT2038">
        <v>0</v>
      </c>
      <c r="AU2038">
        <v>190</v>
      </c>
      <c r="AV2038">
        <v>0</v>
      </c>
      <c r="AW2038">
        <v>0</v>
      </c>
      <c r="AX2038">
        <v>0</v>
      </c>
      <c r="AY2038">
        <v>0</v>
      </c>
      <c r="AZ2038" s="8" t="s">
        <v>318</v>
      </c>
      <c r="BA2038" s="8" t="s">
        <v>319</v>
      </c>
      <c r="BB2038" s="8" t="s">
        <v>320</v>
      </c>
      <c r="BC2038" s="8" t="s">
        <v>236</v>
      </c>
    </row>
    <row r="2039" spans="1:55">
      <c r="A2039" t="s">
        <v>181</v>
      </c>
      <c r="B2039" s="2">
        <v>42271.208333333336</v>
      </c>
      <c r="C2039" s="1">
        <v>42270</v>
      </c>
      <c r="D2039">
        <v>22</v>
      </c>
      <c r="E2039" s="2">
        <v>42270.916666666664</v>
      </c>
      <c r="F2039" s="8" t="s">
        <v>231</v>
      </c>
      <c r="G2039" s="16" t="s">
        <v>232</v>
      </c>
      <c r="H2039" s="23">
        <v>1082</v>
      </c>
      <c r="I2039" s="23">
        <v>1092</v>
      </c>
      <c r="J2039" s="23">
        <v>560</v>
      </c>
      <c r="K2039" s="23">
        <v>-533</v>
      </c>
      <c r="L2039" s="16">
        <v>0</v>
      </c>
      <c r="U2039" s="23">
        <v>1092</v>
      </c>
      <c r="V2039" s="23">
        <v>560</v>
      </c>
      <c r="W2039">
        <v>1</v>
      </c>
      <c r="X2039">
        <v>0</v>
      </c>
      <c r="AL2039">
        <v>-533</v>
      </c>
      <c r="AM2039">
        <v>-390</v>
      </c>
      <c r="AN2039">
        <v>0</v>
      </c>
      <c r="AO2039">
        <v>-143</v>
      </c>
      <c r="AP2039">
        <v>1</v>
      </c>
      <c r="AQ2039">
        <v>1</v>
      </c>
      <c r="AR2039">
        <v>1</v>
      </c>
      <c r="AS2039">
        <v>390</v>
      </c>
      <c r="AT2039">
        <v>0</v>
      </c>
      <c r="AU2039">
        <v>143</v>
      </c>
      <c r="AV2039">
        <v>0</v>
      </c>
      <c r="AW2039">
        <v>0</v>
      </c>
      <c r="AX2039">
        <v>0</v>
      </c>
      <c r="AY2039">
        <v>0</v>
      </c>
      <c r="AZ2039" s="8" t="s">
        <v>318</v>
      </c>
      <c r="BA2039" s="8" t="s">
        <v>319</v>
      </c>
      <c r="BB2039" s="8" t="s">
        <v>320</v>
      </c>
      <c r="BC2039" s="8" t="s">
        <v>236</v>
      </c>
    </row>
    <row r="2040" spans="1:55">
      <c r="A2040" t="s">
        <v>181</v>
      </c>
      <c r="B2040" s="2">
        <v>42271.25</v>
      </c>
      <c r="C2040" s="1">
        <v>42270</v>
      </c>
      <c r="D2040">
        <v>23</v>
      </c>
      <c r="E2040" s="2">
        <v>42270.958333333336</v>
      </c>
      <c r="F2040" s="8" t="s">
        <v>231</v>
      </c>
      <c r="G2040" s="16" t="s">
        <v>232</v>
      </c>
      <c r="H2040" s="23">
        <v>963</v>
      </c>
      <c r="I2040" s="23">
        <v>976</v>
      </c>
      <c r="J2040" s="23">
        <v>532</v>
      </c>
      <c r="K2040" s="23">
        <v>-446</v>
      </c>
      <c r="L2040" s="16">
        <v>0</v>
      </c>
      <c r="U2040" s="23">
        <v>976</v>
      </c>
      <c r="V2040" s="23">
        <v>532</v>
      </c>
      <c r="W2040">
        <v>2</v>
      </c>
      <c r="X2040">
        <v>0</v>
      </c>
      <c r="AL2040">
        <v>-446</v>
      </c>
      <c r="AM2040">
        <v>-318</v>
      </c>
      <c r="AN2040">
        <v>0</v>
      </c>
      <c r="AO2040">
        <v>-128</v>
      </c>
      <c r="AP2040">
        <v>1</v>
      </c>
      <c r="AQ2040">
        <v>1</v>
      </c>
      <c r="AR2040">
        <v>1</v>
      </c>
      <c r="AS2040">
        <v>318</v>
      </c>
      <c r="AT2040">
        <v>0</v>
      </c>
      <c r="AU2040">
        <v>128</v>
      </c>
      <c r="AV2040">
        <v>0</v>
      </c>
      <c r="AW2040">
        <v>0</v>
      </c>
      <c r="AX2040">
        <v>0</v>
      </c>
      <c r="AY2040">
        <v>0</v>
      </c>
      <c r="AZ2040" s="8" t="s">
        <v>318</v>
      </c>
      <c r="BA2040" s="8" t="s">
        <v>319</v>
      </c>
      <c r="BB2040" s="8" t="s">
        <v>320</v>
      </c>
      <c r="BC2040" s="8" t="s">
        <v>236</v>
      </c>
    </row>
    <row r="2041" spans="1:55">
      <c r="A2041" t="s">
        <v>181</v>
      </c>
      <c r="B2041" s="2">
        <v>42271.291666666664</v>
      </c>
      <c r="C2041" s="1">
        <v>42270</v>
      </c>
      <c r="D2041">
        <v>24</v>
      </c>
      <c r="E2041" s="2">
        <v>42271</v>
      </c>
      <c r="F2041" s="8" t="s">
        <v>231</v>
      </c>
      <c r="G2041" s="16" t="s">
        <v>232</v>
      </c>
      <c r="H2041" s="23">
        <v>887</v>
      </c>
      <c r="I2041" s="23">
        <v>898</v>
      </c>
      <c r="J2041" s="23">
        <v>508</v>
      </c>
      <c r="K2041" s="23">
        <v>-391</v>
      </c>
      <c r="L2041" s="16">
        <v>0</v>
      </c>
      <c r="U2041" s="23">
        <v>898</v>
      </c>
      <c r="V2041" s="23">
        <v>508</v>
      </c>
      <c r="W2041">
        <v>1</v>
      </c>
      <c r="X2041">
        <v>0</v>
      </c>
      <c r="AL2041">
        <v>-391</v>
      </c>
      <c r="AM2041">
        <v>-121</v>
      </c>
      <c r="AN2041">
        <v>0</v>
      </c>
      <c r="AO2041">
        <v>-270</v>
      </c>
      <c r="AP2041">
        <v>1</v>
      </c>
      <c r="AQ2041">
        <v>1</v>
      </c>
      <c r="AR2041">
        <v>1</v>
      </c>
      <c r="AS2041">
        <v>121</v>
      </c>
      <c r="AT2041">
        <v>0</v>
      </c>
      <c r="AU2041">
        <v>270</v>
      </c>
      <c r="AV2041">
        <v>0</v>
      </c>
      <c r="AW2041">
        <v>0</v>
      </c>
      <c r="AX2041">
        <v>0</v>
      </c>
      <c r="AY2041">
        <v>0</v>
      </c>
      <c r="AZ2041" s="8" t="s">
        <v>318</v>
      </c>
      <c r="BA2041" s="8" t="s">
        <v>319</v>
      </c>
      <c r="BB2041" s="8" t="s">
        <v>320</v>
      </c>
      <c r="BC2041" s="8" t="s">
        <v>236</v>
      </c>
    </row>
    <row r="2042" spans="1:55">
      <c r="A2042" t="s">
        <v>181</v>
      </c>
      <c r="B2042" s="2">
        <v>42271.333333333336</v>
      </c>
      <c r="C2042" s="1">
        <v>42271</v>
      </c>
      <c r="D2042">
        <v>1</v>
      </c>
      <c r="E2042" s="2">
        <v>42271.041666666664</v>
      </c>
      <c r="F2042" s="8" t="s">
        <v>231</v>
      </c>
      <c r="G2042" s="16" t="s">
        <v>232</v>
      </c>
      <c r="H2042" s="23">
        <v>850</v>
      </c>
      <c r="I2042" s="23">
        <v>850</v>
      </c>
      <c r="J2042" s="23">
        <v>536</v>
      </c>
      <c r="K2042" s="23">
        <v>-316</v>
      </c>
      <c r="L2042" s="16">
        <v>0</v>
      </c>
      <c r="U2042" s="23">
        <v>850</v>
      </c>
      <c r="V2042" s="23">
        <v>536</v>
      </c>
      <c r="W2042">
        <v>2</v>
      </c>
      <c r="X2042">
        <v>0</v>
      </c>
      <c r="AL2042">
        <v>-316</v>
      </c>
      <c r="AM2042">
        <v>-76</v>
      </c>
      <c r="AN2042">
        <v>0</v>
      </c>
      <c r="AO2042">
        <v>-240</v>
      </c>
      <c r="AP2042">
        <v>1</v>
      </c>
      <c r="AQ2042">
        <v>1</v>
      </c>
      <c r="AR2042">
        <v>1</v>
      </c>
      <c r="AS2042">
        <v>76</v>
      </c>
      <c r="AT2042">
        <v>0</v>
      </c>
      <c r="AU2042">
        <v>240</v>
      </c>
      <c r="AV2042">
        <v>0</v>
      </c>
      <c r="AW2042">
        <v>0</v>
      </c>
      <c r="AX2042">
        <v>0</v>
      </c>
      <c r="AY2042">
        <v>0</v>
      </c>
      <c r="AZ2042" s="8" t="s">
        <v>319</v>
      </c>
      <c r="BA2042" s="8" t="s">
        <v>320</v>
      </c>
      <c r="BB2042" s="8" t="s">
        <v>321</v>
      </c>
      <c r="BC2042" s="8" t="s">
        <v>236</v>
      </c>
    </row>
    <row r="2043" spans="1:55">
      <c r="A2043" t="s">
        <v>181</v>
      </c>
      <c r="B2043" s="2">
        <v>42271.375</v>
      </c>
      <c r="C2043" s="1">
        <v>42271</v>
      </c>
      <c r="D2043">
        <v>2</v>
      </c>
      <c r="E2043" s="2">
        <v>42271.083333333336</v>
      </c>
      <c r="F2043" s="8" t="s">
        <v>231</v>
      </c>
      <c r="G2043" s="16" t="s">
        <v>232</v>
      </c>
      <c r="H2043" s="23">
        <v>813</v>
      </c>
      <c r="I2043" s="23">
        <v>815</v>
      </c>
      <c r="J2043" s="23">
        <v>504</v>
      </c>
      <c r="K2043" s="23">
        <v>-312</v>
      </c>
      <c r="L2043" s="16">
        <v>0</v>
      </c>
      <c r="U2043" s="23">
        <v>815</v>
      </c>
      <c r="V2043" s="23">
        <v>504</v>
      </c>
      <c r="W2043">
        <v>1</v>
      </c>
      <c r="X2043">
        <v>0</v>
      </c>
      <c r="AL2043">
        <v>-312</v>
      </c>
      <c r="AM2043">
        <v>-53</v>
      </c>
      <c r="AN2043">
        <v>0</v>
      </c>
      <c r="AO2043">
        <v>-259</v>
      </c>
      <c r="AP2043">
        <v>1</v>
      </c>
      <c r="AQ2043">
        <v>1</v>
      </c>
      <c r="AR2043">
        <v>1</v>
      </c>
      <c r="AS2043">
        <v>53</v>
      </c>
      <c r="AT2043">
        <v>0</v>
      </c>
      <c r="AU2043">
        <v>259</v>
      </c>
      <c r="AV2043">
        <v>0</v>
      </c>
      <c r="AW2043">
        <v>0</v>
      </c>
      <c r="AX2043">
        <v>0</v>
      </c>
      <c r="AY2043">
        <v>0</v>
      </c>
      <c r="AZ2043" s="8" t="s">
        <v>319</v>
      </c>
      <c r="BA2043" s="8" t="s">
        <v>320</v>
      </c>
      <c r="BB2043" s="8" t="s">
        <v>321</v>
      </c>
      <c r="BC2043" s="8" t="s">
        <v>236</v>
      </c>
    </row>
    <row r="2044" spans="1:55">
      <c r="A2044" t="s">
        <v>181</v>
      </c>
      <c r="B2044" s="2">
        <v>42271.416666666664</v>
      </c>
      <c r="C2044" s="1">
        <v>42271</v>
      </c>
      <c r="D2044">
        <v>3</v>
      </c>
      <c r="E2044" s="2">
        <v>42271.125</v>
      </c>
      <c r="F2044" s="8" t="s">
        <v>231</v>
      </c>
      <c r="G2044" s="16" t="s">
        <v>232</v>
      </c>
      <c r="H2044" s="23">
        <v>793</v>
      </c>
      <c r="I2044" s="23">
        <v>793</v>
      </c>
      <c r="J2044" s="23">
        <v>492</v>
      </c>
      <c r="K2044" s="23">
        <v>-302</v>
      </c>
      <c r="L2044" s="16">
        <v>0</v>
      </c>
      <c r="U2044" s="23">
        <v>793</v>
      </c>
      <c r="V2044" s="23">
        <v>492</v>
      </c>
      <c r="W2044">
        <v>1</v>
      </c>
      <c r="X2044">
        <v>0</v>
      </c>
      <c r="AL2044">
        <v>-302</v>
      </c>
      <c r="AM2044">
        <v>-44</v>
      </c>
      <c r="AN2044">
        <v>0</v>
      </c>
      <c r="AO2044">
        <v>-258</v>
      </c>
      <c r="AP2044">
        <v>1</v>
      </c>
      <c r="AQ2044">
        <v>1</v>
      </c>
      <c r="AR2044">
        <v>1</v>
      </c>
      <c r="AS2044">
        <v>44</v>
      </c>
      <c r="AT2044">
        <v>0</v>
      </c>
      <c r="AU2044">
        <v>258</v>
      </c>
      <c r="AV2044">
        <v>0</v>
      </c>
      <c r="AW2044">
        <v>0</v>
      </c>
      <c r="AX2044">
        <v>0</v>
      </c>
      <c r="AY2044">
        <v>0</v>
      </c>
      <c r="AZ2044" s="8" t="s">
        <v>319</v>
      </c>
      <c r="BA2044" s="8" t="s">
        <v>320</v>
      </c>
      <c r="BB2044" s="8" t="s">
        <v>321</v>
      </c>
      <c r="BC2044" s="8" t="s">
        <v>236</v>
      </c>
    </row>
    <row r="2045" spans="1:55">
      <c r="A2045" t="s">
        <v>181</v>
      </c>
      <c r="B2045" s="2">
        <v>42271.458333333336</v>
      </c>
      <c r="C2045" s="1">
        <v>42271</v>
      </c>
      <c r="D2045">
        <v>4</v>
      </c>
      <c r="E2045" s="2">
        <v>42271.166666666664</v>
      </c>
      <c r="F2045" s="8" t="s">
        <v>231</v>
      </c>
      <c r="G2045" s="16" t="s">
        <v>232</v>
      </c>
      <c r="H2045" s="23">
        <v>796</v>
      </c>
      <c r="I2045" s="23">
        <v>798</v>
      </c>
      <c r="J2045" s="23">
        <v>489</v>
      </c>
      <c r="K2045" s="23">
        <v>-310</v>
      </c>
      <c r="L2045" s="16">
        <v>0</v>
      </c>
      <c r="U2045" s="23">
        <v>798</v>
      </c>
      <c r="V2045" s="23">
        <v>489</v>
      </c>
      <c r="W2045">
        <v>1</v>
      </c>
      <c r="X2045">
        <v>0</v>
      </c>
      <c r="AL2045">
        <v>-310</v>
      </c>
      <c r="AM2045">
        <v>-40</v>
      </c>
      <c r="AN2045">
        <v>0</v>
      </c>
      <c r="AO2045">
        <v>-270</v>
      </c>
      <c r="AP2045">
        <v>1</v>
      </c>
      <c r="AQ2045">
        <v>1</v>
      </c>
      <c r="AR2045">
        <v>1</v>
      </c>
      <c r="AS2045">
        <v>40</v>
      </c>
      <c r="AT2045">
        <v>0</v>
      </c>
      <c r="AU2045">
        <v>270</v>
      </c>
      <c r="AV2045">
        <v>0</v>
      </c>
      <c r="AW2045">
        <v>0</v>
      </c>
      <c r="AX2045">
        <v>0</v>
      </c>
      <c r="AY2045">
        <v>0</v>
      </c>
      <c r="AZ2045" s="8" t="s">
        <v>319</v>
      </c>
      <c r="BA2045" s="8" t="s">
        <v>320</v>
      </c>
      <c r="BB2045" s="8" t="s">
        <v>321</v>
      </c>
      <c r="BC2045" s="8" t="s">
        <v>236</v>
      </c>
    </row>
    <row r="2046" spans="1:55">
      <c r="A2046" t="s">
        <v>181</v>
      </c>
      <c r="B2046" s="2">
        <v>42271.5</v>
      </c>
      <c r="C2046" s="1">
        <v>42271</v>
      </c>
      <c r="D2046">
        <v>5</v>
      </c>
      <c r="E2046" s="2">
        <v>42271.208333333336</v>
      </c>
      <c r="F2046" s="8" t="s">
        <v>231</v>
      </c>
      <c r="G2046" s="16" t="s">
        <v>232</v>
      </c>
      <c r="H2046" s="23">
        <v>843</v>
      </c>
      <c r="I2046" s="23">
        <v>841</v>
      </c>
      <c r="J2046" s="23">
        <v>491</v>
      </c>
      <c r="K2046" s="23">
        <v>-351</v>
      </c>
      <c r="L2046" s="16">
        <v>0</v>
      </c>
      <c r="U2046" s="23">
        <v>841</v>
      </c>
      <c r="V2046" s="23">
        <v>491</v>
      </c>
      <c r="W2046">
        <v>1</v>
      </c>
      <c r="X2046">
        <v>0</v>
      </c>
      <c r="AL2046">
        <v>-351</v>
      </c>
      <c r="AM2046">
        <v>-39</v>
      </c>
      <c r="AN2046">
        <v>0</v>
      </c>
      <c r="AO2046">
        <v>-312</v>
      </c>
      <c r="AP2046">
        <v>1</v>
      </c>
      <c r="AQ2046">
        <v>1</v>
      </c>
      <c r="AR2046">
        <v>1</v>
      </c>
      <c r="AS2046">
        <v>39</v>
      </c>
      <c r="AT2046">
        <v>0</v>
      </c>
      <c r="AU2046">
        <v>312</v>
      </c>
      <c r="AV2046">
        <v>0</v>
      </c>
      <c r="AW2046">
        <v>0</v>
      </c>
      <c r="AX2046">
        <v>0</v>
      </c>
      <c r="AY2046">
        <v>0</v>
      </c>
      <c r="AZ2046" s="8" t="s">
        <v>319</v>
      </c>
      <c r="BA2046" s="8" t="s">
        <v>320</v>
      </c>
      <c r="BB2046" s="8" t="s">
        <v>321</v>
      </c>
      <c r="BC2046" s="8" t="s">
        <v>236</v>
      </c>
    </row>
    <row r="2047" spans="1:55">
      <c r="A2047" t="s">
        <v>181</v>
      </c>
      <c r="B2047" s="2">
        <v>42271.541666666664</v>
      </c>
      <c r="C2047" s="1">
        <v>42271</v>
      </c>
      <c r="D2047">
        <v>6</v>
      </c>
      <c r="E2047" s="2">
        <v>42271.25</v>
      </c>
      <c r="F2047" s="8" t="s">
        <v>231</v>
      </c>
      <c r="G2047" s="16" t="s">
        <v>232</v>
      </c>
      <c r="H2047" s="23">
        <v>939</v>
      </c>
      <c r="I2047" s="23">
        <v>930</v>
      </c>
      <c r="J2047" s="23">
        <v>522</v>
      </c>
      <c r="K2047" s="23">
        <v>-409</v>
      </c>
      <c r="L2047" s="16">
        <v>0</v>
      </c>
      <c r="U2047" s="23">
        <v>930</v>
      </c>
      <c r="V2047" s="23">
        <v>522</v>
      </c>
      <c r="W2047">
        <v>1</v>
      </c>
      <c r="X2047">
        <v>0</v>
      </c>
      <c r="AL2047">
        <v>-409</v>
      </c>
      <c r="AM2047">
        <v>-74</v>
      </c>
      <c r="AN2047">
        <v>0</v>
      </c>
      <c r="AO2047">
        <v>-335</v>
      </c>
      <c r="AP2047">
        <v>1</v>
      </c>
      <c r="AQ2047">
        <v>1</v>
      </c>
      <c r="AR2047">
        <v>1</v>
      </c>
      <c r="AS2047">
        <v>74</v>
      </c>
      <c r="AT2047">
        <v>0</v>
      </c>
      <c r="AU2047">
        <v>335</v>
      </c>
      <c r="AV2047">
        <v>0</v>
      </c>
      <c r="AW2047">
        <v>0</v>
      </c>
      <c r="AX2047">
        <v>0</v>
      </c>
      <c r="AY2047">
        <v>0</v>
      </c>
      <c r="AZ2047" s="8" t="s">
        <v>319</v>
      </c>
      <c r="BA2047" s="8" t="s">
        <v>320</v>
      </c>
      <c r="BB2047" s="8" t="s">
        <v>321</v>
      </c>
      <c r="BC2047" s="8" t="s">
        <v>236</v>
      </c>
    </row>
    <row r="2048" spans="1:55">
      <c r="A2048" t="s">
        <v>181</v>
      </c>
      <c r="B2048" s="2">
        <v>42271.583333333336</v>
      </c>
      <c r="C2048" s="1">
        <v>42271</v>
      </c>
      <c r="D2048">
        <v>7</v>
      </c>
      <c r="E2048" s="2">
        <v>42271.291666666664</v>
      </c>
      <c r="F2048" s="8" t="s">
        <v>231</v>
      </c>
      <c r="G2048" s="16" t="s">
        <v>232</v>
      </c>
      <c r="H2048" s="23">
        <v>967</v>
      </c>
      <c r="I2048" s="23">
        <v>961</v>
      </c>
      <c r="J2048" s="23">
        <v>504</v>
      </c>
      <c r="K2048" s="23">
        <v>-457</v>
      </c>
      <c r="L2048" s="16">
        <v>0</v>
      </c>
      <c r="U2048" s="23">
        <v>961</v>
      </c>
      <c r="V2048" s="23">
        <v>504</v>
      </c>
      <c r="W2048">
        <v>0</v>
      </c>
      <c r="X2048">
        <v>0</v>
      </c>
      <c r="AL2048">
        <v>-457</v>
      </c>
      <c r="AM2048">
        <v>-100</v>
      </c>
      <c r="AN2048">
        <v>0</v>
      </c>
      <c r="AO2048">
        <v>-357</v>
      </c>
      <c r="AP2048">
        <v>1</v>
      </c>
      <c r="AQ2048">
        <v>1</v>
      </c>
      <c r="AR2048">
        <v>1</v>
      </c>
      <c r="AS2048">
        <v>100</v>
      </c>
      <c r="AT2048">
        <v>0</v>
      </c>
      <c r="AU2048">
        <v>357</v>
      </c>
      <c r="AV2048">
        <v>0</v>
      </c>
      <c r="AW2048">
        <v>0</v>
      </c>
      <c r="AX2048">
        <v>0</v>
      </c>
      <c r="AY2048">
        <v>0</v>
      </c>
      <c r="AZ2048" s="8" t="s">
        <v>319</v>
      </c>
      <c r="BA2048" s="8" t="s">
        <v>320</v>
      </c>
      <c r="BB2048" s="8" t="s">
        <v>321</v>
      </c>
      <c r="BC2048" s="8" t="s">
        <v>236</v>
      </c>
    </row>
    <row r="2049" spans="1:55">
      <c r="A2049" t="s">
        <v>181</v>
      </c>
      <c r="B2049" s="2">
        <v>42271.625</v>
      </c>
      <c r="C2049" s="1">
        <v>42271</v>
      </c>
      <c r="D2049">
        <v>8</v>
      </c>
      <c r="E2049" s="2">
        <v>42271.333333333336</v>
      </c>
      <c r="F2049" s="8" t="s">
        <v>231</v>
      </c>
      <c r="G2049" s="16" t="s">
        <v>232</v>
      </c>
      <c r="H2049" s="23">
        <v>1028</v>
      </c>
      <c r="I2049" s="23">
        <v>1012</v>
      </c>
      <c r="J2049" s="23">
        <v>562</v>
      </c>
      <c r="K2049" s="23">
        <v>-451</v>
      </c>
      <c r="L2049" s="16">
        <v>0</v>
      </c>
      <c r="U2049" s="23">
        <v>1012</v>
      </c>
      <c r="V2049" s="23">
        <v>562</v>
      </c>
      <c r="W2049">
        <v>1</v>
      </c>
      <c r="X2049">
        <v>0</v>
      </c>
      <c r="AL2049">
        <v>-451</v>
      </c>
      <c r="AM2049">
        <v>-137</v>
      </c>
      <c r="AN2049">
        <v>0</v>
      </c>
      <c r="AO2049">
        <v>-314</v>
      </c>
      <c r="AP2049">
        <v>1</v>
      </c>
      <c r="AQ2049">
        <v>1</v>
      </c>
      <c r="AR2049">
        <v>1</v>
      </c>
      <c r="AS2049">
        <v>137</v>
      </c>
      <c r="AT2049">
        <v>0</v>
      </c>
      <c r="AU2049">
        <v>314</v>
      </c>
      <c r="AV2049">
        <v>0</v>
      </c>
      <c r="AW2049">
        <v>0</v>
      </c>
      <c r="AX2049">
        <v>0</v>
      </c>
      <c r="AY2049">
        <v>0</v>
      </c>
      <c r="AZ2049" s="8" t="s">
        <v>319</v>
      </c>
      <c r="BA2049" s="8" t="s">
        <v>320</v>
      </c>
      <c r="BB2049" s="8" t="s">
        <v>321</v>
      </c>
      <c r="BC2049" s="8" t="s">
        <v>236</v>
      </c>
    </row>
    <row r="2050" spans="1:55">
      <c r="A2050" t="s">
        <v>181</v>
      </c>
      <c r="B2050" s="2">
        <v>42271.666666666664</v>
      </c>
      <c r="C2050" s="1">
        <v>42271</v>
      </c>
      <c r="D2050">
        <v>9</v>
      </c>
      <c r="E2050" s="2">
        <v>42271.375</v>
      </c>
      <c r="F2050" s="8" t="s">
        <v>231</v>
      </c>
      <c r="G2050" s="16" t="s">
        <v>232</v>
      </c>
      <c r="H2050" s="23">
        <v>1100</v>
      </c>
      <c r="I2050" s="23">
        <v>1082</v>
      </c>
      <c r="J2050" s="23">
        <v>634</v>
      </c>
      <c r="K2050" s="23">
        <v>-448</v>
      </c>
      <c r="L2050" s="16">
        <v>0</v>
      </c>
      <c r="U2050" s="23">
        <v>1082</v>
      </c>
      <c r="V2050" s="23">
        <v>634</v>
      </c>
      <c r="W2050">
        <v>0</v>
      </c>
      <c r="X2050">
        <v>0</v>
      </c>
      <c r="AL2050">
        <v>-448</v>
      </c>
      <c r="AM2050">
        <v>-192</v>
      </c>
      <c r="AN2050">
        <v>0</v>
      </c>
      <c r="AO2050">
        <v>-256</v>
      </c>
      <c r="AP2050">
        <v>1</v>
      </c>
      <c r="AQ2050">
        <v>1</v>
      </c>
      <c r="AR2050">
        <v>1</v>
      </c>
      <c r="AS2050">
        <v>192</v>
      </c>
      <c r="AT2050">
        <v>0</v>
      </c>
      <c r="AU2050">
        <v>256</v>
      </c>
      <c r="AV2050">
        <v>0</v>
      </c>
      <c r="AW2050">
        <v>0</v>
      </c>
      <c r="AX2050">
        <v>0</v>
      </c>
      <c r="AY2050">
        <v>0</v>
      </c>
      <c r="AZ2050" s="8" t="s">
        <v>319</v>
      </c>
      <c r="BA2050" s="8" t="s">
        <v>320</v>
      </c>
      <c r="BB2050" s="8" t="s">
        <v>321</v>
      </c>
      <c r="BC2050" s="8" t="s">
        <v>236</v>
      </c>
    </row>
    <row r="2051" spans="1:55">
      <c r="A2051" t="s">
        <v>181</v>
      </c>
      <c r="B2051" s="2">
        <v>42271.708333333336</v>
      </c>
      <c r="C2051" s="1">
        <v>42271</v>
      </c>
      <c r="D2051">
        <v>10</v>
      </c>
      <c r="E2051" s="2">
        <v>42271.416666666664</v>
      </c>
      <c r="F2051" s="8" t="s">
        <v>231</v>
      </c>
      <c r="G2051" s="16" t="s">
        <v>232</v>
      </c>
      <c r="H2051" s="23">
        <v>1152</v>
      </c>
      <c r="I2051" s="23">
        <v>1157</v>
      </c>
      <c r="J2051" s="23">
        <v>690</v>
      </c>
      <c r="K2051" s="23">
        <v>-468</v>
      </c>
      <c r="L2051" s="16">
        <v>0</v>
      </c>
      <c r="U2051" s="23">
        <v>1157</v>
      </c>
      <c r="V2051" s="23">
        <v>690</v>
      </c>
      <c r="W2051">
        <v>1</v>
      </c>
      <c r="X2051">
        <v>0</v>
      </c>
      <c r="AL2051">
        <v>-468</v>
      </c>
      <c r="AM2051">
        <v>-240</v>
      </c>
      <c r="AN2051">
        <v>0</v>
      </c>
      <c r="AO2051">
        <v>-228</v>
      </c>
      <c r="AP2051">
        <v>1</v>
      </c>
      <c r="AQ2051">
        <v>1</v>
      </c>
      <c r="AR2051">
        <v>1</v>
      </c>
      <c r="AS2051">
        <v>240</v>
      </c>
      <c r="AT2051">
        <v>0</v>
      </c>
      <c r="AU2051">
        <v>228</v>
      </c>
      <c r="AV2051">
        <v>0</v>
      </c>
      <c r="AW2051">
        <v>0</v>
      </c>
      <c r="AX2051">
        <v>0</v>
      </c>
      <c r="AY2051">
        <v>0</v>
      </c>
      <c r="AZ2051" s="8" t="s">
        <v>319</v>
      </c>
      <c r="BA2051" s="8" t="s">
        <v>320</v>
      </c>
      <c r="BB2051" s="8" t="s">
        <v>321</v>
      </c>
      <c r="BC2051" s="8" t="s">
        <v>236</v>
      </c>
    </row>
    <row r="2052" spans="1:55">
      <c r="A2052" t="s">
        <v>181</v>
      </c>
      <c r="B2052" s="2">
        <v>42271.75</v>
      </c>
      <c r="C2052" s="1">
        <v>42271</v>
      </c>
      <c r="D2052">
        <v>11</v>
      </c>
      <c r="E2052" s="2">
        <v>42271.458333333336</v>
      </c>
      <c r="F2052" s="8" t="s">
        <v>231</v>
      </c>
      <c r="G2052" s="16" t="s">
        <v>232</v>
      </c>
      <c r="H2052" s="23">
        <v>1207</v>
      </c>
      <c r="I2052" s="23">
        <v>1243</v>
      </c>
      <c r="J2052" s="23">
        <v>778</v>
      </c>
      <c r="K2052" s="23">
        <v>-466</v>
      </c>
      <c r="L2052" s="16">
        <v>0</v>
      </c>
      <c r="U2052" s="23">
        <v>1243</v>
      </c>
      <c r="V2052" s="23">
        <v>778</v>
      </c>
      <c r="W2052">
        <v>1</v>
      </c>
      <c r="X2052">
        <v>0</v>
      </c>
      <c r="AL2052">
        <v>-466</v>
      </c>
      <c r="AM2052">
        <v>-311</v>
      </c>
      <c r="AN2052">
        <v>0</v>
      </c>
      <c r="AO2052">
        <v>-155</v>
      </c>
      <c r="AP2052">
        <v>1</v>
      </c>
      <c r="AQ2052">
        <v>1</v>
      </c>
      <c r="AR2052">
        <v>1</v>
      </c>
      <c r="AS2052">
        <v>311</v>
      </c>
      <c r="AT2052">
        <v>0</v>
      </c>
      <c r="AU2052">
        <v>155</v>
      </c>
      <c r="AV2052">
        <v>0</v>
      </c>
      <c r="AW2052">
        <v>0</v>
      </c>
      <c r="AX2052">
        <v>0</v>
      </c>
      <c r="AY2052">
        <v>0</v>
      </c>
      <c r="AZ2052" s="8" t="s">
        <v>319</v>
      </c>
      <c r="BA2052" s="8" t="s">
        <v>320</v>
      </c>
      <c r="BB2052" s="8" t="s">
        <v>321</v>
      </c>
      <c r="BC2052" s="8" t="s">
        <v>236</v>
      </c>
    </row>
    <row r="2053" spans="1:55">
      <c r="A2053" t="s">
        <v>181</v>
      </c>
      <c r="B2053" s="2">
        <v>42271.791666666664</v>
      </c>
      <c r="C2053" s="1">
        <v>42271</v>
      </c>
      <c r="D2053">
        <v>12</v>
      </c>
      <c r="E2053" s="2">
        <v>42271.5</v>
      </c>
      <c r="F2053" s="8" t="s">
        <v>231</v>
      </c>
      <c r="G2053" s="16" t="s">
        <v>232</v>
      </c>
      <c r="H2053" s="23">
        <v>1257</v>
      </c>
      <c r="I2053" s="23">
        <v>1304</v>
      </c>
      <c r="J2053" s="23">
        <v>842</v>
      </c>
      <c r="K2053" s="23">
        <v>-463</v>
      </c>
      <c r="L2053" s="16">
        <v>0</v>
      </c>
      <c r="U2053" s="23">
        <v>1304</v>
      </c>
      <c r="V2053" s="23">
        <v>842</v>
      </c>
      <c r="W2053">
        <v>1</v>
      </c>
      <c r="X2053">
        <v>0</v>
      </c>
      <c r="AL2053">
        <v>-463</v>
      </c>
      <c r="AM2053">
        <v>-368</v>
      </c>
      <c r="AN2053">
        <v>0</v>
      </c>
      <c r="AO2053">
        <v>-95</v>
      </c>
      <c r="AP2053">
        <v>1</v>
      </c>
      <c r="AQ2053">
        <v>1</v>
      </c>
      <c r="AR2053">
        <v>1</v>
      </c>
      <c r="AS2053">
        <v>368</v>
      </c>
      <c r="AT2053">
        <v>0</v>
      </c>
      <c r="AU2053">
        <v>95</v>
      </c>
      <c r="AV2053">
        <v>0</v>
      </c>
      <c r="AW2053">
        <v>0</v>
      </c>
      <c r="AX2053">
        <v>0</v>
      </c>
      <c r="AY2053">
        <v>0</v>
      </c>
      <c r="AZ2053" s="8" t="s">
        <v>319</v>
      </c>
      <c r="BA2053" s="8" t="s">
        <v>320</v>
      </c>
      <c r="BB2053" s="8" t="s">
        <v>321</v>
      </c>
      <c r="BC2053" s="8" t="s">
        <v>236</v>
      </c>
    </row>
    <row r="2054" spans="1:55">
      <c r="A2054" t="s">
        <v>181</v>
      </c>
      <c r="B2054" s="2">
        <v>42271.833333333336</v>
      </c>
      <c r="C2054" s="1">
        <v>42271</v>
      </c>
      <c r="D2054">
        <v>13</v>
      </c>
      <c r="E2054" s="2">
        <v>42271.541666666664</v>
      </c>
      <c r="F2054" s="8" t="s">
        <v>231</v>
      </c>
      <c r="G2054" s="16" t="s">
        <v>232</v>
      </c>
      <c r="H2054" s="23">
        <v>1314</v>
      </c>
      <c r="I2054" s="23">
        <v>1388</v>
      </c>
      <c r="J2054" s="23">
        <v>901</v>
      </c>
      <c r="K2054" s="23">
        <v>-487</v>
      </c>
      <c r="L2054" s="16">
        <v>0</v>
      </c>
      <c r="U2054" s="23">
        <v>1388</v>
      </c>
      <c r="V2054" s="23">
        <v>901</v>
      </c>
      <c r="W2054">
        <v>0</v>
      </c>
      <c r="X2054">
        <v>0</v>
      </c>
      <c r="AL2054">
        <v>-487</v>
      </c>
      <c r="AM2054">
        <v>-415</v>
      </c>
      <c r="AN2054">
        <v>0</v>
      </c>
      <c r="AO2054">
        <v>-72</v>
      </c>
      <c r="AP2054">
        <v>1</v>
      </c>
      <c r="AQ2054">
        <v>1</v>
      </c>
      <c r="AR2054">
        <v>1</v>
      </c>
      <c r="AS2054">
        <v>415</v>
      </c>
      <c r="AT2054">
        <v>0</v>
      </c>
      <c r="AU2054">
        <v>72</v>
      </c>
      <c r="AV2054">
        <v>0</v>
      </c>
      <c r="AW2054">
        <v>0</v>
      </c>
      <c r="AX2054">
        <v>0</v>
      </c>
      <c r="AY2054">
        <v>0</v>
      </c>
      <c r="AZ2054" s="8" t="s">
        <v>319</v>
      </c>
      <c r="BA2054" s="8" t="s">
        <v>320</v>
      </c>
      <c r="BB2054" s="8" t="s">
        <v>321</v>
      </c>
      <c r="BC2054" s="8" t="s">
        <v>236</v>
      </c>
    </row>
    <row r="2055" spans="1:55">
      <c r="A2055" t="s">
        <v>181</v>
      </c>
      <c r="B2055" s="2">
        <v>42271.875</v>
      </c>
      <c r="C2055" s="1">
        <v>42271</v>
      </c>
      <c r="D2055">
        <v>14</v>
      </c>
      <c r="E2055" s="2">
        <v>42271.583333333336</v>
      </c>
      <c r="F2055" s="8" t="s">
        <v>231</v>
      </c>
      <c r="G2055" s="16" t="s">
        <v>232</v>
      </c>
      <c r="H2055" s="23">
        <v>1349</v>
      </c>
      <c r="I2055" s="23">
        <v>1383</v>
      </c>
      <c r="J2055" s="23">
        <v>932</v>
      </c>
      <c r="K2055" s="23">
        <v>-453</v>
      </c>
      <c r="L2055" s="16">
        <v>0</v>
      </c>
      <c r="U2055" s="23">
        <v>1383</v>
      </c>
      <c r="V2055" s="23">
        <v>932</v>
      </c>
      <c r="W2055">
        <v>2</v>
      </c>
      <c r="X2055">
        <v>0</v>
      </c>
      <c r="AL2055">
        <v>-453</v>
      </c>
      <c r="AM2055">
        <v>-392</v>
      </c>
      <c r="AN2055">
        <v>0</v>
      </c>
      <c r="AO2055">
        <v>-61</v>
      </c>
      <c r="AP2055">
        <v>1</v>
      </c>
      <c r="AQ2055">
        <v>1</v>
      </c>
      <c r="AR2055">
        <v>1</v>
      </c>
      <c r="AS2055">
        <v>392</v>
      </c>
      <c r="AT2055">
        <v>0</v>
      </c>
      <c r="AU2055">
        <v>61</v>
      </c>
      <c r="AV2055">
        <v>0</v>
      </c>
      <c r="AW2055">
        <v>0</v>
      </c>
      <c r="AX2055">
        <v>0</v>
      </c>
      <c r="AY2055">
        <v>0</v>
      </c>
      <c r="AZ2055" s="8" t="s">
        <v>319</v>
      </c>
      <c r="BA2055" s="8" t="s">
        <v>320</v>
      </c>
      <c r="BB2055" s="8" t="s">
        <v>321</v>
      </c>
      <c r="BC2055" s="8" t="s">
        <v>236</v>
      </c>
    </row>
    <row r="2056" spans="1:55">
      <c r="A2056" t="s">
        <v>181</v>
      </c>
      <c r="B2056" s="2">
        <v>42271.916666666664</v>
      </c>
      <c r="C2056" s="1">
        <v>42271</v>
      </c>
      <c r="D2056">
        <v>15</v>
      </c>
      <c r="E2056" s="2">
        <v>42271.625</v>
      </c>
      <c r="F2056" s="8" t="s">
        <v>231</v>
      </c>
      <c r="G2056" s="16" t="s">
        <v>232</v>
      </c>
      <c r="H2056" s="23">
        <v>1373</v>
      </c>
      <c r="I2056" s="23">
        <v>1381</v>
      </c>
      <c r="J2056" s="23">
        <v>931</v>
      </c>
      <c r="K2056" s="23">
        <v>-452</v>
      </c>
      <c r="L2056" s="16">
        <v>0</v>
      </c>
      <c r="U2056" s="23">
        <v>1381</v>
      </c>
      <c r="V2056" s="23">
        <v>931</v>
      </c>
      <c r="W2056">
        <v>2</v>
      </c>
      <c r="X2056">
        <v>0</v>
      </c>
      <c r="AL2056">
        <v>-452</v>
      </c>
      <c r="AM2056">
        <v>-349</v>
      </c>
      <c r="AN2056">
        <v>0</v>
      </c>
      <c r="AO2056">
        <v>-103</v>
      </c>
      <c r="AP2056">
        <v>1</v>
      </c>
      <c r="AQ2056">
        <v>1</v>
      </c>
      <c r="AR2056">
        <v>1</v>
      </c>
      <c r="AS2056">
        <v>349</v>
      </c>
      <c r="AT2056">
        <v>0</v>
      </c>
      <c r="AU2056">
        <v>103</v>
      </c>
      <c r="AV2056">
        <v>0</v>
      </c>
      <c r="AW2056">
        <v>0</v>
      </c>
      <c r="AX2056">
        <v>0</v>
      </c>
      <c r="AY2056">
        <v>0</v>
      </c>
      <c r="AZ2056" s="8" t="s">
        <v>319</v>
      </c>
      <c r="BA2056" s="8" t="s">
        <v>320</v>
      </c>
      <c r="BB2056" s="8" t="s">
        <v>321</v>
      </c>
      <c r="BC2056" s="8" t="s">
        <v>236</v>
      </c>
    </row>
    <row r="2057" spans="1:55">
      <c r="A2057" t="s">
        <v>181</v>
      </c>
      <c r="B2057" s="2">
        <v>42271.958333333336</v>
      </c>
      <c r="C2057" s="1">
        <v>42271</v>
      </c>
      <c r="D2057">
        <v>16</v>
      </c>
      <c r="E2057" s="2">
        <v>42271.666666666664</v>
      </c>
      <c r="F2057" s="8" t="s">
        <v>231</v>
      </c>
      <c r="G2057" s="16" t="s">
        <v>232</v>
      </c>
      <c r="H2057" s="23">
        <v>1366</v>
      </c>
      <c r="I2057" s="23">
        <v>1347</v>
      </c>
      <c r="J2057" s="23">
        <v>886</v>
      </c>
      <c r="K2057" s="23">
        <v>-462</v>
      </c>
      <c r="L2057" s="16">
        <v>0</v>
      </c>
      <c r="U2057" s="23">
        <v>1347</v>
      </c>
      <c r="V2057" s="23">
        <v>886</v>
      </c>
      <c r="W2057">
        <v>1</v>
      </c>
      <c r="X2057">
        <v>0</v>
      </c>
      <c r="AL2057">
        <v>-462</v>
      </c>
      <c r="AM2057">
        <v>-325</v>
      </c>
      <c r="AN2057">
        <v>0</v>
      </c>
      <c r="AO2057">
        <v>-137</v>
      </c>
      <c r="AP2057">
        <v>1</v>
      </c>
      <c r="AQ2057">
        <v>1</v>
      </c>
      <c r="AR2057">
        <v>1</v>
      </c>
      <c r="AS2057">
        <v>325</v>
      </c>
      <c r="AT2057">
        <v>0</v>
      </c>
      <c r="AU2057">
        <v>137</v>
      </c>
      <c r="AV2057">
        <v>0</v>
      </c>
      <c r="AW2057">
        <v>0</v>
      </c>
      <c r="AX2057">
        <v>0</v>
      </c>
      <c r="AY2057">
        <v>0</v>
      </c>
      <c r="AZ2057" s="8" t="s">
        <v>319</v>
      </c>
      <c r="BA2057" s="8" t="s">
        <v>320</v>
      </c>
      <c r="BB2057" s="8" t="s">
        <v>321</v>
      </c>
      <c r="BC2057" s="8" t="s">
        <v>236</v>
      </c>
    </row>
    <row r="2058" spans="1:55">
      <c r="A2058" t="s">
        <v>181</v>
      </c>
      <c r="B2058" s="2">
        <v>42272</v>
      </c>
      <c r="C2058" s="1">
        <v>42271</v>
      </c>
      <c r="D2058">
        <v>17</v>
      </c>
      <c r="E2058" s="2">
        <v>42271.708333333336</v>
      </c>
      <c r="F2058" s="8" t="s">
        <v>231</v>
      </c>
      <c r="G2058" s="16" t="s">
        <v>232</v>
      </c>
      <c r="H2058" s="23">
        <v>1327</v>
      </c>
      <c r="I2058" s="23">
        <v>1307</v>
      </c>
      <c r="J2058" s="23">
        <v>852</v>
      </c>
      <c r="K2058" s="23">
        <v>-456</v>
      </c>
      <c r="L2058" s="16">
        <v>0</v>
      </c>
      <c r="U2058" s="23">
        <v>1307</v>
      </c>
      <c r="V2058" s="23">
        <v>852</v>
      </c>
      <c r="W2058">
        <v>1</v>
      </c>
      <c r="X2058">
        <v>0</v>
      </c>
      <c r="AL2058">
        <v>-456</v>
      </c>
      <c r="AM2058">
        <v>-331</v>
      </c>
      <c r="AN2058">
        <v>0</v>
      </c>
      <c r="AO2058">
        <v>-125</v>
      </c>
      <c r="AP2058">
        <v>1</v>
      </c>
      <c r="AQ2058">
        <v>1</v>
      </c>
      <c r="AR2058">
        <v>1</v>
      </c>
      <c r="AS2058">
        <v>331</v>
      </c>
      <c r="AT2058">
        <v>0</v>
      </c>
      <c r="AU2058">
        <v>125</v>
      </c>
      <c r="AV2058">
        <v>0</v>
      </c>
      <c r="AW2058">
        <v>0</v>
      </c>
      <c r="AX2058">
        <v>0</v>
      </c>
      <c r="AY2058">
        <v>0</v>
      </c>
      <c r="AZ2058" s="8" t="s">
        <v>319</v>
      </c>
      <c r="BA2058" s="8" t="s">
        <v>320</v>
      </c>
      <c r="BB2058" s="8" t="s">
        <v>321</v>
      </c>
      <c r="BC2058" s="8" t="s">
        <v>236</v>
      </c>
    </row>
    <row r="2059" spans="1:55">
      <c r="A2059" t="s">
        <v>181</v>
      </c>
      <c r="B2059" s="2">
        <v>42272.041666666664</v>
      </c>
      <c r="C2059" s="1">
        <v>42271</v>
      </c>
      <c r="D2059">
        <v>18</v>
      </c>
      <c r="E2059" s="2">
        <v>42271.75</v>
      </c>
      <c r="F2059" s="8" t="s">
        <v>231</v>
      </c>
      <c r="G2059" s="16" t="s">
        <v>232</v>
      </c>
      <c r="H2059" s="23">
        <v>1240</v>
      </c>
      <c r="I2059" s="23">
        <v>1260</v>
      </c>
      <c r="J2059" s="23">
        <v>804</v>
      </c>
      <c r="K2059" s="23">
        <v>-456</v>
      </c>
      <c r="L2059" s="16">
        <v>0</v>
      </c>
      <c r="U2059" s="23">
        <v>1260</v>
      </c>
      <c r="V2059" s="23">
        <v>804</v>
      </c>
      <c r="W2059">
        <v>0</v>
      </c>
      <c r="X2059">
        <v>0</v>
      </c>
      <c r="AL2059">
        <v>-456</v>
      </c>
      <c r="AM2059">
        <v>-380</v>
      </c>
      <c r="AN2059">
        <v>0</v>
      </c>
      <c r="AO2059">
        <v>-76</v>
      </c>
      <c r="AP2059">
        <v>1</v>
      </c>
      <c r="AQ2059">
        <v>1</v>
      </c>
      <c r="AR2059">
        <v>1</v>
      </c>
      <c r="AS2059">
        <v>380</v>
      </c>
      <c r="AT2059">
        <v>0</v>
      </c>
      <c r="AU2059">
        <v>76</v>
      </c>
      <c r="AV2059">
        <v>0</v>
      </c>
      <c r="AW2059">
        <v>0</v>
      </c>
      <c r="AX2059">
        <v>0</v>
      </c>
      <c r="AY2059">
        <v>0</v>
      </c>
      <c r="AZ2059" s="8" t="s">
        <v>319</v>
      </c>
      <c r="BA2059" s="8" t="s">
        <v>320</v>
      </c>
      <c r="BB2059" s="8" t="s">
        <v>321</v>
      </c>
      <c r="BC2059" s="8" t="s">
        <v>236</v>
      </c>
    </row>
    <row r="2060" spans="1:55">
      <c r="A2060" t="s">
        <v>181</v>
      </c>
      <c r="B2060" s="2">
        <v>42272.083333333336</v>
      </c>
      <c r="C2060" s="1">
        <v>42271</v>
      </c>
      <c r="D2060">
        <v>19</v>
      </c>
      <c r="E2060" s="2">
        <v>42271.791666666664</v>
      </c>
      <c r="F2060" s="8" t="s">
        <v>231</v>
      </c>
      <c r="G2060" s="16" t="s">
        <v>232</v>
      </c>
      <c r="H2060" s="23">
        <v>1266</v>
      </c>
      <c r="I2060" s="23">
        <v>1262</v>
      </c>
      <c r="J2060" s="23">
        <v>808</v>
      </c>
      <c r="K2060" s="23">
        <v>-456</v>
      </c>
      <c r="L2060" s="16">
        <v>0</v>
      </c>
      <c r="U2060" s="23">
        <v>1262</v>
      </c>
      <c r="V2060" s="23">
        <v>808</v>
      </c>
      <c r="W2060">
        <v>2</v>
      </c>
      <c r="X2060">
        <v>0</v>
      </c>
      <c r="AL2060">
        <v>-456</v>
      </c>
      <c r="AM2060">
        <v>-388</v>
      </c>
      <c r="AN2060">
        <v>0</v>
      </c>
      <c r="AO2060">
        <v>-68</v>
      </c>
      <c r="AP2060">
        <v>1</v>
      </c>
      <c r="AQ2060">
        <v>1</v>
      </c>
      <c r="AR2060">
        <v>1</v>
      </c>
      <c r="AS2060">
        <v>388</v>
      </c>
      <c r="AT2060">
        <v>0</v>
      </c>
      <c r="AU2060">
        <v>68</v>
      </c>
      <c r="AV2060">
        <v>0</v>
      </c>
      <c r="AW2060">
        <v>0</v>
      </c>
      <c r="AX2060">
        <v>0</v>
      </c>
      <c r="AY2060">
        <v>0</v>
      </c>
      <c r="AZ2060" s="8" t="s">
        <v>319</v>
      </c>
      <c r="BA2060" s="8" t="s">
        <v>320</v>
      </c>
      <c r="BB2060" s="8" t="s">
        <v>321</v>
      </c>
      <c r="BC2060" s="8" t="s">
        <v>236</v>
      </c>
    </row>
    <row r="2061" spans="1:55">
      <c r="A2061" t="s">
        <v>181</v>
      </c>
      <c r="B2061" s="2">
        <v>42272.125</v>
      </c>
      <c r="C2061" s="1">
        <v>42271</v>
      </c>
      <c r="D2061">
        <v>20</v>
      </c>
      <c r="E2061" s="2">
        <v>42271.833333333336</v>
      </c>
      <c r="F2061" s="8" t="s">
        <v>231</v>
      </c>
      <c r="G2061" s="16" t="s">
        <v>232</v>
      </c>
      <c r="H2061" s="23">
        <v>1233</v>
      </c>
      <c r="I2061" s="23">
        <v>1238</v>
      </c>
      <c r="J2061" s="23">
        <v>781</v>
      </c>
      <c r="K2061" s="23">
        <v>-458</v>
      </c>
      <c r="L2061" s="16">
        <v>0</v>
      </c>
      <c r="U2061" s="23">
        <v>1238</v>
      </c>
      <c r="V2061" s="23">
        <v>781</v>
      </c>
      <c r="W2061">
        <v>1</v>
      </c>
      <c r="X2061">
        <v>0</v>
      </c>
      <c r="AL2061">
        <v>-458</v>
      </c>
      <c r="AM2061">
        <v>-373</v>
      </c>
      <c r="AN2061">
        <v>0</v>
      </c>
      <c r="AO2061">
        <v>-85</v>
      </c>
      <c r="AP2061">
        <v>1</v>
      </c>
      <c r="AQ2061">
        <v>1</v>
      </c>
      <c r="AR2061">
        <v>1</v>
      </c>
      <c r="AS2061">
        <v>373</v>
      </c>
      <c r="AT2061">
        <v>0</v>
      </c>
      <c r="AU2061">
        <v>85</v>
      </c>
      <c r="AV2061">
        <v>0</v>
      </c>
      <c r="AW2061">
        <v>0</v>
      </c>
      <c r="AX2061">
        <v>0</v>
      </c>
      <c r="AY2061">
        <v>0</v>
      </c>
      <c r="AZ2061" s="8" t="s">
        <v>319</v>
      </c>
      <c r="BA2061" s="8" t="s">
        <v>320</v>
      </c>
      <c r="BB2061" s="8" t="s">
        <v>321</v>
      </c>
      <c r="BC2061" s="8" t="s">
        <v>236</v>
      </c>
    </row>
    <row r="2062" spans="1:55">
      <c r="A2062" t="s">
        <v>181</v>
      </c>
      <c r="B2062" s="2">
        <v>42272.166666666664</v>
      </c>
      <c r="C2062" s="1">
        <v>42271</v>
      </c>
      <c r="D2062">
        <v>21</v>
      </c>
      <c r="E2062" s="2">
        <v>42271.875</v>
      </c>
      <c r="F2062" s="8" t="s">
        <v>231</v>
      </c>
      <c r="G2062" s="16" t="s">
        <v>232</v>
      </c>
      <c r="H2062" s="23">
        <v>1157</v>
      </c>
      <c r="I2062" s="23">
        <v>1157</v>
      </c>
      <c r="J2062" s="23">
        <v>698</v>
      </c>
      <c r="K2062" s="23">
        <v>-461</v>
      </c>
      <c r="L2062" s="16">
        <v>0</v>
      </c>
      <c r="U2062" s="23">
        <v>1157</v>
      </c>
      <c r="V2062" s="23">
        <v>698</v>
      </c>
      <c r="W2062">
        <v>2</v>
      </c>
      <c r="X2062">
        <v>0</v>
      </c>
      <c r="AL2062">
        <v>-461</v>
      </c>
      <c r="AM2062">
        <v>-325</v>
      </c>
      <c r="AN2062">
        <v>0</v>
      </c>
      <c r="AO2062">
        <v>-136</v>
      </c>
      <c r="AP2062">
        <v>1</v>
      </c>
      <c r="AQ2062">
        <v>1</v>
      </c>
      <c r="AR2062">
        <v>1</v>
      </c>
      <c r="AS2062">
        <v>325</v>
      </c>
      <c r="AT2062">
        <v>0</v>
      </c>
      <c r="AU2062">
        <v>136</v>
      </c>
      <c r="AV2062">
        <v>0</v>
      </c>
      <c r="AW2062">
        <v>0</v>
      </c>
      <c r="AX2062">
        <v>0</v>
      </c>
      <c r="AY2062">
        <v>0</v>
      </c>
      <c r="AZ2062" s="8" t="s">
        <v>319</v>
      </c>
      <c r="BA2062" s="8" t="s">
        <v>320</v>
      </c>
      <c r="BB2062" s="8" t="s">
        <v>321</v>
      </c>
      <c r="BC2062" s="8" t="s">
        <v>236</v>
      </c>
    </row>
    <row r="2063" spans="1:55">
      <c r="A2063" t="s">
        <v>181</v>
      </c>
      <c r="B2063" s="2">
        <v>42272.208333333336</v>
      </c>
      <c r="C2063" s="1">
        <v>42271</v>
      </c>
      <c r="D2063">
        <v>22</v>
      </c>
      <c r="E2063" s="2">
        <v>42271.916666666664</v>
      </c>
      <c r="F2063" s="8" t="s">
        <v>231</v>
      </c>
      <c r="G2063" s="16" t="s">
        <v>232</v>
      </c>
      <c r="H2063" s="23">
        <v>1049</v>
      </c>
      <c r="I2063" s="23">
        <v>1046</v>
      </c>
      <c r="J2063" s="23">
        <v>584</v>
      </c>
      <c r="K2063" s="23">
        <v>-464</v>
      </c>
      <c r="L2063" s="16">
        <v>0</v>
      </c>
      <c r="U2063" s="23">
        <v>1046</v>
      </c>
      <c r="V2063" s="23">
        <v>584</v>
      </c>
      <c r="W2063">
        <v>2</v>
      </c>
      <c r="X2063">
        <v>0</v>
      </c>
      <c r="AL2063">
        <v>-464</v>
      </c>
      <c r="AM2063">
        <v>-319</v>
      </c>
      <c r="AN2063">
        <v>0</v>
      </c>
      <c r="AO2063">
        <v>-145</v>
      </c>
      <c r="AP2063">
        <v>1</v>
      </c>
      <c r="AQ2063">
        <v>1</v>
      </c>
      <c r="AR2063">
        <v>1</v>
      </c>
      <c r="AS2063">
        <v>319</v>
      </c>
      <c r="AT2063">
        <v>0</v>
      </c>
      <c r="AU2063">
        <v>145</v>
      </c>
      <c r="AV2063">
        <v>0</v>
      </c>
      <c r="AW2063">
        <v>0</v>
      </c>
      <c r="AX2063">
        <v>0</v>
      </c>
      <c r="AY2063">
        <v>0</v>
      </c>
      <c r="AZ2063" s="8" t="s">
        <v>319</v>
      </c>
      <c r="BA2063" s="8" t="s">
        <v>320</v>
      </c>
      <c r="BB2063" s="8" t="s">
        <v>321</v>
      </c>
      <c r="BC2063" s="8" t="s">
        <v>236</v>
      </c>
    </row>
    <row r="2064" spans="1:55">
      <c r="A2064" t="s">
        <v>181</v>
      </c>
      <c r="B2064" s="2">
        <v>42272.25</v>
      </c>
      <c r="C2064" s="1">
        <v>42271</v>
      </c>
      <c r="D2064">
        <v>23</v>
      </c>
      <c r="E2064" s="2">
        <v>42271.958333333336</v>
      </c>
      <c r="F2064" s="8" t="s">
        <v>231</v>
      </c>
      <c r="G2064" s="16" t="s">
        <v>232</v>
      </c>
      <c r="H2064" s="23">
        <v>944</v>
      </c>
      <c r="I2064" s="23">
        <v>934</v>
      </c>
      <c r="J2064" s="23">
        <v>521</v>
      </c>
      <c r="K2064" s="23">
        <v>-414</v>
      </c>
      <c r="L2064" s="16">
        <v>0</v>
      </c>
      <c r="U2064" s="23">
        <v>934</v>
      </c>
      <c r="V2064" s="23">
        <v>521</v>
      </c>
      <c r="W2064">
        <v>1</v>
      </c>
      <c r="X2064">
        <v>0</v>
      </c>
      <c r="AL2064">
        <v>-414</v>
      </c>
      <c r="AM2064">
        <v>-299</v>
      </c>
      <c r="AN2064">
        <v>0</v>
      </c>
      <c r="AO2064">
        <v>-115</v>
      </c>
      <c r="AP2064">
        <v>1</v>
      </c>
      <c r="AQ2064">
        <v>1</v>
      </c>
      <c r="AR2064">
        <v>1</v>
      </c>
      <c r="AS2064">
        <v>299</v>
      </c>
      <c r="AT2064">
        <v>0</v>
      </c>
      <c r="AU2064">
        <v>115</v>
      </c>
      <c r="AV2064">
        <v>0</v>
      </c>
      <c r="AW2064">
        <v>0</v>
      </c>
      <c r="AX2064">
        <v>0</v>
      </c>
      <c r="AY2064">
        <v>0</v>
      </c>
      <c r="AZ2064" s="8" t="s">
        <v>319</v>
      </c>
      <c r="BA2064" s="8" t="s">
        <v>320</v>
      </c>
      <c r="BB2064" s="8" t="s">
        <v>321</v>
      </c>
      <c r="BC2064" s="8" t="s">
        <v>236</v>
      </c>
    </row>
    <row r="2065" spans="1:55">
      <c r="A2065" t="s">
        <v>181</v>
      </c>
      <c r="B2065" s="2">
        <v>42272.291666666664</v>
      </c>
      <c r="C2065" s="1">
        <v>42271</v>
      </c>
      <c r="D2065">
        <v>24</v>
      </c>
      <c r="E2065" s="2">
        <v>42272</v>
      </c>
      <c r="F2065" s="8" t="s">
        <v>231</v>
      </c>
      <c r="G2065" s="16" t="s">
        <v>232</v>
      </c>
      <c r="H2065" s="23">
        <v>857</v>
      </c>
      <c r="I2065" s="23">
        <v>860</v>
      </c>
      <c r="J2065" s="23">
        <v>488</v>
      </c>
      <c r="K2065" s="23">
        <v>-373</v>
      </c>
      <c r="L2065" s="16">
        <v>0</v>
      </c>
      <c r="U2065" s="23">
        <v>860</v>
      </c>
      <c r="V2065" s="23">
        <v>488</v>
      </c>
      <c r="W2065">
        <v>1</v>
      </c>
      <c r="X2065">
        <v>0</v>
      </c>
      <c r="AL2065">
        <v>-373</v>
      </c>
      <c r="AM2065">
        <v>-139</v>
      </c>
      <c r="AN2065">
        <v>0</v>
      </c>
      <c r="AO2065">
        <v>-234</v>
      </c>
      <c r="AP2065">
        <v>1</v>
      </c>
      <c r="AQ2065">
        <v>1</v>
      </c>
      <c r="AR2065">
        <v>1</v>
      </c>
      <c r="AS2065">
        <v>139</v>
      </c>
      <c r="AT2065">
        <v>0</v>
      </c>
      <c r="AU2065">
        <v>234</v>
      </c>
      <c r="AV2065">
        <v>0</v>
      </c>
      <c r="AW2065">
        <v>0</v>
      </c>
      <c r="AX2065">
        <v>0</v>
      </c>
      <c r="AY2065">
        <v>0</v>
      </c>
      <c r="AZ2065" s="8" t="s">
        <v>319</v>
      </c>
      <c r="BA2065" s="8" t="s">
        <v>320</v>
      </c>
      <c r="BB2065" s="8" t="s">
        <v>321</v>
      </c>
      <c r="BC2065" s="8" t="s">
        <v>236</v>
      </c>
    </row>
    <row r="2066" spans="1:55">
      <c r="A2066" t="s">
        <v>181</v>
      </c>
      <c r="B2066" s="2">
        <v>42272.333333333336</v>
      </c>
      <c r="C2066" s="1">
        <v>42272</v>
      </c>
      <c r="D2066">
        <v>1</v>
      </c>
      <c r="E2066" s="2">
        <v>42272.041666666664</v>
      </c>
      <c r="F2066" s="8" t="s">
        <v>231</v>
      </c>
      <c r="G2066" s="16" t="s">
        <v>232</v>
      </c>
      <c r="H2066" s="23">
        <v>810</v>
      </c>
      <c r="I2066" s="23">
        <v>818</v>
      </c>
      <c r="J2066" s="23">
        <v>492</v>
      </c>
      <c r="K2066" s="23">
        <v>-329</v>
      </c>
      <c r="L2066" s="16">
        <v>0</v>
      </c>
      <c r="U2066" s="23">
        <v>818</v>
      </c>
      <c r="V2066" s="23">
        <v>492</v>
      </c>
      <c r="W2066">
        <v>3</v>
      </c>
      <c r="X2066">
        <v>0</v>
      </c>
      <c r="AL2066">
        <v>-329</v>
      </c>
      <c r="AM2066">
        <v>20</v>
      </c>
      <c r="AN2066">
        <v>0</v>
      </c>
      <c r="AO2066">
        <v>-349</v>
      </c>
      <c r="AP2066">
        <v>1</v>
      </c>
      <c r="AQ2066">
        <v>1</v>
      </c>
      <c r="AR2066">
        <v>1</v>
      </c>
      <c r="AS2066">
        <v>-20</v>
      </c>
      <c r="AT2066">
        <v>0</v>
      </c>
      <c r="AU2066">
        <v>349</v>
      </c>
      <c r="AV2066">
        <v>0</v>
      </c>
      <c r="AW2066">
        <v>0</v>
      </c>
      <c r="AX2066">
        <v>0</v>
      </c>
      <c r="AY2066">
        <v>0</v>
      </c>
      <c r="AZ2066" s="8" t="s">
        <v>320</v>
      </c>
      <c r="BA2066" s="8" t="s">
        <v>321</v>
      </c>
      <c r="BB2066" s="8" t="s">
        <v>322</v>
      </c>
      <c r="BC2066" s="8" t="s">
        <v>236</v>
      </c>
    </row>
    <row r="2067" spans="1:55">
      <c r="A2067" t="s">
        <v>181</v>
      </c>
      <c r="B2067" s="2">
        <v>42272.375</v>
      </c>
      <c r="C2067" s="1">
        <v>42272</v>
      </c>
      <c r="D2067">
        <v>2</v>
      </c>
      <c r="E2067" s="2">
        <v>42272.083333333336</v>
      </c>
      <c r="F2067" s="8" t="s">
        <v>231</v>
      </c>
      <c r="G2067" s="16" t="s">
        <v>232</v>
      </c>
      <c r="H2067" s="23">
        <v>775</v>
      </c>
      <c r="I2067" s="23">
        <v>791</v>
      </c>
      <c r="J2067" s="23">
        <v>504</v>
      </c>
      <c r="K2067" s="23">
        <v>-288</v>
      </c>
      <c r="L2067" s="16">
        <v>0</v>
      </c>
      <c r="U2067" s="23">
        <v>791</v>
      </c>
      <c r="V2067" s="23">
        <v>504</v>
      </c>
      <c r="W2067">
        <v>1</v>
      </c>
      <c r="X2067">
        <v>0</v>
      </c>
      <c r="AL2067">
        <v>-288</v>
      </c>
      <c r="AM2067">
        <v>40</v>
      </c>
      <c r="AN2067">
        <v>0</v>
      </c>
      <c r="AO2067">
        <v>-328</v>
      </c>
      <c r="AP2067">
        <v>1</v>
      </c>
      <c r="AQ2067">
        <v>1</v>
      </c>
      <c r="AR2067">
        <v>1</v>
      </c>
      <c r="AS2067">
        <v>-40</v>
      </c>
      <c r="AT2067">
        <v>0</v>
      </c>
      <c r="AU2067">
        <v>328</v>
      </c>
      <c r="AV2067">
        <v>0</v>
      </c>
      <c r="AW2067">
        <v>0</v>
      </c>
      <c r="AX2067">
        <v>0</v>
      </c>
      <c r="AY2067">
        <v>0</v>
      </c>
      <c r="AZ2067" s="8" t="s">
        <v>320</v>
      </c>
      <c r="BA2067" s="8" t="s">
        <v>321</v>
      </c>
      <c r="BB2067" s="8" t="s">
        <v>322</v>
      </c>
      <c r="BC2067" s="8" t="s">
        <v>236</v>
      </c>
    </row>
    <row r="2068" spans="1:55">
      <c r="A2068" t="s">
        <v>181</v>
      </c>
      <c r="B2068" s="2">
        <v>42272.416666666664</v>
      </c>
      <c r="C2068" s="1">
        <v>42272</v>
      </c>
      <c r="D2068">
        <v>3</v>
      </c>
      <c r="E2068" s="2">
        <v>42272.125</v>
      </c>
      <c r="F2068" s="8" t="s">
        <v>231</v>
      </c>
      <c r="G2068" s="16" t="s">
        <v>232</v>
      </c>
      <c r="H2068" s="23">
        <v>759</v>
      </c>
      <c r="I2068" s="23">
        <v>773</v>
      </c>
      <c r="J2068" s="23">
        <v>488</v>
      </c>
      <c r="K2068" s="23">
        <v>-287</v>
      </c>
      <c r="L2068" s="16">
        <v>0</v>
      </c>
      <c r="U2068" s="23">
        <v>773</v>
      </c>
      <c r="V2068" s="23">
        <v>488</v>
      </c>
      <c r="W2068">
        <v>2</v>
      </c>
      <c r="X2068">
        <v>0</v>
      </c>
      <c r="AL2068">
        <v>-287</v>
      </c>
      <c r="AM2068">
        <v>41</v>
      </c>
      <c r="AN2068">
        <v>0</v>
      </c>
      <c r="AO2068">
        <v>-328</v>
      </c>
      <c r="AP2068">
        <v>1</v>
      </c>
      <c r="AQ2068">
        <v>1</v>
      </c>
      <c r="AR2068">
        <v>1</v>
      </c>
      <c r="AS2068">
        <v>-41</v>
      </c>
      <c r="AT2068">
        <v>0</v>
      </c>
      <c r="AU2068">
        <v>328</v>
      </c>
      <c r="AV2068">
        <v>0</v>
      </c>
      <c r="AW2068">
        <v>0</v>
      </c>
      <c r="AX2068">
        <v>0</v>
      </c>
      <c r="AY2068">
        <v>0</v>
      </c>
      <c r="AZ2068" s="8" t="s">
        <v>320</v>
      </c>
      <c r="BA2068" s="8" t="s">
        <v>321</v>
      </c>
      <c r="BB2068" s="8" t="s">
        <v>322</v>
      </c>
      <c r="BC2068" s="8" t="s">
        <v>236</v>
      </c>
    </row>
    <row r="2069" spans="1:55">
      <c r="A2069" t="s">
        <v>181</v>
      </c>
      <c r="B2069" s="2">
        <v>42272.458333333336</v>
      </c>
      <c r="C2069" s="1">
        <v>42272</v>
      </c>
      <c r="D2069">
        <v>4</v>
      </c>
      <c r="E2069" s="2">
        <v>42272.166666666664</v>
      </c>
      <c r="F2069" s="8" t="s">
        <v>231</v>
      </c>
      <c r="G2069" s="16" t="s">
        <v>232</v>
      </c>
      <c r="H2069" s="23">
        <v>763</v>
      </c>
      <c r="I2069" s="23">
        <v>776</v>
      </c>
      <c r="J2069" s="23">
        <v>498</v>
      </c>
      <c r="K2069" s="23">
        <v>-280</v>
      </c>
      <c r="L2069" s="16">
        <v>0</v>
      </c>
      <c r="U2069" s="23">
        <v>776</v>
      </c>
      <c r="V2069" s="23">
        <v>498</v>
      </c>
      <c r="W2069">
        <v>2</v>
      </c>
      <c r="X2069">
        <v>0</v>
      </c>
      <c r="AL2069">
        <v>-280</v>
      </c>
      <c r="AM2069">
        <v>49</v>
      </c>
      <c r="AN2069">
        <v>0</v>
      </c>
      <c r="AO2069">
        <v>-329</v>
      </c>
      <c r="AP2069">
        <v>1</v>
      </c>
      <c r="AQ2069">
        <v>1</v>
      </c>
      <c r="AR2069">
        <v>1</v>
      </c>
      <c r="AS2069">
        <v>-49</v>
      </c>
      <c r="AT2069">
        <v>0</v>
      </c>
      <c r="AU2069">
        <v>329</v>
      </c>
      <c r="AV2069">
        <v>0</v>
      </c>
      <c r="AW2069">
        <v>0</v>
      </c>
      <c r="AX2069">
        <v>0</v>
      </c>
      <c r="AY2069">
        <v>0</v>
      </c>
      <c r="AZ2069" s="8" t="s">
        <v>320</v>
      </c>
      <c r="BA2069" s="8" t="s">
        <v>321</v>
      </c>
      <c r="BB2069" s="8" t="s">
        <v>322</v>
      </c>
      <c r="BC2069" s="8" t="s">
        <v>236</v>
      </c>
    </row>
    <row r="2070" spans="1:55">
      <c r="A2070" t="s">
        <v>181</v>
      </c>
      <c r="B2070" s="2">
        <v>42272.5</v>
      </c>
      <c r="C2070" s="1">
        <v>42272</v>
      </c>
      <c r="D2070">
        <v>5</v>
      </c>
      <c r="E2070" s="2">
        <v>42272.208333333336</v>
      </c>
      <c r="F2070" s="8" t="s">
        <v>231</v>
      </c>
      <c r="G2070" s="16" t="s">
        <v>232</v>
      </c>
      <c r="H2070" s="23">
        <v>809</v>
      </c>
      <c r="I2070" s="23">
        <v>822</v>
      </c>
      <c r="J2070" s="23">
        <v>486</v>
      </c>
      <c r="K2070" s="23">
        <v>-337</v>
      </c>
      <c r="L2070" s="16">
        <v>0</v>
      </c>
      <c r="U2070" s="23">
        <v>822</v>
      </c>
      <c r="V2070" s="23">
        <v>486</v>
      </c>
      <c r="W2070">
        <v>1</v>
      </c>
      <c r="X2070">
        <v>0</v>
      </c>
      <c r="AL2070">
        <v>-337</v>
      </c>
      <c r="AM2070">
        <v>48</v>
      </c>
      <c r="AN2070">
        <v>0</v>
      </c>
      <c r="AO2070">
        <v>-385</v>
      </c>
      <c r="AP2070">
        <v>1</v>
      </c>
      <c r="AQ2070">
        <v>1</v>
      </c>
      <c r="AR2070">
        <v>1</v>
      </c>
      <c r="AS2070">
        <v>-48</v>
      </c>
      <c r="AT2070">
        <v>0</v>
      </c>
      <c r="AU2070">
        <v>385</v>
      </c>
      <c r="AV2070">
        <v>0</v>
      </c>
      <c r="AW2070">
        <v>0</v>
      </c>
      <c r="AX2070">
        <v>0</v>
      </c>
      <c r="AY2070">
        <v>0</v>
      </c>
      <c r="AZ2070" s="8" t="s">
        <v>320</v>
      </c>
      <c r="BA2070" s="8" t="s">
        <v>321</v>
      </c>
      <c r="BB2070" s="8" t="s">
        <v>322</v>
      </c>
      <c r="BC2070" s="8" t="s">
        <v>236</v>
      </c>
    </row>
    <row r="2071" spans="1:55">
      <c r="A2071" t="s">
        <v>181</v>
      </c>
      <c r="B2071" s="2">
        <v>42272.541666666664</v>
      </c>
      <c r="C2071" s="1">
        <v>42272</v>
      </c>
      <c r="D2071">
        <v>6</v>
      </c>
      <c r="E2071" s="2">
        <v>42272.25</v>
      </c>
      <c r="F2071" s="8" t="s">
        <v>231</v>
      </c>
      <c r="G2071" s="16" t="s">
        <v>232</v>
      </c>
      <c r="H2071" s="23">
        <v>904</v>
      </c>
      <c r="I2071" s="23">
        <v>913</v>
      </c>
      <c r="J2071" s="23">
        <v>498</v>
      </c>
      <c r="K2071" s="23">
        <v>-416</v>
      </c>
      <c r="L2071" s="16">
        <v>0</v>
      </c>
      <c r="U2071" s="23">
        <v>913</v>
      </c>
      <c r="V2071" s="23">
        <v>498</v>
      </c>
      <c r="W2071">
        <v>1</v>
      </c>
      <c r="X2071">
        <v>0</v>
      </c>
      <c r="AL2071">
        <v>-416</v>
      </c>
      <c r="AM2071">
        <v>42</v>
      </c>
      <c r="AN2071">
        <v>0</v>
      </c>
      <c r="AO2071">
        <v>-458</v>
      </c>
      <c r="AP2071">
        <v>1</v>
      </c>
      <c r="AQ2071">
        <v>1</v>
      </c>
      <c r="AR2071">
        <v>1</v>
      </c>
      <c r="AS2071">
        <v>-42</v>
      </c>
      <c r="AT2071">
        <v>0</v>
      </c>
      <c r="AU2071">
        <v>458</v>
      </c>
      <c r="AV2071">
        <v>0</v>
      </c>
      <c r="AW2071">
        <v>0</v>
      </c>
      <c r="AX2071">
        <v>0</v>
      </c>
      <c r="AY2071">
        <v>0</v>
      </c>
      <c r="AZ2071" s="8" t="s">
        <v>320</v>
      </c>
      <c r="BA2071" s="8" t="s">
        <v>321</v>
      </c>
      <c r="BB2071" s="8" t="s">
        <v>322</v>
      </c>
      <c r="BC2071" s="8" t="s">
        <v>236</v>
      </c>
    </row>
    <row r="2072" spans="1:55">
      <c r="A2072" t="s">
        <v>181</v>
      </c>
      <c r="B2072" s="2">
        <v>42272.583333333336</v>
      </c>
      <c r="C2072" s="1">
        <v>42272</v>
      </c>
      <c r="D2072">
        <v>7</v>
      </c>
      <c r="E2072" s="2">
        <v>42272.291666666664</v>
      </c>
      <c r="F2072" s="8" t="s">
        <v>231</v>
      </c>
      <c r="G2072" s="16" t="s">
        <v>232</v>
      </c>
      <c r="H2072" s="23">
        <v>926</v>
      </c>
      <c r="I2072" s="23">
        <v>945</v>
      </c>
      <c r="J2072" s="23">
        <v>511</v>
      </c>
      <c r="K2072" s="23">
        <v>-435</v>
      </c>
      <c r="L2072" s="16">
        <v>0</v>
      </c>
      <c r="U2072" s="23">
        <v>945</v>
      </c>
      <c r="V2072" s="23">
        <v>511</v>
      </c>
      <c r="W2072">
        <v>1</v>
      </c>
      <c r="X2072">
        <v>0</v>
      </c>
      <c r="AL2072">
        <v>-435</v>
      </c>
      <c r="AM2072">
        <v>30</v>
      </c>
      <c r="AN2072">
        <v>0</v>
      </c>
      <c r="AO2072">
        <v>-465</v>
      </c>
      <c r="AP2072">
        <v>1</v>
      </c>
      <c r="AQ2072">
        <v>1</v>
      </c>
      <c r="AR2072">
        <v>1</v>
      </c>
      <c r="AS2072">
        <v>-30</v>
      </c>
      <c r="AT2072">
        <v>0</v>
      </c>
      <c r="AU2072">
        <v>465</v>
      </c>
      <c r="AV2072">
        <v>0</v>
      </c>
      <c r="AW2072">
        <v>0</v>
      </c>
      <c r="AX2072">
        <v>0</v>
      </c>
      <c r="AY2072">
        <v>0</v>
      </c>
      <c r="AZ2072" s="8" t="s">
        <v>320</v>
      </c>
      <c r="BA2072" s="8" t="s">
        <v>321</v>
      </c>
      <c r="BB2072" s="8" t="s">
        <v>322</v>
      </c>
      <c r="BC2072" s="8" t="s">
        <v>236</v>
      </c>
    </row>
    <row r="2073" spans="1:55">
      <c r="A2073" t="s">
        <v>181</v>
      </c>
      <c r="B2073" s="2">
        <v>42272.625</v>
      </c>
      <c r="C2073" s="1">
        <v>42272</v>
      </c>
      <c r="D2073">
        <v>8</v>
      </c>
      <c r="E2073" s="2">
        <v>42272.333333333336</v>
      </c>
      <c r="F2073" s="8" t="s">
        <v>231</v>
      </c>
      <c r="G2073" s="16" t="s">
        <v>232</v>
      </c>
      <c r="H2073" s="23">
        <v>985</v>
      </c>
      <c r="I2073" s="23">
        <v>979</v>
      </c>
      <c r="J2073" s="23">
        <v>567</v>
      </c>
      <c r="K2073" s="23">
        <v>-413</v>
      </c>
      <c r="L2073" s="16">
        <v>0</v>
      </c>
      <c r="U2073" s="23">
        <v>979</v>
      </c>
      <c r="V2073" s="23">
        <v>567</v>
      </c>
      <c r="W2073">
        <v>1</v>
      </c>
      <c r="X2073">
        <v>0</v>
      </c>
      <c r="AL2073">
        <v>-413</v>
      </c>
      <c r="AM2073">
        <v>-21</v>
      </c>
      <c r="AN2073">
        <v>0</v>
      </c>
      <c r="AO2073">
        <v>-392</v>
      </c>
      <c r="AP2073">
        <v>1</v>
      </c>
      <c r="AQ2073">
        <v>1</v>
      </c>
      <c r="AR2073">
        <v>1</v>
      </c>
      <c r="AS2073">
        <v>21</v>
      </c>
      <c r="AT2073">
        <v>0</v>
      </c>
      <c r="AU2073">
        <v>392</v>
      </c>
      <c r="AV2073">
        <v>0</v>
      </c>
      <c r="AW2073">
        <v>0</v>
      </c>
      <c r="AX2073">
        <v>0</v>
      </c>
      <c r="AY2073">
        <v>0</v>
      </c>
      <c r="AZ2073" s="8" t="s">
        <v>320</v>
      </c>
      <c r="BA2073" s="8" t="s">
        <v>321</v>
      </c>
      <c r="BB2073" s="8" t="s">
        <v>322</v>
      </c>
      <c r="BC2073" s="8" t="s">
        <v>236</v>
      </c>
    </row>
    <row r="2074" spans="1:55">
      <c r="A2074" t="s">
        <v>181</v>
      </c>
      <c r="B2074" s="2">
        <v>42272.666666666664</v>
      </c>
      <c r="C2074" s="1">
        <v>42272</v>
      </c>
      <c r="D2074">
        <v>9</v>
      </c>
      <c r="E2074" s="2">
        <v>42272.375</v>
      </c>
      <c r="F2074" s="8" t="s">
        <v>231</v>
      </c>
      <c r="G2074" s="16" t="s">
        <v>232</v>
      </c>
      <c r="H2074" s="23">
        <v>1059</v>
      </c>
      <c r="I2074" s="23">
        <v>1039</v>
      </c>
      <c r="J2074" s="23">
        <v>624</v>
      </c>
      <c r="K2074" s="23">
        <v>-416</v>
      </c>
      <c r="L2074" s="16">
        <v>0</v>
      </c>
      <c r="U2074" s="23">
        <v>1039</v>
      </c>
      <c r="V2074" s="23">
        <v>624</v>
      </c>
      <c r="W2074">
        <v>1</v>
      </c>
      <c r="X2074">
        <v>0</v>
      </c>
      <c r="AL2074">
        <v>-416</v>
      </c>
      <c r="AM2074">
        <v>-170</v>
      </c>
      <c r="AN2074">
        <v>0</v>
      </c>
      <c r="AO2074">
        <v>-246</v>
      </c>
      <c r="AP2074">
        <v>1</v>
      </c>
      <c r="AQ2074">
        <v>1</v>
      </c>
      <c r="AR2074">
        <v>1</v>
      </c>
      <c r="AS2074">
        <v>170</v>
      </c>
      <c r="AT2074">
        <v>0</v>
      </c>
      <c r="AU2074">
        <v>246</v>
      </c>
      <c r="AV2074">
        <v>0</v>
      </c>
      <c r="AW2074">
        <v>0</v>
      </c>
      <c r="AX2074">
        <v>0</v>
      </c>
      <c r="AY2074">
        <v>0</v>
      </c>
      <c r="AZ2074" s="8" t="s">
        <v>320</v>
      </c>
      <c r="BA2074" s="8" t="s">
        <v>321</v>
      </c>
      <c r="BB2074" s="8" t="s">
        <v>322</v>
      </c>
      <c r="BC2074" s="8" t="s">
        <v>236</v>
      </c>
    </row>
    <row r="2075" spans="1:55">
      <c r="A2075" t="s">
        <v>181</v>
      </c>
      <c r="B2075" s="2">
        <v>42272.708333333336</v>
      </c>
      <c r="C2075" s="1">
        <v>42272</v>
      </c>
      <c r="D2075">
        <v>10</v>
      </c>
      <c r="E2075" s="2">
        <v>42272.416666666664</v>
      </c>
      <c r="F2075" s="8" t="s">
        <v>231</v>
      </c>
      <c r="G2075" s="16" t="s">
        <v>232</v>
      </c>
      <c r="H2075" s="23">
        <v>1119</v>
      </c>
      <c r="I2075" s="23">
        <v>1095</v>
      </c>
      <c r="J2075" s="23">
        <v>684</v>
      </c>
      <c r="K2075" s="23">
        <v>-412</v>
      </c>
      <c r="L2075" s="16">
        <v>0</v>
      </c>
      <c r="U2075" s="23">
        <v>1095</v>
      </c>
      <c r="V2075" s="23">
        <v>684</v>
      </c>
      <c r="W2075">
        <v>1</v>
      </c>
      <c r="X2075">
        <v>0</v>
      </c>
      <c r="AL2075">
        <v>-412</v>
      </c>
      <c r="AM2075">
        <v>-206</v>
      </c>
      <c r="AN2075">
        <v>0</v>
      </c>
      <c r="AO2075">
        <v>-206</v>
      </c>
      <c r="AP2075">
        <v>1</v>
      </c>
      <c r="AQ2075">
        <v>1</v>
      </c>
      <c r="AR2075">
        <v>1</v>
      </c>
      <c r="AS2075">
        <v>206</v>
      </c>
      <c r="AT2075">
        <v>0</v>
      </c>
      <c r="AU2075">
        <v>206</v>
      </c>
      <c r="AV2075">
        <v>0</v>
      </c>
      <c r="AW2075">
        <v>0</v>
      </c>
      <c r="AX2075">
        <v>0</v>
      </c>
      <c r="AY2075">
        <v>0</v>
      </c>
      <c r="AZ2075" s="8" t="s">
        <v>320</v>
      </c>
      <c r="BA2075" s="8" t="s">
        <v>321</v>
      </c>
      <c r="BB2075" s="8" t="s">
        <v>322</v>
      </c>
      <c r="BC2075" s="8" t="s">
        <v>236</v>
      </c>
    </row>
    <row r="2076" spans="1:55">
      <c r="A2076" t="s">
        <v>181</v>
      </c>
      <c r="B2076" s="2">
        <v>42272.75</v>
      </c>
      <c r="C2076" s="1">
        <v>42272</v>
      </c>
      <c r="D2076">
        <v>11</v>
      </c>
      <c r="E2076" s="2">
        <v>42272.458333333336</v>
      </c>
      <c r="F2076" s="8" t="s">
        <v>231</v>
      </c>
      <c r="G2076" s="16" t="s">
        <v>232</v>
      </c>
      <c r="H2076" s="23">
        <v>1163</v>
      </c>
      <c r="I2076" s="23">
        <v>1145</v>
      </c>
      <c r="J2076" s="23">
        <v>715</v>
      </c>
      <c r="K2076" s="23">
        <v>-430</v>
      </c>
      <c r="L2076" s="16">
        <v>0</v>
      </c>
      <c r="U2076" s="23">
        <v>1145</v>
      </c>
      <c r="V2076" s="23">
        <v>715</v>
      </c>
      <c r="W2076">
        <v>0</v>
      </c>
      <c r="X2076">
        <v>0</v>
      </c>
      <c r="AL2076">
        <v>-430</v>
      </c>
      <c r="AM2076">
        <v>-286</v>
      </c>
      <c r="AN2076">
        <v>0</v>
      </c>
      <c r="AO2076">
        <v>-144</v>
      </c>
      <c r="AP2076">
        <v>1</v>
      </c>
      <c r="AQ2076">
        <v>1</v>
      </c>
      <c r="AR2076">
        <v>1</v>
      </c>
      <c r="AS2076">
        <v>286</v>
      </c>
      <c r="AT2076">
        <v>0</v>
      </c>
      <c r="AU2076">
        <v>144</v>
      </c>
      <c r="AV2076">
        <v>0</v>
      </c>
      <c r="AW2076">
        <v>0</v>
      </c>
      <c r="AX2076">
        <v>0</v>
      </c>
      <c r="AY2076">
        <v>0</v>
      </c>
      <c r="AZ2076" s="8" t="s">
        <v>320</v>
      </c>
      <c r="BA2076" s="8" t="s">
        <v>321</v>
      </c>
      <c r="BB2076" s="8" t="s">
        <v>322</v>
      </c>
      <c r="BC2076" s="8" t="s">
        <v>236</v>
      </c>
    </row>
    <row r="2077" spans="1:55">
      <c r="A2077" t="s">
        <v>181</v>
      </c>
      <c r="B2077" s="2">
        <v>42272.791666666664</v>
      </c>
      <c r="C2077" s="1">
        <v>42272</v>
      </c>
      <c r="D2077">
        <v>12</v>
      </c>
      <c r="E2077" s="2">
        <v>42272.5</v>
      </c>
      <c r="F2077" s="8" t="s">
        <v>231</v>
      </c>
      <c r="G2077" s="16" t="s">
        <v>232</v>
      </c>
      <c r="H2077" s="23">
        <v>1206</v>
      </c>
      <c r="I2077" s="23">
        <v>1179</v>
      </c>
      <c r="J2077" s="23">
        <v>746</v>
      </c>
      <c r="K2077" s="23">
        <v>-434</v>
      </c>
      <c r="L2077" s="16">
        <v>0</v>
      </c>
      <c r="U2077" s="23">
        <v>1179</v>
      </c>
      <c r="V2077" s="23">
        <v>746</v>
      </c>
      <c r="W2077">
        <v>1</v>
      </c>
      <c r="X2077">
        <v>0</v>
      </c>
      <c r="AL2077">
        <v>-434</v>
      </c>
      <c r="AM2077">
        <v>-319</v>
      </c>
      <c r="AN2077">
        <v>0</v>
      </c>
      <c r="AO2077">
        <v>-115</v>
      </c>
      <c r="AP2077">
        <v>1</v>
      </c>
      <c r="AQ2077">
        <v>1</v>
      </c>
      <c r="AR2077">
        <v>1</v>
      </c>
      <c r="AS2077">
        <v>319</v>
      </c>
      <c r="AT2077">
        <v>0</v>
      </c>
      <c r="AU2077">
        <v>115</v>
      </c>
      <c r="AV2077">
        <v>0</v>
      </c>
      <c r="AW2077">
        <v>0</v>
      </c>
      <c r="AX2077">
        <v>0</v>
      </c>
      <c r="AY2077">
        <v>0</v>
      </c>
      <c r="AZ2077" s="8" t="s">
        <v>320</v>
      </c>
      <c r="BA2077" s="8" t="s">
        <v>321</v>
      </c>
      <c r="BB2077" s="8" t="s">
        <v>322</v>
      </c>
      <c r="BC2077" s="8" t="s">
        <v>236</v>
      </c>
    </row>
    <row r="2078" spans="1:55">
      <c r="A2078" t="s">
        <v>181</v>
      </c>
      <c r="B2078" s="2">
        <v>42272.833333333336</v>
      </c>
      <c r="C2078" s="1">
        <v>42272</v>
      </c>
      <c r="D2078">
        <v>13</v>
      </c>
      <c r="E2078" s="2">
        <v>42272.541666666664</v>
      </c>
      <c r="F2078" s="8" t="s">
        <v>231</v>
      </c>
      <c r="G2078" s="16" t="s">
        <v>232</v>
      </c>
      <c r="H2078" s="23">
        <v>1249</v>
      </c>
      <c r="I2078" s="23">
        <v>1220</v>
      </c>
      <c r="J2078" s="23">
        <v>791</v>
      </c>
      <c r="K2078" s="23">
        <v>-430</v>
      </c>
      <c r="L2078" s="16">
        <v>0</v>
      </c>
      <c r="U2078" s="23">
        <v>1220</v>
      </c>
      <c r="V2078" s="23">
        <v>791</v>
      </c>
      <c r="W2078">
        <v>1</v>
      </c>
      <c r="X2078">
        <v>0</v>
      </c>
      <c r="AL2078">
        <v>-430</v>
      </c>
      <c r="AM2078">
        <v>-362</v>
      </c>
      <c r="AN2078">
        <v>0</v>
      </c>
      <c r="AO2078">
        <v>-68</v>
      </c>
      <c r="AP2078">
        <v>1</v>
      </c>
      <c r="AQ2078">
        <v>1</v>
      </c>
      <c r="AR2078">
        <v>1</v>
      </c>
      <c r="AS2078">
        <v>362</v>
      </c>
      <c r="AT2078">
        <v>0</v>
      </c>
      <c r="AU2078">
        <v>68</v>
      </c>
      <c r="AV2078">
        <v>0</v>
      </c>
      <c r="AW2078">
        <v>0</v>
      </c>
      <c r="AX2078">
        <v>0</v>
      </c>
      <c r="AY2078">
        <v>0</v>
      </c>
      <c r="AZ2078" s="8" t="s">
        <v>320</v>
      </c>
      <c r="BA2078" s="8" t="s">
        <v>321</v>
      </c>
      <c r="BB2078" s="8" t="s">
        <v>322</v>
      </c>
      <c r="BC2078" s="8" t="s">
        <v>236</v>
      </c>
    </row>
    <row r="2079" spans="1:55">
      <c r="A2079" t="s">
        <v>181</v>
      </c>
      <c r="B2079" s="2">
        <v>42272.875</v>
      </c>
      <c r="C2079" s="1">
        <v>42272</v>
      </c>
      <c r="D2079">
        <v>14</v>
      </c>
      <c r="E2079" s="2">
        <v>42272.583333333336</v>
      </c>
      <c r="F2079" s="8" t="s">
        <v>231</v>
      </c>
      <c r="G2079" s="16" t="s">
        <v>232</v>
      </c>
      <c r="H2079" s="23">
        <v>1282</v>
      </c>
      <c r="I2079" s="23">
        <v>1237</v>
      </c>
      <c r="J2079" s="23">
        <v>805</v>
      </c>
      <c r="K2079" s="23">
        <v>-433</v>
      </c>
      <c r="L2079" s="16">
        <v>0</v>
      </c>
      <c r="U2079" s="23">
        <v>1237</v>
      </c>
      <c r="V2079" s="23">
        <v>805</v>
      </c>
      <c r="W2079">
        <v>1</v>
      </c>
      <c r="X2079">
        <v>0</v>
      </c>
      <c r="AL2079">
        <v>-433</v>
      </c>
      <c r="AM2079">
        <v>-385</v>
      </c>
      <c r="AN2079">
        <v>0</v>
      </c>
      <c r="AO2079">
        <v>-48</v>
      </c>
      <c r="AP2079">
        <v>1</v>
      </c>
      <c r="AQ2079">
        <v>1</v>
      </c>
      <c r="AR2079">
        <v>1</v>
      </c>
      <c r="AS2079">
        <v>385</v>
      </c>
      <c r="AT2079">
        <v>0</v>
      </c>
      <c r="AU2079">
        <v>48</v>
      </c>
      <c r="AV2079">
        <v>0</v>
      </c>
      <c r="AW2079">
        <v>0</v>
      </c>
      <c r="AX2079">
        <v>0</v>
      </c>
      <c r="AY2079">
        <v>0</v>
      </c>
      <c r="AZ2079" s="8" t="s">
        <v>320</v>
      </c>
      <c r="BA2079" s="8" t="s">
        <v>321</v>
      </c>
      <c r="BB2079" s="8" t="s">
        <v>322</v>
      </c>
      <c r="BC2079" s="8" t="s">
        <v>236</v>
      </c>
    </row>
    <row r="2080" spans="1:55">
      <c r="A2080" t="s">
        <v>181</v>
      </c>
      <c r="B2080" s="2">
        <v>42272.916666666664</v>
      </c>
      <c r="C2080" s="1">
        <v>42272</v>
      </c>
      <c r="D2080">
        <v>15</v>
      </c>
      <c r="E2080" s="2">
        <v>42272.625</v>
      </c>
      <c r="F2080" s="8" t="s">
        <v>231</v>
      </c>
      <c r="G2080" s="16" t="s">
        <v>232</v>
      </c>
      <c r="H2080" s="23">
        <v>1294</v>
      </c>
      <c r="I2080" s="23">
        <v>1236</v>
      </c>
      <c r="J2080" s="23">
        <v>799</v>
      </c>
      <c r="K2080" s="23">
        <v>-438</v>
      </c>
      <c r="L2080" s="16">
        <v>0</v>
      </c>
      <c r="U2080" s="23">
        <v>1236</v>
      </c>
      <c r="V2080" s="23">
        <v>799</v>
      </c>
      <c r="W2080">
        <v>1</v>
      </c>
      <c r="X2080">
        <v>0</v>
      </c>
      <c r="AL2080">
        <v>-438</v>
      </c>
      <c r="AM2080">
        <v>-344</v>
      </c>
      <c r="AN2080">
        <v>0</v>
      </c>
      <c r="AO2080">
        <v>-94</v>
      </c>
      <c r="AP2080">
        <v>1</v>
      </c>
      <c r="AQ2080">
        <v>1</v>
      </c>
      <c r="AR2080">
        <v>1</v>
      </c>
      <c r="AS2080">
        <v>344</v>
      </c>
      <c r="AT2080">
        <v>0</v>
      </c>
      <c r="AU2080">
        <v>94</v>
      </c>
      <c r="AV2080">
        <v>0</v>
      </c>
      <c r="AW2080">
        <v>0</v>
      </c>
      <c r="AX2080">
        <v>0</v>
      </c>
      <c r="AY2080">
        <v>0</v>
      </c>
      <c r="AZ2080" s="8" t="s">
        <v>320</v>
      </c>
      <c r="BA2080" s="8" t="s">
        <v>321</v>
      </c>
      <c r="BB2080" s="8" t="s">
        <v>322</v>
      </c>
      <c r="BC2080" s="8" t="s">
        <v>236</v>
      </c>
    </row>
    <row r="2081" spans="1:55">
      <c r="A2081" t="s">
        <v>181</v>
      </c>
      <c r="B2081" s="2">
        <v>42272.958333333336</v>
      </c>
      <c r="C2081" s="1">
        <v>42272</v>
      </c>
      <c r="D2081">
        <v>16</v>
      </c>
      <c r="E2081" s="2">
        <v>42272.666666666664</v>
      </c>
      <c r="F2081" s="8" t="s">
        <v>231</v>
      </c>
      <c r="G2081" s="16" t="s">
        <v>232</v>
      </c>
      <c r="H2081" s="23">
        <v>1285</v>
      </c>
      <c r="I2081" s="23">
        <v>1232</v>
      </c>
      <c r="J2081" s="23">
        <v>799</v>
      </c>
      <c r="K2081" s="23">
        <v>-435</v>
      </c>
      <c r="L2081" s="16">
        <v>0</v>
      </c>
      <c r="U2081" s="23">
        <v>1232</v>
      </c>
      <c r="V2081" s="23">
        <v>799</v>
      </c>
      <c r="W2081">
        <v>2</v>
      </c>
      <c r="X2081">
        <v>0</v>
      </c>
      <c r="AL2081">
        <v>-435</v>
      </c>
      <c r="AM2081">
        <v>-276</v>
      </c>
      <c r="AN2081">
        <v>0</v>
      </c>
      <c r="AO2081">
        <v>-159</v>
      </c>
      <c r="AP2081">
        <v>1</v>
      </c>
      <c r="AQ2081">
        <v>1</v>
      </c>
      <c r="AR2081">
        <v>1</v>
      </c>
      <c r="AS2081">
        <v>276</v>
      </c>
      <c r="AT2081">
        <v>0</v>
      </c>
      <c r="AU2081">
        <v>159</v>
      </c>
      <c r="AV2081">
        <v>0</v>
      </c>
      <c r="AW2081">
        <v>0</v>
      </c>
      <c r="AX2081">
        <v>0</v>
      </c>
      <c r="AY2081">
        <v>0</v>
      </c>
      <c r="AZ2081" s="8" t="s">
        <v>320</v>
      </c>
      <c r="BA2081" s="8" t="s">
        <v>321</v>
      </c>
      <c r="BB2081" s="8" t="s">
        <v>322</v>
      </c>
      <c r="BC2081" s="8" t="s">
        <v>236</v>
      </c>
    </row>
    <row r="2082" spans="1:55">
      <c r="A2082" t="s">
        <v>181</v>
      </c>
      <c r="B2082" s="2">
        <v>42273</v>
      </c>
      <c r="C2082" s="1">
        <v>42272</v>
      </c>
      <c r="D2082">
        <v>17</v>
      </c>
      <c r="E2082" s="2">
        <v>42272.708333333336</v>
      </c>
      <c r="F2082" s="8" t="s">
        <v>231</v>
      </c>
      <c r="G2082" s="16" t="s">
        <v>232</v>
      </c>
      <c r="H2082" s="23">
        <v>1233</v>
      </c>
      <c r="I2082" s="23">
        <v>1211</v>
      </c>
      <c r="J2082" s="23">
        <v>778</v>
      </c>
      <c r="K2082" s="23">
        <v>-434</v>
      </c>
      <c r="L2082" s="16">
        <v>0</v>
      </c>
      <c r="U2082" s="23">
        <v>1211</v>
      </c>
      <c r="V2082" s="23">
        <v>778</v>
      </c>
      <c r="W2082">
        <v>1</v>
      </c>
      <c r="X2082">
        <v>0</v>
      </c>
      <c r="AL2082">
        <v>-434</v>
      </c>
      <c r="AM2082">
        <v>-327</v>
      </c>
      <c r="AN2082">
        <v>0</v>
      </c>
      <c r="AO2082">
        <v>-107</v>
      </c>
      <c r="AP2082">
        <v>1</v>
      </c>
      <c r="AQ2082">
        <v>1</v>
      </c>
      <c r="AR2082">
        <v>1</v>
      </c>
      <c r="AS2082">
        <v>327</v>
      </c>
      <c r="AT2082">
        <v>0</v>
      </c>
      <c r="AU2082">
        <v>107</v>
      </c>
      <c r="AV2082">
        <v>0</v>
      </c>
      <c r="AW2082">
        <v>0</v>
      </c>
      <c r="AX2082">
        <v>0</v>
      </c>
      <c r="AY2082">
        <v>0</v>
      </c>
      <c r="AZ2082" s="8" t="s">
        <v>320</v>
      </c>
      <c r="BA2082" s="8" t="s">
        <v>321</v>
      </c>
      <c r="BB2082" s="8" t="s">
        <v>322</v>
      </c>
      <c r="BC2082" s="8" t="s">
        <v>236</v>
      </c>
    </row>
    <row r="2083" spans="1:55">
      <c r="A2083" t="s">
        <v>181</v>
      </c>
      <c r="B2083" s="2">
        <v>42273.041666666664</v>
      </c>
      <c r="C2083" s="1">
        <v>42272</v>
      </c>
      <c r="D2083">
        <v>18</v>
      </c>
      <c r="E2083" s="2">
        <v>42272.75</v>
      </c>
      <c r="F2083" s="8" t="s">
        <v>231</v>
      </c>
      <c r="G2083" s="16" t="s">
        <v>232</v>
      </c>
      <c r="H2083" s="23">
        <v>1165</v>
      </c>
      <c r="I2083" s="23">
        <v>1166</v>
      </c>
      <c r="J2083" s="23">
        <v>735</v>
      </c>
      <c r="K2083" s="23">
        <v>-432</v>
      </c>
      <c r="L2083" s="16">
        <v>0</v>
      </c>
      <c r="U2083" s="23">
        <v>1166</v>
      </c>
      <c r="V2083" s="23">
        <v>735</v>
      </c>
      <c r="W2083">
        <v>1</v>
      </c>
      <c r="X2083">
        <v>0</v>
      </c>
      <c r="AL2083">
        <v>-432</v>
      </c>
      <c r="AM2083">
        <v>-384</v>
      </c>
      <c r="AN2083">
        <v>0</v>
      </c>
      <c r="AO2083">
        <v>-48</v>
      </c>
      <c r="AP2083">
        <v>1</v>
      </c>
      <c r="AQ2083">
        <v>1</v>
      </c>
      <c r="AR2083">
        <v>1</v>
      </c>
      <c r="AS2083">
        <v>384</v>
      </c>
      <c r="AT2083">
        <v>0</v>
      </c>
      <c r="AU2083">
        <v>48</v>
      </c>
      <c r="AV2083">
        <v>0</v>
      </c>
      <c r="AW2083">
        <v>0</v>
      </c>
      <c r="AX2083">
        <v>0</v>
      </c>
      <c r="AY2083">
        <v>0</v>
      </c>
      <c r="AZ2083" s="8" t="s">
        <v>320</v>
      </c>
      <c r="BA2083" s="8" t="s">
        <v>321</v>
      </c>
      <c r="BB2083" s="8" t="s">
        <v>322</v>
      </c>
      <c r="BC2083" s="8" t="s">
        <v>236</v>
      </c>
    </row>
    <row r="2084" spans="1:55">
      <c r="A2084" t="s">
        <v>181</v>
      </c>
      <c r="B2084" s="2">
        <v>42273.083333333336</v>
      </c>
      <c r="C2084" s="1">
        <v>42272</v>
      </c>
      <c r="D2084">
        <v>19</v>
      </c>
      <c r="E2084" s="2">
        <v>42272.791666666664</v>
      </c>
      <c r="F2084" s="8" t="s">
        <v>231</v>
      </c>
      <c r="G2084" s="16" t="s">
        <v>232</v>
      </c>
      <c r="H2084" s="23">
        <v>1177</v>
      </c>
      <c r="I2084" s="23">
        <v>1166</v>
      </c>
      <c r="J2084" s="23">
        <v>732</v>
      </c>
      <c r="K2084" s="23">
        <v>-437</v>
      </c>
      <c r="L2084" s="16">
        <v>0</v>
      </c>
      <c r="U2084" s="23">
        <v>1166</v>
      </c>
      <c r="V2084" s="23">
        <v>732</v>
      </c>
      <c r="W2084">
        <v>3</v>
      </c>
      <c r="X2084">
        <v>0</v>
      </c>
      <c r="AL2084">
        <v>-437</v>
      </c>
      <c r="AM2084">
        <v>-400</v>
      </c>
      <c r="AN2084">
        <v>0</v>
      </c>
      <c r="AO2084">
        <v>-37</v>
      </c>
      <c r="AP2084">
        <v>1</v>
      </c>
      <c r="AQ2084">
        <v>1</v>
      </c>
      <c r="AR2084">
        <v>1</v>
      </c>
      <c r="AS2084">
        <v>400</v>
      </c>
      <c r="AT2084">
        <v>0</v>
      </c>
      <c r="AU2084">
        <v>37</v>
      </c>
      <c r="AV2084">
        <v>0</v>
      </c>
      <c r="AW2084">
        <v>0</v>
      </c>
      <c r="AX2084">
        <v>0</v>
      </c>
      <c r="AY2084">
        <v>0</v>
      </c>
      <c r="AZ2084" s="8" t="s">
        <v>320</v>
      </c>
      <c r="BA2084" s="8" t="s">
        <v>321</v>
      </c>
      <c r="BB2084" s="8" t="s">
        <v>322</v>
      </c>
      <c r="BC2084" s="8" t="s">
        <v>236</v>
      </c>
    </row>
    <row r="2085" spans="1:55">
      <c r="A2085" t="s">
        <v>181</v>
      </c>
      <c r="B2085" s="2">
        <v>42273.125</v>
      </c>
      <c r="C2085" s="1">
        <v>42272</v>
      </c>
      <c r="D2085">
        <v>20</v>
      </c>
      <c r="E2085" s="2">
        <v>42272.833333333336</v>
      </c>
      <c r="F2085" s="8" t="s">
        <v>231</v>
      </c>
      <c r="G2085" s="16" t="s">
        <v>232</v>
      </c>
      <c r="H2085" s="23">
        <v>1138</v>
      </c>
      <c r="I2085" s="23">
        <v>1137</v>
      </c>
      <c r="J2085" s="23">
        <v>711</v>
      </c>
      <c r="K2085" s="23">
        <v>-427</v>
      </c>
      <c r="L2085" s="16">
        <v>0</v>
      </c>
      <c r="U2085" s="23">
        <v>1137</v>
      </c>
      <c r="V2085" s="23">
        <v>711</v>
      </c>
      <c r="W2085">
        <v>1</v>
      </c>
      <c r="X2085">
        <v>0</v>
      </c>
      <c r="AL2085">
        <v>-427</v>
      </c>
      <c r="AM2085">
        <v>-412</v>
      </c>
      <c r="AN2085">
        <v>0</v>
      </c>
      <c r="AO2085">
        <v>-15</v>
      </c>
      <c r="AP2085">
        <v>1</v>
      </c>
      <c r="AQ2085">
        <v>1</v>
      </c>
      <c r="AR2085">
        <v>1</v>
      </c>
      <c r="AS2085">
        <v>412</v>
      </c>
      <c r="AT2085">
        <v>0</v>
      </c>
      <c r="AU2085">
        <v>15</v>
      </c>
      <c r="AV2085">
        <v>0</v>
      </c>
      <c r="AW2085">
        <v>0</v>
      </c>
      <c r="AX2085">
        <v>0</v>
      </c>
      <c r="AY2085">
        <v>0</v>
      </c>
      <c r="AZ2085" s="8" t="s">
        <v>320</v>
      </c>
      <c r="BA2085" s="8" t="s">
        <v>321</v>
      </c>
      <c r="BB2085" s="8" t="s">
        <v>322</v>
      </c>
      <c r="BC2085" s="8" t="s">
        <v>236</v>
      </c>
    </row>
    <row r="2086" spans="1:55">
      <c r="A2086" t="s">
        <v>181</v>
      </c>
      <c r="B2086" s="2">
        <v>42273.166666666664</v>
      </c>
      <c r="C2086" s="1">
        <v>42272</v>
      </c>
      <c r="D2086">
        <v>21</v>
      </c>
      <c r="E2086" s="2">
        <v>42272.875</v>
      </c>
      <c r="F2086" s="8" t="s">
        <v>231</v>
      </c>
      <c r="G2086" s="16" t="s">
        <v>232</v>
      </c>
      <c r="H2086" s="23">
        <v>1071</v>
      </c>
      <c r="I2086" s="23">
        <v>1077</v>
      </c>
      <c r="J2086" s="23">
        <v>644</v>
      </c>
      <c r="K2086" s="23">
        <v>-434</v>
      </c>
      <c r="L2086" s="16">
        <v>0</v>
      </c>
      <c r="U2086" s="23">
        <v>1077</v>
      </c>
      <c r="V2086" s="23">
        <v>644</v>
      </c>
      <c r="W2086">
        <v>1</v>
      </c>
      <c r="X2086">
        <v>0</v>
      </c>
      <c r="AL2086">
        <v>-434</v>
      </c>
      <c r="AM2086">
        <v>-366</v>
      </c>
      <c r="AN2086">
        <v>0</v>
      </c>
      <c r="AO2086">
        <v>-68</v>
      </c>
      <c r="AP2086">
        <v>1</v>
      </c>
      <c r="AQ2086">
        <v>1</v>
      </c>
      <c r="AR2086">
        <v>1</v>
      </c>
      <c r="AS2086">
        <v>366</v>
      </c>
      <c r="AT2086">
        <v>0</v>
      </c>
      <c r="AU2086">
        <v>68</v>
      </c>
      <c r="AV2086">
        <v>0</v>
      </c>
      <c r="AW2086">
        <v>0</v>
      </c>
      <c r="AX2086">
        <v>0</v>
      </c>
      <c r="AY2086">
        <v>0</v>
      </c>
      <c r="AZ2086" s="8" t="s">
        <v>320</v>
      </c>
      <c r="BA2086" s="8" t="s">
        <v>321</v>
      </c>
      <c r="BB2086" s="8" t="s">
        <v>322</v>
      </c>
      <c r="BC2086" s="8" t="s">
        <v>236</v>
      </c>
    </row>
    <row r="2087" spans="1:55">
      <c r="A2087" t="s">
        <v>181</v>
      </c>
      <c r="B2087" s="2">
        <v>42273.208333333336</v>
      </c>
      <c r="C2087" s="1">
        <v>42272</v>
      </c>
      <c r="D2087">
        <v>22</v>
      </c>
      <c r="E2087" s="2">
        <v>42272.916666666664</v>
      </c>
      <c r="F2087" s="8" t="s">
        <v>231</v>
      </c>
      <c r="G2087" s="16" t="s">
        <v>232</v>
      </c>
      <c r="H2087" s="23">
        <v>985</v>
      </c>
      <c r="I2087" s="23">
        <v>1001</v>
      </c>
      <c r="J2087" s="23">
        <v>563</v>
      </c>
      <c r="K2087" s="23">
        <v>-439</v>
      </c>
      <c r="L2087" s="16">
        <v>0</v>
      </c>
      <c r="U2087" s="23">
        <v>1001</v>
      </c>
      <c r="V2087" s="23">
        <v>563</v>
      </c>
      <c r="W2087">
        <v>1</v>
      </c>
      <c r="X2087">
        <v>0</v>
      </c>
      <c r="AL2087">
        <v>-439</v>
      </c>
      <c r="AM2087">
        <v>-290</v>
      </c>
      <c r="AN2087">
        <v>0</v>
      </c>
      <c r="AO2087">
        <v>-149</v>
      </c>
      <c r="AP2087">
        <v>1</v>
      </c>
      <c r="AQ2087">
        <v>1</v>
      </c>
      <c r="AR2087">
        <v>1</v>
      </c>
      <c r="AS2087">
        <v>290</v>
      </c>
      <c r="AT2087">
        <v>0</v>
      </c>
      <c r="AU2087">
        <v>149</v>
      </c>
      <c r="AV2087">
        <v>0</v>
      </c>
      <c r="AW2087">
        <v>0</v>
      </c>
      <c r="AX2087">
        <v>0</v>
      </c>
      <c r="AY2087">
        <v>0</v>
      </c>
      <c r="AZ2087" s="8" t="s">
        <v>320</v>
      </c>
      <c r="BA2087" s="8" t="s">
        <v>321</v>
      </c>
      <c r="BB2087" s="8" t="s">
        <v>322</v>
      </c>
      <c r="BC2087" s="8" t="s">
        <v>236</v>
      </c>
    </row>
    <row r="2088" spans="1:55">
      <c r="A2088" t="s">
        <v>181</v>
      </c>
      <c r="B2088" s="2">
        <v>42273.25</v>
      </c>
      <c r="C2088" s="1">
        <v>42272</v>
      </c>
      <c r="D2088">
        <v>23</v>
      </c>
      <c r="E2088" s="2">
        <v>42272.958333333336</v>
      </c>
      <c r="F2088" s="8" t="s">
        <v>231</v>
      </c>
      <c r="G2088" s="16" t="s">
        <v>232</v>
      </c>
      <c r="H2088" s="23">
        <v>904</v>
      </c>
      <c r="I2088" s="23">
        <v>924</v>
      </c>
      <c r="J2088" s="23">
        <v>469</v>
      </c>
      <c r="K2088" s="23">
        <v>-456</v>
      </c>
      <c r="L2088" s="16">
        <v>0</v>
      </c>
      <c r="U2088" s="23">
        <v>924</v>
      </c>
      <c r="V2088" s="23">
        <v>469</v>
      </c>
      <c r="W2088">
        <v>1</v>
      </c>
      <c r="X2088">
        <v>0</v>
      </c>
      <c r="AL2088">
        <v>-456</v>
      </c>
      <c r="AM2088">
        <v>-262</v>
      </c>
      <c r="AN2088">
        <v>0</v>
      </c>
      <c r="AO2088">
        <v>-194</v>
      </c>
      <c r="AP2088">
        <v>1</v>
      </c>
      <c r="AQ2088">
        <v>1</v>
      </c>
      <c r="AR2088">
        <v>1</v>
      </c>
      <c r="AS2088">
        <v>262</v>
      </c>
      <c r="AT2088">
        <v>0</v>
      </c>
      <c r="AU2088">
        <v>194</v>
      </c>
      <c r="AV2088">
        <v>0</v>
      </c>
      <c r="AW2088">
        <v>0</v>
      </c>
      <c r="AX2088">
        <v>0</v>
      </c>
      <c r="AY2088">
        <v>0</v>
      </c>
      <c r="AZ2088" s="8" t="s">
        <v>320</v>
      </c>
      <c r="BA2088" s="8" t="s">
        <v>321</v>
      </c>
      <c r="BB2088" s="8" t="s">
        <v>322</v>
      </c>
      <c r="BC2088" s="8" t="s">
        <v>236</v>
      </c>
    </row>
    <row r="2089" spans="1:55">
      <c r="A2089" t="s">
        <v>181</v>
      </c>
      <c r="B2089" s="2">
        <v>42273.291666666664</v>
      </c>
      <c r="C2089" s="1">
        <v>42272</v>
      </c>
      <c r="D2089">
        <v>24</v>
      </c>
      <c r="E2089" s="2">
        <v>42273</v>
      </c>
      <c r="F2089" s="8" t="s">
        <v>231</v>
      </c>
      <c r="G2089" s="16" t="s">
        <v>232</v>
      </c>
      <c r="H2089" s="23">
        <v>811</v>
      </c>
      <c r="I2089" s="23">
        <v>850</v>
      </c>
      <c r="J2089" s="23">
        <v>452</v>
      </c>
      <c r="K2089" s="23">
        <v>-400</v>
      </c>
      <c r="L2089" s="16">
        <v>0</v>
      </c>
      <c r="U2089" s="23">
        <v>850</v>
      </c>
      <c r="V2089" s="23">
        <v>452</v>
      </c>
      <c r="W2089">
        <v>2</v>
      </c>
      <c r="X2089">
        <v>0</v>
      </c>
      <c r="AL2089">
        <v>-400</v>
      </c>
      <c r="AM2089">
        <v>-155</v>
      </c>
      <c r="AN2089">
        <v>0</v>
      </c>
      <c r="AO2089">
        <v>-245</v>
      </c>
      <c r="AP2089">
        <v>1</v>
      </c>
      <c r="AQ2089">
        <v>1</v>
      </c>
      <c r="AR2089">
        <v>1</v>
      </c>
      <c r="AS2089">
        <v>155</v>
      </c>
      <c r="AT2089">
        <v>0</v>
      </c>
      <c r="AU2089">
        <v>245</v>
      </c>
      <c r="AV2089">
        <v>0</v>
      </c>
      <c r="AW2089">
        <v>0</v>
      </c>
      <c r="AX2089">
        <v>0</v>
      </c>
      <c r="AY2089">
        <v>0</v>
      </c>
      <c r="AZ2089" s="8" t="s">
        <v>320</v>
      </c>
      <c r="BA2089" s="8" t="s">
        <v>321</v>
      </c>
      <c r="BB2089" s="8" t="s">
        <v>322</v>
      </c>
      <c r="BC2089" s="8" t="s">
        <v>236</v>
      </c>
    </row>
    <row r="2090" spans="1:55">
      <c r="A2090" t="s">
        <v>181</v>
      </c>
      <c r="B2090" s="2">
        <v>42273.333333333336</v>
      </c>
      <c r="C2090" s="1">
        <v>42273</v>
      </c>
      <c r="D2090">
        <v>1</v>
      </c>
      <c r="E2090" s="2">
        <v>42273.041666666664</v>
      </c>
      <c r="F2090" s="8" t="s">
        <v>231</v>
      </c>
      <c r="G2090" s="16" t="s">
        <v>232</v>
      </c>
      <c r="H2090" s="23">
        <v>786</v>
      </c>
      <c r="I2090" s="23">
        <v>797</v>
      </c>
      <c r="J2090" s="23">
        <v>455</v>
      </c>
      <c r="K2090" s="23">
        <v>-343</v>
      </c>
      <c r="L2090" s="16">
        <v>0</v>
      </c>
      <c r="U2090" s="23">
        <v>797</v>
      </c>
      <c r="V2090" s="23">
        <v>455</v>
      </c>
      <c r="W2090">
        <v>1</v>
      </c>
      <c r="X2090">
        <v>0</v>
      </c>
      <c r="AL2090">
        <v>-343</v>
      </c>
      <c r="AM2090">
        <v>-34</v>
      </c>
      <c r="AN2090">
        <v>0</v>
      </c>
      <c r="AO2090">
        <v>-309</v>
      </c>
      <c r="AP2090">
        <v>1</v>
      </c>
      <c r="AQ2090">
        <v>1</v>
      </c>
      <c r="AR2090">
        <v>1</v>
      </c>
      <c r="AS2090">
        <v>34</v>
      </c>
      <c r="AT2090">
        <v>0</v>
      </c>
      <c r="AU2090">
        <v>309</v>
      </c>
      <c r="AV2090">
        <v>0</v>
      </c>
      <c r="AW2090">
        <v>0</v>
      </c>
      <c r="AX2090">
        <v>0</v>
      </c>
      <c r="AY2090">
        <v>0</v>
      </c>
      <c r="AZ2090" s="8" t="s">
        <v>321</v>
      </c>
      <c r="BA2090" s="8" t="s">
        <v>322</v>
      </c>
      <c r="BB2090" s="8" t="s">
        <v>323</v>
      </c>
      <c r="BC2090" s="8" t="s">
        <v>236</v>
      </c>
    </row>
    <row r="2091" spans="1:55">
      <c r="A2091" t="s">
        <v>181</v>
      </c>
      <c r="B2091" s="2">
        <v>42273.375</v>
      </c>
      <c r="C2091" s="1">
        <v>42273</v>
      </c>
      <c r="D2091">
        <v>2</v>
      </c>
      <c r="E2091" s="2">
        <v>42273.083333333336</v>
      </c>
      <c r="F2091" s="8" t="s">
        <v>231</v>
      </c>
      <c r="G2091" s="16" t="s">
        <v>232</v>
      </c>
      <c r="H2091" s="23">
        <v>753</v>
      </c>
      <c r="I2091" s="23">
        <v>765</v>
      </c>
      <c r="J2091" s="23">
        <v>425</v>
      </c>
      <c r="K2091" s="23">
        <v>-341</v>
      </c>
      <c r="L2091" s="16">
        <v>0</v>
      </c>
      <c r="U2091" s="23">
        <v>765</v>
      </c>
      <c r="V2091" s="23">
        <v>425</v>
      </c>
      <c r="W2091">
        <v>1</v>
      </c>
      <c r="X2091">
        <v>0</v>
      </c>
      <c r="AL2091">
        <v>-341</v>
      </c>
      <c r="AM2091">
        <v>29</v>
      </c>
      <c r="AN2091">
        <v>0</v>
      </c>
      <c r="AO2091">
        <v>-370</v>
      </c>
      <c r="AP2091">
        <v>1</v>
      </c>
      <c r="AQ2091">
        <v>1</v>
      </c>
      <c r="AR2091">
        <v>1</v>
      </c>
      <c r="AS2091">
        <v>-29</v>
      </c>
      <c r="AT2091">
        <v>0</v>
      </c>
      <c r="AU2091">
        <v>370</v>
      </c>
      <c r="AV2091">
        <v>0</v>
      </c>
      <c r="AW2091">
        <v>0</v>
      </c>
      <c r="AX2091">
        <v>0</v>
      </c>
      <c r="AY2091">
        <v>0</v>
      </c>
      <c r="AZ2091" s="8" t="s">
        <v>321</v>
      </c>
      <c r="BA2091" s="8" t="s">
        <v>322</v>
      </c>
      <c r="BB2091" s="8" t="s">
        <v>323</v>
      </c>
      <c r="BC2091" s="8" t="s">
        <v>236</v>
      </c>
    </row>
    <row r="2092" spans="1:55">
      <c r="A2092" t="s">
        <v>181</v>
      </c>
      <c r="B2092" s="2">
        <v>42273.416666666664</v>
      </c>
      <c r="C2092" s="1">
        <v>42273</v>
      </c>
      <c r="D2092">
        <v>3</v>
      </c>
      <c r="E2092" s="2">
        <v>42273.125</v>
      </c>
      <c r="F2092" s="8" t="s">
        <v>231</v>
      </c>
      <c r="G2092" s="16" t="s">
        <v>232</v>
      </c>
      <c r="H2092" s="23">
        <v>719</v>
      </c>
      <c r="I2092" s="23">
        <v>733</v>
      </c>
      <c r="J2092" s="23">
        <v>396</v>
      </c>
      <c r="K2092" s="23">
        <v>-339</v>
      </c>
      <c r="L2092" s="16">
        <v>0</v>
      </c>
      <c r="U2092" s="23">
        <v>733</v>
      </c>
      <c r="V2092" s="23">
        <v>396</v>
      </c>
      <c r="W2092">
        <v>2</v>
      </c>
      <c r="X2092">
        <v>0</v>
      </c>
      <c r="AL2092">
        <v>-339</v>
      </c>
      <c r="AM2092">
        <v>24</v>
      </c>
      <c r="AN2092">
        <v>0</v>
      </c>
      <c r="AO2092">
        <v>-363</v>
      </c>
      <c r="AP2092">
        <v>1</v>
      </c>
      <c r="AQ2092">
        <v>1</v>
      </c>
      <c r="AR2092">
        <v>1</v>
      </c>
      <c r="AS2092">
        <v>-24</v>
      </c>
      <c r="AT2092">
        <v>0</v>
      </c>
      <c r="AU2092">
        <v>363</v>
      </c>
      <c r="AV2092">
        <v>0</v>
      </c>
      <c r="AW2092">
        <v>0</v>
      </c>
      <c r="AX2092">
        <v>0</v>
      </c>
      <c r="AY2092">
        <v>0</v>
      </c>
      <c r="AZ2092" s="8" t="s">
        <v>321</v>
      </c>
      <c r="BA2092" s="8" t="s">
        <v>322</v>
      </c>
      <c r="BB2092" s="8" t="s">
        <v>323</v>
      </c>
      <c r="BC2092" s="8" t="s">
        <v>236</v>
      </c>
    </row>
    <row r="2093" spans="1:55">
      <c r="A2093" t="s">
        <v>181</v>
      </c>
      <c r="B2093" s="2">
        <v>42273.458333333336</v>
      </c>
      <c r="C2093" s="1">
        <v>42273</v>
      </c>
      <c r="D2093">
        <v>4</v>
      </c>
      <c r="E2093" s="2">
        <v>42273.166666666664</v>
      </c>
      <c r="F2093" s="8" t="s">
        <v>231</v>
      </c>
      <c r="G2093" s="16" t="s">
        <v>232</v>
      </c>
      <c r="H2093" s="23">
        <v>725</v>
      </c>
      <c r="I2093" s="23">
        <v>719</v>
      </c>
      <c r="J2093" s="23">
        <v>419</v>
      </c>
      <c r="K2093" s="23">
        <v>-302</v>
      </c>
      <c r="L2093" s="16">
        <v>0</v>
      </c>
      <c r="U2093" s="23">
        <v>719</v>
      </c>
      <c r="V2093" s="23">
        <v>419</v>
      </c>
      <c r="W2093">
        <v>2</v>
      </c>
      <c r="X2093">
        <v>0</v>
      </c>
      <c r="AL2093">
        <v>-302</v>
      </c>
      <c r="AM2093">
        <v>36</v>
      </c>
      <c r="AN2093">
        <v>0</v>
      </c>
      <c r="AO2093">
        <v>-338</v>
      </c>
      <c r="AP2093">
        <v>1</v>
      </c>
      <c r="AQ2093">
        <v>1</v>
      </c>
      <c r="AR2093">
        <v>1</v>
      </c>
      <c r="AS2093">
        <v>-36</v>
      </c>
      <c r="AT2093">
        <v>0</v>
      </c>
      <c r="AU2093">
        <v>338</v>
      </c>
      <c r="AV2093">
        <v>0</v>
      </c>
      <c r="AW2093">
        <v>0</v>
      </c>
      <c r="AX2093">
        <v>0</v>
      </c>
      <c r="AY2093">
        <v>0</v>
      </c>
      <c r="AZ2093" s="8" t="s">
        <v>321</v>
      </c>
      <c r="BA2093" s="8" t="s">
        <v>322</v>
      </c>
      <c r="BB2093" s="8" t="s">
        <v>323</v>
      </c>
      <c r="BC2093" s="8" t="s">
        <v>236</v>
      </c>
    </row>
    <row r="2094" spans="1:55">
      <c r="A2094" t="s">
        <v>181</v>
      </c>
      <c r="B2094" s="2">
        <v>42273.5</v>
      </c>
      <c r="C2094" s="1">
        <v>42273</v>
      </c>
      <c r="D2094">
        <v>5</v>
      </c>
      <c r="E2094" s="2">
        <v>42273.208333333336</v>
      </c>
      <c r="F2094" s="8" t="s">
        <v>231</v>
      </c>
      <c r="G2094" s="16" t="s">
        <v>232</v>
      </c>
      <c r="H2094" s="23">
        <v>724</v>
      </c>
      <c r="I2094" s="23">
        <v>743</v>
      </c>
      <c r="J2094" s="23">
        <v>449</v>
      </c>
      <c r="K2094" s="23">
        <v>-295</v>
      </c>
      <c r="L2094" s="16">
        <v>0</v>
      </c>
      <c r="U2094" s="23">
        <v>743</v>
      </c>
      <c r="V2094" s="23">
        <v>449</v>
      </c>
      <c r="W2094">
        <v>1</v>
      </c>
      <c r="X2094">
        <v>0</v>
      </c>
      <c r="AL2094">
        <v>-295</v>
      </c>
      <c r="AM2094">
        <v>44</v>
      </c>
      <c r="AN2094">
        <v>0</v>
      </c>
      <c r="AO2094">
        <v>-339</v>
      </c>
      <c r="AP2094">
        <v>1</v>
      </c>
      <c r="AQ2094">
        <v>1</v>
      </c>
      <c r="AR2094">
        <v>1</v>
      </c>
      <c r="AS2094">
        <v>-44</v>
      </c>
      <c r="AT2094">
        <v>0</v>
      </c>
      <c r="AU2094">
        <v>339</v>
      </c>
      <c r="AV2094">
        <v>0</v>
      </c>
      <c r="AW2094">
        <v>0</v>
      </c>
      <c r="AX2094">
        <v>0</v>
      </c>
      <c r="AY2094">
        <v>0</v>
      </c>
      <c r="AZ2094" s="8" t="s">
        <v>321</v>
      </c>
      <c r="BA2094" s="8" t="s">
        <v>322</v>
      </c>
      <c r="BB2094" s="8" t="s">
        <v>323</v>
      </c>
      <c r="BC2094" s="8" t="s">
        <v>236</v>
      </c>
    </row>
    <row r="2095" spans="1:55">
      <c r="A2095" t="s">
        <v>181</v>
      </c>
      <c r="B2095" s="2">
        <v>42273.541666666664</v>
      </c>
      <c r="C2095" s="1">
        <v>42273</v>
      </c>
      <c r="D2095">
        <v>6</v>
      </c>
      <c r="E2095" s="2">
        <v>42273.25</v>
      </c>
      <c r="F2095" s="8" t="s">
        <v>231</v>
      </c>
      <c r="G2095" s="16" t="s">
        <v>232</v>
      </c>
      <c r="H2095" s="23">
        <v>754</v>
      </c>
      <c r="I2095" s="23">
        <v>760</v>
      </c>
      <c r="J2095" s="23">
        <v>426</v>
      </c>
      <c r="K2095" s="23">
        <v>-336</v>
      </c>
      <c r="L2095" s="16">
        <v>0</v>
      </c>
      <c r="U2095" s="23">
        <v>760</v>
      </c>
      <c r="V2095" s="23">
        <v>426</v>
      </c>
      <c r="W2095">
        <v>2</v>
      </c>
      <c r="X2095">
        <v>0</v>
      </c>
      <c r="AL2095">
        <v>-336</v>
      </c>
      <c r="AM2095">
        <v>36</v>
      </c>
      <c r="AN2095">
        <v>0</v>
      </c>
      <c r="AO2095">
        <v>-372</v>
      </c>
      <c r="AP2095">
        <v>1</v>
      </c>
      <c r="AQ2095">
        <v>1</v>
      </c>
      <c r="AR2095">
        <v>1</v>
      </c>
      <c r="AS2095">
        <v>-36</v>
      </c>
      <c r="AT2095">
        <v>0</v>
      </c>
      <c r="AU2095">
        <v>372</v>
      </c>
      <c r="AV2095">
        <v>0</v>
      </c>
      <c r="AW2095">
        <v>0</v>
      </c>
      <c r="AX2095">
        <v>0</v>
      </c>
      <c r="AY2095">
        <v>0</v>
      </c>
      <c r="AZ2095" s="8" t="s">
        <v>321</v>
      </c>
      <c r="BA2095" s="8" t="s">
        <v>322</v>
      </c>
      <c r="BB2095" s="8" t="s">
        <v>323</v>
      </c>
      <c r="BC2095" s="8" t="s">
        <v>236</v>
      </c>
    </row>
    <row r="2096" spans="1:55">
      <c r="A2096" t="s">
        <v>181</v>
      </c>
      <c r="B2096" s="2">
        <v>42273.583333333336</v>
      </c>
      <c r="C2096" s="1">
        <v>42273</v>
      </c>
      <c r="D2096">
        <v>7</v>
      </c>
      <c r="E2096" s="2">
        <v>42273.291666666664</v>
      </c>
      <c r="F2096" s="8" t="s">
        <v>231</v>
      </c>
      <c r="G2096" s="16" t="s">
        <v>232</v>
      </c>
      <c r="H2096" s="23">
        <v>762</v>
      </c>
      <c r="I2096" s="23">
        <v>750</v>
      </c>
      <c r="J2096" s="23">
        <v>414</v>
      </c>
      <c r="K2096" s="23">
        <v>-337</v>
      </c>
      <c r="L2096" s="16">
        <v>0</v>
      </c>
      <c r="U2096" s="23">
        <v>750</v>
      </c>
      <c r="V2096" s="23">
        <v>414</v>
      </c>
      <c r="W2096">
        <v>1</v>
      </c>
      <c r="X2096">
        <v>0</v>
      </c>
      <c r="AL2096">
        <v>-337</v>
      </c>
      <c r="AM2096">
        <v>38</v>
      </c>
      <c r="AN2096">
        <v>0</v>
      </c>
      <c r="AO2096">
        <v>-375</v>
      </c>
      <c r="AP2096">
        <v>1</v>
      </c>
      <c r="AQ2096">
        <v>1</v>
      </c>
      <c r="AR2096">
        <v>1</v>
      </c>
      <c r="AS2096">
        <v>-38</v>
      </c>
      <c r="AT2096">
        <v>0</v>
      </c>
      <c r="AU2096">
        <v>375</v>
      </c>
      <c r="AV2096">
        <v>0</v>
      </c>
      <c r="AW2096">
        <v>0</v>
      </c>
      <c r="AX2096">
        <v>0</v>
      </c>
      <c r="AY2096">
        <v>0</v>
      </c>
      <c r="AZ2096" s="8" t="s">
        <v>321</v>
      </c>
      <c r="BA2096" s="8" t="s">
        <v>322</v>
      </c>
      <c r="BB2096" s="8" t="s">
        <v>323</v>
      </c>
      <c r="BC2096" s="8" t="s">
        <v>236</v>
      </c>
    </row>
    <row r="2097" spans="1:55">
      <c r="A2097" t="s">
        <v>181</v>
      </c>
      <c r="B2097" s="2">
        <v>42273.625</v>
      </c>
      <c r="C2097" s="1">
        <v>42273</v>
      </c>
      <c r="D2097">
        <v>8</v>
      </c>
      <c r="E2097" s="2">
        <v>42273.333333333336</v>
      </c>
      <c r="F2097" s="8" t="s">
        <v>231</v>
      </c>
      <c r="G2097" s="16" t="s">
        <v>232</v>
      </c>
      <c r="H2097" s="23">
        <v>795</v>
      </c>
      <c r="I2097" s="23">
        <v>817</v>
      </c>
      <c r="J2097" s="23">
        <v>477</v>
      </c>
      <c r="K2097" s="23">
        <v>-341</v>
      </c>
      <c r="L2097" s="16">
        <v>0</v>
      </c>
      <c r="U2097" s="23">
        <v>817</v>
      </c>
      <c r="V2097" s="23">
        <v>477</v>
      </c>
      <c r="W2097">
        <v>1</v>
      </c>
      <c r="X2097">
        <v>0</v>
      </c>
      <c r="AL2097">
        <v>-341</v>
      </c>
      <c r="AM2097">
        <v>10</v>
      </c>
      <c r="AN2097">
        <v>0</v>
      </c>
      <c r="AO2097">
        <v>-351</v>
      </c>
      <c r="AP2097">
        <v>1</v>
      </c>
      <c r="AQ2097">
        <v>1</v>
      </c>
      <c r="AR2097">
        <v>1</v>
      </c>
      <c r="AS2097">
        <v>-10</v>
      </c>
      <c r="AT2097">
        <v>0</v>
      </c>
      <c r="AU2097">
        <v>351</v>
      </c>
      <c r="AV2097">
        <v>0</v>
      </c>
      <c r="AW2097">
        <v>0</v>
      </c>
      <c r="AX2097">
        <v>0</v>
      </c>
      <c r="AY2097">
        <v>0</v>
      </c>
      <c r="AZ2097" s="8" t="s">
        <v>321</v>
      </c>
      <c r="BA2097" s="8" t="s">
        <v>322</v>
      </c>
      <c r="BB2097" s="8" t="s">
        <v>323</v>
      </c>
      <c r="BC2097" s="8" t="s">
        <v>236</v>
      </c>
    </row>
    <row r="2098" spans="1:55">
      <c r="A2098" t="s">
        <v>181</v>
      </c>
      <c r="B2098" s="2">
        <v>42273.666666666664</v>
      </c>
      <c r="C2098" s="1">
        <v>42273</v>
      </c>
      <c r="D2098">
        <v>9</v>
      </c>
      <c r="E2098" s="2">
        <v>42273.375</v>
      </c>
      <c r="F2098" s="8" t="s">
        <v>231</v>
      </c>
      <c r="G2098" s="16" t="s">
        <v>232</v>
      </c>
      <c r="H2098" s="23">
        <v>887</v>
      </c>
      <c r="I2098" s="23">
        <v>887</v>
      </c>
      <c r="J2098" s="23">
        <v>525</v>
      </c>
      <c r="K2098" s="23">
        <v>-363</v>
      </c>
      <c r="L2098" s="16">
        <v>0</v>
      </c>
      <c r="U2098" s="23">
        <v>887</v>
      </c>
      <c r="V2098" s="23">
        <v>525</v>
      </c>
      <c r="W2098">
        <v>1</v>
      </c>
      <c r="X2098">
        <v>0</v>
      </c>
      <c r="AL2098">
        <v>-363</v>
      </c>
      <c r="AM2098">
        <v>-61</v>
      </c>
      <c r="AN2098">
        <v>0</v>
      </c>
      <c r="AO2098">
        <v>-302</v>
      </c>
      <c r="AP2098">
        <v>1</v>
      </c>
      <c r="AQ2098">
        <v>1</v>
      </c>
      <c r="AR2098">
        <v>1</v>
      </c>
      <c r="AS2098">
        <v>61</v>
      </c>
      <c r="AT2098">
        <v>0</v>
      </c>
      <c r="AU2098">
        <v>302</v>
      </c>
      <c r="AV2098">
        <v>0</v>
      </c>
      <c r="AW2098">
        <v>0</v>
      </c>
      <c r="AX2098">
        <v>0</v>
      </c>
      <c r="AY2098">
        <v>0</v>
      </c>
      <c r="AZ2098" s="8" t="s">
        <v>321</v>
      </c>
      <c r="BA2098" s="8" t="s">
        <v>322</v>
      </c>
      <c r="BB2098" s="8" t="s">
        <v>323</v>
      </c>
      <c r="BC2098" s="8" t="s">
        <v>236</v>
      </c>
    </row>
    <row r="2099" spans="1:55">
      <c r="A2099" t="s">
        <v>181</v>
      </c>
      <c r="B2099" s="2">
        <v>42273.708333333336</v>
      </c>
      <c r="C2099" s="1">
        <v>42273</v>
      </c>
      <c r="D2099">
        <v>10</v>
      </c>
      <c r="E2099" s="2">
        <v>42273.416666666664</v>
      </c>
      <c r="F2099" s="8" t="s">
        <v>231</v>
      </c>
      <c r="G2099" s="16" t="s">
        <v>232</v>
      </c>
      <c r="H2099" s="23">
        <v>963</v>
      </c>
      <c r="I2099" s="23">
        <v>981</v>
      </c>
      <c r="J2099" s="23">
        <v>561</v>
      </c>
      <c r="K2099" s="23">
        <v>-421</v>
      </c>
      <c r="L2099" s="16">
        <v>0</v>
      </c>
      <c r="U2099" s="23">
        <v>981</v>
      </c>
      <c r="V2099" s="23">
        <v>561</v>
      </c>
      <c r="W2099">
        <v>1</v>
      </c>
      <c r="X2099">
        <v>0</v>
      </c>
      <c r="AL2099">
        <v>-421</v>
      </c>
      <c r="AM2099">
        <v>-118</v>
      </c>
      <c r="AN2099">
        <v>0</v>
      </c>
      <c r="AO2099">
        <v>-303</v>
      </c>
      <c r="AP2099">
        <v>1</v>
      </c>
      <c r="AQ2099">
        <v>1</v>
      </c>
      <c r="AR2099">
        <v>1</v>
      </c>
      <c r="AS2099">
        <v>118</v>
      </c>
      <c r="AT2099">
        <v>0</v>
      </c>
      <c r="AU2099">
        <v>303</v>
      </c>
      <c r="AV2099">
        <v>0</v>
      </c>
      <c r="AW2099">
        <v>0</v>
      </c>
      <c r="AX2099">
        <v>0</v>
      </c>
      <c r="AY2099">
        <v>0</v>
      </c>
      <c r="AZ2099" s="8" t="s">
        <v>321</v>
      </c>
      <c r="BA2099" s="8" t="s">
        <v>322</v>
      </c>
      <c r="BB2099" s="8" t="s">
        <v>323</v>
      </c>
      <c r="BC2099" s="8" t="s">
        <v>236</v>
      </c>
    </row>
    <row r="2100" spans="1:55">
      <c r="A2100" t="s">
        <v>181</v>
      </c>
      <c r="B2100" s="2">
        <v>42273.75</v>
      </c>
      <c r="C2100" s="1">
        <v>42273</v>
      </c>
      <c r="D2100">
        <v>11</v>
      </c>
      <c r="E2100" s="2">
        <v>42273.458333333336</v>
      </c>
      <c r="F2100" s="8" t="s">
        <v>231</v>
      </c>
      <c r="G2100" s="16" t="s">
        <v>232</v>
      </c>
      <c r="H2100" s="23">
        <v>1044</v>
      </c>
      <c r="I2100" s="23">
        <v>1039</v>
      </c>
      <c r="J2100" s="23">
        <v>601</v>
      </c>
      <c r="K2100" s="23">
        <v>-438</v>
      </c>
      <c r="L2100" s="16">
        <v>0</v>
      </c>
      <c r="U2100" s="23">
        <v>1039</v>
      </c>
      <c r="V2100" s="23">
        <v>601</v>
      </c>
      <c r="W2100">
        <v>0</v>
      </c>
      <c r="X2100">
        <v>0</v>
      </c>
      <c r="AL2100">
        <v>-438</v>
      </c>
      <c r="AM2100">
        <v>-222</v>
      </c>
      <c r="AN2100">
        <v>0</v>
      </c>
      <c r="AO2100">
        <v>-216</v>
      </c>
      <c r="AP2100">
        <v>1</v>
      </c>
      <c r="AQ2100">
        <v>1</v>
      </c>
      <c r="AR2100">
        <v>1</v>
      </c>
      <c r="AS2100">
        <v>222</v>
      </c>
      <c r="AT2100">
        <v>0</v>
      </c>
      <c r="AU2100">
        <v>216</v>
      </c>
      <c r="AV2100">
        <v>0</v>
      </c>
      <c r="AW2100">
        <v>0</v>
      </c>
      <c r="AX2100">
        <v>0</v>
      </c>
      <c r="AY2100">
        <v>0</v>
      </c>
      <c r="AZ2100" s="8" t="s">
        <v>321</v>
      </c>
      <c r="BA2100" s="8" t="s">
        <v>322</v>
      </c>
      <c r="BB2100" s="8" t="s">
        <v>323</v>
      </c>
      <c r="BC2100" s="8" t="s">
        <v>236</v>
      </c>
    </row>
    <row r="2101" spans="1:55">
      <c r="A2101" t="s">
        <v>181</v>
      </c>
      <c r="B2101" s="2">
        <v>42273.791666666664</v>
      </c>
      <c r="C2101" s="1">
        <v>42273</v>
      </c>
      <c r="D2101">
        <v>12</v>
      </c>
      <c r="E2101" s="2">
        <v>42273.5</v>
      </c>
      <c r="F2101" s="8" t="s">
        <v>231</v>
      </c>
      <c r="G2101" s="16" t="s">
        <v>232</v>
      </c>
      <c r="H2101" s="23">
        <v>1097</v>
      </c>
      <c r="I2101" s="23">
        <v>1113</v>
      </c>
      <c r="J2101" s="23">
        <v>646</v>
      </c>
      <c r="K2101" s="23">
        <v>-468</v>
      </c>
      <c r="L2101" s="16">
        <v>0</v>
      </c>
      <c r="U2101" s="23">
        <v>1113</v>
      </c>
      <c r="V2101" s="23">
        <v>646</v>
      </c>
      <c r="W2101">
        <v>1</v>
      </c>
      <c r="X2101">
        <v>0</v>
      </c>
      <c r="AL2101">
        <v>-468</v>
      </c>
      <c r="AM2101">
        <v>-289</v>
      </c>
      <c r="AN2101">
        <v>0</v>
      </c>
      <c r="AO2101">
        <v>-179</v>
      </c>
      <c r="AP2101">
        <v>1</v>
      </c>
      <c r="AQ2101">
        <v>1</v>
      </c>
      <c r="AR2101">
        <v>1</v>
      </c>
      <c r="AS2101">
        <v>289</v>
      </c>
      <c r="AT2101">
        <v>0</v>
      </c>
      <c r="AU2101">
        <v>179</v>
      </c>
      <c r="AV2101">
        <v>0</v>
      </c>
      <c r="AW2101">
        <v>0</v>
      </c>
      <c r="AX2101">
        <v>0</v>
      </c>
      <c r="AY2101">
        <v>0</v>
      </c>
      <c r="AZ2101" s="8" t="s">
        <v>321</v>
      </c>
      <c r="BA2101" s="8" t="s">
        <v>322</v>
      </c>
      <c r="BB2101" s="8" t="s">
        <v>323</v>
      </c>
      <c r="BC2101" s="8" t="s">
        <v>236</v>
      </c>
    </row>
    <row r="2102" spans="1:55">
      <c r="A2102" t="s">
        <v>181</v>
      </c>
      <c r="B2102" s="2">
        <v>42273.833333333336</v>
      </c>
      <c r="C2102" s="1">
        <v>42273</v>
      </c>
      <c r="D2102">
        <v>13</v>
      </c>
      <c r="E2102" s="2">
        <v>42273.541666666664</v>
      </c>
      <c r="F2102" s="8" t="s">
        <v>231</v>
      </c>
      <c r="G2102" s="16" t="s">
        <v>232</v>
      </c>
      <c r="H2102" s="23">
        <v>1133</v>
      </c>
      <c r="I2102" s="23">
        <v>1173</v>
      </c>
      <c r="J2102" s="23">
        <v>699</v>
      </c>
      <c r="K2102" s="23">
        <v>-475</v>
      </c>
      <c r="L2102" s="16">
        <v>0</v>
      </c>
      <c r="U2102" s="23">
        <v>1173</v>
      </c>
      <c r="V2102" s="23">
        <v>699</v>
      </c>
      <c r="W2102">
        <v>1</v>
      </c>
      <c r="X2102">
        <v>0</v>
      </c>
      <c r="AL2102">
        <v>-475</v>
      </c>
      <c r="AM2102">
        <v>-346</v>
      </c>
      <c r="AN2102">
        <v>0</v>
      </c>
      <c r="AO2102">
        <v>-129</v>
      </c>
      <c r="AP2102">
        <v>1</v>
      </c>
      <c r="AQ2102">
        <v>1</v>
      </c>
      <c r="AR2102">
        <v>1</v>
      </c>
      <c r="AS2102">
        <v>346</v>
      </c>
      <c r="AT2102">
        <v>0</v>
      </c>
      <c r="AU2102">
        <v>129</v>
      </c>
      <c r="AV2102">
        <v>0</v>
      </c>
      <c r="AW2102">
        <v>0</v>
      </c>
      <c r="AX2102">
        <v>0</v>
      </c>
      <c r="AY2102">
        <v>0</v>
      </c>
      <c r="AZ2102" s="8" t="s">
        <v>321</v>
      </c>
      <c r="BA2102" s="8" t="s">
        <v>322</v>
      </c>
      <c r="BB2102" s="8" t="s">
        <v>323</v>
      </c>
      <c r="BC2102" s="8" t="s">
        <v>236</v>
      </c>
    </row>
    <row r="2103" spans="1:55">
      <c r="A2103" t="s">
        <v>181</v>
      </c>
      <c r="B2103" s="2">
        <v>42273.875</v>
      </c>
      <c r="C2103" s="1">
        <v>42273</v>
      </c>
      <c r="D2103">
        <v>14</v>
      </c>
      <c r="E2103" s="2">
        <v>42273.583333333336</v>
      </c>
      <c r="F2103" s="8" t="s">
        <v>231</v>
      </c>
      <c r="G2103" s="16" t="s">
        <v>232</v>
      </c>
      <c r="H2103" s="23">
        <v>1181</v>
      </c>
      <c r="I2103" s="23">
        <v>1209</v>
      </c>
      <c r="J2103" s="23">
        <v>785</v>
      </c>
      <c r="K2103" s="23">
        <v>-425</v>
      </c>
      <c r="L2103" s="16">
        <v>0</v>
      </c>
      <c r="U2103" s="23">
        <v>1209</v>
      </c>
      <c r="V2103" s="23">
        <v>785</v>
      </c>
      <c r="W2103">
        <v>1</v>
      </c>
      <c r="X2103">
        <v>0</v>
      </c>
      <c r="AL2103">
        <v>-425</v>
      </c>
      <c r="AM2103">
        <v>-358</v>
      </c>
      <c r="AN2103">
        <v>0</v>
      </c>
      <c r="AO2103">
        <v>-67</v>
      </c>
      <c r="AP2103">
        <v>1</v>
      </c>
      <c r="AQ2103">
        <v>1</v>
      </c>
      <c r="AR2103">
        <v>1</v>
      </c>
      <c r="AS2103">
        <v>358</v>
      </c>
      <c r="AT2103">
        <v>0</v>
      </c>
      <c r="AU2103">
        <v>67</v>
      </c>
      <c r="AV2103">
        <v>0</v>
      </c>
      <c r="AW2103">
        <v>0</v>
      </c>
      <c r="AX2103">
        <v>0</v>
      </c>
      <c r="AY2103">
        <v>0</v>
      </c>
      <c r="AZ2103" s="8" t="s">
        <v>321</v>
      </c>
      <c r="BA2103" s="8" t="s">
        <v>322</v>
      </c>
      <c r="BB2103" s="8" t="s">
        <v>323</v>
      </c>
      <c r="BC2103" s="8" t="s">
        <v>236</v>
      </c>
    </row>
    <row r="2104" spans="1:55">
      <c r="A2104" t="s">
        <v>181</v>
      </c>
      <c r="B2104" s="2">
        <v>42273.916666666664</v>
      </c>
      <c r="C2104" s="1">
        <v>42273</v>
      </c>
      <c r="D2104">
        <v>15</v>
      </c>
      <c r="E2104" s="2">
        <v>42273.625</v>
      </c>
      <c r="F2104" s="8" t="s">
        <v>231</v>
      </c>
      <c r="G2104" s="16" t="s">
        <v>232</v>
      </c>
      <c r="H2104" s="23">
        <v>1207</v>
      </c>
      <c r="I2104" s="23">
        <v>1242</v>
      </c>
      <c r="J2104" s="23">
        <v>809</v>
      </c>
      <c r="K2104" s="23">
        <v>-433</v>
      </c>
      <c r="L2104" s="16">
        <v>0</v>
      </c>
      <c r="U2104" s="23">
        <v>1242</v>
      </c>
      <c r="V2104" s="23">
        <v>809</v>
      </c>
      <c r="W2104">
        <v>0</v>
      </c>
      <c r="X2104">
        <v>0</v>
      </c>
      <c r="AL2104">
        <v>-433</v>
      </c>
      <c r="AM2104">
        <v>-407</v>
      </c>
      <c r="AN2104">
        <v>0</v>
      </c>
      <c r="AO2104">
        <v>-26</v>
      </c>
      <c r="AP2104">
        <v>1</v>
      </c>
      <c r="AQ2104">
        <v>1</v>
      </c>
      <c r="AR2104">
        <v>1</v>
      </c>
      <c r="AS2104">
        <v>407</v>
      </c>
      <c r="AT2104">
        <v>0</v>
      </c>
      <c r="AU2104">
        <v>26</v>
      </c>
      <c r="AV2104">
        <v>0</v>
      </c>
      <c r="AW2104">
        <v>0</v>
      </c>
      <c r="AX2104">
        <v>0</v>
      </c>
      <c r="AY2104">
        <v>0</v>
      </c>
      <c r="AZ2104" s="8" t="s">
        <v>321</v>
      </c>
      <c r="BA2104" s="8" t="s">
        <v>322</v>
      </c>
      <c r="BB2104" s="8" t="s">
        <v>323</v>
      </c>
      <c r="BC2104" s="8" t="s">
        <v>236</v>
      </c>
    </row>
    <row r="2105" spans="1:55">
      <c r="A2105" t="s">
        <v>181</v>
      </c>
      <c r="B2105" s="2">
        <v>42273.958333333336</v>
      </c>
      <c r="C2105" s="1">
        <v>42273</v>
      </c>
      <c r="D2105">
        <v>16</v>
      </c>
      <c r="E2105" s="2">
        <v>42273.666666666664</v>
      </c>
      <c r="F2105" s="8" t="s">
        <v>231</v>
      </c>
      <c r="G2105" s="16" t="s">
        <v>232</v>
      </c>
      <c r="H2105" s="23">
        <v>1214</v>
      </c>
      <c r="I2105" s="23">
        <v>1251</v>
      </c>
      <c r="J2105" s="23">
        <v>819</v>
      </c>
      <c r="K2105" s="23">
        <v>-433</v>
      </c>
      <c r="L2105" s="16">
        <v>0</v>
      </c>
      <c r="U2105" s="23">
        <v>1251</v>
      </c>
      <c r="V2105" s="23">
        <v>819</v>
      </c>
      <c r="W2105">
        <v>1</v>
      </c>
      <c r="X2105">
        <v>0</v>
      </c>
      <c r="AL2105">
        <v>-433</v>
      </c>
      <c r="AM2105">
        <v>-423</v>
      </c>
      <c r="AN2105">
        <v>0</v>
      </c>
      <c r="AO2105">
        <v>-10</v>
      </c>
      <c r="AP2105">
        <v>1</v>
      </c>
      <c r="AQ2105">
        <v>1</v>
      </c>
      <c r="AR2105">
        <v>1</v>
      </c>
      <c r="AS2105">
        <v>423</v>
      </c>
      <c r="AT2105">
        <v>0</v>
      </c>
      <c r="AU2105">
        <v>10</v>
      </c>
      <c r="AV2105">
        <v>0</v>
      </c>
      <c r="AW2105">
        <v>0</v>
      </c>
      <c r="AX2105">
        <v>0</v>
      </c>
      <c r="AY2105">
        <v>0</v>
      </c>
      <c r="AZ2105" s="8" t="s">
        <v>321</v>
      </c>
      <c r="BA2105" s="8" t="s">
        <v>322</v>
      </c>
      <c r="BB2105" s="8" t="s">
        <v>323</v>
      </c>
      <c r="BC2105" s="8" t="s">
        <v>236</v>
      </c>
    </row>
    <row r="2106" spans="1:55">
      <c r="A2106" t="s">
        <v>181</v>
      </c>
      <c r="B2106" s="2">
        <v>42274</v>
      </c>
      <c r="C2106" s="1">
        <v>42273</v>
      </c>
      <c r="D2106">
        <v>17</v>
      </c>
      <c r="E2106" s="2">
        <v>42273.708333333336</v>
      </c>
      <c r="F2106" s="8" t="s">
        <v>231</v>
      </c>
      <c r="G2106" s="16" t="s">
        <v>232</v>
      </c>
      <c r="H2106" s="23">
        <v>1193</v>
      </c>
      <c r="I2106" s="23">
        <v>1226</v>
      </c>
      <c r="J2106" s="23">
        <v>795</v>
      </c>
      <c r="K2106" s="23">
        <v>-433</v>
      </c>
      <c r="L2106" s="16">
        <v>0</v>
      </c>
      <c r="U2106" s="23">
        <v>1226</v>
      </c>
      <c r="V2106" s="23">
        <v>795</v>
      </c>
      <c r="W2106">
        <v>2</v>
      </c>
      <c r="X2106">
        <v>0</v>
      </c>
      <c r="AL2106">
        <v>-433</v>
      </c>
      <c r="AM2106">
        <v>-415</v>
      </c>
      <c r="AN2106">
        <v>0</v>
      </c>
      <c r="AO2106">
        <v>-18</v>
      </c>
      <c r="AP2106">
        <v>1</v>
      </c>
      <c r="AQ2106">
        <v>1</v>
      </c>
      <c r="AR2106">
        <v>1</v>
      </c>
      <c r="AS2106">
        <v>415</v>
      </c>
      <c r="AT2106">
        <v>0</v>
      </c>
      <c r="AU2106">
        <v>18</v>
      </c>
      <c r="AV2106">
        <v>0</v>
      </c>
      <c r="AW2106">
        <v>0</v>
      </c>
      <c r="AX2106">
        <v>0</v>
      </c>
      <c r="AY2106">
        <v>0</v>
      </c>
      <c r="AZ2106" s="8" t="s">
        <v>321</v>
      </c>
      <c r="BA2106" s="8" t="s">
        <v>322</v>
      </c>
      <c r="BB2106" s="8" t="s">
        <v>323</v>
      </c>
      <c r="BC2106" s="8" t="s">
        <v>236</v>
      </c>
    </row>
    <row r="2107" spans="1:55">
      <c r="A2107" t="s">
        <v>181</v>
      </c>
      <c r="B2107" s="2">
        <v>42274.041666666664</v>
      </c>
      <c r="C2107" s="1">
        <v>42273</v>
      </c>
      <c r="D2107">
        <v>18</v>
      </c>
      <c r="E2107" s="2">
        <v>42273.75</v>
      </c>
      <c r="F2107" s="8" t="s">
        <v>231</v>
      </c>
      <c r="G2107" s="16" t="s">
        <v>232</v>
      </c>
      <c r="H2107" s="23">
        <v>1151</v>
      </c>
      <c r="I2107" s="23">
        <v>1171</v>
      </c>
      <c r="J2107" s="23">
        <v>730</v>
      </c>
      <c r="K2107" s="23">
        <v>-443</v>
      </c>
      <c r="L2107" s="16">
        <v>0</v>
      </c>
      <c r="U2107" s="23">
        <v>1171</v>
      </c>
      <c r="V2107" s="23">
        <v>730</v>
      </c>
      <c r="W2107">
        <v>2</v>
      </c>
      <c r="X2107">
        <v>0</v>
      </c>
      <c r="AL2107">
        <v>-443</v>
      </c>
      <c r="AM2107">
        <v>-404</v>
      </c>
      <c r="AN2107">
        <v>0</v>
      </c>
      <c r="AO2107">
        <v>-39</v>
      </c>
      <c r="AP2107">
        <v>1</v>
      </c>
      <c r="AQ2107">
        <v>1</v>
      </c>
      <c r="AR2107">
        <v>1</v>
      </c>
      <c r="AS2107">
        <v>404</v>
      </c>
      <c r="AT2107">
        <v>0</v>
      </c>
      <c r="AU2107">
        <v>39</v>
      </c>
      <c r="AV2107">
        <v>0</v>
      </c>
      <c r="AW2107">
        <v>0</v>
      </c>
      <c r="AX2107">
        <v>0</v>
      </c>
      <c r="AY2107">
        <v>0</v>
      </c>
      <c r="AZ2107" s="8" t="s">
        <v>321</v>
      </c>
      <c r="BA2107" s="8" t="s">
        <v>322</v>
      </c>
      <c r="BB2107" s="8" t="s">
        <v>323</v>
      </c>
      <c r="BC2107" s="8" t="s">
        <v>236</v>
      </c>
    </row>
    <row r="2108" spans="1:55">
      <c r="A2108" t="s">
        <v>181</v>
      </c>
      <c r="B2108" s="2">
        <v>42274.083333333336</v>
      </c>
      <c r="C2108" s="1">
        <v>42273</v>
      </c>
      <c r="D2108">
        <v>19</v>
      </c>
      <c r="E2108" s="2">
        <v>42273.791666666664</v>
      </c>
      <c r="F2108" s="8" t="s">
        <v>231</v>
      </c>
      <c r="G2108" s="16" t="s">
        <v>232</v>
      </c>
      <c r="H2108" s="23">
        <v>1159</v>
      </c>
      <c r="I2108" s="23">
        <v>1155</v>
      </c>
      <c r="J2108" s="23">
        <v>716</v>
      </c>
      <c r="K2108" s="23">
        <v>-441</v>
      </c>
      <c r="L2108" s="16">
        <v>0</v>
      </c>
      <c r="U2108" s="23">
        <v>1155</v>
      </c>
      <c r="V2108" s="23">
        <v>716</v>
      </c>
      <c r="W2108">
        <v>2</v>
      </c>
      <c r="X2108">
        <v>0</v>
      </c>
      <c r="AL2108">
        <v>-441</v>
      </c>
      <c r="AM2108">
        <v>-346</v>
      </c>
      <c r="AN2108">
        <v>0</v>
      </c>
      <c r="AO2108">
        <v>-95</v>
      </c>
      <c r="AP2108">
        <v>1</v>
      </c>
      <c r="AQ2108">
        <v>1</v>
      </c>
      <c r="AR2108">
        <v>1</v>
      </c>
      <c r="AS2108">
        <v>346</v>
      </c>
      <c r="AT2108">
        <v>0</v>
      </c>
      <c r="AU2108">
        <v>95</v>
      </c>
      <c r="AV2108">
        <v>0</v>
      </c>
      <c r="AW2108">
        <v>0</v>
      </c>
      <c r="AX2108">
        <v>0</v>
      </c>
      <c r="AY2108">
        <v>0</v>
      </c>
      <c r="AZ2108" s="8" t="s">
        <v>321</v>
      </c>
      <c r="BA2108" s="8" t="s">
        <v>322</v>
      </c>
      <c r="BB2108" s="8" t="s">
        <v>323</v>
      </c>
      <c r="BC2108" s="8" t="s">
        <v>236</v>
      </c>
    </row>
    <row r="2109" spans="1:55">
      <c r="A2109" t="s">
        <v>181</v>
      </c>
      <c r="B2109" s="2">
        <v>42274.125</v>
      </c>
      <c r="C2109" s="1">
        <v>42273</v>
      </c>
      <c r="D2109">
        <v>20</v>
      </c>
      <c r="E2109" s="2">
        <v>42273.833333333336</v>
      </c>
      <c r="F2109" s="8" t="s">
        <v>231</v>
      </c>
      <c r="G2109" s="16" t="s">
        <v>232</v>
      </c>
      <c r="H2109" s="23">
        <v>1104</v>
      </c>
      <c r="I2109" s="23">
        <v>1120</v>
      </c>
      <c r="J2109" s="23">
        <v>683</v>
      </c>
      <c r="K2109" s="23">
        <v>-438</v>
      </c>
      <c r="L2109" s="16">
        <v>0</v>
      </c>
      <c r="U2109" s="23">
        <v>1120</v>
      </c>
      <c r="V2109" s="23">
        <v>683</v>
      </c>
      <c r="W2109">
        <v>1</v>
      </c>
      <c r="X2109">
        <v>0</v>
      </c>
      <c r="AL2109">
        <v>-438</v>
      </c>
      <c r="AM2109">
        <v>-290</v>
      </c>
      <c r="AN2109">
        <v>0</v>
      </c>
      <c r="AO2109">
        <v>-148</v>
      </c>
      <c r="AP2109">
        <v>1</v>
      </c>
      <c r="AQ2109">
        <v>1</v>
      </c>
      <c r="AR2109">
        <v>1</v>
      </c>
      <c r="AS2109">
        <v>290</v>
      </c>
      <c r="AT2109">
        <v>0</v>
      </c>
      <c r="AU2109">
        <v>148</v>
      </c>
      <c r="AV2109">
        <v>0</v>
      </c>
      <c r="AW2109">
        <v>0</v>
      </c>
      <c r="AX2109">
        <v>0</v>
      </c>
      <c r="AY2109">
        <v>0</v>
      </c>
      <c r="AZ2109" s="8" t="s">
        <v>321</v>
      </c>
      <c r="BA2109" s="8" t="s">
        <v>322</v>
      </c>
      <c r="BB2109" s="8" t="s">
        <v>323</v>
      </c>
      <c r="BC2109" s="8" t="s">
        <v>236</v>
      </c>
    </row>
    <row r="2110" spans="1:55">
      <c r="A2110" t="s">
        <v>181</v>
      </c>
      <c r="B2110" s="2">
        <v>42274.166666666664</v>
      </c>
      <c r="C2110" s="1">
        <v>42273</v>
      </c>
      <c r="D2110">
        <v>21</v>
      </c>
      <c r="E2110" s="2">
        <v>42273.875</v>
      </c>
      <c r="F2110" s="8" t="s">
        <v>231</v>
      </c>
      <c r="G2110" s="16" t="s">
        <v>232</v>
      </c>
      <c r="H2110" s="23">
        <v>1032</v>
      </c>
      <c r="I2110" s="23">
        <v>1051</v>
      </c>
      <c r="J2110" s="23">
        <v>605</v>
      </c>
      <c r="K2110" s="23">
        <v>-447</v>
      </c>
      <c r="L2110" s="16">
        <v>0</v>
      </c>
      <c r="U2110" s="23">
        <v>1051</v>
      </c>
      <c r="V2110" s="23">
        <v>605</v>
      </c>
      <c r="W2110">
        <v>1</v>
      </c>
      <c r="X2110">
        <v>0</v>
      </c>
      <c r="AL2110">
        <v>-447</v>
      </c>
      <c r="AM2110">
        <v>-237</v>
      </c>
      <c r="AN2110">
        <v>0</v>
      </c>
      <c r="AO2110">
        <v>-210</v>
      </c>
      <c r="AP2110">
        <v>1</v>
      </c>
      <c r="AQ2110">
        <v>1</v>
      </c>
      <c r="AR2110">
        <v>1</v>
      </c>
      <c r="AS2110">
        <v>237</v>
      </c>
      <c r="AT2110">
        <v>0</v>
      </c>
      <c r="AU2110">
        <v>210</v>
      </c>
      <c r="AV2110">
        <v>0</v>
      </c>
      <c r="AW2110">
        <v>0</v>
      </c>
      <c r="AX2110">
        <v>0</v>
      </c>
      <c r="AY2110">
        <v>0</v>
      </c>
      <c r="AZ2110" s="8" t="s">
        <v>321</v>
      </c>
      <c r="BA2110" s="8" t="s">
        <v>322</v>
      </c>
      <c r="BB2110" s="8" t="s">
        <v>323</v>
      </c>
      <c r="BC2110" s="8" t="s">
        <v>236</v>
      </c>
    </row>
    <row r="2111" spans="1:55">
      <c r="A2111" t="s">
        <v>181</v>
      </c>
      <c r="B2111" s="2">
        <v>42274.208333333336</v>
      </c>
      <c r="C2111" s="1">
        <v>42273</v>
      </c>
      <c r="D2111">
        <v>22</v>
      </c>
      <c r="E2111" s="2">
        <v>42273.916666666664</v>
      </c>
      <c r="F2111" s="8" t="s">
        <v>231</v>
      </c>
      <c r="G2111" s="16" t="s">
        <v>232</v>
      </c>
      <c r="H2111" s="23">
        <v>951</v>
      </c>
      <c r="I2111" s="23">
        <v>962</v>
      </c>
      <c r="J2111" s="23">
        <v>522</v>
      </c>
      <c r="K2111" s="23">
        <v>-441</v>
      </c>
      <c r="L2111" s="16">
        <v>0</v>
      </c>
      <c r="U2111" s="23">
        <v>962</v>
      </c>
      <c r="V2111" s="23">
        <v>522</v>
      </c>
      <c r="W2111">
        <v>1</v>
      </c>
      <c r="X2111">
        <v>0</v>
      </c>
      <c r="AL2111">
        <v>-441</v>
      </c>
      <c r="AM2111">
        <v>-228</v>
      </c>
      <c r="AN2111">
        <v>0</v>
      </c>
      <c r="AO2111">
        <v>-213</v>
      </c>
      <c r="AP2111">
        <v>1</v>
      </c>
      <c r="AQ2111">
        <v>1</v>
      </c>
      <c r="AR2111">
        <v>1</v>
      </c>
      <c r="AS2111">
        <v>228</v>
      </c>
      <c r="AT2111">
        <v>0</v>
      </c>
      <c r="AU2111">
        <v>213</v>
      </c>
      <c r="AV2111">
        <v>0</v>
      </c>
      <c r="AW2111">
        <v>0</v>
      </c>
      <c r="AX2111">
        <v>0</v>
      </c>
      <c r="AY2111">
        <v>0</v>
      </c>
      <c r="AZ2111" s="8" t="s">
        <v>321</v>
      </c>
      <c r="BA2111" s="8" t="s">
        <v>322</v>
      </c>
      <c r="BB2111" s="8" t="s">
        <v>323</v>
      </c>
      <c r="BC2111" s="8" t="s">
        <v>236</v>
      </c>
    </row>
    <row r="2112" spans="1:55">
      <c r="A2112" t="s">
        <v>181</v>
      </c>
      <c r="B2112" s="2">
        <v>42274.25</v>
      </c>
      <c r="C2112" s="1">
        <v>42273</v>
      </c>
      <c r="D2112">
        <v>23</v>
      </c>
      <c r="E2112" s="2">
        <v>42273.958333333336</v>
      </c>
      <c r="F2112" s="8" t="s">
        <v>231</v>
      </c>
      <c r="G2112" s="16" t="s">
        <v>232</v>
      </c>
      <c r="H2112" s="23">
        <v>872</v>
      </c>
      <c r="I2112" s="23">
        <v>891</v>
      </c>
      <c r="J2112" s="23">
        <v>474</v>
      </c>
      <c r="K2112" s="23">
        <v>-418</v>
      </c>
      <c r="L2112" s="16">
        <v>0</v>
      </c>
      <c r="U2112" s="23">
        <v>891</v>
      </c>
      <c r="V2112" s="23">
        <v>474</v>
      </c>
      <c r="W2112">
        <v>1</v>
      </c>
      <c r="X2112">
        <v>0</v>
      </c>
      <c r="AL2112">
        <v>-418</v>
      </c>
      <c r="AM2112">
        <v>-166</v>
      </c>
      <c r="AN2112">
        <v>0</v>
      </c>
      <c r="AO2112">
        <v>-252</v>
      </c>
      <c r="AP2112">
        <v>1</v>
      </c>
      <c r="AQ2112">
        <v>1</v>
      </c>
      <c r="AR2112">
        <v>1</v>
      </c>
      <c r="AS2112">
        <v>166</v>
      </c>
      <c r="AT2112">
        <v>0</v>
      </c>
      <c r="AU2112">
        <v>252</v>
      </c>
      <c r="AV2112">
        <v>0</v>
      </c>
      <c r="AW2112">
        <v>0</v>
      </c>
      <c r="AX2112">
        <v>0</v>
      </c>
      <c r="AY2112">
        <v>0</v>
      </c>
      <c r="AZ2112" s="8" t="s">
        <v>321</v>
      </c>
      <c r="BA2112" s="8" t="s">
        <v>322</v>
      </c>
      <c r="BB2112" s="8" t="s">
        <v>323</v>
      </c>
      <c r="BC2112" s="8" t="s">
        <v>236</v>
      </c>
    </row>
    <row r="2113" spans="1:55">
      <c r="A2113" t="s">
        <v>181</v>
      </c>
      <c r="B2113" s="2">
        <v>42274.291666666664</v>
      </c>
      <c r="C2113" s="1">
        <v>42273</v>
      </c>
      <c r="D2113">
        <v>24</v>
      </c>
      <c r="E2113" s="2">
        <v>42274</v>
      </c>
      <c r="F2113" s="8" t="s">
        <v>231</v>
      </c>
      <c r="G2113" s="16" t="s">
        <v>232</v>
      </c>
      <c r="H2113" s="23">
        <v>806</v>
      </c>
      <c r="I2113" s="23">
        <v>818</v>
      </c>
      <c r="J2113" s="23">
        <v>422</v>
      </c>
      <c r="K2113" s="23">
        <v>-398</v>
      </c>
      <c r="L2113" s="16">
        <v>0</v>
      </c>
      <c r="U2113" s="23">
        <v>818</v>
      </c>
      <c r="V2113" s="23">
        <v>422</v>
      </c>
      <c r="W2113">
        <v>2</v>
      </c>
      <c r="X2113">
        <v>0</v>
      </c>
      <c r="AL2113">
        <v>-398</v>
      </c>
      <c r="AM2113">
        <v>-112</v>
      </c>
      <c r="AN2113">
        <v>0</v>
      </c>
      <c r="AO2113">
        <v>-286</v>
      </c>
      <c r="AP2113">
        <v>1</v>
      </c>
      <c r="AQ2113">
        <v>1</v>
      </c>
      <c r="AR2113">
        <v>1</v>
      </c>
      <c r="AS2113">
        <v>112</v>
      </c>
      <c r="AT2113">
        <v>0</v>
      </c>
      <c r="AU2113">
        <v>286</v>
      </c>
      <c r="AV2113">
        <v>0</v>
      </c>
      <c r="AW2113">
        <v>0</v>
      </c>
      <c r="AX2113">
        <v>0</v>
      </c>
      <c r="AY2113">
        <v>0</v>
      </c>
      <c r="AZ2113" s="8" t="s">
        <v>321</v>
      </c>
      <c r="BA2113" s="8" t="s">
        <v>322</v>
      </c>
      <c r="BB2113" s="8" t="s">
        <v>323</v>
      </c>
      <c r="BC2113" s="8" t="s">
        <v>236</v>
      </c>
    </row>
    <row r="2114" spans="1:55">
      <c r="A2114" t="s">
        <v>181</v>
      </c>
      <c r="B2114" s="2">
        <v>42274.333333333336</v>
      </c>
      <c r="C2114" s="1">
        <v>42274</v>
      </c>
      <c r="D2114">
        <v>1</v>
      </c>
      <c r="E2114" s="2">
        <v>42274.041666666664</v>
      </c>
      <c r="F2114" s="8" t="s">
        <v>231</v>
      </c>
      <c r="G2114" s="16" t="s">
        <v>232</v>
      </c>
      <c r="H2114" s="23">
        <v>764</v>
      </c>
      <c r="I2114" s="23">
        <v>769</v>
      </c>
      <c r="J2114" s="23">
        <v>432</v>
      </c>
      <c r="K2114" s="23">
        <v>-338</v>
      </c>
      <c r="L2114" s="16">
        <v>0</v>
      </c>
      <c r="U2114" s="23">
        <v>769</v>
      </c>
      <c r="V2114" s="23">
        <v>432</v>
      </c>
      <c r="W2114">
        <v>1</v>
      </c>
      <c r="X2114">
        <v>0</v>
      </c>
      <c r="AL2114">
        <v>-338</v>
      </c>
      <c r="AM2114">
        <v>29</v>
      </c>
      <c r="AN2114">
        <v>0</v>
      </c>
      <c r="AO2114">
        <v>-367</v>
      </c>
      <c r="AP2114">
        <v>1</v>
      </c>
      <c r="AQ2114">
        <v>1</v>
      </c>
      <c r="AR2114">
        <v>1</v>
      </c>
      <c r="AS2114">
        <v>-29</v>
      </c>
      <c r="AT2114">
        <v>0</v>
      </c>
      <c r="AU2114">
        <v>367</v>
      </c>
      <c r="AV2114">
        <v>0</v>
      </c>
      <c r="AW2114">
        <v>0</v>
      </c>
      <c r="AX2114">
        <v>0</v>
      </c>
      <c r="AY2114">
        <v>0</v>
      </c>
      <c r="AZ2114" s="8" t="s">
        <v>322</v>
      </c>
      <c r="BA2114" s="8" t="s">
        <v>323</v>
      </c>
      <c r="BB2114" s="8" t="s">
        <v>324</v>
      </c>
      <c r="BC2114" s="8" t="s">
        <v>236</v>
      </c>
    </row>
    <row r="2115" spans="1:55">
      <c r="A2115" t="s">
        <v>181</v>
      </c>
      <c r="B2115" s="2">
        <v>42274.375</v>
      </c>
      <c r="C2115" s="1">
        <v>42274</v>
      </c>
      <c r="D2115">
        <v>2</v>
      </c>
      <c r="E2115" s="2">
        <v>42274.083333333336</v>
      </c>
      <c r="F2115" s="8" t="s">
        <v>231</v>
      </c>
      <c r="G2115" s="16" t="s">
        <v>232</v>
      </c>
      <c r="H2115" s="23">
        <v>734</v>
      </c>
      <c r="I2115" s="23">
        <v>726</v>
      </c>
      <c r="J2115" s="23">
        <v>400</v>
      </c>
      <c r="K2115" s="23">
        <v>-329</v>
      </c>
      <c r="L2115" s="16">
        <v>0</v>
      </c>
      <c r="U2115" s="23">
        <v>726</v>
      </c>
      <c r="V2115" s="23">
        <v>400</v>
      </c>
      <c r="W2115">
        <v>3</v>
      </c>
      <c r="X2115">
        <v>0</v>
      </c>
      <c r="AL2115">
        <v>-329</v>
      </c>
      <c r="AM2115">
        <v>27</v>
      </c>
      <c r="AN2115">
        <v>0</v>
      </c>
      <c r="AO2115">
        <v>-356</v>
      </c>
      <c r="AP2115">
        <v>1</v>
      </c>
      <c r="AQ2115">
        <v>1</v>
      </c>
      <c r="AR2115">
        <v>1</v>
      </c>
      <c r="AS2115">
        <v>-27</v>
      </c>
      <c r="AT2115">
        <v>0</v>
      </c>
      <c r="AU2115">
        <v>356</v>
      </c>
      <c r="AV2115">
        <v>0</v>
      </c>
      <c r="AW2115">
        <v>0</v>
      </c>
      <c r="AX2115">
        <v>0</v>
      </c>
      <c r="AY2115">
        <v>0</v>
      </c>
      <c r="AZ2115" s="8" t="s">
        <v>322</v>
      </c>
      <c r="BA2115" s="8" t="s">
        <v>323</v>
      </c>
      <c r="BB2115" s="8" t="s">
        <v>324</v>
      </c>
      <c r="BC2115" s="8" t="s">
        <v>236</v>
      </c>
    </row>
    <row r="2116" spans="1:55">
      <c r="A2116" t="s">
        <v>181</v>
      </c>
      <c r="B2116" s="2">
        <v>42274.416666666664</v>
      </c>
      <c r="C2116" s="1">
        <v>42274</v>
      </c>
      <c r="D2116">
        <v>3</v>
      </c>
      <c r="E2116" s="2">
        <v>42274.125</v>
      </c>
      <c r="F2116" s="8" t="s">
        <v>231</v>
      </c>
      <c r="G2116" s="16" t="s">
        <v>232</v>
      </c>
      <c r="H2116" s="23">
        <v>703</v>
      </c>
      <c r="I2116" s="23">
        <v>710</v>
      </c>
      <c r="J2116" s="23">
        <v>432</v>
      </c>
      <c r="K2116" s="23">
        <v>-280</v>
      </c>
      <c r="L2116" s="16">
        <v>0</v>
      </c>
      <c r="U2116" s="23">
        <v>710</v>
      </c>
      <c r="V2116" s="23">
        <v>432</v>
      </c>
      <c r="W2116">
        <v>2</v>
      </c>
      <c r="X2116">
        <v>0</v>
      </c>
      <c r="AL2116">
        <v>-280</v>
      </c>
      <c r="AM2116">
        <v>49</v>
      </c>
      <c r="AN2116">
        <v>0</v>
      </c>
      <c r="AO2116">
        <v>-329</v>
      </c>
      <c r="AP2116">
        <v>1</v>
      </c>
      <c r="AQ2116">
        <v>1</v>
      </c>
      <c r="AR2116">
        <v>1</v>
      </c>
      <c r="AS2116">
        <v>-49</v>
      </c>
      <c r="AT2116">
        <v>0</v>
      </c>
      <c r="AU2116">
        <v>329</v>
      </c>
      <c r="AV2116">
        <v>0</v>
      </c>
      <c r="AW2116">
        <v>0</v>
      </c>
      <c r="AX2116">
        <v>0</v>
      </c>
      <c r="AY2116">
        <v>0</v>
      </c>
      <c r="AZ2116" s="8" t="s">
        <v>322</v>
      </c>
      <c r="BA2116" s="8" t="s">
        <v>323</v>
      </c>
      <c r="BB2116" s="8" t="s">
        <v>324</v>
      </c>
      <c r="BC2116" s="8" t="s">
        <v>236</v>
      </c>
    </row>
    <row r="2117" spans="1:55">
      <c r="A2117" t="s">
        <v>181</v>
      </c>
      <c r="B2117" s="2">
        <v>42274.458333333336</v>
      </c>
      <c r="C2117" s="1">
        <v>42274</v>
      </c>
      <c r="D2117">
        <v>4</v>
      </c>
      <c r="E2117" s="2">
        <v>42274.166666666664</v>
      </c>
      <c r="F2117" s="8" t="s">
        <v>231</v>
      </c>
      <c r="G2117" s="16" t="s">
        <v>232</v>
      </c>
      <c r="H2117" s="23">
        <v>704</v>
      </c>
      <c r="I2117" s="23">
        <v>691</v>
      </c>
      <c r="J2117" s="23">
        <v>415</v>
      </c>
      <c r="K2117" s="23">
        <v>-277</v>
      </c>
      <c r="L2117" s="16">
        <v>0</v>
      </c>
      <c r="U2117" s="23">
        <v>691</v>
      </c>
      <c r="V2117" s="23">
        <v>415</v>
      </c>
      <c r="W2117">
        <v>1</v>
      </c>
      <c r="X2117">
        <v>0</v>
      </c>
      <c r="AL2117">
        <v>-277</v>
      </c>
      <c r="AM2117">
        <v>58</v>
      </c>
      <c r="AN2117">
        <v>0</v>
      </c>
      <c r="AO2117">
        <v>-335</v>
      </c>
      <c r="AP2117">
        <v>1</v>
      </c>
      <c r="AQ2117">
        <v>1</v>
      </c>
      <c r="AR2117">
        <v>1</v>
      </c>
      <c r="AS2117">
        <v>-58</v>
      </c>
      <c r="AT2117">
        <v>0</v>
      </c>
      <c r="AU2117">
        <v>335</v>
      </c>
      <c r="AV2117">
        <v>0</v>
      </c>
      <c r="AW2117">
        <v>0</v>
      </c>
      <c r="AX2117">
        <v>0</v>
      </c>
      <c r="AY2117">
        <v>0</v>
      </c>
      <c r="AZ2117" s="8" t="s">
        <v>322</v>
      </c>
      <c r="BA2117" s="8" t="s">
        <v>323</v>
      </c>
      <c r="BB2117" s="8" t="s">
        <v>324</v>
      </c>
      <c r="BC2117" s="8" t="s">
        <v>236</v>
      </c>
    </row>
    <row r="2118" spans="1:55">
      <c r="A2118" t="s">
        <v>181</v>
      </c>
      <c r="B2118" s="2">
        <v>42274.5</v>
      </c>
      <c r="C2118" s="1">
        <v>42274</v>
      </c>
      <c r="D2118">
        <v>5</v>
      </c>
      <c r="E2118" s="2">
        <v>42274.208333333336</v>
      </c>
      <c r="F2118" s="8" t="s">
        <v>231</v>
      </c>
      <c r="G2118" s="16" t="s">
        <v>232</v>
      </c>
      <c r="H2118" s="23">
        <v>700</v>
      </c>
      <c r="I2118" s="23">
        <v>697</v>
      </c>
      <c r="J2118" s="23">
        <v>424</v>
      </c>
      <c r="K2118" s="23">
        <v>-275</v>
      </c>
      <c r="L2118" s="16">
        <v>0</v>
      </c>
      <c r="U2118" s="23">
        <v>697</v>
      </c>
      <c r="V2118" s="23">
        <v>424</v>
      </c>
      <c r="W2118">
        <v>2</v>
      </c>
      <c r="X2118">
        <v>0</v>
      </c>
      <c r="AL2118">
        <v>-275</v>
      </c>
      <c r="AM2118">
        <v>62</v>
      </c>
      <c r="AN2118">
        <v>0</v>
      </c>
      <c r="AO2118">
        <v>-337</v>
      </c>
      <c r="AP2118">
        <v>1</v>
      </c>
      <c r="AQ2118">
        <v>1</v>
      </c>
      <c r="AR2118">
        <v>1</v>
      </c>
      <c r="AS2118">
        <v>-62</v>
      </c>
      <c r="AT2118">
        <v>0</v>
      </c>
      <c r="AU2118">
        <v>337</v>
      </c>
      <c r="AV2118">
        <v>0</v>
      </c>
      <c r="AW2118">
        <v>0</v>
      </c>
      <c r="AX2118">
        <v>0</v>
      </c>
      <c r="AY2118">
        <v>0</v>
      </c>
      <c r="AZ2118" s="8" t="s">
        <v>322</v>
      </c>
      <c r="BA2118" s="8" t="s">
        <v>323</v>
      </c>
      <c r="BB2118" s="8" t="s">
        <v>324</v>
      </c>
      <c r="BC2118" s="8" t="s">
        <v>236</v>
      </c>
    </row>
    <row r="2119" spans="1:55">
      <c r="A2119" t="s">
        <v>181</v>
      </c>
      <c r="B2119" s="2">
        <v>42274.541666666664</v>
      </c>
      <c r="C2119" s="1">
        <v>42274</v>
      </c>
      <c r="D2119">
        <v>6</v>
      </c>
      <c r="E2119" s="2">
        <v>42274.25</v>
      </c>
      <c r="F2119" s="8" t="s">
        <v>231</v>
      </c>
      <c r="G2119" s="16" t="s">
        <v>232</v>
      </c>
      <c r="H2119" s="23">
        <v>701</v>
      </c>
      <c r="I2119" s="23">
        <v>700</v>
      </c>
      <c r="J2119" s="23">
        <v>429</v>
      </c>
      <c r="K2119" s="23">
        <v>-274</v>
      </c>
      <c r="L2119" s="16">
        <v>0</v>
      </c>
      <c r="U2119" s="23">
        <v>700</v>
      </c>
      <c r="V2119" s="23">
        <v>429</v>
      </c>
      <c r="W2119">
        <v>3</v>
      </c>
      <c r="X2119">
        <v>0</v>
      </c>
      <c r="AL2119">
        <v>-274</v>
      </c>
      <c r="AM2119">
        <v>60</v>
      </c>
      <c r="AN2119">
        <v>0</v>
      </c>
      <c r="AO2119">
        <v>-334</v>
      </c>
      <c r="AP2119">
        <v>1</v>
      </c>
      <c r="AQ2119">
        <v>1</v>
      </c>
      <c r="AR2119">
        <v>1</v>
      </c>
      <c r="AS2119">
        <v>-60</v>
      </c>
      <c r="AT2119">
        <v>0</v>
      </c>
      <c r="AU2119">
        <v>334</v>
      </c>
      <c r="AV2119">
        <v>0</v>
      </c>
      <c r="AW2119">
        <v>0</v>
      </c>
      <c r="AX2119">
        <v>0</v>
      </c>
      <c r="AY2119">
        <v>0</v>
      </c>
      <c r="AZ2119" s="8" t="s">
        <v>322</v>
      </c>
      <c r="BA2119" s="8" t="s">
        <v>323</v>
      </c>
      <c r="BB2119" s="8" t="s">
        <v>324</v>
      </c>
      <c r="BC2119" s="8" t="s">
        <v>236</v>
      </c>
    </row>
    <row r="2120" spans="1:55">
      <c r="A2120" t="s">
        <v>181</v>
      </c>
      <c r="B2120" s="2">
        <v>42274.583333333336</v>
      </c>
      <c r="C2120" s="1">
        <v>42274</v>
      </c>
      <c r="D2120">
        <v>7</v>
      </c>
      <c r="E2120" s="2">
        <v>42274.291666666664</v>
      </c>
      <c r="F2120" s="8" t="s">
        <v>231</v>
      </c>
      <c r="G2120" s="16" t="s">
        <v>232</v>
      </c>
      <c r="H2120" s="23">
        <v>698</v>
      </c>
      <c r="I2120" s="23">
        <v>699</v>
      </c>
      <c r="J2120" s="23">
        <v>423</v>
      </c>
      <c r="K2120" s="23">
        <v>-277</v>
      </c>
      <c r="L2120" s="16">
        <v>0</v>
      </c>
      <c r="U2120" s="23">
        <v>699</v>
      </c>
      <c r="V2120" s="23">
        <v>423</v>
      </c>
      <c r="W2120">
        <v>1</v>
      </c>
      <c r="X2120">
        <v>0</v>
      </c>
      <c r="AL2120">
        <v>-277</v>
      </c>
      <c r="AM2120">
        <v>39</v>
      </c>
      <c r="AN2120">
        <v>0</v>
      </c>
      <c r="AO2120">
        <v>-316</v>
      </c>
      <c r="AP2120">
        <v>1</v>
      </c>
      <c r="AQ2120">
        <v>1</v>
      </c>
      <c r="AR2120">
        <v>1</v>
      </c>
      <c r="AS2120">
        <v>-39</v>
      </c>
      <c r="AT2120">
        <v>0</v>
      </c>
      <c r="AU2120">
        <v>316</v>
      </c>
      <c r="AV2120">
        <v>0</v>
      </c>
      <c r="AW2120">
        <v>0</v>
      </c>
      <c r="AX2120">
        <v>0</v>
      </c>
      <c r="AY2120">
        <v>0</v>
      </c>
      <c r="AZ2120" s="8" t="s">
        <v>322</v>
      </c>
      <c r="BA2120" s="8" t="s">
        <v>323</v>
      </c>
      <c r="BB2120" s="8" t="s">
        <v>324</v>
      </c>
      <c r="BC2120" s="8" t="s">
        <v>236</v>
      </c>
    </row>
    <row r="2121" spans="1:55">
      <c r="A2121" t="s">
        <v>181</v>
      </c>
      <c r="B2121" s="2">
        <v>42274.625</v>
      </c>
      <c r="C2121" s="1">
        <v>42274</v>
      </c>
      <c r="D2121">
        <v>8</v>
      </c>
      <c r="E2121" s="2">
        <v>42274.333333333336</v>
      </c>
      <c r="F2121" s="8" t="s">
        <v>231</v>
      </c>
      <c r="G2121" s="16" t="s">
        <v>232</v>
      </c>
      <c r="H2121" s="23">
        <v>757</v>
      </c>
      <c r="I2121" s="23">
        <v>731</v>
      </c>
      <c r="J2121" s="23">
        <v>481</v>
      </c>
      <c r="K2121" s="23">
        <v>-251</v>
      </c>
      <c r="L2121" s="16">
        <v>0</v>
      </c>
      <c r="U2121" s="23">
        <v>731</v>
      </c>
      <c r="V2121" s="23">
        <v>481</v>
      </c>
      <c r="W2121">
        <v>1</v>
      </c>
      <c r="X2121">
        <v>0</v>
      </c>
      <c r="AL2121">
        <v>-251</v>
      </c>
      <c r="AM2121">
        <v>5</v>
      </c>
      <c r="AN2121">
        <v>0</v>
      </c>
      <c r="AO2121">
        <v>-256</v>
      </c>
      <c r="AP2121">
        <v>1</v>
      </c>
      <c r="AQ2121">
        <v>1</v>
      </c>
      <c r="AR2121">
        <v>1</v>
      </c>
      <c r="AS2121">
        <v>-5</v>
      </c>
      <c r="AT2121">
        <v>0</v>
      </c>
      <c r="AU2121">
        <v>256</v>
      </c>
      <c r="AV2121">
        <v>0</v>
      </c>
      <c r="AW2121">
        <v>0</v>
      </c>
      <c r="AX2121">
        <v>0</v>
      </c>
      <c r="AY2121">
        <v>0</v>
      </c>
      <c r="AZ2121" s="8" t="s">
        <v>322</v>
      </c>
      <c r="BA2121" s="8" t="s">
        <v>323</v>
      </c>
      <c r="BB2121" s="8" t="s">
        <v>324</v>
      </c>
      <c r="BC2121" s="8" t="s">
        <v>236</v>
      </c>
    </row>
    <row r="2122" spans="1:55">
      <c r="A2122" t="s">
        <v>181</v>
      </c>
      <c r="B2122" s="2">
        <v>42274.666666666664</v>
      </c>
      <c r="C2122" s="1">
        <v>42274</v>
      </c>
      <c r="D2122">
        <v>9</v>
      </c>
      <c r="E2122" s="2">
        <v>42274.375</v>
      </c>
      <c r="F2122" s="8" t="s">
        <v>231</v>
      </c>
      <c r="G2122" s="16" t="s">
        <v>232</v>
      </c>
      <c r="H2122" s="23">
        <v>828</v>
      </c>
      <c r="I2122" s="23">
        <v>818</v>
      </c>
      <c r="J2122" s="23">
        <v>537</v>
      </c>
      <c r="K2122" s="23">
        <v>-282</v>
      </c>
      <c r="L2122" s="16">
        <v>0</v>
      </c>
      <c r="U2122" s="23">
        <v>818</v>
      </c>
      <c r="V2122" s="23">
        <v>537</v>
      </c>
      <c r="W2122">
        <v>1</v>
      </c>
      <c r="X2122">
        <v>0</v>
      </c>
      <c r="AL2122">
        <v>-282</v>
      </c>
      <c r="AM2122">
        <v>-56</v>
      </c>
      <c r="AN2122">
        <v>0</v>
      </c>
      <c r="AO2122">
        <v>-226</v>
      </c>
      <c r="AP2122">
        <v>1</v>
      </c>
      <c r="AQ2122">
        <v>1</v>
      </c>
      <c r="AR2122">
        <v>1</v>
      </c>
      <c r="AS2122">
        <v>56</v>
      </c>
      <c r="AT2122">
        <v>0</v>
      </c>
      <c r="AU2122">
        <v>226</v>
      </c>
      <c r="AV2122">
        <v>0</v>
      </c>
      <c r="AW2122">
        <v>0</v>
      </c>
      <c r="AX2122">
        <v>0</v>
      </c>
      <c r="AY2122">
        <v>0</v>
      </c>
      <c r="AZ2122" s="8" t="s">
        <v>322</v>
      </c>
      <c r="BA2122" s="8" t="s">
        <v>323</v>
      </c>
      <c r="BB2122" s="8" t="s">
        <v>324</v>
      </c>
      <c r="BC2122" s="8" t="s">
        <v>236</v>
      </c>
    </row>
    <row r="2123" spans="1:55">
      <c r="A2123" t="s">
        <v>181</v>
      </c>
      <c r="B2123" s="2">
        <v>42274.708333333336</v>
      </c>
      <c r="C2123" s="1">
        <v>42274</v>
      </c>
      <c r="D2123">
        <v>10</v>
      </c>
      <c r="E2123" s="2">
        <v>42274.416666666664</v>
      </c>
      <c r="F2123" s="8" t="s">
        <v>231</v>
      </c>
      <c r="G2123" s="16" t="s">
        <v>232</v>
      </c>
      <c r="H2123" s="23">
        <v>894</v>
      </c>
      <c r="I2123" s="23">
        <v>897</v>
      </c>
      <c r="J2123" s="23">
        <v>545</v>
      </c>
      <c r="K2123" s="23">
        <v>-353</v>
      </c>
      <c r="L2123" s="16">
        <v>0</v>
      </c>
      <c r="U2123" s="23">
        <v>897</v>
      </c>
      <c r="V2123" s="23">
        <v>545</v>
      </c>
      <c r="W2123">
        <v>1</v>
      </c>
      <c r="X2123">
        <v>0</v>
      </c>
      <c r="AL2123">
        <v>-353</v>
      </c>
      <c r="AM2123">
        <v>-119</v>
      </c>
      <c r="AN2123">
        <v>0</v>
      </c>
      <c r="AO2123">
        <v>-234</v>
      </c>
      <c r="AP2123">
        <v>1</v>
      </c>
      <c r="AQ2123">
        <v>1</v>
      </c>
      <c r="AR2123">
        <v>1</v>
      </c>
      <c r="AS2123">
        <v>119</v>
      </c>
      <c r="AT2123">
        <v>0</v>
      </c>
      <c r="AU2123">
        <v>234</v>
      </c>
      <c r="AV2123">
        <v>0</v>
      </c>
      <c r="AW2123">
        <v>0</v>
      </c>
      <c r="AX2123">
        <v>0</v>
      </c>
      <c r="AY2123">
        <v>0</v>
      </c>
      <c r="AZ2123" s="8" t="s">
        <v>322</v>
      </c>
      <c r="BA2123" s="8" t="s">
        <v>323</v>
      </c>
      <c r="BB2123" s="8" t="s">
        <v>324</v>
      </c>
      <c r="BC2123" s="8" t="s">
        <v>236</v>
      </c>
    </row>
    <row r="2124" spans="1:55">
      <c r="A2124" t="s">
        <v>181</v>
      </c>
      <c r="B2124" s="2">
        <v>42274.75</v>
      </c>
      <c r="C2124" s="1">
        <v>42274</v>
      </c>
      <c r="D2124">
        <v>11</v>
      </c>
      <c r="E2124" s="2">
        <v>42274.458333333336</v>
      </c>
      <c r="F2124" s="8" t="s">
        <v>231</v>
      </c>
      <c r="G2124" s="16" t="s">
        <v>232</v>
      </c>
      <c r="H2124" s="23">
        <v>979</v>
      </c>
      <c r="I2124" s="23">
        <v>975</v>
      </c>
      <c r="J2124" s="23">
        <v>619</v>
      </c>
      <c r="K2124" s="23">
        <v>-357</v>
      </c>
      <c r="L2124" s="16">
        <v>0</v>
      </c>
      <c r="U2124" s="23">
        <v>975</v>
      </c>
      <c r="V2124" s="23">
        <v>619</v>
      </c>
      <c r="W2124">
        <v>1</v>
      </c>
      <c r="X2124">
        <v>0</v>
      </c>
      <c r="AL2124">
        <v>-357</v>
      </c>
      <c r="AM2124">
        <v>-200</v>
      </c>
      <c r="AN2124">
        <v>0</v>
      </c>
      <c r="AO2124">
        <v>-157</v>
      </c>
      <c r="AP2124">
        <v>1</v>
      </c>
      <c r="AQ2124">
        <v>1</v>
      </c>
      <c r="AR2124">
        <v>1</v>
      </c>
      <c r="AS2124">
        <v>200</v>
      </c>
      <c r="AT2124">
        <v>0</v>
      </c>
      <c r="AU2124">
        <v>157</v>
      </c>
      <c r="AV2124">
        <v>0</v>
      </c>
      <c r="AW2124">
        <v>0</v>
      </c>
      <c r="AX2124">
        <v>0</v>
      </c>
      <c r="AY2124">
        <v>0</v>
      </c>
      <c r="AZ2124" s="8" t="s">
        <v>322</v>
      </c>
      <c r="BA2124" s="8" t="s">
        <v>323</v>
      </c>
      <c r="BB2124" s="8" t="s">
        <v>324</v>
      </c>
      <c r="BC2124" s="8" t="s">
        <v>236</v>
      </c>
    </row>
    <row r="2125" spans="1:55">
      <c r="A2125" t="s">
        <v>181</v>
      </c>
      <c r="B2125" s="2">
        <v>42274.791666666664</v>
      </c>
      <c r="C2125" s="1">
        <v>42274</v>
      </c>
      <c r="D2125">
        <v>12</v>
      </c>
      <c r="E2125" s="2">
        <v>42274.5</v>
      </c>
      <c r="F2125" s="8" t="s">
        <v>231</v>
      </c>
      <c r="G2125" s="16" t="s">
        <v>232</v>
      </c>
      <c r="H2125" s="23">
        <v>1038</v>
      </c>
      <c r="I2125" s="23">
        <v>1073</v>
      </c>
      <c r="J2125" s="23">
        <v>717</v>
      </c>
      <c r="K2125" s="23">
        <v>-358</v>
      </c>
      <c r="L2125" s="16">
        <v>0</v>
      </c>
      <c r="U2125" s="23">
        <v>1073</v>
      </c>
      <c r="V2125" s="23">
        <v>717</v>
      </c>
      <c r="W2125">
        <v>2</v>
      </c>
      <c r="X2125">
        <v>0</v>
      </c>
      <c r="AL2125">
        <v>-358</v>
      </c>
      <c r="AM2125">
        <v>-210</v>
      </c>
      <c r="AN2125">
        <v>0</v>
      </c>
      <c r="AO2125">
        <v>-148</v>
      </c>
      <c r="AP2125">
        <v>1</v>
      </c>
      <c r="AQ2125">
        <v>1</v>
      </c>
      <c r="AR2125">
        <v>1</v>
      </c>
      <c r="AS2125">
        <v>210</v>
      </c>
      <c r="AT2125">
        <v>0</v>
      </c>
      <c r="AU2125">
        <v>148</v>
      </c>
      <c r="AV2125">
        <v>0</v>
      </c>
      <c r="AW2125">
        <v>0</v>
      </c>
      <c r="AX2125">
        <v>0</v>
      </c>
      <c r="AY2125">
        <v>0</v>
      </c>
      <c r="AZ2125" s="8" t="s">
        <v>322</v>
      </c>
      <c r="BA2125" s="8" t="s">
        <v>323</v>
      </c>
      <c r="BB2125" s="8" t="s">
        <v>324</v>
      </c>
      <c r="BC2125" s="8" t="s">
        <v>236</v>
      </c>
    </row>
    <row r="2126" spans="1:55">
      <c r="A2126" t="s">
        <v>181</v>
      </c>
      <c r="B2126" s="2">
        <v>42274.833333333336</v>
      </c>
      <c r="C2126" s="1">
        <v>42274</v>
      </c>
      <c r="D2126">
        <v>13</v>
      </c>
      <c r="E2126" s="2">
        <v>42274.541666666664</v>
      </c>
      <c r="F2126" s="8" t="s">
        <v>231</v>
      </c>
      <c r="G2126" s="16" t="s">
        <v>232</v>
      </c>
      <c r="H2126" s="23">
        <v>1102</v>
      </c>
      <c r="I2126" s="23">
        <v>1143</v>
      </c>
      <c r="J2126" s="23">
        <v>784</v>
      </c>
      <c r="K2126" s="23">
        <v>-360</v>
      </c>
      <c r="L2126" s="16">
        <v>0</v>
      </c>
      <c r="U2126" s="23">
        <v>1143</v>
      </c>
      <c r="V2126" s="23">
        <v>784</v>
      </c>
      <c r="W2126">
        <v>1</v>
      </c>
      <c r="X2126">
        <v>0</v>
      </c>
      <c r="AL2126">
        <v>-360</v>
      </c>
      <c r="AM2126">
        <v>-230</v>
      </c>
      <c r="AN2126">
        <v>0</v>
      </c>
      <c r="AO2126">
        <v>-130</v>
      </c>
      <c r="AP2126">
        <v>1</v>
      </c>
      <c r="AQ2126">
        <v>1</v>
      </c>
      <c r="AR2126">
        <v>1</v>
      </c>
      <c r="AS2126">
        <v>230</v>
      </c>
      <c r="AT2126">
        <v>0</v>
      </c>
      <c r="AU2126">
        <v>130</v>
      </c>
      <c r="AV2126">
        <v>0</v>
      </c>
      <c r="AW2126">
        <v>0</v>
      </c>
      <c r="AX2126">
        <v>0</v>
      </c>
      <c r="AY2126">
        <v>0</v>
      </c>
      <c r="AZ2126" s="8" t="s">
        <v>322</v>
      </c>
      <c r="BA2126" s="8" t="s">
        <v>323</v>
      </c>
      <c r="BB2126" s="8" t="s">
        <v>324</v>
      </c>
      <c r="BC2126" s="8" t="s">
        <v>236</v>
      </c>
    </row>
    <row r="2127" spans="1:55">
      <c r="A2127" t="s">
        <v>181</v>
      </c>
      <c r="B2127" s="2">
        <v>42274.875</v>
      </c>
      <c r="C2127" s="1">
        <v>42274</v>
      </c>
      <c r="D2127">
        <v>14</v>
      </c>
      <c r="E2127" s="2">
        <v>42274.583333333336</v>
      </c>
      <c r="F2127" s="8" t="s">
        <v>231</v>
      </c>
      <c r="G2127" s="16" t="s">
        <v>232</v>
      </c>
      <c r="H2127" s="23">
        <v>1164</v>
      </c>
      <c r="I2127" s="23">
        <v>1206</v>
      </c>
      <c r="J2127" s="23">
        <v>843</v>
      </c>
      <c r="K2127" s="23">
        <v>-364</v>
      </c>
      <c r="L2127" s="16">
        <v>0</v>
      </c>
      <c r="U2127" s="23">
        <v>1206</v>
      </c>
      <c r="V2127" s="23">
        <v>843</v>
      </c>
      <c r="W2127">
        <v>1</v>
      </c>
      <c r="X2127">
        <v>0</v>
      </c>
      <c r="AL2127">
        <v>-364</v>
      </c>
      <c r="AM2127">
        <v>-262</v>
      </c>
      <c r="AN2127">
        <v>0</v>
      </c>
      <c r="AO2127">
        <v>-102</v>
      </c>
      <c r="AP2127">
        <v>1</v>
      </c>
      <c r="AQ2127">
        <v>1</v>
      </c>
      <c r="AR2127">
        <v>1</v>
      </c>
      <c r="AS2127">
        <v>262</v>
      </c>
      <c r="AT2127">
        <v>0</v>
      </c>
      <c r="AU2127">
        <v>102</v>
      </c>
      <c r="AV2127">
        <v>0</v>
      </c>
      <c r="AW2127">
        <v>0</v>
      </c>
      <c r="AX2127">
        <v>0</v>
      </c>
      <c r="AY2127">
        <v>0</v>
      </c>
      <c r="AZ2127" s="8" t="s">
        <v>322</v>
      </c>
      <c r="BA2127" s="8" t="s">
        <v>323</v>
      </c>
      <c r="BB2127" s="8" t="s">
        <v>324</v>
      </c>
      <c r="BC2127" s="8" t="s">
        <v>236</v>
      </c>
    </row>
    <row r="2128" spans="1:55">
      <c r="A2128" t="s">
        <v>181</v>
      </c>
      <c r="B2128" s="2">
        <v>42274.916666666664</v>
      </c>
      <c r="C2128" s="1">
        <v>42274</v>
      </c>
      <c r="D2128">
        <v>15</v>
      </c>
      <c r="E2128" s="2">
        <v>42274.625</v>
      </c>
      <c r="F2128" s="8" t="s">
        <v>231</v>
      </c>
      <c r="G2128" s="16" t="s">
        <v>232</v>
      </c>
      <c r="H2128" s="23">
        <v>1200</v>
      </c>
      <c r="I2128" s="23">
        <v>1253</v>
      </c>
      <c r="J2128" s="23">
        <v>878</v>
      </c>
      <c r="K2128" s="23">
        <v>-376</v>
      </c>
      <c r="L2128" s="16">
        <v>0</v>
      </c>
      <c r="U2128" s="23">
        <v>1253</v>
      </c>
      <c r="V2128" s="23">
        <v>878</v>
      </c>
      <c r="W2128">
        <v>1</v>
      </c>
      <c r="X2128">
        <v>0</v>
      </c>
      <c r="AL2128">
        <v>-376</v>
      </c>
      <c r="AM2128">
        <v>-273</v>
      </c>
      <c r="AN2128">
        <v>0</v>
      </c>
      <c r="AO2128">
        <v>-103</v>
      </c>
      <c r="AP2128">
        <v>1</v>
      </c>
      <c r="AQ2128">
        <v>1</v>
      </c>
      <c r="AR2128">
        <v>1</v>
      </c>
      <c r="AS2128">
        <v>273</v>
      </c>
      <c r="AT2128">
        <v>0</v>
      </c>
      <c r="AU2128">
        <v>103</v>
      </c>
      <c r="AV2128">
        <v>0</v>
      </c>
      <c r="AW2128">
        <v>0</v>
      </c>
      <c r="AX2128">
        <v>0</v>
      </c>
      <c r="AY2128">
        <v>0</v>
      </c>
      <c r="AZ2128" s="8" t="s">
        <v>322</v>
      </c>
      <c r="BA2128" s="8" t="s">
        <v>323</v>
      </c>
      <c r="BB2128" s="8" t="s">
        <v>324</v>
      </c>
      <c r="BC2128" s="8" t="s">
        <v>236</v>
      </c>
    </row>
    <row r="2129" spans="1:55">
      <c r="A2129" t="s">
        <v>181</v>
      </c>
      <c r="B2129" s="2">
        <v>42274.958333333336</v>
      </c>
      <c r="C2129" s="1">
        <v>42274</v>
      </c>
      <c r="D2129">
        <v>16</v>
      </c>
      <c r="E2129" s="2">
        <v>42274.666666666664</v>
      </c>
      <c r="F2129" s="8" t="s">
        <v>231</v>
      </c>
      <c r="G2129" s="16" t="s">
        <v>232</v>
      </c>
      <c r="H2129" s="23">
        <v>1225</v>
      </c>
      <c r="I2129" s="23">
        <v>1288</v>
      </c>
      <c r="J2129" s="23">
        <v>898</v>
      </c>
      <c r="K2129" s="23">
        <v>-391</v>
      </c>
      <c r="L2129" s="16">
        <v>0</v>
      </c>
      <c r="U2129" s="23">
        <v>1288</v>
      </c>
      <c r="V2129" s="23">
        <v>898</v>
      </c>
      <c r="W2129">
        <v>1</v>
      </c>
      <c r="X2129">
        <v>0</v>
      </c>
      <c r="AL2129">
        <v>-391</v>
      </c>
      <c r="AM2129">
        <v>-284</v>
      </c>
      <c r="AN2129">
        <v>0</v>
      </c>
      <c r="AO2129">
        <v>-107</v>
      </c>
      <c r="AP2129">
        <v>1</v>
      </c>
      <c r="AQ2129">
        <v>1</v>
      </c>
      <c r="AR2129">
        <v>1</v>
      </c>
      <c r="AS2129">
        <v>284</v>
      </c>
      <c r="AT2129">
        <v>0</v>
      </c>
      <c r="AU2129">
        <v>107</v>
      </c>
      <c r="AV2129">
        <v>0</v>
      </c>
      <c r="AW2129">
        <v>0</v>
      </c>
      <c r="AX2129">
        <v>0</v>
      </c>
      <c r="AY2129">
        <v>0</v>
      </c>
      <c r="AZ2129" s="8" t="s">
        <v>322</v>
      </c>
      <c r="BA2129" s="8" t="s">
        <v>323</v>
      </c>
      <c r="BB2129" s="8" t="s">
        <v>324</v>
      </c>
      <c r="BC2129" s="8" t="s">
        <v>236</v>
      </c>
    </row>
    <row r="2130" spans="1:55">
      <c r="A2130" t="s">
        <v>181</v>
      </c>
      <c r="B2130" s="2">
        <v>42275</v>
      </c>
      <c r="C2130" s="1">
        <v>42274</v>
      </c>
      <c r="D2130">
        <v>17</v>
      </c>
      <c r="E2130" s="2">
        <v>42274.708333333336</v>
      </c>
      <c r="F2130" s="8" t="s">
        <v>231</v>
      </c>
      <c r="G2130" s="16" t="s">
        <v>232</v>
      </c>
      <c r="H2130" s="23">
        <v>1218</v>
      </c>
      <c r="I2130" s="23">
        <v>1297</v>
      </c>
      <c r="J2130" s="23">
        <v>898</v>
      </c>
      <c r="K2130" s="23">
        <v>-399</v>
      </c>
      <c r="L2130" s="16">
        <v>0</v>
      </c>
      <c r="U2130" s="23">
        <v>1297</v>
      </c>
      <c r="V2130" s="23">
        <v>898</v>
      </c>
      <c r="W2130">
        <v>0</v>
      </c>
      <c r="X2130">
        <v>0</v>
      </c>
      <c r="AL2130">
        <v>-399</v>
      </c>
      <c r="AM2130">
        <v>-290</v>
      </c>
      <c r="AN2130">
        <v>0</v>
      </c>
      <c r="AO2130">
        <v>-109</v>
      </c>
      <c r="AP2130">
        <v>1</v>
      </c>
      <c r="AQ2130">
        <v>1</v>
      </c>
      <c r="AR2130">
        <v>1</v>
      </c>
      <c r="AS2130">
        <v>290</v>
      </c>
      <c r="AT2130">
        <v>0</v>
      </c>
      <c r="AU2130">
        <v>109</v>
      </c>
      <c r="AV2130">
        <v>0</v>
      </c>
      <c r="AW2130">
        <v>0</v>
      </c>
      <c r="AX2130">
        <v>0</v>
      </c>
      <c r="AY2130">
        <v>0</v>
      </c>
      <c r="AZ2130" s="8" t="s">
        <v>322</v>
      </c>
      <c r="BA2130" s="8" t="s">
        <v>323</v>
      </c>
      <c r="BB2130" s="8" t="s">
        <v>324</v>
      </c>
      <c r="BC2130" s="8" t="s">
        <v>236</v>
      </c>
    </row>
    <row r="2131" spans="1:55">
      <c r="A2131" t="s">
        <v>181</v>
      </c>
      <c r="B2131" s="2">
        <v>42275.041666666664</v>
      </c>
      <c r="C2131" s="1">
        <v>42274</v>
      </c>
      <c r="D2131">
        <v>18</v>
      </c>
      <c r="E2131" s="2">
        <v>42274.75</v>
      </c>
      <c r="F2131" s="8" t="s">
        <v>231</v>
      </c>
      <c r="G2131" s="16" t="s">
        <v>232</v>
      </c>
      <c r="H2131" s="23">
        <v>1185</v>
      </c>
      <c r="I2131" s="23">
        <v>1256</v>
      </c>
      <c r="J2131" s="23">
        <v>832</v>
      </c>
      <c r="K2131" s="23">
        <v>-425</v>
      </c>
      <c r="L2131" s="16">
        <v>0</v>
      </c>
      <c r="U2131" s="23">
        <v>1256</v>
      </c>
      <c r="V2131" s="23">
        <v>832</v>
      </c>
      <c r="W2131">
        <v>1</v>
      </c>
      <c r="X2131">
        <v>0</v>
      </c>
      <c r="AL2131">
        <v>-425</v>
      </c>
      <c r="AM2131">
        <v>-241</v>
      </c>
      <c r="AN2131">
        <v>0</v>
      </c>
      <c r="AO2131">
        <v>-184</v>
      </c>
      <c r="AP2131">
        <v>1</v>
      </c>
      <c r="AQ2131">
        <v>1</v>
      </c>
      <c r="AR2131">
        <v>1</v>
      </c>
      <c r="AS2131">
        <v>241</v>
      </c>
      <c r="AT2131">
        <v>0</v>
      </c>
      <c r="AU2131">
        <v>184</v>
      </c>
      <c r="AV2131">
        <v>0</v>
      </c>
      <c r="AW2131">
        <v>0</v>
      </c>
      <c r="AX2131">
        <v>0</v>
      </c>
      <c r="AY2131">
        <v>0</v>
      </c>
      <c r="AZ2131" s="8" t="s">
        <v>322</v>
      </c>
      <c r="BA2131" s="8" t="s">
        <v>323</v>
      </c>
      <c r="BB2131" s="8" t="s">
        <v>324</v>
      </c>
      <c r="BC2131" s="8" t="s">
        <v>236</v>
      </c>
    </row>
    <row r="2132" spans="1:55">
      <c r="A2132" t="s">
        <v>181</v>
      </c>
      <c r="B2132" s="2">
        <v>42275.083333333336</v>
      </c>
      <c r="C2132" s="1">
        <v>42274</v>
      </c>
      <c r="D2132">
        <v>19</v>
      </c>
      <c r="E2132" s="2">
        <v>42274.791666666664</v>
      </c>
      <c r="F2132" s="8" t="s">
        <v>231</v>
      </c>
      <c r="G2132" s="16" t="s">
        <v>232</v>
      </c>
      <c r="H2132" s="23">
        <v>1221</v>
      </c>
      <c r="I2132" s="23">
        <v>1249</v>
      </c>
      <c r="J2132" s="23">
        <v>778</v>
      </c>
      <c r="K2132" s="23">
        <v>-473</v>
      </c>
      <c r="L2132" s="16">
        <v>0</v>
      </c>
      <c r="U2132" s="23">
        <v>1249</v>
      </c>
      <c r="V2132" s="23">
        <v>778</v>
      </c>
      <c r="W2132">
        <v>2</v>
      </c>
      <c r="X2132">
        <v>0</v>
      </c>
      <c r="AL2132">
        <v>-473</v>
      </c>
      <c r="AM2132">
        <v>-274</v>
      </c>
      <c r="AN2132">
        <v>0</v>
      </c>
      <c r="AO2132">
        <v>-199</v>
      </c>
      <c r="AP2132">
        <v>1</v>
      </c>
      <c r="AQ2132">
        <v>1</v>
      </c>
      <c r="AR2132">
        <v>1</v>
      </c>
      <c r="AS2132">
        <v>274</v>
      </c>
      <c r="AT2132">
        <v>0</v>
      </c>
      <c r="AU2132">
        <v>199</v>
      </c>
      <c r="AV2132">
        <v>0</v>
      </c>
      <c r="AW2132">
        <v>0</v>
      </c>
      <c r="AX2132">
        <v>0</v>
      </c>
      <c r="AY2132">
        <v>0</v>
      </c>
      <c r="AZ2132" s="8" t="s">
        <v>322</v>
      </c>
      <c r="BA2132" s="8" t="s">
        <v>323</v>
      </c>
      <c r="BB2132" s="8" t="s">
        <v>324</v>
      </c>
      <c r="BC2132" s="8" t="s">
        <v>236</v>
      </c>
    </row>
    <row r="2133" spans="1:55">
      <c r="A2133" t="s">
        <v>181</v>
      </c>
      <c r="B2133" s="2">
        <v>42275.125</v>
      </c>
      <c r="C2133" s="1">
        <v>42274</v>
      </c>
      <c r="D2133">
        <v>20</v>
      </c>
      <c r="E2133" s="2">
        <v>42274.833333333336</v>
      </c>
      <c r="F2133" s="8" t="s">
        <v>231</v>
      </c>
      <c r="G2133" s="16" t="s">
        <v>232</v>
      </c>
      <c r="H2133" s="23">
        <v>1176</v>
      </c>
      <c r="I2133" s="23">
        <v>1191</v>
      </c>
      <c r="J2133" s="23">
        <v>761</v>
      </c>
      <c r="K2133" s="23">
        <v>-432</v>
      </c>
      <c r="L2133" s="16">
        <v>0</v>
      </c>
      <c r="U2133" s="23">
        <v>1191</v>
      </c>
      <c r="V2133" s="23">
        <v>761</v>
      </c>
      <c r="W2133">
        <v>2</v>
      </c>
      <c r="X2133">
        <v>0</v>
      </c>
      <c r="AL2133">
        <v>-432</v>
      </c>
      <c r="AM2133">
        <v>-180</v>
      </c>
      <c r="AN2133">
        <v>0</v>
      </c>
      <c r="AO2133">
        <v>-252</v>
      </c>
      <c r="AP2133">
        <v>1</v>
      </c>
      <c r="AQ2133">
        <v>1</v>
      </c>
      <c r="AR2133">
        <v>1</v>
      </c>
      <c r="AS2133">
        <v>180</v>
      </c>
      <c r="AT2133">
        <v>0</v>
      </c>
      <c r="AU2133">
        <v>252</v>
      </c>
      <c r="AV2133">
        <v>0</v>
      </c>
      <c r="AW2133">
        <v>0</v>
      </c>
      <c r="AX2133">
        <v>0</v>
      </c>
      <c r="AY2133">
        <v>0</v>
      </c>
      <c r="AZ2133" s="8" t="s">
        <v>322</v>
      </c>
      <c r="BA2133" s="8" t="s">
        <v>323</v>
      </c>
      <c r="BB2133" s="8" t="s">
        <v>324</v>
      </c>
      <c r="BC2133" s="8" t="s">
        <v>236</v>
      </c>
    </row>
    <row r="2134" spans="1:55">
      <c r="A2134" t="s">
        <v>181</v>
      </c>
      <c r="B2134" s="2">
        <v>42275.166666666664</v>
      </c>
      <c r="C2134" s="1">
        <v>42274</v>
      </c>
      <c r="D2134">
        <v>21</v>
      </c>
      <c r="E2134" s="2">
        <v>42274.875</v>
      </c>
      <c r="F2134" s="8" t="s">
        <v>231</v>
      </c>
      <c r="G2134" s="16" t="s">
        <v>232</v>
      </c>
      <c r="H2134" s="23">
        <v>1093</v>
      </c>
      <c r="I2134" s="23">
        <v>1126</v>
      </c>
      <c r="J2134" s="23">
        <v>763</v>
      </c>
      <c r="K2134" s="23">
        <v>-364</v>
      </c>
      <c r="L2134" s="16">
        <v>0</v>
      </c>
      <c r="U2134" s="23">
        <v>1126</v>
      </c>
      <c r="V2134" s="23">
        <v>763</v>
      </c>
      <c r="W2134">
        <v>1</v>
      </c>
      <c r="X2134">
        <v>0</v>
      </c>
      <c r="AL2134">
        <v>-364</v>
      </c>
      <c r="AM2134">
        <v>-176</v>
      </c>
      <c r="AN2134">
        <v>0</v>
      </c>
      <c r="AO2134">
        <v>-188</v>
      </c>
      <c r="AP2134">
        <v>1</v>
      </c>
      <c r="AQ2134">
        <v>1</v>
      </c>
      <c r="AR2134">
        <v>1</v>
      </c>
      <c r="AS2134">
        <v>176</v>
      </c>
      <c r="AT2134">
        <v>0</v>
      </c>
      <c r="AU2134">
        <v>188</v>
      </c>
      <c r="AV2134">
        <v>0</v>
      </c>
      <c r="AW2134">
        <v>0</v>
      </c>
      <c r="AX2134">
        <v>0</v>
      </c>
      <c r="AY2134">
        <v>0</v>
      </c>
      <c r="AZ2134" s="8" t="s">
        <v>322</v>
      </c>
      <c r="BA2134" s="8" t="s">
        <v>323</v>
      </c>
      <c r="BB2134" s="8" t="s">
        <v>324</v>
      </c>
      <c r="BC2134" s="8" t="s">
        <v>236</v>
      </c>
    </row>
    <row r="2135" spans="1:55">
      <c r="A2135" t="s">
        <v>181</v>
      </c>
      <c r="B2135" s="2">
        <v>42275.208333333336</v>
      </c>
      <c r="C2135" s="1">
        <v>42274</v>
      </c>
      <c r="D2135">
        <v>22</v>
      </c>
      <c r="E2135" s="2">
        <v>42274.916666666664</v>
      </c>
      <c r="F2135" s="8" t="s">
        <v>231</v>
      </c>
      <c r="G2135" s="16" t="s">
        <v>232</v>
      </c>
      <c r="H2135" s="23">
        <v>978</v>
      </c>
      <c r="I2135" s="23">
        <v>1021</v>
      </c>
      <c r="J2135" s="23">
        <v>660</v>
      </c>
      <c r="K2135" s="23">
        <v>-364</v>
      </c>
      <c r="L2135" s="16">
        <v>0</v>
      </c>
      <c r="U2135" s="23">
        <v>1021</v>
      </c>
      <c r="V2135" s="23">
        <v>660</v>
      </c>
      <c r="W2135">
        <v>3</v>
      </c>
      <c r="X2135">
        <v>0</v>
      </c>
      <c r="AL2135">
        <v>-364</v>
      </c>
      <c r="AM2135">
        <v>-166</v>
      </c>
      <c r="AN2135">
        <v>0</v>
      </c>
      <c r="AO2135">
        <v>-198</v>
      </c>
      <c r="AP2135">
        <v>1</v>
      </c>
      <c r="AQ2135">
        <v>1</v>
      </c>
      <c r="AR2135">
        <v>1</v>
      </c>
      <c r="AS2135">
        <v>166</v>
      </c>
      <c r="AT2135">
        <v>0</v>
      </c>
      <c r="AU2135">
        <v>198</v>
      </c>
      <c r="AV2135">
        <v>0</v>
      </c>
      <c r="AW2135">
        <v>0</v>
      </c>
      <c r="AX2135">
        <v>0</v>
      </c>
      <c r="AY2135">
        <v>0</v>
      </c>
      <c r="AZ2135" s="8" t="s">
        <v>322</v>
      </c>
      <c r="BA2135" s="8" t="s">
        <v>323</v>
      </c>
      <c r="BB2135" s="8" t="s">
        <v>324</v>
      </c>
      <c r="BC2135" s="8" t="s">
        <v>236</v>
      </c>
    </row>
    <row r="2136" spans="1:55">
      <c r="A2136" t="s">
        <v>181</v>
      </c>
      <c r="B2136" s="2">
        <v>42275.25</v>
      </c>
      <c r="C2136" s="1">
        <v>42274</v>
      </c>
      <c r="D2136">
        <v>23</v>
      </c>
      <c r="E2136" s="2">
        <v>42274.958333333336</v>
      </c>
      <c r="F2136" s="8" t="s">
        <v>231</v>
      </c>
      <c r="G2136" s="16" t="s">
        <v>232</v>
      </c>
      <c r="H2136" s="23">
        <v>882</v>
      </c>
      <c r="I2136" s="23">
        <v>920</v>
      </c>
      <c r="J2136" s="23">
        <v>583</v>
      </c>
      <c r="K2136" s="23">
        <v>-338</v>
      </c>
      <c r="L2136" s="16">
        <v>0</v>
      </c>
      <c r="U2136" s="23">
        <v>920</v>
      </c>
      <c r="V2136" s="23">
        <v>583</v>
      </c>
      <c r="W2136">
        <v>1</v>
      </c>
      <c r="X2136">
        <v>0</v>
      </c>
      <c r="AL2136">
        <v>-338</v>
      </c>
      <c r="AM2136">
        <v>-153</v>
      </c>
      <c r="AN2136">
        <v>0</v>
      </c>
      <c r="AO2136">
        <v>-185</v>
      </c>
      <c r="AP2136">
        <v>1</v>
      </c>
      <c r="AQ2136">
        <v>1</v>
      </c>
      <c r="AR2136">
        <v>1</v>
      </c>
      <c r="AS2136">
        <v>153</v>
      </c>
      <c r="AT2136">
        <v>0</v>
      </c>
      <c r="AU2136">
        <v>185</v>
      </c>
      <c r="AV2136">
        <v>0</v>
      </c>
      <c r="AW2136">
        <v>0</v>
      </c>
      <c r="AX2136">
        <v>0</v>
      </c>
      <c r="AY2136">
        <v>0</v>
      </c>
      <c r="AZ2136" s="8" t="s">
        <v>322</v>
      </c>
      <c r="BA2136" s="8" t="s">
        <v>323</v>
      </c>
      <c r="BB2136" s="8" t="s">
        <v>324</v>
      </c>
      <c r="BC2136" s="8" t="s">
        <v>236</v>
      </c>
    </row>
    <row r="2137" spans="1:55">
      <c r="A2137" t="s">
        <v>181</v>
      </c>
      <c r="B2137" s="2">
        <v>42275.291666666664</v>
      </c>
      <c r="C2137" s="1">
        <v>42274</v>
      </c>
      <c r="D2137">
        <v>24</v>
      </c>
      <c r="E2137" s="2">
        <v>42275</v>
      </c>
      <c r="F2137" s="8" t="s">
        <v>231</v>
      </c>
      <c r="G2137" s="16" t="s">
        <v>232</v>
      </c>
      <c r="H2137" s="23">
        <v>802</v>
      </c>
      <c r="I2137" s="23">
        <v>847</v>
      </c>
      <c r="J2137" s="23">
        <v>512</v>
      </c>
      <c r="K2137" s="23">
        <v>-336</v>
      </c>
      <c r="L2137" s="16">
        <v>0</v>
      </c>
      <c r="U2137" s="23">
        <v>847</v>
      </c>
      <c r="V2137" s="23">
        <v>512</v>
      </c>
      <c r="W2137">
        <v>1</v>
      </c>
      <c r="X2137">
        <v>0</v>
      </c>
      <c r="AL2137">
        <v>-336</v>
      </c>
      <c r="AM2137">
        <v>-46</v>
      </c>
      <c r="AN2137">
        <v>0</v>
      </c>
      <c r="AO2137">
        <v>-290</v>
      </c>
      <c r="AP2137">
        <v>1</v>
      </c>
      <c r="AQ2137">
        <v>1</v>
      </c>
      <c r="AR2137">
        <v>1</v>
      </c>
      <c r="AS2137">
        <v>46</v>
      </c>
      <c r="AT2137">
        <v>0</v>
      </c>
      <c r="AU2137">
        <v>290</v>
      </c>
      <c r="AV2137">
        <v>0</v>
      </c>
      <c r="AW2137">
        <v>0</v>
      </c>
      <c r="AX2137">
        <v>0</v>
      </c>
      <c r="AY2137">
        <v>0</v>
      </c>
      <c r="AZ2137" s="8" t="s">
        <v>322</v>
      </c>
      <c r="BA2137" s="8" t="s">
        <v>323</v>
      </c>
      <c r="BB2137" s="8" t="s">
        <v>324</v>
      </c>
      <c r="BC2137" s="8" t="s">
        <v>236</v>
      </c>
    </row>
    <row r="2138" spans="1:55">
      <c r="A2138" t="s">
        <v>181</v>
      </c>
      <c r="B2138" s="2">
        <v>42275.333333333336</v>
      </c>
      <c r="C2138" s="1">
        <v>42275</v>
      </c>
      <c r="D2138">
        <v>1</v>
      </c>
      <c r="E2138" s="2">
        <v>42275.041666666664</v>
      </c>
      <c r="F2138" s="8" t="s">
        <v>231</v>
      </c>
      <c r="G2138" s="16" t="s">
        <v>232</v>
      </c>
      <c r="H2138" s="23">
        <v>751</v>
      </c>
      <c r="I2138" s="23">
        <v>799</v>
      </c>
      <c r="J2138" s="23">
        <v>504</v>
      </c>
      <c r="K2138" s="23">
        <v>-297</v>
      </c>
      <c r="L2138" s="16">
        <v>0</v>
      </c>
      <c r="U2138" s="23">
        <v>799</v>
      </c>
      <c r="V2138" s="23">
        <v>504</v>
      </c>
      <c r="W2138">
        <v>2</v>
      </c>
      <c r="X2138">
        <v>0</v>
      </c>
      <c r="AL2138">
        <v>-297</v>
      </c>
      <c r="AM2138">
        <v>5</v>
      </c>
      <c r="AN2138">
        <v>0</v>
      </c>
      <c r="AO2138">
        <v>-302</v>
      </c>
      <c r="AP2138">
        <v>1</v>
      </c>
      <c r="AQ2138">
        <v>1</v>
      </c>
      <c r="AR2138">
        <v>1</v>
      </c>
      <c r="AS2138">
        <v>-5</v>
      </c>
      <c r="AT2138">
        <v>0</v>
      </c>
      <c r="AU2138">
        <v>302</v>
      </c>
      <c r="AV2138">
        <v>0</v>
      </c>
      <c r="AW2138">
        <v>0</v>
      </c>
      <c r="AX2138">
        <v>0</v>
      </c>
      <c r="AY2138">
        <v>0</v>
      </c>
      <c r="AZ2138" s="8" t="s">
        <v>323</v>
      </c>
      <c r="BA2138" s="8" t="s">
        <v>324</v>
      </c>
      <c r="BB2138" s="8" t="s">
        <v>325</v>
      </c>
      <c r="BC2138" s="8" t="s">
        <v>236</v>
      </c>
    </row>
    <row r="2139" spans="1:55">
      <c r="A2139" t="s">
        <v>181</v>
      </c>
      <c r="B2139" s="2">
        <v>42275.375</v>
      </c>
      <c r="C2139" s="1">
        <v>42275</v>
      </c>
      <c r="D2139">
        <v>2</v>
      </c>
      <c r="E2139" s="2">
        <v>42275.083333333336</v>
      </c>
      <c r="F2139" s="8" t="s">
        <v>231</v>
      </c>
      <c r="G2139" s="16" t="s">
        <v>232</v>
      </c>
      <c r="H2139" s="23">
        <v>721</v>
      </c>
      <c r="I2139" s="23">
        <v>772</v>
      </c>
      <c r="J2139" s="23">
        <v>476</v>
      </c>
      <c r="K2139" s="23">
        <v>-297</v>
      </c>
      <c r="L2139" s="16">
        <v>0</v>
      </c>
      <c r="U2139" s="23">
        <v>772</v>
      </c>
      <c r="V2139" s="23">
        <v>476</v>
      </c>
      <c r="W2139">
        <v>1</v>
      </c>
      <c r="X2139">
        <v>0</v>
      </c>
      <c r="AL2139">
        <v>-297</v>
      </c>
      <c r="AM2139">
        <v>35</v>
      </c>
      <c r="AN2139">
        <v>0</v>
      </c>
      <c r="AO2139">
        <v>-332</v>
      </c>
      <c r="AP2139">
        <v>1</v>
      </c>
      <c r="AQ2139">
        <v>1</v>
      </c>
      <c r="AR2139">
        <v>1</v>
      </c>
      <c r="AS2139">
        <v>-35</v>
      </c>
      <c r="AT2139">
        <v>0</v>
      </c>
      <c r="AU2139">
        <v>332</v>
      </c>
      <c r="AV2139">
        <v>0</v>
      </c>
      <c r="AW2139">
        <v>0</v>
      </c>
      <c r="AX2139">
        <v>0</v>
      </c>
      <c r="AY2139">
        <v>0</v>
      </c>
      <c r="AZ2139" s="8" t="s">
        <v>323</v>
      </c>
      <c r="BA2139" s="8" t="s">
        <v>324</v>
      </c>
      <c r="BB2139" s="8" t="s">
        <v>325</v>
      </c>
      <c r="BC2139" s="8" t="s">
        <v>236</v>
      </c>
    </row>
    <row r="2140" spans="1:55">
      <c r="A2140" t="s">
        <v>181</v>
      </c>
      <c r="B2140" s="2">
        <v>42275.416666666664</v>
      </c>
      <c r="C2140" s="1">
        <v>42275</v>
      </c>
      <c r="D2140">
        <v>3</v>
      </c>
      <c r="E2140" s="2">
        <v>42275.125</v>
      </c>
      <c r="F2140" s="8" t="s">
        <v>231</v>
      </c>
      <c r="G2140" s="16" t="s">
        <v>232</v>
      </c>
      <c r="H2140" s="23">
        <v>712</v>
      </c>
      <c r="I2140" s="23">
        <v>761</v>
      </c>
      <c r="J2140" s="23">
        <v>468</v>
      </c>
      <c r="K2140" s="23">
        <v>-295</v>
      </c>
      <c r="L2140" s="16">
        <v>0</v>
      </c>
      <c r="U2140" s="23">
        <v>761</v>
      </c>
      <c r="V2140" s="23">
        <v>468</v>
      </c>
      <c r="W2140">
        <v>2</v>
      </c>
      <c r="X2140">
        <v>0</v>
      </c>
      <c r="AL2140">
        <v>-295</v>
      </c>
      <c r="AM2140">
        <v>29</v>
      </c>
      <c r="AN2140">
        <v>0</v>
      </c>
      <c r="AO2140">
        <v>-324</v>
      </c>
      <c r="AP2140">
        <v>1</v>
      </c>
      <c r="AQ2140">
        <v>1</v>
      </c>
      <c r="AR2140">
        <v>1</v>
      </c>
      <c r="AS2140">
        <v>-29</v>
      </c>
      <c r="AT2140">
        <v>0</v>
      </c>
      <c r="AU2140">
        <v>324</v>
      </c>
      <c r="AV2140">
        <v>0</v>
      </c>
      <c r="AW2140">
        <v>0</v>
      </c>
      <c r="AX2140">
        <v>0</v>
      </c>
      <c r="AY2140">
        <v>0</v>
      </c>
      <c r="AZ2140" s="8" t="s">
        <v>323</v>
      </c>
      <c r="BA2140" s="8" t="s">
        <v>324</v>
      </c>
      <c r="BB2140" s="8" t="s">
        <v>325</v>
      </c>
      <c r="BC2140" s="8" t="s">
        <v>236</v>
      </c>
    </row>
    <row r="2141" spans="1:55">
      <c r="A2141" t="s">
        <v>181</v>
      </c>
      <c r="B2141" s="2">
        <v>42275.458333333336</v>
      </c>
      <c r="C2141" s="1">
        <v>42275</v>
      </c>
      <c r="D2141">
        <v>4</v>
      </c>
      <c r="E2141" s="2">
        <v>42275.166666666664</v>
      </c>
      <c r="F2141" s="8" t="s">
        <v>231</v>
      </c>
      <c r="G2141" s="16" t="s">
        <v>232</v>
      </c>
      <c r="H2141" s="23">
        <v>721</v>
      </c>
      <c r="I2141" s="23">
        <v>754</v>
      </c>
      <c r="J2141" s="23">
        <v>462</v>
      </c>
      <c r="K2141" s="23">
        <v>-294</v>
      </c>
      <c r="L2141" s="16">
        <v>0</v>
      </c>
      <c r="U2141" s="23">
        <v>754</v>
      </c>
      <c r="V2141" s="23">
        <v>462</v>
      </c>
      <c r="W2141">
        <v>2</v>
      </c>
      <c r="X2141">
        <v>0</v>
      </c>
      <c r="AL2141">
        <v>-294</v>
      </c>
      <c r="AM2141">
        <v>38</v>
      </c>
      <c r="AN2141">
        <v>0</v>
      </c>
      <c r="AO2141">
        <v>-332</v>
      </c>
      <c r="AP2141">
        <v>1</v>
      </c>
      <c r="AQ2141">
        <v>1</v>
      </c>
      <c r="AR2141">
        <v>1</v>
      </c>
      <c r="AS2141">
        <v>-38</v>
      </c>
      <c r="AT2141">
        <v>0</v>
      </c>
      <c r="AU2141">
        <v>332</v>
      </c>
      <c r="AV2141">
        <v>0</v>
      </c>
      <c r="AW2141">
        <v>0</v>
      </c>
      <c r="AX2141">
        <v>0</v>
      </c>
      <c r="AY2141">
        <v>0</v>
      </c>
      <c r="AZ2141" s="8" t="s">
        <v>323</v>
      </c>
      <c r="BA2141" s="8" t="s">
        <v>324</v>
      </c>
      <c r="BB2141" s="8" t="s">
        <v>325</v>
      </c>
      <c r="BC2141" s="8" t="s">
        <v>236</v>
      </c>
    </row>
    <row r="2142" spans="1:55">
      <c r="A2142" t="s">
        <v>181</v>
      </c>
      <c r="B2142" s="2">
        <v>42275.5</v>
      </c>
      <c r="C2142" s="1">
        <v>42275</v>
      </c>
      <c r="D2142">
        <v>5</v>
      </c>
      <c r="E2142" s="2">
        <v>42275.208333333336</v>
      </c>
      <c r="F2142" s="8" t="s">
        <v>231</v>
      </c>
      <c r="G2142" s="16" t="s">
        <v>232</v>
      </c>
      <c r="H2142" s="23">
        <v>766</v>
      </c>
      <c r="I2142" s="23">
        <v>795</v>
      </c>
      <c r="J2142" s="23">
        <v>456</v>
      </c>
      <c r="K2142" s="23">
        <v>-341</v>
      </c>
      <c r="L2142" s="16">
        <v>0</v>
      </c>
      <c r="U2142" s="23">
        <v>795</v>
      </c>
      <c r="V2142" s="23">
        <v>456</v>
      </c>
      <c r="W2142">
        <v>2</v>
      </c>
      <c r="X2142">
        <v>0</v>
      </c>
      <c r="AL2142">
        <v>-341</v>
      </c>
      <c r="AM2142">
        <v>36</v>
      </c>
      <c r="AN2142">
        <v>0</v>
      </c>
      <c r="AO2142">
        <v>-377</v>
      </c>
      <c r="AP2142">
        <v>1</v>
      </c>
      <c r="AQ2142">
        <v>1</v>
      </c>
      <c r="AR2142">
        <v>1</v>
      </c>
      <c r="AS2142">
        <v>-36</v>
      </c>
      <c r="AT2142">
        <v>0</v>
      </c>
      <c r="AU2142">
        <v>377</v>
      </c>
      <c r="AV2142">
        <v>0</v>
      </c>
      <c r="AW2142">
        <v>0</v>
      </c>
      <c r="AX2142">
        <v>0</v>
      </c>
      <c r="AY2142">
        <v>0</v>
      </c>
      <c r="AZ2142" s="8" t="s">
        <v>323</v>
      </c>
      <c r="BA2142" s="8" t="s">
        <v>324</v>
      </c>
      <c r="BB2142" s="8" t="s">
        <v>325</v>
      </c>
      <c r="BC2142" s="8" t="s">
        <v>236</v>
      </c>
    </row>
    <row r="2143" spans="1:55">
      <c r="A2143" t="s">
        <v>181</v>
      </c>
      <c r="B2143" s="2">
        <v>42275.541666666664</v>
      </c>
      <c r="C2143" s="1">
        <v>42275</v>
      </c>
      <c r="D2143">
        <v>6</v>
      </c>
      <c r="E2143" s="2">
        <v>42275.25</v>
      </c>
      <c r="F2143" s="8" t="s">
        <v>231</v>
      </c>
      <c r="G2143" s="16" t="s">
        <v>232</v>
      </c>
      <c r="H2143" s="23">
        <v>859</v>
      </c>
      <c r="I2143" s="23">
        <v>869</v>
      </c>
      <c r="J2143" s="23">
        <v>516</v>
      </c>
      <c r="K2143" s="23">
        <v>-354</v>
      </c>
      <c r="L2143" s="16">
        <v>0</v>
      </c>
      <c r="U2143" s="23">
        <v>869</v>
      </c>
      <c r="V2143" s="23">
        <v>516</v>
      </c>
      <c r="W2143">
        <v>1</v>
      </c>
      <c r="X2143">
        <v>0</v>
      </c>
      <c r="AL2143">
        <v>-354</v>
      </c>
      <c r="AM2143">
        <v>37</v>
      </c>
      <c r="AN2143">
        <v>0</v>
      </c>
      <c r="AO2143">
        <v>-391</v>
      </c>
      <c r="AP2143">
        <v>1</v>
      </c>
      <c r="AQ2143">
        <v>1</v>
      </c>
      <c r="AR2143">
        <v>1</v>
      </c>
      <c r="AS2143">
        <v>-37</v>
      </c>
      <c r="AT2143">
        <v>0</v>
      </c>
      <c r="AU2143">
        <v>391</v>
      </c>
      <c r="AV2143">
        <v>0</v>
      </c>
      <c r="AW2143">
        <v>0</v>
      </c>
      <c r="AX2143">
        <v>0</v>
      </c>
      <c r="AY2143">
        <v>0</v>
      </c>
      <c r="AZ2143" s="8" t="s">
        <v>323</v>
      </c>
      <c r="BA2143" s="8" t="s">
        <v>324</v>
      </c>
      <c r="BB2143" s="8" t="s">
        <v>325</v>
      </c>
      <c r="BC2143" s="8" t="s">
        <v>236</v>
      </c>
    </row>
    <row r="2144" spans="1:55">
      <c r="A2144" t="s">
        <v>181</v>
      </c>
      <c r="B2144" s="2">
        <v>42275.583333333336</v>
      </c>
      <c r="C2144" s="1">
        <v>42275</v>
      </c>
      <c r="D2144">
        <v>7</v>
      </c>
      <c r="E2144" s="2">
        <v>42275.291666666664</v>
      </c>
      <c r="F2144" s="8" t="s">
        <v>231</v>
      </c>
      <c r="G2144" s="16" t="s">
        <v>232</v>
      </c>
      <c r="H2144" s="23">
        <v>888</v>
      </c>
      <c r="I2144" s="23">
        <v>893</v>
      </c>
      <c r="J2144" s="23">
        <v>493</v>
      </c>
      <c r="K2144" s="23">
        <v>-401</v>
      </c>
      <c r="L2144" s="16">
        <v>0</v>
      </c>
      <c r="U2144" s="23">
        <v>893</v>
      </c>
      <c r="V2144" s="23">
        <v>493</v>
      </c>
      <c r="W2144">
        <v>1</v>
      </c>
      <c r="X2144">
        <v>0</v>
      </c>
      <c r="AL2144">
        <v>-401</v>
      </c>
      <c r="AM2144">
        <v>20</v>
      </c>
      <c r="AN2144">
        <v>0</v>
      </c>
      <c r="AO2144">
        <v>-421</v>
      </c>
      <c r="AP2144">
        <v>1</v>
      </c>
      <c r="AQ2144">
        <v>1</v>
      </c>
      <c r="AR2144">
        <v>1</v>
      </c>
      <c r="AS2144">
        <v>-20</v>
      </c>
      <c r="AT2144">
        <v>0</v>
      </c>
      <c r="AU2144">
        <v>421</v>
      </c>
      <c r="AV2144">
        <v>0</v>
      </c>
      <c r="AW2144">
        <v>0</v>
      </c>
      <c r="AX2144">
        <v>0</v>
      </c>
      <c r="AY2144">
        <v>0</v>
      </c>
      <c r="AZ2144" s="8" t="s">
        <v>323</v>
      </c>
      <c r="BA2144" s="8" t="s">
        <v>324</v>
      </c>
      <c r="BB2144" s="8" t="s">
        <v>325</v>
      </c>
      <c r="BC2144" s="8" t="s">
        <v>236</v>
      </c>
    </row>
    <row r="2145" spans="1:55">
      <c r="A2145" t="s">
        <v>181</v>
      </c>
      <c r="B2145" s="2">
        <v>42275.625</v>
      </c>
      <c r="C2145" s="1">
        <v>42275</v>
      </c>
      <c r="D2145">
        <v>8</v>
      </c>
      <c r="E2145" s="2">
        <v>42275.333333333336</v>
      </c>
      <c r="F2145" s="8" t="s">
        <v>231</v>
      </c>
      <c r="G2145" s="16" t="s">
        <v>232</v>
      </c>
      <c r="H2145" s="23">
        <v>956</v>
      </c>
      <c r="I2145" s="23">
        <v>941</v>
      </c>
      <c r="J2145" s="23">
        <v>513</v>
      </c>
      <c r="K2145" s="23">
        <v>-429</v>
      </c>
      <c r="L2145" s="16">
        <v>0</v>
      </c>
      <c r="U2145" s="23">
        <v>941</v>
      </c>
      <c r="V2145" s="23">
        <v>513</v>
      </c>
      <c r="W2145">
        <v>1</v>
      </c>
      <c r="X2145">
        <v>0</v>
      </c>
      <c r="AL2145">
        <v>-429</v>
      </c>
      <c r="AM2145">
        <v>-20</v>
      </c>
      <c r="AN2145">
        <v>0</v>
      </c>
      <c r="AO2145">
        <v>-409</v>
      </c>
      <c r="AP2145">
        <v>1</v>
      </c>
      <c r="AQ2145">
        <v>1</v>
      </c>
      <c r="AR2145">
        <v>1</v>
      </c>
      <c r="AS2145">
        <v>20</v>
      </c>
      <c r="AT2145">
        <v>0</v>
      </c>
      <c r="AU2145">
        <v>409</v>
      </c>
      <c r="AV2145">
        <v>0</v>
      </c>
      <c r="AW2145">
        <v>0</v>
      </c>
      <c r="AX2145">
        <v>0</v>
      </c>
      <c r="AY2145">
        <v>0</v>
      </c>
      <c r="AZ2145" s="8" t="s">
        <v>323</v>
      </c>
      <c r="BA2145" s="8" t="s">
        <v>324</v>
      </c>
      <c r="BB2145" s="8" t="s">
        <v>325</v>
      </c>
      <c r="BC2145" s="8" t="s">
        <v>236</v>
      </c>
    </row>
    <row r="2146" spans="1:55">
      <c r="A2146" t="s">
        <v>181</v>
      </c>
      <c r="B2146" s="2">
        <v>42275.666666666664</v>
      </c>
      <c r="C2146" s="1">
        <v>42275</v>
      </c>
      <c r="D2146">
        <v>9</v>
      </c>
      <c r="E2146" s="2">
        <v>42275.375</v>
      </c>
      <c r="F2146" s="8" t="s">
        <v>231</v>
      </c>
      <c r="G2146" s="16" t="s">
        <v>232</v>
      </c>
      <c r="H2146" s="23">
        <v>1027</v>
      </c>
      <c r="I2146" s="23">
        <v>1026</v>
      </c>
      <c r="J2146" s="23">
        <v>541</v>
      </c>
      <c r="K2146" s="23">
        <v>-486</v>
      </c>
      <c r="L2146" s="16">
        <v>0</v>
      </c>
      <c r="U2146" s="23">
        <v>1026</v>
      </c>
      <c r="V2146" s="23">
        <v>541</v>
      </c>
      <c r="W2146">
        <v>1</v>
      </c>
      <c r="X2146">
        <v>0</v>
      </c>
      <c r="AL2146">
        <v>-486</v>
      </c>
      <c r="AM2146">
        <v>-98</v>
      </c>
      <c r="AN2146">
        <v>0</v>
      </c>
      <c r="AO2146">
        <v>-388</v>
      </c>
      <c r="AP2146">
        <v>1</v>
      </c>
      <c r="AQ2146">
        <v>1</v>
      </c>
      <c r="AR2146">
        <v>1</v>
      </c>
      <c r="AS2146">
        <v>98</v>
      </c>
      <c r="AT2146">
        <v>0</v>
      </c>
      <c r="AU2146">
        <v>388</v>
      </c>
      <c r="AV2146">
        <v>0</v>
      </c>
      <c r="AW2146">
        <v>0</v>
      </c>
      <c r="AX2146">
        <v>0</v>
      </c>
      <c r="AY2146">
        <v>0</v>
      </c>
      <c r="AZ2146" s="8" t="s">
        <v>323</v>
      </c>
      <c r="BA2146" s="8" t="s">
        <v>324</v>
      </c>
      <c r="BB2146" s="8" t="s">
        <v>325</v>
      </c>
      <c r="BC2146" s="8" t="s">
        <v>236</v>
      </c>
    </row>
    <row r="2147" spans="1:55">
      <c r="A2147" t="s">
        <v>181</v>
      </c>
      <c r="B2147" s="2">
        <v>42275.708333333336</v>
      </c>
      <c r="C2147" s="1">
        <v>42275</v>
      </c>
      <c r="D2147">
        <v>10</v>
      </c>
      <c r="E2147" s="2">
        <v>42275.416666666664</v>
      </c>
      <c r="F2147" s="8" t="s">
        <v>231</v>
      </c>
      <c r="G2147" s="16" t="s">
        <v>232</v>
      </c>
      <c r="H2147" s="23">
        <v>1099</v>
      </c>
      <c r="I2147" s="23">
        <v>1115</v>
      </c>
      <c r="J2147" s="23">
        <v>573</v>
      </c>
      <c r="K2147" s="23">
        <v>-544</v>
      </c>
      <c r="L2147" s="16">
        <v>0</v>
      </c>
      <c r="U2147" s="23">
        <v>1115</v>
      </c>
      <c r="V2147" s="23">
        <v>573</v>
      </c>
      <c r="W2147">
        <v>2</v>
      </c>
      <c r="X2147">
        <v>0</v>
      </c>
      <c r="AL2147">
        <v>-544</v>
      </c>
      <c r="AM2147">
        <v>-176</v>
      </c>
      <c r="AN2147">
        <v>0</v>
      </c>
      <c r="AO2147">
        <v>-368</v>
      </c>
      <c r="AP2147">
        <v>1</v>
      </c>
      <c r="AQ2147">
        <v>1</v>
      </c>
      <c r="AR2147">
        <v>1</v>
      </c>
      <c r="AS2147">
        <v>176</v>
      </c>
      <c r="AT2147">
        <v>0</v>
      </c>
      <c r="AU2147">
        <v>368</v>
      </c>
      <c r="AV2147">
        <v>0</v>
      </c>
      <c r="AW2147">
        <v>0</v>
      </c>
      <c r="AX2147">
        <v>0</v>
      </c>
      <c r="AY2147">
        <v>0</v>
      </c>
      <c r="AZ2147" s="8" t="s">
        <v>323</v>
      </c>
      <c r="BA2147" s="8" t="s">
        <v>324</v>
      </c>
      <c r="BB2147" s="8" t="s">
        <v>325</v>
      </c>
      <c r="BC2147" s="8" t="s">
        <v>236</v>
      </c>
    </row>
    <row r="2148" spans="1:55">
      <c r="A2148" t="s">
        <v>181</v>
      </c>
      <c r="B2148" s="2">
        <v>42275.75</v>
      </c>
      <c r="C2148" s="1">
        <v>42275</v>
      </c>
      <c r="D2148">
        <v>11</v>
      </c>
      <c r="E2148" s="2">
        <v>42275.458333333336</v>
      </c>
      <c r="F2148" s="8" t="s">
        <v>231</v>
      </c>
      <c r="G2148" s="16" t="s">
        <v>232</v>
      </c>
      <c r="H2148" s="23">
        <v>1177</v>
      </c>
      <c r="I2148" s="23">
        <v>1199</v>
      </c>
      <c r="J2148" s="23">
        <v>666</v>
      </c>
      <c r="K2148" s="23">
        <v>-535</v>
      </c>
      <c r="L2148" s="16">
        <v>0</v>
      </c>
      <c r="U2148" s="23">
        <v>1199</v>
      </c>
      <c r="V2148" s="23">
        <v>666</v>
      </c>
      <c r="W2148">
        <v>2</v>
      </c>
      <c r="X2148">
        <v>0</v>
      </c>
      <c r="AL2148">
        <v>-535</v>
      </c>
      <c r="AM2148">
        <v>-219</v>
      </c>
      <c r="AN2148">
        <v>0</v>
      </c>
      <c r="AO2148">
        <v>-316</v>
      </c>
      <c r="AP2148">
        <v>1</v>
      </c>
      <c r="AQ2148">
        <v>1</v>
      </c>
      <c r="AR2148">
        <v>1</v>
      </c>
      <c r="AS2148">
        <v>219</v>
      </c>
      <c r="AT2148">
        <v>0</v>
      </c>
      <c r="AU2148">
        <v>316</v>
      </c>
      <c r="AV2148">
        <v>0</v>
      </c>
      <c r="AW2148">
        <v>0</v>
      </c>
      <c r="AX2148">
        <v>0</v>
      </c>
      <c r="AY2148">
        <v>0</v>
      </c>
      <c r="AZ2148" s="8" t="s">
        <v>323</v>
      </c>
      <c r="BA2148" s="8" t="s">
        <v>324</v>
      </c>
      <c r="BB2148" s="8" t="s">
        <v>325</v>
      </c>
      <c r="BC2148" s="8" t="s">
        <v>236</v>
      </c>
    </row>
    <row r="2149" spans="1:55">
      <c r="A2149" t="s">
        <v>181</v>
      </c>
      <c r="B2149" s="2">
        <v>42275.791666666664</v>
      </c>
      <c r="C2149" s="1">
        <v>42275</v>
      </c>
      <c r="D2149">
        <v>12</v>
      </c>
      <c r="E2149" s="2">
        <v>42275.5</v>
      </c>
      <c r="F2149" s="8" t="s">
        <v>231</v>
      </c>
      <c r="G2149" s="16" t="s">
        <v>232</v>
      </c>
      <c r="H2149" s="23">
        <v>1255</v>
      </c>
      <c r="I2149" s="23">
        <v>1290</v>
      </c>
      <c r="J2149" s="23">
        <v>746</v>
      </c>
      <c r="K2149" s="23">
        <v>-544</v>
      </c>
      <c r="L2149" s="16">
        <v>0</v>
      </c>
      <c r="U2149" s="23">
        <v>1290</v>
      </c>
      <c r="V2149" s="23">
        <v>746</v>
      </c>
      <c r="W2149">
        <v>0</v>
      </c>
      <c r="X2149">
        <v>0</v>
      </c>
      <c r="AL2149">
        <v>-544</v>
      </c>
      <c r="AM2149">
        <v>-222</v>
      </c>
      <c r="AN2149">
        <v>0</v>
      </c>
      <c r="AO2149">
        <v>-322</v>
      </c>
      <c r="AP2149">
        <v>1</v>
      </c>
      <c r="AQ2149">
        <v>1</v>
      </c>
      <c r="AR2149">
        <v>1</v>
      </c>
      <c r="AS2149">
        <v>222</v>
      </c>
      <c r="AT2149">
        <v>0</v>
      </c>
      <c r="AU2149">
        <v>322</v>
      </c>
      <c r="AV2149">
        <v>0</v>
      </c>
      <c r="AW2149">
        <v>0</v>
      </c>
      <c r="AX2149">
        <v>0</v>
      </c>
      <c r="AY2149">
        <v>0</v>
      </c>
      <c r="AZ2149" s="8" t="s">
        <v>323</v>
      </c>
      <c r="BA2149" s="8" t="s">
        <v>324</v>
      </c>
      <c r="BB2149" s="8" t="s">
        <v>325</v>
      </c>
      <c r="BC2149" s="8" t="s">
        <v>236</v>
      </c>
    </row>
    <row r="2150" spans="1:55">
      <c r="A2150" t="s">
        <v>181</v>
      </c>
      <c r="B2150" s="2">
        <v>42275.833333333336</v>
      </c>
      <c r="C2150" s="1">
        <v>42275</v>
      </c>
      <c r="D2150">
        <v>13</v>
      </c>
      <c r="E2150" s="2">
        <v>42275.541666666664</v>
      </c>
      <c r="F2150" s="8" t="s">
        <v>231</v>
      </c>
      <c r="G2150" s="16" t="s">
        <v>232</v>
      </c>
      <c r="H2150" s="23">
        <v>1328</v>
      </c>
      <c r="I2150" s="23">
        <v>1386</v>
      </c>
      <c r="J2150" s="23">
        <v>839</v>
      </c>
      <c r="K2150" s="23">
        <v>-547</v>
      </c>
      <c r="L2150" s="16">
        <v>0</v>
      </c>
      <c r="U2150" s="23">
        <v>1386</v>
      </c>
      <c r="V2150" s="23">
        <v>839</v>
      </c>
      <c r="W2150">
        <v>0</v>
      </c>
      <c r="X2150">
        <v>0</v>
      </c>
      <c r="AL2150">
        <v>-547</v>
      </c>
      <c r="AM2150">
        <v>-212</v>
      </c>
      <c r="AN2150">
        <v>0</v>
      </c>
      <c r="AO2150">
        <v>-335</v>
      </c>
      <c r="AP2150">
        <v>1</v>
      </c>
      <c r="AQ2150">
        <v>1</v>
      </c>
      <c r="AR2150">
        <v>1</v>
      </c>
      <c r="AS2150">
        <v>212</v>
      </c>
      <c r="AT2150">
        <v>0</v>
      </c>
      <c r="AU2150">
        <v>335</v>
      </c>
      <c r="AV2150">
        <v>0</v>
      </c>
      <c r="AW2150">
        <v>0</v>
      </c>
      <c r="AX2150">
        <v>0</v>
      </c>
      <c r="AY2150">
        <v>0</v>
      </c>
      <c r="AZ2150" s="8" t="s">
        <v>323</v>
      </c>
      <c r="BA2150" s="8" t="s">
        <v>324</v>
      </c>
      <c r="BB2150" s="8" t="s">
        <v>325</v>
      </c>
      <c r="BC2150" s="8" t="s">
        <v>236</v>
      </c>
    </row>
    <row r="2151" spans="1:55">
      <c r="A2151" t="s">
        <v>181</v>
      </c>
      <c r="B2151" s="2">
        <v>42275.875</v>
      </c>
      <c r="C2151" s="1">
        <v>42275</v>
      </c>
      <c r="D2151">
        <v>14</v>
      </c>
      <c r="E2151" s="2">
        <v>42275.583333333336</v>
      </c>
      <c r="F2151" s="8" t="s">
        <v>231</v>
      </c>
      <c r="G2151" s="16" t="s">
        <v>232</v>
      </c>
      <c r="H2151" s="23">
        <v>1382</v>
      </c>
      <c r="I2151" s="23">
        <v>1462</v>
      </c>
      <c r="J2151" s="23">
        <v>921</v>
      </c>
      <c r="K2151" s="23">
        <v>-542</v>
      </c>
      <c r="L2151" s="16">
        <v>0</v>
      </c>
      <c r="U2151" s="23">
        <v>1462</v>
      </c>
      <c r="V2151" s="23">
        <v>921</v>
      </c>
      <c r="W2151">
        <v>1</v>
      </c>
      <c r="X2151">
        <v>0</v>
      </c>
      <c r="AL2151">
        <v>-542</v>
      </c>
      <c r="AM2151">
        <v>-211</v>
      </c>
      <c r="AN2151">
        <v>0</v>
      </c>
      <c r="AO2151">
        <v>-331</v>
      </c>
      <c r="AP2151">
        <v>1</v>
      </c>
      <c r="AQ2151">
        <v>1</v>
      </c>
      <c r="AR2151">
        <v>1</v>
      </c>
      <c r="AS2151">
        <v>211</v>
      </c>
      <c r="AT2151">
        <v>0</v>
      </c>
      <c r="AU2151">
        <v>331</v>
      </c>
      <c r="AV2151">
        <v>0</v>
      </c>
      <c r="AW2151">
        <v>0</v>
      </c>
      <c r="AX2151">
        <v>0</v>
      </c>
      <c r="AY2151">
        <v>0</v>
      </c>
      <c r="AZ2151" s="8" t="s">
        <v>323</v>
      </c>
      <c r="BA2151" s="8" t="s">
        <v>324</v>
      </c>
      <c r="BB2151" s="8" t="s">
        <v>325</v>
      </c>
      <c r="BC2151" s="8" t="s">
        <v>236</v>
      </c>
    </row>
    <row r="2152" spans="1:55">
      <c r="A2152" t="s">
        <v>181</v>
      </c>
      <c r="B2152" s="2">
        <v>42275.916666666664</v>
      </c>
      <c r="C2152" s="1">
        <v>42275</v>
      </c>
      <c r="D2152">
        <v>15</v>
      </c>
      <c r="E2152" s="2">
        <v>42275.625</v>
      </c>
      <c r="F2152" s="8" t="s">
        <v>231</v>
      </c>
      <c r="G2152" s="16" t="s">
        <v>232</v>
      </c>
      <c r="H2152" s="23">
        <v>1404</v>
      </c>
      <c r="I2152" s="23">
        <v>1507</v>
      </c>
      <c r="J2152" s="23">
        <v>964</v>
      </c>
      <c r="K2152" s="23">
        <v>-544</v>
      </c>
      <c r="L2152" s="16">
        <v>0</v>
      </c>
      <c r="U2152" s="23">
        <v>1507</v>
      </c>
      <c r="V2152" s="23">
        <v>964</v>
      </c>
      <c r="W2152">
        <v>1</v>
      </c>
      <c r="X2152">
        <v>0</v>
      </c>
      <c r="AL2152">
        <v>-544</v>
      </c>
      <c r="AM2152">
        <v>-280</v>
      </c>
      <c r="AN2152">
        <v>0</v>
      </c>
      <c r="AO2152">
        <v>-264</v>
      </c>
      <c r="AP2152">
        <v>1</v>
      </c>
      <c r="AQ2152">
        <v>1</v>
      </c>
      <c r="AR2152">
        <v>1</v>
      </c>
      <c r="AS2152">
        <v>280</v>
      </c>
      <c r="AT2152">
        <v>0</v>
      </c>
      <c r="AU2152">
        <v>264</v>
      </c>
      <c r="AV2152">
        <v>0</v>
      </c>
      <c r="AW2152">
        <v>0</v>
      </c>
      <c r="AX2152">
        <v>0</v>
      </c>
      <c r="AY2152">
        <v>0</v>
      </c>
      <c r="AZ2152" s="8" t="s">
        <v>323</v>
      </c>
      <c r="BA2152" s="8" t="s">
        <v>324</v>
      </c>
      <c r="BB2152" s="8" t="s">
        <v>325</v>
      </c>
      <c r="BC2152" s="8" t="s">
        <v>236</v>
      </c>
    </row>
    <row r="2153" spans="1:55">
      <c r="A2153" t="s">
        <v>181</v>
      </c>
      <c r="B2153" s="2">
        <v>42275.958333333336</v>
      </c>
      <c r="C2153" s="1">
        <v>42275</v>
      </c>
      <c r="D2153">
        <v>16</v>
      </c>
      <c r="E2153" s="2">
        <v>42275.666666666664</v>
      </c>
      <c r="F2153" s="8" t="s">
        <v>231</v>
      </c>
      <c r="G2153" s="16" t="s">
        <v>232</v>
      </c>
      <c r="H2153" s="23">
        <v>1428</v>
      </c>
      <c r="I2153" s="23">
        <v>1524</v>
      </c>
      <c r="J2153" s="23">
        <v>952</v>
      </c>
      <c r="K2153" s="23">
        <v>-573</v>
      </c>
      <c r="L2153" s="16">
        <v>0</v>
      </c>
      <c r="U2153" s="23">
        <v>1524</v>
      </c>
      <c r="V2153" s="23">
        <v>952</v>
      </c>
      <c r="W2153">
        <v>1</v>
      </c>
      <c r="X2153">
        <v>0</v>
      </c>
      <c r="AL2153">
        <v>-573</v>
      </c>
      <c r="AM2153">
        <v>-330</v>
      </c>
      <c r="AN2153">
        <v>0</v>
      </c>
      <c r="AO2153">
        <v>-243</v>
      </c>
      <c r="AP2153">
        <v>1</v>
      </c>
      <c r="AQ2153">
        <v>1</v>
      </c>
      <c r="AR2153">
        <v>1</v>
      </c>
      <c r="AS2153">
        <v>330</v>
      </c>
      <c r="AT2153">
        <v>0</v>
      </c>
      <c r="AU2153">
        <v>243</v>
      </c>
      <c r="AV2153">
        <v>0</v>
      </c>
      <c r="AW2153">
        <v>0</v>
      </c>
      <c r="AX2153">
        <v>0</v>
      </c>
      <c r="AY2153">
        <v>0</v>
      </c>
      <c r="AZ2153" s="8" t="s">
        <v>323</v>
      </c>
      <c r="BA2153" s="8" t="s">
        <v>324</v>
      </c>
      <c r="BB2153" s="8" t="s">
        <v>325</v>
      </c>
      <c r="BC2153" s="8" t="s">
        <v>236</v>
      </c>
    </row>
    <row r="2154" spans="1:55">
      <c r="A2154" t="s">
        <v>181</v>
      </c>
      <c r="B2154" s="2">
        <v>42276</v>
      </c>
      <c r="C2154" s="1">
        <v>42275</v>
      </c>
      <c r="D2154">
        <v>17</v>
      </c>
      <c r="E2154" s="2">
        <v>42275.708333333336</v>
      </c>
      <c r="F2154" s="8" t="s">
        <v>231</v>
      </c>
      <c r="G2154" s="16" t="s">
        <v>232</v>
      </c>
      <c r="H2154" s="23">
        <v>1391</v>
      </c>
      <c r="I2154" s="23">
        <v>1505</v>
      </c>
      <c r="J2154" s="23">
        <v>936</v>
      </c>
      <c r="K2154" s="23">
        <v>-570</v>
      </c>
      <c r="L2154" s="16">
        <v>0</v>
      </c>
      <c r="U2154" s="23">
        <v>1505</v>
      </c>
      <c r="V2154" s="23">
        <v>936</v>
      </c>
      <c r="W2154">
        <v>1</v>
      </c>
      <c r="X2154">
        <v>0</v>
      </c>
      <c r="AL2154">
        <v>-570</v>
      </c>
      <c r="AM2154">
        <v>-334</v>
      </c>
      <c r="AN2154">
        <v>0</v>
      </c>
      <c r="AO2154">
        <v>-236</v>
      </c>
      <c r="AP2154">
        <v>1</v>
      </c>
      <c r="AQ2154">
        <v>1</v>
      </c>
      <c r="AR2154">
        <v>1</v>
      </c>
      <c r="AS2154">
        <v>334</v>
      </c>
      <c r="AT2154">
        <v>0</v>
      </c>
      <c r="AU2154">
        <v>236</v>
      </c>
      <c r="AV2154">
        <v>0</v>
      </c>
      <c r="AW2154">
        <v>0</v>
      </c>
      <c r="AX2154">
        <v>0</v>
      </c>
      <c r="AY2154">
        <v>0</v>
      </c>
      <c r="AZ2154" s="8" t="s">
        <v>323</v>
      </c>
      <c r="BA2154" s="8" t="s">
        <v>324</v>
      </c>
      <c r="BB2154" s="8" t="s">
        <v>325</v>
      </c>
      <c r="BC2154" s="8" t="s">
        <v>236</v>
      </c>
    </row>
    <row r="2155" spans="1:55">
      <c r="A2155" t="s">
        <v>181</v>
      </c>
      <c r="B2155" s="2">
        <v>42276.041666666664</v>
      </c>
      <c r="C2155" s="1">
        <v>42275</v>
      </c>
      <c r="D2155">
        <v>18</v>
      </c>
      <c r="E2155" s="2">
        <v>42275.75</v>
      </c>
      <c r="F2155" s="8" t="s">
        <v>231</v>
      </c>
      <c r="G2155" s="16" t="s">
        <v>232</v>
      </c>
      <c r="H2155" s="23">
        <v>1329</v>
      </c>
      <c r="I2155" s="23">
        <v>1430</v>
      </c>
      <c r="J2155" s="23">
        <v>851</v>
      </c>
      <c r="K2155" s="23">
        <v>-579</v>
      </c>
      <c r="L2155" s="16">
        <v>0</v>
      </c>
      <c r="U2155" s="23">
        <v>1430</v>
      </c>
      <c r="V2155" s="23">
        <v>851</v>
      </c>
      <c r="W2155">
        <v>0</v>
      </c>
      <c r="X2155">
        <v>0</v>
      </c>
      <c r="AL2155">
        <v>-579</v>
      </c>
      <c r="AM2155">
        <v>-350</v>
      </c>
      <c r="AN2155">
        <v>0</v>
      </c>
      <c r="AO2155">
        <v>-229</v>
      </c>
      <c r="AP2155">
        <v>1</v>
      </c>
      <c r="AQ2155">
        <v>1</v>
      </c>
      <c r="AR2155">
        <v>1</v>
      </c>
      <c r="AS2155">
        <v>350</v>
      </c>
      <c r="AT2155">
        <v>0</v>
      </c>
      <c r="AU2155">
        <v>229</v>
      </c>
      <c r="AV2155">
        <v>0</v>
      </c>
      <c r="AW2155">
        <v>0</v>
      </c>
      <c r="AX2155">
        <v>0</v>
      </c>
      <c r="AY2155">
        <v>0</v>
      </c>
      <c r="AZ2155" s="8" t="s">
        <v>323</v>
      </c>
      <c r="BA2155" s="8" t="s">
        <v>324</v>
      </c>
      <c r="BB2155" s="8" t="s">
        <v>325</v>
      </c>
      <c r="BC2155" s="8" t="s">
        <v>236</v>
      </c>
    </row>
    <row r="2156" spans="1:55">
      <c r="A2156" t="s">
        <v>181</v>
      </c>
      <c r="B2156" s="2">
        <v>42276.083333333336</v>
      </c>
      <c r="C2156" s="1">
        <v>42275</v>
      </c>
      <c r="D2156">
        <v>19</v>
      </c>
      <c r="E2156" s="2">
        <v>42275.791666666664</v>
      </c>
      <c r="F2156" s="8" t="s">
        <v>231</v>
      </c>
      <c r="G2156" s="16" t="s">
        <v>232</v>
      </c>
      <c r="H2156" s="23">
        <v>1326</v>
      </c>
      <c r="I2156" s="23">
        <v>1393</v>
      </c>
      <c r="J2156" s="23">
        <v>856</v>
      </c>
      <c r="K2156" s="23">
        <v>-539</v>
      </c>
      <c r="L2156" s="16">
        <v>0</v>
      </c>
      <c r="U2156" s="23">
        <v>1393</v>
      </c>
      <c r="V2156" s="23">
        <v>856</v>
      </c>
      <c r="W2156">
        <v>2</v>
      </c>
      <c r="X2156">
        <v>0</v>
      </c>
      <c r="AL2156">
        <v>-539</v>
      </c>
      <c r="AM2156">
        <v>-306</v>
      </c>
      <c r="AN2156">
        <v>0</v>
      </c>
      <c r="AO2156">
        <v>-233</v>
      </c>
      <c r="AP2156">
        <v>1</v>
      </c>
      <c r="AQ2156">
        <v>1</v>
      </c>
      <c r="AR2156">
        <v>1</v>
      </c>
      <c r="AS2156">
        <v>306</v>
      </c>
      <c r="AT2156">
        <v>0</v>
      </c>
      <c r="AU2156">
        <v>233</v>
      </c>
      <c r="AV2156">
        <v>0</v>
      </c>
      <c r="AW2156">
        <v>0</v>
      </c>
      <c r="AX2156">
        <v>0</v>
      </c>
      <c r="AY2156">
        <v>0</v>
      </c>
      <c r="AZ2156" s="8" t="s">
        <v>323</v>
      </c>
      <c r="BA2156" s="8" t="s">
        <v>324</v>
      </c>
      <c r="BB2156" s="8" t="s">
        <v>325</v>
      </c>
      <c r="BC2156" s="8" t="s">
        <v>236</v>
      </c>
    </row>
    <row r="2157" spans="1:55">
      <c r="A2157" t="s">
        <v>181</v>
      </c>
      <c r="B2157" s="2">
        <v>42276.125</v>
      </c>
      <c r="C2157" s="1">
        <v>42275</v>
      </c>
      <c r="D2157">
        <v>20</v>
      </c>
      <c r="E2157" s="2">
        <v>42275.833333333336</v>
      </c>
      <c r="F2157" s="8" t="s">
        <v>231</v>
      </c>
      <c r="G2157" s="16" t="s">
        <v>232</v>
      </c>
      <c r="H2157" s="23">
        <v>1274</v>
      </c>
      <c r="I2157" s="23">
        <v>1348</v>
      </c>
      <c r="J2157" s="23">
        <v>819</v>
      </c>
      <c r="K2157" s="23">
        <v>-530</v>
      </c>
      <c r="L2157" s="16">
        <v>0</v>
      </c>
      <c r="U2157" s="23">
        <v>1348</v>
      </c>
      <c r="V2157" s="23">
        <v>819</v>
      </c>
      <c r="W2157">
        <v>1</v>
      </c>
      <c r="X2157">
        <v>0</v>
      </c>
      <c r="AL2157">
        <v>-530</v>
      </c>
      <c r="AM2157">
        <v>-220</v>
      </c>
      <c r="AN2157">
        <v>0</v>
      </c>
      <c r="AO2157">
        <v>-310</v>
      </c>
      <c r="AP2157">
        <v>1</v>
      </c>
      <c r="AQ2157">
        <v>1</v>
      </c>
      <c r="AR2157">
        <v>1</v>
      </c>
      <c r="AS2157">
        <v>220</v>
      </c>
      <c r="AT2157">
        <v>0</v>
      </c>
      <c r="AU2157">
        <v>310</v>
      </c>
      <c r="AV2157">
        <v>0</v>
      </c>
      <c r="AW2157">
        <v>0</v>
      </c>
      <c r="AX2157">
        <v>0</v>
      </c>
      <c r="AY2157">
        <v>0</v>
      </c>
      <c r="AZ2157" s="8" t="s">
        <v>323</v>
      </c>
      <c r="BA2157" s="8" t="s">
        <v>324</v>
      </c>
      <c r="BB2157" s="8" t="s">
        <v>325</v>
      </c>
      <c r="BC2157" s="8" t="s">
        <v>236</v>
      </c>
    </row>
    <row r="2158" spans="1:55">
      <c r="A2158" t="s">
        <v>181</v>
      </c>
      <c r="B2158" s="2">
        <v>42276.166666666664</v>
      </c>
      <c r="C2158" s="1">
        <v>42275</v>
      </c>
      <c r="D2158">
        <v>21</v>
      </c>
      <c r="E2158" s="2">
        <v>42275.875</v>
      </c>
      <c r="F2158" s="8" t="s">
        <v>231</v>
      </c>
      <c r="G2158" s="16" t="s">
        <v>232</v>
      </c>
      <c r="H2158" s="23">
        <v>1167</v>
      </c>
      <c r="I2158" s="23">
        <v>1242</v>
      </c>
      <c r="J2158" s="23">
        <v>709</v>
      </c>
      <c r="K2158" s="23">
        <v>-534</v>
      </c>
      <c r="L2158" s="16">
        <v>0</v>
      </c>
      <c r="U2158" s="23">
        <v>1242</v>
      </c>
      <c r="V2158" s="23">
        <v>709</v>
      </c>
      <c r="W2158">
        <v>1</v>
      </c>
      <c r="X2158">
        <v>0</v>
      </c>
      <c r="AL2158">
        <v>-534</v>
      </c>
      <c r="AM2158">
        <v>-186</v>
      </c>
      <c r="AN2158">
        <v>0</v>
      </c>
      <c r="AO2158">
        <v>-348</v>
      </c>
      <c r="AP2158">
        <v>1</v>
      </c>
      <c r="AQ2158">
        <v>1</v>
      </c>
      <c r="AR2158">
        <v>1</v>
      </c>
      <c r="AS2158">
        <v>186</v>
      </c>
      <c r="AT2158">
        <v>0</v>
      </c>
      <c r="AU2158">
        <v>348</v>
      </c>
      <c r="AV2158">
        <v>0</v>
      </c>
      <c r="AW2158">
        <v>0</v>
      </c>
      <c r="AX2158">
        <v>0</v>
      </c>
      <c r="AY2158">
        <v>0</v>
      </c>
      <c r="AZ2158" s="8" t="s">
        <v>323</v>
      </c>
      <c r="BA2158" s="8" t="s">
        <v>324</v>
      </c>
      <c r="BB2158" s="8" t="s">
        <v>325</v>
      </c>
      <c r="BC2158" s="8" t="s">
        <v>236</v>
      </c>
    </row>
    <row r="2159" spans="1:55">
      <c r="A2159" t="s">
        <v>181</v>
      </c>
      <c r="B2159" s="2">
        <v>42276.208333333336</v>
      </c>
      <c r="C2159" s="1">
        <v>42275</v>
      </c>
      <c r="D2159">
        <v>22</v>
      </c>
      <c r="E2159" s="2">
        <v>42275.916666666664</v>
      </c>
      <c r="F2159" s="8" t="s">
        <v>231</v>
      </c>
      <c r="G2159" s="16" t="s">
        <v>232</v>
      </c>
      <c r="H2159" s="23">
        <v>1036</v>
      </c>
      <c r="I2159" s="23">
        <v>1116</v>
      </c>
      <c r="J2159" s="23">
        <v>669</v>
      </c>
      <c r="K2159" s="23">
        <v>-448</v>
      </c>
      <c r="L2159" s="16">
        <v>0</v>
      </c>
      <c r="U2159" s="23">
        <v>1116</v>
      </c>
      <c r="V2159" s="23">
        <v>669</v>
      </c>
      <c r="W2159">
        <v>1</v>
      </c>
      <c r="X2159">
        <v>0</v>
      </c>
      <c r="AL2159">
        <v>-448</v>
      </c>
      <c r="AM2159">
        <v>-183</v>
      </c>
      <c r="AN2159">
        <v>0</v>
      </c>
      <c r="AO2159">
        <v>-265</v>
      </c>
      <c r="AP2159">
        <v>1</v>
      </c>
      <c r="AQ2159">
        <v>1</v>
      </c>
      <c r="AR2159">
        <v>1</v>
      </c>
      <c r="AS2159">
        <v>183</v>
      </c>
      <c r="AT2159">
        <v>0</v>
      </c>
      <c r="AU2159">
        <v>265</v>
      </c>
      <c r="AV2159">
        <v>0</v>
      </c>
      <c r="AW2159">
        <v>0</v>
      </c>
      <c r="AX2159">
        <v>0</v>
      </c>
      <c r="AY2159">
        <v>0</v>
      </c>
      <c r="AZ2159" s="8" t="s">
        <v>323</v>
      </c>
      <c r="BA2159" s="8" t="s">
        <v>324</v>
      </c>
      <c r="BB2159" s="8" t="s">
        <v>325</v>
      </c>
      <c r="BC2159" s="8" t="s">
        <v>236</v>
      </c>
    </row>
    <row r="2160" spans="1:55">
      <c r="A2160" t="s">
        <v>181</v>
      </c>
      <c r="B2160" s="2">
        <v>42276.25</v>
      </c>
      <c r="C2160" s="1">
        <v>42275</v>
      </c>
      <c r="D2160">
        <v>23</v>
      </c>
      <c r="E2160" s="2">
        <v>42275.958333333336</v>
      </c>
      <c r="F2160" s="8" t="s">
        <v>231</v>
      </c>
      <c r="G2160" s="16" t="s">
        <v>232</v>
      </c>
      <c r="H2160" s="23">
        <v>920</v>
      </c>
      <c r="I2160" s="23">
        <v>990</v>
      </c>
      <c r="J2160" s="23">
        <v>645</v>
      </c>
      <c r="K2160" s="23">
        <v>-348</v>
      </c>
      <c r="L2160" s="16">
        <v>0</v>
      </c>
      <c r="U2160" s="23">
        <v>990</v>
      </c>
      <c r="V2160" s="23">
        <v>645</v>
      </c>
      <c r="W2160">
        <v>3</v>
      </c>
      <c r="X2160">
        <v>0</v>
      </c>
      <c r="AL2160">
        <v>-348</v>
      </c>
      <c r="AM2160">
        <v>-63</v>
      </c>
      <c r="AN2160">
        <v>0</v>
      </c>
      <c r="AO2160">
        <v>-285</v>
      </c>
      <c r="AP2160">
        <v>1</v>
      </c>
      <c r="AQ2160">
        <v>1</v>
      </c>
      <c r="AR2160">
        <v>1</v>
      </c>
      <c r="AS2160">
        <v>63</v>
      </c>
      <c r="AT2160">
        <v>0</v>
      </c>
      <c r="AU2160">
        <v>285</v>
      </c>
      <c r="AV2160">
        <v>0</v>
      </c>
      <c r="AW2160">
        <v>0</v>
      </c>
      <c r="AX2160">
        <v>0</v>
      </c>
      <c r="AY2160">
        <v>0</v>
      </c>
      <c r="AZ2160" s="8" t="s">
        <v>323</v>
      </c>
      <c r="BA2160" s="8" t="s">
        <v>324</v>
      </c>
      <c r="BB2160" s="8" t="s">
        <v>325</v>
      </c>
      <c r="BC2160" s="8" t="s">
        <v>236</v>
      </c>
    </row>
    <row r="2161" spans="1:55">
      <c r="A2161" t="s">
        <v>181</v>
      </c>
      <c r="B2161" s="2">
        <v>42276.291666666664</v>
      </c>
      <c r="C2161" s="1">
        <v>42275</v>
      </c>
      <c r="D2161">
        <v>24</v>
      </c>
      <c r="E2161" s="2">
        <v>42276</v>
      </c>
      <c r="F2161" s="8" t="s">
        <v>231</v>
      </c>
      <c r="G2161" s="16" t="s">
        <v>232</v>
      </c>
      <c r="H2161" s="23">
        <v>837</v>
      </c>
      <c r="I2161" s="23">
        <v>913</v>
      </c>
      <c r="J2161" s="23">
        <v>583</v>
      </c>
      <c r="K2161" s="23">
        <v>-331</v>
      </c>
      <c r="L2161" s="16">
        <v>0</v>
      </c>
      <c r="U2161" s="23">
        <v>913</v>
      </c>
      <c r="V2161" s="23">
        <v>583</v>
      </c>
      <c r="W2161">
        <v>1</v>
      </c>
      <c r="X2161">
        <v>0</v>
      </c>
      <c r="AL2161">
        <v>-331</v>
      </c>
      <c r="AM2161">
        <v>25</v>
      </c>
      <c r="AN2161">
        <v>0</v>
      </c>
      <c r="AO2161">
        <v>-356</v>
      </c>
      <c r="AP2161">
        <v>1</v>
      </c>
      <c r="AQ2161">
        <v>1</v>
      </c>
      <c r="AR2161">
        <v>1</v>
      </c>
      <c r="AS2161">
        <v>-25</v>
      </c>
      <c r="AT2161">
        <v>0</v>
      </c>
      <c r="AU2161">
        <v>356</v>
      </c>
      <c r="AV2161">
        <v>0</v>
      </c>
      <c r="AW2161">
        <v>0</v>
      </c>
      <c r="AX2161">
        <v>0</v>
      </c>
      <c r="AY2161">
        <v>0</v>
      </c>
      <c r="AZ2161" s="8" t="s">
        <v>323</v>
      </c>
      <c r="BA2161" s="8" t="s">
        <v>324</v>
      </c>
      <c r="BB2161" s="8" t="s">
        <v>325</v>
      </c>
      <c r="BC2161" s="8" t="s">
        <v>236</v>
      </c>
    </row>
    <row r="2162" spans="1:55">
      <c r="A2162" t="s">
        <v>181</v>
      </c>
      <c r="B2162" s="2">
        <v>42276.333333333336</v>
      </c>
      <c r="C2162" s="1">
        <v>42276</v>
      </c>
      <c r="D2162">
        <v>1</v>
      </c>
      <c r="E2162" s="2">
        <v>42276.041666666664</v>
      </c>
      <c r="F2162" s="8" t="s">
        <v>231</v>
      </c>
      <c r="G2162" s="16" t="s">
        <v>232</v>
      </c>
      <c r="H2162" s="23">
        <v>814</v>
      </c>
      <c r="I2162" s="23">
        <v>861</v>
      </c>
      <c r="J2162" s="23">
        <v>541</v>
      </c>
      <c r="K2162" s="23">
        <v>-321</v>
      </c>
      <c r="L2162" s="16">
        <v>0</v>
      </c>
      <c r="U2162" s="23">
        <v>861</v>
      </c>
      <c r="V2162" s="23">
        <v>541</v>
      </c>
      <c r="W2162">
        <v>1</v>
      </c>
      <c r="X2162">
        <v>0</v>
      </c>
      <c r="AL2162">
        <v>-321</v>
      </c>
      <c r="AM2162">
        <v>12</v>
      </c>
      <c r="AN2162">
        <v>0</v>
      </c>
      <c r="AO2162">
        <v>-333</v>
      </c>
      <c r="AP2162">
        <v>1</v>
      </c>
      <c r="AQ2162">
        <v>1</v>
      </c>
      <c r="AR2162">
        <v>1</v>
      </c>
      <c r="AS2162">
        <v>-12</v>
      </c>
      <c r="AT2162">
        <v>0</v>
      </c>
      <c r="AU2162">
        <v>333</v>
      </c>
      <c r="AV2162">
        <v>0</v>
      </c>
      <c r="AW2162">
        <v>0</v>
      </c>
      <c r="AX2162">
        <v>0</v>
      </c>
      <c r="AY2162">
        <v>0</v>
      </c>
      <c r="AZ2162" s="8" t="s">
        <v>324</v>
      </c>
      <c r="BA2162" s="8" t="s">
        <v>325</v>
      </c>
      <c r="BB2162" s="8" t="s">
        <v>326</v>
      </c>
      <c r="BC2162" s="8" t="s">
        <v>236</v>
      </c>
    </row>
    <row r="2163" spans="1:55">
      <c r="A2163" t="s">
        <v>181</v>
      </c>
      <c r="B2163" s="2">
        <v>42276.375</v>
      </c>
      <c r="C2163" s="1">
        <v>42276</v>
      </c>
      <c r="D2163">
        <v>2</v>
      </c>
      <c r="E2163" s="2">
        <v>42276.083333333336</v>
      </c>
      <c r="F2163" s="8" t="s">
        <v>231</v>
      </c>
      <c r="G2163" s="16" t="s">
        <v>232</v>
      </c>
      <c r="H2163" s="23">
        <v>776</v>
      </c>
      <c r="I2163" s="23">
        <v>821</v>
      </c>
      <c r="J2163" s="23">
        <v>552</v>
      </c>
      <c r="K2163" s="23">
        <v>-271</v>
      </c>
      <c r="L2163" s="16">
        <v>0</v>
      </c>
      <c r="U2163" s="23">
        <v>821</v>
      </c>
      <c r="V2163" s="23">
        <v>552</v>
      </c>
      <c r="W2163">
        <v>2</v>
      </c>
      <c r="X2163">
        <v>0</v>
      </c>
      <c r="AL2163">
        <v>-271</v>
      </c>
      <c r="AM2163">
        <v>32</v>
      </c>
      <c r="AN2163">
        <v>0</v>
      </c>
      <c r="AO2163">
        <v>-303</v>
      </c>
      <c r="AP2163">
        <v>1</v>
      </c>
      <c r="AQ2163">
        <v>1</v>
      </c>
      <c r="AR2163">
        <v>1</v>
      </c>
      <c r="AS2163">
        <v>-32</v>
      </c>
      <c r="AT2163">
        <v>0</v>
      </c>
      <c r="AU2163">
        <v>303</v>
      </c>
      <c r="AV2163">
        <v>0</v>
      </c>
      <c r="AW2163">
        <v>0</v>
      </c>
      <c r="AX2163">
        <v>0</v>
      </c>
      <c r="AY2163">
        <v>0</v>
      </c>
      <c r="AZ2163" s="8" t="s">
        <v>324</v>
      </c>
      <c r="BA2163" s="8" t="s">
        <v>325</v>
      </c>
      <c r="BB2163" s="8" t="s">
        <v>326</v>
      </c>
      <c r="BC2163" s="8" t="s">
        <v>236</v>
      </c>
    </row>
    <row r="2164" spans="1:55">
      <c r="A2164" t="s">
        <v>181</v>
      </c>
      <c r="B2164" s="2">
        <v>42276.416666666664</v>
      </c>
      <c r="C2164" s="1">
        <v>42276</v>
      </c>
      <c r="D2164">
        <v>3</v>
      </c>
      <c r="E2164" s="2">
        <v>42276.125</v>
      </c>
      <c r="F2164" s="8" t="s">
        <v>231</v>
      </c>
      <c r="G2164" s="16" t="s">
        <v>232</v>
      </c>
      <c r="H2164" s="23">
        <v>762</v>
      </c>
      <c r="I2164" s="23">
        <v>790</v>
      </c>
      <c r="J2164" s="23">
        <v>520</v>
      </c>
      <c r="K2164" s="23">
        <v>-271</v>
      </c>
      <c r="L2164" s="16">
        <v>0</v>
      </c>
      <c r="U2164" s="23">
        <v>790</v>
      </c>
      <c r="V2164" s="23">
        <v>520</v>
      </c>
      <c r="W2164">
        <v>1</v>
      </c>
      <c r="X2164">
        <v>0</v>
      </c>
      <c r="AL2164">
        <v>-271</v>
      </c>
      <c r="AM2164">
        <v>30</v>
      </c>
      <c r="AN2164">
        <v>0</v>
      </c>
      <c r="AO2164">
        <v>-301</v>
      </c>
      <c r="AP2164">
        <v>1</v>
      </c>
      <c r="AQ2164">
        <v>1</v>
      </c>
      <c r="AR2164">
        <v>1</v>
      </c>
      <c r="AS2164">
        <v>-30</v>
      </c>
      <c r="AT2164">
        <v>0</v>
      </c>
      <c r="AU2164">
        <v>301</v>
      </c>
      <c r="AV2164">
        <v>0</v>
      </c>
      <c r="AW2164">
        <v>0</v>
      </c>
      <c r="AX2164">
        <v>0</v>
      </c>
      <c r="AY2164">
        <v>0</v>
      </c>
      <c r="AZ2164" s="8" t="s">
        <v>324</v>
      </c>
      <c r="BA2164" s="8" t="s">
        <v>325</v>
      </c>
      <c r="BB2164" s="8" t="s">
        <v>326</v>
      </c>
      <c r="BC2164" s="8" t="s">
        <v>236</v>
      </c>
    </row>
    <row r="2165" spans="1:55">
      <c r="A2165" t="s">
        <v>181</v>
      </c>
      <c r="B2165" s="2">
        <v>42276.458333333336</v>
      </c>
      <c r="C2165" s="1">
        <v>42276</v>
      </c>
      <c r="D2165">
        <v>4</v>
      </c>
      <c r="E2165" s="2">
        <v>42276.166666666664</v>
      </c>
      <c r="F2165" s="8" t="s">
        <v>231</v>
      </c>
      <c r="G2165" s="16" t="s">
        <v>232</v>
      </c>
      <c r="H2165" s="23">
        <v>766</v>
      </c>
      <c r="I2165" s="23">
        <v>792</v>
      </c>
      <c r="J2165" s="23">
        <v>514</v>
      </c>
      <c r="K2165" s="23">
        <v>-279</v>
      </c>
      <c r="L2165" s="16">
        <v>0</v>
      </c>
      <c r="U2165" s="23">
        <v>792</v>
      </c>
      <c r="V2165" s="23">
        <v>514</v>
      </c>
      <c r="W2165">
        <v>1</v>
      </c>
      <c r="X2165">
        <v>0</v>
      </c>
      <c r="AL2165">
        <v>-279</v>
      </c>
      <c r="AM2165">
        <v>36</v>
      </c>
      <c r="AN2165">
        <v>0</v>
      </c>
      <c r="AO2165">
        <v>-315</v>
      </c>
      <c r="AP2165">
        <v>1</v>
      </c>
      <c r="AQ2165">
        <v>1</v>
      </c>
      <c r="AR2165">
        <v>1</v>
      </c>
      <c r="AS2165">
        <v>-36</v>
      </c>
      <c r="AT2165">
        <v>0</v>
      </c>
      <c r="AU2165">
        <v>315</v>
      </c>
      <c r="AV2165">
        <v>0</v>
      </c>
      <c r="AW2165">
        <v>0</v>
      </c>
      <c r="AX2165">
        <v>0</v>
      </c>
      <c r="AY2165">
        <v>0</v>
      </c>
      <c r="AZ2165" s="8" t="s">
        <v>324</v>
      </c>
      <c r="BA2165" s="8" t="s">
        <v>325</v>
      </c>
      <c r="BB2165" s="8" t="s">
        <v>326</v>
      </c>
      <c r="BC2165" s="8" t="s">
        <v>236</v>
      </c>
    </row>
    <row r="2166" spans="1:55">
      <c r="A2166" t="s">
        <v>181</v>
      </c>
      <c r="B2166" s="2">
        <v>42276.5</v>
      </c>
      <c r="C2166" s="1">
        <v>42276</v>
      </c>
      <c r="D2166">
        <v>5</v>
      </c>
      <c r="E2166" s="2">
        <v>42276.208333333336</v>
      </c>
      <c r="F2166" s="8" t="s">
        <v>231</v>
      </c>
      <c r="G2166" s="16" t="s">
        <v>232</v>
      </c>
      <c r="H2166" s="23">
        <v>815</v>
      </c>
      <c r="I2166" s="23">
        <v>830</v>
      </c>
      <c r="J2166" s="23">
        <v>508</v>
      </c>
      <c r="K2166" s="23">
        <v>-323</v>
      </c>
      <c r="L2166" s="16">
        <v>0</v>
      </c>
      <c r="U2166" s="23">
        <v>830</v>
      </c>
      <c r="V2166" s="23">
        <v>508</v>
      </c>
      <c r="W2166">
        <v>1</v>
      </c>
      <c r="X2166">
        <v>0</v>
      </c>
      <c r="AL2166">
        <v>-323</v>
      </c>
      <c r="AM2166">
        <v>38</v>
      </c>
      <c r="AN2166">
        <v>0</v>
      </c>
      <c r="AO2166">
        <v>-361</v>
      </c>
      <c r="AP2166">
        <v>1</v>
      </c>
      <c r="AQ2166">
        <v>1</v>
      </c>
      <c r="AR2166">
        <v>1</v>
      </c>
      <c r="AS2166">
        <v>-38</v>
      </c>
      <c r="AT2166">
        <v>0</v>
      </c>
      <c r="AU2166">
        <v>361</v>
      </c>
      <c r="AV2166">
        <v>0</v>
      </c>
      <c r="AW2166">
        <v>0</v>
      </c>
      <c r="AX2166">
        <v>0</v>
      </c>
      <c r="AY2166">
        <v>0</v>
      </c>
      <c r="AZ2166" s="8" t="s">
        <v>324</v>
      </c>
      <c r="BA2166" s="8" t="s">
        <v>325</v>
      </c>
      <c r="BB2166" s="8" t="s">
        <v>326</v>
      </c>
      <c r="BC2166" s="8" t="s">
        <v>236</v>
      </c>
    </row>
    <row r="2167" spans="1:55">
      <c r="A2167" t="s">
        <v>181</v>
      </c>
      <c r="B2167" s="2">
        <v>42276.541666666664</v>
      </c>
      <c r="C2167" s="1">
        <v>42276</v>
      </c>
      <c r="D2167">
        <v>6</v>
      </c>
      <c r="E2167" s="2">
        <v>42276.25</v>
      </c>
      <c r="F2167" s="8" t="s">
        <v>231</v>
      </c>
      <c r="G2167" s="16" t="s">
        <v>232</v>
      </c>
      <c r="H2167" s="23">
        <v>895</v>
      </c>
      <c r="I2167" s="23">
        <v>903</v>
      </c>
      <c r="J2167" s="23">
        <v>567</v>
      </c>
      <c r="K2167" s="23">
        <v>-337</v>
      </c>
      <c r="L2167" s="16">
        <v>0</v>
      </c>
      <c r="U2167" s="23">
        <v>903</v>
      </c>
      <c r="V2167" s="23">
        <v>567</v>
      </c>
      <c r="W2167">
        <v>1</v>
      </c>
      <c r="X2167">
        <v>0</v>
      </c>
      <c r="AL2167">
        <v>-337</v>
      </c>
      <c r="AM2167">
        <v>57</v>
      </c>
      <c r="AN2167">
        <v>0</v>
      </c>
      <c r="AO2167">
        <v>-394</v>
      </c>
      <c r="AP2167">
        <v>1</v>
      </c>
      <c r="AQ2167">
        <v>1</v>
      </c>
      <c r="AR2167">
        <v>1</v>
      </c>
      <c r="AS2167">
        <v>-57</v>
      </c>
      <c r="AT2167">
        <v>0</v>
      </c>
      <c r="AU2167">
        <v>394</v>
      </c>
      <c r="AV2167">
        <v>0</v>
      </c>
      <c r="AW2167">
        <v>0</v>
      </c>
      <c r="AX2167">
        <v>0</v>
      </c>
      <c r="AY2167">
        <v>0</v>
      </c>
      <c r="AZ2167" s="8" t="s">
        <v>324</v>
      </c>
      <c r="BA2167" s="8" t="s">
        <v>325</v>
      </c>
      <c r="BB2167" s="8" t="s">
        <v>326</v>
      </c>
      <c r="BC2167" s="8" t="s">
        <v>236</v>
      </c>
    </row>
    <row r="2168" spans="1:55">
      <c r="A2168" t="s">
        <v>181</v>
      </c>
      <c r="B2168" s="2">
        <v>42276.583333333336</v>
      </c>
      <c r="C2168" s="1">
        <v>42276</v>
      </c>
      <c r="D2168">
        <v>7</v>
      </c>
      <c r="E2168" s="2">
        <v>42276.291666666664</v>
      </c>
      <c r="F2168" s="8" t="s">
        <v>231</v>
      </c>
      <c r="G2168" s="16" t="s">
        <v>232</v>
      </c>
      <c r="H2168" s="23">
        <v>919</v>
      </c>
      <c r="I2168" s="23">
        <v>917</v>
      </c>
      <c r="J2168" s="23">
        <v>519</v>
      </c>
      <c r="K2168" s="23">
        <v>-399</v>
      </c>
      <c r="L2168" s="16">
        <v>0</v>
      </c>
      <c r="U2168" s="23">
        <v>917</v>
      </c>
      <c r="V2168" s="23">
        <v>519</v>
      </c>
      <c r="W2168">
        <v>1</v>
      </c>
      <c r="X2168">
        <v>0</v>
      </c>
      <c r="AL2168">
        <v>-399</v>
      </c>
      <c r="AM2168">
        <v>29</v>
      </c>
      <c r="AN2168">
        <v>0</v>
      </c>
      <c r="AO2168">
        <v>-428</v>
      </c>
      <c r="AP2168">
        <v>1</v>
      </c>
      <c r="AQ2168">
        <v>1</v>
      </c>
      <c r="AR2168">
        <v>1</v>
      </c>
      <c r="AS2168">
        <v>-29</v>
      </c>
      <c r="AT2168">
        <v>0</v>
      </c>
      <c r="AU2168">
        <v>428</v>
      </c>
      <c r="AV2168">
        <v>0</v>
      </c>
      <c r="AW2168">
        <v>0</v>
      </c>
      <c r="AX2168">
        <v>0</v>
      </c>
      <c r="AY2168">
        <v>0</v>
      </c>
      <c r="AZ2168" s="8" t="s">
        <v>324</v>
      </c>
      <c r="BA2168" s="8" t="s">
        <v>325</v>
      </c>
      <c r="BB2168" s="8" t="s">
        <v>326</v>
      </c>
      <c r="BC2168" s="8" t="s">
        <v>236</v>
      </c>
    </row>
    <row r="2169" spans="1:55">
      <c r="A2169" t="s">
        <v>181</v>
      </c>
      <c r="B2169" s="2">
        <v>42276.625</v>
      </c>
      <c r="C2169" s="1">
        <v>42276</v>
      </c>
      <c r="D2169">
        <v>8</v>
      </c>
      <c r="E2169" s="2">
        <v>42276.333333333336</v>
      </c>
      <c r="F2169" s="8" t="s">
        <v>231</v>
      </c>
      <c r="G2169" s="16" t="s">
        <v>232</v>
      </c>
      <c r="H2169" s="23">
        <v>980</v>
      </c>
      <c r="I2169" s="23">
        <v>967</v>
      </c>
      <c r="J2169" s="23">
        <v>554</v>
      </c>
      <c r="K2169" s="23">
        <v>-414</v>
      </c>
      <c r="L2169" s="16">
        <v>0</v>
      </c>
      <c r="U2169" s="23">
        <v>967</v>
      </c>
      <c r="V2169" s="23">
        <v>554</v>
      </c>
      <c r="W2169">
        <v>1</v>
      </c>
      <c r="X2169">
        <v>0</v>
      </c>
      <c r="AL2169">
        <v>-414</v>
      </c>
      <c r="AM2169">
        <v>-15</v>
      </c>
      <c r="AN2169">
        <v>0</v>
      </c>
      <c r="AO2169">
        <v>-399</v>
      </c>
      <c r="AP2169">
        <v>1</v>
      </c>
      <c r="AQ2169">
        <v>1</v>
      </c>
      <c r="AR2169">
        <v>1</v>
      </c>
      <c r="AS2169">
        <v>15</v>
      </c>
      <c r="AT2169">
        <v>0</v>
      </c>
      <c r="AU2169">
        <v>399</v>
      </c>
      <c r="AV2169">
        <v>0</v>
      </c>
      <c r="AW2169">
        <v>0</v>
      </c>
      <c r="AX2169">
        <v>0</v>
      </c>
      <c r="AY2169">
        <v>0</v>
      </c>
      <c r="AZ2169" s="8" t="s">
        <v>324</v>
      </c>
      <c r="BA2169" s="8" t="s">
        <v>325</v>
      </c>
      <c r="BB2169" s="8" t="s">
        <v>326</v>
      </c>
      <c r="BC2169" s="8" t="s">
        <v>236</v>
      </c>
    </row>
    <row r="2170" spans="1:55">
      <c r="A2170" t="s">
        <v>181</v>
      </c>
      <c r="B2170" s="2">
        <v>42276.666666666664</v>
      </c>
      <c r="C2170" s="1">
        <v>42276</v>
      </c>
      <c r="D2170">
        <v>9</v>
      </c>
      <c r="E2170" s="2">
        <v>42276.375</v>
      </c>
      <c r="F2170" s="8" t="s">
        <v>231</v>
      </c>
      <c r="G2170" s="16" t="s">
        <v>232</v>
      </c>
      <c r="H2170" s="23">
        <v>1075</v>
      </c>
      <c r="I2170" s="23">
        <v>1036</v>
      </c>
      <c r="J2170" s="23">
        <v>577</v>
      </c>
      <c r="K2170" s="23">
        <v>-460</v>
      </c>
      <c r="L2170" s="16">
        <v>0</v>
      </c>
      <c r="U2170" s="23">
        <v>1036</v>
      </c>
      <c r="V2170" s="23">
        <v>577</v>
      </c>
      <c r="W2170">
        <v>1</v>
      </c>
      <c r="X2170">
        <v>0</v>
      </c>
      <c r="AL2170">
        <v>-460</v>
      </c>
      <c r="AM2170">
        <v>-86</v>
      </c>
      <c r="AN2170">
        <v>0</v>
      </c>
      <c r="AO2170">
        <v>-374</v>
      </c>
      <c r="AP2170">
        <v>1</v>
      </c>
      <c r="AQ2170">
        <v>1</v>
      </c>
      <c r="AR2170">
        <v>1</v>
      </c>
      <c r="AS2170">
        <v>86</v>
      </c>
      <c r="AT2170">
        <v>0</v>
      </c>
      <c r="AU2170">
        <v>374</v>
      </c>
      <c r="AV2170">
        <v>0</v>
      </c>
      <c r="AW2170">
        <v>0</v>
      </c>
      <c r="AX2170">
        <v>0</v>
      </c>
      <c r="AY2170">
        <v>0</v>
      </c>
      <c r="AZ2170" s="8" t="s">
        <v>324</v>
      </c>
      <c r="BA2170" s="8" t="s">
        <v>325</v>
      </c>
      <c r="BB2170" s="8" t="s">
        <v>326</v>
      </c>
      <c r="BC2170" s="8" t="s">
        <v>236</v>
      </c>
    </row>
    <row r="2171" spans="1:55">
      <c r="A2171" t="s">
        <v>181</v>
      </c>
      <c r="B2171" s="2">
        <v>42276.708333333336</v>
      </c>
      <c r="C2171" s="1">
        <v>42276</v>
      </c>
      <c r="D2171">
        <v>10</v>
      </c>
      <c r="E2171" s="2">
        <v>42276.416666666664</v>
      </c>
      <c r="F2171" s="8" t="s">
        <v>231</v>
      </c>
      <c r="G2171" s="16" t="s">
        <v>232</v>
      </c>
      <c r="H2171" s="23">
        <v>1148</v>
      </c>
      <c r="I2171" s="23">
        <v>1114</v>
      </c>
      <c r="J2171" s="23">
        <v>627</v>
      </c>
      <c r="K2171" s="23">
        <v>-488</v>
      </c>
      <c r="L2171" s="16">
        <v>0</v>
      </c>
      <c r="U2171" s="23">
        <v>1114</v>
      </c>
      <c r="V2171" s="23">
        <v>627</v>
      </c>
      <c r="W2171">
        <v>1</v>
      </c>
      <c r="X2171">
        <v>0</v>
      </c>
      <c r="AL2171">
        <v>-488</v>
      </c>
      <c r="AM2171">
        <v>-143</v>
      </c>
      <c r="AN2171">
        <v>0</v>
      </c>
      <c r="AO2171">
        <v>-345</v>
      </c>
      <c r="AP2171">
        <v>1</v>
      </c>
      <c r="AQ2171">
        <v>1</v>
      </c>
      <c r="AR2171">
        <v>1</v>
      </c>
      <c r="AS2171">
        <v>143</v>
      </c>
      <c r="AT2171">
        <v>0</v>
      </c>
      <c r="AU2171">
        <v>345</v>
      </c>
      <c r="AV2171">
        <v>0</v>
      </c>
      <c r="AW2171">
        <v>0</v>
      </c>
      <c r="AX2171">
        <v>0</v>
      </c>
      <c r="AY2171">
        <v>0</v>
      </c>
      <c r="AZ2171" s="8" t="s">
        <v>324</v>
      </c>
      <c r="BA2171" s="8" t="s">
        <v>325</v>
      </c>
      <c r="BB2171" s="8" t="s">
        <v>326</v>
      </c>
      <c r="BC2171" s="8" t="s">
        <v>236</v>
      </c>
    </row>
    <row r="2172" spans="1:55">
      <c r="A2172" t="s">
        <v>181</v>
      </c>
      <c r="B2172" s="2">
        <v>42276.75</v>
      </c>
      <c r="C2172" s="1">
        <v>42276</v>
      </c>
      <c r="D2172">
        <v>11</v>
      </c>
      <c r="E2172" s="2">
        <v>42276.458333333336</v>
      </c>
      <c r="F2172" s="8" t="s">
        <v>231</v>
      </c>
      <c r="G2172" s="16" t="s">
        <v>232</v>
      </c>
      <c r="H2172" s="23">
        <v>1230</v>
      </c>
      <c r="I2172" s="23">
        <v>1200</v>
      </c>
      <c r="J2172" s="23">
        <v>653</v>
      </c>
      <c r="K2172" s="23">
        <v>-548</v>
      </c>
      <c r="L2172" s="16">
        <v>0</v>
      </c>
      <c r="U2172" s="23">
        <v>1200</v>
      </c>
      <c r="V2172" s="23">
        <v>653</v>
      </c>
      <c r="W2172">
        <v>1</v>
      </c>
      <c r="X2172">
        <v>0</v>
      </c>
      <c r="AL2172">
        <v>-548</v>
      </c>
      <c r="AM2172">
        <v>-218</v>
      </c>
      <c r="AN2172">
        <v>0</v>
      </c>
      <c r="AO2172">
        <v>-330</v>
      </c>
      <c r="AP2172">
        <v>1</v>
      </c>
      <c r="AQ2172">
        <v>1</v>
      </c>
      <c r="AR2172">
        <v>1</v>
      </c>
      <c r="AS2172">
        <v>218</v>
      </c>
      <c r="AT2172">
        <v>0</v>
      </c>
      <c r="AU2172">
        <v>330</v>
      </c>
      <c r="AV2172">
        <v>0</v>
      </c>
      <c r="AW2172">
        <v>0</v>
      </c>
      <c r="AX2172">
        <v>0</v>
      </c>
      <c r="AY2172">
        <v>0</v>
      </c>
      <c r="AZ2172" s="8" t="s">
        <v>324</v>
      </c>
      <c r="BA2172" s="8" t="s">
        <v>325</v>
      </c>
      <c r="BB2172" s="8" t="s">
        <v>326</v>
      </c>
      <c r="BC2172" s="8" t="s">
        <v>236</v>
      </c>
    </row>
    <row r="2173" spans="1:55">
      <c r="A2173" t="s">
        <v>181</v>
      </c>
      <c r="B2173" s="2">
        <v>42276.791666666664</v>
      </c>
      <c r="C2173" s="1">
        <v>42276</v>
      </c>
      <c r="D2173">
        <v>12</v>
      </c>
      <c r="E2173" s="2">
        <v>42276.5</v>
      </c>
      <c r="F2173" s="8" t="s">
        <v>231</v>
      </c>
      <c r="G2173" s="16" t="s">
        <v>232</v>
      </c>
      <c r="H2173" s="23">
        <v>1324</v>
      </c>
      <c r="I2173" s="23">
        <v>1291</v>
      </c>
      <c r="J2173" s="23">
        <v>762</v>
      </c>
      <c r="K2173" s="23">
        <v>-530</v>
      </c>
      <c r="L2173" s="16">
        <v>0</v>
      </c>
      <c r="U2173" s="23">
        <v>1291</v>
      </c>
      <c r="V2173" s="23">
        <v>762</v>
      </c>
      <c r="W2173">
        <v>1</v>
      </c>
      <c r="X2173">
        <v>0</v>
      </c>
      <c r="AL2173">
        <v>-530</v>
      </c>
      <c r="AM2173">
        <v>-220</v>
      </c>
      <c r="AN2173">
        <v>0</v>
      </c>
      <c r="AO2173">
        <v>-310</v>
      </c>
      <c r="AP2173">
        <v>1</v>
      </c>
      <c r="AQ2173">
        <v>1</v>
      </c>
      <c r="AR2173">
        <v>1</v>
      </c>
      <c r="AS2173">
        <v>220</v>
      </c>
      <c r="AT2173">
        <v>0</v>
      </c>
      <c r="AU2173">
        <v>310</v>
      </c>
      <c r="AV2173">
        <v>0</v>
      </c>
      <c r="AW2173">
        <v>0</v>
      </c>
      <c r="AX2173">
        <v>0</v>
      </c>
      <c r="AY2173">
        <v>0</v>
      </c>
      <c r="AZ2173" s="8" t="s">
        <v>324</v>
      </c>
      <c r="BA2173" s="8" t="s">
        <v>325</v>
      </c>
      <c r="BB2173" s="8" t="s">
        <v>326</v>
      </c>
      <c r="BC2173" s="8" t="s">
        <v>236</v>
      </c>
    </row>
    <row r="2174" spans="1:55">
      <c r="A2174" t="s">
        <v>181</v>
      </c>
      <c r="B2174" s="2">
        <v>42276.833333333336</v>
      </c>
      <c r="C2174" s="1">
        <v>42276</v>
      </c>
      <c r="D2174">
        <v>13</v>
      </c>
      <c r="E2174" s="2">
        <v>42276.541666666664</v>
      </c>
      <c r="F2174" s="8" t="s">
        <v>231</v>
      </c>
      <c r="G2174" s="16" t="s">
        <v>232</v>
      </c>
      <c r="H2174" s="23">
        <v>1389</v>
      </c>
      <c r="I2174" s="23">
        <v>1378</v>
      </c>
      <c r="J2174" s="23">
        <v>814</v>
      </c>
      <c r="K2174" s="23">
        <v>-565</v>
      </c>
      <c r="L2174" s="16">
        <v>0</v>
      </c>
      <c r="U2174" s="23">
        <v>1378</v>
      </c>
      <c r="V2174" s="23">
        <v>814</v>
      </c>
      <c r="W2174">
        <v>1</v>
      </c>
      <c r="X2174">
        <v>0</v>
      </c>
      <c r="AL2174">
        <v>-565</v>
      </c>
      <c r="AM2174">
        <v>-231</v>
      </c>
      <c r="AN2174">
        <v>0</v>
      </c>
      <c r="AO2174">
        <v>-334</v>
      </c>
      <c r="AP2174">
        <v>1</v>
      </c>
      <c r="AQ2174">
        <v>1</v>
      </c>
      <c r="AR2174">
        <v>1</v>
      </c>
      <c r="AS2174">
        <v>231</v>
      </c>
      <c r="AT2174">
        <v>0</v>
      </c>
      <c r="AU2174">
        <v>334</v>
      </c>
      <c r="AV2174">
        <v>0</v>
      </c>
      <c r="AW2174">
        <v>0</v>
      </c>
      <c r="AX2174">
        <v>0</v>
      </c>
      <c r="AY2174">
        <v>0</v>
      </c>
      <c r="AZ2174" s="8" t="s">
        <v>324</v>
      </c>
      <c r="BA2174" s="8" t="s">
        <v>325</v>
      </c>
      <c r="BB2174" s="8" t="s">
        <v>326</v>
      </c>
      <c r="BC2174" s="8" t="s">
        <v>236</v>
      </c>
    </row>
    <row r="2175" spans="1:55">
      <c r="A2175" t="s">
        <v>181</v>
      </c>
      <c r="B2175" s="2">
        <v>42276.875</v>
      </c>
      <c r="C2175" s="1">
        <v>42276</v>
      </c>
      <c r="D2175">
        <v>14</v>
      </c>
      <c r="E2175" s="2">
        <v>42276.583333333336</v>
      </c>
      <c r="F2175" s="8" t="s">
        <v>231</v>
      </c>
      <c r="G2175" s="16" t="s">
        <v>232</v>
      </c>
      <c r="H2175" s="23">
        <v>1449</v>
      </c>
      <c r="I2175" s="23">
        <v>1443</v>
      </c>
      <c r="J2175" s="23">
        <v>875</v>
      </c>
      <c r="K2175" s="23">
        <v>-569</v>
      </c>
      <c r="L2175" s="16">
        <v>0</v>
      </c>
      <c r="U2175" s="23">
        <v>1443</v>
      </c>
      <c r="V2175" s="23">
        <v>875</v>
      </c>
      <c r="W2175">
        <v>1</v>
      </c>
      <c r="X2175">
        <v>0</v>
      </c>
      <c r="AL2175">
        <v>-569</v>
      </c>
      <c r="AM2175">
        <v>-236</v>
      </c>
      <c r="AN2175">
        <v>0</v>
      </c>
      <c r="AO2175">
        <v>-333</v>
      </c>
      <c r="AP2175">
        <v>1</v>
      </c>
      <c r="AQ2175">
        <v>1</v>
      </c>
      <c r="AR2175">
        <v>1</v>
      </c>
      <c r="AS2175">
        <v>236</v>
      </c>
      <c r="AT2175">
        <v>0</v>
      </c>
      <c r="AU2175">
        <v>333</v>
      </c>
      <c r="AV2175">
        <v>0</v>
      </c>
      <c r="AW2175">
        <v>0</v>
      </c>
      <c r="AX2175">
        <v>0</v>
      </c>
      <c r="AY2175">
        <v>0</v>
      </c>
      <c r="AZ2175" s="8" t="s">
        <v>324</v>
      </c>
      <c r="BA2175" s="8" t="s">
        <v>325</v>
      </c>
      <c r="BB2175" s="8" t="s">
        <v>326</v>
      </c>
      <c r="BC2175" s="8" t="s">
        <v>236</v>
      </c>
    </row>
    <row r="2176" spans="1:55">
      <c r="A2176" t="s">
        <v>181</v>
      </c>
      <c r="B2176" s="2">
        <v>42276.916666666664</v>
      </c>
      <c r="C2176" s="1">
        <v>42276</v>
      </c>
      <c r="D2176">
        <v>15</v>
      </c>
      <c r="E2176" s="2">
        <v>42276.625</v>
      </c>
      <c r="F2176" s="8" t="s">
        <v>231</v>
      </c>
      <c r="G2176" s="16" t="s">
        <v>232</v>
      </c>
      <c r="H2176" s="23">
        <v>1496</v>
      </c>
      <c r="I2176" s="23">
        <v>1481</v>
      </c>
      <c r="J2176" s="23">
        <v>909</v>
      </c>
      <c r="K2176" s="23">
        <v>-573</v>
      </c>
      <c r="L2176" s="16">
        <v>0</v>
      </c>
      <c r="U2176" s="23">
        <v>1481</v>
      </c>
      <c r="V2176" s="23">
        <v>909</v>
      </c>
      <c r="W2176">
        <v>1</v>
      </c>
      <c r="X2176">
        <v>0</v>
      </c>
      <c r="AL2176">
        <v>-573</v>
      </c>
      <c r="AM2176">
        <v>-277</v>
      </c>
      <c r="AN2176">
        <v>0</v>
      </c>
      <c r="AO2176">
        <v>-296</v>
      </c>
      <c r="AP2176">
        <v>1</v>
      </c>
      <c r="AQ2176">
        <v>1</v>
      </c>
      <c r="AR2176">
        <v>1</v>
      </c>
      <c r="AS2176">
        <v>277</v>
      </c>
      <c r="AT2176">
        <v>0</v>
      </c>
      <c r="AU2176">
        <v>296</v>
      </c>
      <c r="AV2176">
        <v>0</v>
      </c>
      <c r="AW2176">
        <v>0</v>
      </c>
      <c r="AX2176">
        <v>0</v>
      </c>
      <c r="AY2176">
        <v>0</v>
      </c>
      <c r="AZ2176" s="8" t="s">
        <v>324</v>
      </c>
      <c r="BA2176" s="8" t="s">
        <v>325</v>
      </c>
      <c r="BB2176" s="8" t="s">
        <v>326</v>
      </c>
      <c r="BC2176" s="8" t="s">
        <v>236</v>
      </c>
    </row>
    <row r="2177" spans="1:55">
      <c r="A2177" t="s">
        <v>181</v>
      </c>
      <c r="B2177" s="2">
        <v>42276.958333333336</v>
      </c>
      <c r="C2177" s="1">
        <v>42276</v>
      </c>
      <c r="D2177">
        <v>16</v>
      </c>
      <c r="E2177" s="2">
        <v>42276.666666666664</v>
      </c>
      <c r="F2177" s="8" t="s">
        <v>231</v>
      </c>
      <c r="G2177" s="16" t="s">
        <v>232</v>
      </c>
      <c r="H2177" s="23">
        <v>1521</v>
      </c>
      <c r="I2177" s="23">
        <v>1510</v>
      </c>
      <c r="J2177" s="23">
        <v>964</v>
      </c>
      <c r="K2177" s="23">
        <v>-547</v>
      </c>
      <c r="L2177" s="16">
        <v>0</v>
      </c>
      <c r="U2177" s="23">
        <v>1510</v>
      </c>
      <c r="V2177" s="23">
        <v>964</v>
      </c>
      <c r="W2177">
        <v>1</v>
      </c>
      <c r="X2177">
        <v>0</v>
      </c>
      <c r="AL2177">
        <v>-547</v>
      </c>
      <c r="AM2177">
        <v>-385</v>
      </c>
      <c r="AN2177">
        <v>0</v>
      </c>
      <c r="AO2177">
        <v>-162</v>
      </c>
      <c r="AP2177">
        <v>1</v>
      </c>
      <c r="AQ2177">
        <v>1</v>
      </c>
      <c r="AR2177">
        <v>1</v>
      </c>
      <c r="AS2177">
        <v>385</v>
      </c>
      <c r="AT2177">
        <v>0</v>
      </c>
      <c r="AU2177">
        <v>162</v>
      </c>
      <c r="AV2177">
        <v>0</v>
      </c>
      <c r="AW2177">
        <v>0</v>
      </c>
      <c r="AX2177">
        <v>0</v>
      </c>
      <c r="AY2177">
        <v>0</v>
      </c>
      <c r="AZ2177" s="8" t="s">
        <v>324</v>
      </c>
      <c r="BA2177" s="8" t="s">
        <v>325</v>
      </c>
      <c r="BB2177" s="8" t="s">
        <v>326</v>
      </c>
      <c r="BC2177" s="8" t="s">
        <v>236</v>
      </c>
    </row>
    <row r="2178" spans="1:55">
      <c r="A2178" t="s">
        <v>181</v>
      </c>
      <c r="B2178" s="2">
        <v>42277</v>
      </c>
      <c r="C2178" s="1">
        <v>42276</v>
      </c>
      <c r="D2178">
        <v>17</v>
      </c>
      <c r="E2178" s="2">
        <v>42276.708333333336</v>
      </c>
      <c r="F2178" s="8" t="s">
        <v>231</v>
      </c>
      <c r="G2178" s="16" t="s">
        <v>232</v>
      </c>
      <c r="H2178" s="23">
        <v>1463</v>
      </c>
      <c r="I2178" s="23">
        <v>1471</v>
      </c>
      <c r="J2178" s="23">
        <v>924</v>
      </c>
      <c r="K2178" s="23">
        <v>-548</v>
      </c>
      <c r="L2178" s="16">
        <v>0</v>
      </c>
      <c r="U2178" s="23">
        <v>1471</v>
      </c>
      <c r="V2178" s="23">
        <v>924</v>
      </c>
      <c r="W2178">
        <v>1</v>
      </c>
      <c r="X2178">
        <v>0</v>
      </c>
      <c r="AL2178">
        <v>-548</v>
      </c>
      <c r="AM2178">
        <v>-358</v>
      </c>
      <c r="AN2178">
        <v>0</v>
      </c>
      <c r="AO2178">
        <v>-190</v>
      </c>
      <c r="AP2178">
        <v>1</v>
      </c>
      <c r="AQ2178">
        <v>1</v>
      </c>
      <c r="AR2178">
        <v>1</v>
      </c>
      <c r="AS2178">
        <v>358</v>
      </c>
      <c r="AT2178">
        <v>0</v>
      </c>
      <c r="AU2178">
        <v>190</v>
      </c>
      <c r="AV2178">
        <v>0</v>
      </c>
      <c r="AW2178">
        <v>0</v>
      </c>
      <c r="AX2178">
        <v>0</v>
      </c>
      <c r="AY2178">
        <v>0</v>
      </c>
      <c r="AZ2178" s="8" t="s">
        <v>324</v>
      </c>
      <c r="BA2178" s="8" t="s">
        <v>325</v>
      </c>
      <c r="BB2178" s="8" t="s">
        <v>326</v>
      </c>
      <c r="BC2178" s="8" t="s">
        <v>236</v>
      </c>
    </row>
    <row r="2179" spans="1:55">
      <c r="A2179" t="s">
        <v>181</v>
      </c>
      <c r="B2179" s="2">
        <v>42277.041666666664</v>
      </c>
      <c r="C2179" s="1">
        <v>42276</v>
      </c>
      <c r="D2179">
        <v>18</v>
      </c>
      <c r="E2179" s="2">
        <v>42276.75</v>
      </c>
      <c r="F2179" s="8" t="s">
        <v>231</v>
      </c>
      <c r="G2179" s="16" t="s">
        <v>232</v>
      </c>
      <c r="H2179" s="23">
        <v>1412</v>
      </c>
      <c r="I2179" s="23">
        <v>1407</v>
      </c>
      <c r="J2179" s="23">
        <v>851</v>
      </c>
      <c r="K2179" s="23">
        <v>-557</v>
      </c>
      <c r="L2179" s="16">
        <v>0</v>
      </c>
      <c r="U2179" s="23">
        <v>1407</v>
      </c>
      <c r="V2179" s="23">
        <v>851</v>
      </c>
      <c r="W2179">
        <v>1</v>
      </c>
      <c r="X2179">
        <v>0</v>
      </c>
      <c r="AL2179">
        <v>-557</v>
      </c>
      <c r="AM2179">
        <v>-359</v>
      </c>
      <c r="AN2179">
        <v>0</v>
      </c>
      <c r="AO2179">
        <v>-198</v>
      </c>
      <c r="AP2179">
        <v>1</v>
      </c>
      <c r="AQ2179">
        <v>1</v>
      </c>
      <c r="AR2179">
        <v>1</v>
      </c>
      <c r="AS2179">
        <v>359</v>
      </c>
      <c r="AT2179">
        <v>0</v>
      </c>
      <c r="AU2179">
        <v>198</v>
      </c>
      <c r="AV2179">
        <v>0</v>
      </c>
      <c r="AW2179">
        <v>0</v>
      </c>
      <c r="AX2179">
        <v>0</v>
      </c>
      <c r="AY2179">
        <v>0</v>
      </c>
      <c r="AZ2179" s="8" t="s">
        <v>324</v>
      </c>
      <c r="BA2179" s="8" t="s">
        <v>325</v>
      </c>
      <c r="BB2179" s="8" t="s">
        <v>326</v>
      </c>
      <c r="BC2179" s="8" t="s">
        <v>236</v>
      </c>
    </row>
    <row r="2180" spans="1:55">
      <c r="A2180" t="s">
        <v>181</v>
      </c>
      <c r="B2180" s="2">
        <v>42277.083333333336</v>
      </c>
      <c r="C2180" s="1">
        <v>42276</v>
      </c>
      <c r="D2180">
        <v>19</v>
      </c>
      <c r="E2180" s="2">
        <v>42276.791666666664</v>
      </c>
      <c r="F2180" s="8" t="s">
        <v>231</v>
      </c>
      <c r="G2180" s="16" t="s">
        <v>232</v>
      </c>
      <c r="H2180" s="23">
        <v>1416</v>
      </c>
      <c r="I2180" s="23">
        <v>1393</v>
      </c>
      <c r="J2180" s="23">
        <v>838</v>
      </c>
      <c r="K2180" s="23">
        <v>-557</v>
      </c>
      <c r="L2180" s="16">
        <v>0</v>
      </c>
      <c r="U2180" s="23">
        <v>1393</v>
      </c>
      <c r="V2180" s="23">
        <v>838</v>
      </c>
      <c r="W2180">
        <v>2</v>
      </c>
      <c r="X2180">
        <v>0</v>
      </c>
      <c r="AL2180">
        <v>-557</v>
      </c>
      <c r="AM2180">
        <v>-320</v>
      </c>
      <c r="AN2180">
        <v>0</v>
      </c>
      <c r="AO2180">
        <v>-237</v>
      </c>
      <c r="AP2180">
        <v>1</v>
      </c>
      <c r="AQ2180">
        <v>1</v>
      </c>
      <c r="AR2180">
        <v>1</v>
      </c>
      <c r="AS2180">
        <v>320</v>
      </c>
      <c r="AT2180">
        <v>0</v>
      </c>
      <c r="AU2180">
        <v>237</v>
      </c>
      <c r="AV2180">
        <v>0</v>
      </c>
      <c r="AW2180">
        <v>0</v>
      </c>
      <c r="AX2180">
        <v>0</v>
      </c>
      <c r="AY2180">
        <v>0</v>
      </c>
      <c r="AZ2180" s="8" t="s">
        <v>324</v>
      </c>
      <c r="BA2180" s="8" t="s">
        <v>325</v>
      </c>
      <c r="BB2180" s="8" t="s">
        <v>326</v>
      </c>
      <c r="BC2180" s="8" t="s">
        <v>236</v>
      </c>
    </row>
    <row r="2181" spans="1:55">
      <c r="A2181" t="s">
        <v>181</v>
      </c>
      <c r="B2181" s="2">
        <v>42277.125</v>
      </c>
      <c r="C2181" s="1">
        <v>42276</v>
      </c>
      <c r="D2181">
        <v>20</v>
      </c>
      <c r="E2181" s="2">
        <v>42276.833333333336</v>
      </c>
      <c r="F2181" s="8" t="s">
        <v>231</v>
      </c>
      <c r="G2181" s="16" t="s">
        <v>232</v>
      </c>
      <c r="H2181" s="23">
        <v>1344</v>
      </c>
      <c r="I2181" s="23">
        <v>1350</v>
      </c>
      <c r="J2181" s="23">
        <v>822</v>
      </c>
      <c r="K2181" s="23">
        <v>-529</v>
      </c>
      <c r="L2181" s="16">
        <v>0</v>
      </c>
      <c r="U2181" s="23">
        <v>1350</v>
      </c>
      <c r="V2181" s="23">
        <v>822</v>
      </c>
      <c r="W2181">
        <v>1</v>
      </c>
      <c r="X2181">
        <v>0</v>
      </c>
      <c r="AL2181">
        <v>-529</v>
      </c>
      <c r="AM2181">
        <v>-286</v>
      </c>
      <c r="AN2181">
        <v>0</v>
      </c>
      <c r="AO2181">
        <v>-243</v>
      </c>
      <c r="AP2181">
        <v>1</v>
      </c>
      <c r="AQ2181">
        <v>1</v>
      </c>
      <c r="AR2181">
        <v>1</v>
      </c>
      <c r="AS2181">
        <v>286</v>
      </c>
      <c r="AT2181">
        <v>0</v>
      </c>
      <c r="AU2181">
        <v>243</v>
      </c>
      <c r="AV2181">
        <v>0</v>
      </c>
      <c r="AW2181">
        <v>0</v>
      </c>
      <c r="AX2181">
        <v>0</v>
      </c>
      <c r="AY2181">
        <v>0</v>
      </c>
      <c r="AZ2181" s="8" t="s">
        <v>324</v>
      </c>
      <c r="BA2181" s="8" t="s">
        <v>325</v>
      </c>
      <c r="BB2181" s="8" t="s">
        <v>326</v>
      </c>
      <c r="BC2181" s="8" t="s">
        <v>236</v>
      </c>
    </row>
    <row r="2182" spans="1:55">
      <c r="A2182" t="s">
        <v>181</v>
      </c>
      <c r="B2182" s="2">
        <v>42277.166666666664</v>
      </c>
      <c r="C2182" s="1">
        <v>42276</v>
      </c>
      <c r="D2182">
        <v>21</v>
      </c>
      <c r="E2182" s="2">
        <v>42276.875</v>
      </c>
      <c r="F2182" s="8" t="s">
        <v>231</v>
      </c>
      <c r="G2182" s="16" t="s">
        <v>232</v>
      </c>
      <c r="H2182" s="23">
        <v>1234</v>
      </c>
      <c r="I2182" s="23">
        <v>1255</v>
      </c>
      <c r="J2182" s="23">
        <v>738</v>
      </c>
      <c r="K2182" s="23">
        <v>-518</v>
      </c>
      <c r="L2182" s="16">
        <v>0</v>
      </c>
      <c r="U2182" s="23">
        <v>1255</v>
      </c>
      <c r="V2182" s="23">
        <v>738</v>
      </c>
      <c r="W2182">
        <v>1</v>
      </c>
      <c r="X2182">
        <v>0</v>
      </c>
      <c r="AL2182">
        <v>-518</v>
      </c>
      <c r="AM2182">
        <v>-298</v>
      </c>
      <c r="AN2182">
        <v>0</v>
      </c>
      <c r="AO2182">
        <v>-220</v>
      </c>
      <c r="AP2182">
        <v>1</v>
      </c>
      <c r="AQ2182">
        <v>1</v>
      </c>
      <c r="AR2182">
        <v>1</v>
      </c>
      <c r="AS2182">
        <v>298</v>
      </c>
      <c r="AT2182">
        <v>0</v>
      </c>
      <c r="AU2182">
        <v>220</v>
      </c>
      <c r="AV2182">
        <v>0</v>
      </c>
      <c r="AW2182">
        <v>0</v>
      </c>
      <c r="AX2182">
        <v>0</v>
      </c>
      <c r="AY2182">
        <v>0</v>
      </c>
      <c r="AZ2182" s="8" t="s">
        <v>324</v>
      </c>
      <c r="BA2182" s="8" t="s">
        <v>325</v>
      </c>
      <c r="BB2182" s="8" t="s">
        <v>326</v>
      </c>
      <c r="BC2182" s="8" t="s">
        <v>236</v>
      </c>
    </row>
    <row r="2183" spans="1:55">
      <c r="A2183" t="s">
        <v>181</v>
      </c>
      <c r="B2183" s="2">
        <v>42277.208333333336</v>
      </c>
      <c r="C2183" s="1">
        <v>42276</v>
      </c>
      <c r="D2183">
        <v>22</v>
      </c>
      <c r="E2183" s="2">
        <v>42276.916666666664</v>
      </c>
      <c r="F2183" s="8" t="s">
        <v>231</v>
      </c>
      <c r="G2183" s="16" t="s">
        <v>232</v>
      </c>
      <c r="H2183" s="23">
        <v>1093</v>
      </c>
      <c r="I2183" s="23">
        <v>1126</v>
      </c>
      <c r="J2183" s="23">
        <v>614</v>
      </c>
      <c r="K2183" s="23">
        <v>-513</v>
      </c>
      <c r="L2183" s="16">
        <v>0</v>
      </c>
      <c r="U2183" s="23">
        <v>1126</v>
      </c>
      <c r="V2183" s="23">
        <v>614</v>
      </c>
      <c r="W2183">
        <v>1</v>
      </c>
      <c r="X2183">
        <v>0</v>
      </c>
      <c r="AL2183">
        <v>-513</v>
      </c>
      <c r="AM2183">
        <v>-286</v>
      </c>
      <c r="AN2183">
        <v>0</v>
      </c>
      <c r="AO2183">
        <v>-227</v>
      </c>
      <c r="AP2183">
        <v>1</v>
      </c>
      <c r="AQ2183">
        <v>1</v>
      </c>
      <c r="AR2183">
        <v>1</v>
      </c>
      <c r="AS2183">
        <v>286</v>
      </c>
      <c r="AT2183">
        <v>0</v>
      </c>
      <c r="AU2183">
        <v>227</v>
      </c>
      <c r="AV2183">
        <v>0</v>
      </c>
      <c r="AW2183">
        <v>0</v>
      </c>
      <c r="AX2183">
        <v>0</v>
      </c>
      <c r="AY2183">
        <v>0</v>
      </c>
      <c r="AZ2183" s="8" t="s">
        <v>324</v>
      </c>
      <c r="BA2183" s="8" t="s">
        <v>325</v>
      </c>
      <c r="BB2183" s="8" t="s">
        <v>326</v>
      </c>
      <c r="BC2183" s="8" t="s">
        <v>236</v>
      </c>
    </row>
    <row r="2184" spans="1:55">
      <c r="A2184" t="s">
        <v>181</v>
      </c>
      <c r="B2184" s="2">
        <v>42277.25</v>
      </c>
      <c r="C2184" s="1">
        <v>42276</v>
      </c>
      <c r="D2184">
        <v>23</v>
      </c>
      <c r="E2184" s="2">
        <v>42276.958333333336</v>
      </c>
      <c r="F2184" s="8" t="s">
        <v>231</v>
      </c>
      <c r="G2184" s="16" t="s">
        <v>232</v>
      </c>
      <c r="H2184" s="23">
        <v>961</v>
      </c>
      <c r="I2184" s="23">
        <v>1004</v>
      </c>
      <c r="J2184" s="23">
        <v>580</v>
      </c>
      <c r="K2184" s="23">
        <v>-425</v>
      </c>
      <c r="L2184" s="16">
        <v>0</v>
      </c>
      <c r="U2184" s="23">
        <v>1004</v>
      </c>
      <c r="V2184" s="23">
        <v>580</v>
      </c>
      <c r="W2184">
        <v>1</v>
      </c>
      <c r="X2184">
        <v>0</v>
      </c>
      <c r="AL2184">
        <v>-425</v>
      </c>
      <c r="AM2184">
        <v>-138</v>
      </c>
      <c r="AN2184">
        <v>0</v>
      </c>
      <c r="AO2184">
        <v>-287</v>
      </c>
      <c r="AP2184">
        <v>1</v>
      </c>
      <c r="AQ2184">
        <v>1</v>
      </c>
      <c r="AR2184">
        <v>1</v>
      </c>
      <c r="AS2184">
        <v>138</v>
      </c>
      <c r="AT2184">
        <v>0</v>
      </c>
      <c r="AU2184">
        <v>287</v>
      </c>
      <c r="AV2184">
        <v>0</v>
      </c>
      <c r="AW2184">
        <v>0</v>
      </c>
      <c r="AX2184">
        <v>0</v>
      </c>
      <c r="AY2184">
        <v>0</v>
      </c>
      <c r="AZ2184" s="8" t="s">
        <v>324</v>
      </c>
      <c r="BA2184" s="8" t="s">
        <v>325</v>
      </c>
      <c r="BB2184" s="8" t="s">
        <v>326</v>
      </c>
      <c r="BC2184" s="8" t="s">
        <v>236</v>
      </c>
    </row>
    <row r="2185" spans="1:55">
      <c r="A2185" t="s">
        <v>181</v>
      </c>
      <c r="B2185" s="2">
        <v>42277.291666666664</v>
      </c>
      <c r="C2185" s="1">
        <v>42276</v>
      </c>
      <c r="D2185">
        <v>24</v>
      </c>
      <c r="E2185" s="2">
        <v>42277</v>
      </c>
      <c r="F2185" s="8" t="s">
        <v>231</v>
      </c>
      <c r="G2185" s="16" t="s">
        <v>232</v>
      </c>
      <c r="H2185" s="23">
        <v>879</v>
      </c>
      <c r="I2185" s="23">
        <v>920</v>
      </c>
      <c r="J2185" s="23">
        <v>515</v>
      </c>
      <c r="K2185" s="23">
        <v>-406</v>
      </c>
      <c r="L2185" s="16">
        <v>0</v>
      </c>
      <c r="U2185" s="23">
        <v>920</v>
      </c>
      <c r="V2185" s="23">
        <v>515</v>
      </c>
      <c r="W2185">
        <v>1</v>
      </c>
      <c r="X2185">
        <v>0</v>
      </c>
      <c r="AL2185">
        <v>-406</v>
      </c>
      <c r="AM2185">
        <v>-79</v>
      </c>
      <c r="AN2185">
        <v>0</v>
      </c>
      <c r="AO2185">
        <v>-327</v>
      </c>
      <c r="AP2185">
        <v>1</v>
      </c>
      <c r="AQ2185">
        <v>1</v>
      </c>
      <c r="AR2185">
        <v>1</v>
      </c>
      <c r="AS2185">
        <v>79</v>
      </c>
      <c r="AT2185">
        <v>0</v>
      </c>
      <c r="AU2185">
        <v>327</v>
      </c>
      <c r="AV2185">
        <v>0</v>
      </c>
      <c r="AW2185">
        <v>0</v>
      </c>
      <c r="AX2185">
        <v>0</v>
      </c>
      <c r="AY2185">
        <v>0</v>
      </c>
      <c r="AZ2185" s="8" t="s">
        <v>324</v>
      </c>
      <c r="BA2185" s="8" t="s">
        <v>325</v>
      </c>
      <c r="BB2185" s="8" t="s">
        <v>326</v>
      </c>
      <c r="BC2185" s="8" t="s">
        <v>236</v>
      </c>
    </row>
    <row r="2186" spans="1:55">
      <c r="A2186" t="s">
        <v>181</v>
      </c>
      <c r="B2186" s="2">
        <v>42277.333333333336</v>
      </c>
      <c r="C2186" s="1">
        <v>42277</v>
      </c>
      <c r="D2186">
        <v>1</v>
      </c>
      <c r="E2186" s="2">
        <v>42277.041666666664</v>
      </c>
      <c r="F2186" s="8" t="s">
        <v>231</v>
      </c>
      <c r="G2186" s="16" t="s">
        <v>232</v>
      </c>
      <c r="H2186" s="23">
        <v>839</v>
      </c>
      <c r="I2186" s="23">
        <v>862</v>
      </c>
      <c r="J2186" s="23">
        <v>531</v>
      </c>
      <c r="K2186" s="23">
        <v>-332</v>
      </c>
      <c r="L2186" s="16">
        <v>0</v>
      </c>
      <c r="U2186" s="23">
        <v>862</v>
      </c>
      <c r="V2186" s="23">
        <v>531</v>
      </c>
      <c r="W2186">
        <v>1</v>
      </c>
      <c r="X2186">
        <v>0</v>
      </c>
      <c r="AL2186">
        <v>-332</v>
      </c>
      <c r="AM2186">
        <v>1</v>
      </c>
      <c r="AN2186">
        <v>0</v>
      </c>
      <c r="AO2186">
        <v>-333</v>
      </c>
      <c r="AP2186">
        <v>1</v>
      </c>
      <c r="AQ2186">
        <v>1</v>
      </c>
      <c r="AR2186">
        <v>1</v>
      </c>
      <c r="AS2186">
        <v>-1</v>
      </c>
      <c r="AT2186">
        <v>0</v>
      </c>
      <c r="AU2186">
        <v>333</v>
      </c>
      <c r="AV2186">
        <v>0</v>
      </c>
      <c r="AW2186">
        <v>0</v>
      </c>
      <c r="AX2186">
        <v>0</v>
      </c>
      <c r="AY2186">
        <v>0</v>
      </c>
      <c r="AZ2186" s="8" t="s">
        <v>325</v>
      </c>
      <c r="BA2186" s="8" t="s">
        <v>326</v>
      </c>
      <c r="BB2186" s="8" t="s">
        <v>327</v>
      </c>
      <c r="BC2186" s="8" t="s">
        <v>236</v>
      </c>
    </row>
    <row r="2187" spans="1:55">
      <c r="A2187" t="s">
        <v>181</v>
      </c>
      <c r="B2187" s="2">
        <v>42277.375</v>
      </c>
      <c r="C2187" s="1">
        <v>42277</v>
      </c>
      <c r="D2187">
        <v>2</v>
      </c>
      <c r="E2187" s="2">
        <v>42277.083333333336</v>
      </c>
      <c r="F2187" s="8" t="s">
        <v>231</v>
      </c>
      <c r="G2187" s="16" t="s">
        <v>232</v>
      </c>
      <c r="H2187" s="23">
        <v>802</v>
      </c>
      <c r="I2187" s="23">
        <v>825</v>
      </c>
      <c r="J2187" s="23">
        <v>525</v>
      </c>
      <c r="K2187" s="23">
        <v>-301</v>
      </c>
      <c r="L2187" s="16">
        <v>0</v>
      </c>
      <c r="U2187" s="23">
        <v>825</v>
      </c>
      <c r="V2187" s="23">
        <v>525</v>
      </c>
      <c r="W2187">
        <v>1</v>
      </c>
      <c r="X2187">
        <v>0</v>
      </c>
      <c r="AL2187">
        <v>-301</v>
      </c>
      <c r="AM2187">
        <v>9</v>
      </c>
      <c r="AN2187">
        <v>0</v>
      </c>
      <c r="AO2187">
        <v>-310</v>
      </c>
      <c r="AP2187">
        <v>1</v>
      </c>
      <c r="AQ2187">
        <v>1</v>
      </c>
      <c r="AR2187">
        <v>1</v>
      </c>
      <c r="AS2187">
        <v>-9</v>
      </c>
      <c r="AT2187">
        <v>0</v>
      </c>
      <c r="AU2187">
        <v>310</v>
      </c>
      <c r="AV2187">
        <v>0</v>
      </c>
      <c r="AW2187">
        <v>0</v>
      </c>
      <c r="AX2187">
        <v>0</v>
      </c>
      <c r="AY2187">
        <v>0</v>
      </c>
      <c r="AZ2187" s="8" t="s">
        <v>325</v>
      </c>
      <c r="BA2187" s="8" t="s">
        <v>326</v>
      </c>
      <c r="BB2187" s="8" t="s">
        <v>327</v>
      </c>
      <c r="BC2187" s="8" t="s">
        <v>236</v>
      </c>
    </row>
    <row r="2188" spans="1:55">
      <c r="A2188" t="s">
        <v>181</v>
      </c>
      <c r="B2188" s="2">
        <v>42277.416666666664</v>
      </c>
      <c r="C2188" s="1">
        <v>42277</v>
      </c>
      <c r="D2188">
        <v>3</v>
      </c>
      <c r="E2188" s="2">
        <v>42277.125</v>
      </c>
      <c r="F2188" s="8" t="s">
        <v>231</v>
      </c>
      <c r="G2188" s="16" t="s">
        <v>232</v>
      </c>
      <c r="H2188" s="23">
        <v>783</v>
      </c>
      <c r="I2188" s="23">
        <v>804</v>
      </c>
      <c r="J2188" s="23">
        <v>524</v>
      </c>
      <c r="K2188" s="23">
        <v>-281</v>
      </c>
      <c r="L2188" s="16">
        <v>0</v>
      </c>
      <c r="U2188" s="23">
        <v>804</v>
      </c>
      <c r="V2188" s="23">
        <v>524</v>
      </c>
      <c r="W2188">
        <v>1</v>
      </c>
      <c r="X2188">
        <v>0</v>
      </c>
      <c r="AL2188">
        <v>-281</v>
      </c>
      <c r="AM2188">
        <v>-1</v>
      </c>
      <c r="AN2188">
        <v>0</v>
      </c>
      <c r="AO2188">
        <v>-280</v>
      </c>
      <c r="AP2188">
        <v>1</v>
      </c>
      <c r="AQ2188">
        <v>1</v>
      </c>
      <c r="AR2188">
        <v>1</v>
      </c>
      <c r="AS2188">
        <v>1</v>
      </c>
      <c r="AT2188">
        <v>0</v>
      </c>
      <c r="AU2188">
        <v>280</v>
      </c>
      <c r="AV2188">
        <v>0</v>
      </c>
      <c r="AW2188">
        <v>0</v>
      </c>
      <c r="AX2188">
        <v>0</v>
      </c>
      <c r="AY2188">
        <v>0</v>
      </c>
      <c r="AZ2188" s="8" t="s">
        <v>325</v>
      </c>
      <c r="BA2188" s="8" t="s">
        <v>326</v>
      </c>
      <c r="BB2188" s="8" t="s">
        <v>327</v>
      </c>
      <c r="BC2188" s="8" t="s">
        <v>236</v>
      </c>
    </row>
    <row r="2189" spans="1:55">
      <c r="A2189" t="s">
        <v>181</v>
      </c>
      <c r="B2189" s="2">
        <v>42277.458333333336</v>
      </c>
      <c r="C2189" s="1">
        <v>42277</v>
      </c>
      <c r="D2189">
        <v>4</v>
      </c>
      <c r="E2189" s="2">
        <v>42277.166666666664</v>
      </c>
      <c r="F2189" s="8" t="s">
        <v>231</v>
      </c>
      <c r="G2189" s="16" t="s">
        <v>232</v>
      </c>
      <c r="H2189" s="23">
        <v>781</v>
      </c>
      <c r="I2189" s="23">
        <v>809</v>
      </c>
      <c r="J2189" s="23">
        <v>525</v>
      </c>
      <c r="K2189" s="23">
        <v>-286</v>
      </c>
      <c r="L2189" s="16">
        <v>0</v>
      </c>
      <c r="U2189" s="23">
        <v>809</v>
      </c>
      <c r="V2189" s="23">
        <v>525</v>
      </c>
      <c r="W2189">
        <v>2</v>
      </c>
      <c r="X2189">
        <v>0</v>
      </c>
      <c r="AL2189">
        <v>-286</v>
      </c>
      <c r="AM2189">
        <v>6</v>
      </c>
      <c r="AN2189">
        <v>0</v>
      </c>
      <c r="AO2189">
        <v>-292</v>
      </c>
      <c r="AP2189">
        <v>1</v>
      </c>
      <c r="AQ2189">
        <v>1</v>
      </c>
      <c r="AR2189">
        <v>1</v>
      </c>
      <c r="AS2189">
        <v>-6</v>
      </c>
      <c r="AT2189">
        <v>0</v>
      </c>
      <c r="AU2189">
        <v>292</v>
      </c>
      <c r="AV2189">
        <v>0</v>
      </c>
      <c r="AW2189">
        <v>0</v>
      </c>
      <c r="AX2189">
        <v>0</v>
      </c>
      <c r="AY2189">
        <v>0</v>
      </c>
      <c r="AZ2189" s="8" t="s">
        <v>325</v>
      </c>
      <c r="BA2189" s="8" t="s">
        <v>326</v>
      </c>
      <c r="BB2189" s="8" t="s">
        <v>327</v>
      </c>
      <c r="BC2189" s="8" t="s">
        <v>236</v>
      </c>
    </row>
    <row r="2190" spans="1:55">
      <c r="A2190" t="s">
        <v>181</v>
      </c>
      <c r="B2190" s="2">
        <v>42277.5</v>
      </c>
      <c r="C2190" s="1">
        <v>42277</v>
      </c>
      <c r="D2190">
        <v>5</v>
      </c>
      <c r="E2190" s="2">
        <v>42277.208333333336</v>
      </c>
      <c r="F2190" s="8" t="s">
        <v>231</v>
      </c>
      <c r="G2190" s="16" t="s">
        <v>232</v>
      </c>
      <c r="H2190" s="23">
        <v>830</v>
      </c>
      <c r="I2190" s="23">
        <v>854</v>
      </c>
      <c r="J2190" s="23">
        <v>526</v>
      </c>
      <c r="K2190" s="23">
        <v>-330</v>
      </c>
      <c r="L2190" s="16">
        <v>0</v>
      </c>
      <c r="U2190" s="23">
        <v>854</v>
      </c>
      <c r="V2190" s="23">
        <v>526</v>
      </c>
      <c r="W2190">
        <v>2</v>
      </c>
      <c r="X2190">
        <v>0</v>
      </c>
      <c r="AL2190">
        <v>-330</v>
      </c>
      <c r="AM2190">
        <v>3</v>
      </c>
      <c r="AN2190">
        <v>0</v>
      </c>
      <c r="AO2190">
        <v>-333</v>
      </c>
      <c r="AP2190">
        <v>1</v>
      </c>
      <c r="AQ2190">
        <v>1</v>
      </c>
      <c r="AR2190">
        <v>1</v>
      </c>
      <c r="AS2190">
        <v>-3</v>
      </c>
      <c r="AT2190">
        <v>0</v>
      </c>
      <c r="AU2190">
        <v>333</v>
      </c>
      <c r="AV2190">
        <v>0</v>
      </c>
      <c r="AW2190">
        <v>0</v>
      </c>
      <c r="AX2190">
        <v>0</v>
      </c>
      <c r="AY2190">
        <v>0</v>
      </c>
      <c r="AZ2190" s="8" t="s">
        <v>325</v>
      </c>
      <c r="BA2190" s="8" t="s">
        <v>326</v>
      </c>
      <c r="BB2190" s="8" t="s">
        <v>327</v>
      </c>
      <c r="BC2190" s="8" t="s">
        <v>236</v>
      </c>
    </row>
    <row r="2191" spans="1:55">
      <c r="A2191" t="s">
        <v>181</v>
      </c>
      <c r="B2191" s="2">
        <v>42277.541666666664</v>
      </c>
      <c r="C2191" s="1">
        <v>42277</v>
      </c>
      <c r="D2191">
        <v>6</v>
      </c>
      <c r="E2191" s="2">
        <v>42277.25</v>
      </c>
      <c r="F2191" s="8" t="s">
        <v>231</v>
      </c>
      <c r="G2191" s="16" t="s">
        <v>232</v>
      </c>
      <c r="H2191" s="23">
        <v>917</v>
      </c>
      <c r="I2191" s="23">
        <v>929</v>
      </c>
      <c r="J2191" s="23">
        <v>539</v>
      </c>
      <c r="K2191" s="23">
        <v>-391</v>
      </c>
      <c r="L2191" s="16">
        <v>0</v>
      </c>
      <c r="U2191" s="23">
        <v>929</v>
      </c>
      <c r="V2191" s="23">
        <v>539</v>
      </c>
      <c r="W2191">
        <v>1</v>
      </c>
      <c r="X2191">
        <v>0</v>
      </c>
      <c r="AL2191">
        <v>-391</v>
      </c>
      <c r="AM2191">
        <v>-46</v>
      </c>
      <c r="AN2191">
        <v>0</v>
      </c>
      <c r="AO2191">
        <v>-345</v>
      </c>
      <c r="AP2191">
        <v>1</v>
      </c>
      <c r="AQ2191">
        <v>1</v>
      </c>
      <c r="AR2191">
        <v>1</v>
      </c>
      <c r="AS2191">
        <v>46</v>
      </c>
      <c r="AT2191">
        <v>0</v>
      </c>
      <c r="AU2191">
        <v>345</v>
      </c>
      <c r="AV2191">
        <v>0</v>
      </c>
      <c r="AW2191">
        <v>0</v>
      </c>
      <c r="AX2191">
        <v>0</v>
      </c>
      <c r="AY2191">
        <v>0</v>
      </c>
      <c r="AZ2191" s="8" t="s">
        <v>325</v>
      </c>
      <c r="BA2191" s="8" t="s">
        <v>326</v>
      </c>
      <c r="BB2191" s="8" t="s">
        <v>327</v>
      </c>
      <c r="BC2191" s="8" t="s">
        <v>236</v>
      </c>
    </row>
    <row r="2192" spans="1:55">
      <c r="A2192" t="s">
        <v>181</v>
      </c>
      <c r="B2192" s="2">
        <v>42277.583333333336</v>
      </c>
      <c r="C2192" s="1">
        <v>42277</v>
      </c>
      <c r="D2192">
        <v>7</v>
      </c>
      <c r="E2192" s="2">
        <v>42277.291666666664</v>
      </c>
      <c r="F2192" s="8" t="s">
        <v>231</v>
      </c>
      <c r="G2192" s="16" t="s">
        <v>232</v>
      </c>
      <c r="H2192" s="23">
        <v>936</v>
      </c>
      <c r="I2192" s="23">
        <v>944</v>
      </c>
      <c r="J2192" s="23">
        <v>540</v>
      </c>
      <c r="K2192" s="23">
        <v>-405</v>
      </c>
      <c r="L2192" s="16">
        <v>0</v>
      </c>
      <c r="U2192" s="23">
        <v>944</v>
      </c>
      <c r="V2192" s="23">
        <v>540</v>
      </c>
      <c r="W2192">
        <v>1</v>
      </c>
      <c r="X2192">
        <v>0</v>
      </c>
      <c r="AL2192">
        <v>-405</v>
      </c>
      <c r="AM2192">
        <v>-70</v>
      </c>
      <c r="AN2192">
        <v>0</v>
      </c>
      <c r="AO2192">
        <v>-335</v>
      </c>
      <c r="AP2192">
        <v>1</v>
      </c>
      <c r="AQ2192">
        <v>1</v>
      </c>
      <c r="AR2192">
        <v>1</v>
      </c>
      <c r="AS2192">
        <v>70</v>
      </c>
      <c r="AT2192">
        <v>0</v>
      </c>
      <c r="AU2192">
        <v>335</v>
      </c>
      <c r="AV2192">
        <v>0</v>
      </c>
      <c r="AW2192">
        <v>0</v>
      </c>
      <c r="AX2192">
        <v>0</v>
      </c>
      <c r="AY2192">
        <v>0</v>
      </c>
      <c r="AZ2192" s="8" t="s">
        <v>325</v>
      </c>
      <c r="BA2192" s="8" t="s">
        <v>326</v>
      </c>
      <c r="BB2192" s="8" t="s">
        <v>327</v>
      </c>
      <c r="BC2192" s="8" t="s">
        <v>236</v>
      </c>
    </row>
    <row r="2193" spans="1:55">
      <c r="A2193" t="s">
        <v>181</v>
      </c>
      <c r="B2193" s="2">
        <v>42277.625</v>
      </c>
      <c r="C2193" s="1">
        <v>42277</v>
      </c>
      <c r="D2193">
        <v>8</v>
      </c>
      <c r="E2193" s="2">
        <v>42277.333333333336</v>
      </c>
      <c r="F2193" s="8" t="s">
        <v>231</v>
      </c>
      <c r="G2193" s="16" t="s">
        <v>232</v>
      </c>
      <c r="H2193" s="23">
        <v>998</v>
      </c>
      <c r="I2193" s="23">
        <v>1002</v>
      </c>
      <c r="J2193" s="23">
        <v>570</v>
      </c>
      <c r="K2193" s="23">
        <v>-432</v>
      </c>
      <c r="L2193" s="16">
        <v>0</v>
      </c>
      <c r="U2193" s="23">
        <v>1002</v>
      </c>
      <c r="V2193" s="23">
        <v>570</v>
      </c>
      <c r="W2193">
        <v>0</v>
      </c>
      <c r="X2193">
        <v>0</v>
      </c>
      <c r="AL2193">
        <v>-432</v>
      </c>
      <c r="AM2193">
        <v>-71</v>
      </c>
      <c r="AN2193">
        <v>0</v>
      </c>
      <c r="AO2193">
        <v>-361</v>
      </c>
      <c r="AP2193">
        <v>1</v>
      </c>
      <c r="AQ2193">
        <v>1</v>
      </c>
      <c r="AR2193">
        <v>1</v>
      </c>
      <c r="AS2193">
        <v>71</v>
      </c>
      <c r="AT2193">
        <v>0</v>
      </c>
      <c r="AU2193">
        <v>361</v>
      </c>
      <c r="AV2193">
        <v>0</v>
      </c>
      <c r="AW2193">
        <v>0</v>
      </c>
      <c r="AX2193">
        <v>0</v>
      </c>
      <c r="AY2193">
        <v>0</v>
      </c>
      <c r="AZ2193" s="8" t="s">
        <v>325</v>
      </c>
      <c r="BA2193" s="8" t="s">
        <v>326</v>
      </c>
      <c r="BB2193" s="8" t="s">
        <v>327</v>
      </c>
      <c r="BC2193" s="8" t="s">
        <v>236</v>
      </c>
    </row>
    <row r="2194" spans="1:55">
      <c r="A2194" t="s">
        <v>181</v>
      </c>
      <c r="B2194" s="2">
        <v>42277.666666666664</v>
      </c>
      <c r="C2194" s="1">
        <v>42277</v>
      </c>
      <c r="D2194">
        <v>9</v>
      </c>
      <c r="E2194" s="2">
        <v>42277.375</v>
      </c>
      <c r="F2194" s="8" t="s">
        <v>231</v>
      </c>
      <c r="G2194" s="16" t="s">
        <v>232</v>
      </c>
      <c r="H2194" s="23">
        <v>1089</v>
      </c>
      <c r="I2194" s="23">
        <v>1078</v>
      </c>
      <c r="J2194" s="23">
        <v>606</v>
      </c>
      <c r="K2194" s="23">
        <v>-474</v>
      </c>
      <c r="L2194" s="16">
        <v>0</v>
      </c>
      <c r="U2194" s="23">
        <v>1078</v>
      </c>
      <c r="V2194" s="23">
        <v>606</v>
      </c>
      <c r="W2194">
        <v>2</v>
      </c>
      <c r="X2194">
        <v>0</v>
      </c>
      <c r="AL2194">
        <v>-474</v>
      </c>
      <c r="AM2194">
        <v>-125</v>
      </c>
      <c r="AN2194">
        <v>0</v>
      </c>
      <c r="AO2194">
        <v>-349</v>
      </c>
      <c r="AP2194">
        <v>1</v>
      </c>
      <c r="AQ2194">
        <v>1</v>
      </c>
      <c r="AR2194">
        <v>1</v>
      </c>
      <c r="AS2194">
        <v>125</v>
      </c>
      <c r="AT2194">
        <v>0</v>
      </c>
      <c r="AU2194">
        <v>349</v>
      </c>
      <c r="AV2194">
        <v>0</v>
      </c>
      <c r="AW2194">
        <v>0</v>
      </c>
      <c r="AX2194">
        <v>0</v>
      </c>
      <c r="AY2194">
        <v>0</v>
      </c>
      <c r="AZ2194" s="8" t="s">
        <v>325</v>
      </c>
      <c r="BA2194" s="8" t="s">
        <v>326</v>
      </c>
      <c r="BB2194" s="8" t="s">
        <v>327</v>
      </c>
      <c r="BC2194" s="8" t="s">
        <v>236</v>
      </c>
    </row>
    <row r="2195" spans="1:55">
      <c r="A2195" t="s">
        <v>181</v>
      </c>
      <c r="B2195" s="2">
        <v>42277.708333333336</v>
      </c>
      <c r="C2195" s="1">
        <v>42277</v>
      </c>
      <c r="D2195">
        <v>10</v>
      </c>
      <c r="E2195" s="2">
        <v>42277.416666666664</v>
      </c>
      <c r="F2195" s="8" t="s">
        <v>231</v>
      </c>
      <c r="G2195" s="16" t="s">
        <v>232</v>
      </c>
      <c r="H2195" s="23">
        <v>1160</v>
      </c>
      <c r="I2195" s="23">
        <v>1152</v>
      </c>
      <c r="J2195" s="23">
        <v>650</v>
      </c>
      <c r="K2195" s="23">
        <v>-502</v>
      </c>
      <c r="L2195" s="16">
        <v>0</v>
      </c>
      <c r="U2195" s="23">
        <v>1152</v>
      </c>
      <c r="V2195" s="23">
        <v>650</v>
      </c>
      <c r="W2195">
        <v>0</v>
      </c>
      <c r="X2195">
        <v>0</v>
      </c>
      <c r="AL2195">
        <v>-502</v>
      </c>
      <c r="AM2195">
        <v>-212</v>
      </c>
      <c r="AN2195">
        <v>0</v>
      </c>
      <c r="AO2195">
        <v>-290</v>
      </c>
      <c r="AP2195">
        <v>1</v>
      </c>
      <c r="AQ2195">
        <v>1</v>
      </c>
      <c r="AR2195">
        <v>1</v>
      </c>
      <c r="AS2195">
        <v>212</v>
      </c>
      <c r="AT2195">
        <v>0</v>
      </c>
      <c r="AU2195">
        <v>290</v>
      </c>
      <c r="AV2195">
        <v>0</v>
      </c>
      <c r="AW2195">
        <v>0</v>
      </c>
      <c r="AX2195">
        <v>0</v>
      </c>
      <c r="AY2195">
        <v>0</v>
      </c>
      <c r="AZ2195" s="8" t="s">
        <v>325</v>
      </c>
      <c r="BA2195" s="8" t="s">
        <v>326</v>
      </c>
      <c r="BB2195" s="8" t="s">
        <v>327</v>
      </c>
      <c r="BC2195" s="8" t="s">
        <v>236</v>
      </c>
    </row>
    <row r="2196" spans="1:55">
      <c r="A2196" t="s">
        <v>181</v>
      </c>
      <c r="B2196" s="2">
        <v>42277.75</v>
      </c>
      <c r="C2196" s="1">
        <v>42277</v>
      </c>
      <c r="D2196">
        <v>11</v>
      </c>
      <c r="E2196" s="2">
        <v>42277.458333333336</v>
      </c>
      <c r="F2196" s="8" t="s">
        <v>231</v>
      </c>
      <c r="G2196" s="16" t="s">
        <v>232</v>
      </c>
      <c r="H2196" s="23">
        <v>1227</v>
      </c>
      <c r="I2196" s="23">
        <v>1233</v>
      </c>
      <c r="J2196" s="23">
        <v>672</v>
      </c>
      <c r="K2196" s="23">
        <v>-561</v>
      </c>
      <c r="L2196" s="16">
        <v>0</v>
      </c>
      <c r="U2196" s="23">
        <v>1233</v>
      </c>
      <c r="V2196" s="23">
        <v>672</v>
      </c>
      <c r="W2196">
        <v>0</v>
      </c>
      <c r="X2196">
        <v>0</v>
      </c>
      <c r="AL2196">
        <v>-561</v>
      </c>
      <c r="AM2196">
        <v>-285</v>
      </c>
      <c r="AN2196">
        <v>0</v>
      </c>
      <c r="AO2196">
        <v>-276</v>
      </c>
      <c r="AP2196">
        <v>1</v>
      </c>
      <c r="AQ2196">
        <v>1</v>
      </c>
      <c r="AR2196">
        <v>1</v>
      </c>
      <c r="AS2196">
        <v>285</v>
      </c>
      <c r="AT2196">
        <v>0</v>
      </c>
      <c r="AU2196">
        <v>276</v>
      </c>
      <c r="AV2196">
        <v>0</v>
      </c>
      <c r="AW2196">
        <v>0</v>
      </c>
      <c r="AX2196">
        <v>0</v>
      </c>
      <c r="AY2196">
        <v>0</v>
      </c>
      <c r="AZ2196" s="8" t="s">
        <v>325</v>
      </c>
      <c r="BA2196" s="8" t="s">
        <v>326</v>
      </c>
      <c r="BB2196" s="8" t="s">
        <v>327</v>
      </c>
      <c r="BC2196" s="8" t="s">
        <v>236</v>
      </c>
    </row>
    <row r="2197" spans="1:55">
      <c r="A2197" t="s">
        <v>181</v>
      </c>
      <c r="B2197" s="2">
        <v>42277.791666666664</v>
      </c>
      <c r="C2197" s="1">
        <v>42277</v>
      </c>
      <c r="D2197">
        <v>12</v>
      </c>
      <c r="E2197" s="2">
        <v>42277.5</v>
      </c>
      <c r="F2197" s="8" t="s">
        <v>231</v>
      </c>
      <c r="G2197" s="16" t="s">
        <v>232</v>
      </c>
      <c r="H2197" s="23">
        <v>1292</v>
      </c>
      <c r="I2197" s="23">
        <v>1288</v>
      </c>
      <c r="J2197" s="23">
        <v>726</v>
      </c>
      <c r="K2197" s="23">
        <v>-563</v>
      </c>
      <c r="L2197" s="16">
        <v>0</v>
      </c>
      <c r="U2197" s="23">
        <v>1288</v>
      </c>
      <c r="V2197" s="23">
        <v>726</v>
      </c>
      <c r="W2197">
        <v>1</v>
      </c>
      <c r="X2197">
        <v>0</v>
      </c>
      <c r="AL2197">
        <v>-563</v>
      </c>
      <c r="AM2197">
        <v>-333</v>
      </c>
      <c r="AN2197">
        <v>0</v>
      </c>
      <c r="AO2197">
        <v>-230</v>
      </c>
      <c r="AP2197">
        <v>1</v>
      </c>
      <c r="AQ2197">
        <v>1</v>
      </c>
      <c r="AR2197">
        <v>1</v>
      </c>
      <c r="AS2197">
        <v>333</v>
      </c>
      <c r="AT2197">
        <v>0</v>
      </c>
      <c r="AU2197">
        <v>230</v>
      </c>
      <c r="AV2197">
        <v>0</v>
      </c>
      <c r="AW2197">
        <v>0</v>
      </c>
      <c r="AX2197">
        <v>0</v>
      </c>
      <c r="AY2197">
        <v>0</v>
      </c>
      <c r="AZ2197" s="8" t="s">
        <v>325</v>
      </c>
      <c r="BA2197" s="8" t="s">
        <v>326</v>
      </c>
      <c r="BB2197" s="8" t="s">
        <v>327</v>
      </c>
      <c r="BC2197" s="8" t="s">
        <v>236</v>
      </c>
    </row>
    <row r="2198" spans="1:55">
      <c r="A2198" t="s">
        <v>181</v>
      </c>
      <c r="B2198" s="2">
        <v>42277.833333333336</v>
      </c>
      <c r="C2198" s="1">
        <v>42277</v>
      </c>
      <c r="D2198">
        <v>13</v>
      </c>
      <c r="E2198" s="2">
        <v>42277.541666666664</v>
      </c>
      <c r="F2198" s="8" t="s">
        <v>231</v>
      </c>
      <c r="G2198" s="16" t="s">
        <v>232</v>
      </c>
      <c r="H2198" s="23">
        <v>1349</v>
      </c>
      <c r="I2198" s="23">
        <v>1386</v>
      </c>
      <c r="J2198" s="23">
        <v>685</v>
      </c>
      <c r="K2198" s="23">
        <v>-702</v>
      </c>
      <c r="L2198" s="16">
        <v>0</v>
      </c>
      <c r="U2198" s="23">
        <v>1386</v>
      </c>
      <c r="V2198" s="23">
        <v>685</v>
      </c>
      <c r="W2198">
        <v>1</v>
      </c>
      <c r="X2198">
        <v>0</v>
      </c>
      <c r="AL2198">
        <v>-702</v>
      </c>
      <c r="AM2198">
        <v>-409</v>
      </c>
      <c r="AN2198">
        <v>0</v>
      </c>
      <c r="AO2198">
        <v>-293</v>
      </c>
      <c r="AP2198">
        <v>1</v>
      </c>
      <c r="AQ2198">
        <v>1</v>
      </c>
      <c r="AR2198">
        <v>1</v>
      </c>
      <c r="AS2198">
        <v>409</v>
      </c>
      <c r="AT2198">
        <v>0</v>
      </c>
      <c r="AU2198">
        <v>293</v>
      </c>
      <c r="AV2198">
        <v>0</v>
      </c>
      <c r="AW2198">
        <v>0</v>
      </c>
      <c r="AX2198">
        <v>0</v>
      </c>
      <c r="AY2198">
        <v>0</v>
      </c>
      <c r="AZ2198" s="8" t="s">
        <v>325</v>
      </c>
      <c r="BA2198" s="8" t="s">
        <v>326</v>
      </c>
      <c r="BB2198" s="8" t="s">
        <v>327</v>
      </c>
      <c r="BC2198" s="8" t="s">
        <v>236</v>
      </c>
    </row>
    <row r="2199" spans="1:55">
      <c r="A2199" t="s">
        <v>181</v>
      </c>
      <c r="B2199" s="2">
        <v>42277.875</v>
      </c>
      <c r="C2199" s="1">
        <v>42277</v>
      </c>
      <c r="D2199">
        <v>14</v>
      </c>
      <c r="E2199" s="2">
        <v>42277.583333333336</v>
      </c>
      <c r="F2199" s="8" t="s">
        <v>231</v>
      </c>
      <c r="G2199" s="16" t="s">
        <v>232</v>
      </c>
      <c r="H2199" s="23">
        <v>1406</v>
      </c>
      <c r="I2199" s="23">
        <v>1403</v>
      </c>
      <c r="J2199" s="23">
        <v>717</v>
      </c>
      <c r="K2199" s="23">
        <v>-687</v>
      </c>
      <c r="L2199" s="16">
        <v>0</v>
      </c>
      <c r="U2199" s="23">
        <v>1403</v>
      </c>
      <c r="V2199" s="23">
        <v>717</v>
      </c>
      <c r="W2199">
        <v>1</v>
      </c>
      <c r="X2199">
        <v>0</v>
      </c>
      <c r="AL2199">
        <v>-687</v>
      </c>
      <c r="AM2199">
        <v>-377</v>
      </c>
      <c r="AN2199">
        <v>0</v>
      </c>
      <c r="AO2199">
        <v>-310</v>
      </c>
      <c r="AP2199">
        <v>1</v>
      </c>
      <c r="AQ2199">
        <v>1</v>
      </c>
      <c r="AR2199">
        <v>1</v>
      </c>
      <c r="AS2199">
        <v>377</v>
      </c>
      <c r="AT2199">
        <v>0</v>
      </c>
      <c r="AU2199">
        <v>310</v>
      </c>
      <c r="AV2199">
        <v>0</v>
      </c>
      <c r="AW2199">
        <v>0</v>
      </c>
      <c r="AX2199">
        <v>0</v>
      </c>
      <c r="AY2199">
        <v>0</v>
      </c>
      <c r="AZ2199" s="8" t="s">
        <v>325</v>
      </c>
      <c r="BA2199" s="8" t="s">
        <v>326</v>
      </c>
      <c r="BB2199" s="8" t="s">
        <v>327</v>
      </c>
      <c r="BC2199" s="8" t="s">
        <v>236</v>
      </c>
    </row>
    <row r="2200" spans="1:55">
      <c r="A2200" t="s">
        <v>181</v>
      </c>
      <c r="B2200" s="2">
        <v>42277.916666666664</v>
      </c>
      <c r="C2200" s="1">
        <v>42277</v>
      </c>
      <c r="D2200">
        <v>15</v>
      </c>
      <c r="E2200" s="2">
        <v>42277.625</v>
      </c>
      <c r="F2200" s="8" t="s">
        <v>231</v>
      </c>
      <c r="G2200" s="16" t="s">
        <v>232</v>
      </c>
      <c r="H2200" s="23">
        <v>1441</v>
      </c>
      <c r="I2200" s="23">
        <v>1450</v>
      </c>
      <c r="J2200" s="23">
        <v>765</v>
      </c>
      <c r="K2200" s="23">
        <v>-686</v>
      </c>
      <c r="L2200" s="16">
        <v>0</v>
      </c>
      <c r="U2200" s="23">
        <v>1450</v>
      </c>
      <c r="V2200" s="23">
        <v>765</v>
      </c>
      <c r="W2200">
        <v>1</v>
      </c>
      <c r="X2200">
        <v>0</v>
      </c>
      <c r="AL2200">
        <v>-686</v>
      </c>
      <c r="AM2200">
        <v>-356</v>
      </c>
      <c r="AN2200">
        <v>0</v>
      </c>
      <c r="AO2200">
        <v>-330</v>
      </c>
      <c r="AP2200">
        <v>1</v>
      </c>
      <c r="AQ2200">
        <v>1</v>
      </c>
      <c r="AR2200">
        <v>1</v>
      </c>
      <c r="AS2200">
        <v>356</v>
      </c>
      <c r="AT2200">
        <v>0</v>
      </c>
      <c r="AU2200">
        <v>330</v>
      </c>
      <c r="AV2200">
        <v>0</v>
      </c>
      <c r="AW2200">
        <v>0</v>
      </c>
      <c r="AX2200">
        <v>0</v>
      </c>
      <c r="AY2200">
        <v>0</v>
      </c>
      <c r="AZ2200" s="8" t="s">
        <v>325</v>
      </c>
      <c r="BA2200" s="8" t="s">
        <v>326</v>
      </c>
      <c r="BB2200" s="8" t="s">
        <v>327</v>
      </c>
      <c r="BC2200" s="8" t="s">
        <v>236</v>
      </c>
    </row>
    <row r="2201" spans="1:55">
      <c r="A2201" t="s">
        <v>181</v>
      </c>
      <c r="B2201" s="2">
        <v>42277.958333333336</v>
      </c>
      <c r="C2201" s="1">
        <v>42277</v>
      </c>
      <c r="D2201">
        <v>16</v>
      </c>
      <c r="E2201" s="2">
        <v>42277.666666666664</v>
      </c>
      <c r="F2201" s="8" t="s">
        <v>231</v>
      </c>
      <c r="G2201" s="16" t="s">
        <v>232</v>
      </c>
      <c r="H2201" s="23">
        <v>1473</v>
      </c>
      <c r="I2201" s="23">
        <v>1460</v>
      </c>
      <c r="J2201" s="23">
        <v>769</v>
      </c>
      <c r="K2201" s="23">
        <v>-691</v>
      </c>
      <c r="L2201" s="16">
        <v>0</v>
      </c>
      <c r="U2201" s="23">
        <v>1460</v>
      </c>
      <c r="V2201" s="23">
        <v>769</v>
      </c>
      <c r="W2201">
        <v>0</v>
      </c>
      <c r="X2201">
        <v>0</v>
      </c>
      <c r="AL2201">
        <v>-691</v>
      </c>
      <c r="AM2201">
        <v>-388</v>
      </c>
      <c r="AN2201">
        <v>0</v>
      </c>
      <c r="AO2201">
        <v>-303</v>
      </c>
      <c r="AP2201">
        <v>1</v>
      </c>
      <c r="AQ2201">
        <v>1</v>
      </c>
      <c r="AR2201">
        <v>1</v>
      </c>
      <c r="AS2201">
        <v>388</v>
      </c>
      <c r="AT2201">
        <v>0</v>
      </c>
      <c r="AU2201">
        <v>303</v>
      </c>
      <c r="AV2201">
        <v>0</v>
      </c>
      <c r="AW2201">
        <v>0</v>
      </c>
      <c r="AX2201">
        <v>0</v>
      </c>
      <c r="AY2201">
        <v>0</v>
      </c>
      <c r="AZ2201" s="8" t="s">
        <v>325</v>
      </c>
      <c r="BA2201" s="8" t="s">
        <v>326</v>
      </c>
      <c r="BB2201" s="8" t="s">
        <v>327</v>
      </c>
      <c r="BC2201" s="8" t="s">
        <v>236</v>
      </c>
    </row>
    <row r="2202" spans="1:55">
      <c r="A2202" t="s">
        <v>181</v>
      </c>
      <c r="B2202" s="2">
        <v>42278</v>
      </c>
      <c r="C2202" s="1">
        <v>42277</v>
      </c>
      <c r="D2202">
        <v>17</v>
      </c>
      <c r="E2202" s="2">
        <v>42277.708333333336</v>
      </c>
      <c r="F2202" s="8" t="s">
        <v>231</v>
      </c>
      <c r="G2202" s="16" t="s">
        <v>232</v>
      </c>
      <c r="H2202" s="23">
        <v>1415</v>
      </c>
      <c r="I2202" s="23">
        <v>1435</v>
      </c>
      <c r="J2202" s="23">
        <v>750</v>
      </c>
      <c r="K2202" s="23">
        <v>-686</v>
      </c>
      <c r="L2202" s="16">
        <v>0</v>
      </c>
      <c r="U2202" s="23">
        <v>1435</v>
      </c>
      <c r="V2202" s="23">
        <v>750</v>
      </c>
      <c r="W2202">
        <v>1</v>
      </c>
      <c r="X2202">
        <v>0</v>
      </c>
      <c r="AL2202">
        <v>-686</v>
      </c>
      <c r="AM2202">
        <v>-394</v>
      </c>
      <c r="AN2202">
        <v>0</v>
      </c>
      <c r="AO2202">
        <v>-292</v>
      </c>
      <c r="AP2202">
        <v>1</v>
      </c>
      <c r="AQ2202">
        <v>1</v>
      </c>
      <c r="AR2202">
        <v>1</v>
      </c>
      <c r="AS2202">
        <v>394</v>
      </c>
      <c r="AT2202">
        <v>0</v>
      </c>
      <c r="AU2202">
        <v>292</v>
      </c>
      <c r="AV2202">
        <v>0</v>
      </c>
      <c r="AW2202">
        <v>0</v>
      </c>
      <c r="AX2202">
        <v>0</v>
      </c>
      <c r="AY2202">
        <v>0</v>
      </c>
      <c r="AZ2202" s="8" t="s">
        <v>325</v>
      </c>
      <c r="BA2202" s="8" t="s">
        <v>326</v>
      </c>
      <c r="BB2202" s="8" t="s">
        <v>327</v>
      </c>
      <c r="BC2202" s="8" t="s">
        <v>236</v>
      </c>
    </row>
    <row r="2203" spans="1:55">
      <c r="A2203" t="s">
        <v>181</v>
      </c>
      <c r="B2203" s="2">
        <v>42278.041666666664</v>
      </c>
      <c r="C2203" s="1">
        <v>42277</v>
      </c>
      <c r="D2203">
        <v>18</v>
      </c>
      <c r="E2203" s="2">
        <v>42277.75</v>
      </c>
      <c r="F2203" s="8" t="s">
        <v>231</v>
      </c>
      <c r="G2203" s="16" t="s">
        <v>232</v>
      </c>
      <c r="H2203" s="23">
        <v>1350</v>
      </c>
      <c r="I2203" s="23">
        <v>1363</v>
      </c>
      <c r="J2203" s="23">
        <v>683</v>
      </c>
      <c r="K2203" s="23">
        <v>-680</v>
      </c>
      <c r="L2203" s="16">
        <v>0</v>
      </c>
      <c r="U2203" s="23">
        <v>1363</v>
      </c>
      <c r="V2203" s="23">
        <v>683</v>
      </c>
      <c r="W2203">
        <v>0</v>
      </c>
      <c r="X2203">
        <v>0</v>
      </c>
      <c r="AL2203">
        <v>-680</v>
      </c>
      <c r="AM2203">
        <v>-408</v>
      </c>
      <c r="AN2203">
        <v>0</v>
      </c>
      <c r="AO2203">
        <v>-272</v>
      </c>
      <c r="AP2203">
        <v>1</v>
      </c>
      <c r="AQ2203">
        <v>1</v>
      </c>
      <c r="AR2203">
        <v>1</v>
      </c>
      <c r="AS2203">
        <v>408</v>
      </c>
      <c r="AT2203">
        <v>0</v>
      </c>
      <c r="AU2203">
        <v>272</v>
      </c>
      <c r="AV2203">
        <v>0</v>
      </c>
      <c r="AW2203">
        <v>0</v>
      </c>
      <c r="AX2203">
        <v>0</v>
      </c>
      <c r="AY2203">
        <v>0</v>
      </c>
      <c r="AZ2203" s="8" t="s">
        <v>325</v>
      </c>
      <c r="BA2203" s="8" t="s">
        <v>326</v>
      </c>
      <c r="BB2203" s="8" t="s">
        <v>327</v>
      </c>
      <c r="BC2203" s="8" t="s">
        <v>236</v>
      </c>
    </row>
    <row r="2204" spans="1:55">
      <c r="A2204" t="s">
        <v>181</v>
      </c>
      <c r="B2204" s="2">
        <v>42278.083333333336</v>
      </c>
      <c r="C2204" s="1">
        <v>42277</v>
      </c>
      <c r="D2204">
        <v>19</v>
      </c>
      <c r="E2204" s="2">
        <v>42277.791666666664</v>
      </c>
      <c r="F2204" s="8" t="s">
        <v>231</v>
      </c>
      <c r="G2204" s="16" t="s">
        <v>232</v>
      </c>
      <c r="H2204" s="23">
        <v>1353</v>
      </c>
      <c r="I2204" s="23">
        <v>1357</v>
      </c>
      <c r="J2204" s="23">
        <v>674</v>
      </c>
      <c r="K2204" s="23">
        <v>-686</v>
      </c>
      <c r="L2204" s="16">
        <v>0</v>
      </c>
      <c r="U2204" s="23">
        <v>1357</v>
      </c>
      <c r="V2204" s="23">
        <v>674</v>
      </c>
      <c r="W2204">
        <v>3</v>
      </c>
      <c r="X2204">
        <v>0</v>
      </c>
      <c r="AL2204">
        <v>-686</v>
      </c>
      <c r="AM2204">
        <v>-408</v>
      </c>
      <c r="AN2204">
        <v>0</v>
      </c>
      <c r="AO2204">
        <v>-278</v>
      </c>
      <c r="AP2204">
        <v>1</v>
      </c>
      <c r="AQ2204">
        <v>1</v>
      </c>
      <c r="AR2204">
        <v>1</v>
      </c>
      <c r="AS2204">
        <v>408</v>
      </c>
      <c r="AT2204">
        <v>0</v>
      </c>
      <c r="AU2204">
        <v>278</v>
      </c>
      <c r="AV2204">
        <v>0</v>
      </c>
      <c r="AW2204">
        <v>0</v>
      </c>
      <c r="AX2204">
        <v>0</v>
      </c>
      <c r="AY2204">
        <v>0</v>
      </c>
      <c r="AZ2204" s="8" t="s">
        <v>325</v>
      </c>
      <c r="BA2204" s="8" t="s">
        <v>326</v>
      </c>
      <c r="BB2204" s="8" t="s">
        <v>327</v>
      </c>
      <c r="BC2204" s="8" t="s">
        <v>236</v>
      </c>
    </row>
    <row r="2205" spans="1:55">
      <c r="A2205" t="s">
        <v>181</v>
      </c>
      <c r="B2205" s="2">
        <v>42278.125</v>
      </c>
      <c r="C2205" s="1">
        <v>42277</v>
      </c>
      <c r="D2205">
        <v>20</v>
      </c>
      <c r="E2205" s="2">
        <v>42277.833333333336</v>
      </c>
      <c r="F2205" s="8" t="s">
        <v>231</v>
      </c>
      <c r="G2205" s="16" t="s">
        <v>232</v>
      </c>
      <c r="H2205" s="23">
        <v>1307</v>
      </c>
      <c r="I2205" s="23">
        <v>1307</v>
      </c>
      <c r="J2205" s="23">
        <v>679</v>
      </c>
      <c r="K2205" s="23">
        <v>-629</v>
      </c>
      <c r="L2205" s="16">
        <v>0</v>
      </c>
      <c r="U2205" s="23">
        <v>1307</v>
      </c>
      <c r="V2205" s="23">
        <v>679</v>
      </c>
      <c r="W2205">
        <v>1</v>
      </c>
      <c r="X2205">
        <v>0</v>
      </c>
      <c r="AL2205">
        <v>-629</v>
      </c>
      <c r="AM2205">
        <v>-391</v>
      </c>
      <c r="AN2205">
        <v>0</v>
      </c>
      <c r="AO2205">
        <v>-238</v>
      </c>
      <c r="AP2205">
        <v>1</v>
      </c>
      <c r="AQ2205">
        <v>1</v>
      </c>
      <c r="AR2205">
        <v>1</v>
      </c>
      <c r="AS2205">
        <v>391</v>
      </c>
      <c r="AT2205">
        <v>0</v>
      </c>
      <c r="AU2205">
        <v>238</v>
      </c>
      <c r="AV2205">
        <v>0</v>
      </c>
      <c r="AW2205">
        <v>0</v>
      </c>
      <c r="AX2205">
        <v>0</v>
      </c>
      <c r="AY2205">
        <v>0</v>
      </c>
      <c r="AZ2205" s="8" t="s">
        <v>325</v>
      </c>
      <c r="BA2205" s="8" t="s">
        <v>326</v>
      </c>
      <c r="BB2205" s="8" t="s">
        <v>327</v>
      </c>
      <c r="BC2205" s="8" t="s">
        <v>236</v>
      </c>
    </row>
    <row r="2206" spans="1:55">
      <c r="A2206" t="s">
        <v>181</v>
      </c>
      <c r="B2206" s="2">
        <v>42278.166666666664</v>
      </c>
      <c r="C2206" s="1">
        <v>42277</v>
      </c>
      <c r="D2206">
        <v>21</v>
      </c>
      <c r="E2206" s="2">
        <v>42277.875</v>
      </c>
      <c r="F2206" s="8" t="s">
        <v>231</v>
      </c>
      <c r="G2206" s="16" t="s">
        <v>232</v>
      </c>
      <c r="H2206" s="23">
        <v>1197</v>
      </c>
      <c r="I2206" s="23">
        <v>1218</v>
      </c>
      <c r="J2206" s="23">
        <v>667</v>
      </c>
      <c r="K2206" s="23">
        <v>-552</v>
      </c>
      <c r="L2206" s="16">
        <v>0</v>
      </c>
      <c r="U2206" s="23">
        <v>1218</v>
      </c>
      <c r="V2206" s="23">
        <v>667</v>
      </c>
      <c r="W2206">
        <v>1</v>
      </c>
      <c r="X2206">
        <v>0</v>
      </c>
      <c r="AL2206">
        <v>-552</v>
      </c>
      <c r="AM2206">
        <v>-385</v>
      </c>
      <c r="AN2206">
        <v>0</v>
      </c>
      <c r="AO2206">
        <v>-167</v>
      </c>
      <c r="AP2206">
        <v>1</v>
      </c>
      <c r="AQ2206">
        <v>1</v>
      </c>
      <c r="AR2206">
        <v>1</v>
      </c>
      <c r="AS2206">
        <v>385</v>
      </c>
      <c r="AT2206">
        <v>0</v>
      </c>
      <c r="AU2206">
        <v>167</v>
      </c>
      <c r="AV2206">
        <v>0</v>
      </c>
      <c r="AW2206">
        <v>0</v>
      </c>
      <c r="AX2206">
        <v>0</v>
      </c>
      <c r="AY2206">
        <v>0</v>
      </c>
      <c r="AZ2206" s="8" t="s">
        <v>325</v>
      </c>
      <c r="BA2206" s="8" t="s">
        <v>326</v>
      </c>
      <c r="BB2206" s="8" t="s">
        <v>327</v>
      </c>
      <c r="BC2206" s="8" t="s">
        <v>236</v>
      </c>
    </row>
    <row r="2207" spans="1:55">
      <c r="A2207" t="s">
        <v>181</v>
      </c>
      <c r="B2207" s="2">
        <v>42278.208333333336</v>
      </c>
      <c r="C2207" s="1">
        <v>42277</v>
      </c>
      <c r="D2207">
        <v>22</v>
      </c>
      <c r="E2207" s="2">
        <v>42277.916666666664</v>
      </c>
      <c r="F2207" s="8" t="s">
        <v>231</v>
      </c>
      <c r="G2207" s="16" t="s">
        <v>232</v>
      </c>
      <c r="H2207" s="23">
        <v>1064</v>
      </c>
      <c r="I2207" s="23">
        <v>1079</v>
      </c>
      <c r="J2207" s="23">
        <v>595</v>
      </c>
      <c r="K2207" s="23">
        <v>-487</v>
      </c>
      <c r="L2207" s="16">
        <v>0</v>
      </c>
      <c r="U2207" s="23">
        <v>1079</v>
      </c>
      <c r="V2207" s="23">
        <v>595</v>
      </c>
      <c r="W2207">
        <v>3</v>
      </c>
      <c r="X2207">
        <v>0</v>
      </c>
      <c r="AL2207">
        <v>-487</v>
      </c>
      <c r="AM2207">
        <v>-355</v>
      </c>
      <c r="AN2207">
        <v>0</v>
      </c>
      <c r="AO2207">
        <v>-132</v>
      </c>
      <c r="AP2207">
        <v>1</v>
      </c>
      <c r="AQ2207">
        <v>1</v>
      </c>
      <c r="AR2207">
        <v>1</v>
      </c>
      <c r="AS2207">
        <v>355</v>
      </c>
      <c r="AT2207">
        <v>0</v>
      </c>
      <c r="AU2207">
        <v>132</v>
      </c>
      <c r="AV2207">
        <v>0</v>
      </c>
      <c r="AW2207">
        <v>0</v>
      </c>
      <c r="AX2207">
        <v>0</v>
      </c>
      <c r="AY2207">
        <v>0</v>
      </c>
      <c r="AZ2207" s="8" t="s">
        <v>325</v>
      </c>
      <c r="BA2207" s="8" t="s">
        <v>326</v>
      </c>
      <c r="BB2207" s="8" t="s">
        <v>327</v>
      </c>
      <c r="BC2207" s="8" t="s">
        <v>236</v>
      </c>
    </row>
    <row r="2208" spans="1:55">
      <c r="A2208" t="s">
        <v>181</v>
      </c>
      <c r="B2208" s="2">
        <v>42278.25</v>
      </c>
      <c r="C2208" s="1">
        <v>42277</v>
      </c>
      <c r="D2208">
        <v>23</v>
      </c>
      <c r="E2208" s="2">
        <v>42277.958333333336</v>
      </c>
      <c r="F2208" s="8" t="s">
        <v>231</v>
      </c>
      <c r="G2208" s="16" t="s">
        <v>232</v>
      </c>
      <c r="H2208" s="23">
        <v>937</v>
      </c>
      <c r="I2208" s="23">
        <v>969</v>
      </c>
      <c r="J2208" s="23">
        <v>604</v>
      </c>
      <c r="K2208" s="23">
        <v>-366</v>
      </c>
      <c r="L2208" s="16">
        <v>0</v>
      </c>
      <c r="U2208" s="23">
        <v>969</v>
      </c>
      <c r="V2208" s="23">
        <v>604</v>
      </c>
      <c r="W2208">
        <v>1</v>
      </c>
      <c r="X2208">
        <v>0</v>
      </c>
      <c r="AL2208">
        <v>-366</v>
      </c>
      <c r="AM2208">
        <v>-268</v>
      </c>
      <c r="AN2208">
        <v>0</v>
      </c>
      <c r="AO2208">
        <v>-98</v>
      </c>
      <c r="AP2208">
        <v>1</v>
      </c>
      <c r="AQ2208">
        <v>1</v>
      </c>
      <c r="AR2208">
        <v>1</v>
      </c>
      <c r="AS2208">
        <v>268</v>
      </c>
      <c r="AT2208">
        <v>0</v>
      </c>
      <c r="AU2208">
        <v>98</v>
      </c>
      <c r="AV2208">
        <v>0</v>
      </c>
      <c r="AW2208">
        <v>0</v>
      </c>
      <c r="AX2208">
        <v>0</v>
      </c>
      <c r="AY2208">
        <v>0</v>
      </c>
      <c r="AZ2208" s="8" t="s">
        <v>325</v>
      </c>
      <c r="BA2208" s="8" t="s">
        <v>326</v>
      </c>
      <c r="BB2208" s="8" t="s">
        <v>327</v>
      </c>
      <c r="BC2208" s="8" t="s">
        <v>236</v>
      </c>
    </row>
    <row r="2209" spans="1:55">
      <c r="A2209" t="s">
        <v>181</v>
      </c>
      <c r="B2209" s="2">
        <v>42278.291666666664</v>
      </c>
      <c r="C2209" s="1">
        <v>42277</v>
      </c>
      <c r="D2209">
        <v>24</v>
      </c>
      <c r="E2209" s="2">
        <v>42278</v>
      </c>
      <c r="F2209" s="8" t="s">
        <v>231</v>
      </c>
      <c r="G2209" s="16" t="s">
        <v>232</v>
      </c>
      <c r="H2209" s="23">
        <v>838</v>
      </c>
      <c r="I2209" s="23">
        <v>881</v>
      </c>
      <c r="J2209" s="23">
        <v>553</v>
      </c>
      <c r="K2209" s="23">
        <v>-329</v>
      </c>
      <c r="L2209" s="16">
        <v>0</v>
      </c>
      <c r="U2209" s="23">
        <v>881</v>
      </c>
      <c r="V2209" s="23">
        <v>553</v>
      </c>
      <c r="W2209">
        <v>1</v>
      </c>
      <c r="X2209">
        <v>0</v>
      </c>
      <c r="AL2209">
        <v>-329</v>
      </c>
      <c r="AM2209">
        <v>-112</v>
      </c>
      <c r="AN2209">
        <v>0</v>
      </c>
      <c r="AO2209">
        <v>-217</v>
      </c>
      <c r="AP2209">
        <v>1</v>
      </c>
      <c r="AQ2209">
        <v>1</v>
      </c>
      <c r="AR2209">
        <v>1</v>
      </c>
      <c r="AS2209">
        <v>112</v>
      </c>
      <c r="AT2209">
        <v>0</v>
      </c>
      <c r="AU2209">
        <v>217</v>
      </c>
      <c r="AV2209">
        <v>0</v>
      </c>
      <c r="AW2209">
        <v>0</v>
      </c>
      <c r="AX2209">
        <v>0</v>
      </c>
      <c r="AY2209">
        <v>0</v>
      </c>
      <c r="AZ2209" s="8" t="s">
        <v>325</v>
      </c>
      <c r="BA2209" s="8" t="s">
        <v>326</v>
      </c>
      <c r="BB2209" s="8" t="s">
        <v>327</v>
      </c>
      <c r="BC2209" s="8" t="s">
        <v>236</v>
      </c>
    </row>
    <row r="2210" spans="1:55">
      <c r="A2210" t="s">
        <v>181</v>
      </c>
      <c r="B2210" s="2">
        <v>42278.333333333336</v>
      </c>
      <c r="C2210" s="1">
        <v>42278</v>
      </c>
      <c r="D2210">
        <v>1</v>
      </c>
      <c r="E2210" s="2">
        <v>42278.041666666664</v>
      </c>
      <c r="F2210" s="8" t="s">
        <v>231</v>
      </c>
      <c r="G2210" s="16" t="s">
        <v>232</v>
      </c>
      <c r="H2210" s="23">
        <v>805</v>
      </c>
      <c r="I2210" s="23">
        <v>840</v>
      </c>
      <c r="J2210" s="23">
        <v>522</v>
      </c>
      <c r="K2210" s="23">
        <v>-320</v>
      </c>
      <c r="L2210" s="16">
        <v>0</v>
      </c>
      <c r="U2210" s="23">
        <v>840</v>
      </c>
      <c r="V2210" s="23">
        <v>522</v>
      </c>
      <c r="W2210">
        <v>2</v>
      </c>
      <c r="X2210">
        <v>0</v>
      </c>
      <c r="AL2210">
        <v>-320</v>
      </c>
      <c r="AM2210">
        <v>15</v>
      </c>
      <c r="AN2210">
        <v>0</v>
      </c>
      <c r="AO2210">
        <v>-335</v>
      </c>
      <c r="AP2210">
        <v>1</v>
      </c>
      <c r="AQ2210">
        <v>1</v>
      </c>
      <c r="AR2210">
        <v>1</v>
      </c>
      <c r="AS2210">
        <v>-15</v>
      </c>
      <c r="AT2210">
        <v>0</v>
      </c>
      <c r="AU2210">
        <v>335</v>
      </c>
      <c r="AV2210">
        <v>0</v>
      </c>
      <c r="AW2210">
        <v>0</v>
      </c>
      <c r="AX2210">
        <v>0</v>
      </c>
      <c r="AY2210">
        <v>0</v>
      </c>
      <c r="AZ2210" s="8" t="s">
        <v>326</v>
      </c>
      <c r="BA2210" s="8" t="s">
        <v>327</v>
      </c>
      <c r="BB2210" s="8" t="s">
        <v>328</v>
      </c>
      <c r="BC2210" s="8" t="s">
        <v>236</v>
      </c>
    </row>
    <row r="2211" spans="1:55">
      <c r="A2211" t="s">
        <v>181</v>
      </c>
      <c r="B2211" s="2">
        <v>42278.375</v>
      </c>
      <c r="C2211" s="1">
        <v>42278</v>
      </c>
      <c r="D2211">
        <v>2</v>
      </c>
      <c r="E2211" s="2">
        <v>42278.083333333336</v>
      </c>
      <c r="F2211" s="8" t="s">
        <v>231</v>
      </c>
      <c r="G2211" s="16" t="s">
        <v>232</v>
      </c>
      <c r="H2211" s="23">
        <v>772</v>
      </c>
      <c r="I2211" s="23">
        <v>799</v>
      </c>
      <c r="J2211" s="23">
        <v>515</v>
      </c>
      <c r="K2211" s="23">
        <v>-285</v>
      </c>
      <c r="L2211" s="16">
        <v>0</v>
      </c>
      <c r="U2211" s="23">
        <v>799</v>
      </c>
      <c r="V2211" s="23">
        <v>515</v>
      </c>
      <c r="W2211">
        <v>1</v>
      </c>
      <c r="X2211">
        <v>0</v>
      </c>
      <c r="AL2211">
        <v>-285</v>
      </c>
      <c r="AM2211">
        <v>36</v>
      </c>
      <c r="AN2211">
        <v>0</v>
      </c>
      <c r="AO2211">
        <v>-321</v>
      </c>
      <c r="AP2211">
        <v>1</v>
      </c>
      <c r="AQ2211">
        <v>1</v>
      </c>
      <c r="AR2211">
        <v>1</v>
      </c>
      <c r="AS2211">
        <v>-36</v>
      </c>
      <c r="AT2211">
        <v>0</v>
      </c>
      <c r="AU2211">
        <v>321</v>
      </c>
      <c r="AV2211">
        <v>0</v>
      </c>
      <c r="AW2211">
        <v>0</v>
      </c>
      <c r="AX2211">
        <v>0</v>
      </c>
      <c r="AY2211">
        <v>0</v>
      </c>
      <c r="AZ2211" s="8" t="s">
        <v>326</v>
      </c>
      <c r="BA2211" s="8" t="s">
        <v>327</v>
      </c>
      <c r="BB2211" s="8" t="s">
        <v>328</v>
      </c>
      <c r="BC2211" s="8" t="s">
        <v>236</v>
      </c>
    </row>
    <row r="2212" spans="1:55">
      <c r="A2212" t="s">
        <v>181</v>
      </c>
      <c r="B2212" s="2">
        <v>42278.416666666664</v>
      </c>
      <c r="C2212" s="1">
        <v>42278</v>
      </c>
      <c r="D2212">
        <v>3</v>
      </c>
      <c r="E2212" s="2">
        <v>42278.125</v>
      </c>
      <c r="F2212" s="8" t="s">
        <v>231</v>
      </c>
      <c r="G2212" s="16" t="s">
        <v>232</v>
      </c>
      <c r="H2212" s="23">
        <v>759</v>
      </c>
      <c r="I2212" s="23">
        <v>783</v>
      </c>
      <c r="J2212" s="23">
        <v>509</v>
      </c>
      <c r="K2212" s="23">
        <v>-275</v>
      </c>
      <c r="L2212" s="16">
        <v>0</v>
      </c>
      <c r="U2212" s="23">
        <v>783</v>
      </c>
      <c r="V2212" s="23">
        <v>509</v>
      </c>
      <c r="W2212">
        <v>1</v>
      </c>
      <c r="X2212">
        <v>0</v>
      </c>
      <c r="AL2212">
        <v>-275</v>
      </c>
      <c r="AM2212">
        <v>40</v>
      </c>
      <c r="AN2212">
        <v>0</v>
      </c>
      <c r="AO2212">
        <v>-315</v>
      </c>
      <c r="AP2212">
        <v>1</v>
      </c>
      <c r="AQ2212">
        <v>1</v>
      </c>
      <c r="AR2212">
        <v>1</v>
      </c>
      <c r="AS2212">
        <v>-40</v>
      </c>
      <c r="AT2212">
        <v>0</v>
      </c>
      <c r="AU2212">
        <v>315</v>
      </c>
      <c r="AV2212">
        <v>0</v>
      </c>
      <c r="AW2212">
        <v>0</v>
      </c>
      <c r="AX2212">
        <v>0</v>
      </c>
      <c r="AY2212">
        <v>0</v>
      </c>
      <c r="AZ2212" s="8" t="s">
        <v>326</v>
      </c>
      <c r="BA2212" s="8" t="s">
        <v>327</v>
      </c>
      <c r="BB2212" s="8" t="s">
        <v>328</v>
      </c>
      <c r="BC2212" s="8" t="s">
        <v>236</v>
      </c>
    </row>
    <row r="2213" spans="1:55">
      <c r="A2213" t="s">
        <v>181</v>
      </c>
      <c r="B2213" s="2">
        <v>42278.458333333336</v>
      </c>
      <c r="C2213" s="1">
        <v>42278</v>
      </c>
      <c r="D2213">
        <v>4</v>
      </c>
      <c r="E2213" s="2">
        <v>42278.166666666664</v>
      </c>
      <c r="F2213" s="8" t="s">
        <v>231</v>
      </c>
      <c r="G2213" s="16" t="s">
        <v>232</v>
      </c>
      <c r="H2213" s="23">
        <v>756</v>
      </c>
      <c r="I2213" s="23">
        <v>774</v>
      </c>
      <c r="J2213" s="23">
        <v>495</v>
      </c>
      <c r="K2213" s="23">
        <v>-282</v>
      </c>
      <c r="L2213" s="16">
        <v>0</v>
      </c>
      <c r="U2213" s="23">
        <v>774</v>
      </c>
      <c r="V2213" s="23">
        <v>495</v>
      </c>
      <c r="W2213">
        <v>3</v>
      </c>
      <c r="X2213">
        <v>0</v>
      </c>
      <c r="AL2213">
        <v>-282</v>
      </c>
      <c r="AM2213">
        <v>42</v>
      </c>
      <c r="AN2213">
        <v>0</v>
      </c>
      <c r="AO2213">
        <v>-324</v>
      </c>
      <c r="AP2213">
        <v>1</v>
      </c>
      <c r="AQ2213">
        <v>1</v>
      </c>
      <c r="AR2213">
        <v>1</v>
      </c>
      <c r="AS2213">
        <v>-42</v>
      </c>
      <c r="AT2213">
        <v>0</v>
      </c>
      <c r="AU2213">
        <v>324</v>
      </c>
      <c r="AV2213">
        <v>0</v>
      </c>
      <c r="AW2213">
        <v>0</v>
      </c>
      <c r="AX2213">
        <v>0</v>
      </c>
      <c r="AY2213">
        <v>0</v>
      </c>
      <c r="AZ2213" s="8" t="s">
        <v>326</v>
      </c>
      <c r="BA2213" s="8" t="s">
        <v>327</v>
      </c>
      <c r="BB2213" s="8" t="s">
        <v>328</v>
      </c>
      <c r="BC2213" s="8" t="s">
        <v>236</v>
      </c>
    </row>
    <row r="2214" spans="1:55">
      <c r="A2214" t="s">
        <v>181</v>
      </c>
      <c r="B2214" s="2">
        <v>42278.5</v>
      </c>
      <c r="C2214" s="1">
        <v>42278</v>
      </c>
      <c r="D2214">
        <v>5</v>
      </c>
      <c r="E2214" s="2">
        <v>42278.208333333336</v>
      </c>
      <c r="F2214" s="8" t="s">
        <v>231</v>
      </c>
      <c r="G2214" s="16" t="s">
        <v>232</v>
      </c>
      <c r="H2214" s="23">
        <v>802</v>
      </c>
      <c r="I2214" s="23">
        <v>804</v>
      </c>
      <c r="J2214" s="23">
        <v>485</v>
      </c>
      <c r="K2214" s="23">
        <v>-320</v>
      </c>
      <c r="L2214" s="16">
        <v>0</v>
      </c>
      <c r="U2214" s="23">
        <v>804</v>
      </c>
      <c r="V2214" s="23">
        <v>485</v>
      </c>
      <c r="W2214">
        <v>1</v>
      </c>
      <c r="X2214">
        <v>0</v>
      </c>
      <c r="AL2214">
        <v>-320</v>
      </c>
      <c r="AM2214">
        <v>37</v>
      </c>
      <c r="AN2214">
        <v>0</v>
      </c>
      <c r="AO2214">
        <v>-357</v>
      </c>
      <c r="AP2214">
        <v>1</v>
      </c>
      <c r="AQ2214">
        <v>1</v>
      </c>
      <c r="AR2214">
        <v>1</v>
      </c>
      <c r="AS2214">
        <v>-37</v>
      </c>
      <c r="AT2214">
        <v>0</v>
      </c>
      <c r="AU2214">
        <v>357</v>
      </c>
      <c r="AV2214">
        <v>0</v>
      </c>
      <c r="AW2214">
        <v>0</v>
      </c>
      <c r="AX2214">
        <v>0</v>
      </c>
      <c r="AY2214">
        <v>0</v>
      </c>
      <c r="AZ2214" s="8" t="s">
        <v>326</v>
      </c>
      <c r="BA2214" s="8" t="s">
        <v>327</v>
      </c>
      <c r="BB2214" s="8" t="s">
        <v>328</v>
      </c>
      <c r="BC2214" s="8" t="s">
        <v>236</v>
      </c>
    </row>
    <row r="2215" spans="1:55">
      <c r="A2215" t="s">
        <v>181</v>
      </c>
      <c r="B2215" s="2">
        <v>42278.541666666664</v>
      </c>
      <c r="C2215" s="1">
        <v>42278</v>
      </c>
      <c r="D2215">
        <v>6</v>
      </c>
      <c r="E2215" s="2">
        <v>42278.25</v>
      </c>
      <c r="F2215" s="8" t="s">
        <v>231</v>
      </c>
      <c r="G2215" s="16" t="s">
        <v>232</v>
      </c>
      <c r="H2215" s="23">
        <v>868</v>
      </c>
      <c r="I2215" s="23">
        <v>889</v>
      </c>
      <c r="J2215" s="23">
        <v>542</v>
      </c>
      <c r="K2215" s="23">
        <v>-348</v>
      </c>
      <c r="L2215" s="16">
        <v>0</v>
      </c>
      <c r="U2215" s="23">
        <v>889</v>
      </c>
      <c r="V2215" s="23">
        <v>542</v>
      </c>
      <c r="W2215">
        <v>1</v>
      </c>
      <c r="X2215">
        <v>0</v>
      </c>
      <c r="AL2215">
        <v>-348</v>
      </c>
      <c r="AM2215">
        <v>50</v>
      </c>
      <c r="AN2215">
        <v>0</v>
      </c>
      <c r="AO2215">
        <v>-398</v>
      </c>
      <c r="AP2215">
        <v>1</v>
      </c>
      <c r="AQ2215">
        <v>1</v>
      </c>
      <c r="AR2215">
        <v>1</v>
      </c>
      <c r="AS2215">
        <v>-50</v>
      </c>
      <c r="AT2215">
        <v>0</v>
      </c>
      <c r="AU2215">
        <v>398</v>
      </c>
      <c r="AV2215">
        <v>0</v>
      </c>
      <c r="AW2215">
        <v>0</v>
      </c>
      <c r="AX2215">
        <v>0</v>
      </c>
      <c r="AY2215">
        <v>0</v>
      </c>
      <c r="AZ2215" s="8" t="s">
        <v>326</v>
      </c>
      <c r="BA2215" s="8" t="s">
        <v>327</v>
      </c>
      <c r="BB2215" s="8" t="s">
        <v>328</v>
      </c>
      <c r="BC2215" s="8" t="s">
        <v>236</v>
      </c>
    </row>
    <row r="2216" spans="1:55">
      <c r="A2216" t="s">
        <v>181</v>
      </c>
      <c r="B2216" s="2">
        <v>42278.583333333336</v>
      </c>
      <c r="C2216" s="1">
        <v>42278</v>
      </c>
      <c r="D2216">
        <v>7</v>
      </c>
      <c r="E2216" s="2">
        <v>42278.291666666664</v>
      </c>
      <c r="F2216" s="8" t="s">
        <v>231</v>
      </c>
      <c r="G2216" s="16" t="s">
        <v>232</v>
      </c>
      <c r="H2216" s="23">
        <v>893</v>
      </c>
      <c r="I2216" s="23">
        <v>911</v>
      </c>
      <c r="J2216" s="23">
        <v>518</v>
      </c>
      <c r="K2216" s="23">
        <v>-394</v>
      </c>
      <c r="L2216" s="16">
        <v>0</v>
      </c>
      <c r="U2216" s="23">
        <v>911</v>
      </c>
      <c r="V2216" s="23">
        <v>518</v>
      </c>
      <c r="W2216">
        <v>1</v>
      </c>
      <c r="X2216">
        <v>0</v>
      </c>
      <c r="AL2216">
        <v>-394</v>
      </c>
      <c r="AM2216">
        <v>33</v>
      </c>
      <c r="AN2216">
        <v>0</v>
      </c>
      <c r="AO2216">
        <v>-427</v>
      </c>
      <c r="AP2216">
        <v>1</v>
      </c>
      <c r="AQ2216">
        <v>1</v>
      </c>
      <c r="AR2216">
        <v>1</v>
      </c>
      <c r="AS2216">
        <v>-33</v>
      </c>
      <c r="AT2216">
        <v>0</v>
      </c>
      <c r="AU2216">
        <v>427</v>
      </c>
      <c r="AV2216">
        <v>0</v>
      </c>
      <c r="AW2216">
        <v>0</v>
      </c>
      <c r="AX2216">
        <v>0</v>
      </c>
      <c r="AY2216">
        <v>0</v>
      </c>
      <c r="AZ2216" s="8" t="s">
        <v>326</v>
      </c>
      <c r="BA2216" s="8" t="s">
        <v>327</v>
      </c>
      <c r="BB2216" s="8" t="s">
        <v>328</v>
      </c>
      <c r="BC2216" s="8" t="s">
        <v>236</v>
      </c>
    </row>
    <row r="2217" spans="1:55">
      <c r="A2217" t="s">
        <v>181</v>
      </c>
      <c r="B2217" s="2">
        <v>42278.625</v>
      </c>
      <c r="C2217" s="1">
        <v>42278</v>
      </c>
      <c r="D2217">
        <v>8</v>
      </c>
      <c r="E2217" s="2">
        <v>42278.333333333336</v>
      </c>
      <c r="F2217" s="8" t="s">
        <v>231</v>
      </c>
      <c r="G2217" s="16" t="s">
        <v>232</v>
      </c>
      <c r="H2217" s="23">
        <v>951</v>
      </c>
      <c r="I2217" s="23">
        <v>962</v>
      </c>
      <c r="J2217" s="23">
        <v>553</v>
      </c>
      <c r="K2217" s="23">
        <v>-410</v>
      </c>
      <c r="L2217" s="16">
        <v>0</v>
      </c>
      <c r="U2217" s="23">
        <v>962</v>
      </c>
      <c r="V2217" s="23">
        <v>553</v>
      </c>
      <c r="W2217">
        <v>1</v>
      </c>
      <c r="X2217">
        <v>0</v>
      </c>
      <c r="AL2217">
        <v>-410</v>
      </c>
      <c r="AM2217">
        <v>-15</v>
      </c>
      <c r="AN2217">
        <v>0</v>
      </c>
      <c r="AO2217">
        <v>-395</v>
      </c>
      <c r="AP2217">
        <v>1</v>
      </c>
      <c r="AQ2217">
        <v>1</v>
      </c>
      <c r="AR2217">
        <v>1</v>
      </c>
      <c r="AS2217">
        <v>15</v>
      </c>
      <c r="AT2217">
        <v>0</v>
      </c>
      <c r="AU2217">
        <v>395</v>
      </c>
      <c r="AV2217">
        <v>0</v>
      </c>
      <c r="AW2217">
        <v>0</v>
      </c>
      <c r="AX2217">
        <v>0</v>
      </c>
      <c r="AY2217">
        <v>0</v>
      </c>
      <c r="AZ2217" s="8" t="s">
        <v>326</v>
      </c>
      <c r="BA2217" s="8" t="s">
        <v>327</v>
      </c>
      <c r="BB2217" s="8" t="s">
        <v>328</v>
      </c>
      <c r="BC2217" s="8" t="s">
        <v>236</v>
      </c>
    </row>
    <row r="2218" spans="1:55">
      <c r="A2218" t="s">
        <v>181</v>
      </c>
      <c r="B2218" s="2">
        <v>42278.666666666664</v>
      </c>
      <c r="C2218" s="1">
        <v>42278</v>
      </c>
      <c r="D2218">
        <v>9</v>
      </c>
      <c r="E2218" s="2">
        <v>42278.375</v>
      </c>
      <c r="F2218" s="8" t="s">
        <v>231</v>
      </c>
      <c r="G2218" s="16" t="s">
        <v>232</v>
      </c>
      <c r="H2218" s="23">
        <v>1031</v>
      </c>
      <c r="I2218" s="23">
        <v>1038</v>
      </c>
      <c r="J2218" s="23">
        <v>566</v>
      </c>
      <c r="K2218" s="23">
        <v>-472</v>
      </c>
      <c r="L2218" s="16">
        <v>0</v>
      </c>
      <c r="U2218" s="23">
        <v>1038</v>
      </c>
      <c r="V2218" s="23">
        <v>566</v>
      </c>
      <c r="W2218">
        <v>0</v>
      </c>
      <c r="X2218">
        <v>0</v>
      </c>
      <c r="AL2218">
        <v>-472</v>
      </c>
      <c r="AM2218">
        <v>-98</v>
      </c>
      <c r="AN2218">
        <v>0</v>
      </c>
      <c r="AO2218">
        <v>-374</v>
      </c>
      <c r="AP2218">
        <v>1</v>
      </c>
      <c r="AQ2218">
        <v>1</v>
      </c>
      <c r="AR2218">
        <v>1</v>
      </c>
      <c r="AS2218">
        <v>98</v>
      </c>
      <c r="AT2218">
        <v>0</v>
      </c>
      <c r="AU2218">
        <v>374</v>
      </c>
      <c r="AV2218">
        <v>0</v>
      </c>
      <c r="AW2218">
        <v>0</v>
      </c>
      <c r="AX2218">
        <v>0</v>
      </c>
      <c r="AY2218">
        <v>0</v>
      </c>
      <c r="AZ2218" s="8" t="s">
        <v>326</v>
      </c>
      <c r="BA2218" s="8" t="s">
        <v>327</v>
      </c>
      <c r="BB2218" s="8" t="s">
        <v>328</v>
      </c>
      <c r="BC2218" s="8" t="s">
        <v>236</v>
      </c>
    </row>
    <row r="2219" spans="1:55">
      <c r="A2219" t="s">
        <v>181</v>
      </c>
      <c r="B2219" s="2">
        <v>42278.708333333336</v>
      </c>
      <c r="C2219" s="1">
        <v>42278</v>
      </c>
      <c r="D2219">
        <v>10</v>
      </c>
      <c r="E2219" s="2">
        <v>42278.416666666664</v>
      </c>
      <c r="F2219" s="8" t="s">
        <v>231</v>
      </c>
      <c r="G2219" s="16" t="s">
        <v>232</v>
      </c>
      <c r="H2219" s="23">
        <v>1107</v>
      </c>
      <c r="I2219" s="23">
        <v>1134</v>
      </c>
      <c r="J2219" s="23">
        <v>650</v>
      </c>
      <c r="K2219" s="23">
        <v>-485</v>
      </c>
      <c r="L2219" s="16">
        <v>0</v>
      </c>
      <c r="U2219" s="23">
        <v>1134</v>
      </c>
      <c r="V2219" s="23">
        <v>650</v>
      </c>
      <c r="W2219">
        <v>1</v>
      </c>
      <c r="X2219">
        <v>0</v>
      </c>
      <c r="AL2219">
        <v>-485</v>
      </c>
      <c r="AM2219">
        <v>-154</v>
      </c>
      <c r="AN2219">
        <v>0</v>
      </c>
      <c r="AO2219">
        <v>-331</v>
      </c>
      <c r="AP2219">
        <v>1</v>
      </c>
      <c r="AQ2219">
        <v>1</v>
      </c>
      <c r="AR2219">
        <v>1</v>
      </c>
      <c r="AS2219">
        <v>154</v>
      </c>
      <c r="AT2219">
        <v>0</v>
      </c>
      <c r="AU2219">
        <v>331</v>
      </c>
      <c r="AV2219">
        <v>0</v>
      </c>
      <c r="AW2219">
        <v>0</v>
      </c>
      <c r="AX2219">
        <v>0</v>
      </c>
      <c r="AY2219">
        <v>0</v>
      </c>
      <c r="AZ2219" s="8" t="s">
        <v>326</v>
      </c>
      <c r="BA2219" s="8" t="s">
        <v>327</v>
      </c>
      <c r="BB2219" s="8" t="s">
        <v>328</v>
      </c>
      <c r="BC2219" s="8" t="s">
        <v>236</v>
      </c>
    </row>
    <row r="2220" spans="1:55">
      <c r="A2220" t="s">
        <v>181</v>
      </c>
      <c r="B2220" s="2">
        <v>42278.75</v>
      </c>
      <c r="C2220" s="1">
        <v>42278</v>
      </c>
      <c r="D2220">
        <v>11</v>
      </c>
      <c r="E2220" s="2">
        <v>42278.458333333336</v>
      </c>
      <c r="F2220" s="8" t="s">
        <v>231</v>
      </c>
      <c r="G2220" s="16" t="s">
        <v>232</v>
      </c>
      <c r="H2220" s="23">
        <v>1188</v>
      </c>
      <c r="I2220" s="23">
        <v>1210</v>
      </c>
      <c r="J2220" s="23">
        <v>740</v>
      </c>
      <c r="K2220" s="23">
        <v>-471</v>
      </c>
      <c r="L2220" s="16">
        <v>0</v>
      </c>
      <c r="U2220" s="23">
        <v>1210</v>
      </c>
      <c r="V2220" s="23">
        <v>740</v>
      </c>
      <c r="W2220">
        <v>1</v>
      </c>
      <c r="X2220">
        <v>0</v>
      </c>
      <c r="AL2220">
        <v>-471</v>
      </c>
      <c r="AM2220">
        <v>-224</v>
      </c>
      <c r="AN2220">
        <v>0</v>
      </c>
      <c r="AO2220">
        <v>-247</v>
      </c>
      <c r="AP2220">
        <v>1</v>
      </c>
      <c r="AQ2220">
        <v>1</v>
      </c>
      <c r="AR2220">
        <v>1</v>
      </c>
      <c r="AS2220">
        <v>224</v>
      </c>
      <c r="AT2220">
        <v>0</v>
      </c>
      <c r="AU2220">
        <v>247</v>
      </c>
      <c r="AV2220">
        <v>0</v>
      </c>
      <c r="AW2220">
        <v>0</v>
      </c>
      <c r="AX2220">
        <v>0</v>
      </c>
      <c r="AY2220">
        <v>0</v>
      </c>
      <c r="AZ2220" s="8" t="s">
        <v>326</v>
      </c>
      <c r="BA2220" s="8" t="s">
        <v>327</v>
      </c>
      <c r="BB2220" s="8" t="s">
        <v>328</v>
      </c>
      <c r="BC2220" s="8" t="s">
        <v>236</v>
      </c>
    </row>
    <row r="2221" spans="1:55">
      <c r="A2221" t="s">
        <v>181</v>
      </c>
      <c r="B2221" s="2">
        <v>42278.791666666664</v>
      </c>
      <c r="C2221" s="1">
        <v>42278</v>
      </c>
      <c r="D2221">
        <v>12</v>
      </c>
      <c r="E2221" s="2">
        <v>42278.5</v>
      </c>
      <c r="F2221" s="8" t="s">
        <v>231</v>
      </c>
      <c r="G2221" s="16" t="s">
        <v>232</v>
      </c>
      <c r="H2221" s="23">
        <v>1273</v>
      </c>
      <c r="I2221" s="23">
        <v>1288</v>
      </c>
      <c r="J2221" s="23">
        <v>807</v>
      </c>
      <c r="K2221" s="23">
        <v>-482</v>
      </c>
      <c r="L2221" s="16">
        <v>0</v>
      </c>
      <c r="U2221" s="23">
        <v>1288</v>
      </c>
      <c r="V2221" s="23">
        <v>807</v>
      </c>
      <c r="W2221">
        <v>1</v>
      </c>
      <c r="X2221">
        <v>0</v>
      </c>
      <c r="AL2221">
        <v>-482</v>
      </c>
      <c r="AM2221">
        <v>-276</v>
      </c>
      <c r="AN2221">
        <v>0</v>
      </c>
      <c r="AO2221">
        <v>-206</v>
      </c>
      <c r="AP2221">
        <v>1</v>
      </c>
      <c r="AQ2221">
        <v>1</v>
      </c>
      <c r="AR2221">
        <v>1</v>
      </c>
      <c r="AS2221">
        <v>276</v>
      </c>
      <c r="AT2221">
        <v>0</v>
      </c>
      <c r="AU2221">
        <v>206</v>
      </c>
      <c r="AV2221">
        <v>0</v>
      </c>
      <c r="AW2221">
        <v>0</v>
      </c>
      <c r="AX2221">
        <v>0</v>
      </c>
      <c r="AY2221">
        <v>0</v>
      </c>
      <c r="AZ2221" s="8" t="s">
        <v>326</v>
      </c>
      <c r="BA2221" s="8" t="s">
        <v>327</v>
      </c>
      <c r="BB2221" s="8" t="s">
        <v>328</v>
      </c>
      <c r="BC2221" s="8" t="s">
        <v>236</v>
      </c>
    </row>
    <row r="2222" spans="1:55">
      <c r="A2222" t="s">
        <v>181</v>
      </c>
      <c r="B2222" s="2">
        <v>42278.833333333336</v>
      </c>
      <c r="C2222" s="1">
        <v>42278</v>
      </c>
      <c r="D2222">
        <v>13</v>
      </c>
      <c r="E2222" s="2">
        <v>42278.541666666664</v>
      </c>
      <c r="F2222" s="8" t="s">
        <v>231</v>
      </c>
      <c r="G2222" s="16" t="s">
        <v>232</v>
      </c>
      <c r="H2222" s="23">
        <v>1344</v>
      </c>
      <c r="I2222" s="23">
        <v>1380</v>
      </c>
      <c r="J2222" s="23">
        <v>848</v>
      </c>
      <c r="K2222" s="23">
        <v>-533</v>
      </c>
      <c r="L2222" s="16">
        <v>0</v>
      </c>
      <c r="U2222" s="23">
        <v>1380</v>
      </c>
      <c r="V2222" s="23">
        <v>848</v>
      </c>
      <c r="W2222">
        <v>1</v>
      </c>
      <c r="X2222">
        <v>0</v>
      </c>
      <c r="AL2222">
        <v>-533</v>
      </c>
      <c r="AM2222">
        <v>-285</v>
      </c>
      <c r="AN2222">
        <v>0</v>
      </c>
      <c r="AO2222">
        <v>-248</v>
      </c>
      <c r="AP2222">
        <v>1</v>
      </c>
      <c r="AQ2222">
        <v>1</v>
      </c>
      <c r="AR2222">
        <v>1</v>
      </c>
      <c r="AS2222">
        <v>285</v>
      </c>
      <c r="AT2222">
        <v>0</v>
      </c>
      <c r="AU2222">
        <v>248</v>
      </c>
      <c r="AV2222">
        <v>0</v>
      </c>
      <c r="AW2222">
        <v>0</v>
      </c>
      <c r="AX2222">
        <v>0</v>
      </c>
      <c r="AY2222">
        <v>0</v>
      </c>
      <c r="AZ2222" s="8" t="s">
        <v>326</v>
      </c>
      <c r="BA2222" s="8" t="s">
        <v>327</v>
      </c>
      <c r="BB2222" s="8" t="s">
        <v>328</v>
      </c>
      <c r="BC2222" s="8" t="s">
        <v>236</v>
      </c>
    </row>
    <row r="2223" spans="1:55">
      <c r="A2223" t="s">
        <v>181</v>
      </c>
      <c r="B2223" s="2">
        <v>42278.875</v>
      </c>
      <c r="C2223" s="1">
        <v>42278</v>
      </c>
      <c r="D2223">
        <v>14</v>
      </c>
      <c r="E2223" s="2">
        <v>42278.583333333336</v>
      </c>
      <c r="F2223" s="8" t="s">
        <v>231</v>
      </c>
      <c r="G2223" s="16" t="s">
        <v>232</v>
      </c>
      <c r="H2223" s="23">
        <v>1403</v>
      </c>
      <c r="I2223" s="23">
        <v>1450</v>
      </c>
      <c r="J2223" s="23">
        <v>915</v>
      </c>
      <c r="K2223" s="23">
        <v>-536</v>
      </c>
      <c r="L2223" s="16">
        <v>0</v>
      </c>
      <c r="U2223" s="23">
        <v>1450</v>
      </c>
      <c r="V2223" s="23">
        <v>915</v>
      </c>
      <c r="W2223">
        <v>1</v>
      </c>
      <c r="X2223">
        <v>0</v>
      </c>
      <c r="AL2223">
        <v>-536</v>
      </c>
      <c r="AM2223">
        <v>-313</v>
      </c>
      <c r="AN2223">
        <v>0</v>
      </c>
      <c r="AO2223">
        <v>-223</v>
      </c>
      <c r="AP2223">
        <v>1</v>
      </c>
      <c r="AQ2223">
        <v>1</v>
      </c>
      <c r="AR2223">
        <v>1</v>
      </c>
      <c r="AS2223">
        <v>313</v>
      </c>
      <c r="AT2223">
        <v>0</v>
      </c>
      <c r="AU2223">
        <v>223</v>
      </c>
      <c r="AV2223">
        <v>0</v>
      </c>
      <c r="AW2223">
        <v>0</v>
      </c>
      <c r="AX2223">
        <v>0</v>
      </c>
      <c r="AY2223">
        <v>0</v>
      </c>
      <c r="AZ2223" s="8" t="s">
        <v>326</v>
      </c>
      <c r="BA2223" s="8" t="s">
        <v>327</v>
      </c>
      <c r="BB2223" s="8" t="s">
        <v>328</v>
      </c>
      <c r="BC2223" s="8" t="s">
        <v>236</v>
      </c>
    </row>
    <row r="2224" spans="1:55">
      <c r="A2224" t="s">
        <v>181</v>
      </c>
      <c r="B2224" s="2">
        <v>42278.916666666664</v>
      </c>
      <c r="C2224" s="1">
        <v>42278</v>
      </c>
      <c r="D2224">
        <v>15</v>
      </c>
      <c r="E2224" s="2">
        <v>42278.625</v>
      </c>
      <c r="F2224" s="8" t="s">
        <v>231</v>
      </c>
      <c r="G2224" s="16" t="s">
        <v>232</v>
      </c>
      <c r="H2224" s="23">
        <v>1443</v>
      </c>
      <c r="I2224" s="23">
        <v>1499</v>
      </c>
      <c r="J2224" s="23">
        <v>954</v>
      </c>
      <c r="K2224" s="23">
        <v>-546</v>
      </c>
      <c r="L2224" s="16">
        <v>0</v>
      </c>
      <c r="U2224" s="23">
        <v>1499</v>
      </c>
      <c r="V2224" s="23">
        <v>954</v>
      </c>
      <c r="W2224">
        <v>1</v>
      </c>
      <c r="X2224">
        <v>0</v>
      </c>
      <c r="AL2224">
        <v>-546</v>
      </c>
      <c r="AM2224">
        <v>-276</v>
      </c>
      <c r="AN2224">
        <v>0</v>
      </c>
      <c r="AO2224">
        <v>-270</v>
      </c>
      <c r="AP2224">
        <v>1</v>
      </c>
      <c r="AQ2224">
        <v>1</v>
      </c>
      <c r="AR2224">
        <v>1</v>
      </c>
      <c r="AS2224">
        <v>276</v>
      </c>
      <c r="AT2224">
        <v>0</v>
      </c>
      <c r="AU2224">
        <v>270</v>
      </c>
      <c r="AV2224">
        <v>0</v>
      </c>
      <c r="AW2224">
        <v>0</v>
      </c>
      <c r="AX2224">
        <v>0</v>
      </c>
      <c r="AY2224">
        <v>0</v>
      </c>
      <c r="AZ2224" s="8" t="s">
        <v>326</v>
      </c>
      <c r="BA2224" s="8" t="s">
        <v>327</v>
      </c>
      <c r="BB2224" s="8" t="s">
        <v>328</v>
      </c>
      <c r="BC2224" s="8" t="s">
        <v>236</v>
      </c>
    </row>
    <row r="2225" spans="1:55">
      <c r="A2225" t="s">
        <v>181</v>
      </c>
      <c r="B2225" s="2">
        <v>42278.958333333336</v>
      </c>
      <c r="C2225" s="1">
        <v>42278</v>
      </c>
      <c r="D2225">
        <v>16</v>
      </c>
      <c r="E2225" s="2">
        <v>42278.666666666664</v>
      </c>
      <c r="F2225" s="8" t="s">
        <v>231</v>
      </c>
      <c r="G2225" s="16" t="s">
        <v>232</v>
      </c>
      <c r="H2225" s="23">
        <v>1458</v>
      </c>
      <c r="I2225" s="23">
        <v>1512</v>
      </c>
      <c r="J2225" s="23">
        <v>954</v>
      </c>
      <c r="K2225" s="23">
        <v>-559</v>
      </c>
      <c r="L2225" s="16">
        <v>0</v>
      </c>
      <c r="U2225" s="23">
        <v>1512</v>
      </c>
      <c r="V2225" s="23">
        <v>954</v>
      </c>
      <c r="W2225">
        <v>1</v>
      </c>
      <c r="X2225">
        <v>0</v>
      </c>
      <c r="AL2225">
        <v>-559</v>
      </c>
      <c r="AM2225">
        <v>-311</v>
      </c>
      <c r="AN2225">
        <v>0</v>
      </c>
      <c r="AO2225">
        <v>-248</v>
      </c>
      <c r="AP2225">
        <v>1</v>
      </c>
      <c r="AQ2225">
        <v>1</v>
      </c>
      <c r="AR2225">
        <v>1</v>
      </c>
      <c r="AS2225">
        <v>311</v>
      </c>
      <c r="AT2225">
        <v>0</v>
      </c>
      <c r="AU2225">
        <v>248</v>
      </c>
      <c r="AV2225">
        <v>0</v>
      </c>
      <c r="AW2225">
        <v>0</v>
      </c>
      <c r="AX2225">
        <v>0</v>
      </c>
      <c r="AY2225">
        <v>0</v>
      </c>
      <c r="AZ2225" s="8" t="s">
        <v>326</v>
      </c>
      <c r="BA2225" s="8" t="s">
        <v>327</v>
      </c>
      <c r="BB2225" s="8" t="s">
        <v>328</v>
      </c>
      <c r="BC2225" s="8" t="s">
        <v>236</v>
      </c>
    </row>
    <row r="2226" spans="1:55">
      <c r="A2226" t="s">
        <v>181</v>
      </c>
      <c r="B2226" s="2">
        <v>42279</v>
      </c>
      <c r="C2226" s="1">
        <v>42278</v>
      </c>
      <c r="D2226">
        <v>17</v>
      </c>
      <c r="E2226" s="2">
        <v>42278.708333333336</v>
      </c>
      <c r="F2226" s="8" t="s">
        <v>231</v>
      </c>
      <c r="G2226" s="16" t="s">
        <v>232</v>
      </c>
      <c r="H2226" s="23">
        <v>1426</v>
      </c>
      <c r="I2226" s="23">
        <v>1476</v>
      </c>
      <c r="J2226" s="23">
        <v>906</v>
      </c>
      <c r="K2226" s="23">
        <v>-571</v>
      </c>
      <c r="L2226" s="16">
        <v>0</v>
      </c>
      <c r="U2226" s="23">
        <v>1476</v>
      </c>
      <c r="V2226" s="23">
        <v>906</v>
      </c>
      <c r="W2226">
        <v>1</v>
      </c>
      <c r="X2226">
        <v>0</v>
      </c>
      <c r="AL2226">
        <v>-571</v>
      </c>
      <c r="AM2226">
        <v>-306</v>
      </c>
      <c r="AN2226">
        <v>0</v>
      </c>
      <c r="AO2226">
        <v>-265</v>
      </c>
      <c r="AP2226">
        <v>1</v>
      </c>
      <c r="AQ2226">
        <v>1</v>
      </c>
      <c r="AR2226">
        <v>1</v>
      </c>
      <c r="AS2226">
        <v>306</v>
      </c>
      <c r="AT2226">
        <v>0</v>
      </c>
      <c r="AU2226">
        <v>265</v>
      </c>
      <c r="AV2226">
        <v>0</v>
      </c>
      <c r="AW2226">
        <v>0</v>
      </c>
      <c r="AX2226">
        <v>0</v>
      </c>
      <c r="AY2226">
        <v>0</v>
      </c>
      <c r="AZ2226" s="8" t="s">
        <v>326</v>
      </c>
      <c r="BA2226" s="8" t="s">
        <v>327</v>
      </c>
      <c r="BB2226" s="8" t="s">
        <v>328</v>
      </c>
      <c r="BC2226" s="8" t="s">
        <v>236</v>
      </c>
    </row>
    <row r="2227" spans="1:55">
      <c r="A2227" t="s">
        <v>181</v>
      </c>
      <c r="B2227" s="2">
        <v>42279.041666666664</v>
      </c>
      <c r="C2227" s="1">
        <v>42278</v>
      </c>
      <c r="D2227">
        <v>18</v>
      </c>
      <c r="E2227" s="2">
        <v>42278.75</v>
      </c>
      <c r="F2227" s="8" t="s">
        <v>231</v>
      </c>
      <c r="G2227" s="16" t="s">
        <v>232</v>
      </c>
      <c r="H2227" s="23">
        <v>1381</v>
      </c>
      <c r="I2227" s="23">
        <v>1402</v>
      </c>
      <c r="J2227" s="23">
        <v>842</v>
      </c>
      <c r="K2227" s="23">
        <v>-561</v>
      </c>
      <c r="L2227" s="16">
        <v>0</v>
      </c>
      <c r="U2227" s="23">
        <v>1402</v>
      </c>
      <c r="V2227" s="23">
        <v>842</v>
      </c>
      <c r="W2227">
        <v>1</v>
      </c>
      <c r="X2227">
        <v>0</v>
      </c>
      <c r="AL2227">
        <v>-561</v>
      </c>
      <c r="AM2227">
        <v>-324</v>
      </c>
      <c r="AN2227">
        <v>0</v>
      </c>
      <c r="AO2227">
        <v>-237</v>
      </c>
      <c r="AP2227">
        <v>1</v>
      </c>
      <c r="AQ2227">
        <v>1</v>
      </c>
      <c r="AR2227">
        <v>1</v>
      </c>
      <c r="AS2227">
        <v>324</v>
      </c>
      <c r="AT2227">
        <v>0</v>
      </c>
      <c r="AU2227">
        <v>237</v>
      </c>
      <c r="AV2227">
        <v>0</v>
      </c>
      <c r="AW2227">
        <v>0</v>
      </c>
      <c r="AX2227">
        <v>0</v>
      </c>
      <c r="AY2227">
        <v>0</v>
      </c>
      <c r="AZ2227" s="8" t="s">
        <v>326</v>
      </c>
      <c r="BA2227" s="8" t="s">
        <v>327</v>
      </c>
      <c r="BB2227" s="8" t="s">
        <v>328</v>
      </c>
      <c r="BC2227" s="8" t="s">
        <v>236</v>
      </c>
    </row>
    <row r="2228" spans="1:55">
      <c r="A2228" t="s">
        <v>181</v>
      </c>
      <c r="B2228" s="2">
        <v>42279.083333333336</v>
      </c>
      <c r="C2228" s="1">
        <v>42278</v>
      </c>
      <c r="D2228">
        <v>19</v>
      </c>
      <c r="E2228" s="2">
        <v>42278.791666666664</v>
      </c>
      <c r="F2228" s="8" t="s">
        <v>231</v>
      </c>
      <c r="G2228" s="16" t="s">
        <v>232</v>
      </c>
      <c r="H2228" s="23">
        <v>1375</v>
      </c>
      <c r="I2228" s="23">
        <v>1385</v>
      </c>
      <c r="J2228" s="23">
        <v>829</v>
      </c>
      <c r="K2228" s="23">
        <v>-559</v>
      </c>
      <c r="L2228" s="16">
        <v>0</v>
      </c>
      <c r="U2228" s="23">
        <v>1385</v>
      </c>
      <c r="V2228" s="23">
        <v>829</v>
      </c>
      <c r="W2228">
        <v>3</v>
      </c>
      <c r="X2228">
        <v>0</v>
      </c>
      <c r="AL2228">
        <v>-559</v>
      </c>
      <c r="AM2228">
        <v>-241</v>
      </c>
      <c r="AN2228">
        <v>0</v>
      </c>
      <c r="AO2228">
        <v>-318</v>
      </c>
      <c r="AP2228">
        <v>1</v>
      </c>
      <c r="AQ2228">
        <v>1</v>
      </c>
      <c r="AR2228">
        <v>1</v>
      </c>
      <c r="AS2228">
        <v>241</v>
      </c>
      <c r="AT2228">
        <v>0</v>
      </c>
      <c r="AU2228">
        <v>318</v>
      </c>
      <c r="AV2228">
        <v>0</v>
      </c>
      <c r="AW2228">
        <v>0</v>
      </c>
      <c r="AX2228">
        <v>0</v>
      </c>
      <c r="AY2228">
        <v>0</v>
      </c>
      <c r="AZ2228" s="8" t="s">
        <v>326</v>
      </c>
      <c r="BA2228" s="8" t="s">
        <v>327</v>
      </c>
      <c r="BB2228" s="8" t="s">
        <v>328</v>
      </c>
      <c r="BC2228" s="8" t="s">
        <v>236</v>
      </c>
    </row>
    <row r="2229" spans="1:55">
      <c r="A2229" t="s">
        <v>181</v>
      </c>
      <c r="B2229" s="2">
        <v>42279.125</v>
      </c>
      <c r="C2229" s="1">
        <v>42278</v>
      </c>
      <c r="D2229">
        <v>20</v>
      </c>
      <c r="E2229" s="2">
        <v>42278.833333333336</v>
      </c>
      <c r="F2229" s="8" t="s">
        <v>231</v>
      </c>
      <c r="G2229" s="16" t="s">
        <v>232</v>
      </c>
      <c r="H2229" s="23">
        <v>1316</v>
      </c>
      <c r="I2229" s="23">
        <v>1314</v>
      </c>
      <c r="J2229" s="23">
        <v>750</v>
      </c>
      <c r="K2229" s="23">
        <v>-565</v>
      </c>
      <c r="L2229" s="16">
        <v>0</v>
      </c>
      <c r="U2229" s="23">
        <v>1314</v>
      </c>
      <c r="V2229" s="23">
        <v>750</v>
      </c>
      <c r="W2229">
        <v>1</v>
      </c>
      <c r="X2229">
        <v>0</v>
      </c>
      <c r="AL2229">
        <v>-565</v>
      </c>
      <c r="AM2229">
        <v>-251</v>
      </c>
      <c r="AN2229">
        <v>0</v>
      </c>
      <c r="AO2229">
        <v>-314</v>
      </c>
      <c r="AP2229">
        <v>1</v>
      </c>
      <c r="AQ2229">
        <v>1</v>
      </c>
      <c r="AR2229">
        <v>1</v>
      </c>
      <c r="AS2229">
        <v>251</v>
      </c>
      <c r="AT2229">
        <v>0</v>
      </c>
      <c r="AU2229">
        <v>314</v>
      </c>
      <c r="AV2229">
        <v>0</v>
      </c>
      <c r="AW2229">
        <v>0</v>
      </c>
      <c r="AX2229">
        <v>0</v>
      </c>
      <c r="AY2229">
        <v>0</v>
      </c>
      <c r="AZ2229" s="8" t="s">
        <v>326</v>
      </c>
      <c r="BA2229" s="8" t="s">
        <v>327</v>
      </c>
      <c r="BB2229" s="8" t="s">
        <v>328</v>
      </c>
      <c r="BC2229" s="8" t="s">
        <v>236</v>
      </c>
    </row>
    <row r="2230" spans="1:55">
      <c r="A2230" t="s">
        <v>181</v>
      </c>
      <c r="B2230" s="2">
        <v>42279.166666666664</v>
      </c>
      <c r="C2230" s="1">
        <v>42278</v>
      </c>
      <c r="D2230">
        <v>21</v>
      </c>
      <c r="E2230" s="2">
        <v>42278.875</v>
      </c>
      <c r="F2230" s="8" t="s">
        <v>231</v>
      </c>
      <c r="G2230" s="16" t="s">
        <v>232</v>
      </c>
      <c r="H2230" s="23">
        <v>1198</v>
      </c>
      <c r="I2230" s="23">
        <v>1213</v>
      </c>
      <c r="J2230" s="23">
        <v>669</v>
      </c>
      <c r="K2230" s="23">
        <v>-545</v>
      </c>
      <c r="L2230" s="16">
        <v>0</v>
      </c>
      <c r="U2230" s="23">
        <v>1213</v>
      </c>
      <c r="V2230" s="23">
        <v>669</v>
      </c>
      <c r="W2230">
        <v>1</v>
      </c>
      <c r="X2230">
        <v>0</v>
      </c>
      <c r="AL2230">
        <v>-545</v>
      </c>
      <c r="AM2230">
        <v>-310</v>
      </c>
      <c r="AN2230">
        <v>0</v>
      </c>
      <c r="AO2230">
        <v>-235</v>
      </c>
      <c r="AP2230">
        <v>1</v>
      </c>
      <c r="AQ2230">
        <v>1</v>
      </c>
      <c r="AR2230">
        <v>1</v>
      </c>
      <c r="AS2230">
        <v>310</v>
      </c>
      <c r="AT2230">
        <v>0</v>
      </c>
      <c r="AU2230">
        <v>235</v>
      </c>
      <c r="AV2230">
        <v>0</v>
      </c>
      <c r="AW2230">
        <v>0</v>
      </c>
      <c r="AX2230">
        <v>0</v>
      </c>
      <c r="AY2230">
        <v>0</v>
      </c>
      <c r="AZ2230" s="8" t="s">
        <v>326</v>
      </c>
      <c r="BA2230" s="8" t="s">
        <v>327</v>
      </c>
      <c r="BB2230" s="8" t="s">
        <v>328</v>
      </c>
      <c r="BC2230" s="8" t="s">
        <v>236</v>
      </c>
    </row>
    <row r="2231" spans="1:55">
      <c r="A2231" t="s">
        <v>181</v>
      </c>
      <c r="B2231" s="2">
        <v>42279.208333333336</v>
      </c>
      <c r="C2231" s="1">
        <v>42278</v>
      </c>
      <c r="D2231">
        <v>22</v>
      </c>
      <c r="E2231" s="2">
        <v>42278.916666666664</v>
      </c>
      <c r="F2231" s="8" t="s">
        <v>231</v>
      </c>
      <c r="G2231" s="16" t="s">
        <v>232</v>
      </c>
      <c r="H2231" s="23">
        <v>1066</v>
      </c>
      <c r="I2231" s="23">
        <v>1085</v>
      </c>
      <c r="J2231" s="23">
        <v>562</v>
      </c>
      <c r="K2231" s="23">
        <v>-524</v>
      </c>
      <c r="L2231" s="16">
        <v>0</v>
      </c>
      <c r="U2231" s="23">
        <v>1085</v>
      </c>
      <c r="V2231" s="23">
        <v>562</v>
      </c>
      <c r="W2231">
        <v>1</v>
      </c>
      <c r="X2231">
        <v>0</v>
      </c>
      <c r="AL2231">
        <v>-524</v>
      </c>
      <c r="AM2231">
        <v>-309</v>
      </c>
      <c r="AN2231">
        <v>0</v>
      </c>
      <c r="AO2231">
        <v>-215</v>
      </c>
      <c r="AP2231">
        <v>1</v>
      </c>
      <c r="AQ2231">
        <v>1</v>
      </c>
      <c r="AR2231">
        <v>1</v>
      </c>
      <c r="AS2231">
        <v>309</v>
      </c>
      <c r="AT2231">
        <v>0</v>
      </c>
      <c r="AU2231">
        <v>215</v>
      </c>
      <c r="AV2231">
        <v>0</v>
      </c>
      <c r="AW2231">
        <v>0</v>
      </c>
      <c r="AX2231">
        <v>0</v>
      </c>
      <c r="AY2231">
        <v>0</v>
      </c>
      <c r="AZ2231" s="8" t="s">
        <v>326</v>
      </c>
      <c r="BA2231" s="8" t="s">
        <v>327</v>
      </c>
      <c r="BB2231" s="8" t="s">
        <v>328</v>
      </c>
      <c r="BC2231" s="8" t="s">
        <v>236</v>
      </c>
    </row>
    <row r="2232" spans="1:55">
      <c r="A2232" t="s">
        <v>181</v>
      </c>
      <c r="B2232" s="2">
        <v>42279.25</v>
      </c>
      <c r="C2232" s="1">
        <v>42278</v>
      </c>
      <c r="D2232">
        <v>23</v>
      </c>
      <c r="E2232" s="2">
        <v>42278.958333333336</v>
      </c>
      <c r="F2232" s="8" t="s">
        <v>231</v>
      </c>
      <c r="G2232" s="16" t="s">
        <v>232</v>
      </c>
      <c r="H2232" s="23">
        <v>946</v>
      </c>
      <c r="I2232" s="23">
        <v>977</v>
      </c>
      <c r="J2232" s="23">
        <v>572</v>
      </c>
      <c r="K2232" s="23">
        <v>-406</v>
      </c>
      <c r="L2232" s="16">
        <v>0</v>
      </c>
      <c r="U2232" s="23">
        <v>977</v>
      </c>
      <c r="V2232" s="23">
        <v>572</v>
      </c>
      <c r="W2232">
        <v>1</v>
      </c>
      <c r="X2232">
        <v>0</v>
      </c>
      <c r="AL2232">
        <v>-406</v>
      </c>
      <c r="AM2232">
        <v>-245</v>
      </c>
      <c r="AN2232">
        <v>0</v>
      </c>
      <c r="AO2232">
        <v>-161</v>
      </c>
      <c r="AP2232">
        <v>1</v>
      </c>
      <c r="AQ2232">
        <v>1</v>
      </c>
      <c r="AR2232">
        <v>1</v>
      </c>
      <c r="AS2232">
        <v>245</v>
      </c>
      <c r="AT2232">
        <v>0</v>
      </c>
      <c r="AU2232">
        <v>161</v>
      </c>
      <c r="AV2232">
        <v>0</v>
      </c>
      <c r="AW2232">
        <v>0</v>
      </c>
      <c r="AX2232">
        <v>0</v>
      </c>
      <c r="AY2232">
        <v>0</v>
      </c>
      <c r="AZ2232" s="8" t="s">
        <v>326</v>
      </c>
      <c r="BA2232" s="8" t="s">
        <v>327</v>
      </c>
      <c r="BB2232" s="8" t="s">
        <v>328</v>
      </c>
      <c r="BC2232" s="8" t="s">
        <v>236</v>
      </c>
    </row>
    <row r="2233" spans="1:55">
      <c r="A2233" t="s">
        <v>181</v>
      </c>
      <c r="B2233" s="2">
        <v>42279.291666666664</v>
      </c>
      <c r="C2233" s="1">
        <v>42278</v>
      </c>
      <c r="D2233">
        <v>24</v>
      </c>
      <c r="E2233" s="2">
        <v>42279</v>
      </c>
      <c r="F2233" s="8" t="s">
        <v>231</v>
      </c>
      <c r="G2233" s="16" t="s">
        <v>232</v>
      </c>
      <c r="H2233" s="23">
        <v>856</v>
      </c>
      <c r="I2233" s="23">
        <v>883</v>
      </c>
      <c r="J2233" s="23">
        <v>513</v>
      </c>
      <c r="K2233" s="23">
        <v>-373</v>
      </c>
      <c r="L2233" s="16">
        <v>0</v>
      </c>
      <c r="U2233" s="23">
        <v>883</v>
      </c>
      <c r="V2233" s="23">
        <v>513</v>
      </c>
      <c r="W2233">
        <v>3</v>
      </c>
      <c r="X2233">
        <v>0</v>
      </c>
      <c r="AL2233">
        <v>-373</v>
      </c>
      <c r="AM2233">
        <v>-139</v>
      </c>
      <c r="AN2233">
        <v>0</v>
      </c>
      <c r="AO2233">
        <v>-234</v>
      </c>
      <c r="AP2233">
        <v>1</v>
      </c>
      <c r="AQ2233">
        <v>1</v>
      </c>
      <c r="AR2233">
        <v>1</v>
      </c>
      <c r="AS2233">
        <v>139</v>
      </c>
      <c r="AT2233">
        <v>0</v>
      </c>
      <c r="AU2233">
        <v>234</v>
      </c>
      <c r="AV2233">
        <v>0</v>
      </c>
      <c r="AW2233">
        <v>0</v>
      </c>
      <c r="AX2233">
        <v>0</v>
      </c>
      <c r="AY2233">
        <v>0</v>
      </c>
      <c r="AZ2233" s="8" t="s">
        <v>326</v>
      </c>
      <c r="BA2233" s="8" t="s">
        <v>327</v>
      </c>
      <c r="BB2233" s="8" t="s">
        <v>328</v>
      </c>
      <c r="BC2233" s="8" t="s">
        <v>236</v>
      </c>
    </row>
    <row r="2234" spans="1:55">
      <c r="A2234" t="s">
        <v>181</v>
      </c>
      <c r="B2234" s="2">
        <v>42279.333333333336</v>
      </c>
      <c r="C2234" s="1">
        <v>42279</v>
      </c>
      <c r="D2234">
        <v>1</v>
      </c>
      <c r="E2234" s="2">
        <v>42279.041666666664</v>
      </c>
      <c r="F2234" s="8" t="s">
        <v>231</v>
      </c>
      <c r="G2234" s="16" t="s">
        <v>232</v>
      </c>
      <c r="H2234" s="23">
        <v>832</v>
      </c>
      <c r="I2234" s="23">
        <v>832</v>
      </c>
      <c r="J2234" s="23">
        <v>496</v>
      </c>
      <c r="K2234" s="23">
        <v>-337</v>
      </c>
      <c r="L2234" s="16">
        <v>0</v>
      </c>
      <c r="U2234" s="23">
        <v>832</v>
      </c>
      <c r="V2234" s="23">
        <v>496</v>
      </c>
      <c r="W2234">
        <v>1</v>
      </c>
      <c r="X2234">
        <v>0</v>
      </c>
      <c r="AL2234">
        <v>-337</v>
      </c>
      <c r="AM2234">
        <v>-32</v>
      </c>
      <c r="AN2234">
        <v>0</v>
      </c>
      <c r="AO2234">
        <v>-305</v>
      </c>
      <c r="AP2234">
        <v>1</v>
      </c>
      <c r="AQ2234">
        <v>1</v>
      </c>
      <c r="AR2234">
        <v>1</v>
      </c>
      <c r="AS2234">
        <v>32</v>
      </c>
      <c r="AT2234">
        <v>0</v>
      </c>
      <c r="AU2234">
        <v>305</v>
      </c>
      <c r="AV2234">
        <v>0</v>
      </c>
      <c r="AW2234">
        <v>0</v>
      </c>
      <c r="AX2234">
        <v>0</v>
      </c>
      <c r="AY2234">
        <v>0</v>
      </c>
      <c r="AZ2234" s="8" t="s">
        <v>327</v>
      </c>
      <c r="BA2234" s="8" t="s">
        <v>328</v>
      </c>
      <c r="BB2234" s="8" t="s">
        <v>329</v>
      </c>
      <c r="BC2234" s="8" t="s">
        <v>236</v>
      </c>
    </row>
    <row r="2235" spans="1:55">
      <c r="A2235" t="s">
        <v>181</v>
      </c>
      <c r="B2235" s="2">
        <v>42279.375</v>
      </c>
      <c r="C2235" s="1">
        <v>42279</v>
      </c>
      <c r="D2235">
        <v>2</v>
      </c>
      <c r="E2235" s="2">
        <v>42279.083333333336</v>
      </c>
      <c r="F2235" s="8" t="s">
        <v>231</v>
      </c>
      <c r="G2235" s="16" t="s">
        <v>232</v>
      </c>
      <c r="H2235" s="23">
        <v>796</v>
      </c>
      <c r="I2235" s="23">
        <v>795</v>
      </c>
      <c r="J2235" s="23">
        <v>486</v>
      </c>
      <c r="K2235" s="23">
        <v>-312</v>
      </c>
      <c r="L2235" s="16">
        <v>0</v>
      </c>
      <c r="U2235" s="23">
        <v>795</v>
      </c>
      <c r="V2235" s="23">
        <v>486</v>
      </c>
      <c r="W2235">
        <v>3</v>
      </c>
      <c r="X2235">
        <v>0</v>
      </c>
      <c r="AL2235">
        <v>-312</v>
      </c>
      <c r="AM2235">
        <v>-11</v>
      </c>
      <c r="AN2235">
        <v>0</v>
      </c>
      <c r="AO2235">
        <v>-301</v>
      </c>
      <c r="AP2235">
        <v>1</v>
      </c>
      <c r="AQ2235">
        <v>1</v>
      </c>
      <c r="AR2235">
        <v>1</v>
      </c>
      <c r="AS2235">
        <v>11</v>
      </c>
      <c r="AT2235">
        <v>0</v>
      </c>
      <c r="AU2235">
        <v>301</v>
      </c>
      <c r="AV2235">
        <v>0</v>
      </c>
      <c r="AW2235">
        <v>0</v>
      </c>
      <c r="AX2235">
        <v>0</v>
      </c>
      <c r="AY2235">
        <v>0</v>
      </c>
      <c r="AZ2235" s="8" t="s">
        <v>327</v>
      </c>
      <c r="BA2235" s="8" t="s">
        <v>328</v>
      </c>
      <c r="BB2235" s="8" t="s">
        <v>329</v>
      </c>
      <c r="BC2235" s="8" t="s">
        <v>236</v>
      </c>
    </row>
    <row r="2236" spans="1:55">
      <c r="A2236" t="s">
        <v>181</v>
      </c>
      <c r="B2236" s="2">
        <v>42279.416666666664</v>
      </c>
      <c r="C2236" s="1">
        <v>42279</v>
      </c>
      <c r="D2236">
        <v>3</v>
      </c>
      <c r="E2236" s="2">
        <v>42279.125</v>
      </c>
      <c r="F2236" s="8" t="s">
        <v>231</v>
      </c>
      <c r="G2236" s="16" t="s">
        <v>232</v>
      </c>
      <c r="H2236" s="23">
        <v>784</v>
      </c>
      <c r="I2236" s="23">
        <v>778</v>
      </c>
      <c r="J2236" s="23">
        <v>486</v>
      </c>
      <c r="K2236" s="23">
        <v>-293</v>
      </c>
      <c r="L2236" s="16">
        <v>0</v>
      </c>
      <c r="U2236" s="23">
        <v>778</v>
      </c>
      <c r="V2236" s="23">
        <v>486</v>
      </c>
      <c r="W2236">
        <v>1</v>
      </c>
      <c r="X2236">
        <v>0</v>
      </c>
      <c r="AL2236">
        <v>-293</v>
      </c>
      <c r="AM2236">
        <v>-11</v>
      </c>
      <c r="AN2236">
        <v>0</v>
      </c>
      <c r="AO2236">
        <v>-282</v>
      </c>
      <c r="AP2236">
        <v>1</v>
      </c>
      <c r="AQ2236">
        <v>1</v>
      </c>
      <c r="AR2236">
        <v>1</v>
      </c>
      <c r="AS2236">
        <v>11</v>
      </c>
      <c r="AT2236">
        <v>0</v>
      </c>
      <c r="AU2236">
        <v>282</v>
      </c>
      <c r="AV2236">
        <v>0</v>
      </c>
      <c r="AW2236">
        <v>0</v>
      </c>
      <c r="AX2236">
        <v>0</v>
      </c>
      <c r="AY2236">
        <v>0</v>
      </c>
      <c r="AZ2236" s="8" t="s">
        <v>327</v>
      </c>
      <c r="BA2236" s="8" t="s">
        <v>328</v>
      </c>
      <c r="BB2236" s="8" t="s">
        <v>329</v>
      </c>
      <c r="BC2236" s="8" t="s">
        <v>236</v>
      </c>
    </row>
    <row r="2237" spans="1:55">
      <c r="A2237" t="s">
        <v>181</v>
      </c>
      <c r="B2237" s="2">
        <v>42279.458333333336</v>
      </c>
      <c r="C2237" s="1">
        <v>42279</v>
      </c>
      <c r="D2237">
        <v>4</v>
      </c>
      <c r="E2237" s="2">
        <v>42279.166666666664</v>
      </c>
      <c r="F2237" s="8" t="s">
        <v>231</v>
      </c>
      <c r="G2237" s="16" t="s">
        <v>232</v>
      </c>
      <c r="H2237" s="23">
        <v>769</v>
      </c>
      <c r="I2237" s="23">
        <v>783</v>
      </c>
      <c r="J2237" s="23">
        <v>489</v>
      </c>
      <c r="K2237" s="23">
        <v>-295</v>
      </c>
      <c r="L2237" s="16">
        <v>0</v>
      </c>
      <c r="U2237" s="23">
        <v>783</v>
      </c>
      <c r="V2237" s="23">
        <v>489</v>
      </c>
      <c r="W2237">
        <v>1</v>
      </c>
      <c r="X2237">
        <v>0</v>
      </c>
      <c r="AL2237">
        <v>-295</v>
      </c>
      <c r="AM2237">
        <v>-20</v>
      </c>
      <c r="AN2237">
        <v>0</v>
      </c>
      <c r="AO2237">
        <v>-275</v>
      </c>
      <c r="AP2237">
        <v>1</v>
      </c>
      <c r="AQ2237">
        <v>1</v>
      </c>
      <c r="AR2237">
        <v>1</v>
      </c>
      <c r="AS2237">
        <v>20</v>
      </c>
      <c r="AT2237">
        <v>0</v>
      </c>
      <c r="AU2237">
        <v>275</v>
      </c>
      <c r="AV2237">
        <v>0</v>
      </c>
      <c r="AW2237">
        <v>0</v>
      </c>
      <c r="AX2237">
        <v>0</v>
      </c>
      <c r="AY2237">
        <v>0</v>
      </c>
      <c r="AZ2237" s="8" t="s">
        <v>327</v>
      </c>
      <c r="BA2237" s="8" t="s">
        <v>328</v>
      </c>
      <c r="BB2237" s="8" t="s">
        <v>329</v>
      </c>
      <c r="BC2237" s="8" t="s">
        <v>236</v>
      </c>
    </row>
    <row r="2238" spans="1:55">
      <c r="A2238" t="s">
        <v>181</v>
      </c>
      <c r="B2238" s="2">
        <v>42279.5</v>
      </c>
      <c r="C2238" s="1">
        <v>42279</v>
      </c>
      <c r="D2238">
        <v>5</v>
      </c>
      <c r="E2238" s="2">
        <v>42279.208333333336</v>
      </c>
      <c r="F2238" s="8" t="s">
        <v>231</v>
      </c>
      <c r="G2238" s="16" t="s">
        <v>232</v>
      </c>
      <c r="H2238" s="23">
        <v>817</v>
      </c>
      <c r="I2238" s="23">
        <v>812</v>
      </c>
      <c r="J2238" s="23">
        <v>476</v>
      </c>
      <c r="K2238" s="23">
        <v>-337</v>
      </c>
      <c r="L2238" s="16">
        <v>0</v>
      </c>
      <c r="U2238" s="23">
        <v>812</v>
      </c>
      <c r="V2238" s="23">
        <v>476</v>
      </c>
      <c r="W2238">
        <v>1</v>
      </c>
      <c r="X2238">
        <v>0</v>
      </c>
      <c r="AL2238">
        <v>-337</v>
      </c>
      <c r="AM2238">
        <v>-33</v>
      </c>
      <c r="AN2238">
        <v>0</v>
      </c>
      <c r="AO2238">
        <v>-304</v>
      </c>
      <c r="AP2238">
        <v>1</v>
      </c>
      <c r="AQ2238">
        <v>1</v>
      </c>
      <c r="AR2238">
        <v>1</v>
      </c>
      <c r="AS2238">
        <v>33</v>
      </c>
      <c r="AT2238">
        <v>0</v>
      </c>
      <c r="AU2238">
        <v>304</v>
      </c>
      <c r="AV2238">
        <v>0</v>
      </c>
      <c r="AW2238">
        <v>0</v>
      </c>
      <c r="AX2238">
        <v>0</v>
      </c>
      <c r="AY2238">
        <v>0</v>
      </c>
      <c r="AZ2238" s="8" t="s">
        <v>327</v>
      </c>
      <c r="BA2238" s="8" t="s">
        <v>328</v>
      </c>
      <c r="BB2238" s="8" t="s">
        <v>329</v>
      </c>
      <c r="BC2238" s="8" t="s">
        <v>236</v>
      </c>
    </row>
    <row r="2239" spans="1:55">
      <c r="A2239" t="s">
        <v>181</v>
      </c>
      <c r="B2239" s="2">
        <v>42279.541666666664</v>
      </c>
      <c r="C2239" s="1">
        <v>42279</v>
      </c>
      <c r="D2239">
        <v>6</v>
      </c>
      <c r="E2239" s="2">
        <v>42279.25</v>
      </c>
      <c r="F2239" s="8" t="s">
        <v>231</v>
      </c>
      <c r="G2239" s="16" t="s">
        <v>232</v>
      </c>
      <c r="H2239" s="23">
        <v>870</v>
      </c>
      <c r="I2239" s="23">
        <v>892</v>
      </c>
      <c r="J2239" s="23">
        <v>507</v>
      </c>
      <c r="K2239" s="23">
        <v>-387</v>
      </c>
      <c r="L2239" s="16">
        <v>0</v>
      </c>
      <c r="U2239" s="23">
        <v>892</v>
      </c>
      <c r="V2239" s="23">
        <v>507</v>
      </c>
      <c r="W2239">
        <v>2</v>
      </c>
      <c r="X2239">
        <v>0</v>
      </c>
      <c r="AL2239">
        <v>-387</v>
      </c>
      <c r="AM2239">
        <v>-84</v>
      </c>
      <c r="AN2239">
        <v>0</v>
      </c>
      <c r="AO2239">
        <v>-303</v>
      </c>
      <c r="AP2239">
        <v>1</v>
      </c>
      <c r="AQ2239">
        <v>1</v>
      </c>
      <c r="AR2239">
        <v>1</v>
      </c>
      <c r="AS2239">
        <v>84</v>
      </c>
      <c r="AT2239">
        <v>0</v>
      </c>
      <c r="AU2239">
        <v>303</v>
      </c>
      <c r="AV2239">
        <v>0</v>
      </c>
      <c r="AW2239">
        <v>0</v>
      </c>
      <c r="AX2239">
        <v>0</v>
      </c>
      <c r="AY2239">
        <v>0</v>
      </c>
      <c r="AZ2239" s="8" t="s">
        <v>327</v>
      </c>
      <c r="BA2239" s="8" t="s">
        <v>328</v>
      </c>
      <c r="BB2239" s="8" t="s">
        <v>329</v>
      </c>
      <c r="BC2239" s="8" t="s">
        <v>236</v>
      </c>
    </row>
    <row r="2240" spans="1:55">
      <c r="A2240" t="s">
        <v>181</v>
      </c>
      <c r="B2240" s="2">
        <v>42279.583333333336</v>
      </c>
      <c r="C2240" s="1">
        <v>42279</v>
      </c>
      <c r="D2240">
        <v>7</v>
      </c>
      <c r="E2240" s="2">
        <v>42279.291666666664</v>
      </c>
      <c r="F2240" s="8" t="s">
        <v>231</v>
      </c>
      <c r="G2240" s="16" t="s">
        <v>232</v>
      </c>
      <c r="H2240" s="23">
        <v>891</v>
      </c>
      <c r="I2240" s="23">
        <v>910</v>
      </c>
      <c r="J2240" s="23">
        <v>509</v>
      </c>
      <c r="K2240" s="23">
        <v>-402</v>
      </c>
      <c r="L2240" s="16">
        <v>0</v>
      </c>
      <c r="U2240" s="23">
        <v>910</v>
      </c>
      <c r="V2240" s="23">
        <v>509</v>
      </c>
      <c r="W2240">
        <v>1</v>
      </c>
      <c r="X2240">
        <v>0</v>
      </c>
      <c r="AL2240">
        <v>-402</v>
      </c>
      <c r="AM2240">
        <v>-102</v>
      </c>
      <c r="AN2240">
        <v>0</v>
      </c>
      <c r="AO2240">
        <v>-300</v>
      </c>
      <c r="AP2240">
        <v>1</v>
      </c>
      <c r="AQ2240">
        <v>1</v>
      </c>
      <c r="AR2240">
        <v>1</v>
      </c>
      <c r="AS2240">
        <v>102</v>
      </c>
      <c r="AT2240">
        <v>0</v>
      </c>
      <c r="AU2240">
        <v>300</v>
      </c>
      <c r="AV2240">
        <v>0</v>
      </c>
      <c r="AW2240">
        <v>0</v>
      </c>
      <c r="AX2240">
        <v>0</v>
      </c>
      <c r="AY2240">
        <v>0</v>
      </c>
      <c r="AZ2240" s="8" t="s">
        <v>327</v>
      </c>
      <c r="BA2240" s="8" t="s">
        <v>328</v>
      </c>
      <c r="BB2240" s="8" t="s">
        <v>329</v>
      </c>
      <c r="BC2240" s="8" t="s">
        <v>236</v>
      </c>
    </row>
    <row r="2241" spans="1:55">
      <c r="A2241" t="s">
        <v>181</v>
      </c>
      <c r="B2241" s="2">
        <v>42279.625</v>
      </c>
      <c r="C2241" s="1">
        <v>42279</v>
      </c>
      <c r="D2241">
        <v>8</v>
      </c>
      <c r="E2241" s="2">
        <v>42279.333333333336</v>
      </c>
      <c r="F2241" s="8" t="s">
        <v>231</v>
      </c>
      <c r="G2241" s="16" t="s">
        <v>232</v>
      </c>
      <c r="H2241" s="23">
        <v>956</v>
      </c>
      <c r="I2241" s="23">
        <v>972</v>
      </c>
      <c r="J2241" s="23">
        <v>544</v>
      </c>
      <c r="K2241" s="23">
        <v>-429</v>
      </c>
      <c r="L2241" s="16">
        <v>0</v>
      </c>
      <c r="U2241" s="23">
        <v>972</v>
      </c>
      <c r="V2241" s="23">
        <v>544</v>
      </c>
      <c r="W2241">
        <v>1</v>
      </c>
      <c r="X2241">
        <v>0</v>
      </c>
      <c r="AL2241">
        <v>-429</v>
      </c>
      <c r="AM2241">
        <v>-98</v>
      </c>
      <c r="AN2241">
        <v>0</v>
      </c>
      <c r="AO2241">
        <v>-331</v>
      </c>
      <c r="AP2241">
        <v>1</v>
      </c>
      <c r="AQ2241">
        <v>1</v>
      </c>
      <c r="AR2241">
        <v>1</v>
      </c>
      <c r="AS2241">
        <v>98</v>
      </c>
      <c r="AT2241">
        <v>0</v>
      </c>
      <c r="AU2241">
        <v>331</v>
      </c>
      <c r="AV2241">
        <v>0</v>
      </c>
      <c r="AW2241">
        <v>0</v>
      </c>
      <c r="AX2241">
        <v>0</v>
      </c>
      <c r="AY2241">
        <v>0</v>
      </c>
      <c r="AZ2241" s="8" t="s">
        <v>327</v>
      </c>
      <c r="BA2241" s="8" t="s">
        <v>328</v>
      </c>
      <c r="BB2241" s="8" t="s">
        <v>329</v>
      </c>
      <c r="BC2241" s="8" t="s">
        <v>236</v>
      </c>
    </row>
    <row r="2242" spans="1:55">
      <c r="A2242" t="s">
        <v>181</v>
      </c>
      <c r="B2242" s="2">
        <v>42279.666666666664</v>
      </c>
      <c r="C2242" s="1">
        <v>42279</v>
      </c>
      <c r="D2242">
        <v>9</v>
      </c>
      <c r="E2242" s="2">
        <v>42279.375</v>
      </c>
      <c r="F2242" s="8" t="s">
        <v>231</v>
      </c>
      <c r="G2242" s="16" t="s">
        <v>232</v>
      </c>
      <c r="H2242" s="23">
        <v>1067</v>
      </c>
      <c r="I2242" s="23">
        <v>1050</v>
      </c>
      <c r="J2242" s="23">
        <v>556</v>
      </c>
      <c r="K2242" s="23">
        <v>-495</v>
      </c>
      <c r="L2242" s="16">
        <v>0</v>
      </c>
      <c r="U2242" s="23">
        <v>1050</v>
      </c>
      <c r="V2242" s="23">
        <v>556</v>
      </c>
      <c r="W2242">
        <v>1</v>
      </c>
      <c r="X2242">
        <v>0</v>
      </c>
      <c r="AL2242">
        <v>-495</v>
      </c>
      <c r="AM2242">
        <v>-177</v>
      </c>
      <c r="AN2242">
        <v>0</v>
      </c>
      <c r="AO2242">
        <v>-318</v>
      </c>
      <c r="AP2242">
        <v>1</v>
      </c>
      <c r="AQ2242">
        <v>1</v>
      </c>
      <c r="AR2242">
        <v>1</v>
      </c>
      <c r="AS2242">
        <v>177</v>
      </c>
      <c r="AT2242">
        <v>0</v>
      </c>
      <c r="AU2242">
        <v>318</v>
      </c>
      <c r="AV2242">
        <v>0</v>
      </c>
      <c r="AW2242">
        <v>0</v>
      </c>
      <c r="AX2242">
        <v>0</v>
      </c>
      <c r="AY2242">
        <v>0</v>
      </c>
      <c r="AZ2242" s="8" t="s">
        <v>327</v>
      </c>
      <c r="BA2242" s="8" t="s">
        <v>328</v>
      </c>
      <c r="BB2242" s="8" t="s">
        <v>329</v>
      </c>
      <c r="BC2242" s="8" t="s">
        <v>236</v>
      </c>
    </row>
    <row r="2243" spans="1:55">
      <c r="A2243" t="s">
        <v>181</v>
      </c>
      <c r="B2243" s="2">
        <v>42279.708333333336</v>
      </c>
      <c r="C2243" s="1">
        <v>42279</v>
      </c>
      <c r="D2243">
        <v>10</v>
      </c>
      <c r="E2243" s="2">
        <v>42279.416666666664</v>
      </c>
      <c r="F2243" s="8" t="s">
        <v>231</v>
      </c>
      <c r="G2243" s="16" t="s">
        <v>232</v>
      </c>
      <c r="H2243" s="23">
        <v>1145</v>
      </c>
      <c r="I2243" s="23">
        <v>1139</v>
      </c>
      <c r="J2243" s="23">
        <v>576</v>
      </c>
      <c r="K2243" s="23">
        <v>-564</v>
      </c>
      <c r="L2243" s="16">
        <v>0</v>
      </c>
      <c r="U2243" s="23">
        <v>1139</v>
      </c>
      <c r="V2243" s="23">
        <v>576</v>
      </c>
      <c r="W2243">
        <v>1</v>
      </c>
      <c r="X2243">
        <v>0</v>
      </c>
      <c r="AL2243">
        <v>-564</v>
      </c>
      <c r="AM2243">
        <v>-264</v>
      </c>
      <c r="AN2243">
        <v>0</v>
      </c>
      <c r="AO2243">
        <v>-300</v>
      </c>
      <c r="AP2243">
        <v>1</v>
      </c>
      <c r="AQ2243">
        <v>1</v>
      </c>
      <c r="AR2243">
        <v>1</v>
      </c>
      <c r="AS2243">
        <v>264</v>
      </c>
      <c r="AT2243">
        <v>0</v>
      </c>
      <c r="AU2243">
        <v>300</v>
      </c>
      <c r="AV2243">
        <v>0</v>
      </c>
      <c r="AW2243">
        <v>0</v>
      </c>
      <c r="AX2243">
        <v>0</v>
      </c>
      <c r="AY2243">
        <v>0</v>
      </c>
      <c r="AZ2243" s="8" t="s">
        <v>327</v>
      </c>
      <c r="BA2243" s="8" t="s">
        <v>328</v>
      </c>
      <c r="BB2243" s="8" t="s">
        <v>329</v>
      </c>
      <c r="BC2243" s="8" t="s">
        <v>236</v>
      </c>
    </row>
    <row r="2244" spans="1:55">
      <c r="A2244" t="s">
        <v>181</v>
      </c>
      <c r="B2244" s="2">
        <v>42279.75</v>
      </c>
      <c r="C2244" s="1">
        <v>42279</v>
      </c>
      <c r="D2244">
        <v>11</v>
      </c>
      <c r="E2244" s="2">
        <v>42279.458333333336</v>
      </c>
      <c r="F2244" s="8" t="s">
        <v>231</v>
      </c>
      <c r="G2244" s="16" t="s">
        <v>232</v>
      </c>
      <c r="H2244" s="23">
        <v>1231</v>
      </c>
      <c r="I2244" s="23">
        <v>1231</v>
      </c>
      <c r="J2244" s="23">
        <v>685</v>
      </c>
      <c r="K2244" s="23">
        <v>-547</v>
      </c>
      <c r="L2244" s="16">
        <v>0</v>
      </c>
      <c r="U2244" s="23">
        <v>1231</v>
      </c>
      <c r="V2244" s="23">
        <v>685</v>
      </c>
      <c r="W2244">
        <v>1</v>
      </c>
      <c r="X2244">
        <v>0</v>
      </c>
      <c r="AL2244">
        <v>-547</v>
      </c>
      <c r="AM2244">
        <v>-244</v>
      </c>
      <c r="AN2244">
        <v>0</v>
      </c>
      <c r="AO2244">
        <v>-303</v>
      </c>
      <c r="AP2244">
        <v>1</v>
      </c>
      <c r="AQ2244">
        <v>1</v>
      </c>
      <c r="AR2244">
        <v>1</v>
      </c>
      <c r="AS2244">
        <v>244</v>
      </c>
      <c r="AT2244">
        <v>0</v>
      </c>
      <c r="AU2244">
        <v>303</v>
      </c>
      <c r="AV2244">
        <v>0</v>
      </c>
      <c r="AW2244">
        <v>0</v>
      </c>
      <c r="AX2244">
        <v>0</v>
      </c>
      <c r="AY2244">
        <v>0</v>
      </c>
      <c r="AZ2244" s="8" t="s">
        <v>327</v>
      </c>
      <c r="BA2244" s="8" t="s">
        <v>328</v>
      </c>
      <c r="BB2244" s="8" t="s">
        <v>329</v>
      </c>
      <c r="BC2244" s="8" t="s">
        <v>236</v>
      </c>
    </row>
    <row r="2245" spans="1:55">
      <c r="A2245" t="s">
        <v>181</v>
      </c>
      <c r="B2245" s="2">
        <v>42279.791666666664</v>
      </c>
      <c r="C2245" s="1">
        <v>42279</v>
      </c>
      <c r="D2245">
        <v>12</v>
      </c>
      <c r="E2245" s="2">
        <v>42279.5</v>
      </c>
      <c r="F2245" s="8" t="s">
        <v>231</v>
      </c>
      <c r="G2245" s="16" t="s">
        <v>232</v>
      </c>
      <c r="H2245" s="23">
        <v>1311</v>
      </c>
      <c r="I2245" s="23">
        <v>1306</v>
      </c>
      <c r="J2245" s="23">
        <v>742</v>
      </c>
      <c r="K2245" s="23">
        <v>-565</v>
      </c>
      <c r="L2245" s="16">
        <v>0</v>
      </c>
      <c r="U2245" s="23">
        <v>1306</v>
      </c>
      <c r="V2245" s="23">
        <v>742</v>
      </c>
      <c r="W2245">
        <v>1</v>
      </c>
      <c r="X2245">
        <v>0</v>
      </c>
      <c r="AL2245">
        <v>-565</v>
      </c>
      <c r="AM2245">
        <v>-300</v>
      </c>
      <c r="AN2245">
        <v>0</v>
      </c>
      <c r="AO2245">
        <v>-265</v>
      </c>
      <c r="AP2245">
        <v>1</v>
      </c>
      <c r="AQ2245">
        <v>1</v>
      </c>
      <c r="AR2245">
        <v>1</v>
      </c>
      <c r="AS2245">
        <v>300</v>
      </c>
      <c r="AT2245">
        <v>0</v>
      </c>
      <c r="AU2245">
        <v>265</v>
      </c>
      <c r="AV2245">
        <v>0</v>
      </c>
      <c r="AW2245">
        <v>0</v>
      </c>
      <c r="AX2245">
        <v>0</v>
      </c>
      <c r="AY2245">
        <v>0</v>
      </c>
      <c r="AZ2245" s="8" t="s">
        <v>327</v>
      </c>
      <c r="BA2245" s="8" t="s">
        <v>328</v>
      </c>
      <c r="BB2245" s="8" t="s">
        <v>329</v>
      </c>
      <c r="BC2245" s="8" t="s">
        <v>236</v>
      </c>
    </row>
    <row r="2246" spans="1:55">
      <c r="A2246" t="s">
        <v>181</v>
      </c>
      <c r="B2246" s="2">
        <v>42279.833333333336</v>
      </c>
      <c r="C2246" s="1">
        <v>42279</v>
      </c>
      <c r="D2246">
        <v>13</v>
      </c>
      <c r="E2246" s="2">
        <v>42279.541666666664</v>
      </c>
      <c r="F2246" s="8" t="s">
        <v>231</v>
      </c>
      <c r="G2246" s="16" t="s">
        <v>232</v>
      </c>
      <c r="H2246" s="23">
        <v>1383</v>
      </c>
      <c r="I2246" s="23">
        <v>1384</v>
      </c>
      <c r="J2246" s="23">
        <v>876</v>
      </c>
      <c r="K2246" s="23">
        <v>-509</v>
      </c>
      <c r="L2246" s="16">
        <v>0</v>
      </c>
      <c r="U2246" s="23">
        <v>1384</v>
      </c>
      <c r="V2246" s="23">
        <v>876</v>
      </c>
      <c r="W2246">
        <v>1</v>
      </c>
      <c r="X2246">
        <v>0</v>
      </c>
      <c r="AL2246">
        <v>-509</v>
      </c>
      <c r="AM2246">
        <v>-273</v>
      </c>
      <c r="AN2246">
        <v>0</v>
      </c>
      <c r="AO2246">
        <v>-236</v>
      </c>
      <c r="AP2246">
        <v>1</v>
      </c>
      <c r="AQ2246">
        <v>1</v>
      </c>
      <c r="AR2246">
        <v>1</v>
      </c>
      <c r="AS2246">
        <v>273</v>
      </c>
      <c r="AT2246">
        <v>0</v>
      </c>
      <c r="AU2246">
        <v>236</v>
      </c>
      <c r="AV2246">
        <v>0</v>
      </c>
      <c r="AW2246">
        <v>0</v>
      </c>
      <c r="AX2246">
        <v>0</v>
      </c>
      <c r="AY2246">
        <v>0</v>
      </c>
      <c r="AZ2246" s="8" t="s">
        <v>327</v>
      </c>
      <c r="BA2246" s="8" t="s">
        <v>328</v>
      </c>
      <c r="BB2246" s="8" t="s">
        <v>329</v>
      </c>
      <c r="BC2246" s="8" t="s">
        <v>236</v>
      </c>
    </row>
    <row r="2247" spans="1:55">
      <c r="A2247" t="s">
        <v>181</v>
      </c>
      <c r="B2247" s="2">
        <v>42279.875</v>
      </c>
      <c r="C2247" s="1">
        <v>42279</v>
      </c>
      <c r="D2247">
        <v>14</v>
      </c>
      <c r="E2247" s="2">
        <v>42279.583333333336</v>
      </c>
      <c r="F2247" s="8" t="s">
        <v>231</v>
      </c>
      <c r="G2247" s="16" t="s">
        <v>232</v>
      </c>
      <c r="H2247" s="23">
        <v>1443</v>
      </c>
      <c r="I2247" s="23">
        <v>1442</v>
      </c>
      <c r="J2247" s="23">
        <v>891</v>
      </c>
      <c r="K2247" s="23">
        <v>-551</v>
      </c>
      <c r="L2247" s="16">
        <v>0</v>
      </c>
      <c r="U2247" s="23">
        <v>1442</v>
      </c>
      <c r="V2247" s="23">
        <v>891</v>
      </c>
      <c r="W2247">
        <v>0</v>
      </c>
      <c r="X2247">
        <v>0</v>
      </c>
      <c r="AL2247">
        <v>-551</v>
      </c>
      <c r="AM2247">
        <v>-314</v>
      </c>
      <c r="AN2247">
        <v>0</v>
      </c>
      <c r="AO2247">
        <v>-237</v>
      </c>
      <c r="AP2247">
        <v>1</v>
      </c>
      <c r="AQ2247">
        <v>1</v>
      </c>
      <c r="AR2247">
        <v>1</v>
      </c>
      <c r="AS2247">
        <v>314</v>
      </c>
      <c r="AT2247">
        <v>0</v>
      </c>
      <c r="AU2247">
        <v>237</v>
      </c>
      <c r="AV2247">
        <v>0</v>
      </c>
      <c r="AW2247">
        <v>0</v>
      </c>
      <c r="AX2247">
        <v>0</v>
      </c>
      <c r="AY2247">
        <v>0</v>
      </c>
      <c r="AZ2247" s="8" t="s">
        <v>327</v>
      </c>
      <c r="BA2247" s="8" t="s">
        <v>328</v>
      </c>
      <c r="BB2247" s="8" t="s">
        <v>329</v>
      </c>
      <c r="BC2247" s="8" t="s">
        <v>236</v>
      </c>
    </row>
    <row r="2248" spans="1:55">
      <c r="A2248" t="s">
        <v>181</v>
      </c>
      <c r="B2248" s="2">
        <v>42279.916666666664</v>
      </c>
      <c r="C2248" s="1">
        <v>42279</v>
      </c>
      <c r="D2248">
        <v>15</v>
      </c>
      <c r="E2248" s="2">
        <v>42279.625</v>
      </c>
      <c r="F2248" s="8" t="s">
        <v>231</v>
      </c>
      <c r="G2248" s="16" t="s">
        <v>232</v>
      </c>
      <c r="H2248" s="23">
        <v>1465</v>
      </c>
      <c r="I2248" s="23">
        <v>1461</v>
      </c>
      <c r="J2248" s="23">
        <v>904</v>
      </c>
      <c r="K2248" s="23">
        <v>-558</v>
      </c>
      <c r="L2248" s="16">
        <v>0</v>
      </c>
      <c r="U2248" s="23">
        <v>1461</v>
      </c>
      <c r="V2248" s="23">
        <v>904</v>
      </c>
      <c r="W2248">
        <v>1</v>
      </c>
      <c r="X2248">
        <v>0</v>
      </c>
      <c r="AL2248">
        <v>-558</v>
      </c>
      <c r="AM2248">
        <v>-302</v>
      </c>
      <c r="AN2248">
        <v>0</v>
      </c>
      <c r="AO2248">
        <v>-256</v>
      </c>
      <c r="AP2248">
        <v>1</v>
      </c>
      <c r="AQ2248">
        <v>1</v>
      </c>
      <c r="AR2248">
        <v>1</v>
      </c>
      <c r="AS2248">
        <v>302</v>
      </c>
      <c r="AT2248">
        <v>0</v>
      </c>
      <c r="AU2248">
        <v>256</v>
      </c>
      <c r="AV2248">
        <v>0</v>
      </c>
      <c r="AW2248">
        <v>0</v>
      </c>
      <c r="AX2248">
        <v>0</v>
      </c>
      <c r="AY2248">
        <v>0</v>
      </c>
      <c r="AZ2248" s="8" t="s">
        <v>327</v>
      </c>
      <c r="BA2248" s="8" t="s">
        <v>328</v>
      </c>
      <c r="BB2248" s="8" t="s">
        <v>329</v>
      </c>
      <c r="BC2248" s="8" t="s">
        <v>236</v>
      </c>
    </row>
    <row r="2249" spans="1:55">
      <c r="A2249" t="s">
        <v>181</v>
      </c>
      <c r="B2249" s="2">
        <v>42279.958333333336</v>
      </c>
      <c r="C2249" s="1">
        <v>42279</v>
      </c>
      <c r="D2249">
        <v>16</v>
      </c>
      <c r="E2249" s="2">
        <v>42279.666666666664</v>
      </c>
      <c r="F2249" s="8" t="s">
        <v>231</v>
      </c>
      <c r="G2249" s="16" t="s">
        <v>232</v>
      </c>
      <c r="H2249" s="23">
        <v>1481</v>
      </c>
      <c r="I2249" s="23">
        <v>1452</v>
      </c>
      <c r="J2249" s="23">
        <v>897</v>
      </c>
      <c r="K2249" s="23">
        <v>-557</v>
      </c>
      <c r="L2249" s="16">
        <v>0</v>
      </c>
      <c r="U2249" s="23">
        <v>1452</v>
      </c>
      <c r="V2249" s="23">
        <v>897</v>
      </c>
      <c r="W2249">
        <v>2</v>
      </c>
      <c r="X2249">
        <v>0</v>
      </c>
      <c r="AL2249">
        <v>-557</v>
      </c>
      <c r="AM2249">
        <v>-341</v>
      </c>
      <c r="AN2249">
        <v>0</v>
      </c>
      <c r="AO2249">
        <v>-216</v>
      </c>
      <c r="AP2249">
        <v>1</v>
      </c>
      <c r="AQ2249">
        <v>1</v>
      </c>
      <c r="AR2249">
        <v>1</v>
      </c>
      <c r="AS2249">
        <v>341</v>
      </c>
      <c r="AT2249">
        <v>0</v>
      </c>
      <c r="AU2249">
        <v>216</v>
      </c>
      <c r="AV2249">
        <v>0</v>
      </c>
      <c r="AW2249">
        <v>0</v>
      </c>
      <c r="AX2249">
        <v>0</v>
      </c>
      <c r="AY2249">
        <v>0</v>
      </c>
      <c r="AZ2249" s="8" t="s">
        <v>327</v>
      </c>
      <c r="BA2249" s="8" t="s">
        <v>328</v>
      </c>
      <c r="BB2249" s="8" t="s">
        <v>329</v>
      </c>
      <c r="BC2249" s="8" t="s">
        <v>236</v>
      </c>
    </row>
    <row r="2250" spans="1:55">
      <c r="A2250" t="s">
        <v>181</v>
      </c>
      <c r="B2250" s="2">
        <v>42280</v>
      </c>
      <c r="C2250" s="1">
        <v>42279</v>
      </c>
      <c r="D2250">
        <v>17</v>
      </c>
      <c r="E2250" s="2">
        <v>42279.708333333336</v>
      </c>
      <c r="F2250" s="8" t="s">
        <v>231</v>
      </c>
      <c r="G2250" s="16" t="s">
        <v>232</v>
      </c>
      <c r="H2250" s="23">
        <v>1423</v>
      </c>
      <c r="I2250" s="23">
        <v>1397</v>
      </c>
      <c r="J2250" s="23">
        <v>839</v>
      </c>
      <c r="K2250" s="23">
        <v>-559</v>
      </c>
      <c r="L2250" s="16">
        <v>0</v>
      </c>
      <c r="U2250" s="23">
        <v>1397</v>
      </c>
      <c r="V2250" s="23">
        <v>839</v>
      </c>
      <c r="W2250">
        <v>1</v>
      </c>
      <c r="X2250">
        <v>0</v>
      </c>
      <c r="AL2250">
        <v>-559</v>
      </c>
      <c r="AM2250">
        <v>-358</v>
      </c>
      <c r="AN2250">
        <v>0</v>
      </c>
      <c r="AO2250">
        <v>-201</v>
      </c>
      <c r="AP2250">
        <v>1</v>
      </c>
      <c r="AQ2250">
        <v>1</v>
      </c>
      <c r="AR2250">
        <v>1</v>
      </c>
      <c r="AS2250">
        <v>358</v>
      </c>
      <c r="AT2250">
        <v>0</v>
      </c>
      <c r="AU2250">
        <v>201</v>
      </c>
      <c r="AV2250">
        <v>0</v>
      </c>
      <c r="AW2250">
        <v>0</v>
      </c>
      <c r="AX2250">
        <v>0</v>
      </c>
      <c r="AY2250">
        <v>0</v>
      </c>
      <c r="AZ2250" s="8" t="s">
        <v>327</v>
      </c>
      <c r="BA2250" s="8" t="s">
        <v>328</v>
      </c>
      <c r="BB2250" s="8" t="s">
        <v>329</v>
      </c>
      <c r="BC2250" s="8" t="s">
        <v>236</v>
      </c>
    </row>
    <row r="2251" spans="1:55">
      <c r="A2251" t="s">
        <v>181</v>
      </c>
      <c r="B2251" s="2">
        <v>42280.041666666664</v>
      </c>
      <c r="C2251" s="1">
        <v>42279</v>
      </c>
      <c r="D2251">
        <v>18</v>
      </c>
      <c r="E2251" s="2">
        <v>42279.75</v>
      </c>
      <c r="F2251" s="8" t="s">
        <v>231</v>
      </c>
      <c r="G2251" s="16" t="s">
        <v>232</v>
      </c>
      <c r="H2251" s="23">
        <v>1355</v>
      </c>
      <c r="I2251" s="23">
        <v>1319</v>
      </c>
      <c r="J2251" s="23">
        <v>763</v>
      </c>
      <c r="K2251" s="23">
        <v>-556</v>
      </c>
      <c r="L2251" s="16">
        <v>0</v>
      </c>
      <c r="U2251" s="23">
        <v>1319</v>
      </c>
      <c r="V2251" s="23">
        <v>763</v>
      </c>
      <c r="W2251">
        <v>0</v>
      </c>
      <c r="X2251">
        <v>0</v>
      </c>
      <c r="AL2251">
        <v>-556</v>
      </c>
      <c r="AM2251">
        <v>-356</v>
      </c>
      <c r="AN2251">
        <v>0</v>
      </c>
      <c r="AO2251">
        <v>-200</v>
      </c>
      <c r="AP2251">
        <v>1</v>
      </c>
      <c r="AQ2251">
        <v>1</v>
      </c>
      <c r="AR2251">
        <v>1</v>
      </c>
      <c r="AS2251">
        <v>356</v>
      </c>
      <c r="AT2251">
        <v>0</v>
      </c>
      <c r="AU2251">
        <v>200</v>
      </c>
      <c r="AV2251">
        <v>0</v>
      </c>
      <c r="AW2251">
        <v>0</v>
      </c>
      <c r="AX2251">
        <v>0</v>
      </c>
      <c r="AY2251">
        <v>0</v>
      </c>
      <c r="AZ2251" s="8" t="s">
        <v>327</v>
      </c>
      <c r="BA2251" s="8" t="s">
        <v>328</v>
      </c>
      <c r="BB2251" s="8" t="s">
        <v>329</v>
      </c>
      <c r="BC2251" s="8" t="s">
        <v>236</v>
      </c>
    </row>
    <row r="2252" spans="1:55">
      <c r="A2252" t="s">
        <v>181</v>
      </c>
      <c r="B2252" s="2">
        <v>42280.083333333336</v>
      </c>
      <c r="C2252" s="1">
        <v>42279</v>
      </c>
      <c r="D2252">
        <v>19</v>
      </c>
      <c r="E2252" s="2">
        <v>42279.791666666664</v>
      </c>
      <c r="F2252" s="8" t="s">
        <v>231</v>
      </c>
      <c r="G2252" s="16" t="s">
        <v>232</v>
      </c>
      <c r="H2252" s="23">
        <v>1346</v>
      </c>
      <c r="I2252" s="23">
        <v>1300</v>
      </c>
      <c r="J2252" s="23">
        <v>745</v>
      </c>
      <c r="K2252" s="23">
        <v>-558</v>
      </c>
      <c r="L2252" s="16">
        <v>0</v>
      </c>
      <c r="U2252" s="23">
        <v>1300</v>
      </c>
      <c r="V2252" s="23">
        <v>745</v>
      </c>
      <c r="W2252">
        <v>3</v>
      </c>
      <c r="X2252">
        <v>0</v>
      </c>
      <c r="AL2252">
        <v>-558</v>
      </c>
      <c r="AM2252">
        <v>-361</v>
      </c>
      <c r="AN2252">
        <v>0</v>
      </c>
      <c r="AO2252">
        <v>-197</v>
      </c>
      <c r="AP2252">
        <v>1</v>
      </c>
      <c r="AQ2252">
        <v>1</v>
      </c>
      <c r="AR2252">
        <v>1</v>
      </c>
      <c r="AS2252">
        <v>361</v>
      </c>
      <c r="AT2252">
        <v>0</v>
      </c>
      <c r="AU2252">
        <v>197</v>
      </c>
      <c r="AV2252">
        <v>0</v>
      </c>
      <c r="AW2252">
        <v>0</v>
      </c>
      <c r="AX2252">
        <v>0</v>
      </c>
      <c r="AY2252">
        <v>0</v>
      </c>
      <c r="AZ2252" s="8" t="s">
        <v>327</v>
      </c>
      <c r="BA2252" s="8" t="s">
        <v>328</v>
      </c>
      <c r="BB2252" s="8" t="s">
        <v>329</v>
      </c>
      <c r="BC2252" s="8" t="s">
        <v>236</v>
      </c>
    </row>
    <row r="2253" spans="1:55">
      <c r="A2253" t="s">
        <v>181</v>
      </c>
      <c r="B2253" s="2">
        <v>42280.125</v>
      </c>
      <c r="C2253" s="1">
        <v>42279</v>
      </c>
      <c r="D2253">
        <v>20</v>
      </c>
      <c r="E2253" s="2">
        <v>42279.833333333336</v>
      </c>
      <c r="F2253" s="8" t="s">
        <v>231</v>
      </c>
      <c r="G2253" s="16" t="s">
        <v>232</v>
      </c>
      <c r="H2253" s="23">
        <v>1274</v>
      </c>
      <c r="I2253" s="23">
        <v>1249</v>
      </c>
      <c r="J2253" s="23">
        <v>694</v>
      </c>
      <c r="K2253" s="23">
        <v>-556</v>
      </c>
      <c r="L2253" s="16">
        <v>0</v>
      </c>
      <c r="U2253" s="23">
        <v>1249</v>
      </c>
      <c r="V2253" s="23">
        <v>694</v>
      </c>
      <c r="W2253">
        <v>1</v>
      </c>
      <c r="X2253">
        <v>0</v>
      </c>
      <c r="AL2253">
        <v>-556</v>
      </c>
      <c r="AM2253">
        <v>-346</v>
      </c>
      <c r="AN2253">
        <v>0</v>
      </c>
      <c r="AO2253">
        <v>-210</v>
      </c>
      <c r="AP2253">
        <v>1</v>
      </c>
      <c r="AQ2253">
        <v>1</v>
      </c>
      <c r="AR2253">
        <v>1</v>
      </c>
      <c r="AS2253">
        <v>346</v>
      </c>
      <c r="AT2253">
        <v>0</v>
      </c>
      <c r="AU2253">
        <v>210</v>
      </c>
      <c r="AV2253">
        <v>0</v>
      </c>
      <c r="AW2253">
        <v>0</v>
      </c>
      <c r="AX2253">
        <v>0</v>
      </c>
      <c r="AY2253">
        <v>0</v>
      </c>
      <c r="AZ2253" s="8" t="s">
        <v>327</v>
      </c>
      <c r="BA2253" s="8" t="s">
        <v>328</v>
      </c>
      <c r="BB2253" s="8" t="s">
        <v>329</v>
      </c>
      <c r="BC2253" s="8" t="s">
        <v>236</v>
      </c>
    </row>
    <row r="2254" spans="1:55">
      <c r="A2254" t="s">
        <v>181</v>
      </c>
      <c r="B2254" s="2">
        <v>42280.166666666664</v>
      </c>
      <c r="C2254" s="1">
        <v>42279</v>
      </c>
      <c r="D2254">
        <v>21</v>
      </c>
      <c r="E2254" s="2">
        <v>42279.875</v>
      </c>
      <c r="F2254" s="8" t="s">
        <v>231</v>
      </c>
      <c r="G2254" s="16" t="s">
        <v>232</v>
      </c>
      <c r="H2254" s="23">
        <v>1184</v>
      </c>
      <c r="I2254" s="23">
        <v>1179</v>
      </c>
      <c r="J2254" s="23">
        <v>627</v>
      </c>
      <c r="K2254" s="23">
        <v>-554</v>
      </c>
      <c r="L2254" s="16">
        <v>0</v>
      </c>
      <c r="U2254" s="23">
        <v>1179</v>
      </c>
      <c r="V2254" s="23">
        <v>627</v>
      </c>
      <c r="W2254">
        <v>2</v>
      </c>
      <c r="X2254">
        <v>0</v>
      </c>
      <c r="AL2254">
        <v>-554</v>
      </c>
      <c r="AM2254">
        <v>-291</v>
      </c>
      <c r="AN2254">
        <v>0</v>
      </c>
      <c r="AO2254">
        <v>-263</v>
      </c>
      <c r="AP2254">
        <v>1</v>
      </c>
      <c r="AQ2254">
        <v>1</v>
      </c>
      <c r="AR2254">
        <v>1</v>
      </c>
      <c r="AS2254">
        <v>291</v>
      </c>
      <c r="AT2254">
        <v>0</v>
      </c>
      <c r="AU2254">
        <v>263</v>
      </c>
      <c r="AV2254">
        <v>0</v>
      </c>
      <c r="AW2254">
        <v>0</v>
      </c>
      <c r="AX2254">
        <v>0</v>
      </c>
      <c r="AY2254">
        <v>0</v>
      </c>
      <c r="AZ2254" s="8" t="s">
        <v>327</v>
      </c>
      <c r="BA2254" s="8" t="s">
        <v>328</v>
      </c>
      <c r="BB2254" s="8" t="s">
        <v>329</v>
      </c>
      <c r="BC2254" s="8" t="s">
        <v>236</v>
      </c>
    </row>
    <row r="2255" spans="1:55">
      <c r="A2255" t="s">
        <v>181</v>
      </c>
      <c r="B2255" s="2">
        <v>42280.208333333336</v>
      </c>
      <c r="C2255" s="1">
        <v>42279</v>
      </c>
      <c r="D2255">
        <v>22</v>
      </c>
      <c r="E2255" s="2">
        <v>42279.916666666664</v>
      </c>
      <c r="F2255" s="8" t="s">
        <v>231</v>
      </c>
      <c r="G2255" s="16" t="s">
        <v>232</v>
      </c>
      <c r="H2255" s="23">
        <v>1076</v>
      </c>
      <c r="I2255" s="23">
        <v>1068</v>
      </c>
      <c r="J2255" s="23">
        <v>531</v>
      </c>
      <c r="K2255" s="23">
        <v>-538</v>
      </c>
      <c r="L2255" s="16">
        <v>0</v>
      </c>
      <c r="U2255" s="23">
        <v>1068</v>
      </c>
      <c r="V2255" s="23">
        <v>531</v>
      </c>
      <c r="W2255">
        <v>1</v>
      </c>
      <c r="X2255">
        <v>0</v>
      </c>
      <c r="AL2255">
        <v>-538</v>
      </c>
      <c r="AM2255">
        <v>-297</v>
      </c>
      <c r="AN2255">
        <v>0</v>
      </c>
      <c r="AO2255">
        <v>-241</v>
      </c>
      <c r="AP2255">
        <v>1</v>
      </c>
      <c r="AQ2255">
        <v>1</v>
      </c>
      <c r="AR2255">
        <v>1</v>
      </c>
      <c r="AS2255">
        <v>297</v>
      </c>
      <c r="AT2255">
        <v>0</v>
      </c>
      <c r="AU2255">
        <v>241</v>
      </c>
      <c r="AV2255">
        <v>0</v>
      </c>
      <c r="AW2255">
        <v>0</v>
      </c>
      <c r="AX2255">
        <v>0</v>
      </c>
      <c r="AY2255">
        <v>0</v>
      </c>
      <c r="AZ2255" s="8" t="s">
        <v>327</v>
      </c>
      <c r="BA2255" s="8" t="s">
        <v>328</v>
      </c>
      <c r="BB2255" s="8" t="s">
        <v>329</v>
      </c>
      <c r="BC2255" s="8" t="s">
        <v>236</v>
      </c>
    </row>
    <row r="2256" spans="1:55">
      <c r="A2256" t="s">
        <v>181</v>
      </c>
      <c r="B2256" s="2">
        <v>42280.25</v>
      </c>
      <c r="C2256" s="1">
        <v>42279</v>
      </c>
      <c r="D2256">
        <v>23</v>
      </c>
      <c r="E2256" s="2">
        <v>42279.958333333336</v>
      </c>
      <c r="F2256" s="8" t="s">
        <v>231</v>
      </c>
      <c r="G2256" s="16" t="s">
        <v>232</v>
      </c>
      <c r="H2256" s="23">
        <v>965</v>
      </c>
      <c r="I2256" s="23">
        <v>974</v>
      </c>
      <c r="J2256" s="23">
        <v>544</v>
      </c>
      <c r="K2256" s="23">
        <v>-432</v>
      </c>
      <c r="L2256" s="16">
        <v>0</v>
      </c>
      <c r="U2256" s="23">
        <v>974</v>
      </c>
      <c r="V2256" s="23">
        <v>544</v>
      </c>
      <c r="W2256">
        <v>2</v>
      </c>
      <c r="X2256">
        <v>0</v>
      </c>
      <c r="AL2256">
        <v>-432</v>
      </c>
      <c r="AM2256">
        <v>-322</v>
      </c>
      <c r="AN2256">
        <v>0</v>
      </c>
      <c r="AO2256">
        <v>-110</v>
      </c>
      <c r="AP2256">
        <v>1</v>
      </c>
      <c r="AQ2256">
        <v>1</v>
      </c>
      <c r="AR2256">
        <v>1</v>
      </c>
      <c r="AS2256">
        <v>322</v>
      </c>
      <c r="AT2256">
        <v>0</v>
      </c>
      <c r="AU2256">
        <v>110</v>
      </c>
      <c r="AV2256">
        <v>0</v>
      </c>
      <c r="AW2256">
        <v>0</v>
      </c>
      <c r="AX2256">
        <v>0</v>
      </c>
      <c r="AY2256">
        <v>0</v>
      </c>
      <c r="AZ2256" s="8" t="s">
        <v>327</v>
      </c>
      <c r="BA2256" s="8" t="s">
        <v>328</v>
      </c>
      <c r="BB2256" s="8" t="s">
        <v>329</v>
      </c>
      <c r="BC2256" s="8" t="s">
        <v>236</v>
      </c>
    </row>
    <row r="2257" spans="1:55">
      <c r="A2257" t="s">
        <v>181</v>
      </c>
      <c r="B2257" s="2">
        <v>42280.291666666664</v>
      </c>
      <c r="C2257" s="1">
        <v>42279</v>
      </c>
      <c r="D2257">
        <v>24</v>
      </c>
      <c r="E2257" s="2">
        <v>42280</v>
      </c>
      <c r="F2257" s="8" t="s">
        <v>231</v>
      </c>
      <c r="G2257" s="16" t="s">
        <v>232</v>
      </c>
      <c r="H2257" s="23">
        <v>909</v>
      </c>
      <c r="I2257" s="23">
        <v>899</v>
      </c>
      <c r="J2257" s="23">
        <v>499</v>
      </c>
      <c r="K2257" s="23">
        <v>-402</v>
      </c>
      <c r="L2257" s="16">
        <v>0</v>
      </c>
      <c r="U2257" s="23">
        <v>899</v>
      </c>
      <c r="V2257" s="23">
        <v>499</v>
      </c>
      <c r="W2257">
        <v>2</v>
      </c>
      <c r="X2257">
        <v>0</v>
      </c>
      <c r="AL2257">
        <v>-402</v>
      </c>
      <c r="AM2257">
        <v>-272</v>
      </c>
      <c r="AN2257">
        <v>0</v>
      </c>
      <c r="AO2257">
        <v>-130</v>
      </c>
      <c r="AP2257">
        <v>1</v>
      </c>
      <c r="AQ2257">
        <v>1</v>
      </c>
      <c r="AR2257">
        <v>1</v>
      </c>
      <c r="AS2257">
        <v>272</v>
      </c>
      <c r="AT2257">
        <v>0</v>
      </c>
      <c r="AU2257">
        <v>130</v>
      </c>
      <c r="AV2257">
        <v>0</v>
      </c>
      <c r="AW2257">
        <v>0</v>
      </c>
      <c r="AX2257">
        <v>0</v>
      </c>
      <c r="AY2257">
        <v>0</v>
      </c>
      <c r="AZ2257" s="8" t="s">
        <v>327</v>
      </c>
      <c r="BA2257" s="8" t="s">
        <v>328</v>
      </c>
      <c r="BB2257" s="8" t="s">
        <v>329</v>
      </c>
      <c r="BC2257" s="8" t="s">
        <v>236</v>
      </c>
    </row>
    <row r="2258" spans="1:55">
      <c r="A2258" t="s">
        <v>181</v>
      </c>
      <c r="B2258" s="2">
        <v>42280.333333333336</v>
      </c>
      <c r="C2258" s="1">
        <v>42280</v>
      </c>
      <c r="D2258">
        <v>1</v>
      </c>
      <c r="E2258" s="2">
        <v>42280.041666666664</v>
      </c>
      <c r="F2258" s="8" t="s">
        <v>231</v>
      </c>
      <c r="G2258" s="16" t="s">
        <v>232</v>
      </c>
      <c r="H2258" s="23">
        <v>853</v>
      </c>
      <c r="I2258" s="23">
        <v>846</v>
      </c>
      <c r="J2258" s="23">
        <v>458</v>
      </c>
      <c r="K2258" s="23">
        <v>-389</v>
      </c>
      <c r="L2258" s="16">
        <v>0</v>
      </c>
      <c r="U2258" s="23">
        <v>846</v>
      </c>
      <c r="V2258" s="23">
        <v>458</v>
      </c>
      <c r="W2258">
        <v>1</v>
      </c>
      <c r="X2258">
        <v>0</v>
      </c>
      <c r="AL2258">
        <v>-389</v>
      </c>
      <c r="AM2258">
        <v>-144</v>
      </c>
      <c r="AN2258">
        <v>0</v>
      </c>
      <c r="AO2258">
        <v>-245</v>
      </c>
      <c r="AP2258">
        <v>1</v>
      </c>
      <c r="AQ2258">
        <v>1</v>
      </c>
      <c r="AR2258">
        <v>1</v>
      </c>
      <c r="AS2258">
        <v>144</v>
      </c>
      <c r="AT2258">
        <v>0</v>
      </c>
      <c r="AU2258">
        <v>245</v>
      </c>
      <c r="AV2258">
        <v>0</v>
      </c>
      <c r="AW2258">
        <v>0</v>
      </c>
      <c r="AX2258">
        <v>0</v>
      </c>
      <c r="AY2258">
        <v>0</v>
      </c>
      <c r="AZ2258" s="8" t="s">
        <v>328</v>
      </c>
      <c r="BA2258" s="8" t="s">
        <v>329</v>
      </c>
      <c r="BB2258" s="8" t="s">
        <v>330</v>
      </c>
      <c r="BC2258" s="8" t="s">
        <v>236</v>
      </c>
    </row>
    <row r="2259" spans="1:55">
      <c r="A2259" t="s">
        <v>181</v>
      </c>
      <c r="B2259" s="2">
        <v>42280.375</v>
      </c>
      <c r="C2259" s="1">
        <v>42280</v>
      </c>
      <c r="D2259">
        <v>2</v>
      </c>
      <c r="E2259" s="2">
        <v>42280.083333333336</v>
      </c>
      <c r="F2259" s="8" t="s">
        <v>231</v>
      </c>
      <c r="G2259" s="16" t="s">
        <v>232</v>
      </c>
      <c r="H2259" s="23">
        <v>816</v>
      </c>
      <c r="I2259" s="23">
        <v>804</v>
      </c>
      <c r="J2259" s="23">
        <v>446</v>
      </c>
      <c r="K2259" s="23">
        <v>-358</v>
      </c>
      <c r="L2259" s="16">
        <v>0</v>
      </c>
      <c r="U2259" s="23">
        <v>804</v>
      </c>
      <c r="V2259" s="23">
        <v>446</v>
      </c>
      <c r="W2259">
        <v>0</v>
      </c>
      <c r="X2259">
        <v>0</v>
      </c>
      <c r="AL2259">
        <v>-358</v>
      </c>
      <c r="AM2259">
        <v>-121</v>
      </c>
      <c r="AN2259">
        <v>0</v>
      </c>
      <c r="AO2259">
        <v>-237</v>
      </c>
      <c r="AP2259">
        <v>1</v>
      </c>
      <c r="AQ2259">
        <v>1</v>
      </c>
      <c r="AR2259">
        <v>1</v>
      </c>
      <c r="AS2259">
        <v>121</v>
      </c>
      <c r="AT2259">
        <v>0</v>
      </c>
      <c r="AU2259">
        <v>237</v>
      </c>
      <c r="AV2259">
        <v>0</v>
      </c>
      <c r="AW2259">
        <v>0</v>
      </c>
      <c r="AX2259">
        <v>0</v>
      </c>
      <c r="AY2259">
        <v>0</v>
      </c>
      <c r="AZ2259" s="8" t="s">
        <v>328</v>
      </c>
      <c r="BA2259" s="8" t="s">
        <v>329</v>
      </c>
      <c r="BB2259" s="8" t="s">
        <v>330</v>
      </c>
      <c r="BC2259" s="8" t="s">
        <v>236</v>
      </c>
    </row>
    <row r="2260" spans="1:55">
      <c r="A2260" t="s">
        <v>181</v>
      </c>
      <c r="B2260" s="2">
        <v>42280.416666666664</v>
      </c>
      <c r="C2260" s="1">
        <v>42280</v>
      </c>
      <c r="D2260">
        <v>3</v>
      </c>
      <c r="E2260" s="2">
        <v>42280.125</v>
      </c>
      <c r="F2260" s="8" t="s">
        <v>231</v>
      </c>
      <c r="G2260" s="16" t="s">
        <v>232</v>
      </c>
      <c r="H2260" s="23">
        <v>786</v>
      </c>
      <c r="I2260" s="23">
        <v>773</v>
      </c>
      <c r="J2260" s="23">
        <v>439</v>
      </c>
      <c r="K2260" s="23">
        <v>-335</v>
      </c>
      <c r="L2260" s="16">
        <v>0</v>
      </c>
      <c r="U2260" s="23">
        <v>773</v>
      </c>
      <c r="V2260" s="23">
        <v>439</v>
      </c>
      <c r="W2260">
        <v>1</v>
      </c>
      <c r="X2260">
        <v>0</v>
      </c>
      <c r="AL2260">
        <v>-335</v>
      </c>
      <c r="AM2260">
        <v>-96</v>
      </c>
      <c r="AN2260">
        <v>0</v>
      </c>
      <c r="AO2260">
        <v>-239</v>
      </c>
      <c r="AP2260">
        <v>1</v>
      </c>
      <c r="AQ2260">
        <v>1</v>
      </c>
      <c r="AR2260">
        <v>1</v>
      </c>
      <c r="AS2260">
        <v>96</v>
      </c>
      <c r="AT2260">
        <v>0</v>
      </c>
      <c r="AU2260">
        <v>239</v>
      </c>
      <c r="AV2260">
        <v>0</v>
      </c>
      <c r="AW2260">
        <v>0</v>
      </c>
      <c r="AX2260">
        <v>0</v>
      </c>
      <c r="AY2260">
        <v>0</v>
      </c>
      <c r="AZ2260" s="8" t="s">
        <v>328</v>
      </c>
      <c r="BA2260" s="8" t="s">
        <v>329</v>
      </c>
      <c r="BB2260" s="8" t="s">
        <v>330</v>
      </c>
      <c r="BC2260" s="8" t="s">
        <v>236</v>
      </c>
    </row>
    <row r="2261" spans="1:55">
      <c r="A2261" t="s">
        <v>181</v>
      </c>
      <c r="B2261" s="2">
        <v>42280.458333333336</v>
      </c>
      <c r="C2261" s="1">
        <v>42280</v>
      </c>
      <c r="D2261">
        <v>4</v>
      </c>
      <c r="E2261" s="2">
        <v>42280.166666666664</v>
      </c>
      <c r="F2261" s="8" t="s">
        <v>231</v>
      </c>
      <c r="G2261" s="16" t="s">
        <v>232</v>
      </c>
      <c r="H2261" s="23">
        <v>773</v>
      </c>
      <c r="I2261" s="23">
        <v>759</v>
      </c>
      <c r="J2261" s="23">
        <v>456</v>
      </c>
      <c r="K2261" s="23">
        <v>-305</v>
      </c>
      <c r="L2261" s="16">
        <v>0</v>
      </c>
      <c r="U2261" s="23">
        <v>759</v>
      </c>
      <c r="V2261" s="23">
        <v>456</v>
      </c>
      <c r="W2261">
        <v>2</v>
      </c>
      <c r="X2261">
        <v>0</v>
      </c>
      <c r="AL2261">
        <v>-305</v>
      </c>
      <c r="AM2261">
        <v>-67</v>
      </c>
      <c r="AN2261">
        <v>0</v>
      </c>
      <c r="AO2261">
        <v>-238</v>
      </c>
      <c r="AP2261">
        <v>1</v>
      </c>
      <c r="AQ2261">
        <v>1</v>
      </c>
      <c r="AR2261">
        <v>1</v>
      </c>
      <c r="AS2261">
        <v>67</v>
      </c>
      <c r="AT2261">
        <v>0</v>
      </c>
      <c r="AU2261">
        <v>238</v>
      </c>
      <c r="AV2261">
        <v>0</v>
      </c>
      <c r="AW2261">
        <v>0</v>
      </c>
      <c r="AX2261">
        <v>0</v>
      </c>
      <c r="AY2261">
        <v>0</v>
      </c>
      <c r="AZ2261" s="8" t="s">
        <v>328</v>
      </c>
      <c r="BA2261" s="8" t="s">
        <v>329</v>
      </c>
      <c r="BB2261" s="8" t="s">
        <v>330</v>
      </c>
      <c r="BC2261" s="8" t="s">
        <v>236</v>
      </c>
    </row>
    <row r="2262" spans="1:55">
      <c r="A2262" t="s">
        <v>181</v>
      </c>
      <c r="B2262" s="2">
        <v>42280.5</v>
      </c>
      <c r="C2262" s="1">
        <v>42280</v>
      </c>
      <c r="D2262">
        <v>5</v>
      </c>
      <c r="E2262" s="2">
        <v>42280.208333333336</v>
      </c>
      <c r="F2262" s="8" t="s">
        <v>231</v>
      </c>
      <c r="G2262" s="16" t="s">
        <v>232</v>
      </c>
      <c r="H2262" s="23">
        <v>781</v>
      </c>
      <c r="I2262" s="23">
        <v>770</v>
      </c>
      <c r="J2262" s="23">
        <v>450</v>
      </c>
      <c r="K2262" s="23">
        <v>-321</v>
      </c>
      <c r="L2262" s="16">
        <v>0</v>
      </c>
      <c r="U2262" s="23">
        <v>770</v>
      </c>
      <c r="V2262" s="23">
        <v>450</v>
      </c>
      <c r="W2262">
        <v>1</v>
      </c>
      <c r="X2262">
        <v>0</v>
      </c>
      <c r="AL2262">
        <v>-321</v>
      </c>
      <c r="AM2262">
        <v>-73</v>
      </c>
      <c r="AN2262">
        <v>0</v>
      </c>
      <c r="AO2262">
        <v>-248</v>
      </c>
      <c r="AP2262">
        <v>1</v>
      </c>
      <c r="AQ2262">
        <v>1</v>
      </c>
      <c r="AR2262">
        <v>1</v>
      </c>
      <c r="AS2262">
        <v>73</v>
      </c>
      <c r="AT2262">
        <v>0</v>
      </c>
      <c r="AU2262">
        <v>248</v>
      </c>
      <c r="AV2262">
        <v>0</v>
      </c>
      <c r="AW2262">
        <v>0</v>
      </c>
      <c r="AX2262">
        <v>0</v>
      </c>
      <c r="AY2262">
        <v>0</v>
      </c>
      <c r="AZ2262" s="8" t="s">
        <v>328</v>
      </c>
      <c r="BA2262" s="8" t="s">
        <v>329</v>
      </c>
      <c r="BB2262" s="8" t="s">
        <v>330</v>
      </c>
      <c r="BC2262" s="8" t="s">
        <v>236</v>
      </c>
    </row>
    <row r="2263" spans="1:55">
      <c r="A2263" t="s">
        <v>181</v>
      </c>
      <c r="B2263" s="2">
        <v>42280.541666666664</v>
      </c>
      <c r="C2263" s="1">
        <v>42280</v>
      </c>
      <c r="D2263">
        <v>6</v>
      </c>
      <c r="E2263" s="2">
        <v>42280.25</v>
      </c>
      <c r="F2263" s="8" t="s">
        <v>231</v>
      </c>
      <c r="G2263" s="16" t="s">
        <v>232</v>
      </c>
      <c r="H2263" s="23">
        <v>813</v>
      </c>
      <c r="I2263" s="23">
        <v>786</v>
      </c>
      <c r="J2263" s="23">
        <v>448</v>
      </c>
      <c r="K2263" s="23">
        <v>-339</v>
      </c>
      <c r="L2263" s="16">
        <v>0</v>
      </c>
      <c r="U2263" s="23">
        <v>786</v>
      </c>
      <c r="V2263" s="23">
        <v>448</v>
      </c>
      <c r="W2263">
        <v>1</v>
      </c>
      <c r="X2263">
        <v>0</v>
      </c>
      <c r="AL2263">
        <v>-339</v>
      </c>
      <c r="AM2263">
        <v>-84</v>
      </c>
      <c r="AN2263">
        <v>0</v>
      </c>
      <c r="AO2263">
        <v>-255</v>
      </c>
      <c r="AP2263">
        <v>1</v>
      </c>
      <c r="AQ2263">
        <v>1</v>
      </c>
      <c r="AR2263">
        <v>1</v>
      </c>
      <c r="AS2263">
        <v>84</v>
      </c>
      <c r="AT2263">
        <v>0</v>
      </c>
      <c r="AU2263">
        <v>255</v>
      </c>
      <c r="AV2263">
        <v>0</v>
      </c>
      <c r="AW2263">
        <v>0</v>
      </c>
      <c r="AX2263">
        <v>0</v>
      </c>
      <c r="AY2263">
        <v>0</v>
      </c>
      <c r="AZ2263" s="8" t="s">
        <v>328</v>
      </c>
      <c r="BA2263" s="8" t="s">
        <v>329</v>
      </c>
      <c r="BB2263" s="8" t="s">
        <v>330</v>
      </c>
      <c r="BC2263" s="8" t="s">
        <v>236</v>
      </c>
    </row>
    <row r="2264" spans="1:55">
      <c r="A2264" t="s">
        <v>181</v>
      </c>
      <c r="B2264" s="2">
        <v>42280.583333333336</v>
      </c>
      <c r="C2264" s="1">
        <v>42280</v>
      </c>
      <c r="D2264">
        <v>7</v>
      </c>
      <c r="E2264" s="2">
        <v>42280.291666666664</v>
      </c>
      <c r="F2264" s="8" t="s">
        <v>231</v>
      </c>
      <c r="G2264" s="16" t="s">
        <v>232</v>
      </c>
      <c r="H2264" s="23">
        <v>827</v>
      </c>
      <c r="I2264" s="23">
        <v>782</v>
      </c>
      <c r="J2264" s="23">
        <v>441</v>
      </c>
      <c r="K2264" s="23">
        <v>-342</v>
      </c>
      <c r="L2264" s="16">
        <v>0</v>
      </c>
      <c r="U2264" s="23">
        <v>782</v>
      </c>
      <c r="V2264" s="23">
        <v>441</v>
      </c>
      <c r="W2264">
        <v>1</v>
      </c>
      <c r="X2264">
        <v>0</v>
      </c>
      <c r="AL2264">
        <v>-342</v>
      </c>
      <c r="AM2264">
        <v>-67</v>
      </c>
      <c r="AN2264">
        <v>0</v>
      </c>
      <c r="AO2264">
        <v>-275</v>
      </c>
      <c r="AP2264">
        <v>1</v>
      </c>
      <c r="AQ2264">
        <v>1</v>
      </c>
      <c r="AR2264">
        <v>1</v>
      </c>
      <c r="AS2264">
        <v>67</v>
      </c>
      <c r="AT2264">
        <v>0</v>
      </c>
      <c r="AU2264">
        <v>275</v>
      </c>
      <c r="AV2264">
        <v>0</v>
      </c>
      <c r="AW2264">
        <v>0</v>
      </c>
      <c r="AX2264">
        <v>0</v>
      </c>
      <c r="AY2264">
        <v>0</v>
      </c>
      <c r="AZ2264" s="8" t="s">
        <v>328</v>
      </c>
      <c r="BA2264" s="8" t="s">
        <v>329</v>
      </c>
      <c r="BB2264" s="8" t="s">
        <v>330</v>
      </c>
      <c r="BC2264" s="8" t="s">
        <v>236</v>
      </c>
    </row>
    <row r="2265" spans="1:55">
      <c r="A2265" t="s">
        <v>181</v>
      </c>
      <c r="B2265" s="2">
        <v>42280.625</v>
      </c>
      <c r="C2265" s="1">
        <v>42280</v>
      </c>
      <c r="D2265">
        <v>8</v>
      </c>
      <c r="E2265" s="2">
        <v>42280.333333333336</v>
      </c>
      <c r="F2265" s="8" t="s">
        <v>231</v>
      </c>
      <c r="G2265" s="16" t="s">
        <v>232</v>
      </c>
      <c r="H2265" s="23">
        <v>875</v>
      </c>
      <c r="I2265" s="23">
        <v>833</v>
      </c>
      <c r="J2265" s="23">
        <v>430</v>
      </c>
      <c r="K2265" s="23">
        <v>-404</v>
      </c>
      <c r="L2265" s="16">
        <v>0</v>
      </c>
      <c r="U2265" s="23">
        <v>833</v>
      </c>
      <c r="V2265" s="23">
        <v>430</v>
      </c>
      <c r="W2265">
        <v>1</v>
      </c>
      <c r="X2265">
        <v>0</v>
      </c>
      <c r="AL2265">
        <v>-404</v>
      </c>
      <c r="AM2265">
        <v>-74</v>
      </c>
      <c r="AN2265">
        <v>0</v>
      </c>
      <c r="AO2265">
        <v>-330</v>
      </c>
      <c r="AP2265">
        <v>1</v>
      </c>
      <c r="AQ2265">
        <v>1</v>
      </c>
      <c r="AR2265">
        <v>1</v>
      </c>
      <c r="AS2265">
        <v>74</v>
      </c>
      <c r="AT2265">
        <v>0</v>
      </c>
      <c r="AU2265">
        <v>330</v>
      </c>
      <c r="AV2265">
        <v>0</v>
      </c>
      <c r="AW2265">
        <v>0</v>
      </c>
      <c r="AX2265">
        <v>0</v>
      </c>
      <c r="AY2265">
        <v>0</v>
      </c>
      <c r="AZ2265" s="8" t="s">
        <v>328</v>
      </c>
      <c r="BA2265" s="8" t="s">
        <v>329</v>
      </c>
      <c r="BB2265" s="8" t="s">
        <v>330</v>
      </c>
      <c r="BC2265" s="8" t="s">
        <v>236</v>
      </c>
    </row>
    <row r="2266" spans="1:55">
      <c r="A2266" t="s">
        <v>181</v>
      </c>
      <c r="B2266" s="2">
        <v>42280.666666666664</v>
      </c>
      <c r="C2266" s="1">
        <v>42280</v>
      </c>
      <c r="D2266">
        <v>9</v>
      </c>
      <c r="E2266" s="2">
        <v>42280.375</v>
      </c>
      <c r="F2266" s="8" t="s">
        <v>231</v>
      </c>
      <c r="G2266" s="16" t="s">
        <v>232</v>
      </c>
      <c r="H2266" s="23">
        <v>920</v>
      </c>
      <c r="I2266" s="23">
        <v>891</v>
      </c>
      <c r="J2266" s="23">
        <v>452</v>
      </c>
      <c r="K2266" s="23">
        <v>-440</v>
      </c>
      <c r="L2266" s="16">
        <v>0</v>
      </c>
      <c r="U2266" s="23">
        <v>891</v>
      </c>
      <c r="V2266" s="23">
        <v>452</v>
      </c>
      <c r="W2266">
        <v>1</v>
      </c>
      <c r="X2266">
        <v>0</v>
      </c>
      <c r="AL2266">
        <v>-440</v>
      </c>
      <c r="AM2266">
        <v>-101</v>
      </c>
      <c r="AN2266">
        <v>0</v>
      </c>
      <c r="AO2266">
        <v>-339</v>
      </c>
      <c r="AP2266">
        <v>1</v>
      </c>
      <c r="AQ2266">
        <v>1</v>
      </c>
      <c r="AR2266">
        <v>1</v>
      </c>
      <c r="AS2266">
        <v>101</v>
      </c>
      <c r="AT2266">
        <v>0</v>
      </c>
      <c r="AU2266">
        <v>339</v>
      </c>
      <c r="AV2266">
        <v>0</v>
      </c>
      <c r="AW2266">
        <v>0</v>
      </c>
      <c r="AX2266">
        <v>0</v>
      </c>
      <c r="AY2266">
        <v>0</v>
      </c>
      <c r="AZ2266" s="8" t="s">
        <v>328</v>
      </c>
      <c r="BA2266" s="8" t="s">
        <v>329</v>
      </c>
      <c r="BB2266" s="8" t="s">
        <v>330</v>
      </c>
      <c r="BC2266" s="8" t="s">
        <v>236</v>
      </c>
    </row>
    <row r="2267" spans="1:55">
      <c r="A2267" t="s">
        <v>181</v>
      </c>
      <c r="B2267" s="2">
        <v>42280.708333333336</v>
      </c>
      <c r="C2267" s="1">
        <v>42280</v>
      </c>
      <c r="D2267">
        <v>10</v>
      </c>
      <c r="E2267" s="2">
        <v>42280.416666666664</v>
      </c>
      <c r="F2267" s="8" t="s">
        <v>231</v>
      </c>
      <c r="G2267" s="16" t="s">
        <v>232</v>
      </c>
      <c r="H2267" s="23">
        <v>993</v>
      </c>
      <c r="I2267" s="23">
        <v>969</v>
      </c>
      <c r="J2267" s="23">
        <v>542</v>
      </c>
      <c r="K2267" s="23">
        <v>-427</v>
      </c>
      <c r="L2267" s="16">
        <v>0</v>
      </c>
      <c r="U2267" s="23">
        <v>969</v>
      </c>
      <c r="V2267" s="23">
        <v>542</v>
      </c>
      <c r="W2267">
        <v>0</v>
      </c>
      <c r="X2267">
        <v>0</v>
      </c>
      <c r="AL2267">
        <v>-427</v>
      </c>
      <c r="AM2267">
        <v>-137</v>
      </c>
      <c r="AN2267">
        <v>0</v>
      </c>
      <c r="AO2267">
        <v>-290</v>
      </c>
      <c r="AP2267">
        <v>1</v>
      </c>
      <c r="AQ2267">
        <v>1</v>
      </c>
      <c r="AR2267">
        <v>1</v>
      </c>
      <c r="AS2267">
        <v>137</v>
      </c>
      <c r="AT2267">
        <v>0</v>
      </c>
      <c r="AU2267">
        <v>290</v>
      </c>
      <c r="AV2267">
        <v>0</v>
      </c>
      <c r="AW2267">
        <v>0</v>
      </c>
      <c r="AX2267">
        <v>0</v>
      </c>
      <c r="AY2267">
        <v>0</v>
      </c>
      <c r="AZ2267" s="8" t="s">
        <v>328</v>
      </c>
      <c r="BA2267" s="8" t="s">
        <v>329</v>
      </c>
      <c r="BB2267" s="8" t="s">
        <v>330</v>
      </c>
      <c r="BC2267" s="8" t="s">
        <v>236</v>
      </c>
    </row>
    <row r="2268" spans="1:55">
      <c r="A2268" t="s">
        <v>181</v>
      </c>
      <c r="B2268" s="2">
        <v>42280.75</v>
      </c>
      <c r="C2268" s="1">
        <v>42280</v>
      </c>
      <c r="D2268">
        <v>11</v>
      </c>
      <c r="E2268" s="2">
        <v>42280.458333333336</v>
      </c>
      <c r="F2268" s="8" t="s">
        <v>231</v>
      </c>
      <c r="G2268" s="16" t="s">
        <v>232</v>
      </c>
      <c r="H2268" s="23">
        <v>1064</v>
      </c>
      <c r="I2268" s="23">
        <v>1041</v>
      </c>
      <c r="J2268" s="23">
        <v>556</v>
      </c>
      <c r="K2268" s="23">
        <v>-486</v>
      </c>
      <c r="L2268" s="16">
        <v>0</v>
      </c>
      <c r="U2268" s="23">
        <v>1041</v>
      </c>
      <c r="V2268" s="23">
        <v>556</v>
      </c>
      <c r="W2268">
        <v>1</v>
      </c>
      <c r="X2268">
        <v>0</v>
      </c>
      <c r="AL2268">
        <v>-486</v>
      </c>
      <c r="AM2268">
        <v>-235</v>
      </c>
      <c r="AN2268">
        <v>0</v>
      </c>
      <c r="AO2268">
        <v>-251</v>
      </c>
      <c r="AP2268">
        <v>1</v>
      </c>
      <c r="AQ2268">
        <v>1</v>
      </c>
      <c r="AR2268">
        <v>1</v>
      </c>
      <c r="AS2268">
        <v>235</v>
      </c>
      <c r="AT2268">
        <v>0</v>
      </c>
      <c r="AU2268">
        <v>251</v>
      </c>
      <c r="AV2268">
        <v>0</v>
      </c>
      <c r="AW2268">
        <v>0</v>
      </c>
      <c r="AX2268">
        <v>0</v>
      </c>
      <c r="AY2268">
        <v>0</v>
      </c>
      <c r="AZ2268" s="8" t="s">
        <v>328</v>
      </c>
      <c r="BA2268" s="8" t="s">
        <v>329</v>
      </c>
      <c r="BB2268" s="8" t="s">
        <v>330</v>
      </c>
      <c r="BC2268" s="8" t="s">
        <v>236</v>
      </c>
    </row>
    <row r="2269" spans="1:55">
      <c r="A2269" t="s">
        <v>181</v>
      </c>
      <c r="B2269" s="2">
        <v>42280.791666666664</v>
      </c>
      <c r="C2269" s="1">
        <v>42280</v>
      </c>
      <c r="D2269">
        <v>12</v>
      </c>
      <c r="E2269" s="2">
        <v>42280.5</v>
      </c>
      <c r="F2269" s="8" t="s">
        <v>231</v>
      </c>
      <c r="G2269" s="16" t="s">
        <v>232</v>
      </c>
      <c r="H2269" s="23">
        <v>1084</v>
      </c>
      <c r="I2269" s="23">
        <v>1127</v>
      </c>
      <c r="J2269" s="23">
        <v>565</v>
      </c>
      <c r="K2269" s="23">
        <v>-562</v>
      </c>
      <c r="L2269" s="16">
        <v>0</v>
      </c>
      <c r="U2269" s="23">
        <v>1127</v>
      </c>
      <c r="V2269" s="23">
        <v>565</v>
      </c>
      <c r="W2269">
        <v>0</v>
      </c>
      <c r="X2269">
        <v>0</v>
      </c>
      <c r="AL2269">
        <v>-562</v>
      </c>
      <c r="AM2269">
        <v>-249</v>
      </c>
      <c r="AN2269">
        <v>0</v>
      </c>
      <c r="AO2269">
        <v>-313</v>
      </c>
      <c r="AP2269">
        <v>1</v>
      </c>
      <c r="AQ2269">
        <v>1</v>
      </c>
      <c r="AR2269">
        <v>1</v>
      </c>
      <c r="AS2269">
        <v>249</v>
      </c>
      <c r="AT2269">
        <v>0</v>
      </c>
      <c r="AU2269">
        <v>313</v>
      </c>
      <c r="AV2269">
        <v>0</v>
      </c>
      <c r="AW2269">
        <v>0</v>
      </c>
      <c r="AX2269">
        <v>0</v>
      </c>
      <c r="AY2269">
        <v>0</v>
      </c>
      <c r="AZ2269" s="8" t="s">
        <v>328</v>
      </c>
      <c r="BA2269" s="8" t="s">
        <v>329</v>
      </c>
      <c r="BB2269" s="8" t="s">
        <v>330</v>
      </c>
      <c r="BC2269" s="8" t="s">
        <v>236</v>
      </c>
    </row>
    <row r="2270" spans="1:55">
      <c r="A2270" t="s">
        <v>181</v>
      </c>
      <c r="B2270" s="2">
        <v>42280.833333333336</v>
      </c>
      <c r="C2270" s="1">
        <v>42280</v>
      </c>
      <c r="D2270">
        <v>13</v>
      </c>
      <c r="E2270" s="2">
        <v>42280.541666666664</v>
      </c>
      <c r="F2270" s="8" t="s">
        <v>231</v>
      </c>
      <c r="G2270" s="16" t="s">
        <v>232</v>
      </c>
      <c r="H2270" s="23">
        <v>1123</v>
      </c>
      <c r="I2270" s="23">
        <v>1171</v>
      </c>
      <c r="J2270" s="23">
        <v>568</v>
      </c>
      <c r="K2270" s="23">
        <v>-604</v>
      </c>
      <c r="L2270" s="16">
        <v>0</v>
      </c>
      <c r="U2270" s="23">
        <v>1171</v>
      </c>
      <c r="V2270" s="23">
        <v>568</v>
      </c>
      <c r="W2270">
        <v>1</v>
      </c>
      <c r="X2270">
        <v>0</v>
      </c>
      <c r="AL2270">
        <v>-604</v>
      </c>
      <c r="AM2270">
        <v>-380</v>
      </c>
      <c r="AN2270">
        <v>0</v>
      </c>
      <c r="AO2270">
        <v>-224</v>
      </c>
      <c r="AP2270">
        <v>1</v>
      </c>
      <c r="AQ2270">
        <v>1</v>
      </c>
      <c r="AR2270">
        <v>1</v>
      </c>
      <c r="AS2270">
        <v>380</v>
      </c>
      <c r="AT2270">
        <v>0</v>
      </c>
      <c r="AU2270">
        <v>224</v>
      </c>
      <c r="AV2270">
        <v>0</v>
      </c>
      <c r="AW2270">
        <v>0</v>
      </c>
      <c r="AX2270">
        <v>0</v>
      </c>
      <c r="AY2270">
        <v>0</v>
      </c>
      <c r="AZ2270" s="8" t="s">
        <v>328</v>
      </c>
      <c r="BA2270" s="8" t="s">
        <v>329</v>
      </c>
      <c r="BB2270" s="8" t="s">
        <v>330</v>
      </c>
      <c r="BC2270" s="8" t="s">
        <v>236</v>
      </c>
    </row>
    <row r="2271" spans="1:55">
      <c r="A2271" t="s">
        <v>181</v>
      </c>
      <c r="B2271" s="2">
        <v>42280.875</v>
      </c>
      <c r="C2271" s="1">
        <v>42280</v>
      </c>
      <c r="D2271">
        <v>14</v>
      </c>
      <c r="E2271" s="2">
        <v>42280.583333333336</v>
      </c>
      <c r="F2271" s="8" t="s">
        <v>231</v>
      </c>
      <c r="G2271" s="16" t="s">
        <v>232</v>
      </c>
      <c r="H2271" s="23">
        <v>1162</v>
      </c>
      <c r="I2271" s="23">
        <v>1176</v>
      </c>
      <c r="J2271" s="23">
        <v>568</v>
      </c>
      <c r="K2271" s="23">
        <v>-609</v>
      </c>
      <c r="L2271" s="16">
        <v>0</v>
      </c>
      <c r="U2271" s="23">
        <v>1176</v>
      </c>
      <c r="V2271" s="23">
        <v>568</v>
      </c>
      <c r="W2271">
        <v>1</v>
      </c>
      <c r="X2271">
        <v>0</v>
      </c>
      <c r="AL2271">
        <v>-609</v>
      </c>
      <c r="AM2271">
        <v>-430</v>
      </c>
      <c r="AN2271">
        <v>0</v>
      </c>
      <c r="AO2271">
        <v>-179</v>
      </c>
      <c r="AP2271">
        <v>1</v>
      </c>
      <c r="AQ2271">
        <v>1</v>
      </c>
      <c r="AR2271">
        <v>1</v>
      </c>
      <c r="AS2271">
        <v>430</v>
      </c>
      <c r="AT2271">
        <v>0</v>
      </c>
      <c r="AU2271">
        <v>179</v>
      </c>
      <c r="AV2271">
        <v>0</v>
      </c>
      <c r="AW2271">
        <v>0</v>
      </c>
      <c r="AX2271">
        <v>0</v>
      </c>
      <c r="AY2271">
        <v>0</v>
      </c>
      <c r="AZ2271" s="8" t="s">
        <v>328</v>
      </c>
      <c r="BA2271" s="8" t="s">
        <v>329</v>
      </c>
      <c r="BB2271" s="8" t="s">
        <v>330</v>
      </c>
      <c r="BC2271" s="8" t="s">
        <v>236</v>
      </c>
    </row>
    <row r="2272" spans="1:55">
      <c r="A2272" t="s">
        <v>181</v>
      </c>
      <c r="B2272" s="2">
        <v>42280.916666666664</v>
      </c>
      <c r="C2272" s="1">
        <v>42280</v>
      </c>
      <c r="D2272">
        <v>15</v>
      </c>
      <c r="E2272" s="2">
        <v>42280.625</v>
      </c>
      <c r="F2272" s="8" t="s">
        <v>231</v>
      </c>
      <c r="G2272" s="16" t="s">
        <v>232</v>
      </c>
      <c r="H2272" s="23">
        <v>1185</v>
      </c>
      <c r="I2272" s="23">
        <v>1128</v>
      </c>
      <c r="J2272" s="23">
        <v>546</v>
      </c>
      <c r="K2272" s="23">
        <v>-584</v>
      </c>
      <c r="L2272" s="16">
        <v>0</v>
      </c>
      <c r="U2272" s="23">
        <v>1128</v>
      </c>
      <c r="V2272" s="23">
        <v>546</v>
      </c>
      <c r="W2272">
        <v>2</v>
      </c>
      <c r="X2272">
        <v>0</v>
      </c>
      <c r="AL2272">
        <v>-584</v>
      </c>
      <c r="AM2272">
        <v>-422</v>
      </c>
      <c r="AN2272">
        <v>0</v>
      </c>
      <c r="AO2272">
        <v>-162</v>
      </c>
      <c r="AP2272">
        <v>1</v>
      </c>
      <c r="AQ2272">
        <v>1</v>
      </c>
      <c r="AR2272">
        <v>1</v>
      </c>
      <c r="AS2272">
        <v>422</v>
      </c>
      <c r="AT2272">
        <v>0</v>
      </c>
      <c r="AU2272">
        <v>162</v>
      </c>
      <c r="AV2272">
        <v>0</v>
      </c>
      <c r="AW2272">
        <v>0</v>
      </c>
      <c r="AX2272">
        <v>0</v>
      </c>
      <c r="AY2272">
        <v>0</v>
      </c>
      <c r="AZ2272" s="8" t="s">
        <v>328</v>
      </c>
      <c r="BA2272" s="8" t="s">
        <v>329</v>
      </c>
      <c r="BB2272" s="8" t="s">
        <v>330</v>
      </c>
      <c r="BC2272" s="8" t="s">
        <v>236</v>
      </c>
    </row>
    <row r="2273" spans="1:55">
      <c r="A2273" t="s">
        <v>181</v>
      </c>
      <c r="B2273" s="2">
        <v>42280.958333333336</v>
      </c>
      <c r="C2273" s="1">
        <v>42280</v>
      </c>
      <c r="D2273">
        <v>16</v>
      </c>
      <c r="E2273" s="2">
        <v>42280.666666666664</v>
      </c>
      <c r="F2273" s="8" t="s">
        <v>231</v>
      </c>
      <c r="G2273" s="16" t="s">
        <v>232</v>
      </c>
      <c r="H2273" s="23">
        <v>1180</v>
      </c>
      <c r="I2273" s="23">
        <v>1067</v>
      </c>
      <c r="J2273" s="23">
        <v>494</v>
      </c>
      <c r="K2273" s="23">
        <v>-574</v>
      </c>
      <c r="L2273" s="16">
        <v>0</v>
      </c>
      <c r="U2273" s="23">
        <v>1067</v>
      </c>
      <c r="V2273" s="23">
        <v>494</v>
      </c>
      <c r="W2273">
        <v>1</v>
      </c>
      <c r="X2273">
        <v>0</v>
      </c>
      <c r="AL2273">
        <v>-574</v>
      </c>
      <c r="AM2273">
        <v>-459</v>
      </c>
      <c r="AN2273">
        <v>0</v>
      </c>
      <c r="AO2273">
        <v>-115</v>
      </c>
      <c r="AP2273">
        <v>1</v>
      </c>
      <c r="AQ2273">
        <v>1</v>
      </c>
      <c r="AR2273">
        <v>1</v>
      </c>
      <c r="AS2273">
        <v>459</v>
      </c>
      <c r="AT2273">
        <v>0</v>
      </c>
      <c r="AU2273">
        <v>115</v>
      </c>
      <c r="AV2273">
        <v>0</v>
      </c>
      <c r="AW2273">
        <v>0</v>
      </c>
      <c r="AX2273">
        <v>0</v>
      </c>
      <c r="AY2273">
        <v>0</v>
      </c>
      <c r="AZ2273" s="8" t="s">
        <v>328</v>
      </c>
      <c r="BA2273" s="8" t="s">
        <v>329</v>
      </c>
      <c r="BB2273" s="8" t="s">
        <v>330</v>
      </c>
      <c r="BC2273" s="8" t="s">
        <v>236</v>
      </c>
    </row>
    <row r="2274" spans="1:55">
      <c r="A2274" t="s">
        <v>181</v>
      </c>
      <c r="B2274" s="2">
        <v>42281</v>
      </c>
      <c r="C2274" s="1">
        <v>42280</v>
      </c>
      <c r="D2274">
        <v>17</v>
      </c>
      <c r="E2274" s="2">
        <v>42280.708333333336</v>
      </c>
      <c r="F2274" s="8" t="s">
        <v>231</v>
      </c>
      <c r="G2274" s="16" t="s">
        <v>232</v>
      </c>
      <c r="H2274" s="23">
        <v>1157</v>
      </c>
      <c r="I2274" s="23">
        <v>1016</v>
      </c>
      <c r="J2274" s="23">
        <v>465</v>
      </c>
      <c r="K2274" s="23">
        <v>-552</v>
      </c>
      <c r="L2274" s="16">
        <v>0</v>
      </c>
      <c r="U2274" s="23">
        <v>1016</v>
      </c>
      <c r="V2274" s="23">
        <v>465</v>
      </c>
      <c r="W2274">
        <v>1</v>
      </c>
      <c r="X2274">
        <v>0</v>
      </c>
      <c r="AL2274">
        <v>-552</v>
      </c>
      <c r="AM2274">
        <v>-471</v>
      </c>
      <c r="AN2274">
        <v>0</v>
      </c>
      <c r="AO2274">
        <v>-81</v>
      </c>
      <c r="AP2274">
        <v>1</v>
      </c>
      <c r="AQ2274">
        <v>1</v>
      </c>
      <c r="AR2274">
        <v>1</v>
      </c>
      <c r="AS2274">
        <v>471</v>
      </c>
      <c r="AT2274">
        <v>0</v>
      </c>
      <c r="AU2274">
        <v>81</v>
      </c>
      <c r="AV2274">
        <v>0</v>
      </c>
      <c r="AW2274">
        <v>0</v>
      </c>
      <c r="AX2274">
        <v>0</v>
      </c>
      <c r="AY2274">
        <v>0</v>
      </c>
      <c r="AZ2274" s="8" t="s">
        <v>328</v>
      </c>
      <c r="BA2274" s="8" t="s">
        <v>329</v>
      </c>
      <c r="BB2274" s="8" t="s">
        <v>330</v>
      </c>
      <c r="BC2274" s="8" t="s">
        <v>236</v>
      </c>
    </row>
    <row r="2275" spans="1:55">
      <c r="A2275" t="s">
        <v>181</v>
      </c>
      <c r="B2275" s="2">
        <v>42281.041666666664</v>
      </c>
      <c r="C2275" s="1">
        <v>42280</v>
      </c>
      <c r="D2275">
        <v>18</v>
      </c>
      <c r="E2275" s="2">
        <v>42280.75</v>
      </c>
      <c r="F2275" s="8" t="s">
        <v>231</v>
      </c>
      <c r="G2275" s="16" t="s">
        <v>232</v>
      </c>
      <c r="H2275" s="23">
        <v>1140</v>
      </c>
      <c r="I2275" s="23">
        <v>993</v>
      </c>
      <c r="J2275" s="23">
        <v>440</v>
      </c>
      <c r="K2275" s="23">
        <v>-554</v>
      </c>
      <c r="L2275" s="16">
        <v>0</v>
      </c>
      <c r="U2275" s="23">
        <v>993</v>
      </c>
      <c r="V2275" s="23">
        <v>440</v>
      </c>
      <c r="W2275">
        <v>1</v>
      </c>
      <c r="X2275">
        <v>0</v>
      </c>
      <c r="AL2275">
        <v>-554</v>
      </c>
      <c r="AM2275">
        <v>-451</v>
      </c>
      <c r="AN2275">
        <v>0</v>
      </c>
      <c r="AO2275">
        <v>-103</v>
      </c>
      <c r="AP2275">
        <v>1</v>
      </c>
      <c r="AQ2275">
        <v>1</v>
      </c>
      <c r="AR2275">
        <v>1</v>
      </c>
      <c r="AS2275">
        <v>451</v>
      </c>
      <c r="AT2275">
        <v>0</v>
      </c>
      <c r="AU2275">
        <v>103</v>
      </c>
      <c r="AV2275">
        <v>0</v>
      </c>
      <c r="AW2275">
        <v>0</v>
      </c>
      <c r="AX2275">
        <v>0</v>
      </c>
      <c r="AY2275">
        <v>0</v>
      </c>
      <c r="AZ2275" s="8" t="s">
        <v>328</v>
      </c>
      <c r="BA2275" s="8" t="s">
        <v>329</v>
      </c>
      <c r="BB2275" s="8" t="s">
        <v>330</v>
      </c>
      <c r="BC2275" s="8" t="s">
        <v>236</v>
      </c>
    </row>
    <row r="2276" spans="1:55">
      <c r="A2276" t="s">
        <v>181</v>
      </c>
      <c r="B2276" s="2">
        <v>42281.083333333336</v>
      </c>
      <c r="C2276" s="1">
        <v>42280</v>
      </c>
      <c r="D2276">
        <v>19</v>
      </c>
      <c r="E2276" s="2">
        <v>42280.791666666664</v>
      </c>
      <c r="F2276" s="8" t="s">
        <v>231</v>
      </c>
      <c r="G2276" s="16" t="s">
        <v>232</v>
      </c>
      <c r="H2276" s="23">
        <v>1158</v>
      </c>
      <c r="I2276" s="23">
        <v>1017</v>
      </c>
      <c r="J2276" s="23">
        <v>486</v>
      </c>
      <c r="K2276" s="23">
        <v>-532</v>
      </c>
      <c r="L2276" s="16">
        <v>0</v>
      </c>
      <c r="U2276" s="23">
        <v>1017</v>
      </c>
      <c r="V2276" s="23">
        <v>486</v>
      </c>
      <c r="W2276">
        <v>1</v>
      </c>
      <c r="X2276">
        <v>0</v>
      </c>
      <c r="AL2276">
        <v>-532</v>
      </c>
      <c r="AM2276">
        <v>-389</v>
      </c>
      <c r="AN2276">
        <v>0</v>
      </c>
      <c r="AO2276">
        <v>-143</v>
      </c>
      <c r="AP2276">
        <v>1</v>
      </c>
      <c r="AQ2276">
        <v>1</v>
      </c>
      <c r="AR2276">
        <v>1</v>
      </c>
      <c r="AS2276">
        <v>389</v>
      </c>
      <c r="AT2276">
        <v>0</v>
      </c>
      <c r="AU2276">
        <v>143</v>
      </c>
      <c r="AV2276">
        <v>0</v>
      </c>
      <c r="AW2276">
        <v>0</v>
      </c>
      <c r="AX2276">
        <v>0</v>
      </c>
      <c r="AY2276">
        <v>0</v>
      </c>
      <c r="AZ2276" s="8" t="s">
        <v>328</v>
      </c>
      <c r="BA2276" s="8" t="s">
        <v>329</v>
      </c>
      <c r="BB2276" s="8" t="s">
        <v>330</v>
      </c>
      <c r="BC2276" s="8" t="s">
        <v>236</v>
      </c>
    </row>
    <row r="2277" spans="1:55">
      <c r="A2277" t="s">
        <v>181</v>
      </c>
      <c r="B2277" s="2">
        <v>42281.125</v>
      </c>
      <c r="C2277" s="1">
        <v>42280</v>
      </c>
      <c r="D2277">
        <v>20</v>
      </c>
      <c r="E2277" s="2">
        <v>42280.833333333336</v>
      </c>
      <c r="F2277" s="8" t="s">
        <v>231</v>
      </c>
      <c r="G2277" s="16" t="s">
        <v>232</v>
      </c>
      <c r="H2277" s="23">
        <v>1138</v>
      </c>
      <c r="I2277" s="23">
        <v>997</v>
      </c>
      <c r="J2277" s="23">
        <v>438</v>
      </c>
      <c r="K2277" s="23">
        <v>-559</v>
      </c>
      <c r="L2277" s="16">
        <v>0</v>
      </c>
      <c r="U2277" s="23">
        <v>997</v>
      </c>
      <c r="V2277" s="23">
        <v>438</v>
      </c>
      <c r="W2277">
        <v>0</v>
      </c>
      <c r="X2277">
        <v>0</v>
      </c>
      <c r="AL2277">
        <v>-559</v>
      </c>
      <c r="AM2277">
        <v>-407</v>
      </c>
      <c r="AN2277">
        <v>0</v>
      </c>
      <c r="AO2277">
        <v>-152</v>
      </c>
      <c r="AP2277">
        <v>1</v>
      </c>
      <c r="AQ2277">
        <v>1</v>
      </c>
      <c r="AR2277">
        <v>1</v>
      </c>
      <c r="AS2277">
        <v>407</v>
      </c>
      <c r="AT2277">
        <v>0</v>
      </c>
      <c r="AU2277">
        <v>152</v>
      </c>
      <c r="AV2277">
        <v>0</v>
      </c>
      <c r="AW2277">
        <v>0</v>
      </c>
      <c r="AX2277">
        <v>0</v>
      </c>
      <c r="AY2277">
        <v>0</v>
      </c>
      <c r="AZ2277" s="8" t="s">
        <v>328</v>
      </c>
      <c r="BA2277" s="8" t="s">
        <v>329</v>
      </c>
      <c r="BB2277" s="8" t="s">
        <v>330</v>
      </c>
      <c r="BC2277" s="8" t="s">
        <v>236</v>
      </c>
    </row>
    <row r="2278" spans="1:55">
      <c r="A2278" t="s">
        <v>181</v>
      </c>
      <c r="B2278" s="2">
        <v>42281.166666666664</v>
      </c>
      <c r="C2278" s="1">
        <v>42280</v>
      </c>
      <c r="D2278">
        <v>21</v>
      </c>
      <c r="E2278" s="2">
        <v>42280.875</v>
      </c>
      <c r="F2278" s="8" t="s">
        <v>231</v>
      </c>
      <c r="G2278" s="16" t="s">
        <v>232</v>
      </c>
      <c r="H2278" s="23">
        <v>1043</v>
      </c>
      <c r="I2278" s="23">
        <v>953</v>
      </c>
      <c r="J2278" s="23">
        <v>408</v>
      </c>
      <c r="K2278" s="23">
        <v>-546</v>
      </c>
      <c r="L2278" s="16">
        <v>0</v>
      </c>
      <c r="U2278" s="23">
        <v>953</v>
      </c>
      <c r="V2278" s="23">
        <v>408</v>
      </c>
      <c r="W2278">
        <v>1</v>
      </c>
      <c r="X2278">
        <v>0</v>
      </c>
      <c r="AL2278">
        <v>-546</v>
      </c>
      <c r="AM2278">
        <v>-401</v>
      </c>
      <c r="AN2278">
        <v>0</v>
      </c>
      <c r="AO2278">
        <v>-145</v>
      </c>
      <c r="AP2278">
        <v>1</v>
      </c>
      <c r="AQ2278">
        <v>1</v>
      </c>
      <c r="AR2278">
        <v>1</v>
      </c>
      <c r="AS2278">
        <v>401</v>
      </c>
      <c r="AT2278">
        <v>0</v>
      </c>
      <c r="AU2278">
        <v>145</v>
      </c>
      <c r="AV2278">
        <v>0</v>
      </c>
      <c r="AW2278">
        <v>0</v>
      </c>
      <c r="AX2278">
        <v>0</v>
      </c>
      <c r="AY2278">
        <v>0</v>
      </c>
      <c r="AZ2278" s="8" t="s">
        <v>328</v>
      </c>
      <c r="BA2278" s="8" t="s">
        <v>329</v>
      </c>
      <c r="BB2278" s="8" t="s">
        <v>330</v>
      </c>
      <c r="BC2278" s="8" t="s">
        <v>236</v>
      </c>
    </row>
    <row r="2279" spans="1:55">
      <c r="A2279" t="s">
        <v>181</v>
      </c>
      <c r="B2279" s="2">
        <v>42281.208333333336</v>
      </c>
      <c r="C2279" s="1">
        <v>42280</v>
      </c>
      <c r="D2279">
        <v>22</v>
      </c>
      <c r="E2279" s="2">
        <v>42280.916666666664</v>
      </c>
      <c r="F2279" s="8" t="s">
        <v>231</v>
      </c>
      <c r="G2279" s="16" t="s">
        <v>232</v>
      </c>
      <c r="H2279" s="23">
        <v>970</v>
      </c>
      <c r="I2279" s="23">
        <v>895</v>
      </c>
      <c r="J2279" s="23">
        <v>395</v>
      </c>
      <c r="K2279" s="23">
        <v>-500</v>
      </c>
      <c r="L2279" s="16">
        <v>0</v>
      </c>
      <c r="U2279" s="23">
        <v>895</v>
      </c>
      <c r="V2279" s="23">
        <v>395</v>
      </c>
      <c r="W2279">
        <v>0</v>
      </c>
      <c r="X2279">
        <v>0</v>
      </c>
      <c r="AL2279">
        <v>-500</v>
      </c>
      <c r="AM2279">
        <v>-376</v>
      </c>
      <c r="AN2279">
        <v>0</v>
      </c>
      <c r="AO2279">
        <v>-124</v>
      </c>
      <c r="AP2279">
        <v>1</v>
      </c>
      <c r="AQ2279">
        <v>1</v>
      </c>
      <c r="AR2279">
        <v>1</v>
      </c>
      <c r="AS2279">
        <v>376</v>
      </c>
      <c r="AT2279">
        <v>0</v>
      </c>
      <c r="AU2279">
        <v>124</v>
      </c>
      <c r="AV2279">
        <v>0</v>
      </c>
      <c r="AW2279">
        <v>0</v>
      </c>
      <c r="AX2279">
        <v>0</v>
      </c>
      <c r="AY2279">
        <v>0</v>
      </c>
      <c r="AZ2279" s="8" t="s">
        <v>328</v>
      </c>
      <c r="BA2279" s="8" t="s">
        <v>329</v>
      </c>
      <c r="BB2279" s="8" t="s">
        <v>330</v>
      </c>
      <c r="BC2279" s="8" t="s">
        <v>236</v>
      </c>
    </row>
    <row r="2280" spans="1:55">
      <c r="A2280" t="s">
        <v>181</v>
      </c>
      <c r="B2280" s="2">
        <v>42281.25</v>
      </c>
      <c r="C2280" s="1">
        <v>42280</v>
      </c>
      <c r="D2280">
        <v>23</v>
      </c>
      <c r="E2280" s="2">
        <v>42280.958333333336</v>
      </c>
      <c r="F2280" s="8" t="s">
        <v>231</v>
      </c>
      <c r="G2280" s="16" t="s">
        <v>232</v>
      </c>
      <c r="H2280" s="23">
        <v>907</v>
      </c>
      <c r="I2280" s="23">
        <v>827</v>
      </c>
      <c r="J2280" s="23">
        <v>420</v>
      </c>
      <c r="K2280" s="23">
        <v>-407</v>
      </c>
      <c r="L2280" s="16">
        <v>0</v>
      </c>
      <c r="U2280" s="23">
        <v>827</v>
      </c>
      <c r="V2280" s="23">
        <v>420</v>
      </c>
      <c r="W2280">
        <v>0</v>
      </c>
      <c r="X2280">
        <v>0</v>
      </c>
      <c r="AL2280">
        <v>-407</v>
      </c>
      <c r="AM2280">
        <v>-329</v>
      </c>
      <c r="AN2280">
        <v>0</v>
      </c>
      <c r="AO2280">
        <v>-78</v>
      </c>
      <c r="AP2280">
        <v>1</v>
      </c>
      <c r="AQ2280">
        <v>1</v>
      </c>
      <c r="AR2280">
        <v>1</v>
      </c>
      <c r="AS2280">
        <v>329</v>
      </c>
      <c r="AT2280">
        <v>0</v>
      </c>
      <c r="AU2280">
        <v>78</v>
      </c>
      <c r="AV2280">
        <v>0</v>
      </c>
      <c r="AW2280">
        <v>0</v>
      </c>
      <c r="AX2280">
        <v>0</v>
      </c>
      <c r="AY2280">
        <v>0</v>
      </c>
      <c r="AZ2280" s="8" t="s">
        <v>328</v>
      </c>
      <c r="BA2280" s="8" t="s">
        <v>329</v>
      </c>
      <c r="BB2280" s="8" t="s">
        <v>330</v>
      </c>
      <c r="BC2280" s="8" t="s">
        <v>236</v>
      </c>
    </row>
    <row r="2281" spans="1:55">
      <c r="A2281" t="s">
        <v>181</v>
      </c>
      <c r="B2281" s="2">
        <v>42281.291666666664</v>
      </c>
      <c r="C2281" s="1">
        <v>42280</v>
      </c>
      <c r="D2281">
        <v>24</v>
      </c>
      <c r="E2281" s="2">
        <v>42281</v>
      </c>
      <c r="F2281" s="8" t="s">
        <v>231</v>
      </c>
      <c r="G2281" s="16" t="s">
        <v>232</v>
      </c>
      <c r="H2281" s="23">
        <v>819</v>
      </c>
      <c r="I2281" s="23">
        <v>773</v>
      </c>
      <c r="J2281" s="23">
        <v>426</v>
      </c>
      <c r="K2281" s="23">
        <v>-348</v>
      </c>
      <c r="L2281" s="16">
        <v>0</v>
      </c>
      <c r="U2281" s="23">
        <v>773</v>
      </c>
      <c r="V2281" s="23">
        <v>426</v>
      </c>
      <c r="W2281">
        <v>1</v>
      </c>
      <c r="X2281">
        <v>0</v>
      </c>
      <c r="AL2281">
        <v>-348</v>
      </c>
      <c r="AM2281">
        <v>-191</v>
      </c>
      <c r="AN2281">
        <v>0</v>
      </c>
      <c r="AO2281">
        <v>-157</v>
      </c>
      <c r="AP2281">
        <v>1</v>
      </c>
      <c r="AQ2281">
        <v>1</v>
      </c>
      <c r="AR2281">
        <v>1</v>
      </c>
      <c r="AS2281">
        <v>191</v>
      </c>
      <c r="AT2281">
        <v>0</v>
      </c>
      <c r="AU2281">
        <v>157</v>
      </c>
      <c r="AV2281">
        <v>0</v>
      </c>
      <c r="AW2281">
        <v>0</v>
      </c>
      <c r="AX2281">
        <v>0</v>
      </c>
      <c r="AY2281">
        <v>0</v>
      </c>
      <c r="AZ2281" s="8" t="s">
        <v>328</v>
      </c>
      <c r="BA2281" s="8" t="s">
        <v>329</v>
      </c>
      <c r="BB2281" s="8" t="s">
        <v>330</v>
      </c>
      <c r="BC2281" s="8" t="s">
        <v>236</v>
      </c>
    </row>
    <row r="2282" spans="1:55">
      <c r="A2282" t="s">
        <v>181</v>
      </c>
      <c r="B2282" s="2">
        <v>42281.333333333336</v>
      </c>
      <c r="C2282" s="1">
        <v>42281</v>
      </c>
      <c r="D2282">
        <v>1</v>
      </c>
      <c r="E2282" s="2">
        <v>42281.041666666664</v>
      </c>
      <c r="F2282" s="8" t="s">
        <v>231</v>
      </c>
      <c r="G2282" s="16" t="s">
        <v>232</v>
      </c>
      <c r="H2282" s="23">
        <v>785</v>
      </c>
      <c r="I2282" s="23">
        <v>732</v>
      </c>
      <c r="J2282" s="23">
        <v>431</v>
      </c>
      <c r="K2282" s="23">
        <v>-301</v>
      </c>
      <c r="L2282" s="16">
        <v>0</v>
      </c>
      <c r="U2282" s="23">
        <v>732</v>
      </c>
      <c r="V2282" s="23">
        <v>431</v>
      </c>
      <c r="W2282">
        <v>0</v>
      </c>
      <c r="X2282">
        <v>0</v>
      </c>
      <c r="AL2282">
        <v>-301</v>
      </c>
      <c r="AM2282">
        <v>5</v>
      </c>
      <c r="AN2282">
        <v>0</v>
      </c>
      <c r="AO2282">
        <v>-306</v>
      </c>
      <c r="AP2282">
        <v>1</v>
      </c>
      <c r="AQ2282">
        <v>1</v>
      </c>
      <c r="AR2282">
        <v>1</v>
      </c>
      <c r="AS2282">
        <v>-5</v>
      </c>
      <c r="AT2282">
        <v>0</v>
      </c>
      <c r="AU2282">
        <v>306</v>
      </c>
      <c r="AV2282">
        <v>0</v>
      </c>
      <c r="AW2282">
        <v>0</v>
      </c>
      <c r="AX2282">
        <v>0</v>
      </c>
      <c r="AY2282">
        <v>0</v>
      </c>
      <c r="AZ2282" s="8" t="s">
        <v>329</v>
      </c>
      <c r="BA2282" s="8" t="s">
        <v>330</v>
      </c>
      <c r="BB2282" s="8" t="s">
        <v>331</v>
      </c>
      <c r="BC2282" s="8" t="s">
        <v>236</v>
      </c>
    </row>
    <row r="2283" spans="1:55">
      <c r="A2283" t="s">
        <v>181</v>
      </c>
      <c r="B2283" s="2">
        <v>42281.375</v>
      </c>
      <c r="C2283" s="1">
        <v>42281</v>
      </c>
      <c r="D2283">
        <v>2</v>
      </c>
      <c r="E2283" s="2">
        <v>42281.083333333336</v>
      </c>
      <c r="F2283" s="8" t="s">
        <v>231</v>
      </c>
      <c r="G2283" s="16" t="s">
        <v>232</v>
      </c>
      <c r="H2283" s="23">
        <v>760</v>
      </c>
      <c r="I2283" s="23">
        <v>706</v>
      </c>
      <c r="J2283" s="23">
        <v>434</v>
      </c>
      <c r="K2283" s="23">
        <v>-272</v>
      </c>
      <c r="L2283" s="16">
        <v>0</v>
      </c>
      <c r="U2283" s="23">
        <v>706</v>
      </c>
      <c r="V2283" s="23">
        <v>434</v>
      </c>
      <c r="W2283">
        <v>0</v>
      </c>
      <c r="X2283">
        <v>0</v>
      </c>
      <c r="AL2283">
        <v>-272</v>
      </c>
      <c r="AM2283">
        <v>42</v>
      </c>
      <c r="AN2283">
        <v>0</v>
      </c>
      <c r="AO2283">
        <v>-314</v>
      </c>
      <c r="AP2283">
        <v>1</v>
      </c>
      <c r="AQ2283">
        <v>1</v>
      </c>
      <c r="AR2283">
        <v>1</v>
      </c>
      <c r="AS2283">
        <v>-42</v>
      </c>
      <c r="AT2283">
        <v>0</v>
      </c>
      <c r="AU2283">
        <v>314</v>
      </c>
      <c r="AV2283">
        <v>0</v>
      </c>
      <c r="AW2283">
        <v>0</v>
      </c>
      <c r="AX2283">
        <v>0</v>
      </c>
      <c r="AY2283">
        <v>0</v>
      </c>
      <c r="AZ2283" s="8" t="s">
        <v>329</v>
      </c>
      <c r="BA2283" s="8" t="s">
        <v>330</v>
      </c>
      <c r="BB2283" s="8" t="s">
        <v>331</v>
      </c>
      <c r="BC2283" s="8" t="s">
        <v>236</v>
      </c>
    </row>
    <row r="2284" spans="1:55">
      <c r="A2284" t="s">
        <v>181</v>
      </c>
      <c r="B2284" s="2">
        <v>42281.416666666664</v>
      </c>
      <c r="C2284" s="1">
        <v>42281</v>
      </c>
      <c r="D2284">
        <v>3</v>
      </c>
      <c r="E2284" s="2">
        <v>42281.125</v>
      </c>
      <c r="F2284" s="8" t="s">
        <v>231</v>
      </c>
      <c r="G2284" s="16" t="s">
        <v>232</v>
      </c>
      <c r="H2284" s="23">
        <v>736</v>
      </c>
      <c r="I2284" s="23">
        <v>687</v>
      </c>
      <c r="J2284" s="23">
        <v>434</v>
      </c>
      <c r="K2284" s="23">
        <v>-253</v>
      </c>
      <c r="L2284" s="16">
        <v>0</v>
      </c>
      <c r="U2284" s="23">
        <v>687</v>
      </c>
      <c r="V2284" s="23">
        <v>434</v>
      </c>
      <c r="W2284">
        <v>0</v>
      </c>
      <c r="X2284">
        <v>0</v>
      </c>
      <c r="AL2284">
        <v>-253</v>
      </c>
      <c r="AM2284">
        <v>44</v>
      </c>
      <c r="AN2284">
        <v>0</v>
      </c>
      <c r="AO2284">
        <v>-297</v>
      </c>
      <c r="AP2284">
        <v>1</v>
      </c>
      <c r="AQ2284">
        <v>1</v>
      </c>
      <c r="AR2284">
        <v>1</v>
      </c>
      <c r="AS2284">
        <v>-44</v>
      </c>
      <c r="AT2284">
        <v>0</v>
      </c>
      <c r="AU2284">
        <v>297</v>
      </c>
      <c r="AV2284">
        <v>0</v>
      </c>
      <c r="AW2284">
        <v>0</v>
      </c>
      <c r="AX2284">
        <v>0</v>
      </c>
      <c r="AY2284">
        <v>0</v>
      </c>
      <c r="AZ2284" s="8" t="s">
        <v>329</v>
      </c>
      <c r="BA2284" s="8" t="s">
        <v>330</v>
      </c>
      <c r="BB2284" s="8" t="s">
        <v>331</v>
      </c>
      <c r="BC2284" s="8" t="s">
        <v>236</v>
      </c>
    </row>
    <row r="2285" spans="1:55">
      <c r="A2285" t="s">
        <v>181</v>
      </c>
      <c r="B2285" s="2">
        <v>42281.458333333336</v>
      </c>
      <c r="C2285" s="1">
        <v>42281</v>
      </c>
      <c r="D2285">
        <v>4</v>
      </c>
      <c r="E2285" s="2">
        <v>42281.166666666664</v>
      </c>
      <c r="F2285" s="8" t="s">
        <v>231</v>
      </c>
      <c r="G2285" s="16" t="s">
        <v>232</v>
      </c>
      <c r="H2285" s="23">
        <v>729</v>
      </c>
      <c r="I2285" s="23">
        <v>677</v>
      </c>
      <c r="J2285" s="23">
        <v>431</v>
      </c>
      <c r="K2285" s="23">
        <v>-246</v>
      </c>
      <c r="L2285" s="16">
        <v>0</v>
      </c>
      <c r="U2285" s="23">
        <v>677</v>
      </c>
      <c r="V2285" s="23">
        <v>431</v>
      </c>
      <c r="W2285">
        <v>0</v>
      </c>
      <c r="X2285">
        <v>0</v>
      </c>
      <c r="AL2285">
        <v>-246</v>
      </c>
      <c r="AM2285">
        <v>52</v>
      </c>
      <c r="AN2285">
        <v>0</v>
      </c>
      <c r="AO2285">
        <v>-298</v>
      </c>
      <c r="AP2285">
        <v>1</v>
      </c>
      <c r="AQ2285">
        <v>1</v>
      </c>
      <c r="AR2285">
        <v>1</v>
      </c>
      <c r="AS2285">
        <v>-52</v>
      </c>
      <c r="AT2285">
        <v>0</v>
      </c>
      <c r="AU2285">
        <v>298</v>
      </c>
      <c r="AV2285">
        <v>0</v>
      </c>
      <c r="AW2285">
        <v>0</v>
      </c>
      <c r="AX2285">
        <v>0</v>
      </c>
      <c r="AY2285">
        <v>0</v>
      </c>
      <c r="AZ2285" s="8" t="s">
        <v>329</v>
      </c>
      <c r="BA2285" s="8" t="s">
        <v>330</v>
      </c>
      <c r="BB2285" s="8" t="s">
        <v>331</v>
      </c>
      <c r="BC2285" s="8" t="s">
        <v>236</v>
      </c>
    </row>
    <row r="2286" spans="1:55">
      <c r="A2286" t="s">
        <v>181</v>
      </c>
      <c r="B2286" s="2">
        <v>42281.5</v>
      </c>
      <c r="C2286" s="1">
        <v>42281</v>
      </c>
      <c r="D2286">
        <v>5</v>
      </c>
      <c r="E2286" s="2">
        <v>42281.208333333336</v>
      </c>
      <c r="F2286" s="8" t="s">
        <v>231</v>
      </c>
      <c r="G2286" s="16" t="s">
        <v>232</v>
      </c>
      <c r="H2286" s="23">
        <v>739</v>
      </c>
      <c r="I2286" s="23">
        <v>685</v>
      </c>
      <c r="J2286" s="23">
        <v>434</v>
      </c>
      <c r="K2286" s="23">
        <v>-252</v>
      </c>
      <c r="L2286" s="16">
        <v>0</v>
      </c>
      <c r="U2286" s="23">
        <v>685</v>
      </c>
      <c r="V2286" s="23">
        <v>434</v>
      </c>
      <c r="W2286">
        <v>1</v>
      </c>
      <c r="X2286">
        <v>0</v>
      </c>
      <c r="AL2286">
        <v>-252</v>
      </c>
      <c r="AM2286">
        <v>53</v>
      </c>
      <c r="AN2286">
        <v>0</v>
      </c>
      <c r="AO2286">
        <v>-305</v>
      </c>
      <c r="AP2286">
        <v>1</v>
      </c>
      <c r="AQ2286">
        <v>1</v>
      </c>
      <c r="AR2286">
        <v>1</v>
      </c>
      <c r="AS2286">
        <v>-53</v>
      </c>
      <c r="AT2286">
        <v>0</v>
      </c>
      <c r="AU2286">
        <v>305</v>
      </c>
      <c r="AV2286">
        <v>0</v>
      </c>
      <c r="AW2286">
        <v>0</v>
      </c>
      <c r="AX2286">
        <v>0</v>
      </c>
      <c r="AY2286">
        <v>0</v>
      </c>
      <c r="AZ2286" s="8" t="s">
        <v>329</v>
      </c>
      <c r="BA2286" s="8" t="s">
        <v>330</v>
      </c>
      <c r="BB2286" s="8" t="s">
        <v>331</v>
      </c>
      <c r="BC2286" s="8" t="s">
        <v>236</v>
      </c>
    </row>
    <row r="2287" spans="1:55">
      <c r="A2287" t="s">
        <v>181</v>
      </c>
      <c r="B2287" s="2">
        <v>42281.541666666664</v>
      </c>
      <c r="C2287" s="1">
        <v>42281</v>
      </c>
      <c r="D2287">
        <v>6</v>
      </c>
      <c r="E2287" s="2">
        <v>42281.25</v>
      </c>
      <c r="F2287" s="8" t="s">
        <v>231</v>
      </c>
      <c r="G2287" s="16" t="s">
        <v>232</v>
      </c>
      <c r="H2287" s="23">
        <v>765</v>
      </c>
      <c r="I2287" s="23">
        <v>702</v>
      </c>
      <c r="J2287" s="23">
        <v>440</v>
      </c>
      <c r="K2287" s="23">
        <v>-264</v>
      </c>
      <c r="L2287" s="16">
        <v>0</v>
      </c>
      <c r="U2287" s="23">
        <v>702</v>
      </c>
      <c r="V2287" s="23">
        <v>440</v>
      </c>
      <c r="W2287">
        <v>2</v>
      </c>
      <c r="X2287">
        <v>0</v>
      </c>
      <c r="AL2287">
        <v>-264</v>
      </c>
      <c r="AM2287">
        <v>63</v>
      </c>
      <c r="AN2287">
        <v>0</v>
      </c>
      <c r="AO2287">
        <v>-327</v>
      </c>
      <c r="AP2287">
        <v>1</v>
      </c>
      <c r="AQ2287">
        <v>1</v>
      </c>
      <c r="AR2287">
        <v>1</v>
      </c>
      <c r="AS2287">
        <v>-63</v>
      </c>
      <c r="AT2287">
        <v>0</v>
      </c>
      <c r="AU2287">
        <v>327</v>
      </c>
      <c r="AV2287">
        <v>0</v>
      </c>
      <c r="AW2287">
        <v>0</v>
      </c>
      <c r="AX2287">
        <v>0</v>
      </c>
      <c r="AY2287">
        <v>0</v>
      </c>
      <c r="AZ2287" s="8" t="s">
        <v>329</v>
      </c>
      <c r="BA2287" s="8" t="s">
        <v>330</v>
      </c>
      <c r="BB2287" s="8" t="s">
        <v>331</v>
      </c>
      <c r="BC2287" s="8" t="s">
        <v>236</v>
      </c>
    </row>
    <row r="2288" spans="1:55">
      <c r="A2288" t="s">
        <v>181</v>
      </c>
      <c r="B2288" s="2">
        <v>42281.583333333336</v>
      </c>
      <c r="C2288" s="1">
        <v>42281</v>
      </c>
      <c r="D2288">
        <v>7</v>
      </c>
      <c r="E2288" s="2">
        <v>42281.291666666664</v>
      </c>
      <c r="F2288" s="8" t="s">
        <v>231</v>
      </c>
      <c r="G2288" s="16" t="s">
        <v>232</v>
      </c>
      <c r="H2288" s="23">
        <v>743</v>
      </c>
      <c r="I2288" s="23">
        <v>702</v>
      </c>
      <c r="J2288" s="23">
        <v>466</v>
      </c>
      <c r="K2288" s="23">
        <v>-237</v>
      </c>
      <c r="L2288" s="16">
        <v>0</v>
      </c>
      <c r="U2288" s="23">
        <v>702</v>
      </c>
      <c r="V2288" s="23">
        <v>466</v>
      </c>
      <c r="W2288">
        <v>1</v>
      </c>
      <c r="X2288">
        <v>0</v>
      </c>
      <c r="AL2288">
        <v>-237</v>
      </c>
      <c r="AM2288">
        <v>75</v>
      </c>
      <c r="AN2288">
        <v>0</v>
      </c>
      <c r="AO2288">
        <v>-312</v>
      </c>
      <c r="AP2288">
        <v>1</v>
      </c>
      <c r="AQ2288">
        <v>1</v>
      </c>
      <c r="AR2288">
        <v>1</v>
      </c>
      <c r="AS2288">
        <v>-75</v>
      </c>
      <c r="AT2288">
        <v>0</v>
      </c>
      <c r="AU2288">
        <v>312</v>
      </c>
      <c r="AV2288">
        <v>0</v>
      </c>
      <c r="AW2288">
        <v>0</v>
      </c>
      <c r="AX2288">
        <v>0</v>
      </c>
      <c r="AY2288">
        <v>0</v>
      </c>
      <c r="AZ2288" s="8" t="s">
        <v>329</v>
      </c>
      <c r="BA2288" s="8" t="s">
        <v>330</v>
      </c>
      <c r="BB2288" s="8" t="s">
        <v>331</v>
      </c>
      <c r="BC2288" s="8" t="s">
        <v>236</v>
      </c>
    </row>
    <row r="2289" spans="1:55">
      <c r="A2289" t="s">
        <v>181</v>
      </c>
      <c r="B2289" s="2">
        <v>42281.625</v>
      </c>
      <c r="C2289" s="1">
        <v>42281</v>
      </c>
      <c r="D2289">
        <v>8</v>
      </c>
      <c r="E2289" s="2">
        <v>42281.333333333336</v>
      </c>
      <c r="F2289" s="8" t="s">
        <v>231</v>
      </c>
      <c r="G2289" s="16" t="s">
        <v>232</v>
      </c>
      <c r="H2289" s="23">
        <v>779</v>
      </c>
      <c r="I2289" s="23">
        <v>730</v>
      </c>
      <c r="J2289" s="23">
        <v>491</v>
      </c>
      <c r="K2289" s="23">
        <v>-240</v>
      </c>
      <c r="L2289" s="16">
        <v>0</v>
      </c>
      <c r="U2289" s="23">
        <v>730</v>
      </c>
      <c r="V2289" s="23">
        <v>491</v>
      </c>
      <c r="W2289">
        <v>1</v>
      </c>
      <c r="X2289">
        <v>0</v>
      </c>
      <c r="AL2289">
        <v>-240</v>
      </c>
      <c r="AM2289">
        <v>32</v>
      </c>
      <c r="AN2289">
        <v>0</v>
      </c>
      <c r="AO2289">
        <v>-272</v>
      </c>
      <c r="AP2289">
        <v>1</v>
      </c>
      <c r="AQ2289">
        <v>1</v>
      </c>
      <c r="AR2289">
        <v>1</v>
      </c>
      <c r="AS2289">
        <v>-32</v>
      </c>
      <c r="AT2289">
        <v>0</v>
      </c>
      <c r="AU2289">
        <v>272</v>
      </c>
      <c r="AV2289">
        <v>0</v>
      </c>
      <c r="AW2289">
        <v>0</v>
      </c>
      <c r="AX2289">
        <v>0</v>
      </c>
      <c r="AY2289">
        <v>0</v>
      </c>
      <c r="AZ2289" s="8" t="s">
        <v>329</v>
      </c>
      <c r="BA2289" s="8" t="s">
        <v>330</v>
      </c>
      <c r="BB2289" s="8" t="s">
        <v>331</v>
      </c>
      <c r="BC2289" s="8" t="s">
        <v>236</v>
      </c>
    </row>
    <row r="2290" spans="1:55">
      <c r="A2290" t="s">
        <v>181</v>
      </c>
      <c r="B2290" s="2">
        <v>42281.666666666664</v>
      </c>
      <c r="C2290" s="1">
        <v>42281</v>
      </c>
      <c r="D2290">
        <v>9</v>
      </c>
      <c r="E2290" s="2">
        <v>42281.375</v>
      </c>
      <c r="F2290" s="8" t="s">
        <v>231</v>
      </c>
      <c r="G2290" s="16" t="s">
        <v>232</v>
      </c>
      <c r="H2290" s="23">
        <v>857</v>
      </c>
      <c r="I2290" s="23">
        <v>770</v>
      </c>
      <c r="J2290" s="23">
        <v>454</v>
      </c>
      <c r="K2290" s="23">
        <v>-317</v>
      </c>
      <c r="L2290" s="16">
        <v>0</v>
      </c>
      <c r="U2290" s="23">
        <v>770</v>
      </c>
      <c r="V2290" s="23">
        <v>454</v>
      </c>
      <c r="W2290">
        <v>1</v>
      </c>
      <c r="X2290">
        <v>0</v>
      </c>
      <c r="AL2290">
        <v>-317</v>
      </c>
      <c r="AM2290">
        <v>-123</v>
      </c>
      <c r="AN2290">
        <v>0</v>
      </c>
      <c r="AO2290">
        <v>-194</v>
      </c>
      <c r="AP2290">
        <v>1</v>
      </c>
      <c r="AQ2290">
        <v>1</v>
      </c>
      <c r="AR2290">
        <v>1</v>
      </c>
      <c r="AS2290">
        <v>123</v>
      </c>
      <c r="AT2290">
        <v>0</v>
      </c>
      <c r="AU2290">
        <v>194</v>
      </c>
      <c r="AV2290">
        <v>0</v>
      </c>
      <c r="AW2290">
        <v>0</v>
      </c>
      <c r="AX2290">
        <v>0</v>
      </c>
      <c r="AY2290">
        <v>0</v>
      </c>
      <c r="AZ2290" s="8" t="s">
        <v>329</v>
      </c>
      <c r="BA2290" s="8" t="s">
        <v>330</v>
      </c>
      <c r="BB2290" s="8" t="s">
        <v>331</v>
      </c>
      <c r="BC2290" s="8" t="s">
        <v>236</v>
      </c>
    </row>
    <row r="2291" spans="1:55">
      <c r="A2291" t="s">
        <v>181</v>
      </c>
      <c r="B2291" s="2">
        <v>42281.708333333336</v>
      </c>
      <c r="C2291" s="1">
        <v>42281</v>
      </c>
      <c r="D2291">
        <v>10</v>
      </c>
      <c r="E2291" s="2">
        <v>42281.416666666664</v>
      </c>
      <c r="F2291" s="8" t="s">
        <v>231</v>
      </c>
      <c r="G2291" s="16" t="s">
        <v>232</v>
      </c>
      <c r="H2291" s="23">
        <v>911</v>
      </c>
      <c r="I2291" s="23">
        <v>795</v>
      </c>
      <c r="J2291" s="23">
        <v>459</v>
      </c>
      <c r="K2291" s="23">
        <v>-336</v>
      </c>
      <c r="L2291" s="16">
        <v>0</v>
      </c>
      <c r="U2291" s="23">
        <v>795</v>
      </c>
      <c r="V2291" s="23">
        <v>459</v>
      </c>
      <c r="W2291">
        <v>0</v>
      </c>
      <c r="X2291">
        <v>0</v>
      </c>
      <c r="AL2291">
        <v>-336</v>
      </c>
      <c r="AM2291">
        <v>-248</v>
      </c>
      <c r="AN2291">
        <v>0</v>
      </c>
      <c r="AO2291">
        <v>-88</v>
      </c>
      <c r="AP2291">
        <v>1</v>
      </c>
      <c r="AQ2291">
        <v>1</v>
      </c>
      <c r="AR2291">
        <v>1</v>
      </c>
      <c r="AS2291">
        <v>248</v>
      </c>
      <c r="AT2291">
        <v>0</v>
      </c>
      <c r="AU2291">
        <v>88</v>
      </c>
      <c r="AV2291">
        <v>0</v>
      </c>
      <c r="AW2291">
        <v>0</v>
      </c>
      <c r="AX2291">
        <v>0</v>
      </c>
      <c r="AY2291">
        <v>0</v>
      </c>
      <c r="AZ2291" s="8" t="s">
        <v>329</v>
      </c>
      <c r="BA2291" s="8" t="s">
        <v>330</v>
      </c>
      <c r="BB2291" s="8" t="s">
        <v>331</v>
      </c>
      <c r="BC2291" s="8" t="s">
        <v>236</v>
      </c>
    </row>
    <row r="2292" spans="1:55">
      <c r="A2292" t="s">
        <v>181</v>
      </c>
      <c r="B2292" s="2">
        <v>42281.75</v>
      </c>
      <c r="C2292" s="1">
        <v>42281</v>
      </c>
      <c r="D2292">
        <v>11</v>
      </c>
      <c r="E2292" s="2">
        <v>42281.458333333336</v>
      </c>
      <c r="F2292" s="8" t="s">
        <v>231</v>
      </c>
      <c r="G2292" s="16" t="s">
        <v>232</v>
      </c>
      <c r="H2292" s="23">
        <v>957</v>
      </c>
      <c r="I2292" s="23">
        <v>819</v>
      </c>
      <c r="J2292" s="23">
        <v>478</v>
      </c>
      <c r="K2292" s="23">
        <v>-342</v>
      </c>
      <c r="L2292" s="16">
        <v>0</v>
      </c>
      <c r="U2292" s="23">
        <v>819</v>
      </c>
      <c r="V2292" s="23">
        <v>478</v>
      </c>
      <c r="W2292">
        <v>1</v>
      </c>
      <c r="X2292">
        <v>0</v>
      </c>
      <c r="AL2292">
        <v>-342</v>
      </c>
      <c r="AM2292">
        <v>-250</v>
      </c>
      <c r="AN2292">
        <v>0</v>
      </c>
      <c r="AO2292">
        <v>-92</v>
      </c>
      <c r="AP2292">
        <v>1</v>
      </c>
      <c r="AQ2292">
        <v>1</v>
      </c>
      <c r="AR2292">
        <v>1</v>
      </c>
      <c r="AS2292">
        <v>250</v>
      </c>
      <c r="AT2292">
        <v>0</v>
      </c>
      <c r="AU2292">
        <v>92</v>
      </c>
      <c r="AV2292">
        <v>0</v>
      </c>
      <c r="AW2292">
        <v>0</v>
      </c>
      <c r="AX2292">
        <v>0</v>
      </c>
      <c r="AY2292">
        <v>0</v>
      </c>
      <c r="AZ2292" s="8" t="s">
        <v>329</v>
      </c>
      <c r="BA2292" s="8" t="s">
        <v>330</v>
      </c>
      <c r="BB2292" s="8" t="s">
        <v>331</v>
      </c>
      <c r="BC2292" s="8" t="s">
        <v>236</v>
      </c>
    </row>
    <row r="2293" spans="1:55">
      <c r="A2293" t="s">
        <v>181</v>
      </c>
      <c r="B2293" s="2">
        <v>42281.791666666664</v>
      </c>
      <c r="C2293" s="1">
        <v>42281</v>
      </c>
      <c r="D2293">
        <v>12</v>
      </c>
      <c r="E2293" s="2">
        <v>42281.5</v>
      </c>
      <c r="F2293" s="8" t="s">
        <v>231</v>
      </c>
      <c r="G2293" s="16" t="s">
        <v>232</v>
      </c>
      <c r="H2293" s="23">
        <v>988</v>
      </c>
      <c r="I2293" s="23">
        <v>830</v>
      </c>
      <c r="J2293" s="23">
        <v>478</v>
      </c>
      <c r="K2293" s="23">
        <v>-353</v>
      </c>
      <c r="L2293" s="16">
        <v>0</v>
      </c>
      <c r="U2293" s="23">
        <v>830</v>
      </c>
      <c r="V2293" s="23">
        <v>478</v>
      </c>
      <c r="W2293">
        <v>1</v>
      </c>
      <c r="X2293">
        <v>0</v>
      </c>
      <c r="AL2293">
        <v>-353</v>
      </c>
      <c r="AM2293">
        <v>-278</v>
      </c>
      <c r="AN2293">
        <v>0</v>
      </c>
      <c r="AO2293">
        <v>-75</v>
      </c>
      <c r="AP2293">
        <v>1</v>
      </c>
      <c r="AQ2293">
        <v>1</v>
      </c>
      <c r="AR2293">
        <v>1</v>
      </c>
      <c r="AS2293">
        <v>278</v>
      </c>
      <c r="AT2293">
        <v>0</v>
      </c>
      <c r="AU2293">
        <v>75</v>
      </c>
      <c r="AV2293">
        <v>0</v>
      </c>
      <c r="AW2293">
        <v>0</v>
      </c>
      <c r="AX2293">
        <v>0</v>
      </c>
      <c r="AY2293">
        <v>0</v>
      </c>
      <c r="AZ2293" s="8" t="s">
        <v>329</v>
      </c>
      <c r="BA2293" s="8" t="s">
        <v>330</v>
      </c>
      <c r="BB2293" s="8" t="s">
        <v>331</v>
      </c>
      <c r="BC2293" s="8" t="s">
        <v>236</v>
      </c>
    </row>
    <row r="2294" spans="1:55">
      <c r="A2294" t="s">
        <v>181</v>
      </c>
      <c r="B2294" s="2">
        <v>42281.833333333336</v>
      </c>
      <c r="C2294" s="1">
        <v>42281</v>
      </c>
      <c r="D2294">
        <v>13</v>
      </c>
      <c r="E2294" s="2">
        <v>42281.541666666664</v>
      </c>
      <c r="F2294" s="8" t="s">
        <v>231</v>
      </c>
      <c r="G2294" s="16" t="s">
        <v>232</v>
      </c>
      <c r="H2294" s="23">
        <v>1015</v>
      </c>
      <c r="I2294" s="23">
        <v>831</v>
      </c>
      <c r="J2294" s="23">
        <v>474</v>
      </c>
      <c r="K2294" s="23">
        <v>-358</v>
      </c>
      <c r="L2294" s="16">
        <v>0</v>
      </c>
      <c r="U2294" s="23">
        <v>831</v>
      </c>
      <c r="V2294" s="23">
        <v>474</v>
      </c>
      <c r="W2294">
        <v>1</v>
      </c>
      <c r="X2294">
        <v>0</v>
      </c>
      <c r="AL2294">
        <v>-358</v>
      </c>
      <c r="AM2294">
        <v>-292</v>
      </c>
      <c r="AN2294">
        <v>0</v>
      </c>
      <c r="AO2294">
        <v>-66</v>
      </c>
      <c r="AP2294">
        <v>1</v>
      </c>
      <c r="AQ2294">
        <v>1</v>
      </c>
      <c r="AR2294">
        <v>1</v>
      </c>
      <c r="AS2294">
        <v>292</v>
      </c>
      <c r="AT2294">
        <v>0</v>
      </c>
      <c r="AU2294">
        <v>66</v>
      </c>
      <c r="AV2294">
        <v>0</v>
      </c>
      <c r="AW2294">
        <v>0</v>
      </c>
      <c r="AX2294">
        <v>0</v>
      </c>
      <c r="AY2294">
        <v>0</v>
      </c>
      <c r="AZ2294" s="8" t="s">
        <v>329</v>
      </c>
      <c r="BA2294" s="8" t="s">
        <v>330</v>
      </c>
      <c r="BB2294" s="8" t="s">
        <v>331</v>
      </c>
      <c r="BC2294" s="8" t="s">
        <v>236</v>
      </c>
    </row>
    <row r="2295" spans="1:55">
      <c r="A2295" t="s">
        <v>181</v>
      </c>
      <c r="B2295" s="2">
        <v>42281.875</v>
      </c>
      <c r="C2295" s="1">
        <v>42281</v>
      </c>
      <c r="D2295">
        <v>14</v>
      </c>
      <c r="E2295" s="2">
        <v>42281.583333333336</v>
      </c>
      <c r="F2295" s="8" t="s">
        <v>231</v>
      </c>
      <c r="G2295" s="16" t="s">
        <v>232</v>
      </c>
      <c r="H2295" s="23">
        <v>1052</v>
      </c>
      <c r="I2295" s="23">
        <v>830</v>
      </c>
      <c r="J2295" s="23">
        <v>513</v>
      </c>
      <c r="K2295" s="23">
        <v>-318</v>
      </c>
      <c r="L2295" s="16">
        <v>0</v>
      </c>
      <c r="U2295" s="23">
        <v>830</v>
      </c>
      <c r="V2295" s="23">
        <v>513</v>
      </c>
      <c r="W2295">
        <v>1</v>
      </c>
      <c r="X2295">
        <v>0</v>
      </c>
      <c r="AL2295">
        <v>-318</v>
      </c>
      <c r="AM2295">
        <v>-302</v>
      </c>
      <c r="AN2295">
        <v>0</v>
      </c>
      <c r="AO2295">
        <v>-16</v>
      </c>
      <c r="AP2295">
        <v>1</v>
      </c>
      <c r="AQ2295">
        <v>1</v>
      </c>
      <c r="AR2295">
        <v>1</v>
      </c>
      <c r="AS2295">
        <v>302</v>
      </c>
      <c r="AT2295">
        <v>0</v>
      </c>
      <c r="AU2295">
        <v>16</v>
      </c>
      <c r="AV2295">
        <v>0</v>
      </c>
      <c r="AW2295">
        <v>0</v>
      </c>
      <c r="AX2295">
        <v>0</v>
      </c>
      <c r="AY2295">
        <v>0</v>
      </c>
      <c r="AZ2295" s="8" t="s">
        <v>329</v>
      </c>
      <c r="BA2295" s="8" t="s">
        <v>330</v>
      </c>
      <c r="BB2295" s="8" t="s">
        <v>331</v>
      </c>
      <c r="BC2295" s="8" t="s">
        <v>236</v>
      </c>
    </row>
    <row r="2296" spans="1:55">
      <c r="A2296" t="s">
        <v>181</v>
      </c>
      <c r="B2296" s="2">
        <v>42281.916666666664</v>
      </c>
      <c r="C2296" s="1">
        <v>42281</v>
      </c>
      <c r="D2296">
        <v>15</v>
      </c>
      <c r="E2296" s="2">
        <v>42281.625</v>
      </c>
      <c r="F2296" s="8" t="s">
        <v>231</v>
      </c>
      <c r="G2296" s="16" t="s">
        <v>232</v>
      </c>
      <c r="H2296" s="23">
        <v>1048</v>
      </c>
      <c r="I2296" s="23">
        <v>831</v>
      </c>
      <c r="J2296" s="23">
        <v>470</v>
      </c>
      <c r="K2296" s="23">
        <v>-362</v>
      </c>
      <c r="L2296" s="16">
        <v>0</v>
      </c>
      <c r="U2296" s="23">
        <v>831</v>
      </c>
      <c r="V2296" s="23">
        <v>470</v>
      </c>
      <c r="W2296">
        <v>1</v>
      </c>
      <c r="X2296">
        <v>0</v>
      </c>
      <c r="AL2296">
        <v>-362</v>
      </c>
      <c r="AM2296">
        <v>-274</v>
      </c>
      <c r="AN2296">
        <v>0</v>
      </c>
      <c r="AO2296">
        <v>-88</v>
      </c>
      <c r="AP2296">
        <v>1</v>
      </c>
      <c r="AQ2296">
        <v>1</v>
      </c>
      <c r="AR2296">
        <v>1</v>
      </c>
      <c r="AS2296">
        <v>274</v>
      </c>
      <c r="AT2296">
        <v>0</v>
      </c>
      <c r="AU2296">
        <v>88</v>
      </c>
      <c r="AV2296">
        <v>0</v>
      </c>
      <c r="AW2296">
        <v>0</v>
      </c>
      <c r="AX2296">
        <v>0</v>
      </c>
      <c r="AY2296">
        <v>0</v>
      </c>
      <c r="AZ2296" s="8" t="s">
        <v>329</v>
      </c>
      <c r="BA2296" s="8" t="s">
        <v>330</v>
      </c>
      <c r="BB2296" s="8" t="s">
        <v>331</v>
      </c>
      <c r="BC2296" s="8" t="s">
        <v>236</v>
      </c>
    </row>
    <row r="2297" spans="1:55">
      <c r="A2297" t="s">
        <v>181</v>
      </c>
      <c r="B2297" s="2">
        <v>42281.958333333336</v>
      </c>
      <c r="C2297" s="1">
        <v>42281</v>
      </c>
      <c r="D2297">
        <v>16</v>
      </c>
      <c r="E2297" s="2">
        <v>42281.666666666664</v>
      </c>
      <c r="F2297" s="8" t="s">
        <v>231</v>
      </c>
      <c r="G2297" s="16" t="s">
        <v>232</v>
      </c>
      <c r="H2297" s="23">
        <v>1049</v>
      </c>
      <c r="I2297" s="23">
        <v>831</v>
      </c>
      <c r="J2297" s="23">
        <v>470</v>
      </c>
      <c r="K2297" s="23">
        <v>-362</v>
      </c>
      <c r="L2297" s="16">
        <v>0</v>
      </c>
      <c r="U2297" s="23">
        <v>831</v>
      </c>
      <c r="V2297" s="23">
        <v>470</v>
      </c>
      <c r="W2297">
        <v>1</v>
      </c>
      <c r="X2297">
        <v>0</v>
      </c>
      <c r="AL2297">
        <v>-362</v>
      </c>
      <c r="AM2297">
        <v>-264</v>
      </c>
      <c r="AN2297">
        <v>0</v>
      </c>
      <c r="AO2297">
        <v>-98</v>
      </c>
      <c r="AP2297">
        <v>1</v>
      </c>
      <c r="AQ2297">
        <v>1</v>
      </c>
      <c r="AR2297">
        <v>1</v>
      </c>
      <c r="AS2297">
        <v>264</v>
      </c>
      <c r="AT2297">
        <v>0</v>
      </c>
      <c r="AU2297">
        <v>98</v>
      </c>
      <c r="AV2297">
        <v>0</v>
      </c>
      <c r="AW2297">
        <v>0</v>
      </c>
      <c r="AX2297">
        <v>0</v>
      </c>
      <c r="AY2297">
        <v>0</v>
      </c>
      <c r="AZ2297" s="8" t="s">
        <v>329</v>
      </c>
      <c r="BA2297" s="8" t="s">
        <v>330</v>
      </c>
      <c r="BB2297" s="8" t="s">
        <v>331</v>
      </c>
      <c r="BC2297" s="8" t="s">
        <v>236</v>
      </c>
    </row>
    <row r="2298" spans="1:55">
      <c r="A2298" t="s">
        <v>181</v>
      </c>
      <c r="B2298" s="2">
        <v>42282</v>
      </c>
      <c r="C2298" s="1">
        <v>42281</v>
      </c>
      <c r="D2298">
        <v>17</v>
      </c>
      <c r="E2298" s="2">
        <v>42281.708333333336</v>
      </c>
      <c r="F2298" s="8" t="s">
        <v>231</v>
      </c>
      <c r="G2298" s="16" t="s">
        <v>232</v>
      </c>
      <c r="H2298" s="23">
        <v>1057</v>
      </c>
      <c r="I2298" s="23">
        <v>838</v>
      </c>
      <c r="J2298" s="23">
        <v>467</v>
      </c>
      <c r="K2298" s="23">
        <v>-372</v>
      </c>
      <c r="L2298" s="16">
        <v>0</v>
      </c>
      <c r="U2298" s="23">
        <v>838</v>
      </c>
      <c r="V2298" s="23">
        <v>467</v>
      </c>
      <c r="W2298">
        <v>1</v>
      </c>
      <c r="X2298">
        <v>0</v>
      </c>
      <c r="AL2298">
        <v>-372</v>
      </c>
      <c r="AM2298">
        <v>-305</v>
      </c>
      <c r="AN2298">
        <v>0</v>
      </c>
      <c r="AO2298">
        <v>-67</v>
      </c>
      <c r="AP2298">
        <v>1</v>
      </c>
      <c r="AQ2298">
        <v>1</v>
      </c>
      <c r="AR2298">
        <v>1</v>
      </c>
      <c r="AS2298">
        <v>305</v>
      </c>
      <c r="AT2298">
        <v>0</v>
      </c>
      <c r="AU2298">
        <v>67</v>
      </c>
      <c r="AV2298">
        <v>0</v>
      </c>
      <c r="AW2298">
        <v>0</v>
      </c>
      <c r="AX2298">
        <v>0</v>
      </c>
      <c r="AY2298">
        <v>0</v>
      </c>
      <c r="AZ2298" s="8" t="s">
        <v>329</v>
      </c>
      <c r="BA2298" s="8" t="s">
        <v>330</v>
      </c>
      <c r="BB2298" s="8" t="s">
        <v>331</v>
      </c>
      <c r="BC2298" s="8" t="s">
        <v>236</v>
      </c>
    </row>
    <row r="2299" spans="1:55">
      <c r="A2299" t="s">
        <v>181</v>
      </c>
      <c r="B2299" s="2">
        <v>42282.041666666664</v>
      </c>
      <c r="C2299" s="1">
        <v>42281</v>
      </c>
      <c r="D2299">
        <v>18</v>
      </c>
      <c r="E2299" s="2">
        <v>42281.75</v>
      </c>
      <c r="F2299" s="8" t="s">
        <v>231</v>
      </c>
      <c r="G2299" s="16" t="s">
        <v>232</v>
      </c>
      <c r="H2299" s="23">
        <v>1066</v>
      </c>
      <c r="I2299" s="23">
        <v>856</v>
      </c>
      <c r="J2299" s="23">
        <v>452</v>
      </c>
      <c r="K2299" s="23">
        <v>-405</v>
      </c>
      <c r="L2299" s="16">
        <v>0</v>
      </c>
      <c r="U2299" s="23">
        <v>856</v>
      </c>
      <c r="V2299" s="23">
        <v>452</v>
      </c>
      <c r="W2299">
        <v>1</v>
      </c>
      <c r="X2299">
        <v>0</v>
      </c>
      <c r="AL2299">
        <v>-405</v>
      </c>
      <c r="AM2299">
        <v>-362</v>
      </c>
      <c r="AN2299">
        <v>0</v>
      </c>
      <c r="AO2299">
        <v>-43</v>
      </c>
      <c r="AP2299">
        <v>1</v>
      </c>
      <c r="AQ2299">
        <v>1</v>
      </c>
      <c r="AR2299">
        <v>1</v>
      </c>
      <c r="AS2299">
        <v>362</v>
      </c>
      <c r="AT2299">
        <v>0</v>
      </c>
      <c r="AU2299">
        <v>43</v>
      </c>
      <c r="AV2299">
        <v>0</v>
      </c>
      <c r="AW2299">
        <v>0</v>
      </c>
      <c r="AX2299">
        <v>0</v>
      </c>
      <c r="AY2299">
        <v>0</v>
      </c>
      <c r="AZ2299" s="8" t="s">
        <v>329</v>
      </c>
      <c r="BA2299" s="8" t="s">
        <v>330</v>
      </c>
      <c r="BB2299" s="8" t="s">
        <v>331</v>
      </c>
      <c r="BC2299" s="8" t="s">
        <v>236</v>
      </c>
    </row>
    <row r="2300" spans="1:55">
      <c r="A2300" t="s">
        <v>181</v>
      </c>
      <c r="B2300" s="2">
        <v>42282.083333333336</v>
      </c>
      <c r="C2300" s="1">
        <v>42281</v>
      </c>
      <c r="D2300">
        <v>19</v>
      </c>
      <c r="E2300" s="2">
        <v>42281.791666666664</v>
      </c>
      <c r="F2300" s="8" t="s">
        <v>231</v>
      </c>
      <c r="G2300" s="16" t="s">
        <v>232</v>
      </c>
      <c r="H2300" s="23">
        <v>1154</v>
      </c>
      <c r="I2300" s="23">
        <v>907</v>
      </c>
      <c r="J2300" s="23">
        <v>486</v>
      </c>
      <c r="K2300" s="23">
        <v>-424</v>
      </c>
      <c r="L2300" s="16">
        <v>0</v>
      </c>
      <c r="U2300" s="23">
        <v>907</v>
      </c>
      <c r="V2300" s="23">
        <v>486</v>
      </c>
      <c r="W2300">
        <v>3</v>
      </c>
      <c r="X2300">
        <v>0</v>
      </c>
      <c r="AL2300">
        <v>-424</v>
      </c>
      <c r="AM2300">
        <v>-402</v>
      </c>
      <c r="AN2300">
        <v>0</v>
      </c>
      <c r="AO2300">
        <v>-22</v>
      </c>
      <c r="AP2300">
        <v>1</v>
      </c>
      <c r="AQ2300">
        <v>1</v>
      </c>
      <c r="AR2300">
        <v>1</v>
      </c>
      <c r="AS2300">
        <v>402</v>
      </c>
      <c r="AT2300">
        <v>0</v>
      </c>
      <c r="AU2300">
        <v>22</v>
      </c>
      <c r="AV2300">
        <v>0</v>
      </c>
      <c r="AW2300">
        <v>0</v>
      </c>
      <c r="AX2300">
        <v>0</v>
      </c>
      <c r="AY2300">
        <v>0</v>
      </c>
      <c r="AZ2300" s="8" t="s">
        <v>329</v>
      </c>
      <c r="BA2300" s="8" t="s">
        <v>330</v>
      </c>
      <c r="BB2300" s="8" t="s">
        <v>331</v>
      </c>
      <c r="BC2300" s="8" t="s">
        <v>236</v>
      </c>
    </row>
    <row r="2301" spans="1:55">
      <c r="A2301" t="s">
        <v>181</v>
      </c>
      <c r="B2301" s="2">
        <v>42282.125</v>
      </c>
      <c r="C2301" s="1">
        <v>42281</v>
      </c>
      <c r="D2301">
        <v>20</v>
      </c>
      <c r="E2301" s="2">
        <v>42281.833333333336</v>
      </c>
      <c r="F2301" s="8" t="s">
        <v>231</v>
      </c>
      <c r="G2301" s="16" t="s">
        <v>232</v>
      </c>
      <c r="H2301" s="23">
        <v>1125</v>
      </c>
      <c r="I2301" s="23">
        <v>899</v>
      </c>
      <c r="J2301" s="23">
        <v>465</v>
      </c>
      <c r="K2301" s="23">
        <v>-434</v>
      </c>
      <c r="L2301" s="16">
        <v>0</v>
      </c>
      <c r="U2301" s="23">
        <v>899</v>
      </c>
      <c r="V2301" s="23">
        <v>465</v>
      </c>
      <c r="W2301">
        <v>0</v>
      </c>
      <c r="X2301">
        <v>0</v>
      </c>
      <c r="AL2301">
        <v>-434</v>
      </c>
      <c r="AM2301">
        <v>-377</v>
      </c>
      <c r="AN2301">
        <v>0</v>
      </c>
      <c r="AO2301">
        <v>-57</v>
      </c>
      <c r="AP2301">
        <v>1</v>
      </c>
      <c r="AQ2301">
        <v>1</v>
      </c>
      <c r="AR2301">
        <v>1</v>
      </c>
      <c r="AS2301">
        <v>377</v>
      </c>
      <c r="AT2301">
        <v>0</v>
      </c>
      <c r="AU2301">
        <v>57</v>
      </c>
      <c r="AV2301">
        <v>0</v>
      </c>
      <c r="AW2301">
        <v>0</v>
      </c>
      <c r="AX2301">
        <v>0</v>
      </c>
      <c r="AY2301">
        <v>0</v>
      </c>
      <c r="AZ2301" s="8" t="s">
        <v>329</v>
      </c>
      <c r="BA2301" s="8" t="s">
        <v>330</v>
      </c>
      <c r="BB2301" s="8" t="s">
        <v>331</v>
      </c>
      <c r="BC2301" s="8" t="s">
        <v>236</v>
      </c>
    </row>
    <row r="2302" spans="1:55">
      <c r="A2302" t="s">
        <v>181</v>
      </c>
      <c r="B2302" s="2">
        <v>42282.166666666664</v>
      </c>
      <c r="C2302" s="1">
        <v>42281</v>
      </c>
      <c r="D2302">
        <v>21</v>
      </c>
      <c r="E2302" s="2">
        <v>42281.875</v>
      </c>
      <c r="F2302" s="8" t="s">
        <v>231</v>
      </c>
      <c r="G2302" s="16" t="s">
        <v>232</v>
      </c>
      <c r="H2302" s="23">
        <v>1038</v>
      </c>
      <c r="I2302" s="23">
        <v>864</v>
      </c>
      <c r="J2302" s="23">
        <v>439</v>
      </c>
      <c r="K2302" s="23">
        <v>-425</v>
      </c>
      <c r="L2302" s="16">
        <v>0</v>
      </c>
      <c r="U2302" s="23">
        <v>864</v>
      </c>
      <c r="V2302" s="23">
        <v>439</v>
      </c>
      <c r="W2302">
        <v>0</v>
      </c>
      <c r="X2302">
        <v>0</v>
      </c>
      <c r="AL2302">
        <v>-425</v>
      </c>
      <c r="AM2302">
        <v>-348</v>
      </c>
      <c r="AN2302">
        <v>0</v>
      </c>
      <c r="AO2302">
        <v>-77</v>
      </c>
      <c r="AP2302">
        <v>1</v>
      </c>
      <c r="AQ2302">
        <v>1</v>
      </c>
      <c r="AR2302">
        <v>1</v>
      </c>
      <c r="AS2302">
        <v>348</v>
      </c>
      <c r="AT2302">
        <v>0</v>
      </c>
      <c r="AU2302">
        <v>77</v>
      </c>
      <c r="AV2302">
        <v>0</v>
      </c>
      <c r="AW2302">
        <v>0</v>
      </c>
      <c r="AX2302">
        <v>0</v>
      </c>
      <c r="AY2302">
        <v>0</v>
      </c>
      <c r="AZ2302" s="8" t="s">
        <v>329</v>
      </c>
      <c r="BA2302" s="8" t="s">
        <v>330</v>
      </c>
      <c r="BB2302" s="8" t="s">
        <v>331</v>
      </c>
      <c r="BC2302" s="8" t="s">
        <v>236</v>
      </c>
    </row>
    <row r="2303" spans="1:55">
      <c r="A2303" t="s">
        <v>181</v>
      </c>
      <c r="B2303" s="2">
        <v>42282.208333333336</v>
      </c>
      <c r="C2303" s="1">
        <v>42281</v>
      </c>
      <c r="D2303">
        <v>22</v>
      </c>
      <c r="E2303" s="2">
        <v>42281.916666666664</v>
      </c>
      <c r="F2303" s="8" t="s">
        <v>231</v>
      </c>
      <c r="G2303" s="16" t="s">
        <v>232</v>
      </c>
      <c r="H2303" s="23">
        <v>950</v>
      </c>
      <c r="I2303" s="23">
        <v>802</v>
      </c>
      <c r="J2303" s="23">
        <v>435</v>
      </c>
      <c r="K2303" s="23">
        <v>-367</v>
      </c>
      <c r="L2303" s="16">
        <v>0</v>
      </c>
      <c r="U2303" s="23">
        <v>802</v>
      </c>
      <c r="V2303" s="23">
        <v>435</v>
      </c>
      <c r="W2303">
        <v>0</v>
      </c>
      <c r="X2303">
        <v>0</v>
      </c>
      <c r="AL2303">
        <v>-367</v>
      </c>
      <c r="AM2303">
        <v>-325</v>
      </c>
      <c r="AN2303">
        <v>0</v>
      </c>
      <c r="AO2303">
        <v>-42</v>
      </c>
      <c r="AP2303">
        <v>1</v>
      </c>
      <c r="AQ2303">
        <v>1</v>
      </c>
      <c r="AR2303">
        <v>1</v>
      </c>
      <c r="AS2303">
        <v>325</v>
      </c>
      <c r="AT2303">
        <v>0</v>
      </c>
      <c r="AU2303">
        <v>42</v>
      </c>
      <c r="AV2303">
        <v>0</v>
      </c>
      <c r="AW2303">
        <v>0</v>
      </c>
      <c r="AX2303">
        <v>0</v>
      </c>
      <c r="AY2303">
        <v>0</v>
      </c>
      <c r="AZ2303" s="8" t="s">
        <v>329</v>
      </c>
      <c r="BA2303" s="8" t="s">
        <v>330</v>
      </c>
      <c r="BB2303" s="8" t="s">
        <v>331</v>
      </c>
      <c r="BC2303" s="8" t="s">
        <v>236</v>
      </c>
    </row>
    <row r="2304" spans="1:55">
      <c r="A2304" t="s">
        <v>181</v>
      </c>
      <c r="B2304" s="2">
        <v>42282.25</v>
      </c>
      <c r="C2304" s="1">
        <v>42281</v>
      </c>
      <c r="D2304">
        <v>23</v>
      </c>
      <c r="E2304" s="2">
        <v>42281.958333333336</v>
      </c>
      <c r="F2304" s="8" t="s">
        <v>231</v>
      </c>
      <c r="G2304" s="16" t="s">
        <v>232</v>
      </c>
      <c r="H2304" s="23">
        <v>863</v>
      </c>
      <c r="I2304" s="23">
        <v>730</v>
      </c>
      <c r="J2304" s="23">
        <v>453</v>
      </c>
      <c r="K2304" s="23">
        <v>-277</v>
      </c>
      <c r="L2304" s="16">
        <v>0</v>
      </c>
      <c r="U2304" s="23">
        <v>730</v>
      </c>
      <c r="V2304" s="23">
        <v>453</v>
      </c>
      <c r="W2304">
        <v>0</v>
      </c>
      <c r="X2304">
        <v>0</v>
      </c>
      <c r="AL2304">
        <v>-277</v>
      </c>
      <c r="AM2304">
        <v>-246</v>
      </c>
      <c r="AN2304">
        <v>0</v>
      </c>
      <c r="AO2304">
        <v>-31</v>
      </c>
      <c r="AP2304">
        <v>1</v>
      </c>
      <c r="AQ2304">
        <v>1</v>
      </c>
      <c r="AR2304">
        <v>1</v>
      </c>
      <c r="AS2304">
        <v>246</v>
      </c>
      <c r="AT2304">
        <v>0</v>
      </c>
      <c r="AU2304">
        <v>31</v>
      </c>
      <c r="AV2304">
        <v>0</v>
      </c>
      <c r="AW2304">
        <v>0</v>
      </c>
      <c r="AX2304">
        <v>0</v>
      </c>
      <c r="AY2304">
        <v>0</v>
      </c>
      <c r="AZ2304" s="8" t="s">
        <v>329</v>
      </c>
      <c r="BA2304" s="8" t="s">
        <v>330</v>
      </c>
      <c r="BB2304" s="8" t="s">
        <v>331</v>
      </c>
      <c r="BC2304" s="8" t="s">
        <v>236</v>
      </c>
    </row>
    <row r="2305" spans="1:55">
      <c r="A2305" t="s">
        <v>181</v>
      </c>
      <c r="B2305" s="2">
        <v>42282.291666666664</v>
      </c>
      <c r="C2305" s="1">
        <v>42281</v>
      </c>
      <c r="D2305">
        <v>24</v>
      </c>
      <c r="E2305" s="2">
        <v>42282</v>
      </c>
      <c r="F2305" s="8" t="s">
        <v>231</v>
      </c>
      <c r="G2305" s="16" t="s">
        <v>232</v>
      </c>
      <c r="H2305" s="23">
        <v>766</v>
      </c>
      <c r="I2305" s="23">
        <v>682</v>
      </c>
      <c r="J2305" s="23">
        <v>448</v>
      </c>
      <c r="K2305" s="23">
        <v>-234</v>
      </c>
      <c r="L2305" s="16">
        <v>0</v>
      </c>
      <c r="U2305" s="23">
        <v>682</v>
      </c>
      <c r="V2305" s="23">
        <v>448</v>
      </c>
      <c r="W2305">
        <v>0</v>
      </c>
      <c r="X2305">
        <v>0</v>
      </c>
      <c r="AL2305">
        <v>-234</v>
      </c>
      <c r="AM2305">
        <v>-120</v>
      </c>
      <c r="AN2305">
        <v>0</v>
      </c>
      <c r="AO2305">
        <v>-114</v>
      </c>
      <c r="AP2305">
        <v>1</v>
      </c>
      <c r="AQ2305">
        <v>1</v>
      </c>
      <c r="AR2305">
        <v>1</v>
      </c>
      <c r="AS2305">
        <v>120</v>
      </c>
      <c r="AT2305">
        <v>0</v>
      </c>
      <c r="AU2305">
        <v>114</v>
      </c>
      <c r="AV2305">
        <v>0</v>
      </c>
      <c r="AW2305">
        <v>0</v>
      </c>
      <c r="AX2305">
        <v>0</v>
      </c>
      <c r="AY2305">
        <v>0</v>
      </c>
      <c r="AZ2305" s="8" t="s">
        <v>329</v>
      </c>
      <c r="BA2305" s="8" t="s">
        <v>330</v>
      </c>
      <c r="BB2305" s="8" t="s">
        <v>331</v>
      </c>
      <c r="BC2305" s="8" t="s">
        <v>236</v>
      </c>
    </row>
    <row r="2306" spans="1:55">
      <c r="A2306" t="s">
        <v>181</v>
      </c>
      <c r="B2306" s="2">
        <v>42282.333333333336</v>
      </c>
      <c r="C2306" s="1">
        <v>42282</v>
      </c>
      <c r="D2306">
        <v>1</v>
      </c>
      <c r="E2306" s="2">
        <v>42282.041666666664</v>
      </c>
      <c r="F2306" s="8" t="s">
        <v>231</v>
      </c>
      <c r="G2306" s="16" t="s">
        <v>232</v>
      </c>
      <c r="H2306" s="23">
        <v>729</v>
      </c>
      <c r="I2306" s="23">
        <v>653</v>
      </c>
      <c r="J2306" s="23">
        <v>468</v>
      </c>
      <c r="K2306" s="23">
        <v>-186</v>
      </c>
      <c r="L2306" s="16">
        <v>0</v>
      </c>
      <c r="U2306" s="23">
        <v>653</v>
      </c>
      <c r="V2306" s="23">
        <v>468</v>
      </c>
      <c r="W2306">
        <v>1</v>
      </c>
      <c r="X2306">
        <v>0</v>
      </c>
      <c r="AL2306">
        <v>-186</v>
      </c>
      <c r="AM2306">
        <v>54</v>
      </c>
      <c r="AN2306">
        <v>0</v>
      </c>
      <c r="AO2306">
        <v>-240</v>
      </c>
      <c r="AP2306">
        <v>1</v>
      </c>
      <c r="AQ2306">
        <v>1</v>
      </c>
      <c r="AR2306">
        <v>1</v>
      </c>
      <c r="AS2306">
        <v>-54</v>
      </c>
      <c r="AT2306">
        <v>0</v>
      </c>
      <c r="AU2306">
        <v>240</v>
      </c>
      <c r="AV2306">
        <v>0</v>
      </c>
      <c r="AW2306">
        <v>0</v>
      </c>
      <c r="AX2306">
        <v>0</v>
      </c>
      <c r="AY2306">
        <v>0</v>
      </c>
      <c r="AZ2306" s="8" t="s">
        <v>330</v>
      </c>
      <c r="BA2306" s="8" t="s">
        <v>331</v>
      </c>
      <c r="BB2306" s="8" t="s">
        <v>332</v>
      </c>
      <c r="BC2306" s="8" t="s">
        <v>236</v>
      </c>
    </row>
    <row r="2307" spans="1:55">
      <c r="A2307" t="s">
        <v>181</v>
      </c>
      <c r="B2307" s="2">
        <v>42282.375</v>
      </c>
      <c r="C2307" s="1">
        <v>42282</v>
      </c>
      <c r="D2307">
        <v>2</v>
      </c>
      <c r="E2307" s="2">
        <v>42282.083333333336</v>
      </c>
      <c r="F2307" s="8" t="s">
        <v>231</v>
      </c>
      <c r="G2307" s="16" t="s">
        <v>232</v>
      </c>
      <c r="H2307" s="23">
        <v>708</v>
      </c>
      <c r="I2307" s="23">
        <v>637</v>
      </c>
      <c r="J2307" s="23">
        <v>443</v>
      </c>
      <c r="K2307" s="23">
        <v>-195</v>
      </c>
      <c r="L2307" s="16">
        <v>0</v>
      </c>
      <c r="U2307" s="23">
        <v>637</v>
      </c>
      <c r="V2307" s="23">
        <v>443</v>
      </c>
      <c r="W2307">
        <v>1</v>
      </c>
      <c r="X2307">
        <v>0</v>
      </c>
      <c r="AL2307">
        <v>-195</v>
      </c>
      <c r="AM2307">
        <v>54</v>
      </c>
      <c r="AN2307">
        <v>0</v>
      </c>
      <c r="AO2307">
        <v>-249</v>
      </c>
      <c r="AP2307">
        <v>1</v>
      </c>
      <c r="AQ2307">
        <v>1</v>
      </c>
      <c r="AR2307">
        <v>1</v>
      </c>
      <c r="AS2307">
        <v>-54</v>
      </c>
      <c r="AT2307">
        <v>0</v>
      </c>
      <c r="AU2307">
        <v>249</v>
      </c>
      <c r="AV2307">
        <v>0</v>
      </c>
      <c r="AW2307">
        <v>0</v>
      </c>
      <c r="AX2307">
        <v>0</v>
      </c>
      <c r="AY2307">
        <v>0</v>
      </c>
      <c r="AZ2307" s="8" t="s">
        <v>330</v>
      </c>
      <c r="BA2307" s="8" t="s">
        <v>331</v>
      </c>
      <c r="BB2307" s="8" t="s">
        <v>332</v>
      </c>
      <c r="BC2307" s="8" t="s">
        <v>236</v>
      </c>
    </row>
    <row r="2308" spans="1:55">
      <c r="A2308" t="s">
        <v>181</v>
      </c>
      <c r="B2308" s="2">
        <v>42282.416666666664</v>
      </c>
      <c r="C2308" s="1">
        <v>42282</v>
      </c>
      <c r="D2308">
        <v>3</v>
      </c>
      <c r="E2308" s="2">
        <v>42282.125</v>
      </c>
      <c r="F2308" s="8" t="s">
        <v>231</v>
      </c>
      <c r="G2308" s="16" t="s">
        <v>232</v>
      </c>
      <c r="H2308" s="23">
        <v>703</v>
      </c>
      <c r="I2308" s="23">
        <v>635</v>
      </c>
      <c r="J2308" s="23">
        <v>441</v>
      </c>
      <c r="K2308" s="23">
        <v>-196</v>
      </c>
      <c r="L2308" s="16">
        <v>0</v>
      </c>
      <c r="U2308" s="23">
        <v>635</v>
      </c>
      <c r="V2308" s="23">
        <v>441</v>
      </c>
      <c r="W2308">
        <v>2</v>
      </c>
      <c r="X2308">
        <v>0</v>
      </c>
      <c r="AL2308">
        <v>-196</v>
      </c>
      <c r="AM2308">
        <v>57</v>
      </c>
      <c r="AN2308">
        <v>0</v>
      </c>
      <c r="AO2308">
        <v>-253</v>
      </c>
      <c r="AP2308">
        <v>1</v>
      </c>
      <c r="AQ2308">
        <v>1</v>
      </c>
      <c r="AR2308">
        <v>1</v>
      </c>
      <c r="AS2308">
        <v>-57</v>
      </c>
      <c r="AT2308">
        <v>0</v>
      </c>
      <c r="AU2308">
        <v>253</v>
      </c>
      <c r="AV2308">
        <v>0</v>
      </c>
      <c r="AW2308">
        <v>0</v>
      </c>
      <c r="AX2308">
        <v>0</v>
      </c>
      <c r="AY2308">
        <v>0</v>
      </c>
      <c r="AZ2308" s="8" t="s">
        <v>330</v>
      </c>
      <c r="BA2308" s="8" t="s">
        <v>331</v>
      </c>
      <c r="BB2308" s="8" t="s">
        <v>332</v>
      </c>
      <c r="BC2308" s="8" t="s">
        <v>236</v>
      </c>
    </row>
    <row r="2309" spans="1:55">
      <c r="A2309" t="s">
        <v>181</v>
      </c>
      <c r="B2309" s="2">
        <v>42282.458333333336</v>
      </c>
      <c r="C2309" s="1">
        <v>42282</v>
      </c>
      <c r="D2309">
        <v>4</v>
      </c>
      <c r="E2309" s="2">
        <v>42282.166666666664</v>
      </c>
      <c r="F2309" s="8" t="s">
        <v>231</v>
      </c>
      <c r="G2309" s="16" t="s">
        <v>232</v>
      </c>
      <c r="H2309" s="23">
        <v>713</v>
      </c>
      <c r="I2309" s="23">
        <v>649</v>
      </c>
      <c r="J2309" s="23">
        <v>445</v>
      </c>
      <c r="K2309" s="23">
        <v>-205</v>
      </c>
      <c r="L2309" s="16">
        <v>0</v>
      </c>
      <c r="U2309" s="23">
        <v>649</v>
      </c>
      <c r="V2309" s="23">
        <v>445</v>
      </c>
      <c r="W2309">
        <v>1</v>
      </c>
      <c r="X2309">
        <v>0</v>
      </c>
      <c r="AL2309">
        <v>-205</v>
      </c>
      <c r="AM2309">
        <v>57</v>
      </c>
      <c r="AN2309">
        <v>0</v>
      </c>
      <c r="AO2309">
        <v>-262</v>
      </c>
      <c r="AP2309">
        <v>1</v>
      </c>
      <c r="AQ2309">
        <v>1</v>
      </c>
      <c r="AR2309">
        <v>1</v>
      </c>
      <c r="AS2309">
        <v>-57</v>
      </c>
      <c r="AT2309">
        <v>0</v>
      </c>
      <c r="AU2309">
        <v>262</v>
      </c>
      <c r="AV2309">
        <v>0</v>
      </c>
      <c r="AW2309">
        <v>0</v>
      </c>
      <c r="AX2309">
        <v>0</v>
      </c>
      <c r="AY2309">
        <v>0</v>
      </c>
      <c r="AZ2309" s="8" t="s">
        <v>330</v>
      </c>
      <c r="BA2309" s="8" t="s">
        <v>331</v>
      </c>
      <c r="BB2309" s="8" t="s">
        <v>332</v>
      </c>
      <c r="BC2309" s="8" t="s">
        <v>236</v>
      </c>
    </row>
    <row r="2310" spans="1:55">
      <c r="A2310" t="s">
        <v>181</v>
      </c>
      <c r="B2310" s="2">
        <v>42282.5</v>
      </c>
      <c r="C2310" s="1">
        <v>42282</v>
      </c>
      <c r="D2310">
        <v>5</v>
      </c>
      <c r="E2310" s="2">
        <v>42282.208333333336</v>
      </c>
      <c r="F2310" s="8" t="s">
        <v>231</v>
      </c>
      <c r="G2310" s="16" t="s">
        <v>232</v>
      </c>
      <c r="H2310" s="23">
        <v>765</v>
      </c>
      <c r="I2310" s="23">
        <v>696</v>
      </c>
      <c r="J2310" s="23">
        <v>493</v>
      </c>
      <c r="K2310" s="23">
        <v>-205</v>
      </c>
      <c r="L2310" s="16">
        <v>0</v>
      </c>
      <c r="U2310" s="23">
        <v>696</v>
      </c>
      <c r="V2310" s="23">
        <v>493</v>
      </c>
      <c r="W2310">
        <v>2</v>
      </c>
      <c r="X2310">
        <v>0</v>
      </c>
      <c r="AL2310">
        <v>-205</v>
      </c>
      <c r="AM2310">
        <v>70</v>
      </c>
      <c r="AN2310">
        <v>0</v>
      </c>
      <c r="AO2310">
        <v>-275</v>
      </c>
      <c r="AP2310">
        <v>1</v>
      </c>
      <c r="AQ2310">
        <v>1</v>
      </c>
      <c r="AR2310">
        <v>1</v>
      </c>
      <c r="AS2310">
        <v>-70</v>
      </c>
      <c r="AT2310">
        <v>0</v>
      </c>
      <c r="AU2310">
        <v>275</v>
      </c>
      <c r="AV2310">
        <v>0</v>
      </c>
      <c r="AW2310">
        <v>0</v>
      </c>
      <c r="AX2310">
        <v>0</v>
      </c>
      <c r="AY2310">
        <v>0</v>
      </c>
      <c r="AZ2310" s="8" t="s">
        <v>330</v>
      </c>
      <c r="BA2310" s="8" t="s">
        <v>331</v>
      </c>
      <c r="BB2310" s="8" t="s">
        <v>332</v>
      </c>
      <c r="BC2310" s="8" t="s">
        <v>236</v>
      </c>
    </row>
    <row r="2311" spans="1:55">
      <c r="A2311" t="s">
        <v>181</v>
      </c>
      <c r="B2311" s="2">
        <v>42282.541666666664</v>
      </c>
      <c r="C2311" s="1">
        <v>42282</v>
      </c>
      <c r="D2311">
        <v>6</v>
      </c>
      <c r="E2311" s="2">
        <v>42282.25</v>
      </c>
      <c r="F2311" s="8" t="s">
        <v>231</v>
      </c>
      <c r="G2311" s="16" t="s">
        <v>232</v>
      </c>
      <c r="H2311" s="23">
        <v>833</v>
      </c>
      <c r="I2311" s="23">
        <v>782</v>
      </c>
      <c r="J2311" s="23">
        <v>475</v>
      </c>
      <c r="K2311" s="23">
        <v>-308</v>
      </c>
      <c r="L2311" s="16">
        <v>0</v>
      </c>
      <c r="U2311" s="23">
        <v>782</v>
      </c>
      <c r="V2311" s="23">
        <v>475</v>
      </c>
      <c r="W2311">
        <v>1</v>
      </c>
      <c r="X2311">
        <v>0</v>
      </c>
      <c r="AL2311">
        <v>-308</v>
      </c>
      <c r="AM2311">
        <v>-2</v>
      </c>
      <c r="AN2311">
        <v>0</v>
      </c>
      <c r="AO2311">
        <v>-306</v>
      </c>
      <c r="AP2311">
        <v>1</v>
      </c>
      <c r="AQ2311">
        <v>1</v>
      </c>
      <c r="AR2311">
        <v>1</v>
      </c>
      <c r="AS2311">
        <v>2</v>
      </c>
      <c r="AT2311">
        <v>0</v>
      </c>
      <c r="AU2311">
        <v>306</v>
      </c>
      <c r="AV2311">
        <v>0</v>
      </c>
      <c r="AW2311">
        <v>0</v>
      </c>
      <c r="AX2311">
        <v>0</v>
      </c>
      <c r="AY2311">
        <v>0</v>
      </c>
      <c r="AZ2311" s="8" t="s">
        <v>330</v>
      </c>
      <c r="BA2311" s="8" t="s">
        <v>331</v>
      </c>
      <c r="BB2311" s="8" t="s">
        <v>332</v>
      </c>
      <c r="BC2311" s="8" t="s">
        <v>236</v>
      </c>
    </row>
    <row r="2312" spans="1:55">
      <c r="A2312" t="s">
        <v>181</v>
      </c>
      <c r="B2312" s="2">
        <v>42282.583333333336</v>
      </c>
      <c r="C2312" s="1">
        <v>42282</v>
      </c>
      <c r="D2312">
        <v>7</v>
      </c>
      <c r="E2312" s="2">
        <v>42282.291666666664</v>
      </c>
      <c r="F2312" s="8" t="s">
        <v>231</v>
      </c>
      <c r="G2312" s="16" t="s">
        <v>232</v>
      </c>
      <c r="H2312" s="23">
        <v>872</v>
      </c>
      <c r="I2312" s="23">
        <v>828</v>
      </c>
      <c r="J2312" s="23">
        <v>444</v>
      </c>
      <c r="K2312" s="23">
        <v>-385</v>
      </c>
      <c r="L2312" s="16">
        <v>0</v>
      </c>
      <c r="U2312" s="23">
        <v>828</v>
      </c>
      <c r="V2312" s="23">
        <v>444</v>
      </c>
      <c r="W2312">
        <v>1</v>
      </c>
      <c r="X2312">
        <v>0</v>
      </c>
      <c r="AL2312">
        <v>-385</v>
      </c>
      <c r="AM2312">
        <v>-119</v>
      </c>
      <c r="AN2312">
        <v>0</v>
      </c>
      <c r="AO2312">
        <v>-266</v>
      </c>
      <c r="AP2312">
        <v>1</v>
      </c>
      <c r="AQ2312">
        <v>1</v>
      </c>
      <c r="AR2312">
        <v>1</v>
      </c>
      <c r="AS2312">
        <v>119</v>
      </c>
      <c r="AT2312">
        <v>0</v>
      </c>
      <c r="AU2312">
        <v>266</v>
      </c>
      <c r="AV2312">
        <v>0</v>
      </c>
      <c r="AW2312">
        <v>0</v>
      </c>
      <c r="AX2312">
        <v>0</v>
      </c>
      <c r="AY2312">
        <v>0</v>
      </c>
      <c r="AZ2312" s="8" t="s">
        <v>330</v>
      </c>
      <c r="BA2312" s="8" t="s">
        <v>331</v>
      </c>
      <c r="BB2312" s="8" t="s">
        <v>332</v>
      </c>
      <c r="BC2312" s="8" t="s">
        <v>236</v>
      </c>
    </row>
    <row r="2313" spans="1:55">
      <c r="A2313" t="s">
        <v>181</v>
      </c>
      <c r="B2313" s="2">
        <v>42282.625</v>
      </c>
      <c r="C2313" s="1">
        <v>42282</v>
      </c>
      <c r="D2313">
        <v>8</v>
      </c>
      <c r="E2313" s="2">
        <v>42282.333333333336</v>
      </c>
      <c r="F2313" s="8" t="s">
        <v>231</v>
      </c>
      <c r="G2313" s="16" t="s">
        <v>232</v>
      </c>
      <c r="H2313" s="23">
        <v>908</v>
      </c>
      <c r="I2313" s="23">
        <v>857</v>
      </c>
      <c r="J2313" s="23">
        <v>469</v>
      </c>
      <c r="K2313" s="23">
        <v>-389</v>
      </c>
      <c r="L2313" s="16">
        <v>0</v>
      </c>
      <c r="U2313" s="23">
        <v>857</v>
      </c>
      <c r="V2313" s="23">
        <v>469</v>
      </c>
      <c r="W2313">
        <v>1</v>
      </c>
      <c r="X2313">
        <v>0</v>
      </c>
      <c r="AL2313">
        <v>-389</v>
      </c>
      <c r="AM2313">
        <v>-129</v>
      </c>
      <c r="AN2313">
        <v>0</v>
      </c>
      <c r="AO2313">
        <v>-260</v>
      </c>
      <c r="AP2313">
        <v>1</v>
      </c>
      <c r="AQ2313">
        <v>1</v>
      </c>
      <c r="AR2313">
        <v>1</v>
      </c>
      <c r="AS2313">
        <v>129</v>
      </c>
      <c r="AT2313">
        <v>0</v>
      </c>
      <c r="AU2313">
        <v>260</v>
      </c>
      <c r="AV2313">
        <v>0</v>
      </c>
      <c r="AW2313">
        <v>0</v>
      </c>
      <c r="AX2313">
        <v>0</v>
      </c>
      <c r="AY2313">
        <v>0</v>
      </c>
      <c r="AZ2313" s="8" t="s">
        <v>330</v>
      </c>
      <c r="BA2313" s="8" t="s">
        <v>331</v>
      </c>
      <c r="BB2313" s="8" t="s">
        <v>332</v>
      </c>
      <c r="BC2313" s="8" t="s">
        <v>236</v>
      </c>
    </row>
    <row r="2314" spans="1:55">
      <c r="A2314" t="s">
        <v>181</v>
      </c>
      <c r="B2314" s="2">
        <v>42282.666666666664</v>
      </c>
      <c r="C2314" s="1">
        <v>42282</v>
      </c>
      <c r="D2314">
        <v>9</v>
      </c>
      <c r="E2314" s="2">
        <v>42282.375</v>
      </c>
      <c r="F2314" s="8" t="s">
        <v>231</v>
      </c>
      <c r="G2314" s="16" t="s">
        <v>232</v>
      </c>
      <c r="H2314" s="23">
        <v>960</v>
      </c>
      <c r="I2314" s="23">
        <v>889</v>
      </c>
      <c r="J2314" s="23">
        <v>455</v>
      </c>
      <c r="K2314" s="23">
        <v>-434</v>
      </c>
      <c r="L2314" s="16">
        <v>0</v>
      </c>
      <c r="U2314" s="23">
        <v>889</v>
      </c>
      <c r="V2314" s="23">
        <v>455</v>
      </c>
      <c r="W2314">
        <v>0</v>
      </c>
      <c r="X2314">
        <v>0</v>
      </c>
      <c r="AL2314">
        <v>-434</v>
      </c>
      <c r="AM2314">
        <v>-249</v>
      </c>
      <c r="AN2314">
        <v>0</v>
      </c>
      <c r="AO2314">
        <v>-185</v>
      </c>
      <c r="AP2314">
        <v>1</v>
      </c>
      <c r="AQ2314">
        <v>1</v>
      </c>
      <c r="AR2314">
        <v>1</v>
      </c>
      <c r="AS2314">
        <v>249</v>
      </c>
      <c r="AT2314">
        <v>0</v>
      </c>
      <c r="AU2314">
        <v>185</v>
      </c>
      <c r="AV2314">
        <v>0</v>
      </c>
      <c r="AW2314">
        <v>0</v>
      </c>
      <c r="AX2314">
        <v>0</v>
      </c>
      <c r="AY2314">
        <v>0</v>
      </c>
      <c r="AZ2314" s="8" t="s">
        <v>330</v>
      </c>
      <c r="BA2314" s="8" t="s">
        <v>331</v>
      </c>
      <c r="BB2314" s="8" t="s">
        <v>332</v>
      </c>
      <c r="BC2314" s="8" t="s">
        <v>236</v>
      </c>
    </row>
    <row r="2315" spans="1:55">
      <c r="A2315" t="s">
        <v>181</v>
      </c>
      <c r="B2315" s="2">
        <v>42282.708333333336</v>
      </c>
      <c r="C2315" s="1">
        <v>42282</v>
      </c>
      <c r="D2315">
        <v>10</v>
      </c>
      <c r="E2315" s="2">
        <v>42282.416666666664</v>
      </c>
      <c r="F2315" s="8" t="s">
        <v>231</v>
      </c>
      <c r="G2315" s="16" t="s">
        <v>232</v>
      </c>
      <c r="H2315" s="23">
        <v>1028</v>
      </c>
      <c r="I2315" s="23">
        <v>912</v>
      </c>
      <c r="J2315" s="23">
        <v>472</v>
      </c>
      <c r="K2315" s="23">
        <v>-440</v>
      </c>
      <c r="L2315" s="16">
        <v>0</v>
      </c>
      <c r="U2315" s="23">
        <v>912</v>
      </c>
      <c r="V2315" s="23">
        <v>472</v>
      </c>
      <c r="W2315">
        <v>0</v>
      </c>
      <c r="X2315">
        <v>0</v>
      </c>
      <c r="AL2315">
        <v>-440</v>
      </c>
      <c r="AM2315">
        <v>-255</v>
      </c>
      <c r="AN2315">
        <v>0</v>
      </c>
      <c r="AO2315">
        <v>-185</v>
      </c>
      <c r="AP2315">
        <v>1</v>
      </c>
      <c r="AQ2315">
        <v>1</v>
      </c>
      <c r="AR2315">
        <v>1</v>
      </c>
      <c r="AS2315">
        <v>255</v>
      </c>
      <c r="AT2315">
        <v>0</v>
      </c>
      <c r="AU2315">
        <v>185</v>
      </c>
      <c r="AV2315">
        <v>0</v>
      </c>
      <c r="AW2315">
        <v>0</v>
      </c>
      <c r="AX2315">
        <v>0</v>
      </c>
      <c r="AY2315">
        <v>0</v>
      </c>
      <c r="AZ2315" s="8" t="s">
        <v>330</v>
      </c>
      <c r="BA2315" s="8" t="s">
        <v>331</v>
      </c>
      <c r="BB2315" s="8" t="s">
        <v>332</v>
      </c>
      <c r="BC2315" s="8" t="s">
        <v>236</v>
      </c>
    </row>
    <row r="2316" spans="1:55">
      <c r="A2316" t="s">
        <v>181</v>
      </c>
      <c r="B2316" s="2">
        <v>42282.75</v>
      </c>
      <c r="C2316" s="1">
        <v>42282</v>
      </c>
      <c r="D2316">
        <v>11</v>
      </c>
      <c r="E2316" s="2">
        <v>42282.458333333336</v>
      </c>
      <c r="F2316" s="8" t="s">
        <v>231</v>
      </c>
      <c r="G2316" s="16" t="s">
        <v>232</v>
      </c>
      <c r="H2316" s="23">
        <v>1067</v>
      </c>
      <c r="I2316" s="23">
        <v>933</v>
      </c>
      <c r="J2316" s="23">
        <v>473</v>
      </c>
      <c r="K2316" s="23">
        <v>-461</v>
      </c>
      <c r="L2316" s="16">
        <v>0</v>
      </c>
      <c r="U2316" s="23">
        <v>933</v>
      </c>
      <c r="V2316" s="23">
        <v>473</v>
      </c>
      <c r="W2316">
        <v>1</v>
      </c>
      <c r="X2316">
        <v>0</v>
      </c>
      <c r="AL2316">
        <v>-461</v>
      </c>
      <c r="AM2316">
        <v>-297</v>
      </c>
      <c r="AN2316">
        <v>0</v>
      </c>
      <c r="AO2316">
        <v>-164</v>
      </c>
      <c r="AP2316">
        <v>1</v>
      </c>
      <c r="AQ2316">
        <v>1</v>
      </c>
      <c r="AR2316">
        <v>1</v>
      </c>
      <c r="AS2316">
        <v>297</v>
      </c>
      <c r="AT2316">
        <v>0</v>
      </c>
      <c r="AU2316">
        <v>164</v>
      </c>
      <c r="AV2316">
        <v>0</v>
      </c>
      <c r="AW2316">
        <v>0</v>
      </c>
      <c r="AX2316">
        <v>0</v>
      </c>
      <c r="AY2316">
        <v>0</v>
      </c>
      <c r="AZ2316" s="8" t="s">
        <v>330</v>
      </c>
      <c r="BA2316" s="8" t="s">
        <v>331</v>
      </c>
      <c r="BB2316" s="8" t="s">
        <v>332</v>
      </c>
      <c r="BC2316" s="8" t="s">
        <v>236</v>
      </c>
    </row>
    <row r="2317" spans="1:55">
      <c r="A2317" t="s">
        <v>181</v>
      </c>
      <c r="B2317" s="2">
        <v>42282.791666666664</v>
      </c>
      <c r="C2317" s="1">
        <v>42282</v>
      </c>
      <c r="D2317">
        <v>12</v>
      </c>
      <c r="E2317" s="2">
        <v>42282.5</v>
      </c>
      <c r="F2317" s="8" t="s">
        <v>231</v>
      </c>
      <c r="G2317" s="16" t="s">
        <v>232</v>
      </c>
      <c r="H2317" s="23">
        <v>1113</v>
      </c>
      <c r="I2317" s="23">
        <v>952</v>
      </c>
      <c r="J2317" s="23">
        <v>487</v>
      </c>
      <c r="K2317" s="23">
        <v>-465</v>
      </c>
      <c r="L2317" s="16">
        <v>0</v>
      </c>
      <c r="U2317" s="23">
        <v>952</v>
      </c>
      <c r="V2317" s="23">
        <v>487</v>
      </c>
      <c r="W2317">
        <v>0</v>
      </c>
      <c r="X2317">
        <v>0</v>
      </c>
      <c r="AL2317">
        <v>-465</v>
      </c>
      <c r="AM2317">
        <v>-314</v>
      </c>
      <c r="AN2317">
        <v>0</v>
      </c>
      <c r="AO2317">
        <v>-151</v>
      </c>
      <c r="AP2317">
        <v>1</v>
      </c>
      <c r="AQ2317">
        <v>1</v>
      </c>
      <c r="AR2317">
        <v>1</v>
      </c>
      <c r="AS2317">
        <v>314</v>
      </c>
      <c r="AT2317">
        <v>0</v>
      </c>
      <c r="AU2317">
        <v>151</v>
      </c>
      <c r="AV2317">
        <v>0</v>
      </c>
      <c r="AW2317">
        <v>0</v>
      </c>
      <c r="AX2317">
        <v>0</v>
      </c>
      <c r="AY2317">
        <v>0</v>
      </c>
      <c r="AZ2317" s="8" t="s">
        <v>330</v>
      </c>
      <c r="BA2317" s="8" t="s">
        <v>331</v>
      </c>
      <c r="BB2317" s="8" t="s">
        <v>332</v>
      </c>
      <c r="BC2317" s="8" t="s">
        <v>236</v>
      </c>
    </row>
    <row r="2318" spans="1:55">
      <c r="A2318" t="s">
        <v>181</v>
      </c>
      <c r="B2318" s="2">
        <v>42282.833333333336</v>
      </c>
      <c r="C2318" s="1">
        <v>42282</v>
      </c>
      <c r="D2318">
        <v>13</v>
      </c>
      <c r="E2318" s="2">
        <v>42282.541666666664</v>
      </c>
      <c r="F2318" s="8" t="s">
        <v>231</v>
      </c>
      <c r="G2318" s="16" t="s">
        <v>232</v>
      </c>
      <c r="H2318" s="23">
        <v>1156</v>
      </c>
      <c r="I2318" s="23">
        <v>979</v>
      </c>
      <c r="J2318" s="23">
        <v>491</v>
      </c>
      <c r="K2318" s="23">
        <v>-488</v>
      </c>
      <c r="L2318" s="16">
        <v>0</v>
      </c>
      <c r="U2318" s="23">
        <v>979</v>
      </c>
      <c r="V2318" s="23">
        <v>491</v>
      </c>
      <c r="W2318">
        <v>0</v>
      </c>
      <c r="X2318">
        <v>0</v>
      </c>
      <c r="AL2318">
        <v>-488</v>
      </c>
      <c r="AM2318">
        <v>-284</v>
      </c>
      <c r="AN2318">
        <v>0</v>
      </c>
      <c r="AO2318">
        <v>-204</v>
      </c>
      <c r="AP2318">
        <v>1</v>
      </c>
      <c r="AQ2318">
        <v>1</v>
      </c>
      <c r="AR2318">
        <v>1</v>
      </c>
      <c r="AS2318">
        <v>284</v>
      </c>
      <c r="AT2318">
        <v>0</v>
      </c>
      <c r="AU2318">
        <v>204</v>
      </c>
      <c r="AV2318">
        <v>0</v>
      </c>
      <c r="AW2318">
        <v>0</v>
      </c>
      <c r="AX2318">
        <v>0</v>
      </c>
      <c r="AY2318">
        <v>0</v>
      </c>
      <c r="AZ2318" s="8" t="s">
        <v>330</v>
      </c>
      <c r="BA2318" s="8" t="s">
        <v>331</v>
      </c>
      <c r="BB2318" s="8" t="s">
        <v>332</v>
      </c>
      <c r="BC2318" s="8" t="s">
        <v>236</v>
      </c>
    </row>
    <row r="2319" spans="1:55">
      <c r="A2319" t="s">
        <v>181</v>
      </c>
      <c r="B2319" s="2">
        <v>42282.875</v>
      </c>
      <c r="C2319" s="1">
        <v>42282</v>
      </c>
      <c r="D2319">
        <v>14</v>
      </c>
      <c r="E2319" s="2">
        <v>42282.583333333336</v>
      </c>
      <c r="F2319" s="8" t="s">
        <v>231</v>
      </c>
      <c r="G2319" s="16" t="s">
        <v>232</v>
      </c>
      <c r="H2319" s="23">
        <v>1174</v>
      </c>
      <c r="I2319" s="23">
        <v>999</v>
      </c>
      <c r="J2319" s="23">
        <v>494</v>
      </c>
      <c r="K2319" s="23">
        <v>-506</v>
      </c>
      <c r="L2319" s="16">
        <v>0</v>
      </c>
      <c r="U2319" s="23">
        <v>999</v>
      </c>
      <c r="V2319" s="23">
        <v>494</v>
      </c>
      <c r="W2319">
        <v>1</v>
      </c>
      <c r="X2319">
        <v>0</v>
      </c>
      <c r="AL2319">
        <v>-506</v>
      </c>
      <c r="AM2319">
        <v>-285</v>
      </c>
      <c r="AN2319">
        <v>0</v>
      </c>
      <c r="AO2319">
        <v>-221</v>
      </c>
      <c r="AP2319">
        <v>1</v>
      </c>
      <c r="AQ2319">
        <v>1</v>
      </c>
      <c r="AR2319">
        <v>1</v>
      </c>
      <c r="AS2319">
        <v>285</v>
      </c>
      <c r="AT2319">
        <v>0</v>
      </c>
      <c r="AU2319">
        <v>221</v>
      </c>
      <c r="AV2319">
        <v>0</v>
      </c>
      <c r="AW2319">
        <v>0</v>
      </c>
      <c r="AX2319">
        <v>0</v>
      </c>
      <c r="AY2319">
        <v>0</v>
      </c>
      <c r="AZ2319" s="8" t="s">
        <v>330</v>
      </c>
      <c r="BA2319" s="8" t="s">
        <v>331</v>
      </c>
      <c r="BB2319" s="8" t="s">
        <v>332</v>
      </c>
      <c r="BC2319" s="8" t="s">
        <v>236</v>
      </c>
    </row>
    <row r="2320" spans="1:55">
      <c r="A2320" t="s">
        <v>181</v>
      </c>
      <c r="B2320" s="2">
        <v>42282.916666666664</v>
      </c>
      <c r="C2320" s="1">
        <v>42282</v>
      </c>
      <c r="D2320">
        <v>15</v>
      </c>
      <c r="E2320" s="2">
        <v>42282.625</v>
      </c>
      <c r="F2320" s="8" t="s">
        <v>231</v>
      </c>
      <c r="G2320" s="16" t="s">
        <v>232</v>
      </c>
      <c r="H2320" s="23">
        <v>1174</v>
      </c>
      <c r="I2320" s="23">
        <v>1025</v>
      </c>
      <c r="J2320" s="23">
        <v>497</v>
      </c>
      <c r="K2320" s="23">
        <v>-529</v>
      </c>
      <c r="L2320" s="16">
        <v>0</v>
      </c>
      <c r="U2320" s="23">
        <v>1025</v>
      </c>
      <c r="V2320" s="23">
        <v>497</v>
      </c>
      <c r="W2320">
        <v>1</v>
      </c>
      <c r="X2320">
        <v>0</v>
      </c>
      <c r="AL2320">
        <v>-529</v>
      </c>
      <c r="AM2320">
        <v>-386</v>
      </c>
      <c r="AN2320">
        <v>0</v>
      </c>
      <c r="AO2320">
        <v>-143</v>
      </c>
      <c r="AP2320">
        <v>1</v>
      </c>
      <c r="AQ2320">
        <v>1</v>
      </c>
      <c r="AR2320">
        <v>1</v>
      </c>
      <c r="AS2320">
        <v>386</v>
      </c>
      <c r="AT2320">
        <v>0</v>
      </c>
      <c r="AU2320">
        <v>143</v>
      </c>
      <c r="AV2320">
        <v>0</v>
      </c>
      <c r="AW2320">
        <v>0</v>
      </c>
      <c r="AX2320">
        <v>0</v>
      </c>
      <c r="AY2320">
        <v>0</v>
      </c>
      <c r="AZ2320" s="8" t="s">
        <v>330</v>
      </c>
      <c r="BA2320" s="8" t="s">
        <v>331</v>
      </c>
      <c r="BB2320" s="8" t="s">
        <v>332</v>
      </c>
      <c r="BC2320" s="8" t="s">
        <v>236</v>
      </c>
    </row>
    <row r="2321" spans="1:55">
      <c r="A2321" t="s">
        <v>181</v>
      </c>
      <c r="B2321" s="2">
        <v>42282.958333333336</v>
      </c>
      <c r="C2321" s="1">
        <v>42282</v>
      </c>
      <c r="D2321">
        <v>16</v>
      </c>
      <c r="E2321" s="2">
        <v>42282.666666666664</v>
      </c>
      <c r="F2321" s="8" t="s">
        <v>231</v>
      </c>
      <c r="G2321" s="16" t="s">
        <v>232</v>
      </c>
      <c r="H2321" s="23">
        <v>1179</v>
      </c>
      <c r="I2321" s="23">
        <v>1040</v>
      </c>
      <c r="J2321" s="23">
        <v>509</v>
      </c>
      <c r="K2321" s="23">
        <v>-532</v>
      </c>
      <c r="L2321" s="16">
        <v>0</v>
      </c>
      <c r="U2321" s="23">
        <v>1040</v>
      </c>
      <c r="V2321" s="23">
        <v>509</v>
      </c>
      <c r="W2321">
        <v>1</v>
      </c>
      <c r="X2321">
        <v>0</v>
      </c>
      <c r="AL2321">
        <v>-532</v>
      </c>
      <c r="AM2321">
        <v>-426</v>
      </c>
      <c r="AN2321">
        <v>0</v>
      </c>
      <c r="AO2321">
        <v>-106</v>
      </c>
      <c r="AP2321">
        <v>1</v>
      </c>
      <c r="AQ2321">
        <v>1</v>
      </c>
      <c r="AR2321">
        <v>1</v>
      </c>
      <c r="AS2321">
        <v>426</v>
      </c>
      <c r="AT2321">
        <v>0</v>
      </c>
      <c r="AU2321">
        <v>106</v>
      </c>
      <c r="AV2321">
        <v>0</v>
      </c>
      <c r="AW2321">
        <v>0</v>
      </c>
      <c r="AX2321">
        <v>0</v>
      </c>
      <c r="AY2321">
        <v>0</v>
      </c>
      <c r="AZ2321" s="8" t="s">
        <v>330</v>
      </c>
      <c r="BA2321" s="8" t="s">
        <v>331</v>
      </c>
      <c r="BB2321" s="8" t="s">
        <v>332</v>
      </c>
      <c r="BC2321" s="8" t="s">
        <v>236</v>
      </c>
    </row>
    <row r="2322" spans="1:55">
      <c r="A2322" t="s">
        <v>181</v>
      </c>
      <c r="B2322" s="2">
        <v>42283</v>
      </c>
      <c r="C2322" s="1">
        <v>42282</v>
      </c>
      <c r="D2322">
        <v>17</v>
      </c>
      <c r="E2322" s="2">
        <v>42282.708333333336</v>
      </c>
      <c r="F2322" s="8" t="s">
        <v>231</v>
      </c>
      <c r="G2322" s="16" t="s">
        <v>232</v>
      </c>
      <c r="H2322" s="23">
        <v>1137</v>
      </c>
      <c r="I2322" s="23">
        <v>1017</v>
      </c>
      <c r="J2322" s="23">
        <v>456</v>
      </c>
      <c r="K2322" s="23">
        <v>-561</v>
      </c>
      <c r="L2322" s="16">
        <v>0</v>
      </c>
      <c r="U2322" s="23">
        <v>1017</v>
      </c>
      <c r="V2322" s="23">
        <v>456</v>
      </c>
      <c r="W2322">
        <v>0</v>
      </c>
      <c r="X2322">
        <v>0</v>
      </c>
      <c r="AL2322">
        <v>-561</v>
      </c>
      <c r="AM2322">
        <v>-533</v>
      </c>
      <c r="AN2322">
        <v>0</v>
      </c>
      <c r="AO2322">
        <v>-28</v>
      </c>
      <c r="AP2322">
        <v>1</v>
      </c>
      <c r="AQ2322">
        <v>1</v>
      </c>
      <c r="AR2322">
        <v>1</v>
      </c>
      <c r="AS2322">
        <v>533</v>
      </c>
      <c r="AT2322">
        <v>0</v>
      </c>
      <c r="AU2322">
        <v>28</v>
      </c>
      <c r="AV2322">
        <v>0</v>
      </c>
      <c r="AW2322">
        <v>0</v>
      </c>
      <c r="AX2322">
        <v>0</v>
      </c>
      <c r="AY2322">
        <v>0</v>
      </c>
      <c r="AZ2322" s="8" t="s">
        <v>330</v>
      </c>
      <c r="BA2322" s="8" t="s">
        <v>331</v>
      </c>
      <c r="BB2322" s="8" t="s">
        <v>332</v>
      </c>
      <c r="BC2322" s="8" t="s">
        <v>236</v>
      </c>
    </row>
    <row r="2323" spans="1:55">
      <c r="A2323" t="s">
        <v>181</v>
      </c>
      <c r="B2323" s="2">
        <v>42283.041666666664</v>
      </c>
      <c r="C2323" s="1">
        <v>42282</v>
      </c>
      <c r="D2323">
        <v>18</v>
      </c>
      <c r="E2323" s="2">
        <v>42282.75</v>
      </c>
      <c r="F2323" s="8" t="s">
        <v>231</v>
      </c>
      <c r="G2323" s="16" t="s">
        <v>232</v>
      </c>
      <c r="H2323" s="23">
        <v>1109</v>
      </c>
      <c r="I2323" s="23">
        <v>1001</v>
      </c>
      <c r="J2323" s="23">
        <v>436</v>
      </c>
      <c r="K2323" s="23">
        <v>-565</v>
      </c>
      <c r="L2323" s="16">
        <v>0</v>
      </c>
      <c r="U2323" s="23">
        <v>1001</v>
      </c>
      <c r="V2323" s="23">
        <v>436</v>
      </c>
      <c r="W2323">
        <v>0</v>
      </c>
      <c r="X2323">
        <v>0</v>
      </c>
      <c r="AL2323">
        <v>-565</v>
      </c>
      <c r="AM2323">
        <v>-540</v>
      </c>
      <c r="AN2323">
        <v>0</v>
      </c>
      <c r="AO2323">
        <v>-25</v>
      </c>
      <c r="AP2323">
        <v>1</v>
      </c>
      <c r="AQ2323">
        <v>1</v>
      </c>
      <c r="AR2323">
        <v>1</v>
      </c>
      <c r="AS2323">
        <v>540</v>
      </c>
      <c r="AT2323">
        <v>0</v>
      </c>
      <c r="AU2323">
        <v>25</v>
      </c>
      <c r="AV2323">
        <v>0</v>
      </c>
      <c r="AW2323">
        <v>0</v>
      </c>
      <c r="AX2323">
        <v>0</v>
      </c>
      <c r="AY2323">
        <v>0</v>
      </c>
      <c r="AZ2323" s="8" t="s">
        <v>330</v>
      </c>
      <c r="BA2323" s="8" t="s">
        <v>331</v>
      </c>
      <c r="BB2323" s="8" t="s">
        <v>332</v>
      </c>
      <c r="BC2323" s="8" t="s">
        <v>236</v>
      </c>
    </row>
    <row r="2324" spans="1:55">
      <c r="A2324" t="s">
        <v>181</v>
      </c>
      <c r="B2324" s="2">
        <v>42283.083333333336</v>
      </c>
      <c r="C2324" s="1">
        <v>42282</v>
      </c>
      <c r="D2324">
        <v>19</v>
      </c>
      <c r="E2324" s="2">
        <v>42282.791666666664</v>
      </c>
      <c r="F2324" s="8" t="s">
        <v>231</v>
      </c>
      <c r="G2324" s="16" t="s">
        <v>232</v>
      </c>
      <c r="H2324" s="23">
        <v>1167</v>
      </c>
      <c r="I2324" s="23">
        <v>1047</v>
      </c>
      <c r="J2324" s="23">
        <v>467</v>
      </c>
      <c r="K2324" s="23">
        <v>-581</v>
      </c>
      <c r="L2324" s="16">
        <v>0</v>
      </c>
      <c r="U2324" s="23">
        <v>1047</v>
      </c>
      <c r="V2324" s="23">
        <v>467</v>
      </c>
      <c r="W2324">
        <v>1</v>
      </c>
      <c r="X2324">
        <v>0</v>
      </c>
      <c r="AL2324">
        <v>-581</v>
      </c>
      <c r="AM2324">
        <v>-531</v>
      </c>
      <c r="AN2324">
        <v>0</v>
      </c>
      <c r="AO2324">
        <v>-50</v>
      </c>
      <c r="AP2324">
        <v>1</v>
      </c>
      <c r="AQ2324">
        <v>1</v>
      </c>
      <c r="AR2324">
        <v>1</v>
      </c>
      <c r="AS2324">
        <v>531</v>
      </c>
      <c r="AT2324">
        <v>0</v>
      </c>
      <c r="AU2324">
        <v>50</v>
      </c>
      <c r="AV2324">
        <v>0</v>
      </c>
      <c r="AW2324">
        <v>0</v>
      </c>
      <c r="AX2324">
        <v>0</v>
      </c>
      <c r="AY2324">
        <v>0</v>
      </c>
      <c r="AZ2324" s="8" t="s">
        <v>330</v>
      </c>
      <c r="BA2324" s="8" t="s">
        <v>331</v>
      </c>
      <c r="BB2324" s="8" t="s">
        <v>332</v>
      </c>
      <c r="BC2324" s="8" t="s">
        <v>236</v>
      </c>
    </row>
    <row r="2325" spans="1:55">
      <c r="A2325" t="s">
        <v>181</v>
      </c>
      <c r="B2325" s="2">
        <v>42283.125</v>
      </c>
      <c r="C2325" s="1">
        <v>42282</v>
      </c>
      <c r="D2325">
        <v>20</v>
      </c>
      <c r="E2325" s="2">
        <v>42282.833333333336</v>
      </c>
      <c r="F2325" s="8" t="s">
        <v>231</v>
      </c>
      <c r="G2325" s="16" t="s">
        <v>232</v>
      </c>
      <c r="H2325" s="23">
        <v>1125</v>
      </c>
      <c r="I2325" s="23">
        <v>1033</v>
      </c>
      <c r="J2325" s="23">
        <v>448</v>
      </c>
      <c r="K2325" s="23">
        <v>-586</v>
      </c>
      <c r="L2325" s="16">
        <v>0</v>
      </c>
      <c r="U2325" s="23">
        <v>1033</v>
      </c>
      <c r="V2325" s="23">
        <v>448</v>
      </c>
      <c r="W2325">
        <v>1</v>
      </c>
      <c r="X2325">
        <v>0</v>
      </c>
      <c r="AL2325">
        <v>-586</v>
      </c>
      <c r="AM2325">
        <v>-491</v>
      </c>
      <c r="AN2325">
        <v>0</v>
      </c>
      <c r="AO2325">
        <v>-95</v>
      </c>
      <c r="AP2325">
        <v>1</v>
      </c>
      <c r="AQ2325">
        <v>1</v>
      </c>
      <c r="AR2325">
        <v>1</v>
      </c>
      <c r="AS2325">
        <v>491</v>
      </c>
      <c r="AT2325">
        <v>0</v>
      </c>
      <c r="AU2325">
        <v>95</v>
      </c>
      <c r="AV2325">
        <v>0</v>
      </c>
      <c r="AW2325">
        <v>0</v>
      </c>
      <c r="AX2325">
        <v>0</v>
      </c>
      <c r="AY2325">
        <v>0</v>
      </c>
      <c r="AZ2325" s="8" t="s">
        <v>330</v>
      </c>
      <c r="BA2325" s="8" t="s">
        <v>331</v>
      </c>
      <c r="BB2325" s="8" t="s">
        <v>332</v>
      </c>
      <c r="BC2325" s="8" t="s">
        <v>236</v>
      </c>
    </row>
    <row r="2326" spans="1:55">
      <c r="A2326" t="s">
        <v>181</v>
      </c>
      <c r="B2326" s="2">
        <v>42283.166666666664</v>
      </c>
      <c r="C2326" s="1">
        <v>42282</v>
      </c>
      <c r="D2326">
        <v>21</v>
      </c>
      <c r="E2326" s="2">
        <v>42282.875</v>
      </c>
      <c r="F2326" s="8" t="s">
        <v>231</v>
      </c>
      <c r="G2326" s="16" t="s">
        <v>232</v>
      </c>
      <c r="H2326" s="23">
        <v>1050</v>
      </c>
      <c r="I2326" s="23">
        <v>979</v>
      </c>
      <c r="J2326" s="23">
        <v>407</v>
      </c>
      <c r="K2326" s="23">
        <v>-574</v>
      </c>
      <c r="L2326" s="16">
        <v>0</v>
      </c>
      <c r="U2326" s="23">
        <v>979</v>
      </c>
      <c r="V2326" s="23">
        <v>407</v>
      </c>
      <c r="W2326">
        <v>2</v>
      </c>
      <c r="X2326">
        <v>0</v>
      </c>
      <c r="AL2326">
        <v>-574</v>
      </c>
      <c r="AM2326">
        <v>-392</v>
      </c>
      <c r="AN2326">
        <v>0</v>
      </c>
      <c r="AO2326">
        <v>-182</v>
      </c>
      <c r="AP2326">
        <v>1</v>
      </c>
      <c r="AQ2326">
        <v>1</v>
      </c>
      <c r="AR2326">
        <v>1</v>
      </c>
      <c r="AS2326">
        <v>392</v>
      </c>
      <c r="AT2326">
        <v>0</v>
      </c>
      <c r="AU2326">
        <v>182</v>
      </c>
      <c r="AV2326">
        <v>0</v>
      </c>
      <c r="AW2326">
        <v>0</v>
      </c>
      <c r="AX2326">
        <v>0</v>
      </c>
      <c r="AY2326">
        <v>0</v>
      </c>
      <c r="AZ2326" s="8" t="s">
        <v>330</v>
      </c>
      <c r="BA2326" s="8" t="s">
        <v>331</v>
      </c>
      <c r="BB2326" s="8" t="s">
        <v>332</v>
      </c>
      <c r="BC2326" s="8" t="s">
        <v>236</v>
      </c>
    </row>
    <row r="2327" spans="1:55">
      <c r="A2327" t="s">
        <v>181</v>
      </c>
      <c r="B2327" s="2">
        <v>42283.208333333336</v>
      </c>
      <c r="C2327" s="1">
        <v>42282</v>
      </c>
      <c r="D2327">
        <v>22</v>
      </c>
      <c r="E2327" s="2">
        <v>42282.916666666664</v>
      </c>
      <c r="F2327" s="8" t="s">
        <v>231</v>
      </c>
      <c r="G2327" s="16" t="s">
        <v>232</v>
      </c>
      <c r="H2327" s="23">
        <v>949</v>
      </c>
      <c r="I2327" s="23">
        <v>892</v>
      </c>
      <c r="J2327" s="23">
        <v>394</v>
      </c>
      <c r="K2327" s="23">
        <v>-499</v>
      </c>
      <c r="L2327" s="16">
        <v>0</v>
      </c>
      <c r="U2327" s="23">
        <v>892</v>
      </c>
      <c r="V2327" s="23">
        <v>394</v>
      </c>
      <c r="W2327">
        <v>1</v>
      </c>
      <c r="X2327">
        <v>0</v>
      </c>
      <c r="AL2327">
        <v>-499</v>
      </c>
      <c r="AM2327">
        <v>-401</v>
      </c>
      <c r="AN2327">
        <v>0</v>
      </c>
      <c r="AO2327">
        <v>-98</v>
      </c>
      <c r="AP2327">
        <v>1</v>
      </c>
      <c r="AQ2327">
        <v>1</v>
      </c>
      <c r="AR2327">
        <v>1</v>
      </c>
      <c r="AS2327">
        <v>401</v>
      </c>
      <c r="AT2327">
        <v>0</v>
      </c>
      <c r="AU2327">
        <v>98</v>
      </c>
      <c r="AV2327">
        <v>0</v>
      </c>
      <c r="AW2327">
        <v>0</v>
      </c>
      <c r="AX2327">
        <v>0</v>
      </c>
      <c r="AY2327">
        <v>0</v>
      </c>
      <c r="AZ2327" s="8" t="s">
        <v>330</v>
      </c>
      <c r="BA2327" s="8" t="s">
        <v>331</v>
      </c>
      <c r="BB2327" s="8" t="s">
        <v>332</v>
      </c>
      <c r="BC2327" s="8" t="s">
        <v>236</v>
      </c>
    </row>
    <row r="2328" spans="1:55">
      <c r="A2328" t="s">
        <v>181</v>
      </c>
      <c r="B2328" s="2">
        <v>42283.25</v>
      </c>
      <c r="C2328" s="1">
        <v>42282</v>
      </c>
      <c r="D2328">
        <v>23</v>
      </c>
      <c r="E2328" s="2">
        <v>42282.958333333336</v>
      </c>
      <c r="F2328" s="8" t="s">
        <v>231</v>
      </c>
      <c r="G2328" s="16" t="s">
        <v>232</v>
      </c>
      <c r="H2328" s="23">
        <v>849</v>
      </c>
      <c r="I2328" s="23">
        <v>802</v>
      </c>
      <c r="J2328" s="23">
        <v>393</v>
      </c>
      <c r="K2328" s="23">
        <v>-410</v>
      </c>
      <c r="L2328" s="16">
        <v>0</v>
      </c>
      <c r="U2328" s="23">
        <v>802</v>
      </c>
      <c r="V2328" s="23">
        <v>393</v>
      </c>
      <c r="W2328">
        <v>1</v>
      </c>
      <c r="X2328">
        <v>0</v>
      </c>
      <c r="AL2328">
        <v>-410</v>
      </c>
      <c r="AM2328">
        <v>-202</v>
      </c>
      <c r="AN2328">
        <v>0</v>
      </c>
      <c r="AO2328">
        <v>-208</v>
      </c>
      <c r="AP2328">
        <v>1</v>
      </c>
      <c r="AQ2328">
        <v>1</v>
      </c>
      <c r="AR2328">
        <v>1</v>
      </c>
      <c r="AS2328">
        <v>202</v>
      </c>
      <c r="AT2328">
        <v>0</v>
      </c>
      <c r="AU2328">
        <v>208</v>
      </c>
      <c r="AV2328">
        <v>0</v>
      </c>
      <c r="AW2328">
        <v>0</v>
      </c>
      <c r="AX2328">
        <v>0</v>
      </c>
      <c r="AY2328">
        <v>0</v>
      </c>
      <c r="AZ2328" s="8" t="s">
        <v>330</v>
      </c>
      <c r="BA2328" s="8" t="s">
        <v>331</v>
      </c>
      <c r="BB2328" s="8" t="s">
        <v>332</v>
      </c>
      <c r="BC2328" s="8" t="s">
        <v>236</v>
      </c>
    </row>
    <row r="2329" spans="1:55">
      <c r="A2329" t="s">
        <v>181</v>
      </c>
      <c r="B2329" s="2">
        <v>42283.291666666664</v>
      </c>
      <c r="C2329" s="1">
        <v>42282</v>
      </c>
      <c r="D2329">
        <v>24</v>
      </c>
      <c r="E2329" s="2">
        <v>42283</v>
      </c>
      <c r="F2329" s="8" t="s">
        <v>231</v>
      </c>
      <c r="G2329" s="16" t="s">
        <v>232</v>
      </c>
      <c r="H2329" s="23">
        <v>781</v>
      </c>
      <c r="I2329" s="23">
        <v>745</v>
      </c>
      <c r="J2329" s="23">
        <v>400</v>
      </c>
      <c r="K2329" s="23">
        <v>-347</v>
      </c>
      <c r="L2329" s="16">
        <v>0</v>
      </c>
      <c r="U2329" s="23">
        <v>745</v>
      </c>
      <c r="V2329" s="23">
        <v>400</v>
      </c>
      <c r="W2329">
        <v>2</v>
      </c>
      <c r="X2329">
        <v>0</v>
      </c>
      <c r="AL2329">
        <v>-347</v>
      </c>
      <c r="AM2329">
        <v>-110</v>
      </c>
      <c r="AN2329">
        <v>0</v>
      </c>
      <c r="AO2329">
        <v>-237</v>
      </c>
      <c r="AP2329">
        <v>1</v>
      </c>
      <c r="AQ2329">
        <v>1</v>
      </c>
      <c r="AR2329">
        <v>1</v>
      </c>
      <c r="AS2329">
        <v>110</v>
      </c>
      <c r="AT2329">
        <v>0</v>
      </c>
      <c r="AU2329">
        <v>237</v>
      </c>
      <c r="AV2329">
        <v>0</v>
      </c>
      <c r="AW2329">
        <v>0</v>
      </c>
      <c r="AX2329">
        <v>0</v>
      </c>
      <c r="AY2329">
        <v>0</v>
      </c>
      <c r="AZ2329" s="8" t="s">
        <v>330</v>
      </c>
      <c r="BA2329" s="8" t="s">
        <v>331</v>
      </c>
      <c r="BB2329" s="8" t="s">
        <v>332</v>
      </c>
      <c r="BC2329" s="8" t="s">
        <v>236</v>
      </c>
    </row>
    <row r="2330" spans="1:55">
      <c r="A2330" t="s">
        <v>181</v>
      </c>
      <c r="B2330" s="2">
        <v>42283.333333333336</v>
      </c>
      <c r="C2330" s="1">
        <v>42283</v>
      </c>
      <c r="D2330">
        <v>1</v>
      </c>
      <c r="E2330" s="2">
        <v>42283.041666666664</v>
      </c>
      <c r="F2330" s="8" t="s">
        <v>231</v>
      </c>
      <c r="G2330" s="16" t="s">
        <v>232</v>
      </c>
      <c r="H2330" s="23">
        <v>726</v>
      </c>
      <c r="I2330" s="23">
        <v>720</v>
      </c>
      <c r="J2330" s="23">
        <v>439</v>
      </c>
      <c r="K2330" s="23">
        <v>-282</v>
      </c>
      <c r="L2330" s="16">
        <v>0</v>
      </c>
      <c r="U2330" s="23">
        <v>720</v>
      </c>
      <c r="V2330" s="23">
        <v>439</v>
      </c>
      <c r="W2330">
        <v>1</v>
      </c>
      <c r="X2330">
        <v>0</v>
      </c>
      <c r="AL2330">
        <v>-282</v>
      </c>
      <c r="AM2330">
        <v>-79</v>
      </c>
      <c r="AN2330">
        <v>0</v>
      </c>
      <c r="AO2330">
        <v>-203</v>
      </c>
      <c r="AP2330">
        <v>1</v>
      </c>
      <c r="AQ2330">
        <v>1</v>
      </c>
      <c r="AR2330">
        <v>1</v>
      </c>
      <c r="AS2330">
        <v>79</v>
      </c>
      <c r="AT2330">
        <v>0</v>
      </c>
      <c r="AU2330">
        <v>203</v>
      </c>
      <c r="AV2330">
        <v>0</v>
      </c>
      <c r="AW2330">
        <v>0</v>
      </c>
      <c r="AX2330">
        <v>0</v>
      </c>
      <c r="AY2330">
        <v>0</v>
      </c>
      <c r="AZ2330" s="8" t="s">
        <v>331</v>
      </c>
      <c r="BA2330" s="8" t="s">
        <v>332</v>
      </c>
      <c r="BB2330" s="8" t="s">
        <v>333</v>
      </c>
      <c r="BC2330" s="8" t="s">
        <v>236</v>
      </c>
    </row>
    <row r="2331" spans="1:55">
      <c r="A2331" t="s">
        <v>181</v>
      </c>
      <c r="B2331" s="2">
        <v>42283.375</v>
      </c>
      <c r="C2331" s="1">
        <v>42283</v>
      </c>
      <c r="D2331">
        <v>2</v>
      </c>
      <c r="E2331" s="2">
        <v>42283.083333333336</v>
      </c>
      <c r="F2331" s="8" t="s">
        <v>231</v>
      </c>
      <c r="G2331" s="16" t="s">
        <v>232</v>
      </c>
      <c r="H2331" s="23">
        <v>714</v>
      </c>
      <c r="I2331" s="23">
        <v>690</v>
      </c>
      <c r="J2331" s="23">
        <v>398</v>
      </c>
      <c r="K2331" s="23">
        <v>-293</v>
      </c>
      <c r="L2331" s="16">
        <v>0</v>
      </c>
      <c r="U2331" s="23">
        <v>690</v>
      </c>
      <c r="V2331" s="23">
        <v>398</v>
      </c>
      <c r="W2331">
        <v>1</v>
      </c>
      <c r="X2331">
        <v>0</v>
      </c>
      <c r="AL2331">
        <v>-293</v>
      </c>
      <c r="AM2331">
        <v>-84</v>
      </c>
      <c r="AN2331">
        <v>0</v>
      </c>
      <c r="AO2331">
        <v>-209</v>
      </c>
      <c r="AP2331">
        <v>1</v>
      </c>
      <c r="AQ2331">
        <v>1</v>
      </c>
      <c r="AR2331">
        <v>1</v>
      </c>
      <c r="AS2331">
        <v>84</v>
      </c>
      <c r="AT2331">
        <v>0</v>
      </c>
      <c r="AU2331">
        <v>209</v>
      </c>
      <c r="AV2331">
        <v>0</v>
      </c>
      <c r="AW2331">
        <v>0</v>
      </c>
      <c r="AX2331">
        <v>0</v>
      </c>
      <c r="AY2331">
        <v>0</v>
      </c>
      <c r="AZ2331" s="8" t="s">
        <v>331</v>
      </c>
      <c r="BA2331" s="8" t="s">
        <v>332</v>
      </c>
      <c r="BB2331" s="8" t="s">
        <v>333</v>
      </c>
      <c r="BC2331" s="8" t="s">
        <v>236</v>
      </c>
    </row>
    <row r="2332" spans="1:55">
      <c r="A2332" t="s">
        <v>181</v>
      </c>
      <c r="B2332" s="2">
        <v>42283.416666666664</v>
      </c>
      <c r="C2332" s="1">
        <v>42283</v>
      </c>
      <c r="D2332">
        <v>3</v>
      </c>
      <c r="E2332" s="2">
        <v>42283.125</v>
      </c>
      <c r="F2332" s="8" t="s">
        <v>231</v>
      </c>
      <c r="G2332" s="16" t="s">
        <v>232</v>
      </c>
      <c r="H2332" s="23">
        <v>697</v>
      </c>
      <c r="I2332" s="23">
        <v>682</v>
      </c>
      <c r="J2332" s="23">
        <v>410</v>
      </c>
      <c r="K2332" s="23">
        <v>-274</v>
      </c>
      <c r="L2332" s="16">
        <v>0</v>
      </c>
      <c r="U2332" s="23">
        <v>682</v>
      </c>
      <c r="V2332" s="23">
        <v>410</v>
      </c>
      <c r="W2332">
        <v>2</v>
      </c>
      <c r="X2332">
        <v>0</v>
      </c>
      <c r="AL2332">
        <v>-274</v>
      </c>
      <c r="AM2332">
        <v>-85</v>
      </c>
      <c r="AN2332">
        <v>0</v>
      </c>
      <c r="AO2332">
        <v>-189</v>
      </c>
      <c r="AP2332">
        <v>1</v>
      </c>
      <c r="AQ2332">
        <v>1</v>
      </c>
      <c r="AR2332">
        <v>1</v>
      </c>
      <c r="AS2332">
        <v>85</v>
      </c>
      <c r="AT2332">
        <v>0</v>
      </c>
      <c r="AU2332">
        <v>189</v>
      </c>
      <c r="AV2332">
        <v>0</v>
      </c>
      <c r="AW2332">
        <v>0</v>
      </c>
      <c r="AX2332">
        <v>0</v>
      </c>
      <c r="AY2332">
        <v>0</v>
      </c>
      <c r="AZ2332" s="8" t="s">
        <v>331</v>
      </c>
      <c r="BA2332" s="8" t="s">
        <v>332</v>
      </c>
      <c r="BB2332" s="8" t="s">
        <v>333</v>
      </c>
      <c r="BC2332" s="8" t="s">
        <v>236</v>
      </c>
    </row>
    <row r="2333" spans="1:55">
      <c r="A2333" t="s">
        <v>181</v>
      </c>
      <c r="B2333" s="2">
        <v>42283.458333333336</v>
      </c>
      <c r="C2333" s="1">
        <v>42283</v>
      </c>
      <c r="D2333">
        <v>4</v>
      </c>
      <c r="E2333" s="2">
        <v>42283.166666666664</v>
      </c>
      <c r="F2333" s="8" t="s">
        <v>231</v>
      </c>
      <c r="G2333" s="16" t="s">
        <v>232</v>
      </c>
      <c r="H2333" s="23">
        <v>709</v>
      </c>
      <c r="I2333" s="23">
        <v>679</v>
      </c>
      <c r="J2333" s="23">
        <v>393</v>
      </c>
      <c r="K2333" s="23">
        <v>-288</v>
      </c>
      <c r="L2333" s="16">
        <v>0</v>
      </c>
      <c r="U2333" s="23">
        <v>679</v>
      </c>
      <c r="V2333" s="23">
        <v>393</v>
      </c>
      <c r="W2333">
        <v>2</v>
      </c>
      <c r="X2333">
        <v>0</v>
      </c>
      <c r="AL2333">
        <v>-288</v>
      </c>
      <c r="AM2333">
        <v>-78</v>
      </c>
      <c r="AN2333">
        <v>0</v>
      </c>
      <c r="AO2333">
        <v>-210</v>
      </c>
      <c r="AP2333">
        <v>1</v>
      </c>
      <c r="AQ2333">
        <v>1</v>
      </c>
      <c r="AR2333">
        <v>1</v>
      </c>
      <c r="AS2333">
        <v>78</v>
      </c>
      <c r="AT2333">
        <v>0</v>
      </c>
      <c r="AU2333">
        <v>210</v>
      </c>
      <c r="AV2333">
        <v>0</v>
      </c>
      <c r="AW2333">
        <v>0</v>
      </c>
      <c r="AX2333">
        <v>0</v>
      </c>
      <c r="AY2333">
        <v>0</v>
      </c>
      <c r="AZ2333" s="8" t="s">
        <v>331</v>
      </c>
      <c r="BA2333" s="8" t="s">
        <v>332</v>
      </c>
      <c r="BB2333" s="8" t="s">
        <v>333</v>
      </c>
      <c r="BC2333" s="8" t="s">
        <v>236</v>
      </c>
    </row>
    <row r="2334" spans="1:55">
      <c r="A2334" t="s">
        <v>181</v>
      </c>
      <c r="B2334" s="2">
        <v>42283.5</v>
      </c>
      <c r="C2334" s="1">
        <v>42283</v>
      </c>
      <c r="D2334">
        <v>5</v>
      </c>
      <c r="E2334" s="2">
        <v>42283.208333333336</v>
      </c>
      <c r="F2334" s="8" t="s">
        <v>231</v>
      </c>
      <c r="G2334" s="16" t="s">
        <v>232</v>
      </c>
      <c r="H2334" s="23">
        <v>751</v>
      </c>
      <c r="I2334" s="23">
        <v>725</v>
      </c>
      <c r="J2334" s="23">
        <v>396</v>
      </c>
      <c r="K2334" s="23">
        <v>-330</v>
      </c>
      <c r="L2334" s="16">
        <v>0</v>
      </c>
      <c r="U2334" s="23">
        <v>725</v>
      </c>
      <c r="V2334" s="23">
        <v>396</v>
      </c>
      <c r="W2334">
        <v>1</v>
      </c>
      <c r="X2334">
        <v>0</v>
      </c>
      <c r="AL2334">
        <v>-330</v>
      </c>
      <c r="AM2334">
        <v>-79</v>
      </c>
      <c r="AN2334">
        <v>0</v>
      </c>
      <c r="AO2334">
        <v>-251</v>
      </c>
      <c r="AP2334">
        <v>1</v>
      </c>
      <c r="AQ2334">
        <v>1</v>
      </c>
      <c r="AR2334">
        <v>1</v>
      </c>
      <c r="AS2334">
        <v>79</v>
      </c>
      <c r="AT2334">
        <v>0</v>
      </c>
      <c r="AU2334">
        <v>251</v>
      </c>
      <c r="AV2334">
        <v>0</v>
      </c>
      <c r="AW2334">
        <v>0</v>
      </c>
      <c r="AX2334">
        <v>0</v>
      </c>
      <c r="AY2334">
        <v>0</v>
      </c>
      <c r="AZ2334" s="8" t="s">
        <v>331</v>
      </c>
      <c r="BA2334" s="8" t="s">
        <v>332</v>
      </c>
      <c r="BB2334" s="8" t="s">
        <v>333</v>
      </c>
      <c r="BC2334" s="8" t="s">
        <v>236</v>
      </c>
    </row>
    <row r="2335" spans="1:55">
      <c r="A2335" t="s">
        <v>181</v>
      </c>
      <c r="B2335" s="2">
        <v>42283.541666666664</v>
      </c>
      <c r="C2335" s="1">
        <v>42283</v>
      </c>
      <c r="D2335">
        <v>6</v>
      </c>
      <c r="E2335" s="2">
        <v>42283.25</v>
      </c>
      <c r="F2335" s="8" t="s">
        <v>231</v>
      </c>
      <c r="G2335" s="16" t="s">
        <v>232</v>
      </c>
      <c r="H2335" s="23">
        <v>834</v>
      </c>
      <c r="I2335" s="23">
        <v>815</v>
      </c>
      <c r="J2335" s="23">
        <v>444</v>
      </c>
      <c r="K2335" s="23">
        <v>-372</v>
      </c>
      <c r="L2335" s="16">
        <v>0</v>
      </c>
      <c r="U2335" s="23">
        <v>815</v>
      </c>
      <c r="V2335" s="23">
        <v>444</v>
      </c>
      <c r="W2335">
        <v>1</v>
      </c>
      <c r="X2335">
        <v>0</v>
      </c>
      <c r="AL2335">
        <v>-372</v>
      </c>
      <c r="AM2335">
        <v>-110</v>
      </c>
      <c r="AN2335">
        <v>0</v>
      </c>
      <c r="AO2335">
        <v>-262</v>
      </c>
      <c r="AP2335">
        <v>1</v>
      </c>
      <c r="AQ2335">
        <v>1</v>
      </c>
      <c r="AR2335">
        <v>1</v>
      </c>
      <c r="AS2335">
        <v>110</v>
      </c>
      <c r="AT2335">
        <v>0</v>
      </c>
      <c r="AU2335">
        <v>262</v>
      </c>
      <c r="AV2335">
        <v>0</v>
      </c>
      <c r="AW2335">
        <v>0</v>
      </c>
      <c r="AX2335">
        <v>0</v>
      </c>
      <c r="AY2335">
        <v>0</v>
      </c>
      <c r="AZ2335" s="8" t="s">
        <v>331</v>
      </c>
      <c r="BA2335" s="8" t="s">
        <v>332</v>
      </c>
      <c r="BB2335" s="8" t="s">
        <v>333</v>
      </c>
      <c r="BC2335" s="8" t="s">
        <v>236</v>
      </c>
    </row>
    <row r="2336" spans="1:55">
      <c r="A2336" t="s">
        <v>181</v>
      </c>
      <c r="B2336" s="2">
        <v>42283.583333333336</v>
      </c>
      <c r="C2336" s="1">
        <v>42283</v>
      </c>
      <c r="D2336">
        <v>7</v>
      </c>
      <c r="E2336" s="2">
        <v>42283.291666666664</v>
      </c>
      <c r="F2336" s="8" t="s">
        <v>231</v>
      </c>
      <c r="G2336" s="16" t="s">
        <v>232</v>
      </c>
      <c r="H2336" s="23">
        <v>860</v>
      </c>
      <c r="I2336" s="23">
        <v>841</v>
      </c>
      <c r="J2336" s="23">
        <v>413</v>
      </c>
      <c r="K2336" s="23">
        <v>-429</v>
      </c>
      <c r="L2336" s="16">
        <v>0</v>
      </c>
      <c r="U2336" s="23">
        <v>841</v>
      </c>
      <c r="V2336" s="23">
        <v>413</v>
      </c>
      <c r="W2336">
        <v>1</v>
      </c>
      <c r="X2336">
        <v>0</v>
      </c>
      <c r="AL2336">
        <v>-429</v>
      </c>
      <c r="AM2336">
        <v>-221</v>
      </c>
      <c r="AN2336">
        <v>0</v>
      </c>
      <c r="AO2336">
        <v>-208</v>
      </c>
      <c r="AP2336">
        <v>1</v>
      </c>
      <c r="AQ2336">
        <v>1</v>
      </c>
      <c r="AR2336">
        <v>1</v>
      </c>
      <c r="AS2336">
        <v>221</v>
      </c>
      <c r="AT2336">
        <v>0</v>
      </c>
      <c r="AU2336">
        <v>208</v>
      </c>
      <c r="AV2336">
        <v>0</v>
      </c>
      <c r="AW2336">
        <v>0</v>
      </c>
      <c r="AX2336">
        <v>0</v>
      </c>
      <c r="AY2336">
        <v>0</v>
      </c>
      <c r="AZ2336" s="8" t="s">
        <v>331</v>
      </c>
      <c r="BA2336" s="8" t="s">
        <v>332</v>
      </c>
      <c r="BB2336" s="8" t="s">
        <v>333</v>
      </c>
      <c r="BC2336" s="8" t="s">
        <v>236</v>
      </c>
    </row>
    <row r="2337" spans="1:55">
      <c r="A2337" t="s">
        <v>181</v>
      </c>
      <c r="B2337" s="2">
        <v>42283.625</v>
      </c>
      <c r="C2337" s="1">
        <v>42283</v>
      </c>
      <c r="D2337">
        <v>8</v>
      </c>
      <c r="E2337" s="2">
        <v>42283.333333333336</v>
      </c>
      <c r="F2337" s="8" t="s">
        <v>231</v>
      </c>
      <c r="G2337" s="16" t="s">
        <v>232</v>
      </c>
      <c r="H2337" s="23">
        <v>894</v>
      </c>
      <c r="I2337" s="23">
        <v>871</v>
      </c>
      <c r="J2337" s="23">
        <v>424</v>
      </c>
      <c r="K2337" s="23">
        <v>-448</v>
      </c>
      <c r="L2337" s="16">
        <v>0</v>
      </c>
      <c r="U2337" s="23">
        <v>871</v>
      </c>
      <c r="V2337" s="23">
        <v>424</v>
      </c>
      <c r="W2337">
        <v>1</v>
      </c>
      <c r="X2337">
        <v>0</v>
      </c>
      <c r="AL2337">
        <v>-448</v>
      </c>
      <c r="AM2337">
        <v>-206</v>
      </c>
      <c r="AN2337">
        <v>0</v>
      </c>
      <c r="AO2337">
        <v>-242</v>
      </c>
      <c r="AP2337">
        <v>1</v>
      </c>
      <c r="AQ2337">
        <v>1</v>
      </c>
      <c r="AR2337">
        <v>1</v>
      </c>
      <c r="AS2337">
        <v>206</v>
      </c>
      <c r="AT2337">
        <v>0</v>
      </c>
      <c r="AU2337">
        <v>242</v>
      </c>
      <c r="AV2337">
        <v>0</v>
      </c>
      <c r="AW2337">
        <v>0</v>
      </c>
      <c r="AX2337">
        <v>0</v>
      </c>
      <c r="AY2337">
        <v>0</v>
      </c>
      <c r="AZ2337" s="8" t="s">
        <v>331</v>
      </c>
      <c r="BA2337" s="8" t="s">
        <v>332</v>
      </c>
      <c r="BB2337" s="8" t="s">
        <v>333</v>
      </c>
      <c r="BC2337" s="8" t="s">
        <v>236</v>
      </c>
    </row>
    <row r="2338" spans="1:55">
      <c r="A2338" t="s">
        <v>181</v>
      </c>
      <c r="B2338" s="2">
        <v>42283.666666666664</v>
      </c>
      <c r="C2338" s="1">
        <v>42283</v>
      </c>
      <c r="D2338">
        <v>9</v>
      </c>
      <c r="E2338" s="2">
        <v>42283.375</v>
      </c>
      <c r="F2338" s="8" t="s">
        <v>231</v>
      </c>
      <c r="G2338" s="16" t="s">
        <v>232</v>
      </c>
      <c r="H2338" s="23">
        <v>934</v>
      </c>
      <c r="I2338" s="23">
        <v>904</v>
      </c>
      <c r="J2338" s="23">
        <v>421</v>
      </c>
      <c r="K2338" s="23">
        <v>-484</v>
      </c>
      <c r="L2338" s="16">
        <v>0</v>
      </c>
      <c r="U2338" s="23">
        <v>904</v>
      </c>
      <c r="V2338" s="23">
        <v>421</v>
      </c>
      <c r="W2338">
        <v>1</v>
      </c>
      <c r="X2338">
        <v>0</v>
      </c>
      <c r="AL2338">
        <v>-484</v>
      </c>
      <c r="AM2338">
        <v>-234</v>
      </c>
      <c r="AN2338">
        <v>0</v>
      </c>
      <c r="AO2338">
        <v>-250</v>
      </c>
      <c r="AP2338">
        <v>1</v>
      </c>
      <c r="AQ2338">
        <v>1</v>
      </c>
      <c r="AR2338">
        <v>1</v>
      </c>
      <c r="AS2338">
        <v>234</v>
      </c>
      <c r="AT2338">
        <v>0</v>
      </c>
      <c r="AU2338">
        <v>250</v>
      </c>
      <c r="AV2338">
        <v>0</v>
      </c>
      <c r="AW2338">
        <v>0</v>
      </c>
      <c r="AX2338">
        <v>0</v>
      </c>
      <c r="AY2338">
        <v>0</v>
      </c>
      <c r="AZ2338" s="8" t="s">
        <v>331</v>
      </c>
      <c r="BA2338" s="8" t="s">
        <v>332</v>
      </c>
      <c r="BB2338" s="8" t="s">
        <v>333</v>
      </c>
      <c r="BC2338" s="8" t="s">
        <v>236</v>
      </c>
    </row>
    <row r="2339" spans="1:55">
      <c r="A2339" t="s">
        <v>181</v>
      </c>
      <c r="B2339" s="2">
        <v>42283.708333333336</v>
      </c>
      <c r="C2339" s="1">
        <v>42283</v>
      </c>
      <c r="D2339">
        <v>10</v>
      </c>
      <c r="E2339" s="2">
        <v>42283.416666666664</v>
      </c>
      <c r="F2339" s="8" t="s">
        <v>231</v>
      </c>
      <c r="G2339" s="16" t="s">
        <v>232</v>
      </c>
      <c r="H2339" s="23">
        <v>993</v>
      </c>
      <c r="I2339" s="23">
        <v>935</v>
      </c>
      <c r="J2339" s="23">
        <v>466</v>
      </c>
      <c r="K2339" s="23">
        <v>-470</v>
      </c>
      <c r="L2339" s="16">
        <v>0</v>
      </c>
      <c r="U2339" s="23">
        <v>935</v>
      </c>
      <c r="V2339" s="23">
        <v>466</v>
      </c>
      <c r="W2339">
        <v>1</v>
      </c>
      <c r="X2339">
        <v>0</v>
      </c>
      <c r="AL2339">
        <v>-470</v>
      </c>
      <c r="AM2339">
        <v>-237</v>
      </c>
      <c r="AN2339">
        <v>0</v>
      </c>
      <c r="AO2339">
        <v>-233</v>
      </c>
      <c r="AP2339">
        <v>1</v>
      </c>
      <c r="AQ2339">
        <v>1</v>
      </c>
      <c r="AR2339">
        <v>1</v>
      </c>
      <c r="AS2339">
        <v>237</v>
      </c>
      <c r="AT2339">
        <v>0</v>
      </c>
      <c r="AU2339">
        <v>233</v>
      </c>
      <c r="AV2339">
        <v>0</v>
      </c>
      <c r="AW2339">
        <v>0</v>
      </c>
      <c r="AX2339">
        <v>0</v>
      </c>
      <c r="AY2339">
        <v>0</v>
      </c>
      <c r="AZ2339" s="8" t="s">
        <v>331</v>
      </c>
      <c r="BA2339" s="8" t="s">
        <v>332</v>
      </c>
      <c r="BB2339" s="8" t="s">
        <v>333</v>
      </c>
      <c r="BC2339" s="8" t="s">
        <v>236</v>
      </c>
    </row>
    <row r="2340" spans="1:55">
      <c r="A2340" t="s">
        <v>181</v>
      </c>
      <c r="B2340" s="2">
        <v>42283.75</v>
      </c>
      <c r="C2340" s="1">
        <v>42283</v>
      </c>
      <c r="D2340">
        <v>11</v>
      </c>
      <c r="E2340" s="2">
        <v>42283.458333333336</v>
      </c>
      <c r="F2340" s="8" t="s">
        <v>231</v>
      </c>
      <c r="G2340" s="16" t="s">
        <v>232</v>
      </c>
      <c r="H2340" s="23">
        <v>1034</v>
      </c>
      <c r="I2340" s="23">
        <v>1003</v>
      </c>
      <c r="J2340" s="23">
        <v>500</v>
      </c>
      <c r="K2340" s="23">
        <v>-504</v>
      </c>
      <c r="L2340" s="16">
        <v>0</v>
      </c>
      <c r="U2340" s="23">
        <v>1003</v>
      </c>
      <c r="V2340" s="23">
        <v>500</v>
      </c>
      <c r="W2340">
        <v>1</v>
      </c>
      <c r="X2340">
        <v>0</v>
      </c>
      <c r="AL2340">
        <v>-504</v>
      </c>
      <c r="AM2340">
        <v>-281</v>
      </c>
      <c r="AN2340">
        <v>0</v>
      </c>
      <c r="AO2340">
        <v>-223</v>
      </c>
      <c r="AP2340">
        <v>1</v>
      </c>
      <c r="AQ2340">
        <v>1</v>
      </c>
      <c r="AR2340">
        <v>1</v>
      </c>
      <c r="AS2340">
        <v>281</v>
      </c>
      <c r="AT2340">
        <v>0</v>
      </c>
      <c r="AU2340">
        <v>223</v>
      </c>
      <c r="AV2340">
        <v>0</v>
      </c>
      <c r="AW2340">
        <v>0</v>
      </c>
      <c r="AX2340">
        <v>0</v>
      </c>
      <c r="AY2340">
        <v>0</v>
      </c>
      <c r="AZ2340" s="8" t="s">
        <v>331</v>
      </c>
      <c r="BA2340" s="8" t="s">
        <v>332</v>
      </c>
      <c r="BB2340" s="8" t="s">
        <v>333</v>
      </c>
      <c r="BC2340" s="8" t="s">
        <v>236</v>
      </c>
    </row>
    <row r="2341" spans="1:55">
      <c r="A2341" t="s">
        <v>181</v>
      </c>
      <c r="B2341" s="2">
        <v>42283.791666666664</v>
      </c>
      <c r="C2341" s="1">
        <v>42283</v>
      </c>
      <c r="D2341">
        <v>12</v>
      </c>
      <c r="E2341" s="2">
        <v>42283.5</v>
      </c>
      <c r="F2341" s="8" t="s">
        <v>231</v>
      </c>
      <c r="G2341" s="16" t="s">
        <v>232</v>
      </c>
      <c r="H2341" s="23">
        <v>1084</v>
      </c>
      <c r="I2341" s="23">
        <v>1045</v>
      </c>
      <c r="J2341" s="23">
        <v>546</v>
      </c>
      <c r="K2341" s="23">
        <v>-500</v>
      </c>
      <c r="L2341" s="16">
        <v>0</v>
      </c>
      <c r="U2341" s="23">
        <v>1045</v>
      </c>
      <c r="V2341" s="23">
        <v>546</v>
      </c>
      <c r="W2341">
        <v>1</v>
      </c>
      <c r="X2341">
        <v>0</v>
      </c>
      <c r="AL2341">
        <v>-500</v>
      </c>
      <c r="AM2341">
        <v>-295</v>
      </c>
      <c r="AN2341">
        <v>0</v>
      </c>
      <c r="AO2341">
        <v>-205</v>
      </c>
      <c r="AP2341">
        <v>1</v>
      </c>
      <c r="AQ2341">
        <v>1</v>
      </c>
      <c r="AR2341">
        <v>1</v>
      </c>
      <c r="AS2341">
        <v>295</v>
      </c>
      <c r="AT2341">
        <v>0</v>
      </c>
      <c r="AU2341">
        <v>205</v>
      </c>
      <c r="AV2341">
        <v>0</v>
      </c>
      <c r="AW2341">
        <v>0</v>
      </c>
      <c r="AX2341">
        <v>0</v>
      </c>
      <c r="AY2341">
        <v>0</v>
      </c>
      <c r="AZ2341" s="8" t="s">
        <v>331</v>
      </c>
      <c r="BA2341" s="8" t="s">
        <v>332</v>
      </c>
      <c r="BB2341" s="8" t="s">
        <v>333</v>
      </c>
      <c r="BC2341" s="8" t="s">
        <v>236</v>
      </c>
    </row>
    <row r="2342" spans="1:55">
      <c r="A2342" t="s">
        <v>181</v>
      </c>
      <c r="B2342" s="2">
        <v>42283.833333333336</v>
      </c>
      <c r="C2342" s="1">
        <v>42283</v>
      </c>
      <c r="D2342">
        <v>13</v>
      </c>
      <c r="E2342" s="2">
        <v>42283.541666666664</v>
      </c>
      <c r="F2342" s="8" t="s">
        <v>231</v>
      </c>
      <c r="G2342" s="16" t="s">
        <v>232</v>
      </c>
      <c r="H2342" s="23">
        <v>1140</v>
      </c>
      <c r="I2342" s="23">
        <v>1062</v>
      </c>
      <c r="J2342" s="23">
        <v>589</v>
      </c>
      <c r="K2342" s="23">
        <v>-473</v>
      </c>
      <c r="L2342" s="16">
        <v>0</v>
      </c>
      <c r="U2342" s="23">
        <v>1062</v>
      </c>
      <c r="V2342" s="23">
        <v>589</v>
      </c>
      <c r="W2342">
        <v>0</v>
      </c>
      <c r="X2342">
        <v>0</v>
      </c>
      <c r="AL2342">
        <v>-473</v>
      </c>
      <c r="AM2342">
        <v>-296</v>
      </c>
      <c r="AN2342">
        <v>0</v>
      </c>
      <c r="AO2342">
        <v>-177</v>
      </c>
      <c r="AP2342">
        <v>1</v>
      </c>
      <c r="AQ2342">
        <v>1</v>
      </c>
      <c r="AR2342">
        <v>1</v>
      </c>
      <c r="AS2342">
        <v>296</v>
      </c>
      <c r="AT2342">
        <v>0</v>
      </c>
      <c r="AU2342">
        <v>177</v>
      </c>
      <c r="AV2342">
        <v>0</v>
      </c>
      <c r="AW2342">
        <v>0</v>
      </c>
      <c r="AX2342">
        <v>0</v>
      </c>
      <c r="AY2342">
        <v>0</v>
      </c>
      <c r="AZ2342" s="8" t="s">
        <v>331</v>
      </c>
      <c r="BA2342" s="8" t="s">
        <v>332</v>
      </c>
      <c r="BB2342" s="8" t="s">
        <v>333</v>
      </c>
      <c r="BC2342" s="8" t="s">
        <v>236</v>
      </c>
    </row>
    <row r="2343" spans="1:55">
      <c r="A2343" t="s">
        <v>181</v>
      </c>
      <c r="B2343" s="2">
        <v>42283.875</v>
      </c>
      <c r="C2343" s="1">
        <v>42283</v>
      </c>
      <c r="D2343">
        <v>14</v>
      </c>
      <c r="E2343" s="2">
        <v>42283.583333333336</v>
      </c>
      <c r="F2343" s="8" t="s">
        <v>231</v>
      </c>
      <c r="G2343" s="16" t="s">
        <v>232</v>
      </c>
      <c r="H2343" s="23">
        <v>1148</v>
      </c>
      <c r="I2343" s="23">
        <v>1111</v>
      </c>
      <c r="J2343" s="23">
        <v>602</v>
      </c>
      <c r="K2343" s="23">
        <v>-510</v>
      </c>
      <c r="L2343" s="16">
        <v>0</v>
      </c>
      <c r="U2343" s="23">
        <v>1111</v>
      </c>
      <c r="V2343" s="23">
        <v>602</v>
      </c>
      <c r="W2343">
        <v>1</v>
      </c>
      <c r="X2343">
        <v>0</v>
      </c>
      <c r="AL2343">
        <v>-510</v>
      </c>
      <c r="AM2343">
        <v>-247</v>
      </c>
      <c r="AN2343">
        <v>0</v>
      </c>
      <c r="AO2343">
        <v>-263</v>
      </c>
      <c r="AP2343">
        <v>1</v>
      </c>
      <c r="AQ2343">
        <v>1</v>
      </c>
      <c r="AR2343">
        <v>1</v>
      </c>
      <c r="AS2343">
        <v>247</v>
      </c>
      <c r="AT2343">
        <v>0</v>
      </c>
      <c r="AU2343">
        <v>263</v>
      </c>
      <c r="AV2343">
        <v>0</v>
      </c>
      <c r="AW2343">
        <v>0</v>
      </c>
      <c r="AX2343">
        <v>0</v>
      </c>
      <c r="AY2343">
        <v>0</v>
      </c>
      <c r="AZ2343" s="8" t="s">
        <v>331</v>
      </c>
      <c r="BA2343" s="8" t="s">
        <v>332</v>
      </c>
      <c r="BB2343" s="8" t="s">
        <v>333</v>
      </c>
      <c r="BC2343" s="8" t="s">
        <v>236</v>
      </c>
    </row>
    <row r="2344" spans="1:55">
      <c r="A2344" t="s">
        <v>181</v>
      </c>
      <c r="B2344" s="2">
        <v>42283.916666666664</v>
      </c>
      <c r="C2344" s="1">
        <v>42283</v>
      </c>
      <c r="D2344">
        <v>15</v>
      </c>
      <c r="E2344" s="2">
        <v>42283.625</v>
      </c>
      <c r="F2344" s="8" t="s">
        <v>231</v>
      </c>
      <c r="G2344" s="16" t="s">
        <v>232</v>
      </c>
      <c r="H2344" s="23">
        <v>1163</v>
      </c>
      <c r="I2344" s="23">
        <v>1110</v>
      </c>
      <c r="J2344" s="23">
        <v>605</v>
      </c>
      <c r="K2344" s="23">
        <v>-505</v>
      </c>
      <c r="L2344" s="16">
        <v>0</v>
      </c>
      <c r="U2344" s="23">
        <v>1110</v>
      </c>
      <c r="V2344" s="23">
        <v>605</v>
      </c>
      <c r="W2344">
        <v>0</v>
      </c>
      <c r="X2344">
        <v>0</v>
      </c>
      <c r="AL2344">
        <v>-505</v>
      </c>
      <c r="AM2344">
        <v>-269</v>
      </c>
      <c r="AN2344">
        <v>0</v>
      </c>
      <c r="AO2344">
        <v>-236</v>
      </c>
      <c r="AP2344">
        <v>1</v>
      </c>
      <c r="AQ2344">
        <v>1</v>
      </c>
      <c r="AR2344">
        <v>1</v>
      </c>
      <c r="AS2344">
        <v>269</v>
      </c>
      <c r="AT2344">
        <v>0</v>
      </c>
      <c r="AU2344">
        <v>236</v>
      </c>
      <c r="AV2344">
        <v>0</v>
      </c>
      <c r="AW2344">
        <v>0</v>
      </c>
      <c r="AX2344">
        <v>0</v>
      </c>
      <c r="AY2344">
        <v>0</v>
      </c>
      <c r="AZ2344" s="8" t="s">
        <v>331</v>
      </c>
      <c r="BA2344" s="8" t="s">
        <v>332</v>
      </c>
      <c r="BB2344" s="8" t="s">
        <v>333</v>
      </c>
      <c r="BC2344" s="8" t="s">
        <v>236</v>
      </c>
    </row>
    <row r="2345" spans="1:55">
      <c r="A2345" t="s">
        <v>181</v>
      </c>
      <c r="B2345" s="2">
        <v>42283.958333333336</v>
      </c>
      <c r="C2345" s="1">
        <v>42283</v>
      </c>
      <c r="D2345">
        <v>16</v>
      </c>
      <c r="E2345" s="2">
        <v>42283.666666666664</v>
      </c>
      <c r="F2345" s="8" t="s">
        <v>231</v>
      </c>
      <c r="G2345" s="16" t="s">
        <v>232</v>
      </c>
      <c r="H2345" s="23">
        <v>1163</v>
      </c>
      <c r="I2345" s="23">
        <v>1119</v>
      </c>
      <c r="J2345" s="23">
        <v>620</v>
      </c>
      <c r="K2345" s="23">
        <v>-500</v>
      </c>
      <c r="L2345" s="16">
        <v>0</v>
      </c>
      <c r="U2345" s="23">
        <v>1119</v>
      </c>
      <c r="V2345" s="23">
        <v>620</v>
      </c>
      <c r="W2345">
        <v>1</v>
      </c>
      <c r="X2345">
        <v>0</v>
      </c>
      <c r="AL2345">
        <v>-500</v>
      </c>
      <c r="AM2345">
        <v>-378</v>
      </c>
      <c r="AN2345">
        <v>0</v>
      </c>
      <c r="AO2345">
        <v>-122</v>
      </c>
      <c r="AP2345">
        <v>1</v>
      </c>
      <c r="AQ2345">
        <v>1</v>
      </c>
      <c r="AR2345">
        <v>1</v>
      </c>
      <c r="AS2345">
        <v>378</v>
      </c>
      <c r="AT2345">
        <v>0</v>
      </c>
      <c r="AU2345">
        <v>122</v>
      </c>
      <c r="AV2345">
        <v>0</v>
      </c>
      <c r="AW2345">
        <v>0</v>
      </c>
      <c r="AX2345">
        <v>0</v>
      </c>
      <c r="AY2345">
        <v>0</v>
      </c>
      <c r="AZ2345" s="8" t="s">
        <v>331</v>
      </c>
      <c r="BA2345" s="8" t="s">
        <v>332</v>
      </c>
      <c r="BB2345" s="8" t="s">
        <v>333</v>
      </c>
      <c r="BC2345" s="8" t="s">
        <v>236</v>
      </c>
    </row>
    <row r="2346" spans="1:55">
      <c r="A2346" t="s">
        <v>181</v>
      </c>
      <c r="B2346" s="2">
        <v>42284</v>
      </c>
      <c r="C2346" s="1">
        <v>42283</v>
      </c>
      <c r="D2346">
        <v>17</v>
      </c>
      <c r="E2346" s="2">
        <v>42283.708333333336</v>
      </c>
      <c r="F2346" s="8" t="s">
        <v>231</v>
      </c>
      <c r="G2346" s="16" t="s">
        <v>232</v>
      </c>
      <c r="H2346" s="23">
        <v>1131</v>
      </c>
      <c r="I2346" s="23">
        <v>1112</v>
      </c>
      <c r="J2346" s="23">
        <v>622</v>
      </c>
      <c r="K2346" s="23">
        <v>-491</v>
      </c>
      <c r="L2346" s="16">
        <v>0</v>
      </c>
      <c r="U2346" s="23">
        <v>1112</v>
      </c>
      <c r="V2346" s="23">
        <v>622</v>
      </c>
      <c r="W2346">
        <v>1</v>
      </c>
      <c r="X2346">
        <v>0</v>
      </c>
      <c r="AL2346">
        <v>-491</v>
      </c>
      <c r="AM2346">
        <v>-388</v>
      </c>
      <c r="AN2346">
        <v>0</v>
      </c>
      <c r="AO2346">
        <v>-103</v>
      </c>
      <c r="AP2346">
        <v>1</v>
      </c>
      <c r="AQ2346">
        <v>1</v>
      </c>
      <c r="AR2346">
        <v>1</v>
      </c>
      <c r="AS2346">
        <v>388</v>
      </c>
      <c r="AT2346">
        <v>0</v>
      </c>
      <c r="AU2346">
        <v>103</v>
      </c>
      <c r="AV2346">
        <v>0</v>
      </c>
      <c r="AW2346">
        <v>0</v>
      </c>
      <c r="AX2346">
        <v>0</v>
      </c>
      <c r="AY2346">
        <v>0</v>
      </c>
      <c r="AZ2346" s="8" t="s">
        <v>331</v>
      </c>
      <c r="BA2346" s="8" t="s">
        <v>332</v>
      </c>
      <c r="BB2346" s="8" t="s">
        <v>333</v>
      </c>
      <c r="BC2346" s="8" t="s">
        <v>236</v>
      </c>
    </row>
    <row r="2347" spans="1:55">
      <c r="A2347" t="s">
        <v>181</v>
      </c>
      <c r="B2347" s="2">
        <v>42284.041666666664</v>
      </c>
      <c r="C2347" s="1">
        <v>42283</v>
      </c>
      <c r="D2347">
        <v>18</v>
      </c>
      <c r="E2347" s="2">
        <v>42283.75</v>
      </c>
      <c r="F2347" s="8" t="s">
        <v>231</v>
      </c>
      <c r="G2347" s="16" t="s">
        <v>232</v>
      </c>
      <c r="H2347" s="23">
        <v>1105</v>
      </c>
      <c r="I2347" s="23">
        <v>1083</v>
      </c>
      <c r="J2347" s="23">
        <v>591</v>
      </c>
      <c r="K2347" s="23">
        <v>-493</v>
      </c>
      <c r="L2347" s="16">
        <v>0</v>
      </c>
      <c r="U2347" s="23">
        <v>1083</v>
      </c>
      <c r="V2347" s="23">
        <v>591</v>
      </c>
      <c r="W2347">
        <v>1</v>
      </c>
      <c r="X2347">
        <v>0</v>
      </c>
      <c r="AL2347">
        <v>-493</v>
      </c>
      <c r="AM2347">
        <v>-354</v>
      </c>
      <c r="AN2347">
        <v>0</v>
      </c>
      <c r="AO2347">
        <v>-139</v>
      </c>
      <c r="AP2347">
        <v>1</v>
      </c>
      <c r="AQ2347">
        <v>1</v>
      </c>
      <c r="AR2347">
        <v>1</v>
      </c>
      <c r="AS2347">
        <v>354</v>
      </c>
      <c r="AT2347">
        <v>0</v>
      </c>
      <c r="AU2347">
        <v>139</v>
      </c>
      <c r="AV2347">
        <v>0</v>
      </c>
      <c r="AW2347">
        <v>0</v>
      </c>
      <c r="AX2347">
        <v>0</v>
      </c>
      <c r="AY2347">
        <v>0</v>
      </c>
      <c r="AZ2347" s="8" t="s">
        <v>331</v>
      </c>
      <c r="BA2347" s="8" t="s">
        <v>332</v>
      </c>
      <c r="BB2347" s="8" t="s">
        <v>333</v>
      </c>
      <c r="BC2347" s="8" t="s">
        <v>236</v>
      </c>
    </row>
    <row r="2348" spans="1:55">
      <c r="A2348" t="s">
        <v>181</v>
      </c>
      <c r="B2348" s="2">
        <v>42284.083333333336</v>
      </c>
      <c r="C2348" s="1">
        <v>42283</v>
      </c>
      <c r="D2348">
        <v>19</v>
      </c>
      <c r="E2348" s="2">
        <v>42283.791666666664</v>
      </c>
      <c r="F2348" s="8" t="s">
        <v>231</v>
      </c>
      <c r="G2348" s="16" t="s">
        <v>232</v>
      </c>
      <c r="H2348" s="23">
        <v>1147</v>
      </c>
      <c r="I2348" s="23">
        <v>1117</v>
      </c>
      <c r="J2348" s="23">
        <v>579</v>
      </c>
      <c r="K2348" s="23">
        <v>-540</v>
      </c>
      <c r="L2348" s="16">
        <v>0</v>
      </c>
      <c r="U2348" s="23">
        <v>1117</v>
      </c>
      <c r="V2348" s="23">
        <v>579</v>
      </c>
      <c r="W2348">
        <v>2</v>
      </c>
      <c r="X2348">
        <v>0</v>
      </c>
      <c r="AL2348">
        <v>-540</v>
      </c>
      <c r="AM2348">
        <v>-347</v>
      </c>
      <c r="AN2348">
        <v>0</v>
      </c>
      <c r="AO2348">
        <v>-193</v>
      </c>
      <c r="AP2348">
        <v>1</v>
      </c>
      <c r="AQ2348">
        <v>1</v>
      </c>
      <c r="AR2348">
        <v>1</v>
      </c>
      <c r="AS2348">
        <v>347</v>
      </c>
      <c r="AT2348">
        <v>0</v>
      </c>
      <c r="AU2348">
        <v>193</v>
      </c>
      <c r="AV2348">
        <v>0</v>
      </c>
      <c r="AW2348">
        <v>0</v>
      </c>
      <c r="AX2348">
        <v>0</v>
      </c>
      <c r="AY2348">
        <v>0</v>
      </c>
      <c r="AZ2348" s="8" t="s">
        <v>331</v>
      </c>
      <c r="BA2348" s="8" t="s">
        <v>332</v>
      </c>
      <c r="BB2348" s="8" t="s">
        <v>333</v>
      </c>
      <c r="BC2348" s="8" t="s">
        <v>236</v>
      </c>
    </row>
    <row r="2349" spans="1:55">
      <c r="A2349" t="s">
        <v>181</v>
      </c>
      <c r="B2349" s="2">
        <v>42284.125</v>
      </c>
      <c r="C2349" s="1">
        <v>42283</v>
      </c>
      <c r="D2349">
        <v>20</v>
      </c>
      <c r="E2349" s="2">
        <v>42283.833333333336</v>
      </c>
      <c r="F2349" s="8" t="s">
        <v>231</v>
      </c>
      <c r="G2349" s="16" t="s">
        <v>232</v>
      </c>
      <c r="H2349" s="23">
        <v>1098</v>
      </c>
      <c r="I2349" s="23">
        <v>1091</v>
      </c>
      <c r="J2349" s="23">
        <v>589</v>
      </c>
      <c r="K2349" s="23">
        <v>-503</v>
      </c>
      <c r="L2349" s="16">
        <v>0</v>
      </c>
      <c r="U2349" s="23">
        <v>1091</v>
      </c>
      <c r="V2349" s="23">
        <v>589</v>
      </c>
      <c r="W2349">
        <v>1</v>
      </c>
      <c r="X2349">
        <v>0</v>
      </c>
      <c r="AL2349">
        <v>-503</v>
      </c>
      <c r="AM2349">
        <v>-263</v>
      </c>
      <c r="AN2349">
        <v>0</v>
      </c>
      <c r="AO2349">
        <v>-240</v>
      </c>
      <c r="AP2349">
        <v>1</v>
      </c>
      <c r="AQ2349">
        <v>1</v>
      </c>
      <c r="AR2349">
        <v>1</v>
      </c>
      <c r="AS2349">
        <v>263</v>
      </c>
      <c r="AT2349">
        <v>0</v>
      </c>
      <c r="AU2349">
        <v>240</v>
      </c>
      <c r="AV2349">
        <v>0</v>
      </c>
      <c r="AW2349">
        <v>0</v>
      </c>
      <c r="AX2349">
        <v>0</v>
      </c>
      <c r="AY2349">
        <v>0</v>
      </c>
      <c r="AZ2349" s="8" t="s">
        <v>331</v>
      </c>
      <c r="BA2349" s="8" t="s">
        <v>332</v>
      </c>
      <c r="BB2349" s="8" t="s">
        <v>333</v>
      </c>
      <c r="BC2349" s="8" t="s">
        <v>236</v>
      </c>
    </row>
    <row r="2350" spans="1:55">
      <c r="A2350" t="s">
        <v>181</v>
      </c>
      <c r="B2350" s="2">
        <v>42284.166666666664</v>
      </c>
      <c r="C2350" s="1">
        <v>42283</v>
      </c>
      <c r="D2350">
        <v>21</v>
      </c>
      <c r="E2350" s="2">
        <v>42283.875</v>
      </c>
      <c r="F2350" s="8" t="s">
        <v>231</v>
      </c>
      <c r="G2350" s="16" t="s">
        <v>232</v>
      </c>
      <c r="H2350" s="23">
        <v>1029</v>
      </c>
      <c r="I2350" s="23">
        <v>1027</v>
      </c>
      <c r="J2350" s="23">
        <v>531</v>
      </c>
      <c r="K2350" s="23">
        <v>-497</v>
      </c>
      <c r="L2350" s="16">
        <v>0</v>
      </c>
      <c r="U2350" s="23">
        <v>1027</v>
      </c>
      <c r="V2350" s="23">
        <v>531</v>
      </c>
      <c r="W2350">
        <v>1</v>
      </c>
      <c r="X2350">
        <v>0</v>
      </c>
      <c r="AL2350">
        <v>-497</v>
      </c>
      <c r="AM2350">
        <v>-253</v>
      </c>
      <c r="AN2350">
        <v>0</v>
      </c>
      <c r="AO2350">
        <v>-244</v>
      </c>
      <c r="AP2350">
        <v>1</v>
      </c>
      <c r="AQ2350">
        <v>1</v>
      </c>
      <c r="AR2350">
        <v>1</v>
      </c>
      <c r="AS2350">
        <v>253</v>
      </c>
      <c r="AT2350">
        <v>0</v>
      </c>
      <c r="AU2350">
        <v>244</v>
      </c>
      <c r="AV2350">
        <v>0</v>
      </c>
      <c r="AW2350">
        <v>0</v>
      </c>
      <c r="AX2350">
        <v>0</v>
      </c>
      <c r="AY2350">
        <v>0</v>
      </c>
      <c r="AZ2350" s="8" t="s">
        <v>331</v>
      </c>
      <c r="BA2350" s="8" t="s">
        <v>332</v>
      </c>
      <c r="BB2350" s="8" t="s">
        <v>333</v>
      </c>
      <c r="BC2350" s="8" t="s">
        <v>236</v>
      </c>
    </row>
    <row r="2351" spans="1:55">
      <c r="A2351" t="s">
        <v>181</v>
      </c>
      <c r="B2351" s="2">
        <v>42284.208333333336</v>
      </c>
      <c r="C2351" s="1">
        <v>42283</v>
      </c>
      <c r="D2351">
        <v>22</v>
      </c>
      <c r="E2351" s="2">
        <v>42283.916666666664</v>
      </c>
      <c r="F2351" s="8" t="s">
        <v>231</v>
      </c>
      <c r="G2351" s="16" t="s">
        <v>232</v>
      </c>
      <c r="H2351" s="23">
        <v>928</v>
      </c>
      <c r="I2351" s="23">
        <v>920</v>
      </c>
      <c r="J2351" s="23">
        <v>439</v>
      </c>
      <c r="K2351" s="23">
        <v>-482</v>
      </c>
      <c r="L2351" s="16">
        <v>0</v>
      </c>
      <c r="U2351" s="23">
        <v>920</v>
      </c>
      <c r="V2351" s="23">
        <v>439</v>
      </c>
      <c r="W2351">
        <v>1</v>
      </c>
      <c r="X2351">
        <v>0</v>
      </c>
      <c r="AL2351">
        <v>-482</v>
      </c>
      <c r="AM2351">
        <v>-246</v>
      </c>
      <c r="AN2351">
        <v>0</v>
      </c>
      <c r="AO2351">
        <v>-236</v>
      </c>
      <c r="AP2351">
        <v>1</v>
      </c>
      <c r="AQ2351">
        <v>1</v>
      </c>
      <c r="AR2351">
        <v>1</v>
      </c>
      <c r="AS2351">
        <v>246</v>
      </c>
      <c r="AT2351">
        <v>0</v>
      </c>
      <c r="AU2351">
        <v>236</v>
      </c>
      <c r="AV2351">
        <v>0</v>
      </c>
      <c r="AW2351">
        <v>0</v>
      </c>
      <c r="AX2351">
        <v>0</v>
      </c>
      <c r="AY2351">
        <v>0</v>
      </c>
      <c r="AZ2351" s="8" t="s">
        <v>331</v>
      </c>
      <c r="BA2351" s="8" t="s">
        <v>332</v>
      </c>
      <c r="BB2351" s="8" t="s">
        <v>333</v>
      </c>
      <c r="BC2351" s="8" t="s">
        <v>236</v>
      </c>
    </row>
    <row r="2352" spans="1:55">
      <c r="A2352" t="s">
        <v>181</v>
      </c>
      <c r="B2352" s="2">
        <v>42284.25</v>
      </c>
      <c r="C2352" s="1">
        <v>42283</v>
      </c>
      <c r="D2352">
        <v>23</v>
      </c>
      <c r="E2352" s="2">
        <v>42283.958333333336</v>
      </c>
      <c r="F2352" s="8" t="s">
        <v>231</v>
      </c>
      <c r="G2352" s="16" t="s">
        <v>232</v>
      </c>
      <c r="H2352" s="23">
        <v>830</v>
      </c>
      <c r="I2352" s="23">
        <v>823</v>
      </c>
      <c r="J2352" s="23">
        <v>447</v>
      </c>
      <c r="K2352" s="23">
        <v>-377</v>
      </c>
      <c r="L2352" s="16">
        <v>0</v>
      </c>
      <c r="U2352" s="23">
        <v>823</v>
      </c>
      <c r="V2352" s="23">
        <v>447</v>
      </c>
      <c r="W2352">
        <v>1</v>
      </c>
      <c r="X2352">
        <v>0</v>
      </c>
      <c r="AL2352">
        <v>-377</v>
      </c>
      <c r="AM2352">
        <v>-119</v>
      </c>
      <c r="AN2352">
        <v>0</v>
      </c>
      <c r="AO2352">
        <v>-258</v>
      </c>
      <c r="AP2352">
        <v>1</v>
      </c>
      <c r="AQ2352">
        <v>1</v>
      </c>
      <c r="AR2352">
        <v>1</v>
      </c>
      <c r="AS2352">
        <v>119</v>
      </c>
      <c r="AT2352">
        <v>0</v>
      </c>
      <c r="AU2352">
        <v>258</v>
      </c>
      <c r="AV2352">
        <v>0</v>
      </c>
      <c r="AW2352">
        <v>0</v>
      </c>
      <c r="AX2352">
        <v>0</v>
      </c>
      <c r="AY2352">
        <v>0</v>
      </c>
      <c r="AZ2352" s="8" t="s">
        <v>331</v>
      </c>
      <c r="BA2352" s="8" t="s">
        <v>332</v>
      </c>
      <c r="BB2352" s="8" t="s">
        <v>333</v>
      </c>
      <c r="BC2352" s="8" t="s">
        <v>236</v>
      </c>
    </row>
    <row r="2353" spans="1:55">
      <c r="A2353" t="s">
        <v>181</v>
      </c>
      <c r="B2353" s="2">
        <v>42284.291666666664</v>
      </c>
      <c r="C2353" s="1">
        <v>42283</v>
      </c>
      <c r="D2353">
        <v>24</v>
      </c>
      <c r="E2353" s="2">
        <v>42284</v>
      </c>
      <c r="F2353" s="8" t="s">
        <v>231</v>
      </c>
      <c r="G2353" s="16" t="s">
        <v>232</v>
      </c>
      <c r="H2353" s="23">
        <v>771</v>
      </c>
      <c r="I2353" s="23">
        <v>769</v>
      </c>
      <c r="J2353" s="23">
        <v>403</v>
      </c>
      <c r="K2353" s="23">
        <v>-368</v>
      </c>
      <c r="L2353" s="16">
        <v>0</v>
      </c>
      <c r="U2353" s="23">
        <v>769</v>
      </c>
      <c r="V2353" s="23">
        <v>403</v>
      </c>
      <c r="W2353">
        <v>2</v>
      </c>
      <c r="X2353">
        <v>0</v>
      </c>
      <c r="AL2353">
        <v>-368</v>
      </c>
      <c r="AM2353">
        <v>-1</v>
      </c>
      <c r="AN2353">
        <v>0</v>
      </c>
      <c r="AO2353">
        <v>-367</v>
      </c>
      <c r="AP2353">
        <v>1</v>
      </c>
      <c r="AQ2353">
        <v>1</v>
      </c>
      <c r="AR2353">
        <v>1</v>
      </c>
      <c r="AS2353">
        <v>1</v>
      </c>
      <c r="AT2353">
        <v>0</v>
      </c>
      <c r="AU2353">
        <v>367</v>
      </c>
      <c r="AV2353">
        <v>0</v>
      </c>
      <c r="AW2353">
        <v>0</v>
      </c>
      <c r="AX2353">
        <v>0</v>
      </c>
      <c r="AY2353">
        <v>0</v>
      </c>
      <c r="AZ2353" s="8" t="s">
        <v>331</v>
      </c>
      <c r="BA2353" s="8" t="s">
        <v>332</v>
      </c>
      <c r="BB2353" s="8" t="s">
        <v>333</v>
      </c>
      <c r="BC2353" s="8" t="s">
        <v>236</v>
      </c>
    </row>
    <row r="2354" spans="1:55">
      <c r="A2354" t="s">
        <v>181</v>
      </c>
      <c r="B2354" s="2">
        <v>42284.333333333336</v>
      </c>
      <c r="C2354" s="1">
        <v>42284</v>
      </c>
      <c r="D2354">
        <v>1</v>
      </c>
      <c r="E2354" s="2">
        <v>42284.041666666664</v>
      </c>
      <c r="F2354" s="8" t="s">
        <v>231</v>
      </c>
      <c r="G2354" s="16" t="s">
        <v>232</v>
      </c>
      <c r="H2354" s="23">
        <v>728</v>
      </c>
      <c r="I2354" s="23">
        <v>721</v>
      </c>
      <c r="J2354" s="23">
        <v>382</v>
      </c>
      <c r="K2354" s="23">
        <v>-340</v>
      </c>
      <c r="L2354" s="16">
        <v>0</v>
      </c>
      <c r="U2354" s="23">
        <v>721</v>
      </c>
      <c r="V2354" s="23">
        <v>382</v>
      </c>
      <c r="W2354">
        <v>1</v>
      </c>
      <c r="X2354">
        <v>0</v>
      </c>
      <c r="AL2354">
        <v>-340</v>
      </c>
      <c r="AM2354">
        <v>30</v>
      </c>
      <c r="AN2354">
        <v>0</v>
      </c>
      <c r="AO2354">
        <v>-370</v>
      </c>
      <c r="AP2354">
        <v>1</v>
      </c>
      <c r="AQ2354">
        <v>1</v>
      </c>
      <c r="AR2354">
        <v>1</v>
      </c>
      <c r="AS2354">
        <v>-30</v>
      </c>
      <c r="AT2354">
        <v>0</v>
      </c>
      <c r="AU2354">
        <v>370</v>
      </c>
      <c r="AV2354">
        <v>0</v>
      </c>
      <c r="AW2354">
        <v>0</v>
      </c>
      <c r="AX2354">
        <v>0</v>
      </c>
      <c r="AY2354">
        <v>0</v>
      </c>
      <c r="AZ2354" s="8" t="s">
        <v>332</v>
      </c>
      <c r="BA2354" s="8" t="s">
        <v>333</v>
      </c>
      <c r="BB2354" s="8" t="s">
        <v>334</v>
      </c>
      <c r="BC2354" s="8" t="s">
        <v>236</v>
      </c>
    </row>
    <row r="2355" spans="1:55">
      <c r="A2355" t="s">
        <v>181</v>
      </c>
      <c r="B2355" s="2">
        <v>42284.375</v>
      </c>
      <c r="C2355" s="1">
        <v>42284</v>
      </c>
      <c r="D2355">
        <v>2</v>
      </c>
      <c r="E2355" s="2">
        <v>42284.083333333336</v>
      </c>
      <c r="F2355" s="8" t="s">
        <v>231</v>
      </c>
      <c r="G2355" s="16" t="s">
        <v>232</v>
      </c>
      <c r="H2355" s="23">
        <v>709</v>
      </c>
      <c r="I2355" s="23">
        <v>699</v>
      </c>
      <c r="J2355" s="23">
        <v>388</v>
      </c>
      <c r="K2355" s="23">
        <v>-312</v>
      </c>
      <c r="L2355" s="16">
        <v>0</v>
      </c>
      <c r="U2355" s="23">
        <v>699</v>
      </c>
      <c r="V2355" s="23">
        <v>388</v>
      </c>
      <c r="W2355">
        <v>1</v>
      </c>
      <c r="X2355">
        <v>0</v>
      </c>
      <c r="AL2355">
        <v>-312</v>
      </c>
      <c r="AM2355">
        <v>51</v>
      </c>
      <c r="AN2355">
        <v>0</v>
      </c>
      <c r="AO2355">
        <v>-363</v>
      </c>
      <c r="AP2355">
        <v>1</v>
      </c>
      <c r="AQ2355">
        <v>1</v>
      </c>
      <c r="AR2355">
        <v>1</v>
      </c>
      <c r="AS2355">
        <v>-51</v>
      </c>
      <c r="AT2355">
        <v>0</v>
      </c>
      <c r="AU2355">
        <v>363</v>
      </c>
      <c r="AV2355">
        <v>0</v>
      </c>
      <c r="AW2355">
        <v>0</v>
      </c>
      <c r="AX2355">
        <v>0</v>
      </c>
      <c r="AY2355">
        <v>0</v>
      </c>
      <c r="AZ2355" s="8" t="s">
        <v>332</v>
      </c>
      <c r="BA2355" s="8" t="s">
        <v>333</v>
      </c>
      <c r="BB2355" s="8" t="s">
        <v>334</v>
      </c>
      <c r="BC2355" s="8" t="s">
        <v>236</v>
      </c>
    </row>
    <row r="2356" spans="1:55">
      <c r="A2356" t="s">
        <v>181</v>
      </c>
      <c r="B2356" s="2">
        <v>42284.416666666664</v>
      </c>
      <c r="C2356" s="1">
        <v>42284</v>
      </c>
      <c r="D2356">
        <v>3</v>
      </c>
      <c r="E2356" s="2">
        <v>42284.125</v>
      </c>
      <c r="F2356" s="8" t="s">
        <v>231</v>
      </c>
      <c r="G2356" s="16" t="s">
        <v>232</v>
      </c>
      <c r="H2356" s="23">
        <v>697</v>
      </c>
      <c r="I2356" s="23">
        <v>690</v>
      </c>
      <c r="J2356" s="23">
        <v>396</v>
      </c>
      <c r="K2356" s="23">
        <v>-295</v>
      </c>
      <c r="L2356" s="16">
        <v>0</v>
      </c>
      <c r="U2356" s="23">
        <v>690</v>
      </c>
      <c r="V2356" s="23">
        <v>396</v>
      </c>
      <c r="W2356">
        <v>1</v>
      </c>
      <c r="X2356">
        <v>0</v>
      </c>
      <c r="AL2356">
        <v>-295</v>
      </c>
      <c r="AM2356">
        <v>56</v>
      </c>
      <c r="AN2356">
        <v>0</v>
      </c>
      <c r="AO2356">
        <v>-351</v>
      </c>
      <c r="AP2356">
        <v>1</v>
      </c>
      <c r="AQ2356">
        <v>1</v>
      </c>
      <c r="AR2356">
        <v>1</v>
      </c>
      <c r="AS2356">
        <v>-56</v>
      </c>
      <c r="AT2356">
        <v>0</v>
      </c>
      <c r="AU2356">
        <v>351</v>
      </c>
      <c r="AV2356">
        <v>0</v>
      </c>
      <c r="AW2356">
        <v>0</v>
      </c>
      <c r="AX2356">
        <v>0</v>
      </c>
      <c r="AY2356">
        <v>0</v>
      </c>
      <c r="AZ2356" s="8" t="s">
        <v>332</v>
      </c>
      <c r="BA2356" s="8" t="s">
        <v>333</v>
      </c>
      <c r="BB2356" s="8" t="s">
        <v>334</v>
      </c>
      <c r="BC2356" s="8" t="s">
        <v>236</v>
      </c>
    </row>
    <row r="2357" spans="1:55">
      <c r="A2357" t="s">
        <v>181</v>
      </c>
      <c r="B2357" s="2">
        <v>42284.458333333336</v>
      </c>
      <c r="C2357" s="1">
        <v>42284</v>
      </c>
      <c r="D2357">
        <v>4</v>
      </c>
      <c r="E2357" s="2">
        <v>42284.166666666664</v>
      </c>
      <c r="F2357" s="8" t="s">
        <v>231</v>
      </c>
      <c r="G2357" s="16" t="s">
        <v>232</v>
      </c>
      <c r="H2357" s="23">
        <v>706</v>
      </c>
      <c r="I2357" s="23">
        <v>693</v>
      </c>
      <c r="J2357" s="23">
        <v>399</v>
      </c>
      <c r="K2357" s="23">
        <v>-296</v>
      </c>
      <c r="L2357" s="16">
        <v>0</v>
      </c>
      <c r="U2357" s="23">
        <v>693</v>
      </c>
      <c r="V2357" s="23">
        <v>399</v>
      </c>
      <c r="W2357">
        <v>2</v>
      </c>
      <c r="X2357">
        <v>0</v>
      </c>
      <c r="AL2357">
        <v>-296</v>
      </c>
      <c r="AM2357">
        <v>63</v>
      </c>
      <c r="AN2357">
        <v>0</v>
      </c>
      <c r="AO2357">
        <v>-359</v>
      </c>
      <c r="AP2357">
        <v>1</v>
      </c>
      <c r="AQ2357">
        <v>1</v>
      </c>
      <c r="AR2357">
        <v>1</v>
      </c>
      <c r="AS2357">
        <v>-63</v>
      </c>
      <c r="AT2357">
        <v>0</v>
      </c>
      <c r="AU2357">
        <v>359</v>
      </c>
      <c r="AV2357">
        <v>0</v>
      </c>
      <c r="AW2357">
        <v>0</v>
      </c>
      <c r="AX2357">
        <v>0</v>
      </c>
      <c r="AY2357">
        <v>0</v>
      </c>
      <c r="AZ2357" s="8" t="s">
        <v>332</v>
      </c>
      <c r="BA2357" s="8" t="s">
        <v>333</v>
      </c>
      <c r="BB2357" s="8" t="s">
        <v>334</v>
      </c>
      <c r="BC2357" s="8" t="s">
        <v>236</v>
      </c>
    </row>
    <row r="2358" spans="1:55">
      <c r="A2358" t="s">
        <v>181</v>
      </c>
      <c r="B2358" s="2">
        <v>42284.5</v>
      </c>
      <c r="C2358" s="1">
        <v>42284</v>
      </c>
      <c r="D2358">
        <v>5</v>
      </c>
      <c r="E2358" s="2">
        <v>42284.208333333336</v>
      </c>
      <c r="F2358" s="8" t="s">
        <v>231</v>
      </c>
      <c r="G2358" s="16" t="s">
        <v>232</v>
      </c>
      <c r="H2358" s="23">
        <v>743</v>
      </c>
      <c r="I2358" s="23">
        <v>740</v>
      </c>
      <c r="J2358" s="23">
        <v>403</v>
      </c>
      <c r="K2358" s="23">
        <v>-338</v>
      </c>
      <c r="L2358" s="16">
        <v>0</v>
      </c>
      <c r="U2358" s="23">
        <v>740</v>
      </c>
      <c r="V2358" s="23">
        <v>403</v>
      </c>
      <c r="W2358">
        <v>1</v>
      </c>
      <c r="X2358">
        <v>0</v>
      </c>
      <c r="AL2358">
        <v>-338</v>
      </c>
      <c r="AM2358">
        <v>42</v>
      </c>
      <c r="AN2358">
        <v>0</v>
      </c>
      <c r="AO2358">
        <v>-380</v>
      </c>
      <c r="AP2358">
        <v>1</v>
      </c>
      <c r="AQ2358">
        <v>1</v>
      </c>
      <c r="AR2358">
        <v>1</v>
      </c>
      <c r="AS2358">
        <v>-42</v>
      </c>
      <c r="AT2358">
        <v>0</v>
      </c>
      <c r="AU2358">
        <v>380</v>
      </c>
      <c r="AV2358">
        <v>0</v>
      </c>
      <c r="AW2358">
        <v>0</v>
      </c>
      <c r="AX2358">
        <v>0</v>
      </c>
      <c r="AY2358">
        <v>0</v>
      </c>
      <c r="AZ2358" s="8" t="s">
        <v>332</v>
      </c>
      <c r="BA2358" s="8" t="s">
        <v>333</v>
      </c>
      <c r="BB2358" s="8" t="s">
        <v>334</v>
      </c>
      <c r="BC2358" s="8" t="s">
        <v>236</v>
      </c>
    </row>
    <row r="2359" spans="1:55">
      <c r="A2359" t="s">
        <v>181</v>
      </c>
      <c r="B2359" s="2">
        <v>42284.541666666664</v>
      </c>
      <c r="C2359" s="1">
        <v>42284</v>
      </c>
      <c r="D2359">
        <v>6</v>
      </c>
      <c r="E2359" s="2">
        <v>42284.25</v>
      </c>
      <c r="F2359" s="8" t="s">
        <v>231</v>
      </c>
      <c r="G2359" s="16" t="s">
        <v>232</v>
      </c>
      <c r="H2359" s="23">
        <v>832</v>
      </c>
      <c r="I2359" s="23">
        <v>818</v>
      </c>
      <c r="J2359" s="23">
        <v>405</v>
      </c>
      <c r="K2359" s="23">
        <v>-414</v>
      </c>
      <c r="L2359" s="16">
        <v>0</v>
      </c>
      <c r="U2359" s="23">
        <v>818</v>
      </c>
      <c r="V2359" s="23">
        <v>405</v>
      </c>
      <c r="W2359">
        <v>1</v>
      </c>
      <c r="X2359">
        <v>0</v>
      </c>
      <c r="AL2359">
        <v>-414</v>
      </c>
      <c r="AM2359">
        <v>-129</v>
      </c>
      <c r="AN2359">
        <v>0</v>
      </c>
      <c r="AO2359">
        <v>-285</v>
      </c>
      <c r="AP2359">
        <v>1</v>
      </c>
      <c r="AQ2359">
        <v>1</v>
      </c>
      <c r="AR2359">
        <v>1</v>
      </c>
      <c r="AS2359">
        <v>129</v>
      </c>
      <c r="AT2359">
        <v>0</v>
      </c>
      <c r="AU2359">
        <v>285</v>
      </c>
      <c r="AV2359">
        <v>0</v>
      </c>
      <c r="AW2359">
        <v>0</v>
      </c>
      <c r="AX2359">
        <v>0</v>
      </c>
      <c r="AY2359">
        <v>0</v>
      </c>
      <c r="AZ2359" s="8" t="s">
        <v>332</v>
      </c>
      <c r="BA2359" s="8" t="s">
        <v>333</v>
      </c>
      <c r="BB2359" s="8" t="s">
        <v>334</v>
      </c>
      <c r="BC2359" s="8" t="s">
        <v>236</v>
      </c>
    </row>
    <row r="2360" spans="1:55">
      <c r="A2360" t="s">
        <v>181</v>
      </c>
      <c r="B2360" s="2">
        <v>42284.583333333336</v>
      </c>
      <c r="C2360" s="1">
        <v>42284</v>
      </c>
      <c r="D2360">
        <v>7</v>
      </c>
      <c r="E2360" s="2">
        <v>42284.291666666664</v>
      </c>
      <c r="F2360" s="8" t="s">
        <v>231</v>
      </c>
      <c r="G2360" s="16" t="s">
        <v>232</v>
      </c>
      <c r="H2360" s="23">
        <v>860</v>
      </c>
      <c r="I2360" s="23">
        <v>841</v>
      </c>
      <c r="J2360" s="23">
        <v>404</v>
      </c>
      <c r="K2360" s="23">
        <v>-438</v>
      </c>
      <c r="L2360" s="16">
        <v>0</v>
      </c>
      <c r="U2360" s="23">
        <v>841</v>
      </c>
      <c r="V2360" s="23">
        <v>404</v>
      </c>
      <c r="W2360">
        <v>1</v>
      </c>
      <c r="X2360">
        <v>0</v>
      </c>
      <c r="AL2360">
        <v>-438</v>
      </c>
      <c r="AM2360">
        <v>-257</v>
      </c>
      <c r="AN2360">
        <v>0</v>
      </c>
      <c r="AO2360">
        <v>-181</v>
      </c>
      <c r="AP2360">
        <v>1</v>
      </c>
      <c r="AQ2360">
        <v>1</v>
      </c>
      <c r="AR2360">
        <v>1</v>
      </c>
      <c r="AS2360">
        <v>257</v>
      </c>
      <c r="AT2360">
        <v>0</v>
      </c>
      <c r="AU2360">
        <v>181</v>
      </c>
      <c r="AV2360">
        <v>0</v>
      </c>
      <c r="AW2360">
        <v>0</v>
      </c>
      <c r="AX2360">
        <v>0</v>
      </c>
      <c r="AY2360">
        <v>0</v>
      </c>
      <c r="AZ2360" s="8" t="s">
        <v>332</v>
      </c>
      <c r="BA2360" s="8" t="s">
        <v>333</v>
      </c>
      <c r="BB2360" s="8" t="s">
        <v>334</v>
      </c>
      <c r="BC2360" s="8" t="s">
        <v>236</v>
      </c>
    </row>
    <row r="2361" spans="1:55">
      <c r="A2361" t="s">
        <v>181</v>
      </c>
      <c r="B2361" s="2">
        <v>42284.625</v>
      </c>
      <c r="C2361" s="1">
        <v>42284</v>
      </c>
      <c r="D2361">
        <v>8</v>
      </c>
      <c r="E2361" s="2">
        <v>42284.333333333336</v>
      </c>
      <c r="F2361" s="8" t="s">
        <v>231</v>
      </c>
      <c r="G2361" s="16" t="s">
        <v>232</v>
      </c>
      <c r="H2361" s="23">
        <v>890</v>
      </c>
      <c r="I2361" s="23">
        <v>874</v>
      </c>
      <c r="J2361" s="23">
        <v>409</v>
      </c>
      <c r="K2361" s="23">
        <v>-466</v>
      </c>
      <c r="L2361" s="16">
        <v>0</v>
      </c>
      <c r="U2361" s="23">
        <v>874</v>
      </c>
      <c r="V2361" s="23">
        <v>409</v>
      </c>
      <c r="W2361">
        <v>1</v>
      </c>
      <c r="X2361">
        <v>0</v>
      </c>
      <c r="AL2361">
        <v>-466</v>
      </c>
      <c r="AM2361">
        <v>-309</v>
      </c>
      <c r="AN2361">
        <v>0</v>
      </c>
      <c r="AO2361">
        <v>-157</v>
      </c>
      <c r="AP2361">
        <v>1</v>
      </c>
      <c r="AQ2361">
        <v>1</v>
      </c>
      <c r="AR2361">
        <v>1</v>
      </c>
      <c r="AS2361">
        <v>309</v>
      </c>
      <c r="AT2361">
        <v>0</v>
      </c>
      <c r="AU2361">
        <v>157</v>
      </c>
      <c r="AV2361">
        <v>0</v>
      </c>
      <c r="AW2361">
        <v>0</v>
      </c>
      <c r="AX2361">
        <v>0</v>
      </c>
      <c r="AY2361">
        <v>0</v>
      </c>
      <c r="AZ2361" s="8" t="s">
        <v>332</v>
      </c>
      <c r="BA2361" s="8" t="s">
        <v>333</v>
      </c>
      <c r="BB2361" s="8" t="s">
        <v>334</v>
      </c>
      <c r="BC2361" s="8" t="s">
        <v>236</v>
      </c>
    </row>
    <row r="2362" spans="1:55">
      <c r="A2362" t="s">
        <v>181</v>
      </c>
      <c r="B2362" s="2">
        <v>42284.666666666664</v>
      </c>
      <c r="C2362" s="1">
        <v>42284</v>
      </c>
      <c r="D2362">
        <v>9</v>
      </c>
      <c r="E2362" s="2">
        <v>42284.375</v>
      </c>
      <c r="F2362" s="8" t="s">
        <v>231</v>
      </c>
      <c r="G2362" s="16" t="s">
        <v>232</v>
      </c>
      <c r="H2362" s="23">
        <v>927</v>
      </c>
      <c r="I2362" s="23">
        <v>917</v>
      </c>
      <c r="J2362" s="23">
        <v>454</v>
      </c>
      <c r="K2362" s="23">
        <v>-464</v>
      </c>
      <c r="L2362" s="16">
        <v>0</v>
      </c>
      <c r="U2362" s="23">
        <v>917</v>
      </c>
      <c r="V2362" s="23">
        <v>454</v>
      </c>
      <c r="W2362">
        <v>1</v>
      </c>
      <c r="X2362">
        <v>0</v>
      </c>
      <c r="AL2362">
        <v>-464</v>
      </c>
      <c r="AM2362">
        <v>-329</v>
      </c>
      <c r="AN2362">
        <v>0</v>
      </c>
      <c r="AO2362">
        <v>-135</v>
      </c>
      <c r="AP2362">
        <v>1</v>
      </c>
      <c r="AQ2362">
        <v>1</v>
      </c>
      <c r="AR2362">
        <v>1</v>
      </c>
      <c r="AS2362">
        <v>329</v>
      </c>
      <c r="AT2362">
        <v>0</v>
      </c>
      <c r="AU2362">
        <v>135</v>
      </c>
      <c r="AV2362">
        <v>0</v>
      </c>
      <c r="AW2362">
        <v>0</v>
      </c>
      <c r="AX2362">
        <v>0</v>
      </c>
      <c r="AY2362">
        <v>0</v>
      </c>
      <c r="AZ2362" s="8" t="s">
        <v>332</v>
      </c>
      <c r="BA2362" s="8" t="s">
        <v>333</v>
      </c>
      <c r="BB2362" s="8" t="s">
        <v>334</v>
      </c>
      <c r="BC2362" s="8" t="s">
        <v>236</v>
      </c>
    </row>
    <row r="2363" spans="1:55">
      <c r="A2363" t="s">
        <v>181</v>
      </c>
      <c r="B2363" s="2">
        <v>42284.708333333336</v>
      </c>
      <c r="C2363" s="1">
        <v>42284</v>
      </c>
      <c r="D2363">
        <v>10</v>
      </c>
      <c r="E2363" s="2">
        <v>42284.416666666664</v>
      </c>
      <c r="F2363" s="8" t="s">
        <v>231</v>
      </c>
      <c r="G2363" s="16" t="s">
        <v>232</v>
      </c>
      <c r="H2363" s="23">
        <v>977</v>
      </c>
      <c r="I2363" s="23">
        <v>961</v>
      </c>
      <c r="J2363" s="23">
        <v>492</v>
      </c>
      <c r="K2363" s="23">
        <v>-471</v>
      </c>
      <c r="L2363" s="16">
        <v>0</v>
      </c>
      <c r="U2363" s="23">
        <v>961</v>
      </c>
      <c r="V2363" s="23">
        <v>492</v>
      </c>
      <c r="W2363">
        <v>2</v>
      </c>
      <c r="X2363">
        <v>0</v>
      </c>
      <c r="AL2363">
        <v>-471</v>
      </c>
      <c r="AM2363">
        <v>-375</v>
      </c>
      <c r="AN2363">
        <v>0</v>
      </c>
      <c r="AO2363">
        <v>-96</v>
      </c>
      <c r="AP2363">
        <v>1</v>
      </c>
      <c r="AQ2363">
        <v>1</v>
      </c>
      <c r="AR2363">
        <v>1</v>
      </c>
      <c r="AS2363">
        <v>375</v>
      </c>
      <c r="AT2363">
        <v>0</v>
      </c>
      <c r="AU2363">
        <v>96</v>
      </c>
      <c r="AV2363">
        <v>0</v>
      </c>
      <c r="AW2363">
        <v>0</v>
      </c>
      <c r="AX2363">
        <v>0</v>
      </c>
      <c r="AY2363">
        <v>0</v>
      </c>
      <c r="AZ2363" s="8" t="s">
        <v>332</v>
      </c>
      <c r="BA2363" s="8" t="s">
        <v>333</v>
      </c>
      <c r="BB2363" s="8" t="s">
        <v>334</v>
      </c>
      <c r="BC2363" s="8" t="s">
        <v>236</v>
      </c>
    </row>
    <row r="2364" spans="1:55">
      <c r="A2364" t="s">
        <v>181</v>
      </c>
      <c r="B2364" s="2">
        <v>42284.75</v>
      </c>
      <c r="C2364" s="1">
        <v>42284</v>
      </c>
      <c r="D2364">
        <v>11</v>
      </c>
      <c r="E2364" s="2">
        <v>42284.458333333336</v>
      </c>
      <c r="F2364" s="8" t="s">
        <v>231</v>
      </c>
      <c r="G2364" s="16" t="s">
        <v>232</v>
      </c>
      <c r="H2364" s="23">
        <v>1002</v>
      </c>
      <c r="I2364" s="23">
        <v>1005</v>
      </c>
      <c r="J2364" s="23">
        <v>524</v>
      </c>
      <c r="K2364" s="23">
        <v>-482</v>
      </c>
      <c r="L2364" s="16">
        <v>0</v>
      </c>
      <c r="U2364" s="23">
        <v>1005</v>
      </c>
      <c r="V2364" s="23">
        <v>524</v>
      </c>
      <c r="W2364">
        <v>1</v>
      </c>
      <c r="X2364">
        <v>0</v>
      </c>
      <c r="AL2364">
        <v>-482</v>
      </c>
      <c r="AM2364">
        <v>-371</v>
      </c>
      <c r="AN2364">
        <v>0</v>
      </c>
      <c r="AO2364">
        <v>-111</v>
      </c>
      <c r="AP2364">
        <v>1</v>
      </c>
      <c r="AQ2364">
        <v>1</v>
      </c>
      <c r="AR2364">
        <v>1</v>
      </c>
      <c r="AS2364">
        <v>371</v>
      </c>
      <c r="AT2364">
        <v>0</v>
      </c>
      <c r="AU2364">
        <v>111</v>
      </c>
      <c r="AV2364">
        <v>0</v>
      </c>
      <c r="AW2364">
        <v>0</v>
      </c>
      <c r="AX2364">
        <v>0</v>
      </c>
      <c r="AY2364">
        <v>0</v>
      </c>
      <c r="AZ2364" s="8" t="s">
        <v>332</v>
      </c>
      <c r="BA2364" s="8" t="s">
        <v>333</v>
      </c>
      <c r="BB2364" s="8" t="s">
        <v>334</v>
      </c>
      <c r="BC2364" s="8" t="s">
        <v>236</v>
      </c>
    </row>
    <row r="2365" spans="1:55">
      <c r="A2365" t="s">
        <v>181</v>
      </c>
      <c r="B2365" s="2">
        <v>42284.791666666664</v>
      </c>
      <c r="C2365" s="1">
        <v>42284</v>
      </c>
      <c r="D2365">
        <v>12</v>
      </c>
      <c r="E2365" s="2">
        <v>42284.5</v>
      </c>
      <c r="F2365" s="8" t="s">
        <v>231</v>
      </c>
      <c r="G2365" s="16" t="s">
        <v>232</v>
      </c>
      <c r="H2365" s="23">
        <v>1041</v>
      </c>
      <c r="I2365" s="23">
        <v>1043</v>
      </c>
      <c r="J2365" s="23">
        <v>558</v>
      </c>
      <c r="K2365" s="23">
        <v>-486</v>
      </c>
      <c r="L2365" s="16">
        <v>0</v>
      </c>
      <c r="U2365" s="23">
        <v>1043</v>
      </c>
      <c r="V2365" s="23">
        <v>558</v>
      </c>
      <c r="W2365">
        <v>1</v>
      </c>
      <c r="X2365">
        <v>0</v>
      </c>
      <c r="AL2365">
        <v>-486</v>
      </c>
      <c r="AM2365">
        <v>-402</v>
      </c>
      <c r="AN2365">
        <v>0</v>
      </c>
      <c r="AO2365">
        <v>-84</v>
      </c>
      <c r="AP2365">
        <v>1</v>
      </c>
      <c r="AQ2365">
        <v>1</v>
      </c>
      <c r="AR2365">
        <v>1</v>
      </c>
      <c r="AS2365">
        <v>402</v>
      </c>
      <c r="AT2365">
        <v>0</v>
      </c>
      <c r="AU2365">
        <v>84</v>
      </c>
      <c r="AV2365">
        <v>0</v>
      </c>
      <c r="AW2365">
        <v>0</v>
      </c>
      <c r="AX2365">
        <v>0</v>
      </c>
      <c r="AY2365">
        <v>0</v>
      </c>
      <c r="AZ2365" s="8" t="s">
        <v>332</v>
      </c>
      <c r="BA2365" s="8" t="s">
        <v>333</v>
      </c>
      <c r="BB2365" s="8" t="s">
        <v>334</v>
      </c>
      <c r="BC2365" s="8" t="s">
        <v>236</v>
      </c>
    </row>
    <row r="2366" spans="1:55">
      <c r="A2366" t="s">
        <v>181</v>
      </c>
      <c r="B2366" s="2">
        <v>42284.833333333336</v>
      </c>
      <c r="C2366" s="1">
        <v>42284</v>
      </c>
      <c r="D2366">
        <v>13</v>
      </c>
      <c r="E2366" s="2">
        <v>42284.541666666664</v>
      </c>
      <c r="F2366" s="8" t="s">
        <v>231</v>
      </c>
      <c r="G2366" s="16" t="s">
        <v>232</v>
      </c>
      <c r="H2366" s="23">
        <v>1093</v>
      </c>
      <c r="I2366" s="23">
        <v>1079</v>
      </c>
      <c r="J2366" s="23">
        <v>584</v>
      </c>
      <c r="K2366" s="23">
        <v>-496</v>
      </c>
      <c r="L2366" s="16">
        <v>0</v>
      </c>
      <c r="U2366" s="23">
        <v>1079</v>
      </c>
      <c r="V2366" s="23">
        <v>584</v>
      </c>
      <c r="W2366">
        <v>1</v>
      </c>
      <c r="X2366">
        <v>0</v>
      </c>
      <c r="AL2366">
        <v>-496</v>
      </c>
      <c r="AM2366">
        <v>-431</v>
      </c>
      <c r="AN2366">
        <v>0</v>
      </c>
      <c r="AO2366">
        <v>-65</v>
      </c>
      <c r="AP2366">
        <v>1</v>
      </c>
      <c r="AQ2366">
        <v>1</v>
      </c>
      <c r="AR2366">
        <v>1</v>
      </c>
      <c r="AS2366">
        <v>431</v>
      </c>
      <c r="AT2366">
        <v>0</v>
      </c>
      <c r="AU2366">
        <v>65</v>
      </c>
      <c r="AV2366">
        <v>0</v>
      </c>
      <c r="AW2366">
        <v>0</v>
      </c>
      <c r="AX2366">
        <v>0</v>
      </c>
      <c r="AY2366">
        <v>0</v>
      </c>
      <c r="AZ2366" s="8" t="s">
        <v>332</v>
      </c>
      <c r="BA2366" s="8" t="s">
        <v>333</v>
      </c>
      <c r="BB2366" s="8" t="s">
        <v>334</v>
      </c>
      <c r="BC2366" s="8" t="s">
        <v>236</v>
      </c>
    </row>
    <row r="2367" spans="1:55">
      <c r="A2367" t="s">
        <v>181</v>
      </c>
      <c r="B2367" s="2">
        <v>42284.875</v>
      </c>
      <c r="C2367" s="1">
        <v>42284</v>
      </c>
      <c r="D2367">
        <v>14</v>
      </c>
      <c r="E2367" s="2">
        <v>42284.583333333336</v>
      </c>
      <c r="F2367" s="8" t="s">
        <v>231</v>
      </c>
      <c r="G2367" s="16" t="s">
        <v>232</v>
      </c>
      <c r="H2367" s="23">
        <v>1098</v>
      </c>
      <c r="I2367" s="23">
        <v>1092</v>
      </c>
      <c r="J2367" s="23">
        <v>583</v>
      </c>
      <c r="K2367" s="23">
        <v>-510</v>
      </c>
      <c r="L2367" s="16">
        <v>0</v>
      </c>
      <c r="U2367" s="23">
        <v>1092</v>
      </c>
      <c r="V2367" s="23">
        <v>583</v>
      </c>
      <c r="W2367">
        <v>1</v>
      </c>
      <c r="X2367">
        <v>0</v>
      </c>
      <c r="AL2367">
        <v>-510</v>
      </c>
      <c r="AM2367">
        <v>-424</v>
      </c>
      <c r="AN2367">
        <v>0</v>
      </c>
      <c r="AO2367">
        <v>-86</v>
      </c>
      <c r="AP2367">
        <v>1</v>
      </c>
      <c r="AQ2367">
        <v>1</v>
      </c>
      <c r="AR2367">
        <v>1</v>
      </c>
      <c r="AS2367">
        <v>424</v>
      </c>
      <c r="AT2367">
        <v>0</v>
      </c>
      <c r="AU2367">
        <v>86</v>
      </c>
      <c r="AV2367">
        <v>0</v>
      </c>
      <c r="AW2367">
        <v>0</v>
      </c>
      <c r="AX2367">
        <v>0</v>
      </c>
      <c r="AY2367">
        <v>0</v>
      </c>
      <c r="AZ2367" s="8" t="s">
        <v>332</v>
      </c>
      <c r="BA2367" s="8" t="s">
        <v>333</v>
      </c>
      <c r="BB2367" s="8" t="s">
        <v>334</v>
      </c>
      <c r="BC2367" s="8" t="s">
        <v>236</v>
      </c>
    </row>
    <row r="2368" spans="1:55">
      <c r="A2368" t="s">
        <v>181</v>
      </c>
      <c r="B2368" s="2">
        <v>42284.916666666664</v>
      </c>
      <c r="C2368" s="1">
        <v>42284</v>
      </c>
      <c r="D2368">
        <v>15</v>
      </c>
      <c r="E2368" s="2">
        <v>42284.625</v>
      </c>
      <c r="F2368" s="8" t="s">
        <v>231</v>
      </c>
      <c r="G2368" s="16" t="s">
        <v>232</v>
      </c>
      <c r="H2368" s="23">
        <v>1092</v>
      </c>
      <c r="I2368" s="23">
        <v>1030</v>
      </c>
      <c r="J2368" s="23">
        <v>558</v>
      </c>
      <c r="K2368" s="23">
        <v>-472</v>
      </c>
      <c r="L2368" s="16">
        <v>0</v>
      </c>
      <c r="U2368" s="23">
        <v>1030</v>
      </c>
      <c r="V2368" s="23">
        <v>558</v>
      </c>
      <c r="W2368">
        <v>0</v>
      </c>
      <c r="X2368">
        <v>0</v>
      </c>
      <c r="AL2368">
        <v>-472</v>
      </c>
      <c r="AM2368">
        <v>-443</v>
      </c>
      <c r="AN2368">
        <v>0</v>
      </c>
      <c r="AO2368">
        <v>-29</v>
      </c>
      <c r="AP2368">
        <v>1</v>
      </c>
      <c r="AQ2368">
        <v>1</v>
      </c>
      <c r="AR2368">
        <v>1</v>
      </c>
      <c r="AS2368">
        <v>443</v>
      </c>
      <c r="AT2368">
        <v>0</v>
      </c>
      <c r="AU2368">
        <v>29</v>
      </c>
      <c r="AV2368">
        <v>0</v>
      </c>
      <c r="AW2368">
        <v>0</v>
      </c>
      <c r="AX2368">
        <v>0</v>
      </c>
      <c r="AY2368">
        <v>0</v>
      </c>
      <c r="AZ2368" s="8" t="s">
        <v>332</v>
      </c>
      <c r="BA2368" s="8" t="s">
        <v>333</v>
      </c>
      <c r="BB2368" s="8" t="s">
        <v>334</v>
      </c>
      <c r="BC2368" s="8" t="s">
        <v>236</v>
      </c>
    </row>
    <row r="2369" spans="1:55">
      <c r="A2369" t="s">
        <v>181</v>
      </c>
      <c r="B2369" s="2">
        <v>42284.958333333336</v>
      </c>
      <c r="C2369" s="1">
        <v>42284</v>
      </c>
      <c r="D2369">
        <v>16</v>
      </c>
      <c r="E2369" s="2">
        <v>42284.666666666664</v>
      </c>
      <c r="F2369" s="8" t="s">
        <v>231</v>
      </c>
      <c r="G2369" s="16" t="s">
        <v>232</v>
      </c>
      <c r="H2369" s="23">
        <v>1102</v>
      </c>
      <c r="I2369" s="23">
        <v>989</v>
      </c>
      <c r="J2369" s="23">
        <v>507</v>
      </c>
      <c r="K2369" s="23">
        <v>-483</v>
      </c>
      <c r="L2369" s="16">
        <v>0</v>
      </c>
      <c r="U2369" s="23">
        <v>989</v>
      </c>
      <c r="V2369" s="23">
        <v>507</v>
      </c>
      <c r="W2369">
        <v>1</v>
      </c>
      <c r="X2369">
        <v>0</v>
      </c>
      <c r="AL2369">
        <v>-483</v>
      </c>
      <c r="AM2369">
        <v>-430</v>
      </c>
      <c r="AN2369">
        <v>0</v>
      </c>
      <c r="AO2369">
        <v>-53</v>
      </c>
      <c r="AP2369">
        <v>1</v>
      </c>
      <c r="AQ2369">
        <v>1</v>
      </c>
      <c r="AR2369">
        <v>1</v>
      </c>
      <c r="AS2369">
        <v>430</v>
      </c>
      <c r="AT2369">
        <v>0</v>
      </c>
      <c r="AU2369">
        <v>53</v>
      </c>
      <c r="AV2369">
        <v>0</v>
      </c>
      <c r="AW2369">
        <v>0</v>
      </c>
      <c r="AX2369">
        <v>0</v>
      </c>
      <c r="AY2369">
        <v>0</v>
      </c>
      <c r="AZ2369" s="8" t="s">
        <v>332</v>
      </c>
      <c r="BA2369" s="8" t="s">
        <v>333</v>
      </c>
      <c r="BB2369" s="8" t="s">
        <v>334</v>
      </c>
      <c r="BC2369" s="8" t="s">
        <v>236</v>
      </c>
    </row>
    <row r="2370" spans="1:55">
      <c r="A2370" t="s">
        <v>181</v>
      </c>
      <c r="B2370" s="2">
        <v>42285</v>
      </c>
      <c r="C2370" s="1">
        <v>42284</v>
      </c>
      <c r="D2370">
        <v>17</v>
      </c>
      <c r="E2370" s="2">
        <v>42284.708333333336</v>
      </c>
      <c r="F2370" s="8" t="s">
        <v>231</v>
      </c>
      <c r="G2370" s="16" t="s">
        <v>232</v>
      </c>
      <c r="H2370" s="23">
        <v>1055</v>
      </c>
      <c r="I2370" s="23">
        <v>959</v>
      </c>
      <c r="J2370" s="23">
        <v>491</v>
      </c>
      <c r="K2370" s="23">
        <v>-469</v>
      </c>
      <c r="L2370" s="16">
        <v>0</v>
      </c>
      <c r="U2370" s="23">
        <v>959</v>
      </c>
      <c r="V2370" s="23">
        <v>491</v>
      </c>
      <c r="W2370">
        <v>1</v>
      </c>
      <c r="X2370">
        <v>0</v>
      </c>
      <c r="AL2370">
        <v>-469</v>
      </c>
      <c r="AM2370">
        <v>-425</v>
      </c>
      <c r="AN2370">
        <v>0</v>
      </c>
      <c r="AO2370">
        <v>-44</v>
      </c>
      <c r="AP2370">
        <v>1</v>
      </c>
      <c r="AQ2370">
        <v>1</v>
      </c>
      <c r="AR2370">
        <v>1</v>
      </c>
      <c r="AS2370">
        <v>425</v>
      </c>
      <c r="AT2370">
        <v>0</v>
      </c>
      <c r="AU2370">
        <v>44</v>
      </c>
      <c r="AV2370">
        <v>0</v>
      </c>
      <c r="AW2370">
        <v>0</v>
      </c>
      <c r="AX2370">
        <v>0</v>
      </c>
      <c r="AY2370">
        <v>0</v>
      </c>
      <c r="AZ2370" s="8" t="s">
        <v>332</v>
      </c>
      <c r="BA2370" s="8" t="s">
        <v>333</v>
      </c>
      <c r="BB2370" s="8" t="s">
        <v>334</v>
      </c>
      <c r="BC2370" s="8" t="s">
        <v>236</v>
      </c>
    </row>
    <row r="2371" spans="1:55">
      <c r="A2371" t="s">
        <v>181</v>
      </c>
      <c r="B2371" s="2">
        <v>42285.041666666664</v>
      </c>
      <c r="C2371" s="1">
        <v>42284</v>
      </c>
      <c r="D2371">
        <v>18</v>
      </c>
      <c r="E2371" s="2">
        <v>42284.75</v>
      </c>
      <c r="F2371" s="8" t="s">
        <v>231</v>
      </c>
      <c r="G2371" s="16" t="s">
        <v>232</v>
      </c>
      <c r="H2371" s="23">
        <v>1022</v>
      </c>
      <c r="I2371" s="23">
        <v>959</v>
      </c>
      <c r="J2371" s="23">
        <v>491</v>
      </c>
      <c r="K2371" s="23">
        <v>-468</v>
      </c>
      <c r="L2371" s="16">
        <v>0</v>
      </c>
      <c r="U2371" s="23">
        <v>959</v>
      </c>
      <c r="V2371" s="23">
        <v>491</v>
      </c>
      <c r="W2371">
        <v>0</v>
      </c>
      <c r="X2371">
        <v>0</v>
      </c>
      <c r="AL2371">
        <v>-468</v>
      </c>
      <c r="AM2371">
        <v>-450</v>
      </c>
      <c r="AN2371">
        <v>0</v>
      </c>
      <c r="AO2371">
        <v>-18</v>
      </c>
      <c r="AP2371">
        <v>1</v>
      </c>
      <c r="AQ2371">
        <v>1</v>
      </c>
      <c r="AR2371">
        <v>1</v>
      </c>
      <c r="AS2371">
        <v>450</v>
      </c>
      <c r="AT2371">
        <v>0</v>
      </c>
      <c r="AU2371">
        <v>18</v>
      </c>
      <c r="AV2371">
        <v>0</v>
      </c>
      <c r="AW2371">
        <v>0</v>
      </c>
      <c r="AX2371">
        <v>0</v>
      </c>
      <c r="AY2371">
        <v>0</v>
      </c>
      <c r="AZ2371" s="8" t="s">
        <v>332</v>
      </c>
      <c r="BA2371" s="8" t="s">
        <v>333</v>
      </c>
      <c r="BB2371" s="8" t="s">
        <v>334</v>
      </c>
      <c r="BC2371" s="8" t="s">
        <v>236</v>
      </c>
    </row>
    <row r="2372" spans="1:55">
      <c r="A2372" t="s">
        <v>181</v>
      </c>
      <c r="B2372" s="2">
        <v>42285.083333333336</v>
      </c>
      <c r="C2372" s="1">
        <v>42284</v>
      </c>
      <c r="D2372">
        <v>19</v>
      </c>
      <c r="E2372" s="2">
        <v>42284.791666666664</v>
      </c>
      <c r="F2372" s="8" t="s">
        <v>231</v>
      </c>
      <c r="G2372" s="16" t="s">
        <v>232</v>
      </c>
      <c r="H2372" s="23">
        <v>1059</v>
      </c>
      <c r="I2372" s="23">
        <v>1010</v>
      </c>
      <c r="J2372" s="23">
        <v>543</v>
      </c>
      <c r="K2372" s="23">
        <v>-468</v>
      </c>
      <c r="L2372" s="16">
        <v>0</v>
      </c>
      <c r="U2372" s="23">
        <v>1010</v>
      </c>
      <c r="V2372" s="23">
        <v>543</v>
      </c>
      <c r="W2372">
        <v>1</v>
      </c>
      <c r="X2372">
        <v>0</v>
      </c>
      <c r="AL2372">
        <v>-468</v>
      </c>
      <c r="AM2372">
        <v>-495</v>
      </c>
      <c r="AN2372">
        <v>0</v>
      </c>
      <c r="AO2372">
        <v>27</v>
      </c>
      <c r="AP2372">
        <v>1</v>
      </c>
      <c r="AQ2372">
        <v>1</v>
      </c>
      <c r="AR2372">
        <v>1</v>
      </c>
      <c r="AS2372">
        <v>495</v>
      </c>
      <c r="AT2372">
        <v>0</v>
      </c>
      <c r="AU2372">
        <v>-27</v>
      </c>
      <c r="AV2372">
        <v>0</v>
      </c>
      <c r="AW2372">
        <v>0</v>
      </c>
      <c r="AX2372">
        <v>0</v>
      </c>
      <c r="AY2372">
        <v>0</v>
      </c>
      <c r="AZ2372" s="8" t="s">
        <v>332</v>
      </c>
      <c r="BA2372" s="8" t="s">
        <v>333</v>
      </c>
      <c r="BB2372" s="8" t="s">
        <v>334</v>
      </c>
      <c r="BC2372" s="8" t="s">
        <v>236</v>
      </c>
    </row>
    <row r="2373" spans="1:55">
      <c r="A2373" t="s">
        <v>181</v>
      </c>
      <c r="B2373" s="2">
        <v>42285.125</v>
      </c>
      <c r="C2373" s="1">
        <v>42284</v>
      </c>
      <c r="D2373">
        <v>20</v>
      </c>
      <c r="E2373" s="2">
        <v>42284.833333333336</v>
      </c>
      <c r="F2373" s="8" t="s">
        <v>231</v>
      </c>
      <c r="G2373" s="16" t="s">
        <v>232</v>
      </c>
      <c r="H2373" s="23">
        <v>1025</v>
      </c>
      <c r="I2373" s="23">
        <v>986</v>
      </c>
      <c r="J2373" s="23">
        <v>506</v>
      </c>
      <c r="K2373" s="23">
        <v>-481</v>
      </c>
      <c r="L2373" s="16">
        <v>0</v>
      </c>
      <c r="U2373" s="23">
        <v>986</v>
      </c>
      <c r="V2373" s="23">
        <v>506</v>
      </c>
      <c r="W2373">
        <v>1</v>
      </c>
      <c r="X2373">
        <v>0</v>
      </c>
      <c r="AL2373">
        <v>-481</v>
      </c>
      <c r="AM2373">
        <v>-494</v>
      </c>
      <c r="AN2373">
        <v>0</v>
      </c>
      <c r="AO2373">
        <v>13</v>
      </c>
      <c r="AP2373">
        <v>1</v>
      </c>
      <c r="AQ2373">
        <v>1</v>
      </c>
      <c r="AR2373">
        <v>1</v>
      </c>
      <c r="AS2373">
        <v>494</v>
      </c>
      <c r="AT2373">
        <v>0</v>
      </c>
      <c r="AU2373">
        <v>-13</v>
      </c>
      <c r="AV2373">
        <v>0</v>
      </c>
      <c r="AW2373">
        <v>0</v>
      </c>
      <c r="AX2373">
        <v>0</v>
      </c>
      <c r="AY2373">
        <v>0</v>
      </c>
      <c r="AZ2373" s="8" t="s">
        <v>332</v>
      </c>
      <c r="BA2373" s="8" t="s">
        <v>333</v>
      </c>
      <c r="BB2373" s="8" t="s">
        <v>334</v>
      </c>
      <c r="BC2373" s="8" t="s">
        <v>236</v>
      </c>
    </row>
    <row r="2374" spans="1:55">
      <c r="A2374" t="s">
        <v>181</v>
      </c>
      <c r="B2374" s="2">
        <v>42285.166666666664</v>
      </c>
      <c r="C2374" s="1">
        <v>42284</v>
      </c>
      <c r="D2374">
        <v>21</v>
      </c>
      <c r="E2374" s="2">
        <v>42284.875</v>
      </c>
      <c r="F2374" s="8" t="s">
        <v>231</v>
      </c>
      <c r="G2374" s="16" t="s">
        <v>232</v>
      </c>
      <c r="H2374" s="23">
        <v>970</v>
      </c>
      <c r="I2374" s="23">
        <v>921</v>
      </c>
      <c r="J2374" s="23">
        <v>435</v>
      </c>
      <c r="K2374" s="23">
        <v>-488</v>
      </c>
      <c r="L2374" s="16">
        <v>0</v>
      </c>
      <c r="U2374" s="23">
        <v>921</v>
      </c>
      <c r="V2374" s="23">
        <v>435</v>
      </c>
      <c r="W2374">
        <v>2</v>
      </c>
      <c r="X2374">
        <v>0</v>
      </c>
      <c r="AL2374">
        <v>-488</v>
      </c>
      <c r="AM2374">
        <v>-413</v>
      </c>
      <c r="AN2374">
        <v>0</v>
      </c>
      <c r="AO2374">
        <v>-75</v>
      </c>
      <c r="AP2374">
        <v>1</v>
      </c>
      <c r="AQ2374">
        <v>1</v>
      </c>
      <c r="AR2374">
        <v>1</v>
      </c>
      <c r="AS2374">
        <v>413</v>
      </c>
      <c r="AT2374">
        <v>0</v>
      </c>
      <c r="AU2374">
        <v>75</v>
      </c>
      <c r="AV2374">
        <v>0</v>
      </c>
      <c r="AW2374">
        <v>0</v>
      </c>
      <c r="AX2374">
        <v>0</v>
      </c>
      <c r="AY2374">
        <v>0</v>
      </c>
      <c r="AZ2374" s="8" t="s">
        <v>332</v>
      </c>
      <c r="BA2374" s="8" t="s">
        <v>333</v>
      </c>
      <c r="BB2374" s="8" t="s">
        <v>334</v>
      </c>
      <c r="BC2374" s="8" t="s">
        <v>236</v>
      </c>
    </row>
    <row r="2375" spans="1:55">
      <c r="A2375" t="s">
        <v>181</v>
      </c>
      <c r="B2375" s="2">
        <v>42285.208333333336</v>
      </c>
      <c r="C2375" s="1">
        <v>42284</v>
      </c>
      <c r="D2375">
        <v>22</v>
      </c>
      <c r="E2375" s="2">
        <v>42284.916666666664</v>
      </c>
      <c r="F2375" s="8" t="s">
        <v>231</v>
      </c>
      <c r="G2375" s="16" t="s">
        <v>232</v>
      </c>
      <c r="H2375" s="23">
        <v>874</v>
      </c>
      <c r="I2375" s="23">
        <v>846</v>
      </c>
      <c r="J2375" s="23">
        <v>387</v>
      </c>
      <c r="K2375" s="23">
        <v>-461</v>
      </c>
      <c r="L2375" s="16">
        <v>0</v>
      </c>
      <c r="U2375" s="23">
        <v>846</v>
      </c>
      <c r="V2375" s="23">
        <v>387</v>
      </c>
      <c r="W2375">
        <v>2</v>
      </c>
      <c r="X2375">
        <v>0</v>
      </c>
      <c r="AL2375">
        <v>-461</v>
      </c>
      <c r="AM2375">
        <v>-319</v>
      </c>
      <c r="AN2375">
        <v>0</v>
      </c>
      <c r="AO2375">
        <v>-142</v>
      </c>
      <c r="AP2375">
        <v>1</v>
      </c>
      <c r="AQ2375">
        <v>1</v>
      </c>
      <c r="AR2375">
        <v>1</v>
      </c>
      <c r="AS2375">
        <v>319</v>
      </c>
      <c r="AT2375">
        <v>0</v>
      </c>
      <c r="AU2375">
        <v>142</v>
      </c>
      <c r="AV2375">
        <v>0</v>
      </c>
      <c r="AW2375">
        <v>0</v>
      </c>
      <c r="AX2375">
        <v>0</v>
      </c>
      <c r="AY2375">
        <v>0</v>
      </c>
      <c r="AZ2375" s="8" t="s">
        <v>332</v>
      </c>
      <c r="BA2375" s="8" t="s">
        <v>333</v>
      </c>
      <c r="BB2375" s="8" t="s">
        <v>334</v>
      </c>
      <c r="BC2375" s="8" t="s">
        <v>236</v>
      </c>
    </row>
    <row r="2376" spans="1:55">
      <c r="A2376" t="s">
        <v>181</v>
      </c>
      <c r="B2376" s="2">
        <v>42285.25</v>
      </c>
      <c r="C2376" s="1">
        <v>42284</v>
      </c>
      <c r="D2376">
        <v>23</v>
      </c>
      <c r="E2376" s="2">
        <v>42284.958333333336</v>
      </c>
      <c r="F2376" s="8" t="s">
        <v>231</v>
      </c>
      <c r="G2376" s="16" t="s">
        <v>232</v>
      </c>
      <c r="H2376" s="23">
        <v>783</v>
      </c>
      <c r="I2376" s="23">
        <v>772</v>
      </c>
      <c r="J2376" s="23">
        <v>392</v>
      </c>
      <c r="K2376" s="23">
        <v>-382</v>
      </c>
      <c r="L2376" s="16">
        <v>0</v>
      </c>
      <c r="U2376" s="23">
        <v>772</v>
      </c>
      <c r="V2376" s="23">
        <v>392</v>
      </c>
      <c r="W2376">
        <v>2</v>
      </c>
      <c r="X2376">
        <v>0</v>
      </c>
      <c r="AL2376">
        <v>-382</v>
      </c>
      <c r="AM2376">
        <v>-158</v>
      </c>
      <c r="AN2376">
        <v>0</v>
      </c>
      <c r="AO2376">
        <v>-224</v>
      </c>
      <c r="AP2376">
        <v>1</v>
      </c>
      <c r="AQ2376">
        <v>1</v>
      </c>
      <c r="AR2376">
        <v>1</v>
      </c>
      <c r="AS2376">
        <v>158</v>
      </c>
      <c r="AT2376">
        <v>0</v>
      </c>
      <c r="AU2376">
        <v>224</v>
      </c>
      <c r="AV2376">
        <v>0</v>
      </c>
      <c r="AW2376">
        <v>0</v>
      </c>
      <c r="AX2376">
        <v>0</v>
      </c>
      <c r="AY2376">
        <v>0</v>
      </c>
      <c r="AZ2376" s="8" t="s">
        <v>332</v>
      </c>
      <c r="BA2376" s="8" t="s">
        <v>333</v>
      </c>
      <c r="BB2376" s="8" t="s">
        <v>334</v>
      </c>
      <c r="BC2376" s="8" t="s">
        <v>236</v>
      </c>
    </row>
    <row r="2377" spans="1:55">
      <c r="A2377" t="s">
        <v>181</v>
      </c>
      <c r="B2377" s="2">
        <v>42285.291666666664</v>
      </c>
      <c r="C2377" s="1">
        <v>42284</v>
      </c>
      <c r="D2377">
        <v>24</v>
      </c>
      <c r="E2377" s="2">
        <v>42285</v>
      </c>
      <c r="F2377" s="8" t="s">
        <v>231</v>
      </c>
      <c r="G2377" s="16" t="s">
        <v>232</v>
      </c>
      <c r="H2377" s="23">
        <v>728</v>
      </c>
      <c r="I2377" s="23">
        <v>711</v>
      </c>
      <c r="J2377" s="23">
        <v>409</v>
      </c>
      <c r="K2377" s="23">
        <v>-304</v>
      </c>
      <c r="L2377" s="16">
        <v>0</v>
      </c>
      <c r="U2377" s="23">
        <v>711</v>
      </c>
      <c r="V2377" s="23">
        <v>409</v>
      </c>
      <c r="W2377">
        <v>2</v>
      </c>
      <c r="X2377">
        <v>0</v>
      </c>
      <c r="AL2377">
        <v>-304</v>
      </c>
      <c r="AM2377">
        <v>4</v>
      </c>
      <c r="AN2377">
        <v>0</v>
      </c>
      <c r="AO2377">
        <v>-308</v>
      </c>
      <c r="AP2377">
        <v>1</v>
      </c>
      <c r="AQ2377">
        <v>1</v>
      </c>
      <c r="AR2377">
        <v>1</v>
      </c>
      <c r="AS2377">
        <v>-4</v>
      </c>
      <c r="AT2377">
        <v>0</v>
      </c>
      <c r="AU2377">
        <v>308</v>
      </c>
      <c r="AV2377">
        <v>0</v>
      </c>
      <c r="AW2377">
        <v>0</v>
      </c>
      <c r="AX2377">
        <v>0</v>
      </c>
      <c r="AY2377">
        <v>0</v>
      </c>
      <c r="AZ2377" s="8" t="s">
        <v>332</v>
      </c>
      <c r="BA2377" s="8" t="s">
        <v>333</v>
      </c>
      <c r="BB2377" s="8" t="s">
        <v>334</v>
      </c>
      <c r="BC2377" s="8" t="s">
        <v>236</v>
      </c>
    </row>
    <row r="2378" spans="1:55">
      <c r="A2378" t="s">
        <v>181</v>
      </c>
      <c r="B2378" s="2">
        <v>42285.333333333336</v>
      </c>
      <c r="C2378" s="1">
        <v>42285</v>
      </c>
      <c r="D2378">
        <v>1</v>
      </c>
      <c r="E2378" s="2">
        <v>42285.041666666664</v>
      </c>
      <c r="F2378" s="8" t="s">
        <v>231</v>
      </c>
      <c r="G2378" s="16" t="s">
        <v>232</v>
      </c>
      <c r="H2378" s="23">
        <v>701</v>
      </c>
      <c r="I2378" s="23">
        <v>673</v>
      </c>
      <c r="J2378" s="23">
        <v>386</v>
      </c>
      <c r="K2378" s="23">
        <v>-288</v>
      </c>
      <c r="L2378" s="16">
        <v>0</v>
      </c>
      <c r="U2378" s="23">
        <v>673</v>
      </c>
      <c r="V2378" s="23">
        <v>386</v>
      </c>
      <c r="W2378">
        <v>1</v>
      </c>
      <c r="X2378">
        <v>0</v>
      </c>
      <c r="AL2378">
        <v>-288</v>
      </c>
      <c r="AM2378">
        <v>27</v>
      </c>
      <c r="AN2378">
        <v>0</v>
      </c>
      <c r="AO2378">
        <v>-315</v>
      </c>
      <c r="AP2378">
        <v>1</v>
      </c>
      <c r="AQ2378">
        <v>1</v>
      </c>
      <c r="AR2378">
        <v>1</v>
      </c>
      <c r="AS2378">
        <v>-27</v>
      </c>
      <c r="AT2378">
        <v>0</v>
      </c>
      <c r="AU2378">
        <v>140</v>
      </c>
      <c r="AV2378">
        <v>0</v>
      </c>
      <c r="AW2378">
        <v>0</v>
      </c>
      <c r="AX2378">
        <v>-175</v>
      </c>
      <c r="AY2378">
        <v>1</v>
      </c>
      <c r="AZ2378" s="8" t="s">
        <v>333</v>
      </c>
      <c r="BA2378" s="8" t="s">
        <v>334</v>
      </c>
      <c r="BB2378" s="8" t="s">
        <v>335</v>
      </c>
      <c r="BC2378" s="8" t="s">
        <v>236</v>
      </c>
    </row>
    <row r="2379" spans="1:55">
      <c r="A2379" t="s">
        <v>181</v>
      </c>
      <c r="B2379" s="2">
        <v>42285.375</v>
      </c>
      <c r="C2379" s="1">
        <v>42285</v>
      </c>
      <c r="D2379">
        <v>2</v>
      </c>
      <c r="E2379" s="2">
        <v>42285.083333333336</v>
      </c>
      <c r="F2379" s="8" t="s">
        <v>231</v>
      </c>
      <c r="G2379" s="16" t="s">
        <v>232</v>
      </c>
      <c r="H2379" s="23">
        <v>679</v>
      </c>
      <c r="I2379" s="23">
        <v>668</v>
      </c>
      <c r="J2379" s="23">
        <v>399</v>
      </c>
      <c r="K2379" s="23">
        <v>-270</v>
      </c>
      <c r="L2379" s="16">
        <v>0</v>
      </c>
      <c r="U2379" s="23">
        <v>668</v>
      </c>
      <c r="V2379" s="23">
        <v>399</v>
      </c>
      <c r="W2379">
        <v>1</v>
      </c>
      <c r="X2379">
        <v>0</v>
      </c>
      <c r="AL2379">
        <v>-270</v>
      </c>
      <c r="AM2379">
        <v>36</v>
      </c>
      <c r="AN2379">
        <v>0</v>
      </c>
      <c r="AO2379">
        <v>-306</v>
      </c>
      <c r="AP2379">
        <v>1</v>
      </c>
      <c r="AQ2379">
        <v>1</v>
      </c>
      <c r="AR2379">
        <v>1</v>
      </c>
      <c r="AS2379">
        <v>-36</v>
      </c>
      <c r="AT2379">
        <v>0</v>
      </c>
      <c r="AU2379">
        <v>68</v>
      </c>
      <c r="AV2379">
        <v>0</v>
      </c>
      <c r="AW2379">
        <v>0</v>
      </c>
      <c r="AX2379">
        <v>-238</v>
      </c>
      <c r="AY2379">
        <v>1</v>
      </c>
      <c r="AZ2379" s="8" t="s">
        <v>333</v>
      </c>
      <c r="BA2379" s="8" t="s">
        <v>334</v>
      </c>
      <c r="BB2379" s="8" t="s">
        <v>335</v>
      </c>
      <c r="BC2379" s="8" t="s">
        <v>236</v>
      </c>
    </row>
    <row r="2380" spans="1:55">
      <c r="A2380" t="s">
        <v>181</v>
      </c>
      <c r="B2380" s="2">
        <v>42285.416666666664</v>
      </c>
      <c r="C2380" s="1">
        <v>42285</v>
      </c>
      <c r="D2380">
        <v>3</v>
      </c>
      <c r="E2380" s="2">
        <v>42285.125</v>
      </c>
      <c r="F2380" s="8" t="s">
        <v>231</v>
      </c>
      <c r="G2380" s="16" t="s">
        <v>232</v>
      </c>
      <c r="H2380" s="23">
        <v>669</v>
      </c>
      <c r="I2380" s="23">
        <v>668</v>
      </c>
      <c r="J2380" s="23">
        <v>404</v>
      </c>
      <c r="K2380" s="23">
        <v>-265</v>
      </c>
      <c r="L2380" s="16">
        <v>0</v>
      </c>
      <c r="U2380" s="23">
        <v>668</v>
      </c>
      <c r="V2380" s="23">
        <v>404</v>
      </c>
      <c r="W2380">
        <v>1</v>
      </c>
      <c r="X2380">
        <v>0</v>
      </c>
      <c r="AL2380">
        <v>-265</v>
      </c>
      <c r="AM2380">
        <v>42</v>
      </c>
      <c r="AN2380">
        <v>0</v>
      </c>
      <c r="AO2380">
        <v>-307</v>
      </c>
      <c r="AP2380">
        <v>1</v>
      </c>
      <c r="AQ2380">
        <v>1</v>
      </c>
      <c r="AR2380">
        <v>1</v>
      </c>
      <c r="AS2380">
        <v>-42</v>
      </c>
      <c r="AT2380">
        <v>0</v>
      </c>
      <c r="AU2380">
        <v>89</v>
      </c>
      <c r="AV2380">
        <v>0</v>
      </c>
      <c r="AW2380">
        <v>0</v>
      </c>
      <c r="AX2380">
        <v>-218</v>
      </c>
      <c r="AY2380">
        <v>1</v>
      </c>
      <c r="AZ2380" s="8" t="s">
        <v>333</v>
      </c>
      <c r="BA2380" s="8" t="s">
        <v>334</v>
      </c>
      <c r="BB2380" s="8" t="s">
        <v>335</v>
      </c>
      <c r="BC2380" s="8" t="s">
        <v>236</v>
      </c>
    </row>
    <row r="2381" spans="1:55">
      <c r="A2381" t="s">
        <v>181</v>
      </c>
      <c r="B2381" s="2">
        <v>42285.458333333336</v>
      </c>
      <c r="C2381" s="1">
        <v>42285</v>
      </c>
      <c r="D2381">
        <v>4</v>
      </c>
      <c r="E2381" s="2">
        <v>42285.166666666664</v>
      </c>
      <c r="F2381" s="8" t="s">
        <v>231</v>
      </c>
      <c r="G2381" s="16" t="s">
        <v>232</v>
      </c>
      <c r="H2381" s="23">
        <v>668</v>
      </c>
      <c r="I2381" s="23">
        <v>672</v>
      </c>
      <c r="J2381" s="23">
        <v>409</v>
      </c>
      <c r="K2381" s="23">
        <v>-264</v>
      </c>
      <c r="L2381" s="16">
        <v>0</v>
      </c>
      <c r="U2381" s="23">
        <v>672</v>
      </c>
      <c r="V2381" s="23">
        <v>409</v>
      </c>
      <c r="W2381">
        <v>1</v>
      </c>
      <c r="X2381">
        <v>0</v>
      </c>
      <c r="AL2381">
        <v>-264</v>
      </c>
      <c r="AM2381">
        <v>37</v>
      </c>
      <c r="AN2381">
        <v>0</v>
      </c>
      <c r="AO2381">
        <v>-301</v>
      </c>
      <c r="AP2381">
        <v>1</v>
      </c>
      <c r="AQ2381">
        <v>1</v>
      </c>
      <c r="AR2381">
        <v>1</v>
      </c>
      <c r="AS2381">
        <v>-37</v>
      </c>
      <c r="AT2381">
        <v>0</v>
      </c>
      <c r="AU2381">
        <v>112</v>
      </c>
      <c r="AV2381">
        <v>0</v>
      </c>
      <c r="AW2381">
        <v>0</v>
      </c>
      <c r="AX2381">
        <v>-189</v>
      </c>
      <c r="AY2381">
        <v>1</v>
      </c>
      <c r="AZ2381" s="8" t="s">
        <v>333</v>
      </c>
      <c r="BA2381" s="8" t="s">
        <v>334</v>
      </c>
      <c r="BB2381" s="8" t="s">
        <v>335</v>
      </c>
      <c r="BC2381" s="8" t="s">
        <v>236</v>
      </c>
    </row>
    <row r="2382" spans="1:55">
      <c r="A2382" t="s">
        <v>181</v>
      </c>
      <c r="B2382" s="2">
        <v>42285.5</v>
      </c>
      <c r="C2382" s="1">
        <v>42285</v>
      </c>
      <c r="D2382">
        <v>5</v>
      </c>
      <c r="E2382" s="2">
        <v>42285.208333333336</v>
      </c>
      <c r="F2382" s="8" t="s">
        <v>231</v>
      </c>
      <c r="G2382" s="16" t="s">
        <v>232</v>
      </c>
      <c r="H2382" s="23">
        <v>716</v>
      </c>
      <c r="I2382" s="23">
        <v>714</v>
      </c>
      <c r="J2382" s="23">
        <v>441</v>
      </c>
      <c r="K2382" s="23">
        <v>-274</v>
      </c>
      <c r="L2382" s="16">
        <v>0</v>
      </c>
      <c r="U2382" s="23">
        <v>714</v>
      </c>
      <c r="V2382" s="23">
        <v>441</v>
      </c>
      <c r="W2382">
        <v>1</v>
      </c>
      <c r="X2382">
        <v>0</v>
      </c>
      <c r="AL2382">
        <v>-274</v>
      </c>
      <c r="AM2382">
        <v>31</v>
      </c>
      <c r="AN2382">
        <v>0</v>
      </c>
      <c r="AO2382">
        <v>-305</v>
      </c>
      <c r="AP2382">
        <v>1</v>
      </c>
      <c r="AQ2382">
        <v>1</v>
      </c>
      <c r="AR2382">
        <v>1</v>
      </c>
      <c r="AS2382">
        <v>-31</v>
      </c>
      <c r="AT2382">
        <v>0</v>
      </c>
      <c r="AU2382">
        <v>92</v>
      </c>
      <c r="AV2382">
        <v>0</v>
      </c>
      <c r="AW2382">
        <v>0</v>
      </c>
      <c r="AX2382">
        <v>-213</v>
      </c>
      <c r="AY2382">
        <v>1</v>
      </c>
      <c r="AZ2382" s="8" t="s">
        <v>333</v>
      </c>
      <c r="BA2382" s="8" t="s">
        <v>334</v>
      </c>
      <c r="BB2382" s="8" t="s">
        <v>335</v>
      </c>
      <c r="BC2382" s="8" t="s">
        <v>236</v>
      </c>
    </row>
    <row r="2383" spans="1:55">
      <c r="A2383" t="s">
        <v>181</v>
      </c>
      <c r="B2383" s="2">
        <v>42285.541666666664</v>
      </c>
      <c r="C2383" s="1">
        <v>42285</v>
      </c>
      <c r="D2383">
        <v>6</v>
      </c>
      <c r="E2383" s="2">
        <v>42285.25</v>
      </c>
      <c r="F2383" s="8" t="s">
        <v>231</v>
      </c>
      <c r="G2383" s="16" t="s">
        <v>232</v>
      </c>
      <c r="H2383" s="23">
        <v>807</v>
      </c>
      <c r="I2383" s="23">
        <v>795</v>
      </c>
      <c r="J2383" s="23">
        <v>468</v>
      </c>
      <c r="K2383" s="23">
        <v>-329</v>
      </c>
      <c r="L2383" s="16">
        <v>0</v>
      </c>
      <c r="U2383" s="23">
        <v>795</v>
      </c>
      <c r="V2383" s="23">
        <v>468</v>
      </c>
      <c r="W2383">
        <v>2</v>
      </c>
      <c r="X2383">
        <v>0</v>
      </c>
      <c r="AL2383">
        <v>-329</v>
      </c>
      <c r="AM2383">
        <v>-92</v>
      </c>
      <c r="AN2383">
        <v>0</v>
      </c>
      <c r="AO2383">
        <v>-237</v>
      </c>
      <c r="AP2383">
        <v>1</v>
      </c>
      <c r="AQ2383">
        <v>1</v>
      </c>
      <c r="AR2383">
        <v>1</v>
      </c>
      <c r="AS2383">
        <v>92</v>
      </c>
      <c r="AT2383">
        <v>0</v>
      </c>
      <c r="AU2383">
        <v>59</v>
      </c>
      <c r="AV2383">
        <v>0</v>
      </c>
      <c r="AW2383">
        <v>0</v>
      </c>
      <c r="AX2383">
        <v>-178</v>
      </c>
      <c r="AY2383">
        <v>1</v>
      </c>
      <c r="AZ2383" s="8" t="s">
        <v>333</v>
      </c>
      <c r="BA2383" s="8" t="s">
        <v>334</v>
      </c>
      <c r="BB2383" s="8" t="s">
        <v>335</v>
      </c>
      <c r="BC2383" s="8" t="s">
        <v>236</v>
      </c>
    </row>
    <row r="2384" spans="1:55">
      <c r="A2384" t="s">
        <v>181</v>
      </c>
      <c r="B2384" s="2">
        <v>42285.583333333336</v>
      </c>
      <c r="C2384" s="1">
        <v>42285</v>
      </c>
      <c r="D2384">
        <v>7</v>
      </c>
      <c r="E2384" s="2">
        <v>42285.291666666664</v>
      </c>
      <c r="F2384" s="8" t="s">
        <v>231</v>
      </c>
      <c r="G2384" s="16" t="s">
        <v>232</v>
      </c>
      <c r="H2384" s="23">
        <v>828</v>
      </c>
      <c r="I2384" s="23">
        <v>813</v>
      </c>
      <c r="J2384" s="23">
        <v>432</v>
      </c>
      <c r="K2384" s="23">
        <v>-383</v>
      </c>
      <c r="L2384" s="16">
        <v>0</v>
      </c>
      <c r="U2384" s="23">
        <v>813</v>
      </c>
      <c r="V2384" s="23">
        <v>432</v>
      </c>
      <c r="W2384">
        <v>2</v>
      </c>
      <c r="X2384">
        <v>0</v>
      </c>
      <c r="AL2384">
        <v>-383</v>
      </c>
      <c r="AM2384">
        <v>-226</v>
      </c>
      <c r="AN2384">
        <v>0</v>
      </c>
      <c r="AO2384">
        <v>-157</v>
      </c>
      <c r="AP2384">
        <v>1</v>
      </c>
      <c r="AQ2384">
        <v>1</v>
      </c>
      <c r="AR2384">
        <v>1</v>
      </c>
      <c r="AS2384">
        <v>226</v>
      </c>
      <c r="AT2384">
        <v>0</v>
      </c>
      <c r="AU2384">
        <v>12</v>
      </c>
      <c r="AV2384">
        <v>0</v>
      </c>
      <c r="AW2384">
        <v>0</v>
      </c>
      <c r="AX2384">
        <v>-145</v>
      </c>
      <c r="AY2384">
        <v>1</v>
      </c>
      <c r="AZ2384" s="8" t="s">
        <v>333</v>
      </c>
      <c r="BA2384" s="8" t="s">
        <v>334</v>
      </c>
      <c r="BB2384" s="8" t="s">
        <v>335</v>
      </c>
      <c r="BC2384" s="8" t="s">
        <v>236</v>
      </c>
    </row>
    <row r="2385" spans="1:55">
      <c r="A2385" t="s">
        <v>181</v>
      </c>
      <c r="B2385" s="2">
        <v>42285.625</v>
      </c>
      <c r="C2385" s="1">
        <v>42285</v>
      </c>
      <c r="D2385">
        <v>8</v>
      </c>
      <c r="E2385" s="2">
        <v>42285.333333333336</v>
      </c>
      <c r="F2385" s="8" t="s">
        <v>231</v>
      </c>
      <c r="G2385" s="16" t="s">
        <v>232</v>
      </c>
      <c r="H2385" s="23">
        <v>867</v>
      </c>
      <c r="I2385" s="23">
        <v>836</v>
      </c>
      <c r="J2385" s="23">
        <v>457</v>
      </c>
      <c r="K2385" s="23">
        <v>-380</v>
      </c>
      <c r="L2385" s="16">
        <v>0</v>
      </c>
      <c r="U2385" s="23">
        <v>836</v>
      </c>
      <c r="V2385" s="23">
        <v>457</v>
      </c>
      <c r="W2385">
        <v>1</v>
      </c>
      <c r="X2385">
        <v>0</v>
      </c>
      <c r="AL2385">
        <v>-380</v>
      </c>
      <c r="AM2385">
        <v>-240</v>
      </c>
      <c r="AN2385">
        <v>0</v>
      </c>
      <c r="AO2385">
        <v>-140</v>
      </c>
      <c r="AP2385">
        <v>1</v>
      </c>
      <c r="AQ2385">
        <v>1</v>
      </c>
      <c r="AR2385">
        <v>1</v>
      </c>
      <c r="AS2385">
        <v>240</v>
      </c>
      <c r="AT2385">
        <v>0</v>
      </c>
      <c r="AU2385">
        <v>-46</v>
      </c>
      <c r="AV2385">
        <v>0</v>
      </c>
      <c r="AW2385">
        <v>0</v>
      </c>
      <c r="AX2385">
        <v>-186</v>
      </c>
      <c r="AY2385">
        <v>1</v>
      </c>
      <c r="AZ2385" s="8" t="s">
        <v>333</v>
      </c>
      <c r="BA2385" s="8" t="s">
        <v>334</v>
      </c>
      <c r="BB2385" s="8" t="s">
        <v>335</v>
      </c>
      <c r="BC2385" s="8" t="s">
        <v>236</v>
      </c>
    </row>
    <row r="2386" spans="1:55">
      <c r="A2386" t="s">
        <v>181</v>
      </c>
      <c r="B2386" s="2">
        <v>42285.666666666664</v>
      </c>
      <c r="C2386" s="1">
        <v>42285</v>
      </c>
      <c r="D2386">
        <v>9</v>
      </c>
      <c r="E2386" s="2">
        <v>42285.375</v>
      </c>
      <c r="F2386" s="8" t="s">
        <v>231</v>
      </c>
      <c r="G2386" s="16" t="s">
        <v>232</v>
      </c>
      <c r="H2386" s="23">
        <v>907</v>
      </c>
      <c r="I2386" s="23">
        <v>860</v>
      </c>
      <c r="J2386" s="23">
        <v>508</v>
      </c>
      <c r="K2386" s="23">
        <v>-353</v>
      </c>
      <c r="L2386" s="16">
        <v>0</v>
      </c>
      <c r="U2386" s="23">
        <v>860</v>
      </c>
      <c r="V2386" s="23">
        <v>508</v>
      </c>
      <c r="W2386">
        <v>1</v>
      </c>
      <c r="X2386">
        <v>0</v>
      </c>
      <c r="AL2386">
        <v>-353</v>
      </c>
      <c r="AM2386">
        <v>-285</v>
      </c>
      <c r="AN2386">
        <v>0</v>
      </c>
      <c r="AO2386">
        <v>-68</v>
      </c>
      <c r="AP2386">
        <v>1</v>
      </c>
      <c r="AQ2386">
        <v>1</v>
      </c>
      <c r="AR2386">
        <v>1</v>
      </c>
      <c r="AS2386">
        <v>285</v>
      </c>
      <c r="AT2386">
        <v>0</v>
      </c>
      <c r="AU2386">
        <v>-44</v>
      </c>
      <c r="AV2386">
        <v>0</v>
      </c>
      <c r="AW2386">
        <v>0</v>
      </c>
      <c r="AX2386">
        <v>-112</v>
      </c>
      <c r="AY2386">
        <v>1</v>
      </c>
      <c r="AZ2386" s="8" t="s">
        <v>333</v>
      </c>
      <c r="BA2386" s="8" t="s">
        <v>334</v>
      </c>
      <c r="BB2386" s="8" t="s">
        <v>335</v>
      </c>
      <c r="BC2386" s="8" t="s">
        <v>236</v>
      </c>
    </row>
    <row r="2387" spans="1:55">
      <c r="A2387" t="s">
        <v>181</v>
      </c>
      <c r="B2387" s="2">
        <v>42285.708333333336</v>
      </c>
      <c r="C2387" s="1">
        <v>42285</v>
      </c>
      <c r="D2387">
        <v>10</v>
      </c>
      <c r="E2387" s="2">
        <v>42285.416666666664</v>
      </c>
      <c r="F2387" s="8" t="s">
        <v>231</v>
      </c>
      <c r="G2387" s="16" t="s">
        <v>232</v>
      </c>
      <c r="H2387" s="23">
        <v>937</v>
      </c>
      <c r="I2387" s="23">
        <v>910</v>
      </c>
      <c r="J2387" s="23">
        <v>526</v>
      </c>
      <c r="K2387" s="23">
        <v>-385</v>
      </c>
      <c r="L2387" s="16">
        <v>0</v>
      </c>
      <c r="U2387" s="23">
        <v>910</v>
      </c>
      <c r="V2387" s="23">
        <v>526</v>
      </c>
      <c r="W2387">
        <v>1</v>
      </c>
      <c r="X2387">
        <v>0</v>
      </c>
      <c r="AL2387">
        <v>-385</v>
      </c>
      <c r="AM2387">
        <v>-296</v>
      </c>
      <c r="AN2387">
        <v>0</v>
      </c>
      <c r="AO2387">
        <v>-89</v>
      </c>
      <c r="AP2387">
        <v>1</v>
      </c>
      <c r="AQ2387">
        <v>1</v>
      </c>
      <c r="AR2387">
        <v>1</v>
      </c>
      <c r="AS2387">
        <v>296</v>
      </c>
      <c r="AT2387">
        <v>0</v>
      </c>
      <c r="AU2387">
        <v>-56</v>
      </c>
      <c r="AV2387">
        <v>0</v>
      </c>
      <c r="AW2387">
        <v>0</v>
      </c>
      <c r="AX2387">
        <v>-145</v>
      </c>
      <c r="AY2387">
        <v>1</v>
      </c>
      <c r="AZ2387" s="8" t="s">
        <v>333</v>
      </c>
      <c r="BA2387" s="8" t="s">
        <v>334</v>
      </c>
      <c r="BB2387" s="8" t="s">
        <v>335</v>
      </c>
      <c r="BC2387" s="8" t="s">
        <v>236</v>
      </c>
    </row>
    <row r="2388" spans="1:55">
      <c r="A2388" t="s">
        <v>181</v>
      </c>
      <c r="B2388" s="2">
        <v>42285.75</v>
      </c>
      <c r="C2388" s="1">
        <v>42285</v>
      </c>
      <c r="D2388">
        <v>11</v>
      </c>
      <c r="E2388" s="2">
        <v>42285.458333333336</v>
      </c>
      <c r="F2388" s="8" t="s">
        <v>231</v>
      </c>
      <c r="G2388" s="16" t="s">
        <v>232</v>
      </c>
      <c r="H2388" s="23">
        <v>961</v>
      </c>
      <c r="I2388" s="23">
        <v>947</v>
      </c>
      <c r="J2388" s="23">
        <v>534</v>
      </c>
      <c r="K2388" s="23">
        <v>-414</v>
      </c>
      <c r="L2388" s="16">
        <v>0</v>
      </c>
      <c r="U2388" s="23">
        <v>947</v>
      </c>
      <c r="V2388" s="23">
        <v>534</v>
      </c>
      <c r="W2388">
        <v>1</v>
      </c>
      <c r="X2388">
        <v>0</v>
      </c>
      <c r="AL2388">
        <v>-414</v>
      </c>
      <c r="AM2388">
        <v>-302</v>
      </c>
      <c r="AN2388">
        <v>0</v>
      </c>
      <c r="AO2388">
        <v>-112</v>
      </c>
      <c r="AP2388">
        <v>1</v>
      </c>
      <c r="AQ2388">
        <v>1</v>
      </c>
      <c r="AR2388">
        <v>1</v>
      </c>
      <c r="AS2388">
        <v>302</v>
      </c>
      <c r="AT2388">
        <v>0</v>
      </c>
      <c r="AU2388">
        <v>-35</v>
      </c>
      <c r="AV2388">
        <v>0</v>
      </c>
      <c r="AW2388">
        <v>0</v>
      </c>
      <c r="AX2388">
        <v>-147</v>
      </c>
      <c r="AY2388">
        <v>1</v>
      </c>
      <c r="AZ2388" s="8" t="s">
        <v>333</v>
      </c>
      <c r="BA2388" s="8" t="s">
        <v>334</v>
      </c>
      <c r="BB2388" s="8" t="s">
        <v>335</v>
      </c>
      <c r="BC2388" s="8" t="s">
        <v>236</v>
      </c>
    </row>
    <row r="2389" spans="1:55">
      <c r="A2389" t="s">
        <v>181</v>
      </c>
      <c r="B2389" s="2">
        <v>42285.791666666664</v>
      </c>
      <c r="C2389" s="1">
        <v>42285</v>
      </c>
      <c r="D2389">
        <v>12</v>
      </c>
      <c r="E2389" s="2">
        <v>42285.5</v>
      </c>
      <c r="F2389" s="8" t="s">
        <v>231</v>
      </c>
      <c r="G2389" s="16" t="s">
        <v>232</v>
      </c>
      <c r="H2389" s="23">
        <v>1006</v>
      </c>
      <c r="I2389" s="23">
        <v>934</v>
      </c>
      <c r="J2389" s="23">
        <v>544</v>
      </c>
      <c r="K2389" s="23">
        <v>-390</v>
      </c>
      <c r="L2389" s="16">
        <v>0</v>
      </c>
      <c r="U2389" s="23">
        <v>934</v>
      </c>
      <c r="V2389" s="23">
        <v>544</v>
      </c>
      <c r="W2389">
        <v>0</v>
      </c>
      <c r="X2389">
        <v>0</v>
      </c>
      <c r="AL2389">
        <v>-390</v>
      </c>
      <c r="AM2389">
        <v>-298</v>
      </c>
      <c r="AN2389">
        <v>0</v>
      </c>
      <c r="AO2389">
        <v>-92</v>
      </c>
      <c r="AP2389">
        <v>1</v>
      </c>
      <c r="AQ2389">
        <v>1</v>
      </c>
      <c r="AR2389">
        <v>1</v>
      </c>
      <c r="AS2389">
        <v>298</v>
      </c>
      <c r="AT2389">
        <v>0</v>
      </c>
      <c r="AU2389">
        <v>-51</v>
      </c>
      <c r="AV2389">
        <v>0</v>
      </c>
      <c r="AW2389">
        <v>0</v>
      </c>
      <c r="AX2389">
        <v>-143</v>
      </c>
      <c r="AY2389">
        <v>1</v>
      </c>
      <c r="AZ2389" s="8" t="s">
        <v>333</v>
      </c>
      <c r="BA2389" s="8" t="s">
        <v>334</v>
      </c>
      <c r="BB2389" s="8" t="s">
        <v>335</v>
      </c>
      <c r="BC2389" s="8" t="s">
        <v>236</v>
      </c>
    </row>
    <row r="2390" spans="1:55">
      <c r="A2390" t="s">
        <v>181</v>
      </c>
      <c r="B2390" s="2">
        <v>42285.833333333336</v>
      </c>
      <c r="C2390" s="1">
        <v>42285</v>
      </c>
      <c r="D2390">
        <v>13</v>
      </c>
      <c r="E2390" s="2">
        <v>42285.541666666664</v>
      </c>
      <c r="F2390" s="8" t="s">
        <v>231</v>
      </c>
      <c r="G2390" s="16" t="s">
        <v>232</v>
      </c>
      <c r="H2390" s="23">
        <v>1046</v>
      </c>
      <c r="I2390" s="23">
        <v>963</v>
      </c>
      <c r="J2390" s="23">
        <v>567</v>
      </c>
      <c r="K2390" s="23">
        <v>-396</v>
      </c>
      <c r="L2390" s="16">
        <v>0</v>
      </c>
      <c r="U2390" s="23">
        <v>963</v>
      </c>
      <c r="V2390" s="23">
        <v>567</v>
      </c>
      <c r="W2390">
        <v>0</v>
      </c>
      <c r="X2390">
        <v>0</v>
      </c>
      <c r="AL2390">
        <v>-396</v>
      </c>
      <c r="AM2390">
        <v>-337</v>
      </c>
      <c r="AN2390">
        <v>0</v>
      </c>
      <c r="AO2390">
        <v>-59</v>
      </c>
      <c r="AP2390">
        <v>1</v>
      </c>
      <c r="AQ2390">
        <v>1</v>
      </c>
      <c r="AR2390">
        <v>1</v>
      </c>
      <c r="AS2390">
        <v>337</v>
      </c>
      <c r="AT2390">
        <v>0</v>
      </c>
      <c r="AU2390">
        <v>-40</v>
      </c>
      <c r="AV2390">
        <v>0</v>
      </c>
      <c r="AW2390">
        <v>0</v>
      </c>
      <c r="AX2390">
        <v>-99</v>
      </c>
      <c r="AY2390">
        <v>1</v>
      </c>
      <c r="AZ2390" s="8" t="s">
        <v>333</v>
      </c>
      <c r="BA2390" s="8" t="s">
        <v>334</v>
      </c>
      <c r="BB2390" s="8" t="s">
        <v>335</v>
      </c>
      <c r="BC2390" s="8" t="s">
        <v>236</v>
      </c>
    </row>
    <row r="2391" spans="1:55">
      <c r="A2391" t="s">
        <v>181</v>
      </c>
      <c r="B2391" s="2">
        <v>42285.875</v>
      </c>
      <c r="C2391" s="1">
        <v>42285</v>
      </c>
      <c r="D2391">
        <v>14</v>
      </c>
      <c r="E2391" s="2">
        <v>42285.583333333336</v>
      </c>
      <c r="F2391" s="8" t="s">
        <v>231</v>
      </c>
      <c r="G2391" s="16" t="s">
        <v>232</v>
      </c>
      <c r="H2391" s="23">
        <v>1064</v>
      </c>
      <c r="I2391" s="23">
        <v>956</v>
      </c>
      <c r="J2391" s="23">
        <v>564</v>
      </c>
      <c r="K2391" s="23">
        <v>-393</v>
      </c>
      <c r="L2391" s="16">
        <v>0</v>
      </c>
      <c r="U2391" s="23">
        <v>956</v>
      </c>
      <c r="V2391" s="23">
        <v>564</v>
      </c>
      <c r="W2391">
        <v>1</v>
      </c>
      <c r="X2391">
        <v>0</v>
      </c>
      <c r="AL2391">
        <v>-393</v>
      </c>
      <c r="AM2391">
        <v>-381</v>
      </c>
      <c r="AN2391">
        <v>0</v>
      </c>
      <c r="AO2391">
        <v>-12</v>
      </c>
      <c r="AP2391">
        <v>1</v>
      </c>
      <c r="AQ2391">
        <v>1</v>
      </c>
      <c r="AR2391">
        <v>1</v>
      </c>
      <c r="AS2391">
        <v>381</v>
      </c>
      <c r="AT2391">
        <v>0</v>
      </c>
      <c r="AU2391">
        <v>-16</v>
      </c>
      <c r="AV2391">
        <v>0</v>
      </c>
      <c r="AW2391">
        <v>0</v>
      </c>
      <c r="AX2391">
        <v>-28</v>
      </c>
      <c r="AY2391">
        <v>1</v>
      </c>
      <c r="AZ2391" s="8" t="s">
        <v>333</v>
      </c>
      <c r="BA2391" s="8" t="s">
        <v>334</v>
      </c>
      <c r="BB2391" s="8" t="s">
        <v>335</v>
      </c>
      <c r="BC2391" s="8" t="s">
        <v>236</v>
      </c>
    </row>
    <row r="2392" spans="1:55">
      <c r="A2392" t="s">
        <v>181</v>
      </c>
      <c r="B2392" s="2">
        <v>42285.916666666664</v>
      </c>
      <c r="C2392" s="1">
        <v>42285</v>
      </c>
      <c r="D2392">
        <v>15</v>
      </c>
      <c r="E2392" s="2">
        <v>42285.625</v>
      </c>
      <c r="F2392" s="8" t="s">
        <v>231</v>
      </c>
      <c r="G2392" s="16" t="s">
        <v>232</v>
      </c>
      <c r="H2392" s="23">
        <v>1058</v>
      </c>
      <c r="I2392" s="23">
        <v>971</v>
      </c>
      <c r="J2392" s="23">
        <v>564</v>
      </c>
      <c r="K2392" s="23">
        <v>-409</v>
      </c>
      <c r="L2392" s="16">
        <v>0</v>
      </c>
      <c r="U2392" s="23">
        <v>971</v>
      </c>
      <c r="V2392" s="23">
        <v>564</v>
      </c>
      <c r="W2392">
        <v>2</v>
      </c>
      <c r="X2392">
        <v>0</v>
      </c>
      <c r="AL2392">
        <v>-409</v>
      </c>
      <c r="AM2392">
        <v>-455</v>
      </c>
      <c r="AN2392">
        <v>0</v>
      </c>
      <c r="AO2392">
        <v>46</v>
      </c>
      <c r="AP2392">
        <v>1</v>
      </c>
      <c r="AQ2392">
        <v>1</v>
      </c>
      <c r="AR2392">
        <v>1</v>
      </c>
      <c r="AS2392">
        <v>455</v>
      </c>
      <c r="AT2392">
        <v>0</v>
      </c>
      <c r="AU2392">
        <v>42</v>
      </c>
      <c r="AV2392">
        <v>0</v>
      </c>
      <c r="AW2392">
        <v>0</v>
      </c>
      <c r="AX2392">
        <v>88</v>
      </c>
      <c r="AY2392">
        <v>1</v>
      </c>
      <c r="AZ2392" s="8" t="s">
        <v>333</v>
      </c>
      <c r="BA2392" s="8" t="s">
        <v>334</v>
      </c>
      <c r="BB2392" s="8" t="s">
        <v>335</v>
      </c>
      <c r="BC2392" s="8" t="s">
        <v>236</v>
      </c>
    </row>
    <row r="2393" spans="1:55">
      <c r="A2393" t="s">
        <v>181</v>
      </c>
      <c r="B2393" s="2">
        <v>42285.958333333336</v>
      </c>
      <c r="C2393" s="1">
        <v>42285</v>
      </c>
      <c r="D2393">
        <v>16</v>
      </c>
      <c r="E2393" s="2">
        <v>42285.666666666664</v>
      </c>
      <c r="F2393" s="8" t="s">
        <v>231</v>
      </c>
      <c r="G2393" s="16" t="s">
        <v>232</v>
      </c>
      <c r="H2393" s="23">
        <v>1066</v>
      </c>
      <c r="I2393" s="23">
        <v>980</v>
      </c>
      <c r="J2393" s="23">
        <v>566</v>
      </c>
      <c r="K2393" s="23">
        <v>-415</v>
      </c>
      <c r="L2393" s="16">
        <v>0</v>
      </c>
      <c r="U2393" s="23">
        <v>980</v>
      </c>
      <c r="V2393" s="23">
        <v>566</v>
      </c>
      <c r="W2393">
        <v>1</v>
      </c>
      <c r="X2393">
        <v>0</v>
      </c>
      <c r="AL2393">
        <v>-415</v>
      </c>
      <c r="AM2393">
        <v>-459</v>
      </c>
      <c r="AN2393">
        <v>0</v>
      </c>
      <c r="AO2393">
        <v>44</v>
      </c>
      <c r="AP2393">
        <v>1</v>
      </c>
      <c r="AQ2393">
        <v>1</v>
      </c>
      <c r="AR2393">
        <v>1</v>
      </c>
      <c r="AS2393">
        <v>459</v>
      </c>
      <c r="AT2393">
        <v>0</v>
      </c>
      <c r="AU2393">
        <v>200</v>
      </c>
      <c r="AV2393">
        <v>0</v>
      </c>
      <c r="AW2393">
        <v>0</v>
      </c>
      <c r="AX2393">
        <v>244</v>
      </c>
      <c r="AY2393">
        <v>1</v>
      </c>
      <c r="AZ2393" s="8" t="s">
        <v>333</v>
      </c>
      <c r="BA2393" s="8" t="s">
        <v>334</v>
      </c>
      <c r="BB2393" s="8" t="s">
        <v>335</v>
      </c>
      <c r="BC2393" s="8" t="s">
        <v>236</v>
      </c>
    </row>
    <row r="2394" spans="1:55">
      <c r="A2394" t="s">
        <v>181</v>
      </c>
      <c r="B2394" s="2">
        <v>42286</v>
      </c>
      <c r="C2394" s="1">
        <v>42285</v>
      </c>
      <c r="D2394">
        <v>17</v>
      </c>
      <c r="E2394" s="2">
        <v>42285.708333333336</v>
      </c>
      <c r="F2394" s="8" t="s">
        <v>231</v>
      </c>
      <c r="G2394" s="16" t="s">
        <v>232</v>
      </c>
      <c r="H2394" s="23">
        <v>1028</v>
      </c>
      <c r="I2394" s="23">
        <v>969</v>
      </c>
      <c r="J2394" s="23">
        <v>556</v>
      </c>
      <c r="K2394" s="23">
        <v>-413</v>
      </c>
      <c r="L2394" s="16">
        <v>0</v>
      </c>
      <c r="U2394" s="23">
        <v>969</v>
      </c>
      <c r="V2394" s="23">
        <v>556</v>
      </c>
      <c r="W2394">
        <v>0</v>
      </c>
      <c r="X2394">
        <v>0</v>
      </c>
      <c r="AL2394">
        <v>-413</v>
      </c>
      <c r="AM2394">
        <v>-469</v>
      </c>
      <c r="AN2394">
        <v>0</v>
      </c>
      <c r="AO2394">
        <v>56</v>
      </c>
      <c r="AP2394">
        <v>1</v>
      </c>
      <c r="AQ2394">
        <v>1</v>
      </c>
      <c r="AR2394">
        <v>1</v>
      </c>
      <c r="AS2394">
        <v>469</v>
      </c>
      <c r="AT2394">
        <v>0</v>
      </c>
      <c r="AU2394">
        <v>200</v>
      </c>
      <c r="AV2394">
        <v>0</v>
      </c>
      <c r="AW2394">
        <v>0</v>
      </c>
      <c r="AX2394">
        <v>256</v>
      </c>
      <c r="AY2394">
        <v>1</v>
      </c>
      <c r="AZ2394" s="8" t="s">
        <v>333</v>
      </c>
      <c r="BA2394" s="8" t="s">
        <v>334</v>
      </c>
      <c r="BB2394" s="8" t="s">
        <v>335</v>
      </c>
      <c r="BC2394" s="8" t="s">
        <v>236</v>
      </c>
    </row>
    <row r="2395" spans="1:55">
      <c r="A2395" t="s">
        <v>181</v>
      </c>
      <c r="B2395" s="2">
        <v>42286.041666666664</v>
      </c>
      <c r="C2395" s="1">
        <v>42285</v>
      </c>
      <c r="D2395">
        <v>18</v>
      </c>
      <c r="E2395" s="2">
        <v>42285.75</v>
      </c>
      <c r="F2395" s="8" t="s">
        <v>231</v>
      </c>
      <c r="G2395" s="16" t="s">
        <v>232</v>
      </c>
      <c r="H2395" s="23">
        <v>1003</v>
      </c>
      <c r="I2395" s="23">
        <v>960</v>
      </c>
      <c r="J2395" s="23">
        <v>533</v>
      </c>
      <c r="K2395" s="23">
        <v>-428</v>
      </c>
      <c r="L2395" s="16">
        <v>0</v>
      </c>
      <c r="U2395" s="23">
        <v>960</v>
      </c>
      <c r="V2395" s="23">
        <v>533</v>
      </c>
      <c r="W2395">
        <v>1</v>
      </c>
      <c r="X2395">
        <v>0</v>
      </c>
      <c r="AL2395">
        <v>-428</v>
      </c>
      <c r="AM2395">
        <v>-463</v>
      </c>
      <c r="AN2395">
        <v>0</v>
      </c>
      <c r="AO2395">
        <v>35</v>
      </c>
      <c r="AP2395">
        <v>1</v>
      </c>
      <c r="AQ2395">
        <v>1</v>
      </c>
      <c r="AR2395">
        <v>1</v>
      </c>
      <c r="AS2395">
        <v>463</v>
      </c>
      <c r="AT2395">
        <v>0</v>
      </c>
      <c r="AU2395">
        <v>342</v>
      </c>
      <c r="AV2395">
        <v>0</v>
      </c>
      <c r="AW2395">
        <v>0</v>
      </c>
      <c r="AX2395">
        <v>377</v>
      </c>
      <c r="AY2395">
        <v>1</v>
      </c>
      <c r="AZ2395" s="8" t="s">
        <v>333</v>
      </c>
      <c r="BA2395" s="8" t="s">
        <v>334</v>
      </c>
      <c r="BB2395" s="8" t="s">
        <v>335</v>
      </c>
      <c r="BC2395" s="8" t="s">
        <v>236</v>
      </c>
    </row>
    <row r="2396" spans="1:55">
      <c r="A2396" t="s">
        <v>181</v>
      </c>
      <c r="B2396" s="2">
        <v>42286.083333333336</v>
      </c>
      <c r="C2396" s="1">
        <v>42285</v>
      </c>
      <c r="D2396">
        <v>19</v>
      </c>
      <c r="E2396" s="2">
        <v>42285.791666666664</v>
      </c>
      <c r="F2396" s="8" t="s">
        <v>231</v>
      </c>
      <c r="G2396" s="16" t="s">
        <v>232</v>
      </c>
      <c r="H2396" s="23">
        <v>1057</v>
      </c>
      <c r="I2396" s="23">
        <v>1000</v>
      </c>
      <c r="J2396" s="23">
        <v>568</v>
      </c>
      <c r="K2396" s="23">
        <v>-434</v>
      </c>
      <c r="L2396" s="16">
        <v>0</v>
      </c>
      <c r="U2396" s="23">
        <v>1000</v>
      </c>
      <c r="V2396" s="23">
        <v>568</v>
      </c>
      <c r="W2396">
        <v>2</v>
      </c>
      <c r="X2396">
        <v>0</v>
      </c>
      <c r="AL2396">
        <v>-434</v>
      </c>
      <c r="AM2396">
        <v>-485</v>
      </c>
      <c r="AN2396">
        <v>0</v>
      </c>
      <c r="AO2396">
        <v>51</v>
      </c>
      <c r="AP2396">
        <v>1</v>
      </c>
      <c r="AQ2396">
        <v>1</v>
      </c>
      <c r="AR2396">
        <v>1</v>
      </c>
      <c r="AS2396">
        <v>485</v>
      </c>
      <c r="AT2396">
        <v>0</v>
      </c>
      <c r="AU2396">
        <v>325</v>
      </c>
      <c r="AV2396">
        <v>0</v>
      </c>
      <c r="AW2396">
        <v>0</v>
      </c>
      <c r="AX2396">
        <v>376</v>
      </c>
      <c r="AY2396">
        <v>1</v>
      </c>
      <c r="AZ2396" s="8" t="s">
        <v>333</v>
      </c>
      <c r="BA2396" s="8" t="s">
        <v>334</v>
      </c>
      <c r="BB2396" s="8" t="s">
        <v>335</v>
      </c>
      <c r="BC2396" s="8" t="s">
        <v>236</v>
      </c>
    </row>
    <row r="2397" spans="1:55">
      <c r="A2397" t="s">
        <v>181</v>
      </c>
      <c r="B2397" s="2">
        <v>42286.125</v>
      </c>
      <c r="C2397" s="1">
        <v>42285</v>
      </c>
      <c r="D2397">
        <v>20</v>
      </c>
      <c r="E2397" s="2">
        <v>42285.833333333336</v>
      </c>
      <c r="F2397" s="8" t="s">
        <v>231</v>
      </c>
      <c r="G2397" s="16" t="s">
        <v>232</v>
      </c>
      <c r="H2397" s="23">
        <v>1013</v>
      </c>
      <c r="I2397" s="23">
        <v>986</v>
      </c>
      <c r="J2397" s="23">
        <v>546</v>
      </c>
      <c r="K2397" s="23">
        <v>-441</v>
      </c>
      <c r="L2397" s="16">
        <v>0</v>
      </c>
      <c r="U2397" s="23">
        <v>986</v>
      </c>
      <c r="V2397" s="23">
        <v>546</v>
      </c>
      <c r="W2397">
        <v>1</v>
      </c>
      <c r="X2397">
        <v>0</v>
      </c>
      <c r="AL2397">
        <v>-441</v>
      </c>
      <c r="AM2397">
        <v>-481</v>
      </c>
      <c r="AN2397">
        <v>0</v>
      </c>
      <c r="AO2397">
        <v>40</v>
      </c>
      <c r="AP2397">
        <v>1</v>
      </c>
      <c r="AQ2397">
        <v>1</v>
      </c>
      <c r="AR2397">
        <v>1</v>
      </c>
      <c r="AS2397">
        <v>481</v>
      </c>
      <c r="AT2397">
        <v>0</v>
      </c>
      <c r="AU2397">
        <v>330</v>
      </c>
      <c r="AV2397">
        <v>0</v>
      </c>
      <c r="AW2397">
        <v>0</v>
      </c>
      <c r="AX2397">
        <v>370</v>
      </c>
      <c r="AY2397">
        <v>1</v>
      </c>
      <c r="AZ2397" s="8" t="s">
        <v>333</v>
      </c>
      <c r="BA2397" s="8" t="s">
        <v>334</v>
      </c>
      <c r="BB2397" s="8" t="s">
        <v>335</v>
      </c>
      <c r="BC2397" s="8" t="s">
        <v>236</v>
      </c>
    </row>
    <row r="2398" spans="1:55">
      <c r="A2398" t="s">
        <v>181</v>
      </c>
      <c r="B2398" s="2">
        <v>42286.166666666664</v>
      </c>
      <c r="C2398" s="1">
        <v>42285</v>
      </c>
      <c r="D2398">
        <v>21</v>
      </c>
      <c r="E2398" s="2">
        <v>42285.875</v>
      </c>
      <c r="F2398" s="8" t="s">
        <v>231</v>
      </c>
      <c r="G2398" s="16" t="s">
        <v>232</v>
      </c>
      <c r="H2398" s="23">
        <v>971</v>
      </c>
      <c r="I2398" s="23">
        <v>936</v>
      </c>
      <c r="J2398" s="23">
        <v>484</v>
      </c>
      <c r="K2398" s="23">
        <v>-453</v>
      </c>
      <c r="L2398" s="16">
        <v>0</v>
      </c>
      <c r="U2398" s="23">
        <v>936</v>
      </c>
      <c r="V2398" s="23">
        <v>484</v>
      </c>
      <c r="W2398">
        <v>1</v>
      </c>
      <c r="X2398">
        <v>0</v>
      </c>
      <c r="AL2398">
        <v>-453</v>
      </c>
      <c r="AM2398">
        <v>-469</v>
      </c>
      <c r="AN2398">
        <v>0</v>
      </c>
      <c r="AO2398">
        <v>16</v>
      </c>
      <c r="AP2398">
        <v>1</v>
      </c>
      <c r="AQ2398">
        <v>1</v>
      </c>
      <c r="AR2398">
        <v>1</v>
      </c>
      <c r="AS2398">
        <v>469</v>
      </c>
      <c r="AT2398">
        <v>0</v>
      </c>
      <c r="AU2398">
        <v>325</v>
      </c>
      <c r="AV2398">
        <v>0</v>
      </c>
      <c r="AW2398">
        <v>0</v>
      </c>
      <c r="AX2398">
        <v>341</v>
      </c>
      <c r="AY2398">
        <v>1</v>
      </c>
      <c r="AZ2398" s="8" t="s">
        <v>333</v>
      </c>
      <c r="BA2398" s="8" t="s">
        <v>334</v>
      </c>
      <c r="BB2398" s="8" t="s">
        <v>335</v>
      </c>
      <c r="BC2398" s="8" t="s">
        <v>236</v>
      </c>
    </row>
    <row r="2399" spans="1:55">
      <c r="A2399" t="s">
        <v>181</v>
      </c>
      <c r="B2399" s="2">
        <v>42286.208333333336</v>
      </c>
      <c r="C2399" s="1">
        <v>42285</v>
      </c>
      <c r="D2399">
        <v>22</v>
      </c>
      <c r="E2399" s="2">
        <v>42285.916666666664</v>
      </c>
      <c r="F2399" s="8" t="s">
        <v>231</v>
      </c>
      <c r="G2399" s="16" t="s">
        <v>232</v>
      </c>
      <c r="H2399" s="23">
        <v>873</v>
      </c>
      <c r="I2399" s="23">
        <v>863</v>
      </c>
      <c r="J2399" s="23">
        <v>411</v>
      </c>
      <c r="K2399" s="23">
        <v>-453</v>
      </c>
      <c r="L2399" s="16">
        <v>0</v>
      </c>
      <c r="U2399" s="23">
        <v>863</v>
      </c>
      <c r="V2399" s="23">
        <v>411</v>
      </c>
      <c r="W2399">
        <v>1</v>
      </c>
      <c r="X2399">
        <v>0</v>
      </c>
      <c r="AL2399">
        <v>-453</v>
      </c>
      <c r="AM2399">
        <v>-411</v>
      </c>
      <c r="AN2399">
        <v>0</v>
      </c>
      <c r="AO2399">
        <v>-42</v>
      </c>
      <c r="AP2399">
        <v>1</v>
      </c>
      <c r="AQ2399">
        <v>1</v>
      </c>
      <c r="AR2399">
        <v>1</v>
      </c>
      <c r="AS2399">
        <v>411</v>
      </c>
      <c r="AT2399">
        <v>0</v>
      </c>
      <c r="AU2399">
        <v>328</v>
      </c>
      <c r="AV2399">
        <v>0</v>
      </c>
      <c r="AW2399">
        <v>0</v>
      </c>
      <c r="AX2399">
        <v>286</v>
      </c>
      <c r="AY2399">
        <v>1</v>
      </c>
      <c r="AZ2399" s="8" t="s">
        <v>333</v>
      </c>
      <c r="BA2399" s="8" t="s">
        <v>334</v>
      </c>
      <c r="BB2399" s="8" t="s">
        <v>335</v>
      </c>
      <c r="BC2399" s="8" t="s">
        <v>236</v>
      </c>
    </row>
    <row r="2400" spans="1:55">
      <c r="A2400" t="s">
        <v>181</v>
      </c>
      <c r="B2400" s="2">
        <v>42286.25</v>
      </c>
      <c r="C2400" s="1">
        <v>42285</v>
      </c>
      <c r="D2400">
        <v>23</v>
      </c>
      <c r="E2400" s="2">
        <v>42285.958333333336</v>
      </c>
      <c r="F2400" s="8" t="s">
        <v>231</v>
      </c>
      <c r="G2400" s="16" t="s">
        <v>232</v>
      </c>
      <c r="H2400" s="23">
        <v>792</v>
      </c>
      <c r="I2400" s="23">
        <v>769</v>
      </c>
      <c r="J2400" s="23">
        <v>407</v>
      </c>
      <c r="K2400" s="23">
        <v>-363</v>
      </c>
      <c r="L2400" s="16">
        <v>0</v>
      </c>
      <c r="U2400" s="23">
        <v>769</v>
      </c>
      <c r="V2400" s="23">
        <v>407</v>
      </c>
      <c r="W2400">
        <v>1</v>
      </c>
      <c r="X2400">
        <v>0</v>
      </c>
      <c r="AL2400">
        <v>-363</v>
      </c>
      <c r="AM2400">
        <v>-163</v>
      </c>
      <c r="AN2400">
        <v>0</v>
      </c>
      <c r="AO2400">
        <v>-200</v>
      </c>
      <c r="AP2400">
        <v>1</v>
      </c>
      <c r="AQ2400">
        <v>1</v>
      </c>
      <c r="AR2400">
        <v>1</v>
      </c>
      <c r="AS2400">
        <v>163</v>
      </c>
      <c r="AT2400">
        <v>0</v>
      </c>
      <c r="AU2400">
        <v>282</v>
      </c>
      <c r="AV2400">
        <v>0</v>
      </c>
      <c r="AW2400">
        <v>0</v>
      </c>
      <c r="AX2400">
        <v>82</v>
      </c>
      <c r="AY2400">
        <v>1</v>
      </c>
      <c r="AZ2400" s="8" t="s">
        <v>333</v>
      </c>
      <c r="BA2400" s="8" t="s">
        <v>334</v>
      </c>
      <c r="BB2400" s="8" t="s">
        <v>335</v>
      </c>
      <c r="BC2400" s="8" t="s">
        <v>236</v>
      </c>
    </row>
    <row r="2401" spans="1:55">
      <c r="A2401" t="s">
        <v>181</v>
      </c>
      <c r="B2401" s="2">
        <v>42286.291666666664</v>
      </c>
      <c r="C2401" s="1">
        <v>42285</v>
      </c>
      <c r="D2401">
        <v>24</v>
      </c>
      <c r="E2401" s="2">
        <v>42286</v>
      </c>
      <c r="F2401" s="8" t="s">
        <v>231</v>
      </c>
      <c r="G2401" s="16" t="s">
        <v>232</v>
      </c>
      <c r="H2401" s="23">
        <v>737</v>
      </c>
      <c r="I2401" s="23">
        <v>709</v>
      </c>
      <c r="J2401" s="23">
        <v>410</v>
      </c>
      <c r="K2401" s="23">
        <v>-301</v>
      </c>
      <c r="L2401" s="16">
        <v>0</v>
      </c>
      <c r="U2401" s="23">
        <v>709</v>
      </c>
      <c r="V2401" s="23">
        <v>410</v>
      </c>
      <c r="W2401">
        <v>2</v>
      </c>
      <c r="X2401">
        <v>0</v>
      </c>
      <c r="AL2401">
        <v>-301</v>
      </c>
      <c r="AM2401">
        <v>-101</v>
      </c>
      <c r="AN2401">
        <v>0</v>
      </c>
      <c r="AO2401">
        <v>-200</v>
      </c>
      <c r="AP2401">
        <v>1</v>
      </c>
      <c r="AQ2401">
        <v>1</v>
      </c>
      <c r="AR2401">
        <v>1</v>
      </c>
      <c r="AS2401">
        <v>101</v>
      </c>
      <c r="AT2401">
        <v>0</v>
      </c>
      <c r="AU2401">
        <v>277</v>
      </c>
      <c r="AV2401">
        <v>0</v>
      </c>
      <c r="AW2401">
        <v>0</v>
      </c>
      <c r="AX2401">
        <v>77</v>
      </c>
      <c r="AY2401">
        <v>1</v>
      </c>
      <c r="AZ2401" s="8" t="s">
        <v>333</v>
      </c>
      <c r="BA2401" s="8" t="s">
        <v>334</v>
      </c>
      <c r="BB2401" s="8" t="s">
        <v>335</v>
      </c>
      <c r="BC2401" s="8" t="s">
        <v>236</v>
      </c>
    </row>
    <row r="2402" spans="1:55">
      <c r="A2402" t="s">
        <v>181</v>
      </c>
      <c r="B2402" s="2">
        <v>42286.333333333336</v>
      </c>
      <c r="C2402" s="1">
        <v>42286</v>
      </c>
      <c r="D2402">
        <v>1</v>
      </c>
      <c r="E2402" s="2">
        <v>42286.041666666664</v>
      </c>
      <c r="F2402" s="8" t="s">
        <v>231</v>
      </c>
      <c r="G2402" s="16" t="s">
        <v>232</v>
      </c>
      <c r="H2402" s="23">
        <v>690</v>
      </c>
      <c r="I2402" s="23">
        <v>687</v>
      </c>
      <c r="J2402" s="23">
        <v>431</v>
      </c>
      <c r="K2402" s="23">
        <v>-258</v>
      </c>
      <c r="L2402" s="16">
        <v>0</v>
      </c>
      <c r="U2402" s="23">
        <v>687</v>
      </c>
      <c r="V2402" s="23">
        <v>431</v>
      </c>
      <c r="W2402">
        <v>2</v>
      </c>
      <c r="X2402">
        <v>0</v>
      </c>
      <c r="AL2402">
        <v>-258</v>
      </c>
      <c r="AM2402">
        <v>84</v>
      </c>
      <c r="AN2402">
        <v>0</v>
      </c>
      <c r="AO2402">
        <v>-342</v>
      </c>
      <c r="AP2402">
        <v>1</v>
      </c>
      <c r="AQ2402">
        <v>1</v>
      </c>
      <c r="AR2402">
        <v>1</v>
      </c>
      <c r="AS2402">
        <v>-84</v>
      </c>
      <c r="AT2402">
        <v>0</v>
      </c>
      <c r="AU2402">
        <v>342</v>
      </c>
      <c r="AV2402">
        <v>0</v>
      </c>
      <c r="AW2402">
        <v>0</v>
      </c>
      <c r="AX2402">
        <v>0</v>
      </c>
      <c r="AY2402">
        <v>0</v>
      </c>
      <c r="AZ2402" s="8" t="s">
        <v>334</v>
      </c>
      <c r="BA2402" s="8" t="s">
        <v>335</v>
      </c>
      <c r="BB2402" s="8" t="s">
        <v>336</v>
      </c>
      <c r="BC2402" s="8" t="s">
        <v>236</v>
      </c>
    </row>
    <row r="2403" spans="1:55">
      <c r="A2403" t="s">
        <v>181</v>
      </c>
      <c r="B2403" s="2">
        <v>42286.375</v>
      </c>
      <c r="C2403" s="1">
        <v>42286</v>
      </c>
      <c r="D2403">
        <v>2</v>
      </c>
      <c r="E2403" s="2">
        <v>42286.083333333336</v>
      </c>
      <c r="F2403" s="8" t="s">
        <v>231</v>
      </c>
      <c r="G2403" s="16" t="s">
        <v>232</v>
      </c>
      <c r="H2403" s="23">
        <v>678</v>
      </c>
      <c r="I2403" s="23">
        <v>664</v>
      </c>
      <c r="J2403" s="23">
        <v>438</v>
      </c>
      <c r="K2403" s="23">
        <v>-227</v>
      </c>
      <c r="L2403" s="16">
        <v>0</v>
      </c>
      <c r="U2403" s="23">
        <v>664</v>
      </c>
      <c r="V2403" s="23">
        <v>438</v>
      </c>
      <c r="W2403">
        <v>1</v>
      </c>
      <c r="X2403">
        <v>0</v>
      </c>
      <c r="AL2403">
        <v>-227</v>
      </c>
      <c r="AM2403">
        <v>98</v>
      </c>
      <c r="AN2403">
        <v>0</v>
      </c>
      <c r="AO2403">
        <v>-325</v>
      </c>
      <c r="AP2403">
        <v>1</v>
      </c>
      <c r="AQ2403">
        <v>1</v>
      </c>
      <c r="AR2403">
        <v>1</v>
      </c>
      <c r="AS2403">
        <v>-98</v>
      </c>
      <c r="AT2403">
        <v>0</v>
      </c>
      <c r="AU2403">
        <v>325</v>
      </c>
      <c r="AV2403">
        <v>0</v>
      </c>
      <c r="AW2403">
        <v>0</v>
      </c>
      <c r="AX2403">
        <v>0</v>
      </c>
      <c r="AY2403">
        <v>0</v>
      </c>
      <c r="AZ2403" s="8" t="s">
        <v>334</v>
      </c>
      <c r="BA2403" s="8" t="s">
        <v>335</v>
      </c>
      <c r="BB2403" s="8" t="s">
        <v>336</v>
      </c>
      <c r="BC2403" s="8" t="s">
        <v>236</v>
      </c>
    </row>
    <row r="2404" spans="1:55">
      <c r="A2404" t="s">
        <v>181</v>
      </c>
      <c r="B2404" s="2">
        <v>42286.416666666664</v>
      </c>
      <c r="C2404" s="1">
        <v>42286</v>
      </c>
      <c r="D2404">
        <v>3</v>
      </c>
      <c r="E2404" s="2">
        <v>42286.125</v>
      </c>
      <c r="F2404" s="8" t="s">
        <v>231</v>
      </c>
      <c r="G2404" s="16" t="s">
        <v>232</v>
      </c>
      <c r="H2404" s="23">
        <v>666</v>
      </c>
      <c r="I2404" s="23">
        <v>657</v>
      </c>
      <c r="J2404" s="23">
        <v>426</v>
      </c>
      <c r="K2404" s="23">
        <v>-232</v>
      </c>
      <c r="L2404" s="16">
        <v>0</v>
      </c>
      <c r="U2404" s="23">
        <v>657</v>
      </c>
      <c r="V2404" s="23">
        <v>426</v>
      </c>
      <c r="W2404">
        <v>1</v>
      </c>
      <c r="X2404">
        <v>0</v>
      </c>
      <c r="AL2404">
        <v>-232</v>
      </c>
      <c r="AM2404">
        <v>98</v>
      </c>
      <c r="AN2404">
        <v>0</v>
      </c>
      <c r="AO2404">
        <v>-330</v>
      </c>
      <c r="AP2404">
        <v>1</v>
      </c>
      <c r="AQ2404">
        <v>1</v>
      </c>
      <c r="AR2404">
        <v>1</v>
      </c>
      <c r="AS2404">
        <v>-98</v>
      </c>
      <c r="AT2404">
        <v>0</v>
      </c>
      <c r="AU2404">
        <v>330</v>
      </c>
      <c r="AV2404">
        <v>0</v>
      </c>
      <c r="AW2404">
        <v>0</v>
      </c>
      <c r="AX2404">
        <v>0</v>
      </c>
      <c r="AY2404">
        <v>0</v>
      </c>
      <c r="AZ2404" s="8" t="s">
        <v>334</v>
      </c>
      <c r="BA2404" s="8" t="s">
        <v>335</v>
      </c>
      <c r="BB2404" s="8" t="s">
        <v>336</v>
      </c>
      <c r="BC2404" s="8" t="s">
        <v>236</v>
      </c>
    </row>
    <row r="2405" spans="1:55">
      <c r="A2405" t="s">
        <v>181</v>
      </c>
      <c r="B2405" s="2">
        <v>42286.458333333336</v>
      </c>
      <c r="C2405" s="1">
        <v>42286</v>
      </c>
      <c r="D2405">
        <v>4</v>
      </c>
      <c r="E2405" s="2">
        <v>42286.166666666664</v>
      </c>
      <c r="F2405" s="8" t="s">
        <v>231</v>
      </c>
      <c r="G2405" s="16" t="s">
        <v>232</v>
      </c>
      <c r="H2405" s="23">
        <v>680</v>
      </c>
      <c r="I2405" s="23">
        <v>665</v>
      </c>
      <c r="J2405" s="23">
        <v>438</v>
      </c>
      <c r="K2405" s="23">
        <v>-229</v>
      </c>
      <c r="L2405" s="16">
        <v>0</v>
      </c>
      <c r="U2405" s="23">
        <v>665</v>
      </c>
      <c r="V2405" s="23">
        <v>438</v>
      </c>
      <c r="W2405">
        <v>2</v>
      </c>
      <c r="X2405">
        <v>0</v>
      </c>
      <c r="AL2405">
        <v>-229</v>
      </c>
      <c r="AM2405">
        <v>96</v>
      </c>
      <c r="AN2405">
        <v>0</v>
      </c>
      <c r="AO2405">
        <v>-325</v>
      </c>
      <c r="AP2405">
        <v>1</v>
      </c>
      <c r="AQ2405">
        <v>1</v>
      </c>
      <c r="AR2405">
        <v>1</v>
      </c>
      <c r="AS2405">
        <v>-96</v>
      </c>
      <c r="AT2405">
        <v>0</v>
      </c>
      <c r="AU2405">
        <v>325</v>
      </c>
      <c r="AV2405">
        <v>0</v>
      </c>
      <c r="AW2405">
        <v>0</v>
      </c>
      <c r="AX2405">
        <v>0</v>
      </c>
      <c r="AY2405">
        <v>0</v>
      </c>
      <c r="AZ2405" s="8" t="s">
        <v>334</v>
      </c>
      <c r="BA2405" s="8" t="s">
        <v>335</v>
      </c>
      <c r="BB2405" s="8" t="s">
        <v>336</v>
      </c>
      <c r="BC2405" s="8" t="s">
        <v>236</v>
      </c>
    </row>
    <row r="2406" spans="1:55">
      <c r="A2406" t="s">
        <v>181</v>
      </c>
      <c r="B2406" s="2">
        <v>42286.5</v>
      </c>
      <c r="C2406" s="1">
        <v>42286</v>
      </c>
      <c r="D2406">
        <v>5</v>
      </c>
      <c r="E2406" s="2">
        <v>42286.208333333336</v>
      </c>
      <c r="F2406" s="8" t="s">
        <v>231</v>
      </c>
      <c r="G2406" s="16" t="s">
        <v>232</v>
      </c>
      <c r="H2406" s="23">
        <v>722</v>
      </c>
      <c r="I2406" s="23">
        <v>704</v>
      </c>
      <c r="J2406" s="23">
        <v>453</v>
      </c>
      <c r="K2406" s="23">
        <v>-252</v>
      </c>
      <c r="L2406" s="16">
        <v>0</v>
      </c>
      <c r="U2406" s="23">
        <v>704</v>
      </c>
      <c r="V2406" s="23">
        <v>453</v>
      </c>
      <c r="W2406">
        <v>1</v>
      </c>
      <c r="X2406">
        <v>0</v>
      </c>
      <c r="AL2406">
        <v>-252</v>
      </c>
      <c r="AM2406">
        <v>76</v>
      </c>
      <c r="AN2406">
        <v>0</v>
      </c>
      <c r="AO2406">
        <v>-328</v>
      </c>
      <c r="AP2406">
        <v>1</v>
      </c>
      <c r="AQ2406">
        <v>1</v>
      </c>
      <c r="AR2406">
        <v>1</v>
      </c>
      <c r="AS2406">
        <v>-76</v>
      </c>
      <c r="AT2406">
        <v>0</v>
      </c>
      <c r="AU2406">
        <v>328</v>
      </c>
      <c r="AV2406">
        <v>0</v>
      </c>
      <c r="AW2406">
        <v>0</v>
      </c>
      <c r="AX2406">
        <v>0</v>
      </c>
      <c r="AY2406">
        <v>0</v>
      </c>
      <c r="AZ2406" s="8" t="s">
        <v>334</v>
      </c>
      <c r="BA2406" s="8" t="s">
        <v>335</v>
      </c>
      <c r="BB2406" s="8" t="s">
        <v>336</v>
      </c>
      <c r="BC2406" s="8" t="s">
        <v>236</v>
      </c>
    </row>
    <row r="2407" spans="1:55">
      <c r="A2407" t="s">
        <v>181</v>
      </c>
      <c r="B2407" s="2">
        <v>42286.541666666664</v>
      </c>
      <c r="C2407" s="1">
        <v>42286</v>
      </c>
      <c r="D2407">
        <v>6</v>
      </c>
      <c r="E2407" s="2">
        <v>42286.25</v>
      </c>
      <c r="F2407" s="8" t="s">
        <v>231</v>
      </c>
      <c r="G2407" s="16" t="s">
        <v>232</v>
      </c>
      <c r="H2407" s="23">
        <v>804</v>
      </c>
      <c r="I2407" s="23">
        <v>783</v>
      </c>
      <c r="J2407" s="23">
        <v>444</v>
      </c>
      <c r="K2407" s="23">
        <v>-340</v>
      </c>
      <c r="L2407" s="16">
        <v>0</v>
      </c>
      <c r="U2407" s="23">
        <v>783</v>
      </c>
      <c r="V2407" s="23">
        <v>444</v>
      </c>
      <c r="W2407">
        <v>1</v>
      </c>
      <c r="X2407">
        <v>0</v>
      </c>
      <c r="AL2407">
        <v>-340</v>
      </c>
      <c r="AM2407">
        <v>-58</v>
      </c>
      <c r="AN2407">
        <v>0</v>
      </c>
      <c r="AO2407">
        <v>-282</v>
      </c>
      <c r="AP2407">
        <v>1</v>
      </c>
      <c r="AQ2407">
        <v>1</v>
      </c>
      <c r="AR2407">
        <v>1</v>
      </c>
      <c r="AS2407">
        <v>58</v>
      </c>
      <c r="AT2407">
        <v>0</v>
      </c>
      <c r="AU2407">
        <v>282</v>
      </c>
      <c r="AV2407">
        <v>0</v>
      </c>
      <c r="AW2407">
        <v>0</v>
      </c>
      <c r="AX2407">
        <v>0</v>
      </c>
      <c r="AY2407">
        <v>0</v>
      </c>
      <c r="AZ2407" s="8" t="s">
        <v>334</v>
      </c>
      <c r="BA2407" s="8" t="s">
        <v>335</v>
      </c>
      <c r="BB2407" s="8" t="s">
        <v>336</v>
      </c>
      <c r="BC2407" s="8" t="s">
        <v>236</v>
      </c>
    </row>
    <row r="2408" spans="1:55">
      <c r="A2408" t="s">
        <v>181</v>
      </c>
      <c r="B2408" s="2">
        <v>42286.583333333336</v>
      </c>
      <c r="C2408" s="1">
        <v>42286</v>
      </c>
      <c r="D2408">
        <v>7</v>
      </c>
      <c r="E2408" s="2">
        <v>42286.291666666664</v>
      </c>
      <c r="F2408" s="8" t="s">
        <v>231</v>
      </c>
      <c r="G2408" s="16" t="s">
        <v>232</v>
      </c>
      <c r="H2408" s="23">
        <v>829</v>
      </c>
      <c r="I2408" s="23">
        <v>803</v>
      </c>
      <c r="J2408" s="23">
        <v>437</v>
      </c>
      <c r="K2408" s="23">
        <v>-367</v>
      </c>
      <c r="L2408" s="16">
        <v>0</v>
      </c>
      <c r="U2408" s="23">
        <v>803</v>
      </c>
      <c r="V2408" s="23">
        <v>437</v>
      </c>
      <c r="W2408">
        <v>1</v>
      </c>
      <c r="X2408">
        <v>0</v>
      </c>
      <c r="AL2408">
        <v>-367</v>
      </c>
      <c r="AM2408">
        <v>-90</v>
      </c>
      <c r="AN2408">
        <v>0</v>
      </c>
      <c r="AO2408">
        <v>-277</v>
      </c>
      <c r="AP2408">
        <v>1</v>
      </c>
      <c r="AQ2408">
        <v>1</v>
      </c>
      <c r="AR2408">
        <v>1</v>
      </c>
      <c r="AS2408">
        <v>90</v>
      </c>
      <c r="AT2408">
        <v>0</v>
      </c>
      <c r="AU2408">
        <v>277</v>
      </c>
      <c r="AV2408">
        <v>0</v>
      </c>
      <c r="AW2408">
        <v>0</v>
      </c>
      <c r="AX2408">
        <v>0</v>
      </c>
      <c r="AY2408">
        <v>0</v>
      </c>
      <c r="AZ2408" s="8" t="s">
        <v>334</v>
      </c>
      <c r="BA2408" s="8" t="s">
        <v>335</v>
      </c>
      <c r="BB2408" s="8" t="s">
        <v>336</v>
      </c>
      <c r="BC2408" s="8" t="s">
        <v>236</v>
      </c>
    </row>
    <row r="2409" spans="1:55">
      <c r="A2409" t="s">
        <v>181</v>
      </c>
      <c r="B2409" s="2">
        <v>42286.625</v>
      </c>
      <c r="C2409" s="1">
        <v>42286</v>
      </c>
      <c r="D2409">
        <v>8</v>
      </c>
      <c r="E2409" s="2">
        <v>42286.333333333336</v>
      </c>
      <c r="F2409" s="8" t="s">
        <v>231</v>
      </c>
      <c r="G2409" s="16" t="s">
        <v>232</v>
      </c>
      <c r="H2409" s="23">
        <v>874</v>
      </c>
      <c r="I2409" s="23">
        <v>839</v>
      </c>
      <c r="J2409" s="23">
        <v>462</v>
      </c>
      <c r="K2409" s="23">
        <v>-378</v>
      </c>
      <c r="L2409" s="16">
        <v>0</v>
      </c>
      <c r="U2409" s="23">
        <v>839</v>
      </c>
      <c r="V2409" s="23">
        <v>462</v>
      </c>
      <c r="W2409">
        <v>1</v>
      </c>
      <c r="X2409">
        <v>0</v>
      </c>
      <c r="AL2409">
        <v>-378</v>
      </c>
      <c r="AM2409">
        <v>-147</v>
      </c>
      <c r="AN2409">
        <v>0</v>
      </c>
      <c r="AO2409">
        <v>-231</v>
      </c>
      <c r="AP2409">
        <v>1</v>
      </c>
      <c r="AQ2409">
        <v>1</v>
      </c>
      <c r="AR2409">
        <v>1</v>
      </c>
      <c r="AS2409">
        <v>147</v>
      </c>
      <c r="AT2409">
        <v>0</v>
      </c>
      <c r="AU2409">
        <v>231</v>
      </c>
      <c r="AV2409">
        <v>0</v>
      </c>
      <c r="AW2409">
        <v>0</v>
      </c>
      <c r="AX2409">
        <v>0</v>
      </c>
      <c r="AY2409">
        <v>0</v>
      </c>
      <c r="AZ2409" s="8" t="s">
        <v>334</v>
      </c>
      <c r="BA2409" s="8" t="s">
        <v>335</v>
      </c>
      <c r="BB2409" s="8" t="s">
        <v>336</v>
      </c>
      <c r="BC2409" s="8" t="s">
        <v>236</v>
      </c>
    </row>
    <row r="2410" spans="1:55">
      <c r="A2410" t="s">
        <v>181</v>
      </c>
      <c r="B2410" s="2">
        <v>42286.666666666664</v>
      </c>
      <c r="C2410" s="1">
        <v>42286</v>
      </c>
      <c r="D2410">
        <v>9</v>
      </c>
      <c r="E2410" s="2">
        <v>42286.375</v>
      </c>
      <c r="F2410" s="8" t="s">
        <v>231</v>
      </c>
      <c r="G2410" s="16" t="s">
        <v>232</v>
      </c>
      <c r="H2410" s="23">
        <v>919</v>
      </c>
      <c r="I2410" s="23">
        <v>882</v>
      </c>
      <c r="J2410" s="23">
        <v>472</v>
      </c>
      <c r="K2410" s="23">
        <v>-410</v>
      </c>
      <c r="L2410" s="16">
        <v>0</v>
      </c>
      <c r="U2410" s="23">
        <v>882</v>
      </c>
      <c r="V2410" s="23">
        <v>472</v>
      </c>
      <c r="W2410">
        <v>0</v>
      </c>
      <c r="X2410">
        <v>0</v>
      </c>
      <c r="AL2410">
        <v>-410</v>
      </c>
      <c r="AM2410">
        <v>-220</v>
      </c>
      <c r="AN2410">
        <v>0</v>
      </c>
      <c r="AO2410">
        <v>-190</v>
      </c>
      <c r="AP2410">
        <v>1</v>
      </c>
      <c r="AQ2410">
        <v>1</v>
      </c>
      <c r="AR2410">
        <v>1</v>
      </c>
      <c r="AS2410">
        <v>220</v>
      </c>
      <c r="AT2410">
        <v>0</v>
      </c>
      <c r="AU2410">
        <v>190</v>
      </c>
      <c r="AV2410">
        <v>0</v>
      </c>
      <c r="AW2410">
        <v>0</v>
      </c>
      <c r="AX2410">
        <v>0</v>
      </c>
      <c r="AY2410">
        <v>0</v>
      </c>
      <c r="AZ2410" s="8" t="s">
        <v>334</v>
      </c>
      <c r="BA2410" s="8" t="s">
        <v>335</v>
      </c>
      <c r="BB2410" s="8" t="s">
        <v>336</v>
      </c>
      <c r="BC2410" s="8" t="s">
        <v>236</v>
      </c>
    </row>
    <row r="2411" spans="1:55">
      <c r="A2411" t="s">
        <v>181</v>
      </c>
      <c r="B2411" s="2">
        <v>42286.708333333336</v>
      </c>
      <c r="C2411" s="1">
        <v>42286</v>
      </c>
      <c r="D2411">
        <v>10</v>
      </c>
      <c r="E2411" s="2">
        <v>42286.416666666664</v>
      </c>
      <c r="F2411" s="8" t="s">
        <v>231</v>
      </c>
      <c r="G2411" s="16" t="s">
        <v>232</v>
      </c>
      <c r="H2411" s="23">
        <v>959</v>
      </c>
      <c r="I2411" s="23">
        <v>912</v>
      </c>
      <c r="J2411" s="23">
        <v>488</v>
      </c>
      <c r="K2411" s="23">
        <v>-425</v>
      </c>
      <c r="L2411" s="16">
        <v>0</v>
      </c>
      <c r="U2411" s="23">
        <v>912</v>
      </c>
      <c r="V2411" s="23">
        <v>488</v>
      </c>
      <c r="W2411">
        <v>1</v>
      </c>
      <c r="X2411">
        <v>0</v>
      </c>
      <c r="AL2411">
        <v>-425</v>
      </c>
      <c r="AM2411">
        <v>-298</v>
      </c>
      <c r="AN2411">
        <v>0</v>
      </c>
      <c r="AO2411">
        <v>-127</v>
      </c>
      <c r="AP2411">
        <v>1</v>
      </c>
      <c r="AQ2411">
        <v>1</v>
      </c>
      <c r="AR2411">
        <v>1</v>
      </c>
      <c r="AS2411">
        <v>298</v>
      </c>
      <c r="AT2411">
        <v>0</v>
      </c>
      <c r="AU2411">
        <v>127</v>
      </c>
      <c r="AV2411">
        <v>0</v>
      </c>
      <c r="AW2411">
        <v>0</v>
      </c>
      <c r="AX2411">
        <v>0</v>
      </c>
      <c r="AY2411">
        <v>0</v>
      </c>
      <c r="AZ2411" s="8" t="s">
        <v>334</v>
      </c>
      <c r="BA2411" s="8" t="s">
        <v>335</v>
      </c>
      <c r="BB2411" s="8" t="s">
        <v>336</v>
      </c>
      <c r="BC2411" s="8" t="s">
        <v>236</v>
      </c>
    </row>
    <row r="2412" spans="1:55">
      <c r="A2412" t="s">
        <v>181</v>
      </c>
      <c r="B2412" s="2">
        <v>42286.75</v>
      </c>
      <c r="C2412" s="1">
        <v>42286</v>
      </c>
      <c r="D2412">
        <v>11</v>
      </c>
      <c r="E2412" s="2">
        <v>42286.458333333336</v>
      </c>
      <c r="F2412" s="8" t="s">
        <v>231</v>
      </c>
      <c r="G2412" s="16" t="s">
        <v>232</v>
      </c>
      <c r="H2412" s="23">
        <v>986</v>
      </c>
      <c r="I2412" s="23">
        <v>944</v>
      </c>
      <c r="J2412" s="23">
        <v>504</v>
      </c>
      <c r="K2412" s="23">
        <v>-441</v>
      </c>
      <c r="L2412" s="16">
        <v>0</v>
      </c>
      <c r="U2412" s="23">
        <v>944</v>
      </c>
      <c r="V2412" s="23">
        <v>504</v>
      </c>
      <c r="W2412">
        <v>1</v>
      </c>
      <c r="X2412">
        <v>0</v>
      </c>
      <c r="AL2412">
        <v>-441</v>
      </c>
      <c r="AM2412">
        <v>-340</v>
      </c>
      <c r="AN2412">
        <v>0</v>
      </c>
      <c r="AO2412">
        <v>-101</v>
      </c>
      <c r="AP2412">
        <v>1</v>
      </c>
      <c r="AQ2412">
        <v>1</v>
      </c>
      <c r="AR2412">
        <v>1</v>
      </c>
      <c r="AS2412">
        <v>340</v>
      </c>
      <c r="AT2412">
        <v>0</v>
      </c>
      <c r="AU2412">
        <v>101</v>
      </c>
      <c r="AV2412">
        <v>0</v>
      </c>
      <c r="AW2412">
        <v>0</v>
      </c>
      <c r="AX2412">
        <v>0</v>
      </c>
      <c r="AY2412">
        <v>0</v>
      </c>
      <c r="AZ2412" s="8" t="s">
        <v>334</v>
      </c>
      <c r="BA2412" s="8" t="s">
        <v>335</v>
      </c>
      <c r="BB2412" s="8" t="s">
        <v>336</v>
      </c>
      <c r="BC2412" s="8" t="s">
        <v>236</v>
      </c>
    </row>
    <row r="2413" spans="1:55">
      <c r="A2413" t="s">
        <v>181</v>
      </c>
      <c r="B2413" s="2">
        <v>42286.791666666664</v>
      </c>
      <c r="C2413" s="1">
        <v>42286</v>
      </c>
      <c r="D2413">
        <v>12</v>
      </c>
      <c r="E2413" s="2">
        <v>42286.5</v>
      </c>
      <c r="F2413" s="8" t="s">
        <v>231</v>
      </c>
      <c r="G2413" s="16" t="s">
        <v>232</v>
      </c>
      <c r="H2413" s="23">
        <v>1016</v>
      </c>
      <c r="I2413" s="23">
        <v>966</v>
      </c>
      <c r="J2413" s="23">
        <v>508</v>
      </c>
      <c r="K2413" s="23">
        <v>-459</v>
      </c>
      <c r="L2413" s="16">
        <v>0</v>
      </c>
      <c r="U2413" s="23">
        <v>966</v>
      </c>
      <c r="V2413" s="23">
        <v>508</v>
      </c>
      <c r="W2413">
        <v>1</v>
      </c>
      <c r="X2413">
        <v>0</v>
      </c>
      <c r="AL2413">
        <v>-459</v>
      </c>
      <c r="AM2413">
        <v>-413</v>
      </c>
      <c r="AN2413">
        <v>0</v>
      </c>
      <c r="AO2413">
        <v>-46</v>
      </c>
      <c r="AP2413">
        <v>1</v>
      </c>
      <c r="AQ2413">
        <v>1</v>
      </c>
      <c r="AR2413">
        <v>1</v>
      </c>
      <c r="AS2413">
        <v>413</v>
      </c>
      <c r="AT2413">
        <v>0</v>
      </c>
      <c r="AU2413">
        <v>46</v>
      </c>
      <c r="AV2413">
        <v>0</v>
      </c>
      <c r="AW2413">
        <v>0</v>
      </c>
      <c r="AX2413">
        <v>0</v>
      </c>
      <c r="AY2413">
        <v>0</v>
      </c>
      <c r="AZ2413" s="8" t="s">
        <v>334</v>
      </c>
      <c r="BA2413" s="8" t="s">
        <v>335</v>
      </c>
      <c r="BB2413" s="8" t="s">
        <v>336</v>
      </c>
      <c r="BC2413" s="8" t="s">
        <v>236</v>
      </c>
    </row>
    <row r="2414" spans="1:55">
      <c r="A2414" t="s">
        <v>181</v>
      </c>
      <c r="B2414" s="2">
        <v>42286.833333333336</v>
      </c>
      <c r="C2414" s="1">
        <v>42286</v>
      </c>
      <c r="D2414">
        <v>13</v>
      </c>
      <c r="E2414" s="2">
        <v>42286.541666666664</v>
      </c>
      <c r="F2414" s="8" t="s">
        <v>231</v>
      </c>
      <c r="G2414" s="16" t="s">
        <v>232</v>
      </c>
      <c r="H2414" s="23">
        <v>1056</v>
      </c>
      <c r="I2414" s="23">
        <v>986</v>
      </c>
      <c r="J2414" s="23">
        <v>542</v>
      </c>
      <c r="K2414" s="23">
        <v>-445</v>
      </c>
      <c r="L2414" s="16">
        <v>0</v>
      </c>
      <c r="U2414" s="23">
        <v>986</v>
      </c>
      <c r="V2414" s="23">
        <v>542</v>
      </c>
      <c r="W2414">
        <v>1</v>
      </c>
      <c r="X2414">
        <v>0</v>
      </c>
      <c r="AL2414">
        <v>-445</v>
      </c>
      <c r="AM2414">
        <v>-465</v>
      </c>
      <c r="AN2414">
        <v>0</v>
      </c>
      <c r="AO2414">
        <v>20</v>
      </c>
      <c r="AP2414">
        <v>1</v>
      </c>
      <c r="AQ2414">
        <v>1</v>
      </c>
      <c r="AR2414">
        <v>1</v>
      </c>
      <c r="AS2414">
        <v>465</v>
      </c>
      <c r="AT2414">
        <v>0</v>
      </c>
      <c r="AU2414">
        <v>-20</v>
      </c>
      <c r="AV2414">
        <v>0</v>
      </c>
      <c r="AW2414">
        <v>0</v>
      </c>
      <c r="AX2414">
        <v>0</v>
      </c>
      <c r="AY2414">
        <v>0</v>
      </c>
      <c r="AZ2414" s="8" t="s">
        <v>334</v>
      </c>
      <c r="BA2414" s="8" t="s">
        <v>335</v>
      </c>
      <c r="BB2414" s="8" t="s">
        <v>336</v>
      </c>
      <c r="BC2414" s="8" t="s">
        <v>236</v>
      </c>
    </row>
    <row r="2415" spans="1:55">
      <c r="A2415" t="s">
        <v>181</v>
      </c>
      <c r="B2415" s="2">
        <v>42286.875</v>
      </c>
      <c r="C2415" s="1">
        <v>42286</v>
      </c>
      <c r="D2415">
        <v>14</v>
      </c>
      <c r="E2415" s="2">
        <v>42286.583333333336</v>
      </c>
      <c r="F2415" s="8" t="s">
        <v>231</v>
      </c>
      <c r="G2415" s="16" t="s">
        <v>232</v>
      </c>
      <c r="H2415" s="23">
        <v>1054</v>
      </c>
      <c r="I2415" s="23">
        <v>987</v>
      </c>
      <c r="J2415" s="23">
        <v>584</v>
      </c>
      <c r="K2415" s="23">
        <v>-404</v>
      </c>
      <c r="L2415" s="16">
        <v>0</v>
      </c>
      <c r="U2415" s="23">
        <v>987</v>
      </c>
      <c r="V2415" s="23">
        <v>584</v>
      </c>
      <c r="W2415">
        <v>1</v>
      </c>
      <c r="X2415">
        <v>0</v>
      </c>
      <c r="AL2415">
        <v>-404</v>
      </c>
      <c r="AM2415">
        <v>-502</v>
      </c>
      <c r="AN2415">
        <v>0</v>
      </c>
      <c r="AO2415">
        <v>98</v>
      </c>
      <c r="AP2415">
        <v>1</v>
      </c>
      <c r="AQ2415">
        <v>1</v>
      </c>
      <c r="AR2415">
        <v>1</v>
      </c>
      <c r="AS2415">
        <v>502</v>
      </c>
      <c r="AT2415">
        <v>0</v>
      </c>
      <c r="AU2415">
        <v>-98</v>
      </c>
      <c r="AV2415">
        <v>0</v>
      </c>
      <c r="AW2415">
        <v>0</v>
      </c>
      <c r="AX2415">
        <v>0</v>
      </c>
      <c r="AY2415">
        <v>0</v>
      </c>
      <c r="AZ2415" s="8" t="s">
        <v>334</v>
      </c>
      <c r="BA2415" s="8" t="s">
        <v>335</v>
      </c>
      <c r="BB2415" s="8" t="s">
        <v>336</v>
      </c>
      <c r="BC2415" s="8" t="s">
        <v>236</v>
      </c>
    </row>
    <row r="2416" spans="1:55">
      <c r="A2416" t="s">
        <v>181</v>
      </c>
      <c r="B2416" s="2">
        <v>42286.916666666664</v>
      </c>
      <c r="C2416" s="1">
        <v>42286</v>
      </c>
      <c r="D2416">
        <v>15</v>
      </c>
      <c r="E2416" s="2">
        <v>42286.625</v>
      </c>
      <c r="F2416" s="8" t="s">
        <v>231</v>
      </c>
      <c r="G2416" s="16" t="s">
        <v>232</v>
      </c>
      <c r="H2416" s="23">
        <v>1051</v>
      </c>
      <c r="I2416" s="23">
        <v>981</v>
      </c>
      <c r="J2416" s="23">
        <v>559</v>
      </c>
      <c r="K2416" s="23">
        <v>-423</v>
      </c>
      <c r="L2416" s="16">
        <v>0</v>
      </c>
      <c r="U2416" s="23">
        <v>981</v>
      </c>
      <c r="V2416" s="23">
        <v>559</v>
      </c>
      <c r="W2416">
        <v>1</v>
      </c>
      <c r="X2416">
        <v>0</v>
      </c>
      <c r="AL2416">
        <v>-423</v>
      </c>
      <c r="AM2416">
        <v>-476</v>
      </c>
      <c r="AN2416">
        <v>0</v>
      </c>
      <c r="AO2416">
        <v>53</v>
      </c>
      <c r="AP2416">
        <v>1</v>
      </c>
      <c r="AQ2416">
        <v>1</v>
      </c>
      <c r="AR2416">
        <v>1</v>
      </c>
      <c r="AS2416">
        <v>476</v>
      </c>
      <c r="AT2416">
        <v>0</v>
      </c>
      <c r="AU2416">
        <v>-53</v>
      </c>
      <c r="AV2416">
        <v>0</v>
      </c>
      <c r="AW2416">
        <v>0</v>
      </c>
      <c r="AX2416">
        <v>0</v>
      </c>
      <c r="AY2416">
        <v>0</v>
      </c>
      <c r="AZ2416" s="8" t="s">
        <v>334</v>
      </c>
      <c r="BA2416" s="8" t="s">
        <v>335</v>
      </c>
      <c r="BB2416" s="8" t="s">
        <v>336</v>
      </c>
      <c r="BC2416" s="8" t="s">
        <v>236</v>
      </c>
    </row>
    <row r="2417" spans="1:55">
      <c r="A2417" t="s">
        <v>181</v>
      </c>
      <c r="B2417" s="2">
        <v>42286.958333333336</v>
      </c>
      <c r="C2417" s="1">
        <v>42286</v>
      </c>
      <c r="D2417">
        <v>16</v>
      </c>
      <c r="E2417" s="2">
        <v>42286.666666666664</v>
      </c>
      <c r="F2417" s="8" t="s">
        <v>231</v>
      </c>
      <c r="G2417" s="16" t="s">
        <v>232</v>
      </c>
      <c r="H2417" s="23">
        <v>1053</v>
      </c>
      <c r="I2417" s="23">
        <v>972</v>
      </c>
      <c r="J2417" s="23">
        <v>591</v>
      </c>
      <c r="K2417" s="23">
        <v>-382</v>
      </c>
      <c r="L2417" s="16">
        <v>0</v>
      </c>
      <c r="U2417" s="23">
        <v>972</v>
      </c>
      <c r="V2417" s="23">
        <v>591</v>
      </c>
      <c r="W2417">
        <v>1</v>
      </c>
      <c r="X2417">
        <v>0</v>
      </c>
      <c r="AL2417">
        <v>-382</v>
      </c>
      <c r="AM2417">
        <v>-390</v>
      </c>
      <c r="AN2417">
        <v>0</v>
      </c>
      <c r="AO2417">
        <v>8</v>
      </c>
      <c r="AP2417">
        <v>1</v>
      </c>
      <c r="AQ2417">
        <v>1</v>
      </c>
      <c r="AR2417">
        <v>1</v>
      </c>
      <c r="AS2417">
        <v>390</v>
      </c>
      <c r="AT2417">
        <v>0</v>
      </c>
      <c r="AU2417">
        <v>-8</v>
      </c>
      <c r="AV2417">
        <v>0</v>
      </c>
      <c r="AW2417">
        <v>0</v>
      </c>
      <c r="AX2417">
        <v>0</v>
      </c>
      <c r="AY2417">
        <v>0</v>
      </c>
      <c r="AZ2417" s="8" t="s">
        <v>334</v>
      </c>
      <c r="BA2417" s="8" t="s">
        <v>335</v>
      </c>
      <c r="BB2417" s="8" t="s">
        <v>336</v>
      </c>
      <c r="BC2417" s="8" t="s">
        <v>236</v>
      </c>
    </row>
    <row r="2418" spans="1:55">
      <c r="A2418" t="s">
        <v>181</v>
      </c>
      <c r="B2418" s="2">
        <v>42287</v>
      </c>
      <c r="C2418" s="1">
        <v>42286</v>
      </c>
      <c r="D2418">
        <v>17</v>
      </c>
      <c r="E2418" s="2">
        <v>42286.708333333336</v>
      </c>
      <c r="F2418" s="8" t="s">
        <v>231</v>
      </c>
      <c r="G2418" s="16" t="s">
        <v>232</v>
      </c>
      <c r="H2418" s="23">
        <v>1019</v>
      </c>
      <c r="I2418" s="23">
        <v>958</v>
      </c>
      <c r="J2418" s="23">
        <v>546</v>
      </c>
      <c r="K2418" s="23">
        <v>-413</v>
      </c>
      <c r="L2418" s="16">
        <v>0</v>
      </c>
      <c r="U2418" s="23">
        <v>958</v>
      </c>
      <c r="V2418" s="23">
        <v>546</v>
      </c>
      <c r="W2418">
        <v>1</v>
      </c>
      <c r="X2418">
        <v>0</v>
      </c>
      <c r="AL2418">
        <v>-413</v>
      </c>
      <c r="AM2418">
        <v>-350</v>
      </c>
      <c r="AN2418">
        <v>0</v>
      </c>
      <c r="AO2418">
        <v>-63</v>
      </c>
      <c r="AP2418">
        <v>1</v>
      </c>
      <c r="AQ2418">
        <v>1</v>
      </c>
      <c r="AR2418">
        <v>1</v>
      </c>
      <c r="AS2418">
        <v>350</v>
      </c>
      <c r="AT2418">
        <v>0</v>
      </c>
      <c r="AU2418">
        <v>63</v>
      </c>
      <c r="AV2418">
        <v>0</v>
      </c>
      <c r="AW2418">
        <v>0</v>
      </c>
      <c r="AX2418">
        <v>0</v>
      </c>
      <c r="AY2418">
        <v>0</v>
      </c>
      <c r="AZ2418" s="8" t="s">
        <v>334</v>
      </c>
      <c r="BA2418" s="8" t="s">
        <v>335</v>
      </c>
      <c r="BB2418" s="8" t="s">
        <v>336</v>
      </c>
      <c r="BC2418" s="8" t="s">
        <v>236</v>
      </c>
    </row>
    <row r="2419" spans="1:55">
      <c r="A2419" t="s">
        <v>181</v>
      </c>
      <c r="B2419" s="2">
        <v>42287.041666666664</v>
      </c>
      <c r="C2419" s="1">
        <v>42286</v>
      </c>
      <c r="D2419">
        <v>18</v>
      </c>
      <c r="E2419" s="2">
        <v>42286.75</v>
      </c>
      <c r="F2419" s="8" t="s">
        <v>231</v>
      </c>
      <c r="G2419" s="16" t="s">
        <v>232</v>
      </c>
      <c r="H2419" s="23">
        <v>984</v>
      </c>
      <c r="I2419" s="23">
        <v>941</v>
      </c>
      <c r="J2419" s="23">
        <v>544</v>
      </c>
      <c r="K2419" s="23">
        <v>-398</v>
      </c>
      <c r="L2419" s="16">
        <v>0</v>
      </c>
      <c r="U2419" s="23">
        <v>941</v>
      </c>
      <c r="V2419" s="23">
        <v>544</v>
      </c>
      <c r="W2419">
        <v>1</v>
      </c>
      <c r="X2419">
        <v>0</v>
      </c>
      <c r="AL2419">
        <v>-398</v>
      </c>
      <c r="AM2419">
        <v>-349</v>
      </c>
      <c r="AN2419">
        <v>0</v>
      </c>
      <c r="AO2419">
        <v>-49</v>
      </c>
      <c r="AP2419">
        <v>1</v>
      </c>
      <c r="AQ2419">
        <v>1</v>
      </c>
      <c r="AR2419">
        <v>1</v>
      </c>
      <c r="AS2419">
        <v>349</v>
      </c>
      <c r="AT2419">
        <v>0</v>
      </c>
      <c r="AU2419">
        <v>49</v>
      </c>
      <c r="AV2419">
        <v>0</v>
      </c>
      <c r="AW2419">
        <v>0</v>
      </c>
      <c r="AX2419">
        <v>0</v>
      </c>
      <c r="AY2419">
        <v>0</v>
      </c>
      <c r="AZ2419" s="8" t="s">
        <v>334</v>
      </c>
      <c r="BA2419" s="8" t="s">
        <v>335</v>
      </c>
      <c r="BB2419" s="8" t="s">
        <v>336</v>
      </c>
      <c r="BC2419" s="8" t="s">
        <v>236</v>
      </c>
    </row>
    <row r="2420" spans="1:55">
      <c r="A2420" t="s">
        <v>181</v>
      </c>
      <c r="B2420" s="2">
        <v>42287.083333333336</v>
      </c>
      <c r="C2420" s="1">
        <v>42286</v>
      </c>
      <c r="D2420">
        <v>19</v>
      </c>
      <c r="E2420" s="2">
        <v>42286.791666666664</v>
      </c>
      <c r="F2420" s="8" t="s">
        <v>231</v>
      </c>
      <c r="G2420" s="16" t="s">
        <v>232</v>
      </c>
      <c r="H2420" s="23">
        <v>1021</v>
      </c>
      <c r="I2420" s="23">
        <v>973</v>
      </c>
      <c r="J2420" s="23">
        <v>558</v>
      </c>
      <c r="K2420" s="23">
        <v>-416</v>
      </c>
      <c r="L2420" s="16">
        <v>0</v>
      </c>
      <c r="U2420" s="23">
        <v>973</v>
      </c>
      <c r="V2420" s="23">
        <v>558</v>
      </c>
      <c r="W2420">
        <v>1</v>
      </c>
      <c r="X2420">
        <v>0</v>
      </c>
      <c r="AL2420">
        <v>-416</v>
      </c>
      <c r="AM2420">
        <v>-385</v>
      </c>
      <c r="AN2420">
        <v>0</v>
      </c>
      <c r="AO2420">
        <v>-31</v>
      </c>
      <c r="AP2420">
        <v>1</v>
      </c>
      <c r="AQ2420">
        <v>1</v>
      </c>
      <c r="AR2420">
        <v>1</v>
      </c>
      <c r="AS2420">
        <v>385</v>
      </c>
      <c r="AT2420">
        <v>0</v>
      </c>
      <c r="AU2420">
        <v>31</v>
      </c>
      <c r="AV2420">
        <v>0</v>
      </c>
      <c r="AW2420">
        <v>0</v>
      </c>
      <c r="AX2420">
        <v>0</v>
      </c>
      <c r="AY2420">
        <v>0</v>
      </c>
      <c r="AZ2420" s="8" t="s">
        <v>334</v>
      </c>
      <c r="BA2420" s="8" t="s">
        <v>335</v>
      </c>
      <c r="BB2420" s="8" t="s">
        <v>336</v>
      </c>
      <c r="BC2420" s="8" t="s">
        <v>236</v>
      </c>
    </row>
    <row r="2421" spans="1:55">
      <c r="A2421" t="s">
        <v>181</v>
      </c>
      <c r="B2421" s="2">
        <v>42287.125</v>
      </c>
      <c r="C2421" s="1">
        <v>42286</v>
      </c>
      <c r="D2421">
        <v>20</v>
      </c>
      <c r="E2421" s="2">
        <v>42286.833333333336</v>
      </c>
      <c r="F2421" s="8" t="s">
        <v>231</v>
      </c>
      <c r="G2421" s="16" t="s">
        <v>232</v>
      </c>
      <c r="H2421" s="23">
        <v>966</v>
      </c>
      <c r="I2421" s="23">
        <v>951</v>
      </c>
      <c r="J2421" s="23">
        <v>453</v>
      </c>
      <c r="K2421" s="23">
        <v>-499</v>
      </c>
      <c r="L2421" s="16">
        <v>0</v>
      </c>
      <c r="U2421" s="23">
        <v>951</v>
      </c>
      <c r="V2421" s="23">
        <v>453</v>
      </c>
      <c r="W2421">
        <v>1</v>
      </c>
      <c r="X2421">
        <v>0</v>
      </c>
      <c r="AL2421">
        <v>-499</v>
      </c>
      <c r="AM2421">
        <v>-392</v>
      </c>
      <c r="AN2421">
        <v>0</v>
      </c>
      <c r="AO2421">
        <v>-107</v>
      </c>
      <c r="AP2421">
        <v>1</v>
      </c>
      <c r="AQ2421">
        <v>1</v>
      </c>
      <c r="AR2421">
        <v>1</v>
      </c>
      <c r="AS2421">
        <v>392</v>
      </c>
      <c r="AT2421">
        <v>0</v>
      </c>
      <c r="AU2421">
        <v>107</v>
      </c>
      <c r="AV2421">
        <v>0</v>
      </c>
      <c r="AW2421">
        <v>0</v>
      </c>
      <c r="AX2421">
        <v>0</v>
      </c>
      <c r="AY2421">
        <v>0</v>
      </c>
      <c r="AZ2421" s="8" t="s">
        <v>334</v>
      </c>
      <c r="BA2421" s="8" t="s">
        <v>335</v>
      </c>
      <c r="BB2421" s="8" t="s">
        <v>336</v>
      </c>
      <c r="BC2421" s="8" t="s">
        <v>236</v>
      </c>
    </row>
    <row r="2422" spans="1:55">
      <c r="A2422" t="s">
        <v>181</v>
      </c>
      <c r="B2422" s="2">
        <v>42287.166666666664</v>
      </c>
      <c r="C2422" s="1">
        <v>42286</v>
      </c>
      <c r="D2422">
        <v>21</v>
      </c>
      <c r="E2422" s="2">
        <v>42286.875</v>
      </c>
      <c r="F2422" s="8" t="s">
        <v>231</v>
      </c>
      <c r="G2422" s="16" t="s">
        <v>232</v>
      </c>
      <c r="H2422" s="23">
        <v>930</v>
      </c>
      <c r="I2422" s="23">
        <v>908</v>
      </c>
      <c r="J2422" s="23">
        <v>409</v>
      </c>
      <c r="K2422" s="23">
        <v>-502</v>
      </c>
      <c r="L2422" s="16">
        <v>0</v>
      </c>
      <c r="U2422" s="23">
        <v>908</v>
      </c>
      <c r="V2422" s="23">
        <v>409</v>
      </c>
      <c r="W2422">
        <v>3</v>
      </c>
      <c r="X2422">
        <v>0</v>
      </c>
      <c r="AL2422">
        <v>-502</v>
      </c>
      <c r="AM2422">
        <v>-417</v>
      </c>
      <c r="AN2422">
        <v>0</v>
      </c>
      <c r="AO2422">
        <v>-85</v>
      </c>
      <c r="AP2422">
        <v>1</v>
      </c>
      <c r="AQ2422">
        <v>1</v>
      </c>
      <c r="AR2422">
        <v>1</v>
      </c>
      <c r="AS2422">
        <v>417</v>
      </c>
      <c r="AT2422">
        <v>0</v>
      </c>
      <c r="AU2422">
        <v>85</v>
      </c>
      <c r="AV2422">
        <v>0</v>
      </c>
      <c r="AW2422">
        <v>0</v>
      </c>
      <c r="AX2422">
        <v>0</v>
      </c>
      <c r="AY2422">
        <v>0</v>
      </c>
      <c r="AZ2422" s="8" t="s">
        <v>334</v>
      </c>
      <c r="BA2422" s="8" t="s">
        <v>335</v>
      </c>
      <c r="BB2422" s="8" t="s">
        <v>336</v>
      </c>
      <c r="BC2422" s="8" t="s">
        <v>236</v>
      </c>
    </row>
    <row r="2423" spans="1:55">
      <c r="A2423" t="s">
        <v>181</v>
      </c>
      <c r="B2423" s="2">
        <v>42287.208333333336</v>
      </c>
      <c r="C2423" s="1">
        <v>42286</v>
      </c>
      <c r="D2423">
        <v>22</v>
      </c>
      <c r="E2423" s="2">
        <v>42286.916666666664</v>
      </c>
      <c r="F2423" s="8" t="s">
        <v>231</v>
      </c>
      <c r="G2423" s="16" t="s">
        <v>232</v>
      </c>
      <c r="H2423" s="23">
        <v>869</v>
      </c>
      <c r="I2423" s="23">
        <v>853</v>
      </c>
      <c r="J2423" s="23">
        <v>398</v>
      </c>
      <c r="K2423" s="23">
        <v>-457</v>
      </c>
      <c r="L2423" s="16">
        <v>0</v>
      </c>
      <c r="U2423" s="23">
        <v>853</v>
      </c>
      <c r="V2423" s="23">
        <v>398</v>
      </c>
      <c r="W2423">
        <v>2</v>
      </c>
      <c r="X2423">
        <v>0</v>
      </c>
      <c r="AL2423">
        <v>-457</v>
      </c>
      <c r="AM2423">
        <v>-358</v>
      </c>
      <c r="AN2423">
        <v>0</v>
      </c>
      <c r="AO2423">
        <v>-99</v>
      </c>
      <c r="AP2423">
        <v>1</v>
      </c>
      <c r="AQ2423">
        <v>1</v>
      </c>
      <c r="AR2423">
        <v>1</v>
      </c>
      <c r="AS2423">
        <v>358</v>
      </c>
      <c r="AT2423">
        <v>0</v>
      </c>
      <c r="AU2423">
        <v>99</v>
      </c>
      <c r="AV2423">
        <v>0</v>
      </c>
      <c r="AW2423">
        <v>0</v>
      </c>
      <c r="AX2423">
        <v>0</v>
      </c>
      <c r="AY2423">
        <v>0</v>
      </c>
      <c r="AZ2423" s="8" t="s">
        <v>334</v>
      </c>
      <c r="BA2423" s="8" t="s">
        <v>335</v>
      </c>
      <c r="BB2423" s="8" t="s">
        <v>336</v>
      </c>
      <c r="BC2423" s="8" t="s">
        <v>236</v>
      </c>
    </row>
    <row r="2424" spans="1:55">
      <c r="A2424" t="s">
        <v>181</v>
      </c>
      <c r="B2424" s="2">
        <v>42287.25</v>
      </c>
      <c r="C2424" s="1">
        <v>42286</v>
      </c>
      <c r="D2424">
        <v>23</v>
      </c>
      <c r="E2424" s="2">
        <v>42286.958333333336</v>
      </c>
      <c r="F2424" s="8" t="s">
        <v>231</v>
      </c>
      <c r="G2424" s="16" t="s">
        <v>232</v>
      </c>
      <c r="H2424" s="23">
        <v>794</v>
      </c>
      <c r="I2424" s="23">
        <v>776</v>
      </c>
      <c r="J2424" s="23">
        <v>397</v>
      </c>
      <c r="K2424" s="23">
        <v>-382</v>
      </c>
      <c r="L2424" s="16">
        <v>0</v>
      </c>
      <c r="U2424" s="23">
        <v>776</v>
      </c>
      <c r="V2424" s="23">
        <v>397</v>
      </c>
      <c r="W2424">
        <v>3</v>
      </c>
      <c r="X2424">
        <v>0</v>
      </c>
      <c r="AL2424">
        <v>-382</v>
      </c>
      <c r="AM2424">
        <v>-214</v>
      </c>
      <c r="AN2424">
        <v>0</v>
      </c>
      <c r="AO2424">
        <v>-168</v>
      </c>
      <c r="AP2424">
        <v>1</v>
      </c>
      <c r="AQ2424">
        <v>1</v>
      </c>
      <c r="AR2424">
        <v>1</v>
      </c>
      <c r="AS2424">
        <v>214</v>
      </c>
      <c r="AT2424">
        <v>0</v>
      </c>
      <c r="AU2424">
        <v>168</v>
      </c>
      <c r="AV2424">
        <v>0</v>
      </c>
      <c r="AW2424">
        <v>0</v>
      </c>
      <c r="AX2424">
        <v>0</v>
      </c>
      <c r="AY2424">
        <v>0</v>
      </c>
      <c r="AZ2424" s="8" t="s">
        <v>334</v>
      </c>
      <c r="BA2424" s="8" t="s">
        <v>335</v>
      </c>
      <c r="BB2424" s="8" t="s">
        <v>336</v>
      </c>
      <c r="BC2424" s="8" t="s">
        <v>236</v>
      </c>
    </row>
    <row r="2425" spans="1:55">
      <c r="A2425" t="s">
        <v>181</v>
      </c>
      <c r="B2425" s="2">
        <v>42287.291666666664</v>
      </c>
      <c r="C2425" s="1">
        <v>42286</v>
      </c>
      <c r="D2425">
        <v>24</v>
      </c>
      <c r="E2425" s="2">
        <v>42287</v>
      </c>
      <c r="F2425" s="8" t="s">
        <v>231</v>
      </c>
      <c r="G2425" s="16" t="s">
        <v>232</v>
      </c>
      <c r="H2425" s="23">
        <v>768</v>
      </c>
      <c r="I2425" s="23">
        <v>724</v>
      </c>
      <c r="J2425" s="23">
        <v>403</v>
      </c>
      <c r="K2425" s="23">
        <v>-322</v>
      </c>
      <c r="L2425" s="16">
        <v>0</v>
      </c>
      <c r="U2425" s="23">
        <v>724</v>
      </c>
      <c r="V2425" s="23">
        <v>403</v>
      </c>
      <c r="W2425">
        <v>1</v>
      </c>
      <c r="X2425">
        <v>0</v>
      </c>
      <c r="AL2425">
        <v>-322</v>
      </c>
      <c r="AM2425">
        <v>-34</v>
      </c>
      <c r="AN2425">
        <v>0</v>
      </c>
      <c r="AO2425">
        <v>-288</v>
      </c>
      <c r="AP2425">
        <v>1</v>
      </c>
      <c r="AQ2425">
        <v>1</v>
      </c>
      <c r="AR2425">
        <v>1</v>
      </c>
      <c r="AS2425">
        <v>34</v>
      </c>
      <c r="AT2425">
        <v>0</v>
      </c>
      <c r="AU2425">
        <v>288</v>
      </c>
      <c r="AV2425">
        <v>0</v>
      </c>
      <c r="AW2425">
        <v>0</v>
      </c>
      <c r="AX2425">
        <v>0</v>
      </c>
      <c r="AY2425">
        <v>0</v>
      </c>
      <c r="AZ2425" s="8" t="s">
        <v>334</v>
      </c>
      <c r="BA2425" s="8" t="s">
        <v>335</v>
      </c>
      <c r="BB2425" s="8" t="s">
        <v>336</v>
      </c>
      <c r="BC2425" s="8" t="s">
        <v>236</v>
      </c>
    </row>
    <row r="2426" spans="1:55">
      <c r="A2426" t="s">
        <v>181</v>
      </c>
      <c r="B2426" s="2">
        <v>42287.333333333336</v>
      </c>
      <c r="C2426" s="1">
        <v>42287</v>
      </c>
      <c r="D2426">
        <v>1</v>
      </c>
      <c r="E2426" s="2">
        <v>42287.041666666664</v>
      </c>
      <c r="F2426" s="8" t="s">
        <v>231</v>
      </c>
      <c r="G2426" s="16" t="s">
        <v>232</v>
      </c>
      <c r="H2426" s="23">
        <v>737</v>
      </c>
      <c r="I2426" s="23">
        <v>686</v>
      </c>
      <c r="J2426" s="23">
        <v>422</v>
      </c>
      <c r="K2426" s="23">
        <v>-264</v>
      </c>
      <c r="L2426" s="16">
        <v>0</v>
      </c>
      <c r="U2426" s="23">
        <v>686</v>
      </c>
      <c r="V2426" s="23">
        <v>422</v>
      </c>
      <c r="W2426">
        <v>0</v>
      </c>
      <c r="X2426">
        <v>0</v>
      </c>
      <c r="AL2426">
        <v>-264</v>
      </c>
      <c r="AM2426">
        <v>95</v>
      </c>
      <c r="AN2426">
        <v>0</v>
      </c>
      <c r="AO2426">
        <v>-359</v>
      </c>
      <c r="AP2426">
        <v>1</v>
      </c>
      <c r="AQ2426">
        <v>1</v>
      </c>
      <c r="AR2426">
        <v>1</v>
      </c>
      <c r="AS2426">
        <v>-95</v>
      </c>
      <c r="AT2426">
        <v>0</v>
      </c>
      <c r="AU2426">
        <v>359</v>
      </c>
      <c r="AV2426">
        <v>0</v>
      </c>
      <c r="AW2426">
        <v>0</v>
      </c>
      <c r="AX2426">
        <v>0</v>
      </c>
      <c r="AY2426">
        <v>0</v>
      </c>
      <c r="AZ2426" s="8" t="s">
        <v>335</v>
      </c>
      <c r="BA2426" s="8" t="s">
        <v>336</v>
      </c>
      <c r="BB2426" s="8" t="s">
        <v>337</v>
      </c>
      <c r="BC2426" s="8" t="s">
        <v>236</v>
      </c>
    </row>
    <row r="2427" spans="1:55">
      <c r="A2427" t="s">
        <v>181</v>
      </c>
      <c r="B2427" s="2">
        <v>42287.375</v>
      </c>
      <c r="C2427" s="1">
        <v>42287</v>
      </c>
      <c r="D2427">
        <v>2</v>
      </c>
      <c r="E2427" s="2">
        <v>42287.083333333336</v>
      </c>
      <c r="F2427" s="8" t="s">
        <v>231</v>
      </c>
      <c r="G2427" s="16" t="s">
        <v>232</v>
      </c>
      <c r="H2427" s="23">
        <v>711</v>
      </c>
      <c r="I2427" s="23">
        <v>665</v>
      </c>
      <c r="J2427" s="23">
        <v>405</v>
      </c>
      <c r="K2427" s="23">
        <v>-260</v>
      </c>
      <c r="L2427" s="16">
        <v>0</v>
      </c>
      <c r="U2427" s="23">
        <v>665</v>
      </c>
      <c r="V2427" s="23">
        <v>405</v>
      </c>
      <c r="W2427">
        <v>0</v>
      </c>
      <c r="X2427">
        <v>0</v>
      </c>
      <c r="AL2427">
        <v>-260</v>
      </c>
      <c r="AM2427">
        <v>88</v>
      </c>
      <c r="AN2427">
        <v>0</v>
      </c>
      <c r="AO2427">
        <v>-348</v>
      </c>
      <c r="AP2427">
        <v>1</v>
      </c>
      <c r="AQ2427">
        <v>1</v>
      </c>
      <c r="AR2427">
        <v>1</v>
      </c>
      <c r="AS2427">
        <v>-88</v>
      </c>
      <c r="AT2427">
        <v>0</v>
      </c>
      <c r="AU2427">
        <v>348</v>
      </c>
      <c r="AV2427">
        <v>0</v>
      </c>
      <c r="AW2427">
        <v>0</v>
      </c>
      <c r="AX2427">
        <v>0</v>
      </c>
      <c r="AY2427">
        <v>0</v>
      </c>
      <c r="AZ2427" s="8" t="s">
        <v>335</v>
      </c>
      <c r="BA2427" s="8" t="s">
        <v>336</v>
      </c>
      <c r="BB2427" s="8" t="s">
        <v>337</v>
      </c>
      <c r="BC2427" s="8" t="s">
        <v>236</v>
      </c>
    </row>
    <row r="2428" spans="1:55">
      <c r="A2428" t="s">
        <v>181</v>
      </c>
      <c r="B2428" s="2">
        <v>42287.416666666664</v>
      </c>
      <c r="C2428" s="1">
        <v>42287</v>
      </c>
      <c r="D2428">
        <v>3</v>
      </c>
      <c r="E2428" s="2">
        <v>42287.125</v>
      </c>
      <c r="F2428" s="8" t="s">
        <v>231</v>
      </c>
      <c r="G2428" s="16" t="s">
        <v>232</v>
      </c>
      <c r="H2428" s="23">
        <v>674</v>
      </c>
      <c r="I2428" s="23">
        <v>650</v>
      </c>
      <c r="J2428" s="23">
        <v>398</v>
      </c>
      <c r="K2428" s="23">
        <v>-252</v>
      </c>
      <c r="L2428" s="16">
        <v>0</v>
      </c>
      <c r="U2428" s="23">
        <v>650</v>
      </c>
      <c r="V2428" s="23">
        <v>398</v>
      </c>
      <c r="W2428">
        <v>0</v>
      </c>
      <c r="X2428">
        <v>0</v>
      </c>
      <c r="AL2428">
        <v>-252</v>
      </c>
      <c r="AM2428">
        <v>90</v>
      </c>
      <c r="AN2428">
        <v>0</v>
      </c>
      <c r="AO2428">
        <v>-342</v>
      </c>
      <c r="AP2428">
        <v>1</v>
      </c>
      <c r="AQ2428">
        <v>1</v>
      </c>
      <c r="AR2428">
        <v>1</v>
      </c>
      <c r="AS2428">
        <v>-90</v>
      </c>
      <c r="AT2428">
        <v>0</v>
      </c>
      <c r="AU2428">
        <v>342</v>
      </c>
      <c r="AV2428">
        <v>0</v>
      </c>
      <c r="AW2428">
        <v>0</v>
      </c>
      <c r="AX2428">
        <v>0</v>
      </c>
      <c r="AY2428">
        <v>0</v>
      </c>
      <c r="AZ2428" s="8" t="s">
        <v>335</v>
      </c>
      <c r="BA2428" s="8" t="s">
        <v>336</v>
      </c>
      <c r="BB2428" s="8" t="s">
        <v>337</v>
      </c>
      <c r="BC2428" s="8" t="s">
        <v>236</v>
      </c>
    </row>
    <row r="2429" spans="1:55">
      <c r="A2429" t="s">
        <v>181</v>
      </c>
      <c r="B2429" s="2">
        <v>42287.458333333336</v>
      </c>
      <c r="C2429" s="1">
        <v>42287</v>
      </c>
      <c r="D2429">
        <v>4</v>
      </c>
      <c r="E2429" s="2">
        <v>42287.166666666664</v>
      </c>
      <c r="F2429" s="8" t="s">
        <v>231</v>
      </c>
      <c r="G2429" s="16" t="s">
        <v>232</v>
      </c>
      <c r="H2429" s="23">
        <v>687</v>
      </c>
      <c r="I2429" s="23">
        <v>649</v>
      </c>
      <c r="J2429" s="23">
        <v>405</v>
      </c>
      <c r="K2429" s="23">
        <v>-245</v>
      </c>
      <c r="L2429" s="16">
        <v>0</v>
      </c>
      <c r="U2429" s="23">
        <v>649</v>
      </c>
      <c r="V2429" s="23">
        <v>405</v>
      </c>
      <c r="W2429">
        <v>1</v>
      </c>
      <c r="X2429">
        <v>0</v>
      </c>
      <c r="AL2429">
        <v>-245</v>
      </c>
      <c r="AM2429">
        <v>93</v>
      </c>
      <c r="AN2429">
        <v>0</v>
      </c>
      <c r="AO2429">
        <v>-338</v>
      </c>
      <c r="AP2429">
        <v>1</v>
      </c>
      <c r="AQ2429">
        <v>1</v>
      </c>
      <c r="AR2429">
        <v>1</v>
      </c>
      <c r="AS2429">
        <v>-93</v>
      </c>
      <c r="AT2429">
        <v>0</v>
      </c>
      <c r="AU2429">
        <v>338</v>
      </c>
      <c r="AV2429">
        <v>0</v>
      </c>
      <c r="AW2429">
        <v>0</v>
      </c>
      <c r="AX2429">
        <v>0</v>
      </c>
      <c r="AY2429">
        <v>0</v>
      </c>
      <c r="AZ2429" s="8" t="s">
        <v>335</v>
      </c>
      <c r="BA2429" s="8" t="s">
        <v>336</v>
      </c>
      <c r="BB2429" s="8" t="s">
        <v>337</v>
      </c>
      <c r="BC2429" s="8" t="s">
        <v>236</v>
      </c>
    </row>
    <row r="2430" spans="1:55">
      <c r="A2430" t="s">
        <v>181</v>
      </c>
      <c r="B2430" s="2">
        <v>42287.5</v>
      </c>
      <c r="C2430" s="1">
        <v>42287</v>
      </c>
      <c r="D2430">
        <v>5</v>
      </c>
      <c r="E2430" s="2">
        <v>42287.208333333336</v>
      </c>
      <c r="F2430" s="8" t="s">
        <v>231</v>
      </c>
      <c r="G2430" s="16" t="s">
        <v>232</v>
      </c>
      <c r="H2430" s="23">
        <v>697</v>
      </c>
      <c r="I2430" s="23">
        <v>659</v>
      </c>
      <c r="J2430" s="23">
        <v>415</v>
      </c>
      <c r="K2430" s="23">
        <v>-245</v>
      </c>
      <c r="L2430" s="16">
        <v>0</v>
      </c>
      <c r="U2430" s="23">
        <v>659</v>
      </c>
      <c r="V2430" s="23">
        <v>415</v>
      </c>
      <c r="W2430">
        <v>1</v>
      </c>
      <c r="X2430">
        <v>0</v>
      </c>
      <c r="AL2430">
        <v>-245</v>
      </c>
      <c r="AM2430">
        <v>97</v>
      </c>
      <c r="AN2430">
        <v>0</v>
      </c>
      <c r="AO2430">
        <v>-342</v>
      </c>
      <c r="AP2430">
        <v>1</v>
      </c>
      <c r="AQ2430">
        <v>1</v>
      </c>
      <c r="AR2430">
        <v>1</v>
      </c>
      <c r="AS2430">
        <v>-97</v>
      </c>
      <c r="AT2430">
        <v>0</v>
      </c>
      <c r="AU2430">
        <v>342</v>
      </c>
      <c r="AV2430">
        <v>0</v>
      </c>
      <c r="AW2430">
        <v>0</v>
      </c>
      <c r="AX2430">
        <v>0</v>
      </c>
      <c r="AY2430">
        <v>0</v>
      </c>
      <c r="AZ2430" s="8" t="s">
        <v>335</v>
      </c>
      <c r="BA2430" s="8" t="s">
        <v>336</v>
      </c>
      <c r="BB2430" s="8" t="s">
        <v>337</v>
      </c>
      <c r="BC2430" s="8" t="s">
        <v>236</v>
      </c>
    </row>
    <row r="2431" spans="1:55">
      <c r="A2431" t="s">
        <v>181</v>
      </c>
      <c r="B2431" s="2">
        <v>42287.541666666664</v>
      </c>
      <c r="C2431" s="1">
        <v>42287</v>
      </c>
      <c r="D2431">
        <v>6</v>
      </c>
      <c r="E2431" s="2">
        <v>42287.25</v>
      </c>
      <c r="F2431" s="8" t="s">
        <v>231</v>
      </c>
      <c r="G2431" s="16" t="s">
        <v>232</v>
      </c>
      <c r="H2431" s="23">
        <v>719</v>
      </c>
      <c r="I2431" s="23">
        <v>690</v>
      </c>
      <c r="J2431" s="23">
        <v>431</v>
      </c>
      <c r="K2431" s="23">
        <v>-261</v>
      </c>
      <c r="L2431" s="16">
        <v>0</v>
      </c>
      <c r="U2431" s="23">
        <v>690</v>
      </c>
      <c r="V2431" s="23">
        <v>431</v>
      </c>
      <c r="W2431">
        <v>2</v>
      </c>
      <c r="X2431">
        <v>0</v>
      </c>
      <c r="AL2431">
        <v>-261</v>
      </c>
      <c r="AM2431">
        <v>96</v>
      </c>
      <c r="AN2431">
        <v>0</v>
      </c>
      <c r="AO2431">
        <v>-357</v>
      </c>
      <c r="AP2431">
        <v>1</v>
      </c>
      <c r="AQ2431">
        <v>1</v>
      </c>
      <c r="AR2431">
        <v>1</v>
      </c>
      <c r="AS2431">
        <v>-96</v>
      </c>
      <c r="AT2431">
        <v>0</v>
      </c>
      <c r="AU2431">
        <v>357</v>
      </c>
      <c r="AV2431">
        <v>0</v>
      </c>
      <c r="AW2431">
        <v>0</v>
      </c>
      <c r="AX2431">
        <v>0</v>
      </c>
      <c r="AY2431">
        <v>0</v>
      </c>
      <c r="AZ2431" s="8" t="s">
        <v>335</v>
      </c>
      <c r="BA2431" s="8" t="s">
        <v>336</v>
      </c>
      <c r="BB2431" s="8" t="s">
        <v>337</v>
      </c>
      <c r="BC2431" s="8" t="s">
        <v>236</v>
      </c>
    </row>
    <row r="2432" spans="1:55">
      <c r="A2432" t="s">
        <v>181</v>
      </c>
      <c r="B2432" s="2">
        <v>42287.583333333336</v>
      </c>
      <c r="C2432" s="1">
        <v>42287</v>
      </c>
      <c r="D2432">
        <v>7</v>
      </c>
      <c r="E2432" s="2">
        <v>42287.291666666664</v>
      </c>
      <c r="F2432" s="8" t="s">
        <v>231</v>
      </c>
      <c r="G2432" s="16" t="s">
        <v>232</v>
      </c>
      <c r="H2432" s="23">
        <v>701</v>
      </c>
      <c r="I2432" s="23">
        <v>688</v>
      </c>
      <c r="J2432" s="23">
        <v>412</v>
      </c>
      <c r="K2432" s="23">
        <v>-276</v>
      </c>
      <c r="L2432" s="16">
        <v>0</v>
      </c>
      <c r="U2432" s="23">
        <v>688</v>
      </c>
      <c r="V2432" s="23">
        <v>412</v>
      </c>
      <c r="W2432">
        <v>0</v>
      </c>
      <c r="X2432">
        <v>0</v>
      </c>
      <c r="AL2432">
        <v>-276</v>
      </c>
      <c r="AM2432">
        <v>86</v>
      </c>
      <c r="AN2432">
        <v>0</v>
      </c>
      <c r="AO2432">
        <v>-362</v>
      </c>
      <c r="AP2432">
        <v>1</v>
      </c>
      <c r="AQ2432">
        <v>1</v>
      </c>
      <c r="AR2432">
        <v>1</v>
      </c>
      <c r="AS2432">
        <v>-86</v>
      </c>
      <c r="AT2432">
        <v>0</v>
      </c>
      <c r="AU2432">
        <v>362</v>
      </c>
      <c r="AV2432">
        <v>0</v>
      </c>
      <c r="AW2432">
        <v>0</v>
      </c>
      <c r="AX2432">
        <v>0</v>
      </c>
      <c r="AY2432">
        <v>0</v>
      </c>
      <c r="AZ2432" s="8" t="s">
        <v>335</v>
      </c>
      <c r="BA2432" s="8" t="s">
        <v>336</v>
      </c>
      <c r="BB2432" s="8" t="s">
        <v>337</v>
      </c>
      <c r="BC2432" s="8" t="s">
        <v>236</v>
      </c>
    </row>
    <row r="2433" spans="1:55">
      <c r="A2433" t="s">
        <v>181</v>
      </c>
      <c r="B2433" s="2">
        <v>42287.625</v>
      </c>
      <c r="C2433" s="1">
        <v>42287</v>
      </c>
      <c r="D2433">
        <v>8</v>
      </c>
      <c r="E2433" s="2">
        <v>42287.333333333336</v>
      </c>
      <c r="F2433" s="8" t="s">
        <v>231</v>
      </c>
      <c r="G2433" s="16" t="s">
        <v>232</v>
      </c>
      <c r="H2433" s="23">
        <v>733</v>
      </c>
      <c r="I2433" s="23">
        <v>720</v>
      </c>
      <c r="J2433" s="23">
        <v>445</v>
      </c>
      <c r="K2433" s="23">
        <v>-276</v>
      </c>
      <c r="L2433" s="16">
        <v>0</v>
      </c>
      <c r="U2433" s="23">
        <v>720</v>
      </c>
      <c r="V2433" s="23">
        <v>445</v>
      </c>
      <c r="W2433">
        <v>1</v>
      </c>
      <c r="X2433">
        <v>0</v>
      </c>
      <c r="AL2433">
        <v>-276</v>
      </c>
      <c r="AM2433">
        <v>58</v>
      </c>
      <c r="AN2433">
        <v>0</v>
      </c>
      <c r="AO2433">
        <v>-334</v>
      </c>
      <c r="AP2433">
        <v>1</v>
      </c>
      <c r="AQ2433">
        <v>1</v>
      </c>
      <c r="AR2433">
        <v>1</v>
      </c>
      <c r="AS2433">
        <v>-58</v>
      </c>
      <c r="AT2433">
        <v>0</v>
      </c>
      <c r="AU2433">
        <v>334</v>
      </c>
      <c r="AV2433">
        <v>0</v>
      </c>
      <c r="AW2433">
        <v>0</v>
      </c>
      <c r="AX2433">
        <v>0</v>
      </c>
      <c r="AY2433">
        <v>0</v>
      </c>
      <c r="AZ2433" s="8" t="s">
        <v>335</v>
      </c>
      <c r="BA2433" s="8" t="s">
        <v>336</v>
      </c>
      <c r="BB2433" s="8" t="s">
        <v>337</v>
      </c>
      <c r="BC2433" s="8" t="s">
        <v>236</v>
      </c>
    </row>
    <row r="2434" spans="1:55">
      <c r="A2434" t="s">
        <v>181</v>
      </c>
      <c r="B2434" s="2">
        <v>42287.666666666664</v>
      </c>
      <c r="C2434" s="1">
        <v>42287</v>
      </c>
      <c r="D2434">
        <v>9</v>
      </c>
      <c r="E2434" s="2">
        <v>42287.375</v>
      </c>
      <c r="F2434" s="8" t="s">
        <v>231</v>
      </c>
      <c r="G2434" s="16" t="s">
        <v>232</v>
      </c>
      <c r="H2434" s="23">
        <v>816</v>
      </c>
      <c r="I2434" s="23">
        <v>767</v>
      </c>
      <c r="J2434" s="23">
        <v>473</v>
      </c>
      <c r="K2434" s="23">
        <v>-295</v>
      </c>
      <c r="L2434" s="16">
        <v>0</v>
      </c>
      <c r="U2434" s="23">
        <v>767</v>
      </c>
      <c r="V2434" s="23">
        <v>473</v>
      </c>
      <c r="W2434">
        <v>1</v>
      </c>
      <c r="X2434">
        <v>0</v>
      </c>
      <c r="AL2434">
        <v>-295</v>
      </c>
      <c r="AM2434">
        <v>-33</v>
      </c>
      <c r="AN2434">
        <v>0</v>
      </c>
      <c r="AO2434">
        <v>-262</v>
      </c>
      <c r="AP2434">
        <v>1</v>
      </c>
      <c r="AQ2434">
        <v>1</v>
      </c>
      <c r="AR2434">
        <v>1</v>
      </c>
      <c r="AS2434">
        <v>33</v>
      </c>
      <c r="AT2434">
        <v>0</v>
      </c>
      <c r="AU2434">
        <v>262</v>
      </c>
      <c r="AV2434">
        <v>0</v>
      </c>
      <c r="AW2434">
        <v>0</v>
      </c>
      <c r="AX2434">
        <v>0</v>
      </c>
      <c r="AY2434">
        <v>0</v>
      </c>
      <c r="AZ2434" s="8" t="s">
        <v>335</v>
      </c>
      <c r="BA2434" s="8" t="s">
        <v>336</v>
      </c>
      <c r="BB2434" s="8" t="s">
        <v>337</v>
      </c>
      <c r="BC2434" s="8" t="s">
        <v>236</v>
      </c>
    </row>
    <row r="2435" spans="1:55">
      <c r="A2435" t="s">
        <v>181</v>
      </c>
      <c r="B2435" s="2">
        <v>42287.708333333336</v>
      </c>
      <c r="C2435" s="1">
        <v>42287</v>
      </c>
      <c r="D2435">
        <v>10</v>
      </c>
      <c r="E2435" s="2">
        <v>42287.416666666664</v>
      </c>
      <c r="F2435" s="8" t="s">
        <v>231</v>
      </c>
      <c r="G2435" s="16" t="s">
        <v>232</v>
      </c>
      <c r="H2435" s="23">
        <v>876</v>
      </c>
      <c r="I2435" s="23">
        <v>817</v>
      </c>
      <c r="J2435" s="23">
        <v>472</v>
      </c>
      <c r="K2435" s="23">
        <v>-347</v>
      </c>
      <c r="L2435" s="16">
        <v>0</v>
      </c>
      <c r="U2435" s="23">
        <v>817</v>
      </c>
      <c r="V2435" s="23">
        <v>472</v>
      </c>
      <c r="W2435">
        <v>2</v>
      </c>
      <c r="X2435">
        <v>0</v>
      </c>
      <c r="AL2435">
        <v>-347</v>
      </c>
      <c r="AM2435">
        <v>-126</v>
      </c>
      <c r="AN2435">
        <v>0</v>
      </c>
      <c r="AO2435">
        <v>-221</v>
      </c>
      <c r="AP2435">
        <v>1</v>
      </c>
      <c r="AQ2435">
        <v>1</v>
      </c>
      <c r="AR2435">
        <v>1</v>
      </c>
      <c r="AS2435">
        <v>126</v>
      </c>
      <c r="AT2435">
        <v>0</v>
      </c>
      <c r="AU2435">
        <v>221</v>
      </c>
      <c r="AV2435">
        <v>0</v>
      </c>
      <c r="AW2435">
        <v>0</v>
      </c>
      <c r="AX2435">
        <v>0</v>
      </c>
      <c r="AY2435">
        <v>0</v>
      </c>
      <c r="AZ2435" s="8" t="s">
        <v>335</v>
      </c>
      <c r="BA2435" s="8" t="s">
        <v>336</v>
      </c>
      <c r="BB2435" s="8" t="s">
        <v>337</v>
      </c>
      <c r="BC2435" s="8" t="s">
        <v>236</v>
      </c>
    </row>
    <row r="2436" spans="1:55">
      <c r="A2436" t="s">
        <v>181</v>
      </c>
      <c r="B2436" s="2">
        <v>42287.75</v>
      </c>
      <c r="C2436" s="1">
        <v>42287</v>
      </c>
      <c r="D2436">
        <v>11</v>
      </c>
      <c r="E2436" s="2">
        <v>42287.458333333336</v>
      </c>
      <c r="F2436" s="8" t="s">
        <v>231</v>
      </c>
      <c r="G2436" s="16" t="s">
        <v>232</v>
      </c>
      <c r="H2436" s="23">
        <v>895</v>
      </c>
      <c r="I2436" s="23">
        <v>861</v>
      </c>
      <c r="J2436" s="23">
        <v>505</v>
      </c>
      <c r="K2436" s="23">
        <v>-357</v>
      </c>
      <c r="L2436" s="16">
        <v>0</v>
      </c>
      <c r="U2436" s="23">
        <v>861</v>
      </c>
      <c r="V2436" s="23">
        <v>505</v>
      </c>
      <c r="W2436">
        <v>1</v>
      </c>
      <c r="X2436">
        <v>0</v>
      </c>
      <c r="AL2436">
        <v>-357</v>
      </c>
      <c r="AM2436">
        <v>-177</v>
      </c>
      <c r="AN2436">
        <v>0</v>
      </c>
      <c r="AO2436">
        <v>-180</v>
      </c>
      <c r="AP2436">
        <v>1</v>
      </c>
      <c r="AQ2436">
        <v>1</v>
      </c>
      <c r="AR2436">
        <v>1</v>
      </c>
      <c r="AS2436">
        <v>177</v>
      </c>
      <c r="AT2436">
        <v>0</v>
      </c>
      <c r="AU2436">
        <v>180</v>
      </c>
      <c r="AV2436">
        <v>0</v>
      </c>
      <c r="AW2436">
        <v>0</v>
      </c>
      <c r="AX2436">
        <v>0</v>
      </c>
      <c r="AY2436">
        <v>0</v>
      </c>
      <c r="AZ2436" s="8" t="s">
        <v>335</v>
      </c>
      <c r="BA2436" s="8" t="s">
        <v>336</v>
      </c>
      <c r="BB2436" s="8" t="s">
        <v>337</v>
      </c>
      <c r="BC2436" s="8" t="s">
        <v>236</v>
      </c>
    </row>
    <row r="2437" spans="1:55">
      <c r="A2437" t="s">
        <v>181</v>
      </c>
      <c r="B2437" s="2">
        <v>42287.791666666664</v>
      </c>
      <c r="C2437" s="1">
        <v>42287</v>
      </c>
      <c r="D2437">
        <v>12</v>
      </c>
      <c r="E2437" s="2">
        <v>42287.5</v>
      </c>
      <c r="F2437" s="8" t="s">
        <v>231</v>
      </c>
      <c r="G2437" s="16" t="s">
        <v>232</v>
      </c>
      <c r="H2437" s="23">
        <v>949</v>
      </c>
      <c r="I2437" s="23">
        <v>910</v>
      </c>
      <c r="J2437" s="23">
        <v>530</v>
      </c>
      <c r="K2437" s="23">
        <v>-380</v>
      </c>
      <c r="L2437" s="16">
        <v>0</v>
      </c>
      <c r="U2437" s="23">
        <v>910</v>
      </c>
      <c r="V2437" s="23">
        <v>530</v>
      </c>
      <c r="W2437">
        <v>0</v>
      </c>
      <c r="X2437">
        <v>0</v>
      </c>
      <c r="AL2437">
        <v>-380</v>
      </c>
      <c r="AM2437">
        <v>-246</v>
      </c>
      <c r="AN2437">
        <v>0</v>
      </c>
      <c r="AO2437">
        <v>-134</v>
      </c>
      <c r="AP2437">
        <v>1</v>
      </c>
      <c r="AQ2437">
        <v>1</v>
      </c>
      <c r="AR2437">
        <v>1</v>
      </c>
      <c r="AS2437">
        <v>246</v>
      </c>
      <c r="AT2437">
        <v>0</v>
      </c>
      <c r="AU2437">
        <v>134</v>
      </c>
      <c r="AV2437">
        <v>0</v>
      </c>
      <c r="AW2437">
        <v>0</v>
      </c>
      <c r="AX2437">
        <v>0</v>
      </c>
      <c r="AY2437">
        <v>0</v>
      </c>
      <c r="AZ2437" s="8" t="s">
        <v>335</v>
      </c>
      <c r="BA2437" s="8" t="s">
        <v>336</v>
      </c>
      <c r="BB2437" s="8" t="s">
        <v>337</v>
      </c>
      <c r="BC2437" s="8" t="s">
        <v>236</v>
      </c>
    </row>
    <row r="2438" spans="1:55">
      <c r="A2438" t="s">
        <v>181</v>
      </c>
      <c r="B2438" s="2">
        <v>42287.833333333336</v>
      </c>
      <c r="C2438" s="1">
        <v>42287</v>
      </c>
      <c r="D2438">
        <v>13</v>
      </c>
      <c r="E2438" s="2">
        <v>42287.541666666664</v>
      </c>
      <c r="F2438" s="8" t="s">
        <v>231</v>
      </c>
      <c r="G2438" s="16" t="s">
        <v>232</v>
      </c>
      <c r="H2438" s="23">
        <v>1009</v>
      </c>
      <c r="I2438" s="23">
        <v>959</v>
      </c>
      <c r="J2438" s="23">
        <v>554</v>
      </c>
      <c r="K2438" s="23">
        <v>-406</v>
      </c>
      <c r="L2438" s="16">
        <v>0</v>
      </c>
      <c r="U2438" s="23">
        <v>959</v>
      </c>
      <c r="V2438" s="23">
        <v>554</v>
      </c>
      <c r="W2438">
        <v>1</v>
      </c>
      <c r="X2438">
        <v>0</v>
      </c>
      <c r="AL2438">
        <v>-406</v>
      </c>
      <c r="AM2438">
        <v>-279</v>
      </c>
      <c r="AN2438">
        <v>0</v>
      </c>
      <c r="AO2438">
        <v>-127</v>
      </c>
      <c r="AP2438">
        <v>1</v>
      </c>
      <c r="AQ2438">
        <v>1</v>
      </c>
      <c r="AR2438">
        <v>1</v>
      </c>
      <c r="AS2438">
        <v>279</v>
      </c>
      <c r="AT2438">
        <v>0</v>
      </c>
      <c r="AU2438">
        <v>127</v>
      </c>
      <c r="AV2438">
        <v>0</v>
      </c>
      <c r="AW2438">
        <v>0</v>
      </c>
      <c r="AX2438">
        <v>0</v>
      </c>
      <c r="AY2438">
        <v>0</v>
      </c>
      <c r="AZ2438" s="8" t="s">
        <v>335</v>
      </c>
      <c r="BA2438" s="8" t="s">
        <v>336</v>
      </c>
      <c r="BB2438" s="8" t="s">
        <v>337</v>
      </c>
      <c r="BC2438" s="8" t="s">
        <v>236</v>
      </c>
    </row>
    <row r="2439" spans="1:55">
      <c r="A2439" t="s">
        <v>181</v>
      </c>
      <c r="B2439" s="2">
        <v>42287.875</v>
      </c>
      <c r="C2439" s="1">
        <v>42287</v>
      </c>
      <c r="D2439">
        <v>14</v>
      </c>
      <c r="E2439" s="2">
        <v>42287.583333333336</v>
      </c>
      <c r="F2439" s="8" t="s">
        <v>231</v>
      </c>
      <c r="G2439" s="16" t="s">
        <v>232</v>
      </c>
      <c r="H2439" s="23">
        <v>1016</v>
      </c>
      <c r="I2439" s="23">
        <v>993</v>
      </c>
      <c r="J2439" s="23">
        <v>539</v>
      </c>
      <c r="K2439" s="23">
        <v>-455</v>
      </c>
      <c r="L2439" s="16">
        <v>0</v>
      </c>
      <c r="U2439" s="23">
        <v>993</v>
      </c>
      <c r="V2439" s="23">
        <v>539</v>
      </c>
      <c r="W2439">
        <v>1</v>
      </c>
      <c r="X2439">
        <v>0</v>
      </c>
      <c r="AL2439">
        <v>-455</v>
      </c>
      <c r="AM2439">
        <v>-327</v>
      </c>
      <c r="AN2439">
        <v>0</v>
      </c>
      <c r="AO2439">
        <v>-128</v>
      </c>
      <c r="AP2439">
        <v>1</v>
      </c>
      <c r="AQ2439">
        <v>1</v>
      </c>
      <c r="AR2439">
        <v>1</v>
      </c>
      <c r="AS2439">
        <v>327</v>
      </c>
      <c r="AT2439">
        <v>0</v>
      </c>
      <c r="AU2439">
        <v>128</v>
      </c>
      <c r="AV2439">
        <v>0</v>
      </c>
      <c r="AW2439">
        <v>0</v>
      </c>
      <c r="AX2439">
        <v>0</v>
      </c>
      <c r="AY2439">
        <v>0</v>
      </c>
      <c r="AZ2439" s="8" t="s">
        <v>335</v>
      </c>
      <c r="BA2439" s="8" t="s">
        <v>336</v>
      </c>
      <c r="BB2439" s="8" t="s">
        <v>337</v>
      </c>
      <c r="BC2439" s="8" t="s">
        <v>236</v>
      </c>
    </row>
    <row r="2440" spans="1:55">
      <c r="A2440" t="s">
        <v>181</v>
      </c>
      <c r="B2440" s="2">
        <v>42287.916666666664</v>
      </c>
      <c r="C2440" s="1">
        <v>42287</v>
      </c>
      <c r="D2440">
        <v>15</v>
      </c>
      <c r="E2440" s="2">
        <v>42287.625</v>
      </c>
      <c r="F2440" s="8" t="s">
        <v>231</v>
      </c>
      <c r="G2440" s="16" t="s">
        <v>232</v>
      </c>
      <c r="H2440" s="23">
        <v>1048</v>
      </c>
      <c r="I2440" s="23">
        <v>1024</v>
      </c>
      <c r="J2440" s="23">
        <v>580</v>
      </c>
      <c r="K2440" s="23">
        <v>-446</v>
      </c>
      <c r="L2440" s="16">
        <v>0</v>
      </c>
      <c r="U2440" s="23">
        <v>1024</v>
      </c>
      <c r="V2440" s="23">
        <v>580</v>
      </c>
      <c r="W2440">
        <v>2</v>
      </c>
      <c r="X2440">
        <v>0</v>
      </c>
      <c r="AL2440">
        <v>-446</v>
      </c>
      <c r="AM2440">
        <v>-324</v>
      </c>
      <c r="AN2440">
        <v>0</v>
      </c>
      <c r="AO2440">
        <v>-122</v>
      </c>
      <c r="AP2440">
        <v>1</v>
      </c>
      <c r="AQ2440">
        <v>1</v>
      </c>
      <c r="AR2440">
        <v>1</v>
      </c>
      <c r="AS2440">
        <v>324</v>
      </c>
      <c r="AT2440">
        <v>0</v>
      </c>
      <c r="AU2440">
        <v>122</v>
      </c>
      <c r="AV2440">
        <v>0</v>
      </c>
      <c r="AW2440">
        <v>0</v>
      </c>
      <c r="AX2440">
        <v>0</v>
      </c>
      <c r="AY2440">
        <v>0</v>
      </c>
      <c r="AZ2440" s="8" t="s">
        <v>335</v>
      </c>
      <c r="BA2440" s="8" t="s">
        <v>336</v>
      </c>
      <c r="BB2440" s="8" t="s">
        <v>337</v>
      </c>
      <c r="BC2440" s="8" t="s">
        <v>236</v>
      </c>
    </row>
    <row r="2441" spans="1:55">
      <c r="A2441" t="s">
        <v>181</v>
      </c>
      <c r="B2441" s="2">
        <v>42287.958333333336</v>
      </c>
      <c r="C2441" s="1">
        <v>42287</v>
      </c>
      <c r="D2441">
        <v>16</v>
      </c>
      <c r="E2441" s="2">
        <v>42287.666666666664</v>
      </c>
      <c r="F2441" s="8" t="s">
        <v>231</v>
      </c>
      <c r="G2441" s="16" t="s">
        <v>232</v>
      </c>
      <c r="H2441" s="23">
        <v>1051</v>
      </c>
      <c r="I2441" s="23">
        <v>1037</v>
      </c>
      <c r="J2441" s="23">
        <v>636</v>
      </c>
      <c r="K2441" s="23">
        <v>-402</v>
      </c>
      <c r="L2441" s="16">
        <v>0</v>
      </c>
      <c r="U2441" s="23">
        <v>1037</v>
      </c>
      <c r="V2441" s="23">
        <v>636</v>
      </c>
      <c r="W2441">
        <v>1</v>
      </c>
      <c r="X2441">
        <v>0</v>
      </c>
      <c r="AL2441">
        <v>-402</v>
      </c>
      <c r="AM2441">
        <v>-341</v>
      </c>
      <c r="AN2441">
        <v>0</v>
      </c>
      <c r="AO2441">
        <v>-61</v>
      </c>
      <c r="AP2441">
        <v>1</v>
      </c>
      <c r="AQ2441">
        <v>1</v>
      </c>
      <c r="AR2441">
        <v>1</v>
      </c>
      <c r="AS2441">
        <v>341</v>
      </c>
      <c r="AT2441">
        <v>0</v>
      </c>
      <c r="AU2441">
        <v>61</v>
      </c>
      <c r="AV2441">
        <v>0</v>
      </c>
      <c r="AW2441">
        <v>0</v>
      </c>
      <c r="AX2441">
        <v>0</v>
      </c>
      <c r="AY2441">
        <v>0</v>
      </c>
      <c r="AZ2441" s="8" t="s">
        <v>335</v>
      </c>
      <c r="BA2441" s="8" t="s">
        <v>336</v>
      </c>
      <c r="BB2441" s="8" t="s">
        <v>337</v>
      </c>
      <c r="BC2441" s="8" t="s">
        <v>236</v>
      </c>
    </row>
    <row r="2442" spans="1:55">
      <c r="A2442" t="s">
        <v>181</v>
      </c>
      <c r="B2442" s="2">
        <v>42288</v>
      </c>
      <c r="C2442" s="1">
        <v>42287</v>
      </c>
      <c r="D2442">
        <v>17</v>
      </c>
      <c r="E2442" s="2">
        <v>42287.708333333336</v>
      </c>
      <c r="F2442" s="8" t="s">
        <v>231</v>
      </c>
      <c r="G2442" s="16" t="s">
        <v>232</v>
      </c>
      <c r="H2442" s="23">
        <v>1036</v>
      </c>
      <c r="I2442" s="23">
        <v>1029</v>
      </c>
      <c r="J2442" s="23">
        <v>636</v>
      </c>
      <c r="K2442" s="23">
        <v>-393</v>
      </c>
      <c r="L2442" s="16">
        <v>0</v>
      </c>
      <c r="U2442" s="23">
        <v>1029</v>
      </c>
      <c r="V2442" s="23">
        <v>636</v>
      </c>
      <c r="W2442">
        <v>0</v>
      </c>
      <c r="X2442">
        <v>0</v>
      </c>
      <c r="AL2442">
        <v>-393</v>
      </c>
      <c r="AM2442">
        <v>-343</v>
      </c>
      <c r="AN2442">
        <v>0</v>
      </c>
      <c r="AO2442">
        <v>-50</v>
      </c>
      <c r="AP2442">
        <v>1</v>
      </c>
      <c r="AQ2442">
        <v>1</v>
      </c>
      <c r="AR2442">
        <v>1</v>
      </c>
      <c r="AS2442">
        <v>343</v>
      </c>
      <c r="AT2442">
        <v>0</v>
      </c>
      <c r="AU2442">
        <v>50</v>
      </c>
      <c r="AV2442">
        <v>0</v>
      </c>
      <c r="AW2442">
        <v>0</v>
      </c>
      <c r="AX2442">
        <v>0</v>
      </c>
      <c r="AY2442">
        <v>0</v>
      </c>
      <c r="AZ2442" s="8" t="s">
        <v>335</v>
      </c>
      <c r="BA2442" s="8" t="s">
        <v>336</v>
      </c>
      <c r="BB2442" s="8" t="s">
        <v>337</v>
      </c>
      <c r="BC2442" s="8" t="s">
        <v>236</v>
      </c>
    </row>
    <row r="2443" spans="1:55">
      <c r="A2443" t="s">
        <v>181</v>
      </c>
      <c r="B2443" s="2">
        <v>42288.041666666664</v>
      </c>
      <c r="C2443" s="1">
        <v>42287</v>
      </c>
      <c r="D2443">
        <v>18</v>
      </c>
      <c r="E2443" s="2">
        <v>42287.75</v>
      </c>
      <c r="F2443" s="8" t="s">
        <v>231</v>
      </c>
      <c r="G2443" s="16" t="s">
        <v>232</v>
      </c>
      <c r="H2443" s="23">
        <v>1026</v>
      </c>
      <c r="I2443" s="23">
        <v>1005</v>
      </c>
      <c r="J2443" s="23">
        <v>610</v>
      </c>
      <c r="K2443" s="23">
        <v>-396</v>
      </c>
      <c r="L2443" s="16">
        <v>0</v>
      </c>
      <c r="U2443" s="23">
        <v>1005</v>
      </c>
      <c r="V2443" s="23">
        <v>610</v>
      </c>
      <c r="W2443">
        <v>1</v>
      </c>
      <c r="X2443">
        <v>0</v>
      </c>
      <c r="AL2443">
        <v>-396</v>
      </c>
      <c r="AM2443">
        <v>-327</v>
      </c>
      <c r="AN2443">
        <v>0</v>
      </c>
      <c r="AO2443">
        <v>-69</v>
      </c>
      <c r="AP2443">
        <v>1</v>
      </c>
      <c r="AQ2443">
        <v>1</v>
      </c>
      <c r="AR2443">
        <v>1</v>
      </c>
      <c r="AS2443">
        <v>327</v>
      </c>
      <c r="AT2443">
        <v>0</v>
      </c>
      <c r="AU2443">
        <v>69</v>
      </c>
      <c r="AV2443">
        <v>0</v>
      </c>
      <c r="AW2443">
        <v>0</v>
      </c>
      <c r="AX2443">
        <v>0</v>
      </c>
      <c r="AY2443">
        <v>0</v>
      </c>
      <c r="AZ2443" s="8" t="s">
        <v>335</v>
      </c>
      <c r="BA2443" s="8" t="s">
        <v>336</v>
      </c>
      <c r="BB2443" s="8" t="s">
        <v>337</v>
      </c>
      <c r="BC2443" s="8" t="s">
        <v>236</v>
      </c>
    </row>
    <row r="2444" spans="1:55">
      <c r="A2444" t="s">
        <v>181</v>
      </c>
      <c r="B2444" s="2">
        <v>42288.083333333336</v>
      </c>
      <c r="C2444" s="1">
        <v>42287</v>
      </c>
      <c r="D2444">
        <v>19</v>
      </c>
      <c r="E2444" s="2">
        <v>42287.791666666664</v>
      </c>
      <c r="F2444" s="8" t="s">
        <v>231</v>
      </c>
      <c r="G2444" s="16" t="s">
        <v>232</v>
      </c>
      <c r="H2444" s="23">
        <v>1060</v>
      </c>
      <c r="I2444" s="23">
        <v>1026</v>
      </c>
      <c r="J2444" s="23">
        <v>638</v>
      </c>
      <c r="K2444" s="23">
        <v>-390</v>
      </c>
      <c r="L2444" s="16">
        <v>0</v>
      </c>
      <c r="U2444" s="23">
        <v>1026</v>
      </c>
      <c r="V2444" s="23">
        <v>638</v>
      </c>
      <c r="W2444">
        <v>2</v>
      </c>
      <c r="X2444">
        <v>0</v>
      </c>
      <c r="AL2444">
        <v>-390</v>
      </c>
      <c r="AM2444">
        <v>-384</v>
      </c>
      <c r="AN2444">
        <v>0</v>
      </c>
      <c r="AO2444">
        <v>-6</v>
      </c>
      <c r="AP2444">
        <v>1</v>
      </c>
      <c r="AQ2444">
        <v>1</v>
      </c>
      <c r="AR2444">
        <v>1</v>
      </c>
      <c r="AS2444">
        <v>384</v>
      </c>
      <c r="AT2444">
        <v>0</v>
      </c>
      <c r="AU2444">
        <v>6</v>
      </c>
      <c r="AV2444">
        <v>0</v>
      </c>
      <c r="AW2444">
        <v>0</v>
      </c>
      <c r="AX2444">
        <v>0</v>
      </c>
      <c r="AY2444">
        <v>0</v>
      </c>
      <c r="AZ2444" s="8" t="s">
        <v>335</v>
      </c>
      <c r="BA2444" s="8" t="s">
        <v>336</v>
      </c>
      <c r="BB2444" s="8" t="s">
        <v>337</v>
      </c>
      <c r="BC2444" s="8" t="s">
        <v>236</v>
      </c>
    </row>
    <row r="2445" spans="1:55">
      <c r="A2445" t="s">
        <v>181</v>
      </c>
      <c r="B2445" s="2">
        <v>42288.125</v>
      </c>
      <c r="C2445" s="1">
        <v>42287</v>
      </c>
      <c r="D2445">
        <v>20</v>
      </c>
      <c r="E2445" s="2">
        <v>42287.833333333336</v>
      </c>
      <c r="F2445" s="8" t="s">
        <v>231</v>
      </c>
      <c r="G2445" s="16" t="s">
        <v>232</v>
      </c>
      <c r="H2445" s="23">
        <v>1006</v>
      </c>
      <c r="I2445" s="23">
        <v>981</v>
      </c>
      <c r="J2445" s="23">
        <v>600</v>
      </c>
      <c r="K2445" s="23">
        <v>-383</v>
      </c>
      <c r="L2445" s="16">
        <v>0</v>
      </c>
      <c r="U2445" s="23">
        <v>981</v>
      </c>
      <c r="V2445" s="23">
        <v>600</v>
      </c>
      <c r="W2445">
        <v>2</v>
      </c>
      <c r="X2445">
        <v>0</v>
      </c>
      <c r="AL2445">
        <v>-383</v>
      </c>
      <c r="AM2445">
        <v>-393</v>
      </c>
      <c r="AN2445">
        <v>0</v>
      </c>
      <c r="AO2445">
        <v>10</v>
      </c>
      <c r="AP2445">
        <v>1</v>
      </c>
      <c r="AQ2445">
        <v>1</v>
      </c>
      <c r="AR2445">
        <v>1</v>
      </c>
      <c r="AS2445">
        <v>393</v>
      </c>
      <c r="AT2445">
        <v>0</v>
      </c>
      <c r="AU2445">
        <v>-10</v>
      </c>
      <c r="AV2445">
        <v>0</v>
      </c>
      <c r="AW2445">
        <v>0</v>
      </c>
      <c r="AX2445">
        <v>0</v>
      </c>
      <c r="AY2445">
        <v>0</v>
      </c>
      <c r="AZ2445" s="8" t="s">
        <v>335</v>
      </c>
      <c r="BA2445" s="8" t="s">
        <v>336</v>
      </c>
      <c r="BB2445" s="8" t="s">
        <v>337</v>
      </c>
      <c r="BC2445" s="8" t="s">
        <v>236</v>
      </c>
    </row>
    <row r="2446" spans="1:55">
      <c r="A2446" t="s">
        <v>181</v>
      </c>
      <c r="B2446" s="2">
        <v>42288.166666666664</v>
      </c>
      <c r="C2446" s="1">
        <v>42287</v>
      </c>
      <c r="D2446">
        <v>21</v>
      </c>
      <c r="E2446" s="2">
        <v>42287.875</v>
      </c>
      <c r="F2446" s="8" t="s">
        <v>231</v>
      </c>
      <c r="G2446" s="16" t="s">
        <v>232</v>
      </c>
      <c r="H2446" s="23">
        <v>925</v>
      </c>
      <c r="I2446" s="23">
        <v>932</v>
      </c>
      <c r="J2446" s="23">
        <v>543</v>
      </c>
      <c r="K2446" s="23">
        <v>-389</v>
      </c>
      <c r="L2446" s="16">
        <v>0</v>
      </c>
      <c r="U2446" s="23">
        <v>932</v>
      </c>
      <c r="V2446" s="23">
        <v>543</v>
      </c>
      <c r="W2446">
        <v>0</v>
      </c>
      <c r="X2446">
        <v>0</v>
      </c>
      <c r="AL2446">
        <v>-389</v>
      </c>
      <c r="AM2446">
        <v>-321</v>
      </c>
      <c r="AN2446">
        <v>0</v>
      </c>
      <c r="AO2446">
        <v>-68</v>
      </c>
      <c r="AP2446">
        <v>1</v>
      </c>
      <c r="AQ2446">
        <v>1</v>
      </c>
      <c r="AR2446">
        <v>1</v>
      </c>
      <c r="AS2446">
        <v>321</v>
      </c>
      <c r="AT2446">
        <v>0</v>
      </c>
      <c r="AU2446">
        <v>68</v>
      </c>
      <c r="AV2446">
        <v>0</v>
      </c>
      <c r="AW2446">
        <v>0</v>
      </c>
      <c r="AX2446">
        <v>0</v>
      </c>
      <c r="AY2446">
        <v>0</v>
      </c>
      <c r="AZ2446" s="8" t="s">
        <v>335</v>
      </c>
      <c r="BA2446" s="8" t="s">
        <v>336</v>
      </c>
      <c r="BB2446" s="8" t="s">
        <v>337</v>
      </c>
      <c r="BC2446" s="8" t="s">
        <v>236</v>
      </c>
    </row>
    <row r="2447" spans="1:55">
      <c r="A2447" t="s">
        <v>181</v>
      </c>
      <c r="B2447" s="2">
        <v>42288.208333333336</v>
      </c>
      <c r="C2447" s="1">
        <v>42287</v>
      </c>
      <c r="D2447">
        <v>22</v>
      </c>
      <c r="E2447" s="2">
        <v>42287.916666666664</v>
      </c>
      <c r="F2447" s="8" t="s">
        <v>231</v>
      </c>
      <c r="G2447" s="16" t="s">
        <v>232</v>
      </c>
      <c r="H2447" s="23">
        <v>869</v>
      </c>
      <c r="I2447" s="23">
        <v>860</v>
      </c>
      <c r="J2447" s="23">
        <v>466</v>
      </c>
      <c r="K2447" s="23">
        <v>-394</v>
      </c>
      <c r="L2447" s="16">
        <v>0</v>
      </c>
      <c r="U2447" s="23">
        <v>860</v>
      </c>
      <c r="V2447" s="23">
        <v>466</v>
      </c>
      <c r="W2447">
        <v>0</v>
      </c>
      <c r="X2447">
        <v>0</v>
      </c>
      <c r="AL2447">
        <v>-394</v>
      </c>
      <c r="AM2447">
        <v>-240</v>
      </c>
      <c r="AN2447">
        <v>0</v>
      </c>
      <c r="AO2447">
        <v>-154</v>
      </c>
      <c r="AP2447">
        <v>1</v>
      </c>
      <c r="AQ2447">
        <v>1</v>
      </c>
      <c r="AR2447">
        <v>1</v>
      </c>
      <c r="AS2447">
        <v>240</v>
      </c>
      <c r="AT2447">
        <v>0</v>
      </c>
      <c r="AU2447">
        <v>154</v>
      </c>
      <c r="AV2447">
        <v>0</v>
      </c>
      <c r="AW2447">
        <v>0</v>
      </c>
      <c r="AX2447">
        <v>0</v>
      </c>
      <c r="AY2447">
        <v>0</v>
      </c>
      <c r="AZ2447" s="8" t="s">
        <v>335</v>
      </c>
      <c r="BA2447" s="8" t="s">
        <v>336</v>
      </c>
      <c r="BB2447" s="8" t="s">
        <v>337</v>
      </c>
      <c r="BC2447" s="8" t="s">
        <v>236</v>
      </c>
    </row>
    <row r="2448" spans="1:55">
      <c r="A2448" t="s">
        <v>181</v>
      </c>
      <c r="B2448" s="2">
        <v>42288.25</v>
      </c>
      <c r="C2448" s="1">
        <v>42287</v>
      </c>
      <c r="D2448">
        <v>23</v>
      </c>
      <c r="E2448" s="2">
        <v>42287.958333333336</v>
      </c>
      <c r="F2448" s="8" t="s">
        <v>231</v>
      </c>
      <c r="G2448" s="16" t="s">
        <v>232</v>
      </c>
      <c r="H2448" s="23">
        <v>798</v>
      </c>
      <c r="I2448" s="23">
        <v>789</v>
      </c>
      <c r="J2448" s="23">
        <v>478</v>
      </c>
      <c r="K2448" s="23">
        <v>-312</v>
      </c>
      <c r="L2448" s="16">
        <v>0</v>
      </c>
      <c r="U2448" s="23">
        <v>789</v>
      </c>
      <c r="V2448" s="23">
        <v>478</v>
      </c>
      <c r="W2448">
        <v>1</v>
      </c>
      <c r="X2448">
        <v>0</v>
      </c>
      <c r="AL2448">
        <v>-312</v>
      </c>
      <c r="AM2448">
        <v>-110</v>
      </c>
      <c r="AN2448">
        <v>0</v>
      </c>
      <c r="AO2448">
        <v>-202</v>
      </c>
      <c r="AP2448">
        <v>1</v>
      </c>
      <c r="AQ2448">
        <v>1</v>
      </c>
      <c r="AR2448">
        <v>1</v>
      </c>
      <c r="AS2448">
        <v>110</v>
      </c>
      <c r="AT2448">
        <v>0</v>
      </c>
      <c r="AU2448">
        <v>202</v>
      </c>
      <c r="AV2448">
        <v>0</v>
      </c>
      <c r="AW2448">
        <v>0</v>
      </c>
      <c r="AX2448">
        <v>0</v>
      </c>
      <c r="AY2448">
        <v>0</v>
      </c>
      <c r="AZ2448" s="8" t="s">
        <v>335</v>
      </c>
      <c r="BA2448" s="8" t="s">
        <v>336</v>
      </c>
      <c r="BB2448" s="8" t="s">
        <v>337</v>
      </c>
      <c r="BC2448" s="8" t="s">
        <v>236</v>
      </c>
    </row>
    <row r="2449" spans="1:55">
      <c r="A2449" t="s">
        <v>181</v>
      </c>
      <c r="B2449" s="2">
        <v>42288.291666666664</v>
      </c>
      <c r="C2449" s="1">
        <v>42287</v>
      </c>
      <c r="D2449">
        <v>24</v>
      </c>
      <c r="E2449" s="2">
        <v>42288</v>
      </c>
      <c r="F2449" s="8" t="s">
        <v>231</v>
      </c>
      <c r="G2449" s="16" t="s">
        <v>232</v>
      </c>
      <c r="H2449" s="23">
        <v>764</v>
      </c>
      <c r="I2449" s="23">
        <v>729</v>
      </c>
      <c r="J2449" s="23">
        <v>463</v>
      </c>
      <c r="K2449" s="23">
        <v>-266</v>
      </c>
      <c r="L2449" s="16">
        <v>0</v>
      </c>
      <c r="U2449" s="23">
        <v>729</v>
      </c>
      <c r="V2449" s="23">
        <v>463</v>
      </c>
      <c r="W2449">
        <v>0</v>
      </c>
      <c r="X2449">
        <v>0</v>
      </c>
      <c r="AL2449">
        <v>-266</v>
      </c>
      <c r="AM2449">
        <v>23</v>
      </c>
      <c r="AN2449">
        <v>0</v>
      </c>
      <c r="AO2449">
        <v>-289</v>
      </c>
      <c r="AP2449">
        <v>1</v>
      </c>
      <c r="AQ2449">
        <v>1</v>
      </c>
      <c r="AR2449">
        <v>1</v>
      </c>
      <c r="AS2449">
        <v>-23</v>
      </c>
      <c r="AT2449">
        <v>0</v>
      </c>
      <c r="AU2449">
        <v>289</v>
      </c>
      <c r="AV2449">
        <v>0</v>
      </c>
      <c r="AW2449">
        <v>0</v>
      </c>
      <c r="AX2449">
        <v>0</v>
      </c>
      <c r="AY2449">
        <v>0</v>
      </c>
      <c r="AZ2449" s="8" t="s">
        <v>335</v>
      </c>
      <c r="BA2449" s="8" t="s">
        <v>336</v>
      </c>
      <c r="BB2449" s="8" t="s">
        <v>337</v>
      </c>
      <c r="BC2449" s="8" t="s">
        <v>236</v>
      </c>
    </row>
    <row r="2450" spans="1:55">
      <c r="A2450" t="s">
        <v>181</v>
      </c>
      <c r="B2450" s="2">
        <v>42288.333333333336</v>
      </c>
      <c r="C2450" s="1">
        <v>42288</v>
      </c>
      <c r="D2450">
        <v>1</v>
      </c>
      <c r="E2450" s="2">
        <v>42288.041666666664</v>
      </c>
      <c r="F2450" s="8" t="s">
        <v>231</v>
      </c>
      <c r="G2450" s="16" t="s">
        <v>232</v>
      </c>
      <c r="H2450" s="23">
        <v>721</v>
      </c>
      <c r="I2450" s="23">
        <v>688</v>
      </c>
      <c r="J2450" s="23">
        <v>401</v>
      </c>
      <c r="K2450" s="23">
        <v>-288</v>
      </c>
      <c r="L2450" s="16">
        <v>0</v>
      </c>
      <c r="U2450" s="23">
        <v>688</v>
      </c>
      <c r="V2450" s="23">
        <v>401</v>
      </c>
      <c r="W2450">
        <v>1</v>
      </c>
      <c r="X2450">
        <v>0</v>
      </c>
      <c r="AL2450">
        <v>-288</v>
      </c>
      <c r="AM2450">
        <v>15</v>
      </c>
      <c r="AN2450">
        <v>0</v>
      </c>
      <c r="AO2450">
        <v>-303</v>
      </c>
      <c r="AP2450">
        <v>1</v>
      </c>
      <c r="AQ2450">
        <v>1</v>
      </c>
      <c r="AR2450">
        <v>1</v>
      </c>
      <c r="AS2450">
        <v>-15</v>
      </c>
      <c r="AT2450">
        <v>0</v>
      </c>
      <c r="AU2450">
        <v>303</v>
      </c>
      <c r="AV2450">
        <v>0</v>
      </c>
      <c r="AW2450">
        <v>0</v>
      </c>
      <c r="AX2450">
        <v>0</v>
      </c>
      <c r="AY2450">
        <v>0</v>
      </c>
      <c r="AZ2450" s="8" t="s">
        <v>336</v>
      </c>
      <c r="BA2450" s="8" t="s">
        <v>337</v>
      </c>
      <c r="BB2450" s="8" t="s">
        <v>338</v>
      </c>
      <c r="BC2450" s="8" t="s">
        <v>236</v>
      </c>
    </row>
    <row r="2451" spans="1:55">
      <c r="A2451" t="s">
        <v>181</v>
      </c>
      <c r="B2451" s="2">
        <v>42288.375</v>
      </c>
      <c r="C2451" s="1">
        <v>42288</v>
      </c>
      <c r="D2451">
        <v>2</v>
      </c>
      <c r="E2451" s="2">
        <v>42288.083333333336</v>
      </c>
      <c r="F2451" s="8" t="s">
        <v>231</v>
      </c>
      <c r="G2451" s="16" t="s">
        <v>232</v>
      </c>
      <c r="H2451" s="23">
        <v>691</v>
      </c>
      <c r="I2451" s="23">
        <v>659</v>
      </c>
      <c r="J2451" s="23">
        <v>390</v>
      </c>
      <c r="K2451" s="23">
        <v>-270</v>
      </c>
      <c r="L2451" s="16">
        <v>0</v>
      </c>
      <c r="U2451" s="23">
        <v>659</v>
      </c>
      <c r="V2451" s="23">
        <v>390</v>
      </c>
      <c r="W2451">
        <v>1</v>
      </c>
      <c r="X2451">
        <v>0</v>
      </c>
      <c r="AL2451">
        <v>-270</v>
      </c>
      <c r="AM2451">
        <v>9</v>
      </c>
      <c r="AN2451">
        <v>0</v>
      </c>
      <c r="AO2451">
        <v>-279</v>
      </c>
      <c r="AP2451">
        <v>1</v>
      </c>
      <c r="AQ2451">
        <v>1</v>
      </c>
      <c r="AR2451">
        <v>1</v>
      </c>
      <c r="AS2451">
        <v>-9</v>
      </c>
      <c r="AT2451">
        <v>0</v>
      </c>
      <c r="AU2451">
        <v>279</v>
      </c>
      <c r="AV2451">
        <v>0</v>
      </c>
      <c r="AW2451">
        <v>0</v>
      </c>
      <c r="AX2451">
        <v>0</v>
      </c>
      <c r="AY2451">
        <v>0</v>
      </c>
      <c r="AZ2451" s="8" t="s">
        <v>336</v>
      </c>
      <c r="BA2451" s="8" t="s">
        <v>337</v>
      </c>
      <c r="BB2451" s="8" t="s">
        <v>338</v>
      </c>
      <c r="BC2451" s="8" t="s">
        <v>236</v>
      </c>
    </row>
    <row r="2452" spans="1:55">
      <c r="A2452" t="s">
        <v>181</v>
      </c>
      <c r="B2452" s="2">
        <v>42288.416666666664</v>
      </c>
      <c r="C2452" s="1">
        <v>42288</v>
      </c>
      <c r="D2452">
        <v>3</v>
      </c>
      <c r="E2452" s="2">
        <v>42288.125</v>
      </c>
      <c r="F2452" s="8" t="s">
        <v>231</v>
      </c>
      <c r="G2452" s="16" t="s">
        <v>232</v>
      </c>
      <c r="H2452" s="23">
        <v>676</v>
      </c>
      <c r="I2452" s="23">
        <v>640</v>
      </c>
      <c r="J2452" s="23">
        <v>400</v>
      </c>
      <c r="K2452" s="23">
        <v>-240</v>
      </c>
      <c r="L2452" s="16">
        <v>0</v>
      </c>
      <c r="U2452" s="23">
        <v>640</v>
      </c>
      <c r="V2452" s="23">
        <v>400</v>
      </c>
      <c r="W2452">
        <v>0</v>
      </c>
      <c r="X2452">
        <v>0</v>
      </c>
      <c r="AL2452">
        <v>-240</v>
      </c>
      <c r="AM2452">
        <v>39</v>
      </c>
      <c r="AN2452">
        <v>0</v>
      </c>
      <c r="AO2452">
        <v>-279</v>
      </c>
      <c r="AP2452">
        <v>1</v>
      </c>
      <c r="AQ2452">
        <v>1</v>
      </c>
      <c r="AR2452">
        <v>1</v>
      </c>
      <c r="AS2452">
        <v>-39</v>
      </c>
      <c r="AT2452">
        <v>0</v>
      </c>
      <c r="AU2452">
        <v>279</v>
      </c>
      <c r="AV2452">
        <v>0</v>
      </c>
      <c r="AW2452">
        <v>0</v>
      </c>
      <c r="AX2452">
        <v>0</v>
      </c>
      <c r="AY2452">
        <v>0</v>
      </c>
      <c r="AZ2452" s="8" t="s">
        <v>336</v>
      </c>
      <c r="BA2452" s="8" t="s">
        <v>337</v>
      </c>
      <c r="BB2452" s="8" t="s">
        <v>338</v>
      </c>
      <c r="BC2452" s="8" t="s">
        <v>236</v>
      </c>
    </row>
    <row r="2453" spans="1:55">
      <c r="A2453" t="s">
        <v>181</v>
      </c>
      <c r="B2453" s="2">
        <v>42288.458333333336</v>
      </c>
      <c r="C2453" s="1">
        <v>42288</v>
      </c>
      <c r="D2453">
        <v>4</v>
      </c>
      <c r="E2453" s="2">
        <v>42288.166666666664</v>
      </c>
      <c r="F2453" s="8" t="s">
        <v>231</v>
      </c>
      <c r="G2453" s="16" t="s">
        <v>232</v>
      </c>
      <c r="H2453" s="23">
        <v>663</v>
      </c>
      <c r="I2453" s="23">
        <v>632</v>
      </c>
      <c r="J2453" s="23">
        <v>389</v>
      </c>
      <c r="K2453" s="23">
        <v>-243</v>
      </c>
      <c r="L2453" s="16">
        <v>0</v>
      </c>
      <c r="U2453" s="23">
        <v>632</v>
      </c>
      <c r="V2453" s="23">
        <v>389</v>
      </c>
      <c r="W2453">
        <v>0</v>
      </c>
      <c r="X2453">
        <v>0</v>
      </c>
      <c r="AL2453">
        <v>-243</v>
      </c>
      <c r="AM2453">
        <v>44</v>
      </c>
      <c r="AN2453">
        <v>0</v>
      </c>
      <c r="AO2453">
        <v>-287</v>
      </c>
      <c r="AP2453">
        <v>1</v>
      </c>
      <c r="AQ2453">
        <v>1</v>
      </c>
      <c r="AR2453">
        <v>1</v>
      </c>
      <c r="AS2453">
        <v>-44</v>
      </c>
      <c r="AT2453">
        <v>0</v>
      </c>
      <c r="AU2453">
        <v>287</v>
      </c>
      <c r="AV2453">
        <v>0</v>
      </c>
      <c r="AW2453">
        <v>0</v>
      </c>
      <c r="AX2453">
        <v>0</v>
      </c>
      <c r="AY2453">
        <v>0</v>
      </c>
      <c r="AZ2453" s="8" t="s">
        <v>336</v>
      </c>
      <c r="BA2453" s="8" t="s">
        <v>337</v>
      </c>
      <c r="BB2453" s="8" t="s">
        <v>338</v>
      </c>
      <c r="BC2453" s="8" t="s">
        <v>236</v>
      </c>
    </row>
    <row r="2454" spans="1:55">
      <c r="A2454" t="s">
        <v>181</v>
      </c>
      <c r="B2454" s="2">
        <v>42288.5</v>
      </c>
      <c r="C2454" s="1">
        <v>42288</v>
      </c>
      <c r="D2454">
        <v>5</v>
      </c>
      <c r="E2454" s="2">
        <v>42288.208333333336</v>
      </c>
      <c r="F2454" s="8" t="s">
        <v>231</v>
      </c>
      <c r="G2454" s="16" t="s">
        <v>232</v>
      </c>
      <c r="H2454" s="23">
        <v>661</v>
      </c>
      <c r="I2454" s="23">
        <v>633</v>
      </c>
      <c r="J2454" s="23">
        <v>389</v>
      </c>
      <c r="K2454" s="23">
        <v>-246</v>
      </c>
      <c r="L2454" s="16">
        <v>0</v>
      </c>
      <c r="U2454" s="23">
        <v>633</v>
      </c>
      <c r="V2454" s="23">
        <v>389</v>
      </c>
      <c r="W2454">
        <v>2</v>
      </c>
      <c r="X2454">
        <v>0</v>
      </c>
      <c r="AL2454">
        <v>-246</v>
      </c>
      <c r="AM2454">
        <v>58</v>
      </c>
      <c r="AN2454">
        <v>0</v>
      </c>
      <c r="AO2454">
        <v>-304</v>
      </c>
      <c r="AP2454">
        <v>1</v>
      </c>
      <c r="AQ2454">
        <v>1</v>
      </c>
      <c r="AR2454">
        <v>1</v>
      </c>
      <c r="AS2454">
        <v>-58</v>
      </c>
      <c r="AT2454">
        <v>0</v>
      </c>
      <c r="AU2454">
        <v>304</v>
      </c>
      <c r="AV2454">
        <v>0</v>
      </c>
      <c r="AW2454">
        <v>0</v>
      </c>
      <c r="AX2454">
        <v>0</v>
      </c>
      <c r="AY2454">
        <v>0</v>
      </c>
      <c r="AZ2454" s="8" t="s">
        <v>336</v>
      </c>
      <c r="BA2454" s="8" t="s">
        <v>337</v>
      </c>
      <c r="BB2454" s="8" t="s">
        <v>338</v>
      </c>
      <c r="BC2454" s="8" t="s">
        <v>236</v>
      </c>
    </row>
    <row r="2455" spans="1:55">
      <c r="A2455" t="s">
        <v>181</v>
      </c>
      <c r="B2455" s="2">
        <v>42288.541666666664</v>
      </c>
      <c r="C2455" s="1">
        <v>42288</v>
      </c>
      <c r="D2455">
        <v>6</v>
      </c>
      <c r="E2455" s="2">
        <v>42288.25</v>
      </c>
      <c r="F2455" s="8" t="s">
        <v>231</v>
      </c>
      <c r="G2455" s="16" t="s">
        <v>232</v>
      </c>
      <c r="H2455" s="23">
        <v>683</v>
      </c>
      <c r="I2455" s="23">
        <v>646</v>
      </c>
      <c r="J2455" s="23">
        <v>399</v>
      </c>
      <c r="K2455" s="23">
        <v>-248</v>
      </c>
      <c r="L2455" s="16">
        <v>0</v>
      </c>
      <c r="U2455" s="23">
        <v>646</v>
      </c>
      <c r="V2455" s="23">
        <v>399</v>
      </c>
      <c r="W2455">
        <v>1</v>
      </c>
      <c r="X2455">
        <v>0</v>
      </c>
      <c r="AL2455">
        <v>-248</v>
      </c>
      <c r="AM2455">
        <v>59</v>
      </c>
      <c r="AN2455">
        <v>0</v>
      </c>
      <c r="AO2455">
        <v>-307</v>
      </c>
      <c r="AP2455">
        <v>1</v>
      </c>
      <c r="AQ2455">
        <v>1</v>
      </c>
      <c r="AR2455">
        <v>1</v>
      </c>
      <c r="AS2455">
        <v>-59</v>
      </c>
      <c r="AT2455">
        <v>0</v>
      </c>
      <c r="AU2455">
        <v>307</v>
      </c>
      <c r="AV2455">
        <v>0</v>
      </c>
      <c r="AW2455">
        <v>0</v>
      </c>
      <c r="AX2455">
        <v>0</v>
      </c>
      <c r="AY2455">
        <v>0</v>
      </c>
      <c r="AZ2455" s="8" t="s">
        <v>336</v>
      </c>
      <c r="BA2455" s="8" t="s">
        <v>337</v>
      </c>
      <c r="BB2455" s="8" t="s">
        <v>338</v>
      </c>
      <c r="BC2455" s="8" t="s">
        <v>236</v>
      </c>
    </row>
    <row r="2456" spans="1:55">
      <c r="A2456" t="s">
        <v>181</v>
      </c>
      <c r="B2456" s="2">
        <v>42288.583333333336</v>
      </c>
      <c r="C2456" s="1">
        <v>42288</v>
      </c>
      <c r="D2456">
        <v>7</v>
      </c>
      <c r="E2456" s="2">
        <v>42288.291666666664</v>
      </c>
      <c r="F2456" s="8" t="s">
        <v>231</v>
      </c>
      <c r="G2456" s="16" t="s">
        <v>232</v>
      </c>
      <c r="H2456" s="23">
        <v>684</v>
      </c>
      <c r="I2456" s="23">
        <v>640</v>
      </c>
      <c r="J2456" s="23">
        <v>398</v>
      </c>
      <c r="K2456" s="23">
        <v>-243</v>
      </c>
      <c r="L2456" s="16">
        <v>0</v>
      </c>
      <c r="U2456" s="23">
        <v>640</v>
      </c>
      <c r="V2456" s="23">
        <v>398</v>
      </c>
      <c r="W2456">
        <v>1</v>
      </c>
      <c r="X2456">
        <v>0</v>
      </c>
      <c r="AL2456">
        <v>-243</v>
      </c>
      <c r="AM2456">
        <v>46</v>
      </c>
      <c r="AN2456">
        <v>0</v>
      </c>
      <c r="AO2456">
        <v>-289</v>
      </c>
      <c r="AP2456">
        <v>1</v>
      </c>
      <c r="AQ2456">
        <v>1</v>
      </c>
      <c r="AR2456">
        <v>1</v>
      </c>
      <c r="AS2456">
        <v>-46</v>
      </c>
      <c r="AT2456">
        <v>0</v>
      </c>
      <c r="AU2456">
        <v>289</v>
      </c>
      <c r="AV2456">
        <v>0</v>
      </c>
      <c r="AW2456">
        <v>0</v>
      </c>
      <c r="AX2456">
        <v>0</v>
      </c>
      <c r="AY2456">
        <v>0</v>
      </c>
      <c r="AZ2456" s="8" t="s">
        <v>336</v>
      </c>
      <c r="BA2456" s="8" t="s">
        <v>337</v>
      </c>
      <c r="BB2456" s="8" t="s">
        <v>338</v>
      </c>
      <c r="BC2456" s="8" t="s">
        <v>236</v>
      </c>
    </row>
    <row r="2457" spans="1:55">
      <c r="A2457" t="s">
        <v>181</v>
      </c>
      <c r="B2457" s="2">
        <v>42288.625</v>
      </c>
      <c r="C2457" s="1">
        <v>42288</v>
      </c>
      <c r="D2457">
        <v>8</v>
      </c>
      <c r="E2457" s="2">
        <v>42288.333333333336</v>
      </c>
      <c r="F2457" s="8" t="s">
        <v>231</v>
      </c>
      <c r="G2457" s="16" t="s">
        <v>232</v>
      </c>
      <c r="H2457" s="23">
        <v>721</v>
      </c>
      <c r="I2457" s="23">
        <v>677</v>
      </c>
      <c r="J2457" s="23">
        <v>454</v>
      </c>
      <c r="K2457" s="23">
        <v>-224</v>
      </c>
      <c r="L2457" s="16">
        <v>0</v>
      </c>
      <c r="U2457" s="23">
        <v>677</v>
      </c>
      <c r="V2457" s="23">
        <v>454</v>
      </c>
      <c r="W2457">
        <v>1</v>
      </c>
      <c r="X2457">
        <v>0</v>
      </c>
      <c r="AL2457">
        <v>-224</v>
      </c>
      <c r="AM2457">
        <v>34</v>
      </c>
      <c r="AN2457">
        <v>0</v>
      </c>
      <c r="AO2457">
        <v>-258</v>
      </c>
      <c r="AP2457">
        <v>1</v>
      </c>
      <c r="AQ2457">
        <v>1</v>
      </c>
      <c r="AR2457">
        <v>1</v>
      </c>
      <c r="AS2457">
        <v>-34</v>
      </c>
      <c r="AT2457">
        <v>0</v>
      </c>
      <c r="AU2457">
        <v>258</v>
      </c>
      <c r="AV2457">
        <v>0</v>
      </c>
      <c r="AW2457">
        <v>0</v>
      </c>
      <c r="AX2457">
        <v>0</v>
      </c>
      <c r="AY2457">
        <v>0</v>
      </c>
      <c r="AZ2457" s="8" t="s">
        <v>336</v>
      </c>
      <c r="BA2457" s="8" t="s">
        <v>337</v>
      </c>
      <c r="BB2457" s="8" t="s">
        <v>338</v>
      </c>
      <c r="BC2457" s="8" t="s">
        <v>236</v>
      </c>
    </row>
    <row r="2458" spans="1:55">
      <c r="A2458" t="s">
        <v>181</v>
      </c>
      <c r="B2458" s="2">
        <v>42288.666666666664</v>
      </c>
      <c r="C2458" s="1">
        <v>42288</v>
      </c>
      <c r="D2458">
        <v>9</v>
      </c>
      <c r="E2458" s="2">
        <v>42288.375</v>
      </c>
      <c r="F2458" s="8" t="s">
        <v>231</v>
      </c>
      <c r="G2458" s="16" t="s">
        <v>232</v>
      </c>
      <c r="H2458" s="23">
        <v>777</v>
      </c>
      <c r="I2458" s="23">
        <v>727</v>
      </c>
      <c r="J2458" s="23">
        <v>484</v>
      </c>
      <c r="K2458" s="23">
        <v>-244</v>
      </c>
      <c r="L2458" s="16">
        <v>0</v>
      </c>
      <c r="U2458" s="23">
        <v>727</v>
      </c>
      <c r="V2458" s="23">
        <v>484</v>
      </c>
      <c r="W2458">
        <v>1</v>
      </c>
      <c r="X2458">
        <v>0</v>
      </c>
      <c r="AL2458">
        <v>-244</v>
      </c>
      <c r="AM2458">
        <v>-41</v>
      </c>
      <c r="AN2458">
        <v>0</v>
      </c>
      <c r="AO2458">
        <v>-203</v>
      </c>
      <c r="AP2458">
        <v>1</v>
      </c>
      <c r="AQ2458">
        <v>1</v>
      </c>
      <c r="AR2458">
        <v>1</v>
      </c>
      <c r="AS2458">
        <v>41</v>
      </c>
      <c r="AT2458">
        <v>0</v>
      </c>
      <c r="AU2458">
        <v>203</v>
      </c>
      <c r="AV2458">
        <v>0</v>
      </c>
      <c r="AW2458">
        <v>0</v>
      </c>
      <c r="AX2458">
        <v>0</v>
      </c>
      <c r="AY2458">
        <v>0</v>
      </c>
      <c r="AZ2458" s="8" t="s">
        <v>336</v>
      </c>
      <c r="BA2458" s="8" t="s">
        <v>337</v>
      </c>
      <c r="BB2458" s="8" t="s">
        <v>338</v>
      </c>
      <c r="BC2458" s="8" t="s">
        <v>236</v>
      </c>
    </row>
    <row r="2459" spans="1:55">
      <c r="A2459" t="s">
        <v>181</v>
      </c>
      <c r="B2459" s="2">
        <v>42288.708333333336</v>
      </c>
      <c r="C2459" s="1">
        <v>42288</v>
      </c>
      <c r="D2459">
        <v>10</v>
      </c>
      <c r="E2459" s="2">
        <v>42288.416666666664</v>
      </c>
      <c r="F2459" s="8" t="s">
        <v>231</v>
      </c>
      <c r="G2459" s="16" t="s">
        <v>232</v>
      </c>
      <c r="H2459" s="23">
        <v>826</v>
      </c>
      <c r="I2459" s="23">
        <v>793</v>
      </c>
      <c r="J2459" s="23">
        <v>507</v>
      </c>
      <c r="K2459" s="23">
        <v>-286</v>
      </c>
      <c r="L2459" s="16">
        <v>0</v>
      </c>
      <c r="U2459" s="23">
        <v>793</v>
      </c>
      <c r="V2459" s="23">
        <v>507</v>
      </c>
      <c r="W2459">
        <v>0</v>
      </c>
      <c r="X2459">
        <v>0</v>
      </c>
      <c r="AL2459">
        <v>-286</v>
      </c>
      <c r="AM2459">
        <v>-109</v>
      </c>
      <c r="AN2459">
        <v>0</v>
      </c>
      <c r="AO2459">
        <v>-177</v>
      </c>
      <c r="AP2459">
        <v>1</v>
      </c>
      <c r="AQ2459">
        <v>1</v>
      </c>
      <c r="AR2459">
        <v>1</v>
      </c>
      <c r="AS2459">
        <v>109</v>
      </c>
      <c r="AT2459">
        <v>0</v>
      </c>
      <c r="AU2459">
        <v>177</v>
      </c>
      <c r="AV2459">
        <v>0</v>
      </c>
      <c r="AW2459">
        <v>0</v>
      </c>
      <c r="AX2459">
        <v>0</v>
      </c>
      <c r="AY2459">
        <v>0</v>
      </c>
      <c r="AZ2459" s="8" t="s">
        <v>336</v>
      </c>
      <c r="BA2459" s="8" t="s">
        <v>337</v>
      </c>
      <c r="BB2459" s="8" t="s">
        <v>338</v>
      </c>
      <c r="BC2459" s="8" t="s">
        <v>236</v>
      </c>
    </row>
    <row r="2460" spans="1:55">
      <c r="A2460" t="s">
        <v>181</v>
      </c>
      <c r="B2460" s="2">
        <v>42288.75</v>
      </c>
      <c r="C2460" s="1">
        <v>42288</v>
      </c>
      <c r="D2460">
        <v>11</v>
      </c>
      <c r="E2460" s="2">
        <v>42288.458333333336</v>
      </c>
      <c r="F2460" s="8" t="s">
        <v>231</v>
      </c>
      <c r="G2460" s="16" t="s">
        <v>232</v>
      </c>
      <c r="H2460" s="23">
        <v>878</v>
      </c>
      <c r="I2460" s="23">
        <v>862</v>
      </c>
      <c r="J2460" s="23">
        <v>540</v>
      </c>
      <c r="K2460" s="23">
        <v>-323</v>
      </c>
      <c r="L2460" s="16">
        <v>0</v>
      </c>
      <c r="U2460" s="23">
        <v>862</v>
      </c>
      <c r="V2460" s="23">
        <v>540</v>
      </c>
      <c r="W2460">
        <v>1</v>
      </c>
      <c r="X2460">
        <v>0</v>
      </c>
      <c r="AL2460">
        <v>-323</v>
      </c>
      <c r="AM2460">
        <v>-199</v>
      </c>
      <c r="AN2460">
        <v>0</v>
      </c>
      <c r="AO2460">
        <v>-124</v>
      </c>
      <c r="AP2460">
        <v>1</v>
      </c>
      <c r="AQ2460">
        <v>1</v>
      </c>
      <c r="AR2460">
        <v>1</v>
      </c>
      <c r="AS2460">
        <v>199</v>
      </c>
      <c r="AT2460">
        <v>0</v>
      </c>
      <c r="AU2460">
        <v>124</v>
      </c>
      <c r="AV2460">
        <v>0</v>
      </c>
      <c r="AW2460">
        <v>0</v>
      </c>
      <c r="AX2460">
        <v>0</v>
      </c>
      <c r="AY2460">
        <v>0</v>
      </c>
      <c r="AZ2460" s="8" t="s">
        <v>336</v>
      </c>
      <c r="BA2460" s="8" t="s">
        <v>337</v>
      </c>
      <c r="BB2460" s="8" t="s">
        <v>338</v>
      </c>
      <c r="BC2460" s="8" t="s">
        <v>236</v>
      </c>
    </row>
    <row r="2461" spans="1:55">
      <c r="A2461" t="s">
        <v>181</v>
      </c>
      <c r="B2461" s="2">
        <v>42288.791666666664</v>
      </c>
      <c r="C2461" s="1">
        <v>42288</v>
      </c>
      <c r="D2461">
        <v>12</v>
      </c>
      <c r="E2461" s="2">
        <v>42288.5</v>
      </c>
      <c r="F2461" s="8" t="s">
        <v>231</v>
      </c>
      <c r="G2461" s="16" t="s">
        <v>232</v>
      </c>
      <c r="H2461" s="23">
        <v>944</v>
      </c>
      <c r="I2461" s="23">
        <v>926</v>
      </c>
      <c r="J2461" s="23">
        <v>539</v>
      </c>
      <c r="K2461" s="23">
        <v>-388</v>
      </c>
      <c r="L2461" s="16">
        <v>0</v>
      </c>
      <c r="U2461" s="23">
        <v>926</v>
      </c>
      <c r="V2461" s="23">
        <v>539</v>
      </c>
      <c r="W2461">
        <v>1</v>
      </c>
      <c r="X2461">
        <v>0</v>
      </c>
      <c r="AL2461">
        <v>-388</v>
      </c>
      <c r="AM2461">
        <v>-294</v>
      </c>
      <c r="AN2461">
        <v>0</v>
      </c>
      <c r="AO2461">
        <v>-94</v>
      </c>
      <c r="AP2461">
        <v>1</v>
      </c>
      <c r="AQ2461">
        <v>1</v>
      </c>
      <c r="AR2461">
        <v>1</v>
      </c>
      <c r="AS2461">
        <v>294</v>
      </c>
      <c r="AT2461">
        <v>0</v>
      </c>
      <c r="AU2461">
        <v>94</v>
      </c>
      <c r="AV2461">
        <v>0</v>
      </c>
      <c r="AW2461">
        <v>0</v>
      </c>
      <c r="AX2461">
        <v>0</v>
      </c>
      <c r="AY2461">
        <v>0</v>
      </c>
      <c r="AZ2461" s="8" t="s">
        <v>336</v>
      </c>
      <c r="BA2461" s="8" t="s">
        <v>337</v>
      </c>
      <c r="BB2461" s="8" t="s">
        <v>338</v>
      </c>
      <c r="BC2461" s="8" t="s">
        <v>236</v>
      </c>
    </row>
    <row r="2462" spans="1:55">
      <c r="A2462" t="s">
        <v>181</v>
      </c>
      <c r="B2462" s="2">
        <v>42288.833333333336</v>
      </c>
      <c r="C2462" s="1">
        <v>42288</v>
      </c>
      <c r="D2462">
        <v>13</v>
      </c>
      <c r="E2462" s="2">
        <v>42288.541666666664</v>
      </c>
      <c r="F2462" s="8" t="s">
        <v>231</v>
      </c>
      <c r="G2462" s="16" t="s">
        <v>232</v>
      </c>
      <c r="H2462" s="23">
        <v>992</v>
      </c>
      <c r="I2462" s="23">
        <v>983</v>
      </c>
      <c r="J2462" s="23">
        <v>524</v>
      </c>
      <c r="K2462" s="23">
        <v>-459</v>
      </c>
      <c r="L2462" s="16">
        <v>0</v>
      </c>
      <c r="U2462" s="23">
        <v>983</v>
      </c>
      <c r="V2462" s="23">
        <v>524</v>
      </c>
      <c r="W2462">
        <v>0</v>
      </c>
      <c r="X2462">
        <v>0</v>
      </c>
      <c r="AL2462">
        <v>-459</v>
      </c>
      <c r="AM2462">
        <v>-361</v>
      </c>
      <c r="AN2462">
        <v>0</v>
      </c>
      <c r="AO2462">
        <v>-98</v>
      </c>
      <c r="AP2462">
        <v>1</v>
      </c>
      <c r="AQ2462">
        <v>1</v>
      </c>
      <c r="AR2462">
        <v>1</v>
      </c>
      <c r="AS2462">
        <v>361</v>
      </c>
      <c r="AT2462">
        <v>0</v>
      </c>
      <c r="AU2462">
        <v>98</v>
      </c>
      <c r="AV2462">
        <v>0</v>
      </c>
      <c r="AW2462">
        <v>0</v>
      </c>
      <c r="AX2462">
        <v>0</v>
      </c>
      <c r="AY2462">
        <v>0</v>
      </c>
      <c r="AZ2462" s="8" t="s">
        <v>336</v>
      </c>
      <c r="BA2462" s="8" t="s">
        <v>337</v>
      </c>
      <c r="BB2462" s="8" t="s">
        <v>338</v>
      </c>
      <c r="BC2462" s="8" t="s">
        <v>236</v>
      </c>
    </row>
    <row r="2463" spans="1:55">
      <c r="A2463" t="s">
        <v>181</v>
      </c>
      <c r="B2463" s="2">
        <v>42288.875</v>
      </c>
      <c r="C2463" s="1">
        <v>42288</v>
      </c>
      <c r="D2463">
        <v>14</v>
      </c>
      <c r="E2463" s="2">
        <v>42288.583333333336</v>
      </c>
      <c r="F2463" s="8" t="s">
        <v>231</v>
      </c>
      <c r="G2463" s="16" t="s">
        <v>232</v>
      </c>
      <c r="H2463" s="23">
        <v>1055</v>
      </c>
      <c r="I2463" s="23">
        <v>1035</v>
      </c>
      <c r="J2463" s="23">
        <v>563</v>
      </c>
      <c r="K2463" s="23">
        <v>-473</v>
      </c>
      <c r="L2463" s="16">
        <v>0</v>
      </c>
      <c r="U2463" s="23">
        <v>1035</v>
      </c>
      <c r="V2463" s="23">
        <v>563</v>
      </c>
      <c r="W2463">
        <v>1</v>
      </c>
      <c r="X2463">
        <v>0</v>
      </c>
      <c r="AL2463">
        <v>-473</v>
      </c>
      <c r="AM2463">
        <v>-349</v>
      </c>
      <c r="AN2463">
        <v>0</v>
      </c>
      <c r="AO2463">
        <v>-124</v>
      </c>
      <c r="AP2463">
        <v>1</v>
      </c>
      <c r="AQ2463">
        <v>1</v>
      </c>
      <c r="AR2463">
        <v>1</v>
      </c>
      <c r="AS2463">
        <v>349</v>
      </c>
      <c r="AT2463">
        <v>0</v>
      </c>
      <c r="AU2463">
        <v>124</v>
      </c>
      <c r="AV2463">
        <v>0</v>
      </c>
      <c r="AW2463">
        <v>0</v>
      </c>
      <c r="AX2463">
        <v>0</v>
      </c>
      <c r="AY2463">
        <v>0</v>
      </c>
      <c r="AZ2463" s="8" t="s">
        <v>336</v>
      </c>
      <c r="BA2463" s="8" t="s">
        <v>337</v>
      </c>
      <c r="BB2463" s="8" t="s">
        <v>338</v>
      </c>
      <c r="BC2463" s="8" t="s">
        <v>236</v>
      </c>
    </row>
    <row r="2464" spans="1:55">
      <c r="A2464" t="s">
        <v>181</v>
      </c>
      <c r="B2464" s="2">
        <v>42288.916666666664</v>
      </c>
      <c r="C2464" s="1">
        <v>42288</v>
      </c>
      <c r="D2464">
        <v>15</v>
      </c>
      <c r="E2464" s="2">
        <v>42288.625</v>
      </c>
      <c r="F2464" s="8" t="s">
        <v>231</v>
      </c>
      <c r="G2464" s="16" t="s">
        <v>232</v>
      </c>
      <c r="H2464" s="23">
        <v>1072</v>
      </c>
      <c r="I2464" s="23">
        <v>1078</v>
      </c>
      <c r="J2464" s="23">
        <v>604</v>
      </c>
      <c r="K2464" s="23">
        <v>-475</v>
      </c>
      <c r="L2464" s="16">
        <v>0</v>
      </c>
      <c r="U2464" s="23">
        <v>1078</v>
      </c>
      <c r="V2464" s="23">
        <v>604</v>
      </c>
      <c r="W2464">
        <v>1</v>
      </c>
      <c r="X2464">
        <v>0</v>
      </c>
      <c r="AL2464">
        <v>-475</v>
      </c>
      <c r="AM2464">
        <v>-358</v>
      </c>
      <c r="AN2464">
        <v>0</v>
      </c>
      <c r="AO2464">
        <v>-117</v>
      </c>
      <c r="AP2464">
        <v>1</v>
      </c>
      <c r="AQ2464">
        <v>1</v>
      </c>
      <c r="AR2464">
        <v>1</v>
      </c>
      <c r="AS2464">
        <v>358</v>
      </c>
      <c r="AT2464">
        <v>0</v>
      </c>
      <c r="AU2464">
        <v>117</v>
      </c>
      <c r="AV2464">
        <v>0</v>
      </c>
      <c r="AW2464">
        <v>0</v>
      </c>
      <c r="AX2464">
        <v>0</v>
      </c>
      <c r="AY2464">
        <v>0</v>
      </c>
      <c r="AZ2464" s="8" t="s">
        <v>336</v>
      </c>
      <c r="BA2464" s="8" t="s">
        <v>337</v>
      </c>
      <c r="BB2464" s="8" t="s">
        <v>338</v>
      </c>
      <c r="BC2464" s="8" t="s">
        <v>236</v>
      </c>
    </row>
    <row r="2465" spans="1:55">
      <c r="A2465" t="s">
        <v>181</v>
      </c>
      <c r="B2465" s="2">
        <v>42288.958333333336</v>
      </c>
      <c r="C2465" s="1">
        <v>42288</v>
      </c>
      <c r="D2465">
        <v>16</v>
      </c>
      <c r="E2465" s="2">
        <v>42288.666666666664</v>
      </c>
      <c r="F2465" s="8" t="s">
        <v>231</v>
      </c>
      <c r="G2465" s="16" t="s">
        <v>232</v>
      </c>
      <c r="H2465" s="23">
        <v>1085</v>
      </c>
      <c r="I2465" s="23">
        <v>1103</v>
      </c>
      <c r="J2465" s="23">
        <v>621</v>
      </c>
      <c r="K2465" s="23">
        <v>-483</v>
      </c>
      <c r="L2465" s="16">
        <v>0</v>
      </c>
      <c r="U2465" s="23">
        <v>1103</v>
      </c>
      <c r="V2465" s="23">
        <v>621</v>
      </c>
      <c r="W2465">
        <v>1</v>
      </c>
      <c r="X2465">
        <v>0</v>
      </c>
      <c r="AL2465">
        <v>-483</v>
      </c>
      <c r="AM2465">
        <v>-369</v>
      </c>
      <c r="AN2465">
        <v>0</v>
      </c>
      <c r="AO2465">
        <v>-114</v>
      </c>
      <c r="AP2465">
        <v>1</v>
      </c>
      <c r="AQ2465">
        <v>1</v>
      </c>
      <c r="AR2465">
        <v>1</v>
      </c>
      <c r="AS2465">
        <v>369</v>
      </c>
      <c r="AT2465">
        <v>0</v>
      </c>
      <c r="AU2465">
        <v>114</v>
      </c>
      <c r="AV2465">
        <v>0</v>
      </c>
      <c r="AW2465">
        <v>0</v>
      </c>
      <c r="AX2465">
        <v>0</v>
      </c>
      <c r="AY2465">
        <v>0</v>
      </c>
      <c r="AZ2465" s="8" t="s">
        <v>336</v>
      </c>
      <c r="BA2465" s="8" t="s">
        <v>337</v>
      </c>
      <c r="BB2465" s="8" t="s">
        <v>338</v>
      </c>
      <c r="BC2465" s="8" t="s">
        <v>236</v>
      </c>
    </row>
    <row r="2466" spans="1:55">
      <c r="A2466" t="s">
        <v>181</v>
      </c>
      <c r="B2466" s="2">
        <v>42289</v>
      </c>
      <c r="C2466" s="1">
        <v>42288</v>
      </c>
      <c r="D2466">
        <v>17</v>
      </c>
      <c r="E2466" s="2">
        <v>42288.708333333336</v>
      </c>
      <c r="F2466" s="8" t="s">
        <v>231</v>
      </c>
      <c r="G2466" s="16" t="s">
        <v>232</v>
      </c>
      <c r="H2466" s="23">
        <v>1091</v>
      </c>
      <c r="I2466" s="23">
        <v>1066</v>
      </c>
      <c r="J2466" s="23">
        <v>585</v>
      </c>
      <c r="K2466" s="23">
        <v>-482</v>
      </c>
      <c r="L2466" s="16">
        <v>0</v>
      </c>
      <c r="U2466" s="23">
        <v>1066</v>
      </c>
      <c r="V2466" s="23">
        <v>585</v>
      </c>
      <c r="W2466">
        <v>1</v>
      </c>
      <c r="X2466">
        <v>0</v>
      </c>
      <c r="AL2466">
        <v>-482</v>
      </c>
      <c r="AM2466">
        <v>-354</v>
      </c>
      <c r="AN2466">
        <v>0</v>
      </c>
      <c r="AO2466">
        <v>-128</v>
      </c>
      <c r="AP2466">
        <v>1</v>
      </c>
      <c r="AQ2466">
        <v>1</v>
      </c>
      <c r="AR2466">
        <v>1</v>
      </c>
      <c r="AS2466">
        <v>354</v>
      </c>
      <c r="AT2466">
        <v>0</v>
      </c>
      <c r="AU2466">
        <v>128</v>
      </c>
      <c r="AV2466">
        <v>0</v>
      </c>
      <c r="AW2466">
        <v>0</v>
      </c>
      <c r="AX2466">
        <v>0</v>
      </c>
      <c r="AY2466">
        <v>0</v>
      </c>
      <c r="AZ2466" s="8" t="s">
        <v>336</v>
      </c>
      <c r="BA2466" s="8" t="s">
        <v>337</v>
      </c>
      <c r="BB2466" s="8" t="s">
        <v>338</v>
      </c>
      <c r="BC2466" s="8" t="s">
        <v>236</v>
      </c>
    </row>
    <row r="2467" spans="1:55">
      <c r="A2467" t="s">
        <v>181</v>
      </c>
      <c r="B2467" s="2">
        <v>42289.041666666664</v>
      </c>
      <c r="C2467" s="1">
        <v>42288</v>
      </c>
      <c r="D2467">
        <v>18</v>
      </c>
      <c r="E2467" s="2">
        <v>42288.75</v>
      </c>
      <c r="F2467" s="8" t="s">
        <v>231</v>
      </c>
      <c r="G2467" s="16" t="s">
        <v>232</v>
      </c>
      <c r="H2467" s="23">
        <v>1057</v>
      </c>
      <c r="I2467" s="23">
        <v>1074</v>
      </c>
      <c r="J2467" s="23">
        <v>598</v>
      </c>
      <c r="K2467" s="23">
        <v>-477</v>
      </c>
      <c r="L2467" s="16">
        <v>0</v>
      </c>
      <c r="U2467" s="23">
        <v>1074</v>
      </c>
      <c r="V2467" s="23">
        <v>598</v>
      </c>
      <c r="W2467">
        <v>1</v>
      </c>
      <c r="X2467">
        <v>0</v>
      </c>
      <c r="AL2467">
        <v>-477</v>
      </c>
      <c r="AM2467">
        <v>-331</v>
      </c>
      <c r="AN2467">
        <v>0</v>
      </c>
      <c r="AO2467">
        <v>-146</v>
      </c>
      <c r="AP2467">
        <v>1</v>
      </c>
      <c r="AQ2467">
        <v>1</v>
      </c>
      <c r="AR2467">
        <v>1</v>
      </c>
      <c r="AS2467">
        <v>331</v>
      </c>
      <c r="AT2467">
        <v>0</v>
      </c>
      <c r="AU2467">
        <v>146</v>
      </c>
      <c r="AV2467">
        <v>0</v>
      </c>
      <c r="AW2467">
        <v>0</v>
      </c>
      <c r="AX2467">
        <v>0</v>
      </c>
      <c r="AY2467">
        <v>0</v>
      </c>
      <c r="AZ2467" s="8" t="s">
        <v>336</v>
      </c>
      <c r="BA2467" s="8" t="s">
        <v>337</v>
      </c>
      <c r="BB2467" s="8" t="s">
        <v>338</v>
      </c>
      <c r="BC2467" s="8" t="s">
        <v>236</v>
      </c>
    </row>
    <row r="2468" spans="1:55">
      <c r="A2468" t="s">
        <v>181</v>
      </c>
      <c r="B2468" s="2">
        <v>42289.083333333336</v>
      </c>
      <c r="C2468" s="1">
        <v>42288</v>
      </c>
      <c r="D2468">
        <v>19</v>
      </c>
      <c r="E2468" s="2">
        <v>42288.791666666664</v>
      </c>
      <c r="F2468" s="8" t="s">
        <v>231</v>
      </c>
      <c r="G2468" s="16" t="s">
        <v>232</v>
      </c>
      <c r="H2468" s="23">
        <v>1124</v>
      </c>
      <c r="I2468" s="23">
        <v>1091</v>
      </c>
      <c r="J2468" s="23">
        <v>617</v>
      </c>
      <c r="K2468" s="23">
        <v>-476</v>
      </c>
      <c r="L2468" s="16">
        <v>0</v>
      </c>
      <c r="U2468" s="23">
        <v>1091</v>
      </c>
      <c r="V2468" s="23">
        <v>617</v>
      </c>
      <c r="W2468">
        <v>2</v>
      </c>
      <c r="X2468">
        <v>0</v>
      </c>
      <c r="AL2468">
        <v>-476</v>
      </c>
      <c r="AM2468">
        <v>-361</v>
      </c>
      <c r="AN2468">
        <v>0</v>
      </c>
      <c r="AO2468">
        <v>-115</v>
      </c>
      <c r="AP2468">
        <v>1</v>
      </c>
      <c r="AQ2468">
        <v>1</v>
      </c>
      <c r="AR2468">
        <v>1</v>
      </c>
      <c r="AS2468">
        <v>361</v>
      </c>
      <c r="AT2468">
        <v>0</v>
      </c>
      <c r="AU2468">
        <v>115</v>
      </c>
      <c r="AV2468">
        <v>0</v>
      </c>
      <c r="AW2468">
        <v>0</v>
      </c>
      <c r="AX2468">
        <v>0</v>
      </c>
      <c r="AY2468">
        <v>0</v>
      </c>
      <c r="AZ2468" s="8" t="s">
        <v>336</v>
      </c>
      <c r="BA2468" s="8" t="s">
        <v>337</v>
      </c>
      <c r="BB2468" s="8" t="s">
        <v>338</v>
      </c>
      <c r="BC2468" s="8" t="s">
        <v>236</v>
      </c>
    </row>
    <row r="2469" spans="1:55">
      <c r="A2469" t="s">
        <v>181</v>
      </c>
      <c r="B2469" s="2">
        <v>42289.125</v>
      </c>
      <c r="C2469" s="1">
        <v>42288</v>
      </c>
      <c r="D2469">
        <v>20</v>
      </c>
      <c r="E2469" s="2">
        <v>42288.833333333336</v>
      </c>
      <c r="F2469" s="8" t="s">
        <v>231</v>
      </c>
      <c r="G2469" s="16" t="s">
        <v>232</v>
      </c>
      <c r="H2469" s="23">
        <v>1052</v>
      </c>
      <c r="I2469" s="23">
        <v>1052</v>
      </c>
      <c r="J2469" s="23">
        <v>585</v>
      </c>
      <c r="K2469" s="23">
        <v>-467</v>
      </c>
      <c r="L2469" s="16">
        <v>0</v>
      </c>
      <c r="U2469" s="23">
        <v>1052</v>
      </c>
      <c r="V2469" s="23">
        <v>585</v>
      </c>
      <c r="W2469">
        <v>0</v>
      </c>
      <c r="X2469">
        <v>0</v>
      </c>
      <c r="AL2469">
        <v>-467</v>
      </c>
      <c r="AM2469">
        <v>-392</v>
      </c>
      <c r="AN2469">
        <v>0</v>
      </c>
      <c r="AO2469">
        <v>-75</v>
      </c>
      <c r="AP2469">
        <v>1</v>
      </c>
      <c r="AQ2469">
        <v>1</v>
      </c>
      <c r="AR2469">
        <v>1</v>
      </c>
      <c r="AS2469">
        <v>392</v>
      </c>
      <c r="AT2469">
        <v>0</v>
      </c>
      <c r="AU2469">
        <v>75</v>
      </c>
      <c r="AV2469">
        <v>0</v>
      </c>
      <c r="AW2469">
        <v>0</v>
      </c>
      <c r="AX2469">
        <v>0</v>
      </c>
      <c r="AY2469">
        <v>0</v>
      </c>
      <c r="AZ2469" s="8" t="s">
        <v>336</v>
      </c>
      <c r="BA2469" s="8" t="s">
        <v>337</v>
      </c>
      <c r="BB2469" s="8" t="s">
        <v>338</v>
      </c>
      <c r="BC2469" s="8" t="s">
        <v>236</v>
      </c>
    </row>
    <row r="2470" spans="1:55">
      <c r="A2470" t="s">
        <v>181</v>
      </c>
      <c r="B2470" s="2">
        <v>42289.166666666664</v>
      </c>
      <c r="C2470" s="1">
        <v>42288</v>
      </c>
      <c r="D2470">
        <v>21</v>
      </c>
      <c r="E2470" s="2">
        <v>42288.875</v>
      </c>
      <c r="F2470" s="8" t="s">
        <v>231</v>
      </c>
      <c r="G2470" s="16" t="s">
        <v>232</v>
      </c>
      <c r="H2470" s="23">
        <v>1002</v>
      </c>
      <c r="I2470" s="23">
        <v>993</v>
      </c>
      <c r="J2470" s="23">
        <v>519</v>
      </c>
      <c r="K2470" s="23">
        <v>-475</v>
      </c>
      <c r="L2470" s="16">
        <v>0</v>
      </c>
      <c r="U2470" s="23">
        <v>993</v>
      </c>
      <c r="V2470" s="23">
        <v>519</v>
      </c>
      <c r="W2470">
        <v>1</v>
      </c>
      <c r="X2470">
        <v>0</v>
      </c>
      <c r="AL2470">
        <v>-475</v>
      </c>
      <c r="AM2470">
        <v>-333</v>
      </c>
      <c r="AN2470">
        <v>0</v>
      </c>
      <c r="AO2470">
        <v>-142</v>
      </c>
      <c r="AP2470">
        <v>1</v>
      </c>
      <c r="AQ2470">
        <v>1</v>
      </c>
      <c r="AR2470">
        <v>1</v>
      </c>
      <c r="AS2470">
        <v>333</v>
      </c>
      <c r="AT2470">
        <v>0</v>
      </c>
      <c r="AU2470">
        <v>142</v>
      </c>
      <c r="AV2470">
        <v>0</v>
      </c>
      <c r="AW2470">
        <v>0</v>
      </c>
      <c r="AX2470">
        <v>0</v>
      </c>
      <c r="AY2470">
        <v>0</v>
      </c>
      <c r="AZ2470" s="8" t="s">
        <v>336</v>
      </c>
      <c r="BA2470" s="8" t="s">
        <v>337</v>
      </c>
      <c r="BB2470" s="8" t="s">
        <v>338</v>
      </c>
      <c r="BC2470" s="8" t="s">
        <v>236</v>
      </c>
    </row>
    <row r="2471" spans="1:55">
      <c r="A2471" t="s">
        <v>181</v>
      </c>
      <c r="B2471" s="2">
        <v>42289.208333333336</v>
      </c>
      <c r="C2471" s="1">
        <v>42288</v>
      </c>
      <c r="D2471">
        <v>22</v>
      </c>
      <c r="E2471" s="2">
        <v>42288.916666666664</v>
      </c>
      <c r="F2471" s="8" t="s">
        <v>231</v>
      </c>
      <c r="G2471" s="16" t="s">
        <v>232</v>
      </c>
      <c r="H2471" s="23">
        <v>918</v>
      </c>
      <c r="I2471" s="23">
        <v>902</v>
      </c>
      <c r="J2471" s="23">
        <v>431</v>
      </c>
      <c r="K2471" s="23">
        <v>-472</v>
      </c>
      <c r="L2471" s="16">
        <v>0</v>
      </c>
      <c r="U2471" s="23">
        <v>902</v>
      </c>
      <c r="V2471" s="23">
        <v>431</v>
      </c>
      <c r="W2471">
        <v>1</v>
      </c>
      <c r="X2471">
        <v>0</v>
      </c>
      <c r="AL2471">
        <v>-472</v>
      </c>
      <c r="AM2471">
        <v>-329</v>
      </c>
      <c r="AN2471">
        <v>0</v>
      </c>
      <c r="AO2471">
        <v>-143</v>
      </c>
      <c r="AP2471">
        <v>1</v>
      </c>
      <c r="AQ2471">
        <v>1</v>
      </c>
      <c r="AR2471">
        <v>1</v>
      </c>
      <c r="AS2471">
        <v>329</v>
      </c>
      <c r="AT2471">
        <v>0</v>
      </c>
      <c r="AU2471">
        <v>143</v>
      </c>
      <c r="AV2471">
        <v>0</v>
      </c>
      <c r="AW2471">
        <v>0</v>
      </c>
      <c r="AX2471">
        <v>0</v>
      </c>
      <c r="AY2471">
        <v>0</v>
      </c>
      <c r="AZ2471" s="8" t="s">
        <v>336</v>
      </c>
      <c r="BA2471" s="8" t="s">
        <v>337</v>
      </c>
      <c r="BB2471" s="8" t="s">
        <v>338</v>
      </c>
      <c r="BC2471" s="8" t="s">
        <v>236</v>
      </c>
    </row>
    <row r="2472" spans="1:55">
      <c r="A2472" t="s">
        <v>181</v>
      </c>
      <c r="B2472" s="2">
        <v>42289.25</v>
      </c>
      <c r="C2472" s="1">
        <v>42288</v>
      </c>
      <c r="D2472">
        <v>23</v>
      </c>
      <c r="E2472" s="2">
        <v>42288.958333333336</v>
      </c>
      <c r="F2472" s="8" t="s">
        <v>231</v>
      </c>
      <c r="G2472" s="16" t="s">
        <v>232</v>
      </c>
      <c r="H2472" s="23">
        <v>835</v>
      </c>
      <c r="I2472" s="23">
        <v>814</v>
      </c>
      <c r="J2472" s="23">
        <v>411</v>
      </c>
      <c r="K2472" s="23">
        <v>-404</v>
      </c>
      <c r="L2472" s="16">
        <v>0</v>
      </c>
      <c r="U2472" s="23">
        <v>814</v>
      </c>
      <c r="V2472" s="23">
        <v>411</v>
      </c>
      <c r="W2472">
        <v>1</v>
      </c>
      <c r="X2472">
        <v>0</v>
      </c>
      <c r="AL2472">
        <v>-404</v>
      </c>
      <c r="AM2472">
        <v>-151</v>
      </c>
      <c r="AN2472">
        <v>0</v>
      </c>
      <c r="AO2472">
        <v>-253</v>
      </c>
      <c r="AP2472">
        <v>1</v>
      </c>
      <c r="AQ2472">
        <v>1</v>
      </c>
      <c r="AR2472">
        <v>1</v>
      </c>
      <c r="AS2472">
        <v>151</v>
      </c>
      <c r="AT2472">
        <v>0</v>
      </c>
      <c r="AU2472">
        <v>253</v>
      </c>
      <c r="AV2472">
        <v>0</v>
      </c>
      <c r="AW2472">
        <v>0</v>
      </c>
      <c r="AX2472">
        <v>0</v>
      </c>
      <c r="AY2472">
        <v>0</v>
      </c>
      <c r="AZ2472" s="8" t="s">
        <v>336</v>
      </c>
      <c r="BA2472" s="8" t="s">
        <v>337</v>
      </c>
      <c r="BB2472" s="8" t="s">
        <v>338</v>
      </c>
      <c r="BC2472" s="8" t="s">
        <v>236</v>
      </c>
    </row>
    <row r="2473" spans="1:55">
      <c r="A2473" t="s">
        <v>181</v>
      </c>
      <c r="B2473" s="2">
        <v>42289.291666666664</v>
      </c>
      <c r="C2473" s="1">
        <v>42288</v>
      </c>
      <c r="D2473">
        <v>24</v>
      </c>
      <c r="E2473" s="2">
        <v>42289</v>
      </c>
      <c r="F2473" s="8" t="s">
        <v>231</v>
      </c>
      <c r="G2473" s="16" t="s">
        <v>232</v>
      </c>
      <c r="H2473" s="23">
        <v>760</v>
      </c>
      <c r="I2473" s="23">
        <v>750</v>
      </c>
      <c r="J2473" s="23">
        <v>388</v>
      </c>
      <c r="K2473" s="23">
        <v>-363</v>
      </c>
      <c r="L2473" s="16">
        <v>0</v>
      </c>
      <c r="U2473" s="23">
        <v>750</v>
      </c>
      <c r="V2473" s="23">
        <v>388</v>
      </c>
      <c r="W2473">
        <v>1</v>
      </c>
      <c r="X2473">
        <v>0</v>
      </c>
      <c r="AL2473">
        <v>-363</v>
      </c>
      <c r="AM2473">
        <v>-15</v>
      </c>
      <c r="AN2473">
        <v>0</v>
      </c>
      <c r="AO2473">
        <v>-348</v>
      </c>
      <c r="AP2473">
        <v>1</v>
      </c>
      <c r="AQ2473">
        <v>1</v>
      </c>
      <c r="AR2473">
        <v>1</v>
      </c>
      <c r="AS2473">
        <v>15</v>
      </c>
      <c r="AT2473">
        <v>0</v>
      </c>
      <c r="AU2473">
        <v>348</v>
      </c>
      <c r="AV2473">
        <v>0</v>
      </c>
      <c r="AW2473">
        <v>0</v>
      </c>
      <c r="AX2473">
        <v>0</v>
      </c>
      <c r="AY2473">
        <v>0</v>
      </c>
      <c r="AZ2473" s="8" t="s">
        <v>336</v>
      </c>
      <c r="BA2473" s="8" t="s">
        <v>337</v>
      </c>
      <c r="BB2473" s="8" t="s">
        <v>338</v>
      </c>
      <c r="BC2473" s="8" t="s">
        <v>236</v>
      </c>
    </row>
    <row r="2474" spans="1:55">
      <c r="A2474" t="s">
        <v>181</v>
      </c>
      <c r="B2474" s="2">
        <v>42289.333333333336</v>
      </c>
      <c r="C2474" s="1">
        <v>42289</v>
      </c>
      <c r="D2474">
        <v>1</v>
      </c>
      <c r="E2474" s="2">
        <v>42289.041666666664</v>
      </c>
      <c r="F2474" s="8" t="s">
        <v>231</v>
      </c>
      <c r="G2474" s="16" t="s">
        <v>232</v>
      </c>
      <c r="H2474" s="23">
        <v>725</v>
      </c>
      <c r="I2474" s="23">
        <v>710</v>
      </c>
      <c r="J2474" s="23">
        <v>396</v>
      </c>
      <c r="K2474" s="23">
        <v>-314</v>
      </c>
      <c r="L2474" s="16">
        <v>0</v>
      </c>
      <c r="U2474" s="23">
        <v>710</v>
      </c>
      <c r="V2474" s="23">
        <v>396</v>
      </c>
      <c r="W2474">
        <v>0</v>
      </c>
      <c r="X2474">
        <v>0</v>
      </c>
      <c r="AL2474">
        <v>-314</v>
      </c>
      <c r="AM2474">
        <v>25</v>
      </c>
      <c r="AN2474">
        <v>0</v>
      </c>
      <c r="AO2474">
        <v>-339</v>
      </c>
      <c r="AP2474">
        <v>1</v>
      </c>
      <c r="AQ2474">
        <v>1</v>
      </c>
      <c r="AR2474">
        <v>1</v>
      </c>
      <c r="AS2474">
        <v>-25</v>
      </c>
      <c r="AT2474">
        <v>0</v>
      </c>
      <c r="AU2474">
        <v>339</v>
      </c>
      <c r="AV2474">
        <v>0</v>
      </c>
      <c r="AW2474">
        <v>0</v>
      </c>
      <c r="AX2474">
        <v>0</v>
      </c>
      <c r="AY2474">
        <v>0</v>
      </c>
      <c r="AZ2474" s="8" t="s">
        <v>337</v>
      </c>
      <c r="BA2474" s="8" t="s">
        <v>338</v>
      </c>
      <c r="BB2474" s="8" t="s">
        <v>339</v>
      </c>
      <c r="BC2474" s="8" t="s">
        <v>236</v>
      </c>
    </row>
    <row r="2475" spans="1:55">
      <c r="A2475" t="s">
        <v>181</v>
      </c>
      <c r="B2475" s="2">
        <v>42289.375</v>
      </c>
      <c r="C2475" s="1">
        <v>42289</v>
      </c>
      <c r="D2475">
        <v>2</v>
      </c>
      <c r="E2475" s="2">
        <v>42289.083333333336</v>
      </c>
      <c r="F2475" s="8" t="s">
        <v>231</v>
      </c>
      <c r="G2475" s="16" t="s">
        <v>232</v>
      </c>
      <c r="H2475" s="23">
        <v>696</v>
      </c>
      <c r="I2475" s="23">
        <v>687</v>
      </c>
      <c r="J2475" s="23">
        <v>404</v>
      </c>
      <c r="K2475" s="23">
        <v>-283</v>
      </c>
      <c r="L2475" s="16">
        <v>0</v>
      </c>
      <c r="U2475" s="23">
        <v>687</v>
      </c>
      <c r="V2475" s="23">
        <v>404</v>
      </c>
      <c r="W2475">
        <v>0</v>
      </c>
      <c r="X2475">
        <v>0</v>
      </c>
      <c r="AL2475">
        <v>-283</v>
      </c>
      <c r="AM2475">
        <v>32</v>
      </c>
      <c r="AN2475">
        <v>0</v>
      </c>
      <c r="AO2475">
        <v>-315</v>
      </c>
      <c r="AP2475">
        <v>1</v>
      </c>
      <c r="AQ2475">
        <v>1</v>
      </c>
      <c r="AR2475">
        <v>1</v>
      </c>
      <c r="AS2475">
        <v>-32</v>
      </c>
      <c r="AT2475">
        <v>0</v>
      </c>
      <c r="AU2475">
        <v>315</v>
      </c>
      <c r="AV2475">
        <v>0</v>
      </c>
      <c r="AW2475">
        <v>0</v>
      </c>
      <c r="AX2475">
        <v>0</v>
      </c>
      <c r="AY2475">
        <v>0</v>
      </c>
      <c r="AZ2475" s="8" t="s">
        <v>337</v>
      </c>
      <c r="BA2475" s="8" t="s">
        <v>338</v>
      </c>
      <c r="BB2475" s="8" t="s">
        <v>339</v>
      </c>
      <c r="BC2475" s="8" t="s">
        <v>236</v>
      </c>
    </row>
    <row r="2476" spans="1:55">
      <c r="A2476" t="s">
        <v>181</v>
      </c>
      <c r="B2476" s="2">
        <v>42289.416666666664</v>
      </c>
      <c r="C2476" s="1">
        <v>42289</v>
      </c>
      <c r="D2476">
        <v>3</v>
      </c>
      <c r="E2476" s="2">
        <v>42289.125</v>
      </c>
      <c r="F2476" s="8" t="s">
        <v>231</v>
      </c>
      <c r="G2476" s="16" t="s">
        <v>232</v>
      </c>
      <c r="H2476" s="23">
        <v>683</v>
      </c>
      <c r="I2476" s="23">
        <v>677</v>
      </c>
      <c r="J2476" s="23">
        <v>396</v>
      </c>
      <c r="K2476" s="23">
        <v>-281</v>
      </c>
      <c r="L2476" s="16">
        <v>0</v>
      </c>
      <c r="U2476" s="23">
        <v>677</v>
      </c>
      <c r="V2476" s="23">
        <v>396</v>
      </c>
      <c r="W2476">
        <v>0</v>
      </c>
      <c r="X2476">
        <v>0</v>
      </c>
      <c r="AL2476">
        <v>-281</v>
      </c>
      <c r="AM2476">
        <v>39</v>
      </c>
      <c r="AN2476">
        <v>0</v>
      </c>
      <c r="AO2476">
        <v>-320</v>
      </c>
      <c r="AP2476">
        <v>1</v>
      </c>
      <c r="AQ2476">
        <v>1</v>
      </c>
      <c r="AR2476">
        <v>1</v>
      </c>
      <c r="AS2476">
        <v>-39</v>
      </c>
      <c r="AT2476">
        <v>0</v>
      </c>
      <c r="AU2476">
        <v>320</v>
      </c>
      <c r="AV2476">
        <v>0</v>
      </c>
      <c r="AW2476">
        <v>0</v>
      </c>
      <c r="AX2476">
        <v>0</v>
      </c>
      <c r="AY2476">
        <v>0</v>
      </c>
      <c r="AZ2476" s="8" t="s">
        <v>337</v>
      </c>
      <c r="BA2476" s="8" t="s">
        <v>338</v>
      </c>
      <c r="BB2476" s="8" t="s">
        <v>339</v>
      </c>
      <c r="BC2476" s="8" t="s">
        <v>236</v>
      </c>
    </row>
    <row r="2477" spans="1:55">
      <c r="A2477" t="s">
        <v>181</v>
      </c>
      <c r="B2477" s="2">
        <v>42289.458333333336</v>
      </c>
      <c r="C2477" s="1">
        <v>42289</v>
      </c>
      <c r="D2477">
        <v>4</v>
      </c>
      <c r="E2477" s="2">
        <v>42289.166666666664</v>
      </c>
      <c r="F2477" s="8" t="s">
        <v>231</v>
      </c>
      <c r="G2477" s="16" t="s">
        <v>232</v>
      </c>
      <c r="H2477" s="23">
        <v>692</v>
      </c>
      <c r="I2477" s="23">
        <v>679</v>
      </c>
      <c r="J2477" s="23">
        <v>394</v>
      </c>
      <c r="K2477" s="23">
        <v>-285</v>
      </c>
      <c r="L2477" s="16">
        <v>0</v>
      </c>
      <c r="U2477" s="23">
        <v>679</v>
      </c>
      <c r="V2477" s="23">
        <v>394</v>
      </c>
      <c r="W2477">
        <v>0</v>
      </c>
      <c r="X2477">
        <v>0</v>
      </c>
      <c r="AL2477">
        <v>-285</v>
      </c>
      <c r="AM2477">
        <v>48</v>
      </c>
      <c r="AN2477">
        <v>0</v>
      </c>
      <c r="AO2477">
        <v>-333</v>
      </c>
      <c r="AP2477">
        <v>1</v>
      </c>
      <c r="AQ2477">
        <v>1</v>
      </c>
      <c r="AR2477">
        <v>1</v>
      </c>
      <c r="AS2477">
        <v>-48</v>
      </c>
      <c r="AT2477">
        <v>0</v>
      </c>
      <c r="AU2477">
        <v>333</v>
      </c>
      <c r="AV2477">
        <v>0</v>
      </c>
      <c r="AW2477">
        <v>0</v>
      </c>
      <c r="AX2477">
        <v>0</v>
      </c>
      <c r="AY2477">
        <v>0</v>
      </c>
      <c r="AZ2477" s="8" t="s">
        <v>337</v>
      </c>
      <c r="BA2477" s="8" t="s">
        <v>338</v>
      </c>
      <c r="BB2477" s="8" t="s">
        <v>339</v>
      </c>
      <c r="BC2477" s="8" t="s">
        <v>236</v>
      </c>
    </row>
    <row r="2478" spans="1:55">
      <c r="A2478" t="s">
        <v>181</v>
      </c>
      <c r="B2478" s="2">
        <v>42289.5</v>
      </c>
      <c r="C2478" s="1">
        <v>42289</v>
      </c>
      <c r="D2478">
        <v>5</v>
      </c>
      <c r="E2478" s="2">
        <v>42289.208333333336</v>
      </c>
      <c r="F2478" s="8" t="s">
        <v>231</v>
      </c>
      <c r="G2478" s="16" t="s">
        <v>232</v>
      </c>
      <c r="H2478" s="23">
        <v>735</v>
      </c>
      <c r="I2478" s="23">
        <v>714</v>
      </c>
      <c r="J2478" s="23">
        <v>416</v>
      </c>
      <c r="K2478" s="23">
        <v>-299</v>
      </c>
      <c r="L2478" s="16">
        <v>0</v>
      </c>
      <c r="U2478" s="23">
        <v>714</v>
      </c>
      <c r="V2478" s="23">
        <v>416</v>
      </c>
      <c r="W2478">
        <v>1</v>
      </c>
      <c r="X2478">
        <v>0</v>
      </c>
      <c r="AL2478">
        <v>-299</v>
      </c>
      <c r="AM2478">
        <v>42</v>
      </c>
      <c r="AN2478">
        <v>0</v>
      </c>
      <c r="AO2478">
        <v>-341</v>
      </c>
      <c r="AP2478">
        <v>1</v>
      </c>
      <c r="AQ2478">
        <v>1</v>
      </c>
      <c r="AR2478">
        <v>1</v>
      </c>
      <c r="AS2478">
        <v>-42</v>
      </c>
      <c r="AT2478">
        <v>0</v>
      </c>
      <c r="AU2478">
        <v>341</v>
      </c>
      <c r="AV2478">
        <v>0</v>
      </c>
      <c r="AW2478">
        <v>0</v>
      </c>
      <c r="AX2478">
        <v>0</v>
      </c>
      <c r="AY2478">
        <v>0</v>
      </c>
      <c r="AZ2478" s="8" t="s">
        <v>337</v>
      </c>
      <c r="BA2478" s="8" t="s">
        <v>338</v>
      </c>
      <c r="BB2478" s="8" t="s">
        <v>339</v>
      </c>
      <c r="BC2478" s="8" t="s">
        <v>236</v>
      </c>
    </row>
    <row r="2479" spans="1:55">
      <c r="A2479" t="s">
        <v>181</v>
      </c>
      <c r="B2479" s="2">
        <v>42289.541666666664</v>
      </c>
      <c r="C2479" s="1">
        <v>42289</v>
      </c>
      <c r="D2479">
        <v>6</v>
      </c>
      <c r="E2479" s="2">
        <v>42289.25</v>
      </c>
      <c r="F2479" s="8" t="s">
        <v>231</v>
      </c>
      <c r="G2479" s="16" t="s">
        <v>232</v>
      </c>
      <c r="H2479" s="23">
        <v>803</v>
      </c>
      <c r="I2479" s="23">
        <v>788</v>
      </c>
      <c r="J2479" s="23">
        <v>425</v>
      </c>
      <c r="K2479" s="23">
        <v>-365</v>
      </c>
      <c r="L2479" s="16">
        <v>0</v>
      </c>
      <c r="U2479" s="23">
        <v>788</v>
      </c>
      <c r="V2479" s="23">
        <v>425</v>
      </c>
      <c r="W2479">
        <v>2</v>
      </c>
      <c r="X2479">
        <v>0</v>
      </c>
      <c r="AL2479">
        <v>-365</v>
      </c>
      <c r="AM2479">
        <v>14</v>
      </c>
      <c r="AN2479">
        <v>0</v>
      </c>
      <c r="AO2479">
        <v>-379</v>
      </c>
      <c r="AP2479">
        <v>1</v>
      </c>
      <c r="AQ2479">
        <v>1</v>
      </c>
      <c r="AR2479">
        <v>1</v>
      </c>
      <c r="AS2479">
        <v>-14</v>
      </c>
      <c r="AT2479">
        <v>0</v>
      </c>
      <c r="AU2479">
        <v>379</v>
      </c>
      <c r="AV2479">
        <v>0</v>
      </c>
      <c r="AW2479">
        <v>0</v>
      </c>
      <c r="AX2479">
        <v>0</v>
      </c>
      <c r="AY2479">
        <v>0</v>
      </c>
      <c r="AZ2479" s="8" t="s">
        <v>337</v>
      </c>
      <c r="BA2479" s="8" t="s">
        <v>338</v>
      </c>
      <c r="BB2479" s="8" t="s">
        <v>339</v>
      </c>
      <c r="BC2479" s="8" t="s">
        <v>236</v>
      </c>
    </row>
    <row r="2480" spans="1:55">
      <c r="A2480" t="s">
        <v>181</v>
      </c>
      <c r="B2480" s="2">
        <v>42289.583333333336</v>
      </c>
      <c r="C2480" s="1">
        <v>42289</v>
      </c>
      <c r="D2480">
        <v>7</v>
      </c>
      <c r="E2480" s="2">
        <v>42289.291666666664</v>
      </c>
      <c r="F2480" s="8" t="s">
        <v>231</v>
      </c>
      <c r="G2480" s="16" t="s">
        <v>232</v>
      </c>
      <c r="H2480" s="23">
        <v>830</v>
      </c>
      <c r="I2480" s="23">
        <v>821</v>
      </c>
      <c r="J2480" s="23">
        <v>431</v>
      </c>
      <c r="K2480" s="23">
        <v>-392</v>
      </c>
      <c r="L2480" s="16">
        <v>0</v>
      </c>
      <c r="U2480" s="23">
        <v>821</v>
      </c>
      <c r="V2480" s="23">
        <v>431</v>
      </c>
      <c r="W2480">
        <v>2</v>
      </c>
      <c r="X2480">
        <v>0</v>
      </c>
      <c r="AL2480">
        <v>-392</v>
      </c>
      <c r="AM2480">
        <v>-12</v>
      </c>
      <c r="AN2480">
        <v>0</v>
      </c>
      <c r="AO2480">
        <v>-380</v>
      </c>
      <c r="AP2480">
        <v>1</v>
      </c>
      <c r="AQ2480">
        <v>1</v>
      </c>
      <c r="AR2480">
        <v>1</v>
      </c>
      <c r="AS2480">
        <v>12</v>
      </c>
      <c r="AT2480">
        <v>0</v>
      </c>
      <c r="AU2480">
        <v>380</v>
      </c>
      <c r="AV2480">
        <v>0</v>
      </c>
      <c r="AW2480">
        <v>0</v>
      </c>
      <c r="AX2480">
        <v>0</v>
      </c>
      <c r="AY2480">
        <v>0</v>
      </c>
      <c r="AZ2480" s="8" t="s">
        <v>337</v>
      </c>
      <c r="BA2480" s="8" t="s">
        <v>338</v>
      </c>
      <c r="BB2480" s="8" t="s">
        <v>339</v>
      </c>
      <c r="BC2480" s="8" t="s">
        <v>236</v>
      </c>
    </row>
    <row r="2481" spans="1:55">
      <c r="A2481" t="s">
        <v>181</v>
      </c>
      <c r="B2481" s="2">
        <v>42289.625</v>
      </c>
      <c r="C2481" s="1">
        <v>42289</v>
      </c>
      <c r="D2481">
        <v>8</v>
      </c>
      <c r="E2481" s="2">
        <v>42289.333333333336</v>
      </c>
      <c r="F2481" s="8" t="s">
        <v>231</v>
      </c>
      <c r="G2481" s="16" t="s">
        <v>232</v>
      </c>
      <c r="H2481" s="23">
        <v>893</v>
      </c>
      <c r="I2481" s="23">
        <v>861</v>
      </c>
      <c r="J2481" s="23">
        <v>442</v>
      </c>
      <c r="K2481" s="23">
        <v>-420</v>
      </c>
      <c r="L2481" s="16">
        <v>0</v>
      </c>
      <c r="U2481" s="23">
        <v>861</v>
      </c>
      <c r="V2481" s="23">
        <v>442</v>
      </c>
      <c r="W2481">
        <v>1</v>
      </c>
      <c r="X2481">
        <v>0</v>
      </c>
      <c r="AL2481">
        <v>-420</v>
      </c>
      <c r="AM2481">
        <v>-51</v>
      </c>
      <c r="AN2481">
        <v>0</v>
      </c>
      <c r="AO2481">
        <v>-369</v>
      </c>
      <c r="AP2481">
        <v>1</v>
      </c>
      <c r="AQ2481">
        <v>1</v>
      </c>
      <c r="AR2481">
        <v>1</v>
      </c>
      <c r="AS2481">
        <v>51</v>
      </c>
      <c r="AT2481">
        <v>0</v>
      </c>
      <c r="AU2481">
        <v>369</v>
      </c>
      <c r="AV2481">
        <v>0</v>
      </c>
      <c r="AW2481">
        <v>0</v>
      </c>
      <c r="AX2481">
        <v>0</v>
      </c>
      <c r="AY2481">
        <v>0</v>
      </c>
      <c r="AZ2481" s="8" t="s">
        <v>337</v>
      </c>
      <c r="BA2481" s="8" t="s">
        <v>338</v>
      </c>
      <c r="BB2481" s="8" t="s">
        <v>339</v>
      </c>
      <c r="BC2481" s="8" t="s">
        <v>236</v>
      </c>
    </row>
    <row r="2482" spans="1:55">
      <c r="A2482" t="s">
        <v>181</v>
      </c>
      <c r="B2482" s="2">
        <v>42289.666666666664</v>
      </c>
      <c r="C2482" s="1">
        <v>42289</v>
      </c>
      <c r="D2482">
        <v>9</v>
      </c>
      <c r="E2482" s="2">
        <v>42289.375</v>
      </c>
      <c r="F2482" s="8" t="s">
        <v>231</v>
      </c>
      <c r="G2482" s="16" t="s">
        <v>232</v>
      </c>
      <c r="H2482" s="23">
        <v>966</v>
      </c>
      <c r="I2482" s="23">
        <v>909</v>
      </c>
      <c r="J2482" s="23">
        <v>469</v>
      </c>
      <c r="K2482" s="23">
        <v>-441</v>
      </c>
      <c r="L2482" s="16">
        <v>0</v>
      </c>
      <c r="U2482" s="23">
        <v>909</v>
      </c>
      <c r="V2482" s="23">
        <v>469</v>
      </c>
      <c r="W2482">
        <v>1</v>
      </c>
      <c r="X2482">
        <v>0</v>
      </c>
      <c r="AL2482">
        <v>-441</v>
      </c>
      <c r="AM2482">
        <v>-132</v>
      </c>
      <c r="AN2482">
        <v>0</v>
      </c>
      <c r="AO2482">
        <v>-309</v>
      </c>
      <c r="AP2482">
        <v>1</v>
      </c>
      <c r="AQ2482">
        <v>1</v>
      </c>
      <c r="AR2482">
        <v>1</v>
      </c>
      <c r="AS2482">
        <v>132</v>
      </c>
      <c r="AT2482">
        <v>0</v>
      </c>
      <c r="AU2482">
        <v>309</v>
      </c>
      <c r="AV2482">
        <v>0</v>
      </c>
      <c r="AW2482">
        <v>0</v>
      </c>
      <c r="AX2482">
        <v>0</v>
      </c>
      <c r="AY2482">
        <v>0</v>
      </c>
      <c r="AZ2482" s="8" t="s">
        <v>337</v>
      </c>
      <c r="BA2482" s="8" t="s">
        <v>338</v>
      </c>
      <c r="BB2482" s="8" t="s">
        <v>339</v>
      </c>
      <c r="BC2482" s="8" t="s">
        <v>236</v>
      </c>
    </row>
    <row r="2483" spans="1:55">
      <c r="A2483" t="s">
        <v>181</v>
      </c>
      <c r="B2483" s="2">
        <v>42289.708333333336</v>
      </c>
      <c r="C2483" s="1">
        <v>42289</v>
      </c>
      <c r="D2483">
        <v>10</v>
      </c>
      <c r="E2483" s="2">
        <v>42289.416666666664</v>
      </c>
      <c r="F2483" s="8" t="s">
        <v>231</v>
      </c>
      <c r="G2483" s="16" t="s">
        <v>232</v>
      </c>
      <c r="H2483" s="23">
        <v>1021</v>
      </c>
      <c r="I2483" s="23">
        <v>973</v>
      </c>
      <c r="J2483" s="23">
        <v>496</v>
      </c>
      <c r="K2483" s="23">
        <v>-477</v>
      </c>
      <c r="L2483" s="16">
        <v>0</v>
      </c>
      <c r="U2483" s="23">
        <v>973</v>
      </c>
      <c r="V2483" s="23">
        <v>496</v>
      </c>
      <c r="W2483">
        <v>0</v>
      </c>
      <c r="X2483">
        <v>0</v>
      </c>
      <c r="AL2483">
        <v>-477</v>
      </c>
      <c r="AM2483">
        <v>-216</v>
      </c>
      <c r="AN2483">
        <v>0</v>
      </c>
      <c r="AO2483">
        <v>-261</v>
      </c>
      <c r="AP2483">
        <v>1</v>
      </c>
      <c r="AQ2483">
        <v>1</v>
      </c>
      <c r="AR2483">
        <v>1</v>
      </c>
      <c r="AS2483">
        <v>216</v>
      </c>
      <c r="AT2483">
        <v>0</v>
      </c>
      <c r="AU2483">
        <v>261</v>
      </c>
      <c r="AV2483">
        <v>0</v>
      </c>
      <c r="AW2483">
        <v>0</v>
      </c>
      <c r="AX2483">
        <v>0</v>
      </c>
      <c r="AY2483">
        <v>0</v>
      </c>
      <c r="AZ2483" s="8" t="s">
        <v>337</v>
      </c>
      <c r="BA2483" s="8" t="s">
        <v>338</v>
      </c>
      <c r="BB2483" s="8" t="s">
        <v>339</v>
      </c>
      <c r="BC2483" s="8" t="s">
        <v>236</v>
      </c>
    </row>
    <row r="2484" spans="1:55">
      <c r="A2484" t="s">
        <v>181</v>
      </c>
      <c r="B2484" s="2">
        <v>42289.75</v>
      </c>
      <c r="C2484" s="1">
        <v>42289</v>
      </c>
      <c r="D2484">
        <v>11</v>
      </c>
      <c r="E2484" s="2">
        <v>42289.458333333336</v>
      </c>
      <c r="F2484" s="8" t="s">
        <v>231</v>
      </c>
      <c r="G2484" s="16" t="s">
        <v>232</v>
      </c>
      <c r="H2484" s="23">
        <v>1089</v>
      </c>
      <c r="I2484" s="23">
        <v>1042</v>
      </c>
      <c r="J2484" s="23">
        <v>525</v>
      </c>
      <c r="K2484" s="23">
        <v>-518</v>
      </c>
      <c r="L2484" s="16">
        <v>0</v>
      </c>
      <c r="U2484" s="23">
        <v>1042</v>
      </c>
      <c r="V2484" s="23">
        <v>525</v>
      </c>
      <c r="W2484">
        <v>1</v>
      </c>
      <c r="X2484">
        <v>0</v>
      </c>
      <c r="AL2484">
        <v>-518</v>
      </c>
      <c r="AM2484">
        <v>-278</v>
      </c>
      <c r="AN2484">
        <v>0</v>
      </c>
      <c r="AO2484">
        <v>-240</v>
      </c>
      <c r="AP2484">
        <v>1</v>
      </c>
      <c r="AQ2484">
        <v>1</v>
      </c>
      <c r="AR2484">
        <v>1</v>
      </c>
      <c r="AS2484">
        <v>278</v>
      </c>
      <c r="AT2484">
        <v>0</v>
      </c>
      <c r="AU2484">
        <v>240</v>
      </c>
      <c r="AV2484">
        <v>0</v>
      </c>
      <c r="AW2484">
        <v>0</v>
      </c>
      <c r="AX2484">
        <v>0</v>
      </c>
      <c r="AY2484">
        <v>0</v>
      </c>
      <c r="AZ2484" s="8" t="s">
        <v>337</v>
      </c>
      <c r="BA2484" s="8" t="s">
        <v>338</v>
      </c>
      <c r="BB2484" s="8" t="s">
        <v>339</v>
      </c>
      <c r="BC2484" s="8" t="s">
        <v>236</v>
      </c>
    </row>
    <row r="2485" spans="1:55">
      <c r="A2485" t="s">
        <v>181</v>
      </c>
      <c r="B2485" s="2">
        <v>42289.791666666664</v>
      </c>
      <c r="C2485" s="1">
        <v>42289</v>
      </c>
      <c r="D2485">
        <v>12</v>
      </c>
      <c r="E2485" s="2">
        <v>42289.5</v>
      </c>
      <c r="F2485" s="8" t="s">
        <v>231</v>
      </c>
      <c r="G2485" s="16" t="s">
        <v>232</v>
      </c>
      <c r="H2485" s="23">
        <v>1151</v>
      </c>
      <c r="I2485" s="23">
        <v>1109</v>
      </c>
      <c r="J2485" s="23">
        <v>590</v>
      </c>
      <c r="K2485" s="23">
        <v>-520</v>
      </c>
      <c r="L2485" s="16">
        <v>0</v>
      </c>
      <c r="U2485" s="23">
        <v>1109</v>
      </c>
      <c r="V2485" s="23">
        <v>590</v>
      </c>
      <c r="W2485">
        <v>1</v>
      </c>
      <c r="X2485">
        <v>0</v>
      </c>
      <c r="AL2485">
        <v>-520</v>
      </c>
      <c r="AM2485">
        <v>-262</v>
      </c>
      <c r="AN2485">
        <v>0</v>
      </c>
      <c r="AO2485">
        <v>-258</v>
      </c>
      <c r="AP2485">
        <v>1</v>
      </c>
      <c r="AQ2485">
        <v>1</v>
      </c>
      <c r="AR2485">
        <v>1</v>
      </c>
      <c r="AS2485">
        <v>262</v>
      </c>
      <c r="AT2485">
        <v>0</v>
      </c>
      <c r="AU2485">
        <v>258</v>
      </c>
      <c r="AV2485">
        <v>0</v>
      </c>
      <c r="AW2485">
        <v>0</v>
      </c>
      <c r="AX2485">
        <v>0</v>
      </c>
      <c r="AY2485">
        <v>0</v>
      </c>
      <c r="AZ2485" s="8" t="s">
        <v>337</v>
      </c>
      <c r="BA2485" s="8" t="s">
        <v>338</v>
      </c>
      <c r="BB2485" s="8" t="s">
        <v>339</v>
      </c>
      <c r="BC2485" s="8" t="s">
        <v>236</v>
      </c>
    </row>
    <row r="2486" spans="1:55">
      <c r="A2486" t="s">
        <v>181</v>
      </c>
      <c r="B2486" s="2">
        <v>42289.833333333336</v>
      </c>
      <c r="C2486" s="1">
        <v>42289</v>
      </c>
      <c r="D2486">
        <v>13</v>
      </c>
      <c r="E2486" s="2">
        <v>42289.541666666664</v>
      </c>
      <c r="F2486" s="8" t="s">
        <v>231</v>
      </c>
      <c r="G2486" s="16" t="s">
        <v>232</v>
      </c>
      <c r="H2486" s="23">
        <v>1213</v>
      </c>
      <c r="I2486" s="23">
        <v>1169</v>
      </c>
      <c r="J2486" s="23">
        <v>609</v>
      </c>
      <c r="K2486" s="23">
        <v>-560</v>
      </c>
      <c r="L2486" s="16">
        <v>0</v>
      </c>
      <c r="U2486" s="23">
        <v>1169</v>
      </c>
      <c r="V2486" s="23">
        <v>609</v>
      </c>
      <c r="W2486">
        <v>0</v>
      </c>
      <c r="X2486">
        <v>0</v>
      </c>
      <c r="AL2486">
        <v>-560</v>
      </c>
      <c r="AM2486">
        <v>-321</v>
      </c>
      <c r="AN2486">
        <v>0</v>
      </c>
      <c r="AO2486">
        <v>-239</v>
      </c>
      <c r="AP2486">
        <v>1</v>
      </c>
      <c r="AQ2486">
        <v>1</v>
      </c>
      <c r="AR2486">
        <v>1</v>
      </c>
      <c r="AS2486">
        <v>321</v>
      </c>
      <c r="AT2486">
        <v>0</v>
      </c>
      <c r="AU2486">
        <v>239</v>
      </c>
      <c r="AV2486">
        <v>0</v>
      </c>
      <c r="AW2486">
        <v>0</v>
      </c>
      <c r="AX2486">
        <v>0</v>
      </c>
      <c r="AY2486">
        <v>0</v>
      </c>
      <c r="AZ2486" s="8" t="s">
        <v>337</v>
      </c>
      <c r="BA2486" s="8" t="s">
        <v>338</v>
      </c>
      <c r="BB2486" s="8" t="s">
        <v>339</v>
      </c>
      <c r="BC2486" s="8" t="s">
        <v>236</v>
      </c>
    </row>
    <row r="2487" spans="1:55">
      <c r="A2487" t="s">
        <v>181</v>
      </c>
      <c r="B2487" s="2">
        <v>42289.875</v>
      </c>
      <c r="C2487" s="1">
        <v>42289</v>
      </c>
      <c r="D2487">
        <v>14</v>
      </c>
      <c r="E2487" s="2">
        <v>42289.583333333336</v>
      </c>
      <c r="F2487" s="8" t="s">
        <v>231</v>
      </c>
      <c r="G2487" s="16" t="s">
        <v>232</v>
      </c>
      <c r="H2487" s="23">
        <v>1221</v>
      </c>
      <c r="I2487" s="23">
        <v>1208</v>
      </c>
      <c r="J2487" s="23">
        <v>689</v>
      </c>
      <c r="K2487" s="23">
        <v>-520</v>
      </c>
      <c r="L2487" s="16">
        <v>0</v>
      </c>
      <c r="U2487" s="23">
        <v>1208</v>
      </c>
      <c r="V2487" s="23">
        <v>689</v>
      </c>
      <c r="W2487">
        <v>1</v>
      </c>
      <c r="X2487">
        <v>0</v>
      </c>
      <c r="AL2487">
        <v>-520</v>
      </c>
      <c r="AM2487">
        <v>-339</v>
      </c>
      <c r="AN2487">
        <v>0</v>
      </c>
      <c r="AO2487">
        <v>-181</v>
      </c>
      <c r="AP2487">
        <v>1</v>
      </c>
      <c r="AQ2487">
        <v>1</v>
      </c>
      <c r="AR2487">
        <v>1</v>
      </c>
      <c r="AS2487">
        <v>339</v>
      </c>
      <c r="AT2487">
        <v>0</v>
      </c>
      <c r="AU2487">
        <v>181</v>
      </c>
      <c r="AV2487">
        <v>0</v>
      </c>
      <c r="AW2487">
        <v>0</v>
      </c>
      <c r="AX2487">
        <v>0</v>
      </c>
      <c r="AY2487">
        <v>0</v>
      </c>
      <c r="AZ2487" s="8" t="s">
        <v>337</v>
      </c>
      <c r="BA2487" s="8" t="s">
        <v>338</v>
      </c>
      <c r="BB2487" s="8" t="s">
        <v>339</v>
      </c>
      <c r="BC2487" s="8" t="s">
        <v>236</v>
      </c>
    </row>
    <row r="2488" spans="1:55">
      <c r="A2488" t="s">
        <v>181</v>
      </c>
      <c r="B2488" s="2">
        <v>42289.916666666664</v>
      </c>
      <c r="C2488" s="1">
        <v>42289</v>
      </c>
      <c r="D2488">
        <v>15</v>
      </c>
      <c r="E2488" s="2">
        <v>42289.625</v>
      </c>
      <c r="F2488" s="8" t="s">
        <v>231</v>
      </c>
      <c r="G2488" s="16" t="s">
        <v>232</v>
      </c>
      <c r="H2488" s="23">
        <v>1221</v>
      </c>
      <c r="I2488" s="23">
        <v>1231</v>
      </c>
      <c r="J2488" s="23">
        <v>771</v>
      </c>
      <c r="K2488" s="23">
        <v>-461</v>
      </c>
      <c r="L2488" s="16">
        <v>0</v>
      </c>
      <c r="U2488" s="23">
        <v>1231</v>
      </c>
      <c r="V2488" s="23">
        <v>771</v>
      </c>
      <c r="W2488">
        <v>1</v>
      </c>
      <c r="X2488">
        <v>0</v>
      </c>
      <c r="AL2488">
        <v>-461</v>
      </c>
      <c r="AM2488">
        <v>-309</v>
      </c>
      <c r="AN2488">
        <v>0</v>
      </c>
      <c r="AO2488">
        <v>-152</v>
      </c>
      <c r="AP2488">
        <v>1</v>
      </c>
      <c r="AQ2488">
        <v>1</v>
      </c>
      <c r="AR2488">
        <v>1</v>
      </c>
      <c r="AS2488">
        <v>309</v>
      </c>
      <c r="AT2488">
        <v>0</v>
      </c>
      <c r="AU2488">
        <v>152</v>
      </c>
      <c r="AV2488">
        <v>0</v>
      </c>
      <c r="AW2488">
        <v>0</v>
      </c>
      <c r="AX2488">
        <v>0</v>
      </c>
      <c r="AY2488">
        <v>0</v>
      </c>
      <c r="AZ2488" s="8" t="s">
        <v>337</v>
      </c>
      <c r="BA2488" s="8" t="s">
        <v>338</v>
      </c>
      <c r="BB2488" s="8" t="s">
        <v>339</v>
      </c>
      <c r="BC2488" s="8" t="s">
        <v>236</v>
      </c>
    </row>
    <row r="2489" spans="1:55">
      <c r="A2489" t="s">
        <v>181</v>
      </c>
      <c r="B2489" s="2">
        <v>42289.958333333336</v>
      </c>
      <c r="C2489" s="1">
        <v>42289</v>
      </c>
      <c r="D2489">
        <v>16</v>
      </c>
      <c r="E2489" s="2">
        <v>42289.666666666664</v>
      </c>
      <c r="F2489" s="8" t="s">
        <v>231</v>
      </c>
      <c r="G2489" s="16" t="s">
        <v>232</v>
      </c>
      <c r="H2489" s="23">
        <v>1238</v>
      </c>
      <c r="I2489" s="23">
        <v>1217</v>
      </c>
      <c r="J2489" s="23">
        <v>746</v>
      </c>
      <c r="K2489" s="23">
        <v>-471</v>
      </c>
      <c r="L2489" s="16">
        <v>0</v>
      </c>
      <c r="U2489" s="23">
        <v>1217</v>
      </c>
      <c r="V2489" s="23">
        <v>746</v>
      </c>
      <c r="W2489">
        <v>0</v>
      </c>
      <c r="X2489">
        <v>0</v>
      </c>
      <c r="AL2489">
        <v>-471</v>
      </c>
      <c r="AM2489">
        <v>-269</v>
      </c>
      <c r="AN2489">
        <v>0</v>
      </c>
      <c r="AO2489">
        <v>-202</v>
      </c>
      <c r="AP2489">
        <v>1</v>
      </c>
      <c r="AQ2489">
        <v>1</v>
      </c>
      <c r="AR2489">
        <v>1</v>
      </c>
      <c r="AS2489">
        <v>269</v>
      </c>
      <c r="AT2489">
        <v>0</v>
      </c>
      <c r="AU2489">
        <v>202</v>
      </c>
      <c r="AV2489">
        <v>0</v>
      </c>
      <c r="AW2489">
        <v>0</v>
      </c>
      <c r="AX2489">
        <v>0</v>
      </c>
      <c r="AY2489">
        <v>0</v>
      </c>
      <c r="AZ2489" s="8" t="s">
        <v>337</v>
      </c>
      <c r="BA2489" s="8" t="s">
        <v>338</v>
      </c>
      <c r="BB2489" s="8" t="s">
        <v>339</v>
      </c>
      <c r="BC2489" s="8" t="s">
        <v>236</v>
      </c>
    </row>
    <row r="2490" spans="1:55">
      <c r="A2490" t="s">
        <v>181</v>
      </c>
      <c r="B2490" s="2">
        <v>42290</v>
      </c>
      <c r="C2490" s="1">
        <v>42289</v>
      </c>
      <c r="D2490">
        <v>17</v>
      </c>
      <c r="E2490" s="2">
        <v>42289.708333333336</v>
      </c>
      <c r="F2490" s="8" t="s">
        <v>231</v>
      </c>
      <c r="G2490" s="16" t="s">
        <v>232</v>
      </c>
      <c r="H2490" s="23">
        <v>1202</v>
      </c>
      <c r="I2490" s="23">
        <v>1181</v>
      </c>
      <c r="J2490" s="23">
        <v>767</v>
      </c>
      <c r="K2490" s="23">
        <v>-414</v>
      </c>
      <c r="L2490" s="16">
        <v>0</v>
      </c>
      <c r="U2490" s="23">
        <v>1181</v>
      </c>
      <c r="V2490" s="23">
        <v>767</v>
      </c>
      <c r="W2490">
        <v>0</v>
      </c>
      <c r="X2490">
        <v>0</v>
      </c>
      <c r="AL2490">
        <v>-414</v>
      </c>
      <c r="AM2490">
        <v>-251</v>
      </c>
      <c r="AN2490">
        <v>0</v>
      </c>
      <c r="AO2490">
        <v>-163</v>
      </c>
      <c r="AP2490">
        <v>1</v>
      </c>
      <c r="AQ2490">
        <v>1</v>
      </c>
      <c r="AR2490">
        <v>1</v>
      </c>
      <c r="AS2490">
        <v>251</v>
      </c>
      <c r="AT2490">
        <v>0</v>
      </c>
      <c r="AU2490">
        <v>163</v>
      </c>
      <c r="AV2490">
        <v>0</v>
      </c>
      <c r="AW2490">
        <v>0</v>
      </c>
      <c r="AX2490">
        <v>0</v>
      </c>
      <c r="AY2490">
        <v>0</v>
      </c>
      <c r="AZ2490" s="8" t="s">
        <v>337</v>
      </c>
      <c r="BA2490" s="8" t="s">
        <v>338</v>
      </c>
      <c r="BB2490" s="8" t="s">
        <v>339</v>
      </c>
      <c r="BC2490" s="8" t="s">
        <v>236</v>
      </c>
    </row>
    <row r="2491" spans="1:55">
      <c r="A2491" t="s">
        <v>181</v>
      </c>
      <c r="B2491" s="2">
        <v>42290.041666666664</v>
      </c>
      <c r="C2491" s="1">
        <v>42289</v>
      </c>
      <c r="D2491">
        <v>18</v>
      </c>
      <c r="E2491" s="2">
        <v>42289.75</v>
      </c>
      <c r="F2491" s="8" t="s">
        <v>231</v>
      </c>
      <c r="G2491" s="16" t="s">
        <v>232</v>
      </c>
      <c r="H2491" s="23">
        <v>1147</v>
      </c>
      <c r="I2491" s="23">
        <v>1152</v>
      </c>
      <c r="J2491" s="23">
        <v>735</v>
      </c>
      <c r="K2491" s="23">
        <v>-418</v>
      </c>
      <c r="L2491" s="16">
        <v>0</v>
      </c>
      <c r="U2491" s="23">
        <v>1152</v>
      </c>
      <c r="V2491" s="23">
        <v>735</v>
      </c>
      <c r="W2491">
        <v>1</v>
      </c>
      <c r="X2491">
        <v>0</v>
      </c>
      <c r="AL2491">
        <v>-418</v>
      </c>
      <c r="AM2491">
        <v>-252</v>
      </c>
      <c r="AN2491">
        <v>0</v>
      </c>
      <c r="AO2491">
        <v>-166</v>
      </c>
      <c r="AP2491">
        <v>1</v>
      </c>
      <c r="AQ2491">
        <v>1</v>
      </c>
      <c r="AR2491">
        <v>1</v>
      </c>
      <c r="AS2491">
        <v>252</v>
      </c>
      <c r="AT2491">
        <v>0</v>
      </c>
      <c r="AU2491">
        <v>166</v>
      </c>
      <c r="AV2491">
        <v>0</v>
      </c>
      <c r="AW2491">
        <v>0</v>
      </c>
      <c r="AX2491">
        <v>0</v>
      </c>
      <c r="AY2491">
        <v>0</v>
      </c>
      <c r="AZ2491" s="8" t="s">
        <v>337</v>
      </c>
      <c r="BA2491" s="8" t="s">
        <v>338</v>
      </c>
      <c r="BB2491" s="8" t="s">
        <v>339</v>
      </c>
      <c r="BC2491" s="8" t="s">
        <v>236</v>
      </c>
    </row>
    <row r="2492" spans="1:55">
      <c r="A2492" t="s">
        <v>181</v>
      </c>
      <c r="B2492" s="2">
        <v>42290.083333333336</v>
      </c>
      <c r="C2492" s="1">
        <v>42289</v>
      </c>
      <c r="D2492">
        <v>19</v>
      </c>
      <c r="E2492" s="2">
        <v>42289.791666666664</v>
      </c>
      <c r="F2492" s="8" t="s">
        <v>231</v>
      </c>
      <c r="G2492" s="16" t="s">
        <v>232</v>
      </c>
      <c r="H2492" s="23">
        <v>1179</v>
      </c>
      <c r="I2492" s="23">
        <v>1168</v>
      </c>
      <c r="J2492" s="23">
        <v>755</v>
      </c>
      <c r="K2492" s="23">
        <v>-415</v>
      </c>
      <c r="L2492" s="16">
        <v>0</v>
      </c>
      <c r="U2492" s="23">
        <v>1168</v>
      </c>
      <c r="V2492" s="23">
        <v>755</v>
      </c>
      <c r="W2492">
        <v>2</v>
      </c>
      <c r="X2492">
        <v>0</v>
      </c>
      <c r="AL2492">
        <v>-415</v>
      </c>
      <c r="AM2492">
        <v>-253</v>
      </c>
      <c r="AN2492">
        <v>0</v>
      </c>
      <c r="AO2492">
        <v>-162</v>
      </c>
      <c r="AP2492">
        <v>1</v>
      </c>
      <c r="AQ2492">
        <v>1</v>
      </c>
      <c r="AR2492">
        <v>1</v>
      </c>
      <c r="AS2492">
        <v>253</v>
      </c>
      <c r="AT2492">
        <v>0</v>
      </c>
      <c r="AU2492">
        <v>162</v>
      </c>
      <c r="AV2492">
        <v>0</v>
      </c>
      <c r="AW2492">
        <v>0</v>
      </c>
      <c r="AX2492">
        <v>0</v>
      </c>
      <c r="AY2492">
        <v>0</v>
      </c>
      <c r="AZ2492" s="8" t="s">
        <v>337</v>
      </c>
      <c r="BA2492" s="8" t="s">
        <v>338</v>
      </c>
      <c r="BB2492" s="8" t="s">
        <v>339</v>
      </c>
      <c r="BC2492" s="8" t="s">
        <v>236</v>
      </c>
    </row>
    <row r="2493" spans="1:55">
      <c r="A2493" t="s">
        <v>181</v>
      </c>
      <c r="B2493" s="2">
        <v>42290.125</v>
      </c>
      <c r="C2493" s="1">
        <v>42289</v>
      </c>
      <c r="D2493">
        <v>20</v>
      </c>
      <c r="E2493" s="2">
        <v>42289.833333333336</v>
      </c>
      <c r="F2493" s="8" t="s">
        <v>231</v>
      </c>
      <c r="G2493" s="16" t="s">
        <v>232</v>
      </c>
      <c r="H2493" s="23">
        <v>1131</v>
      </c>
      <c r="I2493" s="23">
        <v>1134</v>
      </c>
      <c r="J2493" s="23">
        <v>740</v>
      </c>
      <c r="K2493" s="23">
        <v>-394</v>
      </c>
      <c r="L2493" s="16">
        <v>0</v>
      </c>
      <c r="U2493" s="23">
        <v>1134</v>
      </c>
      <c r="V2493" s="23">
        <v>740</v>
      </c>
      <c r="W2493">
        <v>0</v>
      </c>
      <c r="X2493">
        <v>0</v>
      </c>
      <c r="AL2493">
        <v>-394</v>
      </c>
      <c r="AM2493">
        <v>-231</v>
      </c>
      <c r="AN2493">
        <v>0</v>
      </c>
      <c r="AO2493">
        <v>-163</v>
      </c>
      <c r="AP2493">
        <v>1</v>
      </c>
      <c r="AQ2493">
        <v>1</v>
      </c>
      <c r="AR2493">
        <v>1</v>
      </c>
      <c r="AS2493">
        <v>231</v>
      </c>
      <c r="AT2493">
        <v>0</v>
      </c>
      <c r="AU2493">
        <v>163</v>
      </c>
      <c r="AV2493">
        <v>0</v>
      </c>
      <c r="AW2493">
        <v>0</v>
      </c>
      <c r="AX2493">
        <v>0</v>
      </c>
      <c r="AY2493">
        <v>0</v>
      </c>
      <c r="AZ2493" s="8" t="s">
        <v>337</v>
      </c>
      <c r="BA2493" s="8" t="s">
        <v>338</v>
      </c>
      <c r="BB2493" s="8" t="s">
        <v>339</v>
      </c>
      <c r="BC2493" s="8" t="s">
        <v>236</v>
      </c>
    </row>
    <row r="2494" spans="1:55">
      <c r="A2494" t="s">
        <v>181</v>
      </c>
      <c r="B2494" s="2">
        <v>42290.166666666664</v>
      </c>
      <c r="C2494" s="1">
        <v>42289</v>
      </c>
      <c r="D2494">
        <v>21</v>
      </c>
      <c r="E2494" s="2">
        <v>42289.875</v>
      </c>
      <c r="F2494" s="8" t="s">
        <v>231</v>
      </c>
      <c r="G2494" s="16" t="s">
        <v>232</v>
      </c>
      <c r="H2494" s="23">
        <v>1051</v>
      </c>
      <c r="I2494" s="23">
        <v>1063</v>
      </c>
      <c r="J2494" s="23">
        <v>599</v>
      </c>
      <c r="K2494" s="23">
        <v>-464</v>
      </c>
      <c r="L2494" s="16">
        <v>0</v>
      </c>
      <c r="U2494" s="23">
        <v>1063</v>
      </c>
      <c r="V2494" s="23">
        <v>599</v>
      </c>
      <c r="W2494">
        <v>0</v>
      </c>
      <c r="X2494">
        <v>0</v>
      </c>
      <c r="AL2494">
        <v>-464</v>
      </c>
      <c r="AM2494">
        <v>-270</v>
      </c>
      <c r="AN2494">
        <v>0</v>
      </c>
      <c r="AO2494">
        <v>-194</v>
      </c>
      <c r="AP2494">
        <v>1</v>
      </c>
      <c r="AQ2494">
        <v>1</v>
      </c>
      <c r="AR2494">
        <v>1</v>
      </c>
      <c r="AS2494">
        <v>270</v>
      </c>
      <c r="AT2494">
        <v>0</v>
      </c>
      <c r="AU2494">
        <v>194</v>
      </c>
      <c r="AV2494">
        <v>0</v>
      </c>
      <c r="AW2494">
        <v>0</v>
      </c>
      <c r="AX2494">
        <v>0</v>
      </c>
      <c r="AY2494">
        <v>0</v>
      </c>
      <c r="AZ2494" s="8" t="s">
        <v>337</v>
      </c>
      <c r="BA2494" s="8" t="s">
        <v>338</v>
      </c>
      <c r="BB2494" s="8" t="s">
        <v>339</v>
      </c>
      <c r="BC2494" s="8" t="s">
        <v>236</v>
      </c>
    </row>
    <row r="2495" spans="1:55">
      <c r="A2495" t="s">
        <v>181</v>
      </c>
      <c r="B2495" s="2">
        <v>42290.208333333336</v>
      </c>
      <c r="C2495" s="1">
        <v>42289</v>
      </c>
      <c r="D2495">
        <v>22</v>
      </c>
      <c r="E2495" s="2">
        <v>42289.916666666664</v>
      </c>
      <c r="F2495" s="8" t="s">
        <v>231</v>
      </c>
      <c r="G2495" s="16" t="s">
        <v>232</v>
      </c>
      <c r="H2495" s="23">
        <v>948</v>
      </c>
      <c r="I2495" s="23">
        <v>957</v>
      </c>
      <c r="J2495" s="23">
        <v>496</v>
      </c>
      <c r="K2495" s="23">
        <v>-462</v>
      </c>
      <c r="L2495" s="16">
        <v>0</v>
      </c>
      <c r="U2495" s="23">
        <v>957</v>
      </c>
      <c r="V2495" s="23">
        <v>496</v>
      </c>
      <c r="W2495">
        <v>1</v>
      </c>
      <c r="X2495">
        <v>0</v>
      </c>
      <c r="AL2495">
        <v>-462</v>
      </c>
      <c r="AM2495">
        <v>-284</v>
      </c>
      <c r="AN2495">
        <v>0</v>
      </c>
      <c r="AO2495">
        <v>-178</v>
      </c>
      <c r="AP2495">
        <v>1</v>
      </c>
      <c r="AQ2495">
        <v>1</v>
      </c>
      <c r="AR2495">
        <v>1</v>
      </c>
      <c r="AS2495">
        <v>284</v>
      </c>
      <c r="AT2495">
        <v>0</v>
      </c>
      <c r="AU2495">
        <v>178</v>
      </c>
      <c r="AV2495">
        <v>0</v>
      </c>
      <c r="AW2495">
        <v>0</v>
      </c>
      <c r="AX2495">
        <v>0</v>
      </c>
      <c r="AY2495">
        <v>0</v>
      </c>
      <c r="AZ2495" s="8" t="s">
        <v>337</v>
      </c>
      <c r="BA2495" s="8" t="s">
        <v>338</v>
      </c>
      <c r="BB2495" s="8" t="s">
        <v>339</v>
      </c>
      <c r="BC2495" s="8" t="s">
        <v>236</v>
      </c>
    </row>
    <row r="2496" spans="1:55">
      <c r="A2496" t="s">
        <v>181</v>
      </c>
      <c r="B2496" s="2">
        <v>42290.25</v>
      </c>
      <c r="C2496" s="1">
        <v>42289</v>
      </c>
      <c r="D2496">
        <v>23</v>
      </c>
      <c r="E2496" s="2">
        <v>42289.958333333336</v>
      </c>
      <c r="F2496" s="8" t="s">
        <v>231</v>
      </c>
      <c r="G2496" s="16" t="s">
        <v>232</v>
      </c>
      <c r="H2496" s="23">
        <v>838</v>
      </c>
      <c r="I2496" s="23">
        <v>854</v>
      </c>
      <c r="J2496" s="23">
        <v>462</v>
      </c>
      <c r="K2496" s="23">
        <v>-392</v>
      </c>
      <c r="L2496" s="16">
        <v>0</v>
      </c>
      <c r="U2496" s="23">
        <v>854</v>
      </c>
      <c r="V2496" s="23">
        <v>462</v>
      </c>
      <c r="W2496">
        <v>0</v>
      </c>
      <c r="X2496">
        <v>0</v>
      </c>
      <c r="AL2496">
        <v>-392</v>
      </c>
      <c r="AM2496">
        <v>-134</v>
      </c>
      <c r="AN2496">
        <v>0</v>
      </c>
      <c r="AO2496">
        <v>-258</v>
      </c>
      <c r="AP2496">
        <v>1</v>
      </c>
      <c r="AQ2496">
        <v>1</v>
      </c>
      <c r="AR2496">
        <v>1</v>
      </c>
      <c r="AS2496">
        <v>134</v>
      </c>
      <c r="AT2496">
        <v>0</v>
      </c>
      <c r="AU2496">
        <v>258</v>
      </c>
      <c r="AV2496">
        <v>0</v>
      </c>
      <c r="AW2496">
        <v>0</v>
      </c>
      <c r="AX2496">
        <v>0</v>
      </c>
      <c r="AY2496">
        <v>0</v>
      </c>
      <c r="AZ2496" s="8" t="s">
        <v>337</v>
      </c>
      <c r="BA2496" s="8" t="s">
        <v>338</v>
      </c>
      <c r="BB2496" s="8" t="s">
        <v>339</v>
      </c>
      <c r="BC2496" s="8" t="s">
        <v>236</v>
      </c>
    </row>
    <row r="2497" spans="1:55">
      <c r="A2497" t="s">
        <v>181</v>
      </c>
      <c r="B2497" s="2">
        <v>42290.291666666664</v>
      </c>
      <c r="C2497" s="1">
        <v>42289</v>
      </c>
      <c r="D2497">
        <v>24</v>
      </c>
      <c r="E2497" s="2">
        <v>42290</v>
      </c>
      <c r="F2497" s="8" t="s">
        <v>231</v>
      </c>
      <c r="G2497" s="16" t="s">
        <v>232</v>
      </c>
      <c r="H2497" s="23">
        <v>775</v>
      </c>
      <c r="I2497" s="23">
        <v>785</v>
      </c>
      <c r="J2497" s="23">
        <v>420</v>
      </c>
      <c r="K2497" s="23">
        <v>-365</v>
      </c>
      <c r="L2497" s="16">
        <v>0</v>
      </c>
      <c r="U2497" s="23">
        <v>785</v>
      </c>
      <c r="V2497" s="23">
        <v>420</v>
      </c>
      <c r="W2497">
        <v>0</v>
      </c>
      <c r="X2497">
        <v>0</v>
      </c>
      <c r="AL2497">
        <v>-365</v>
      </c>
      <c r="AM2497">
        <v>-7</v>
      </c>
      <c r="AN2497">
        <v>0</v>
      </c>
      <c r="AO2497">
        <v>-358</v>
      </c>
      <c r="AP2497">
        <v>1</v>
      </c>
      <c r="AQ2497">
        <v>1</v>
      </c>
      <c r="AR2497">
        <v>1</v>
      </c>
      <c r="AS2497">
        <v>7</v>
      </c>
      <c r="AT2497">
        <v>0</v>
      </c>
      <c r="AU2497">
        <v>358</v>
      </c>
      <c r="AV2497">
        <v>0</v>
      </c>
      <c r="AW2497">
        <v>0</v>
      </c>
      <c r="AX2497">
        <v>0</v>
      </c>
      <c r="AY2497">
        <v>0</v>
      </c>
      <c r="AZ2497" s="8" t="s">
        <v>337</v>
      </c>
      <c r="BA2497" s="8" t="s">
        <v>338</v>
      </c>
      <c r="BB2497" s="8" t="s">
        <v>339</v>
      </c>
      <c r="BC2497" s="8" t="s">
        <v>236</v>
      </c>
    </row>
    <row r="2498" spans="1:55">
      <c r="A2498" t="s">
        <v>181</v>
      </c>
      <c r="B2498" s="2">
        <v>42290.333333333336</v>
      </c>
      <c r="C2498" s="1">
        <v>42290</v>
      </c>
      <c r="D2498">
        <v>1</v>
      </c>
      <c r="E2498" s="2">
        <v>42290.041666666664</v>
      </c>
      <c r="F2498" s="8" t="s">
        <v>231</v>
      </c>
      <c r="G2498" s="16" t="s">
        <v>232</v>
      </c>
      <c r="H2498" s="23">
        <v>746</v>
      </c>
      <c r="I2498" s="23">
        <v>734</v>
      </c>
      <c r="J2498" s="23">
        <v>419</v>
      </c>
      <c r="K2498" s="23">
        <v>-316</v>
      </c>
      <c r="L2498" s="16">
        <v>0</v>
      </c>
      <c r="U2498" s="23">
        <v>734</v>
      </c>
      <c r="V2498" s="23">
        <v>419</v>
      </c>
      <c r="W2498">
        <v>1</v>
      </c>
      <c r="X2498">
        <v>0</v>
      </c>
      <c r="AL2498">
        <v>-316</v>
      </c>
      <c r="AM2498">
        <v>13</v>
      </c>
      <c r="AN2498">
        <v>0</v>
      </c>
      <c r="AO2498">
        <v>-329</v>
      </c>
      <c r="AP2498">
        <v>1</v>
      </c>
      <c r="AQ2498">
        <v>1</v>
      </c>
      <c r="AR2498">
        <v>1</v>
      </c>
      <c r="AS2498">
        <v>-13</v>
      </c>
      <c r="AT2498">
        <v>0</v>
      </c>
      <c r="AU2498">
        <v>329</v>
      </c>
      <c r="AV2498">
        <v>0</v>
      </c>
      <c r="AW2498">
        <v>0</v>
      </c>
      <c r="AX2498">
        <v>0</v>
      </c>
      <c r="AY2498">
        <v>0</v>
      </c>
      <c r="AZ2498" s="8" t="s">
        <v>338</v>
      </c>
      <c r="BA2498" s="8" t="s">
        <v>339</v>
      </c>
      <c r="BB2498" s="8" t="s">
        <v>340</v>
      </c>
      <c r="BC2498" s="8" t="s">
        <v>236</v>
      </c>
    </row>
    <row r="2499" spans="1:55">
      <c r="A2499" t="s">
        <v>181</v>
      </c>
      <c r="B2499" s="2">
        <v>42290.375</v>
      </c>
      <c r="C2499" s="1">
        <v>42290</v>
      </c>
      <c r="D2499">
        <v>2</v>
      </c>
      <c r="E2499" s="2">
        <v>42290.083333333336</v>
      </c>
      <c r="F2499" s="8" t="s">
        <v>231</v>
      </c>
      <c r="G2499" s="16" t="s">
        <v>232</v>
      </c>
      <c r="H2499" s="23">
        <v>715</v>
      </c>
      <c r="I2499" s="23">
        <v>708</v>
      </c>
      <c r="J2499" s="23">
        <v>421</v>
      </c>
      <c r="K2499" s="23">
        <v>-289</v>
      </c>
      <c r="L2499" s="16">
        <v>0</v>
      </c>
      <c r="U2499" s="23">
        <v>708</v>
      </c>
      <c r="V2499" s="23">
        <v>421</v>
      </c>
      <c r="W2499">
        <v>2</v>
      </c>
      <c r="X2499">
        <v>0</v>
      </c>
      <c r="AL2499">
        <v>-289</v>
      </c>
      <c r="AM2499">
        <v>14</v>
      </c>
      <c r="AN2499">
        <v>0</v>
      </c>
      <c r="AO2499">
        <v>-303</v>
      </c>
      <c r="AP2499">
        <v>1</v>
      </c>
      <c r="AQ2499">
        <v>1</v>
      </c>
      <c r="AR2499">
        <v>1</v>
      </c>
      <c r="AS2499">
        <v>-14</v>
      </c>
      <c r="AT2499">
        <v>0</v>
      </c>
      <c r="AU2499">
        <v>303</v>
      </c>
      <c r="AV2499">
        <v>0</v>
      </c>
      <c r="AW2499">
        <v>0</v>
      </c>
      <c r="AX2499">
        <v>0</v>
      </c>
      <c r="AY2499">
        <v>0</v>
      </c>
      <c r="AZ2499" s="8" t="s">
        <v>338</v>
      </c>
      <c r="BA2499" s="8" t="s">
        <v>339</v>
      </c>
      <c r="BB2499" s="8" t="s">
        <v>340</v>
      </c>
      <c r="BC2499" s="8" t="s">
        <v>236</v>
      </c>
    </row>
    <row r="2500" spans="1:55">
      <c r="A2500" t="s">
        <v>181</v>
      </c>
      <c r="B2500" s="2">
        <v>42290.416666666664</v>
      </c>
      <c r="C2500" s="1">
        <v>42290</v>
      </c>
      <c r="D2500">
        <v>3</v>
      </c>
      <c r="E2500" s="2">
        <v>42290.125</v>
      </c>
      <c r="F2500" s="8" t="s">
        <v>231</v>
      </c>
      <c r="G2500" s="16" t="s">
        <v>232</v>
      </c>
      <c r="H2500" s="23">
        <v>697</v>
      </c>
      <c r="I2500" s="23">
        <v>688</v>
      </c>
      <c r="J2500" s="23">
        <v>420</v>
      </c>
      <c r="K2500" s="23">
        <v>-269</v>
      </c>
      <c r="L2500" s="16">
        <v>0</v>
      </c>
      <c r="U2500" s="23">
        <v>688</v>
      </c>
      <c r="V2500" s="23">
        <v>420</v>
      </c>
      <c r="W2500">
        <v>1</v>
      </c>
      <c r="X2500">
        <v>0</v>
      </c>
      <c r="AL2500">
        <v>-269</v>
      </c>
      <c r="AM2500">
        <v>21</v>
      </c>
      <c r="AN2500">
        <v>0</v>
      </c>
      <c r="AO2500">
        <v>-290</v>
      </c>
      <c r="AP2500">
        <v>1</v>
      </c>
      <c r="AQ2500">
        <v>1</v>
      </c>
      <c r="AR2500">
        <v>1</v>
      </c>
      <c r="AS2500">
        <v>-21</v>
      </c>
      <c r="AT2500">
        <v>0</v>
      </c>
      <c r="AU2500">
        <v>290</v>
      </c>
      <c r="AV2500">
        <v>0</v>
      </c>
      <c r="AW2500">
        <v>0</v>
      </c>
      <c r="AX2500">
        <v>0</v>
      </c>
      <c r="AY2500">
        <v>0</v>
      </c>
      <c r="AZ2500" s="8" t="s">
        <v>338</v>
      </c>
      <c r="BA2500" s="8" t="s">
        <v>339</v>
      </c>
      <c r="BB2500" s="8" t="s">
        <v>340</v>
      </c>
      <c r="BC2500" s="8" t="s">
        <v>236</v>
      </c>
    </row>
    <row r="2501" spans="1:55">
      <c r="A2501" t="s">
        <v>181</v>
      </c>
      <c r="B2501" s="2">
        <v>42290.458333333336</v>
      </c>
      <c r="C2501" s="1">
        <v>42290</v>
      </c>
      <c r="D2501">
        <v>4</v>
      </c>
      <c r="E2501" s="2">
        <v>42290.166666666664</v>
      </c>
      <c r="F2501" s="8" t="s">
        <v>231</v>
      </c>
      <c r="G2501" s="16" t="s">
        <v>232</v>
      </c>
      <c r="H2501" s="23">
        <v>702</v>
      </c>
      <c r="I2501" s="23">
        <v>701</v>
      </c>
      <c r="J2501" s="23">
        <v>434</v>
      </c>
      <c r="K2501" s="23">
        <v>-268</v>
      </c>
      <c r="L2501" s="16">
        <v>0</v>
      </c>
      <c r="U2501" s="23">
        <v>701</v>
      </c>
      <c r="V2501" s="23">
        <v>434</v>
      </c>
      <c r="W2501">
        <v>1</v>
      </c>
      <c r="X2501">
        <v>0</v>
      </c>
      <c r="AL2501">
        <v>-268</v>
      </c>
      <c r="AM2501">
        <v>22</v>
      </c>
      <c r="AN2501">
        <v>0</v>
      </c>
      <c r="AO2501">
        <v>-290</v>
      </c>
      <c r="AP2501">
        <v>1</v>
      </c>
      <c r="AQ2501">
        <v>1</v>
      </c>
      <c r="AR2501">
        <v>1</v>
      </c>
      <c r="AS2501">
        <v>-22</v>
      </c>
      <c r="AT2501">
        <v>0</v>
      </c>
      <c r="AU2501">
        <v>290</v>
      </c>
      <c r="AV2501">
        <v>0</v>
      </c>
      <c r="AW2501">
        <v>0</v>
      </c>
      <c r="AX2501">
        <v>0</v>
      </c>
      <c r="AY2501">
        <v>0</v>
      </c>
      <c r="AZ2501" s="8" t="s">
        <v>338</v>
      </c>
      <c r="BA2501" s="8" t="s">
        <v>339</v>
      </c>
      <c r="BB2501" s="8" t="s">
        <v>340</v>
      </c>
      <c r="BC2501" s="8" t="s">
        <v>236</v>
      </c>
    </row>
    <row r="2502" spans="1:55">
      <c r="A2502" t="s">
        <v>181</v>
      </c>
      <c r="B2502" s="2">
        <v>42290.5</v>
      </c>
      <c r="C2502" s="1">
        <v>42290</v>
      </c>
      <c r="D2502">
        <v>5</v>
      </c>
      <c r="E2502" s="2">
        <v>42290.208333333336</v>
      </c>
      <c r="F2502" s="8" t="s">
        <v>231</v>
      </c>
      <c r="G2502" s="16" t="s">
        <v>232</v>
      </c>
      <c r="H2502" s="23">
        <v>748</v>
      </c>
      <c r="I2502" s="23">
        <v>747</v>
      </c>
      <c r="J2502" s="23">
        <v>433</v>
      </c>
      <c r="K2502" s="23">
        <v>-316</v>
      </c>
      <c r="L2502" s="16">
        <v>0</v>
      </c>
      <c r="U2502" s="23">
        <v>747</v>
      </c>
      <c r="V2502" s="23">
        <v>433</v>
      </c>
      <c r="W2502">
        <v>2</v>
      </c>
      <c r="X2502">
        <v>0</v>
      </c>
      <c r="AL2502">
        <v>-316</v>
      </c>
      <c r="AM2502">
        <v>18</v>
      </c>
      <c r="AN2502">
        <v>0</v>
      </c>
      <c r="AO2502">
        <v>-334</v>
      </c>
      <c r="AP2502">
        <v>1</v>
      </c>
      <c r="AQ2502">
        <v>1</v>
      </c>
      <c r="AR2502">
        <v>1</v>
      </c>
      <c r="AS2502">
        <v>-18</v>
      </c>
      <c r="AT2502">
        <v>0</v>
      </c>
      <c r="AU2502">
        <v>334</v>
      </c>
      <c r="AV2502">
        <v>0</v>
      </c>
      <c r="AW2502">
        <v>0</v>
      </c>
      <c r="AX2502">
        <v>0</v>
      </c>
      <c r="AY2502">
        <v>0</v>
      </c>
      <c r="AZ2502" s="8" t="s">
        <v>338</v>
      </c>
      <c r="BA2502" s="8" t="s">
        <v>339</v>
      </c>
      <c r="BB2502" s="8" t="s">
        <v>340</v>
      </c>
      <c r="BC2502" s="8" t="s">
        <v>236</v>
      </c>
    </row>
    <row r="2503" spans="1:55">
      <c r="A2503" t="s">
        <v>181</v>
      </c>
      <c r="B2503" s="2">
        <v>42290.541666666664</v>
      </c>
      <c r="C2503" s="1">
        <v>42290</v>
      </c>
      <c r="D2503">
        <v>6</v>
      </c>
      <c r="E2503" s="2">
        <v>42290.25</v>
      </c>
      <c r="F2503" s="8" t="s">
        <v>231</v>
      </c>
      <c r="G2503" s="16" t="s">
        <v>232</v>
      </c>
      <c r="H2503" s="23">
        <v>837</v>
      </c>
      <c r="I2503" s="23">
        <v>831</v>
      </c>
      <c r="J2503" s="23">
        <v>474</v>
      </c>
      <c r="K2503" s="23">
        <v>-359</v>
      </c>
      <c r="L2503" s="16">
        <v>0</v>
      </c>
      <c r="U2503" s="23">
        <v>831</v>
      </c>
      <c r="V2503" s="23">
        <v>474</v>
      </c>
      <c r="W2503">
        <v>2</v>
      </c>
      <c r="X2503">
        <v>0</v>
      </c>
      <c r="AL2503">
        <v>-359</v>
      </c>
      <c r="AM2503">
        <v>-93</v>
      </c>
      <c r="AN2503">
        <v>0</v>
      </c>
      <c r="AO2503">
        <v>-266</v>
      </c>
      <c r="AP2503">
        <v>1</v>
      </c>
      <c r="AQ2503">
        <v>1</v>
      </c>
      <c r="AR2503">
        <v>1</v>
      </c>
      <c r="AS2503">
        <v>93</v>
      </c>
      <c r="AT2503">
        <v>0</v>
      </c>
      <c r="AU2503">
        <v>266</v>
      </c>
      <c r="AV2503">
        <v>0</v>
      </c>
      <c r="AW2503">
        <v>0</v>
      </c>
      <c r="AX2503">
        <v>0</v>
      </c>
      <c r="AY2503">
        <v>0</v>
      </c>
      <c r="AZ2503" s="8" t="s">
        <v>338</v>
      </c>
      <c r="BA2503" s="8" t="s">
        <v>339</v>
      </c>
      <c r="BB2503" s="8" t="s">
        <v>340</v>
      </c>
      <c r="BC2503" s="8" t="s">
        <v>236</v>
      </c>
    </row>
    <row r="2504" spans="1:55">
      <c r="A2504" t="s">
        <v>181</v>
      </c>
      <c r="B2504" s="2">
        <v>42290.583333333336</v>
      </c>
      <c r="C2504" s="1">
        <v>42290</v>
      </c>
      <c r="D2504">
        <v>7</v>
      </c>
      <c r="E2504" s="2">
        <v>42290.291666666664</v>
      </c>
      <c r="F2504" s="8" t="s">
        <v>231</v>
      </c>
      <c r="G2504" s="16" t="s">
        <v>232</v>
      </c>
      <c r="H2504" s="23">
        <v>859</v>
      </c>
      <c r="I2504" s="23">
        <v>856</v>
      </c>
      <c r="J2504" s="23">
        <v>446</v>
      </c>
      <c r="K2504" s="23">
        <v>-411</v>
      </c>
      <c r="L2504" s="16">
        <v>0</v>
      </c>
      <c r="U2504" s="23">
        <v>856</v>
      </c>
      <c r="V2504" s="23">
        <v>446</v>
      </c>
      <c r="W2504">
        <v>1</v>
      </c>
      <c r="X2504">
        <v>0</v>
      </c>
      <c r="AL2504">
        <v>-411</v>
      </c>
      <c r="AM2504">
        <v>-184</v>
      </c>
      <c r="AN2504">
        <v>0</v>
      </c>
      <c r="AO2504">
        <v>-227</v>
      </c>
      <c r="AP2504">
        <v>1</v>
      </c>
      <c r="AQ2504">
        <v>1</v>
      </c>
      <c r="AR2504">
        <v>1</v>
      </c>
      <c r="AS2504">
        <v>184</v>
      </c>
      <c r="AT2504">
        <v>0</v>
      </c>
      <c r="AU2504">
        <v>227</v>
      </c>
      <c r="AV2504">
        <v>0</v>
      </c>
      <c r="AW2504">
        <v>0</v>
      </c>
      <c r="AX2504">
        <v>0</v>
      </c>
      <c r="AY2504">
        <v>0</v>
      </c>
      <c r="AZ2504" s="8" t="s">
        <v>338</v>
      </c>
      <c r="BA2504" s="8" t="s">
        <v>339</v>
      </c>
      <c r="BB2504" s="8" t="s">
        <v>340</v>
      </c>
      <c r="BC2504" s="8" t="s">
        <v>236</v>
      </c>
    </row>
    <row r="2505" spans="1:55">
      <c r="A2505" t="s">
        <v>181</v>
      </c>
      <c r="B2505" s="2">
        <v>42290.625</v>
      </c>
      <c r="C2505" s="1">
        <v>42290</v>
      </c>
      <c r="D2505">
        <v>8</v>
      </c>
      <c r="E2505" s="2">
        <v>42290.333333333336</v>
      </c>
      <c r="F2505" s="8" t="s">
        <v>231</v>
      </c>
      <c r="G2505" s="16" t="s">
        <v>232</v>
      </c>
      <c r="H2505" s="23">
        <v>892</v>
      </c>
      <c r="I2505" s="23">
        <v>881</v>
      </c>
      <c r="J2505" s="23">
        <v>462</v>
      </c>
      <c r="K2505" s="23">
        <v>-419</v>
      </c>
      <c r="L2505" s="16">
        <v>0</v>
      </c>
      <c r="U2505" s="23">
        <v>881</v>
      </c>
      <c r="V2505" s="23">
        <v>462</v>
      </c>
      <c r="W2505">
        <v>0</v>
      </c>
      <c r="X2505">
        <v>0</v>
      </c>
      <c r="AL2505">
        <v>-419</v>
      </c>
      <c r="AM2505">
        <v>-180</v>
      </c>
      <c r="AN2505">
        <v>0</v>
      </c>
      <c r="AO2505">
        <v>-239</v>
      </c>
      <c r="AP2505">
        <v>1</v>
      </c>
      <c r="AQ2505">
        <v>1</v>
      </c>
      <c r="AR2505">
        <v>1</v>
      </c>
      <c r="AS2505">
        <v>180</v>
      </c>
      <c r="AT2505">
        <v>0</v>
      </c>
      <c r="AU2505">
        <v>239</v>
      </c>
      <c r="AV2505">
        <v>0</v>
      </c>
      <c r="AW2505">
        <v>0</v>
      </c>
      <c r="AX2505">
        <v>0</v>
      </c>
      <c r="AY2505">
        <v>0</v>
      </c>
      <c r="AZ2505" s="8" t="s">
        <v>338</v>
      </c>
      <c r="BA2505" s="8" t="s">
        <v>339</v>
      </c>
      <c r="BB2505" s="8" t="s">
        <v>340</v>
      </c>
      <c r="BC2505" s="8" t="s">
        <v>236</v>
      </c>
    </row>
    <row r="2506" spans="1:55">
      <c r="A2506" t="s">
        <v>181</v>
      </c>
      <c r="B2506" s="2">
        <v>42290.666666666664</v>
      </c>
      <c r="C2506" s="1">
        <v>42290</v>
      </c>
      <c r="D2506">
        <v>9</v>
      </c>
      <c r="E2506" s="2">
        <v>42290.375</v>
      </c>
      <c r="F2506" s="8" t="s">
        <v>231</v>
      </c>
      <c r="G2506" s="16" t="s">
        <v>232</v>
      </c>
      <c r="H2506" s="23">
        <v>946</v>
      </c>
      <c r="I2506" s="23">
        <v>937</v>
      </c>
      <c r="J2506" s="23">
        <v>502</v>
      </c>
      <c r="K2506" s="23">
        <v>-436</v>
      </c>
      <c r="L2506" s="16">
        <v>0</v>
      </c>
      <c r="U2506" s="23">
        <v>937</v>
      </c>
      <c r="V2506" s="23">
        <v>502</v>
      </c>
      <c r="W2506">
        <v>1</v>
      </c>
      <c r="X2506">
        <v>0</v>
      </c>
      <c r="AL2506">
        <v>-436</v>
      </c>
      <c r="AM2506">
        <v>-214</v>
      </c>
      <c r="AN2506">
        <v>0</v>
      </c>
      <c r="AO2506">
        <v>-222</v>
      </c>
      <c r="AP2506">
        <v>1</v>
      </c>
      <c r="AQ2506">
        <v>1</v>
      </c>
      <c r="AR2506">
        <v>1</v>
      </c>
      <c r="AS2506">
        <v>214</v>
      </c>
      <c r="AT2506">
        <v>0</v>
      </c>
      <c r="AU2506">
        <v>222</v>
      </c>
      <c r="AV2506">
        <v>0</v>
      </c>
      <c r="AW2506">
        <v>0</v>
      </c>
      <c r="AX2506">
        <v>0</v>
      </c>
      <c r="AY2506">
        <v>0</v>
      </c>
      <c r="AZ2506" s="8" t="s">
        <v>338</v>
      </c>
      <c r="BA2506" s="8" t="s">
        <v>339</v>
      </c>
      <c r="BB2506" s="8" t="s">
        <v>340</v>
      </c>
      <c r="BC2506" s="8" t="s">
        <v>236</v>
      </c>
    </row>
    <row r="2507" spans="1:55">
      <c r="A2507" t="s">
        <v>181</v>
      </c>
      <c r="B2507" s="2">
        <v>42290.708333333336</v>
      </c>
      <c r="C2507" s="1">
        <v>42290</v>
      </c>
      <c r="D2507">
        <v>10</v>
      </c>
      <c r="E2507" s="2">
        <v>42290.416666666664</v>
      </c>
      <c r="F2507" s="8" t="s">
        <v>231</v>
      </c>
      <c r="G2507" s="16" t="s">
        <v>232</v>
      </c>
      <c r="H2507" s="23">
        <v>1000</v>
      </c>
      <c r="I2507" s="23">
        <v>989</v>
      </c>
      <c r="J2507" s="23">
        <v>573</v>
      </c>
      <c r="K2507" s="23">
        <v>-417</v>
      </c>
      <c r="L2507" s="16">
        <v>0</v>
      </c>
      <c r="U2507" s="23">
        <v>989</v>
      </c>
      <c r="V2507" s="23">
        <v>573</v>
      </c>
      <c r="W2507">
        <v>1</v>
      </c>
      <c r="X2507">
        <v>0</v>
      </c>
      <c r="AL2507">
        <v>-417</v>
      </c>
      <c r="AM2507">
        <v>-291</v>
      </c>
      <c r="AN2507">
        <v>0</v>
      </c>
      <c r="AO2507">
        <v>-126</v>
      </c>
      <c r="AP2507">
        <v>1</v>
      </c>
      <c r="AQ2507">
        <v>1</v>
      </c>
      <c r="AR2507">
        <v>1</v>
      </c>
      <c r="AS2507">
        <v>291</v>
      </c>
      <c r="AT2507">
        <v>0</v>
      </c>
      <c r="AU2507">
        <v>126</v>
      </c>
      <c r="AV2507">
        <v>0</v>
      </c>
      <c r="AW2507">
        <v>0</v>
      </c>
      <c r="AX2507">
        <v>0</v>
      </c>
      <c r="AY2507">
        <v>0</v>
      </c>
      <c r="AZ2507" s="8" t="s">
        <v>338</v>
      </c>
      <c r="BA2507" s="8" t="s">
        <v>339</v>
      </c>
      <c r="BB2507" s="8" t="s">
        <v>340</v>
      </c>
      <c r="BC2507" s="8" t="s">
        <v>236</v>
      </c>
    </row>
    <row r="2508" spans="1:55">
      <c r="A2508" t="s">
        <v>181</v>
      </c>
      <c r="B2508" s="2">
        <v>42290.75</v>
      </c>
      <c r="C2508" s="1">
        <v>42290</v>
      </c>
      <c r="D2508">
        <v>11</v>
      </c>
      <c r="E2508" s="2">
        <v>42290.458333333336</v>
      </c>
      <c r="F2508" s="8" t="s">
        <v>231</v>
      </c>
      <c r="G2508" s="16" t="s">
        <v>232</v>
      </c>
      <c r="H2508" s="23">
        <v>1052</v>
      </c>
      <c r="I2508" s="23">
        <v>1061</v>
      </c>
      <c r="J2508" s="23">
        <v>590</v>
      </c>
      <c r="K2508" s="23">
        <v>-472</v>
      </c>
      <c r="L2508" s="16">
        <v>0</v>
      </c>
      <c r="U2508" s="23">
        <v>1061</v>
      </c>
      <c r="V2508" s="23">
        <v>590</v>
      </c>
      <c r="W2508">
        <v>1</v>
      </c>
      <c r="X2508">
        <v>0</v>
      </c>
      <c r="AL2508">
        <v>-472</v>
      </c>
      <c r="AM2508">
        <v>-331</v>
      </c>
      <c r="AN2508">
        <v>0</v>
      </c>
      <c r="AO2508">
        <v>-141</v>
      </c>
      <c r="AP2508">
        <v>1</v>
      </c>
      <c r="AQ2508">
        <v>1</v>
      </c>
      <c r="AR2508">
        <v>1</v>
      </c>
      <c r="AS2508">
        <v>331</v>
      </c>
      <c r="AT2508">
        <v>0</v>
      </c>
      <c r="AU2508">
        <v>141</v>
      </c>
      <c r="AV2508">
        <v>0</v>
      </c>
      <c r="AW2508">
        <v>0</v>
      </c>
      <c r="AX2508">
        <v>0</v>
      </c>
      <c r="AY2508">
        <v>0</v>
      </c>
      <c r="AZ2508" s="8" t="s">
        <v>338</v>
      </c>
      <c r="BA2508" s="8" t="s">
        <v>339</v>
      </c>
      <c r="BB2508" s="8" t="s">
        <v>340</v>
      </c>
      <c r="BC2508" s="8" t="s">
        <v>236</v>
      </c>
    </row>
    <row r="2509" spans="1:55">
      <c r="A2509" t="s">
        <v>181</v>
      </c>
      <c r="B2509" s="2">
        <v>42290.791666666664</v>
      </c>
      <c r="C2509" s="1">
        <v>42290</v>
      </c>
      <c r="D2509">
        <v>12</v>
      </c>
      <c r="E2509" s="2">
        <v>42290.5</v>
      </c>
      <c r="F2509" s="8" t="s">
        <v>231</v>
      </c>
      <c r="G2509" s="16" t="s">
        <v>232</v>
      </c>
      <c r="H2509" s="23">
        <v>1110</v>
      </c>
      <c r="I2509" s="23">
        <v>1110</v>
      </c>
      <c r="J2509" s="23">
        <v>613</v>
      </c>
      <c r="K2509" s="23">
        <v>-498</v>
      </c>
      <c r="L2509" s="16">
        <v>0</v>
      </c>
      <c r="U2509" s="23">
        <v>1110</v>
      </c>
      <c r="V2509" s="23">
        <v>613</v>
      </c>
      <c r="W2509">
        <v>1</v>
      </c>
      <c r="X2509">
        <v>0</v>
      </c>
      <c r="AL2509">
        <v>-498</v>
      </c>
      <c r="AM2509">
        <v>-369</v>
      </c>
      <c r="AN2509">
        <v>0</v>
      </c>
      <c r="AO2509">
        <v>-129</v>
      </c>
      <c r="AP2509">
        <v>1</v>
      </c>
      <c r="AQ2509">
        <v>1</v>
      </c>
      <c r="AR2509">
        <v>1</v>
      </c>
      <c r="AS2509">
        <v>369</v>
      </c>
      <c r="AT2509">
        <v>0</v>
      </c>
      <c r="AU2509">
        <v>129</v>
      </c>
      <c r="AV2509">
        <v>0</v>
      </c>
      <c r="AW2509">
        <v>0</v>
      </c>
      <c r="AX2509">
        <v>0</v>
      </c>
      <c r="AY2509">
        <v>0</v>
      </c>
      <c r="AZ2509" s="8" t="s">
        <v>338</v>
      </c>
      <c r="BA2509" s="8" t="s">
        <v>339</v>
      </c>
      <c r="BB2509" s="8" t="s">
        <v>340</v>
      </c>
      <c r="BC2509" s="8" t="s">
        <v>236</v>
      </c>
    </row>
    <row r="2510" spans="1:55">
      <c r="A2510" t="s">
        <v>181</v>
      </c>
      <c r="B2510" s="2">
        <v>42290.833333333336</v>
      </c>
      <c r="C2510" s="1">
        <v>42290</v>
      </c>
      <c r="D2510">
        <v>13</v>
      </c>
      <c r="E2510" s="2">
        <v>42290.541666666664</v>
      </c>
      <c r="F2510" s="8" t="s">
        <v>231</v>
      </c>
      <c r="G2510" s="16" t="s">
        <v>232</v>
      </c>
      <c r="H2510" s="23">
        <v>1183</v>
      </c>
      <c r="I2510" s="23">
        <v>1198</v>
      </c>
      <c r="J2510" s="23">
        <v>669</v>
      </c>
      <c r="K2510" s="23">
        <v>-530</v>
      </c>
      <c r="L2510" s="16">
        <v>0</v>
      </c>
      <c r="U2510" s="23">
        <v>1198</v>
      </c>
      <c r="V2510" s="23">
        <v>669</v>
      </c>
      <c r="W2510">
        <v>1</v>
      </c>
      <c r="X2510">
        <v>0</v>
      </c>
      <c r="AL2510">
        <v>-530</v>
      </c>
      <c r="AM2510">
        <v>-400</v>
      </c>
      <c r="AN2510">
        <v>0</v>
      </c>
      <c r="AO2510">
        <v>-130</v>
      </c>
      <c r="AP2510">
        <v>1</v>
      </c>
      <c r="AQ2510">
        <v>1</v>
      </c>
      <c r="AR2510">
        <v>1</v>
      </c>
      <c r="AS2510">
        <v>400</v>
      </c>
      <c r="AT2510">
        <v>0</v>
      </c>
      <c r="AU2510">
        <v>130</v>
      </c>
      <c r="AV2510">
        <v>0</v>
      </c>
      <c r="AW2510">
        <v>0</v>
      </c>
      <c r="AX2510">
        <v>0</v>
      </c>
      <c r="AY2510">
        <v>0</v>
      </c>
      <c r="AZ2510" s="8" t="s">
        <v>338</v>
      </c>
      <c r="BA2510" s="8" t="s">
        <v>339</v>
      </c>
      <c r="BB2510" s="8" t="s">
        <v>340</v>
      </c>
      <c r="BC2510" s="8" t="s">
        <v>236</v>
      </c>
    </row>
    <row r="2511" spans="1:55">
      <c r="A2511" t="s">
        <v>181</v>
      </c>
      <c r="B2511" s="2">
        <v>42290.875</v>
      </c>
      <c r="C2511" s="1">
        <v>42290</v>
      </c>
      <c r="D2511">
        <v>14</v>
      </c>
      <c r="E2511" s="2">
        <v>42290.583333333336</v>
      </c>
      <c r="F2511" s="8" t="s">
        <v>231</v>
      </c>
      <c r="G2511" s="16" t="s">
        <v>232</v>
      </c>
      <c r="H2511" s="23">
        <v>1227</v>
      </c>
      <c r="I2511" s="23">
        <v>1256</v>
      </c>
      <c r="J2511" s="23">
        <v>727</v>
      </c>
      <c r="K2511" s="23">
        <v>-529</v>
      </c>
      <c r="L2511" s="16">
        <v>0</v>
      </c>
      <c r="U2511" s="23">
        <v>1256</v>
      </c>
      <c r="V2511" s="23">
        <v>727</v>
      </c>
      <c r="W2511">
        <v>0</v>
      </c>
      <c r="X2511">
        <v>0</v>
      </c>
      <c r="AL2511">
        <v>-529</v>
      </c>
      <c r="AM2511">
        <v>-424</v>
      </c>
      <c r="AN2511">
        <v>0</v>
      </c>
      <c r="AO2511">
        <v>-105</v>
      </c>
      <c r="AP2511">
        <v>1</v>
      </c>
      <c r="AQ2511">
        <v>1</v>
      </c>
      <c r="AR2511">
        <v>1</v>
      </c>
      <c r="AS2511">
        <v>424</v>
      </c>
      <c r="AT2511">
        <v>0</v>
      </c>
      <c r="AU2511">
        <v>105</v>
      </c>
      <c r="AV2511">
        <v>0</v>
      </c>
      <c r="AW2511">
        <v>0</v>
      </c>
      <c r="AX2511">
        <v>0</v>
      </c>
      <c r="AY2511">
        <v>0</v>
      </c>
      <c r="AZ2511" s="8" t="s">
        <v>338</v>
      </c>
      <c r="BA2511" s="8" t="s">
        <v>339</v>
      </c>
      <c r="BB2511" s="8" t="s">
        <v>340</v>
      </c>
      <c r="BC2511" s="8" t="s">
        <v>236</v>
      </c>
    </row>
    <row r="2512" spans="1:55">
      <c r="A2512" t="s">
        <v>181</v>
      </c>
      <c r="B2512" s="2">
        <v>42290.916666666664</v>
      </c>
      <c r="C2512" s="1">
        <v>42290</v>
      </c>
      <c r="D2512">
        <v>15</v>
      </c>
      <c r="E2512" s="2">
        <v>42290.625</v>
      </c>
      <c r="F2512" s="8" t="s">
        <v>231</v>
      </c>
      <c r="G2512" s="16" t="s">
        <v>232</v>
      </c>
      <c r="H2512" s="23">
        <v>1264</v>
      </c>
      <c r="I2512" s="23">
        <v>1307</v>
      </c>
      <c r="J2512" s="23">
        <v>789</v>
      </c>
      <c r="K2512" s="23">
        <v>-519</v>
      </c>
      <c r="L2512" s="16">
        <v>0</v>
      </c>
      <c r="U2512" s="23">
        <v>1307</v>
      </c>
      <c r="V2512" s="23">
        <v>789</v>
      </c>
      <c r="W2512">
        <v>1</v>
      </c>
      <c r="X2512">
        <v>0</v>
      </c>
      <c r="AL2512">
        <v>-519</v>
      </c>
      <c r="AM2512">
        <v>-457</v>
      </c>
      <c r="AN2512">
        <v>0</v>
      </c>
      <c r="AO2512">
        <v>-62</v>
      </c>
      <c r="AP2512">
        <v>1</v>
      </c>
      <c r="AQ2512">
        <v>1</v>
      </c>
      <c r="AR2512">
        <v>1</v>
      </c>
      <c r="AS2512">
        <v>457</v>
      </c>
      <c r="AT2512">
        <v>0</v>
      </c>
      <c r="AU2512">
        <v>62</v>
      </c>
      <c r="AV2512">
        <v>0</v>
      </c>
      <c r="AW2512">
        <v>0</v>
      </c>
      <c r="AX2512">
        <v>0</v>
      </c>
      <c r="AY2512">
        <v>0</v>
      </c>
      <c r="AZ2512" s="8" t="s">
        <v>338</v>
      </c>
      <c r="BA2512" s="8" t="s">
        <v>339</v>
      </c>
      <c r="BB2512" s="8" t="s">
        <v>340</v>
      </c>
      <c r="BC2512" s="8" t="s">
        <v>236</v>
      </c>
    </row>
    <row r="2513" spans="1:55">
      <c r="A2513" t="s">
        <v>181</v>
      </c>
      <c r="B2513" s="2">
        <v>42290.958333333336</v>
      </c>
      <c r="C2513" s="1">
        <v>42290</v>
      </c>
      <c r="D2513">
        <v>16</v>
      </c>
      <c r="E2513" s="2">
        <v>42290.666666666664</v>
      </c>
      <c r="F2513" s="8" t="s">
        <v>231</v>
      </c>
      <c r="G2513" s="16" t="s">
        <v>232</v>
      </c>
      <c r="H2513" s="23">
        <v>1265</v>
      </c>
      <c r="I2513" s="23">
        <v>1327</v>
      </c>
      <c r="J2513" s="23">
        <v>804</v>
      </c>
      <c r="K2513" s="23">
        <v>-523</v>
      </c>
      <c r="L2513" s="16">
        <v>0</v>
      </c>
      <c r="U2513" s="23">
        <v>1327</v>
      </c>
      <c r="V2513" s="23">
        <v>804</v>
      </c>
      <c r="W2513">
        <v>0</v>
      </c>
      <c r="X2513">
        <v>0</v>
      </c>
      <c r="AL2513">
        <v>-523</v>
      </c>
      <c r="AM2513">
        <v>-446</v>
      </c>
      <c r="AN2513">
        <v>0</v>
      </c>
      <c r="AO2513">
        <v>-77</v>
      </c>
      <c r="AP2513">
        <v>1</v>
      </c>
      <c r="AQ2513">
        <v>1</v>
      </c>
      <c r="AR2513">
        <v>1</v>
      </c>
      <c r="AS2513">
        <v>446</v>
      </c>
      <c r="AT2513">
        <v>0</v>
      </c>
      <c r="AU2513">
        <v>77</v>
      </c>
      <c r="AV2513">
        <v>0</v>
      </c>
      <c r="AW2513">
        <v>0</v>
      </c>
      <c r="AX2513">
        <v>0</v>
      </c>
      <c r="AY2513">
        <v>0</v>
      </c>
      <c r="AZ2513" s="8" t="s">
        <v>338</v>
      </c>
      <c r="BA2513" s="8" t="s">
        <v>339</v>
      </c>
      <c r="BB2513" s="8" t="s">
        <v>340</v>
      </c>
      <c r="BC2513" s="8" t="s">
        <v>236</v>
      </c>
    </row>
    <row r="2514" spans="1:55">
      <c r="A2514" t="s">
        <v>181</v>
      </c>
      <c r="B2514" s="2">
        <v>42291</v>
      </c>
      <c r="C2514" s="1">
        <v>42290</v>
      </c>
      <c r="D2514">
        <v>17</v>
      </c>
      <c r="E2514" s="2">
        <v>42290.708333333336</v>
      </c>
      <c r="F2514" s="8" t="s">
        <v>231</v>
      </c>
      <c r="G2514" s="16" t="s">
        <v>232</v>
      </c>
      <c r="H2514" s="23">
        <v>1241</v>
      </c>
      <c r="I2514" s="23">
        <v>1292</v>
      </c>
      <c r="J2514" s="23">
        <v>764</v>
      </c>
      <c r="K2514" s="23">
        <v>-528</v>
      </c>
      <c r="L2514" s="16">
        <v>0</v>
      </c>
      <c r="U2514" s="23">
        <v>1292</v>
      </c>
      <c r="V2514" s="23">
        <v>764</v>
      </c>
      <c r="W2514">
        <v>0</v>
      </c>
      <c r="X2514">
        <v>0</v>
      </c>
      <c r="AL2514">
        <v>-528</v>
      </c>
      <c r="AM2514">
        <v>-433</v>
      </c>
      <c r="AN2514">
        <v>0</v>
      </c>
      <c r="AO2514">
        <v>-95</v>
      </c>
      <c r="AP2514">
        <v>1</v>
      </c>
      <c r="AQ2514">
        <v>1</v>
      </c>
      <c r="AR2514">
        <v>1</v>
      </c>
      <c r="AS2514">
        <v>433</v>
      </c>
      <c r="AT2514">
        <v>0</v>
      </c>
      <c r="AU2514">
        <v>95</v>
      </c>
      <c r="AV2514">
        <v>0</v>
      </c>
      <c r="AW2514">
        <v>0</v>
      </c>
      <c r="AX2514">
        <v>0</v>
      </c>
      <c r="AY2514">
        <v>0</v>
      </c>
      <c r="AZ2514" s="8" t="s">
        <v>338</v>
      </c>
      <c r="BA2514" s="8" t="s">
        <v>339</v>
      </c>
      <c r="BB2514" s="8" t="s">
        <v>340</v>
      </c>
      <c r="BC2514" s="8" t="s">
        <v>236</v>
      </c>
    </row>
    <row r="2515" spans="1:55">
      <c r="A2515" t="s">
        <v>181</v>
      </c>
      <c r="B2515" s="2">
        <v>42291.041666666664</v>
      </c>
      <c r="C2515" s="1">
        <v>42290</v>
      </c>
      <c r="D2515">
        <v>18</v>
      </c>
      <c r="E2515" s="2">
        <v>42290.75</v>
      </c>
      <c r="F2515" s="8" t="s">
        <v>231</v>
      </c>
      <c r="G2515" s="16" t="s">
        <v>232</v>
      </c>
      <c r="H2515" s="23">
        <v>1185</v>
      </c>
      <c r="I2515" s="23">
        <v>1245</v>
      </c>
      <c r="J2515" s="23">
        <v>714</v>
      </c>
      <c r="K2515" s="23">
        <v>-532</v>
      </c>
      <c r="L2515" s="16">
        <v>0</v>
      </c>
      <c r="U2515" s="23">
        <v>1245</v>
      </c>
      <c r="V2515" s="23">
        <v>714</v>
      </c>
      <c r="W2515">
        <v>1</v>
      </c>
      <c r="X2515">
        <v>0</v>
      </c>
      <c r="AL2515">
        <v>-532</v>
      </c>
      <c r="AM2515">
        <v>-449</v>
      </c>
      <c r="AN2515">
        <v>0</v>
      </c>
      <c r="AO2515">
        <v>-83</v>
      </c>
      <c r="AP2515">
        <v>1</v>
      </c>
      <c r="AQ2515">
        <v>1</v>
      </c>
      <c r="AR2515">
        <v>1</v>
      </c>
      <c r="AS2515">
        <v>449</v>
      </c>
      <c r="AT2515">
        <v>0</v>
      </c>
      <c r="AU2515">
        <v>83</v>
      </c>
      <c r="AV2515">
        <v>0</v>
      </c>
      <c r="AW2515">
        <v>0</v>
      </c>
      <c r="AX2515">
        <v>0</v>
      </c>
      <c r="AY2515">
        <v>0</v>
      </c>
      <c r="AZ2515" s="8" t="s">
        <v>338</v>
      </c>
      <c r="BA2515" s="8" t="s">
        <v>339</v>
      </c>
      <c r="BB2515" s="8" t="s">
        <v>340</v>
      </c>
      <c r="BC2515" s="8" t="s">
        <v>236</v>
      </c>
    </row>
    <row r="2516" spans="1:55">
      <c r="A2516" t="s">
        <v>181</v>
      </c>
      <c r="B2516" s="2">
        <v>42291.083333333336</v>
      </c>
      <c r="C2516" s="1">
        <v>42290</v>
      </c>
      <c r="D2516">
        <v>19</v>
      </c>
      <c r="E2516" s="2">
        <v>42290.791666666664</v>
      </c>
      <c r="F2516" s="8" t="s">
        <v>231</v>
      </c>
      <c r="G2516" s="16" t="s">
        <v>232</v>
      </c>
      <c r="H2516" s="23">
        <v>1221</v>
      </c>
      <c r="I2516" s="23">
        <v>1235</v>
      </c>
      <c r="J2516" s="23">
        <v>737</v>
      </c>
      <c r="K2516" s="23">
        <v>-500</v>
      </c>
      <c r="L2516" s="16">
        <v>0</v>
      </c>
      <c r="U2516" s="23">
        <v>1235</v>
      </c>
      <c r="V2516" s="23">
        <v>737</v>
      </c>
      <c r="W2516">
        <v>2</v>
      </c>
      <c r="X2516">
        <v>0</v>
      </c>
      <c r="AL2516">
        <v>-500</v>
      </c>
      <c r="AM2516">
        <v>-459</v>
      </c>
      <c r="AN2516">
        <v>0</v>
      </c>
      <c r="AO2516">
        <v>-41</v>
      </c>
      <c r="AP2516">
        <v>1</v>
      </c>
      <c r="AQ2516">
        <v>1</v>
      </c>
      <c r="AR2516">
        <v>1</v>
      </c>
      <c r="AS2516">
        <v>459</v>
      </c>
      <c r="AT2516">
        <v>0</v>
      </c>
      <c r="AU2516">
        <v>41</v>
      </c>
      <c r="AV2516">
        <v>0</v>
      </c>
      <c r="AW2516">
        <v>0</v>
      </c>
      <c r="AX2516">
        <v>0</v>
      </c>
      <c r="AY2516">
        <v>0</v>
      </c>
      <c r="AZ2516" s="8" t="s">
        <v>338</v>
      </c>
      <c r="BA2516" s="8" t="s">
        <v>339</v>
      </c>
      <c r="BB2516" s="8" t="s">
        <v>340</v>
      </c>
      <c r="BC2516" s="8" t="s">
        <v>236</v>
      </c>
    </row>
    <row r="2517" spans="1:55">
      <c r="A2517" t="s">
        <v>181</v>
      </c>
      <c r="B2517" s="2">
        <v>42291.125</v>
      </c>
      <c r="C2517" s="1">
        <v>42290</v>
      </c>
      <c r="D2517">
        <v>20</v>
      </c>
      <c r="E2517" s="2">
        <v>42290.833333333336</v>
      </c>
      <c r="F2517" s="8" t="s">
        <v>231</v>
      </c>
      <c r="G2517" s="16" t="s">
        <v>232</v>
      </c>
      <c r="H2517" s="23">
        <v>1169</v>
      </c>
      <c r="I2517" s="23">
        <v>1178</v>
      </c>
      <c r="J2517" s="23">
        <v>739</v>
      </c>
      <c r="K2517" s="23">
        <v>-440</v>
      </c>
      <c r="L2517" s="16">
        <v>0</v>
      </c>
      <c r="U2517" s="23">
        <v>1178</v>
      </c>
      <c r="V2517" s="23">
        <v>739</v>
      </c>
      <c r="W2517">
        <v>1</v>
      </c>
      <c r="X2517">
        <v>0</v>
      </c>
      <c r="AL2517">
        <v>-440</v>
      </c>
      <c r="AM2517">
        <v>-390</v>
      </c>
      <c r="AN2517">
        <v>0</v>
      </c>
      <c r="AO2517">
        <v>-50</v>
      </c>
      <c r="AP2517">
        <v>1</v>
      </c>
      <c r="AQ2517">
        <v>1</v>
      </c>
      <c r="AR2517">
        <v>1</v>
      </c>
      <c r="AS2517">
        <v>390</v>
      </c>
      <c r="AT2517">
        <v>0</v>
      </c>
      <c r="AU2517">
        <v>50</v>
      </c>
      <c r="AV2517">
        <v>0</v>
      </c>
      <c r="AW2517">
        <v>0</v>
      </c>
      <c r="AX2517">
        <v>0</v>
      </c>
      <c r="AY2517">
        <v>0</v>
      </c>
      <c r="AZ2517" s="8" t="s">
        <v>338</v>
      </c>
      <c r="BA2517" s="8" t="s">
        <v>339</v>
      </c>
      <c r="BB2517" s="8" t="s">
        <v>340</v>
      </c>
      <c r="BC2517" s="8" t="s">
        <v>236</v>
      </c>
    </row>
    <row r="2518" spans="1:55">
      <c r="A2518" t="s">
        <v>181</v>
      </c>
      <c r="B2518" s="2">
        <v>42291.166666666664</v>
      </c>
      <c r="C2518" s="1">
        <v>42290</v>
      </c>
      <c r="D2518">
        <v>21</v>
      </c>
      <c r="E2518" s="2">
        <v>42290.875</v>
      </c>
      <c r="F2518" s="8" t="s">
        <v>231</v>
      </c>
      <c r="G2518" s="16" t="s">
        <v>232</v>
      </c>
      <c r="H2518" s="23">
        <v>1073</v>
      </c>
      <c r="I2518" s="23">
        <v>1094</v>
      </c>
      <c r="J2518" s="23">
        <v>585</v>
      </c>
      <c r="K2518" s="23">
        <v>-510</v>
      </c>
      <c r="L2518" s="16">
        <v>0</v>
      </c>
      <c r="U2518" s="23">
        <v>1094</v>
      </c>
      <c r="V2518" s="23">
        <v>585</v>
      </c>
      <c r="W2518">
        <v>1</v>
      </c>
      <c r="X2518">
        <v>0</v>
      </c>
      <c r="AL2518">
        <v>-510</v>
      </c>
      <c r="AM2518">
        <v>-401</v>
      </c>
      <c r="AN2518">
        <v>0</v>
      </c>
      <c r="AO2518">
        <v>-109</v>
      </c>
      <c r="AP2518">
        <v>1</v>
      </c>
      <c r="AQ2518">
        <v>1</v>
      </c>
      <c r="AR2518">
        <v>1</v>
      </c>
      <c r="AS2518">
        <v>401</v>
      </c>
      <c r="AT2518">
        <v>0</v>
      </c>
      <c r="AU2518">
        <v>109</v>
      </c>
      <c r="AV2518">
        <v>0</v>
      </c>
      <c r="AW2518">
        <v>0</v>
      </c>
      <c r="AX2518">
        <v>0</v>
      </c>
      <c r="AY2518">
        <v>0</v>
      </c>
      <c r="AZ2518" s="8" t="s">
        <v>338</v>
      </c>
      <c r="BA2518" s="8" t="s">
        <v>339</v>
      </c>
      <c r="BB2518" s="8" t="s">
        <v>340</v>
      </c>
      <c r="BC2518" s="8" t="s">
        <v>236</v>
      </c>
    </row>
    <row r="2519" spans="1:55">
      <c r="A2519" t="s">
        <v>181</v>
      </c>
      <c r="B2519" s="2">
        <v>42291.208333333336</v>
      </c>
      <c r="C2519" s="1">
        <v>42290</v>
      </c>
      <c r="D2519">
        <v>22</v>
      </c>
      <c r="E2519" s="2">
        <v>42290.916666666664</v>
      </c>
      <c r="F2519" s="8" t="s">
        <v>231</v>
      </c>
      <c r="G2519" s="16" t="s">
        <v>232</v>
      </c>
      <c r="H2519" s="23">
        <v>963</v>
      </c>
      <c r="I2519" s="23">
        <v>967</v>
      </c>
      <c r="J2519" s="23">
        <v>513</v>
      </c>
      <c r="K2519" s="23">
        <v>-455</v>
      </c>
      <c r="L2519" s="16">
        <v>0</v>
      </c>
      <c r="U2519" s="23">
        <v>967</v>
      </c>
      <c r="V2519" s="23">
        <v>513</v>
      </c>
      <c r="W2519">
        <v>1</v>
      </c>
      <c r="X2519">
        <v>0</v>
      </c>
      <c r="AL2519">
        <v>-455</v>
      </c>
      <c r="AM2519">
        <v>-394</v>
      </c>
      <c r="AN2519">
        <v>0</v>
      </c>
      <c r="AO2519">
        <v>-61</v>
      </c>
      <c r="AP2519">
        <v>1</v>
      </c>
      <c r="AQ2519">
        <v>1</v>
      </c>
      <c r="AR2519">
        <v>1</v>
      </c>
      <c r="AS2519">
        <v>394</v>
      </c>
      <c r="AT2519">
        <v>0</v>
      </c>
      <c r="AU2519">
        <v>61</v>
      </c>
      <c r="AV2519">
        <v>0</v>
      </c>
      <c r="AW2519">
        <v>0</v>
      </c>
      <c r="AX2519">
        <v>0</v>
      </c>
      <c r="AY2519">
        <v>0</v>
      </c>
      <c r="AZ2519" s="8" t="s">
        <v>338</v>
      </c>
      <c r="BA2519" s="8" t="s">
        <v>339</v>
      </c>
      <c r="BB2519" s="8" t="s">
        <v>340</v>
      </c>
      <c r="BC2519" s="8" t="s">
        <v>236</v>
      </c>
    </row>
    <row r="2520" spans="1:55">
      <c r="A2520" t="s">
        <v>181</v>
      </c>
      <c r="B2520" s="2">
        <v>42291.25</v>
      </c>
      <c r="C2520" s="1">
        <v>42290</v>
      </c>
      <c r="D2520">
        <v>23</v>
      </c>
      <c r="E2520" s="2">
        <v>42290.958333333336</v>
      </c>
      <c r="F2520" s="8" t="s">
        <v>231</v>
      </c>
      <c r="G2520" s="16" t="s">
        <v>232</v>
      </c>
      <c r="H2520" s="23">
        <v>851</v>
      </c>
      <c r="I2520" s="23">
        <v>852</v>
      </c>
      <c r="J2520" s="23">
        <v>470</v>
      </c>
      <c r="K2520" s="23">
        <v>-384</v>
      </c>
      <c r="L2520" s="16">
        <v>0</v>
      </c>
      <c r="U2520" s="23">
        <v>852</v>
      </c>
      <c r="V2520" s="23">
        <v>470</v>
      </c>
      <c r="W2520">
        <v>2</v>
      </c>
      <c r="X2520">
        <v>0</v>
      </c>
      <c r="AL2520">
        <v>-384</v>
      </c>
      <c r="AM2520">
        <v>-251</v>
      </c>
      <c r="AN2520">
        <v>0</v>
      </c>
      <c r="AO2520">
        <v>-133</v>
      </c>
      <c r="AP2520">
        <v>1</v>
      </c>
      <c r="AQ2520">
        <v>1</v>
      </c>
      <c r="AR2520">
        <v>1</v>
      </c>
      <c r="AS2520">
        <v>251</v>
      </c>
      <c r="AT2520">
        <v>0</v>
      </c>
      <c r="AU2520">
        <v>133</v>
      </c>
      <c r="AV2520">
        <v>0</v>
      </c>
      <c r="AW2520">
        <v>0</v>
      </c>
      <c r="AX2520">
        <v>0</v>
      </c>
      <c r="AY2520">
        <v>0</v>
      </c>
      <c r="AZ2520" s="8" t="s">
        <v>338</v>
      </c>
      <c r="BA2520" s="8" t="s">
        <v>339</v>
      </c>
      <c r="BB2520" s="8" t="s">
        <v>340</v>
      </c>
      <c r="BC2520" s="8" t="s">
        <v>236</v>
      </c>
    </row>
    <row r="2521" spans="1:55">
      <c r="A2521" t="s">
        <v>181</v>
      </c>
      <c r="B2521" s="2">
        <v>42291.291666666664</v>
      </c>
      <c r="C2521" s="1">
        <v>42290</v>
      </c>
      <c r="D2521">
        <v>24</v>
      </c>
      <c r="E2521" s="2">
        <v>42291</v>
      </c>
      <c r="F2521" s="8" t="s">
        <v>231</v>
      </c>
      <c r="G2521" s="16" t="s">
        <v>232</v>
      </c>
      <c r="H2521" s="23">
        <v>788</v>
      </c>
      <c r="I2521" s="23">
        <v>788</v>
      </c>
      <c r="J2521" s="23">
        <v>441</v>
      </c>
      <c r="K2521" s="23">
        <v>-348</v>
      </c>
      <c r="L2521" s="16">
        <v>0</v>
      </c>
      <c r="U2521" s="23">
        <v>788</v>
      </c>
      <c r="V2521" s="23">
        <v>441</v>
      </c>
      <c r="W2521">
        <v>1</v>
      </c>
      <c r="X2521">
        <v>0</v>
      </c>
      <c r="AL2521">
        <v>-348</v>
      </c>
      <c r="AM2521">
        <v>-103</v>
      </c>
      <c r="AN2521">
        <v>0</v>
      </c>
      <c r="AO2521">
        <v>-245</v>
      </c>
      <c r="AP2521">
        <v>1</v>
      </c>
      <c r="AQ2521">
        <v>1</v>
      </c>
      <c r="AR2521">
        <v>1</v>
      </c>
      <c r="AS2521">
        <v>103</v>
      </c>
      <c r="AT2521">
        <v>0</v>
      </c>
      <c r="AU2521">
        <v>245</v>
      </c>
      <c r="AV2521">
        <v>0</v>
      </c>
      <c r="AW2521">
        <v>0</v>
      </c>
      <c r="AX2521">
        <v>0</v>
      </c>
      <c r="AY2521">
        <v>0</v>
      </c>
      <c r="AZ2521" s="8" t="s">
        <v>338</v>
      </c>
      <c r="BA2521" s="8" t="s">
        <v>339</v>
      </c>
      <c r="BB2521" s="8" t="s">
        <v>340</v>
      </c>
      <c r="BC2521" s="8" t="s">
        <v>236</v>
      </c>
    </row>
    <row r="2522" spans="1:55">
      <c r="A2522" t="s">
        <v>181</v>
      </c>
      <c r="B2522" s="2">
        <v>42291.333333333336</v>
      </c>
      <c r="C2522" s="1">
        <v>42291</v>
      </c>
      <c r="D2522">
        <v>1</v>
      </c>
      <c r="E2522" s="2">
        <v>42291.041666666664</v>
      </c>
      <c r="F2522" s="8" t="s">
        <v>231</v>
      </c>
      <c r="G2522" s="16" t="s">
        <v>232</v>
      </c>
      <c r="H2522" s="23">
        <v>759</v>
      </c>
      <c r="I2522" s="23">
        <v>738</v>
      </c>
      <c r="J2522" s="23">
        <v>416</v>
      </c>
      <c r="K2522" s="23">
        <v>-323</v>
      </c>
      <c r="L2522" s="16">
        <v>0</v>
      </c>
      <c r="U2522" s="23">
        <v>738</v>
      </c>
      <c r="V2522" s="23">
        <v>416</v>
      </c>
      <c r="W2522">
        <v>1</v>
      </c>
      <c r="X2522">
        <v>0</v>
      </c>
      <c r="AL2522">
        <v>-323</v>
      </c>
      <c r="AM2522">
        <v>-64</v>
      </c>
      <c r="AN2522">
        <v>0</v>
      </c>
      <c r="AO2522">
        <v>-259</v>
      </c>
      <c r="AP2522">
        <v>1</v>
      </c>
      <c r="AQ2522">
        <v>1</v>
      </c>
      <c r="AR2522">
        <v>1</v>
      </c>
      <c r="AS2522">
        <v>64</v>
      </c>
      <c r="AT2522">
        <v>0</v>
      </c>
      <c r="AU2522">
        <v>259</v>
      </c>
      <c r="AV2522">
        <v>0</v>
      </c>
      <c r="AW2522">
        <v>0</v>
      </c>
      <c r="AX2522">
        <v>0</v>
      </c>
      <c r="AY2522">
        <v>0</v>
      </c>
      <c r="AZ2522" s="8" t="s">
        <v>339</v>
      </c>
      <c r="BA2522" s="8" t="s">
        <v>340</v>
      </c>
      <c r="BB2522" s="8" t="s">
        <v>341</v>
      </c>
      <c r="BC2522" s="8" t="s">
        <v>236</v>
      </c>
    </row>
    <row r="2523" spans="1:55">
      <c r="A2523" t="s">
        <v>181</v>
      </c>
      <c r="B2523" s="2">
        <v>42291.375</v>
      </c>
      <c r="C2523" s="1">
        <v>42291</v>
      </c>
      <c r="D2523">
        <v>2</v>
      </c>
      <c r="E2523" s="2">
        <v>42291.083333333336</v>
      </c>
      <c r="F2523" s="8" t="s">
        <v>231</v>
      </c>
      <c r="G2523" s="16" t="s">
        <v>232</v>
      </c>
      <c r="H2523" s="23">
        <v>731</v>
      </c>
      <c r="I2523" s="23">
        <v>709</v>
      </c>
      <c r="J2523" s="23">
        <v>401</v>
      </c>
      <c r="K2523" s="23">
        <v>-309</v>
      </c>
      <c r="L2523" s="16">
        <v>0</v>
      </c>
      <c r="U2523" s="23">
        <v>709</v>
      </c>
      <c r="V2523" s="23">
        <v>401</v>
      </c>
      <c r="W2523">
        <v>1</v>
      </c>
      <c r="X2523">
        <v>0</v>
      </c>
      <c r="AL2523">
        <v>-309</v>
      </c>
      <c r="AM2523">
        <v>-67</v>
      </c>
      <c r="AN2523">
        <v>0</v>
      </c>
      <c r="AO2523">
        <v>-242</v>
      </c>
      <c r="AP2523">
        <v>1</v>
      </c>
      <c r="AQ2523">
        <v>1</v>
      </c>
      <c r="AR2523">
        <v>1</v>
      </c>
      <c r="AS2523">
        <v>67</v>
      </c>
      <c r="AT2523">
        <v>0</v>
      </c>
      <c r="AU2523">
        <v>242</v>
      </c>
      <c r="AV2523">
        <v>0</v>
      </c>
      <c r="AW2523">
        <v>0</v>
      </c>
      <c r="AX2523">
        <v>0</v>
      </c>
      <c r="AY2523">
        <v>0</v>
      </c>
      <c r="AZ2523" s="8" t="s">
        <v>339</v>
      </c>
      <c r="BA2523" s="8" t="s">
        <v>340</v>
      </c>
      <c r="BB2523" s="8" t="s">
        <v>341</v>
      </c>
      <c r="BC2523" s="8" t="s">
        <v>236</v>
      </c>
    </row>
    <row r="2524" spans="1:55">
      <c r="A2524" t="s">
        <v>181</v>
      </c>
      <c r="B2524" s="2">
        <v>42291.416666666664</v>
      </c>
      <c r="C2524" s="1">
        <v>42291</v>
      </c>
      <c r="D2524">
        <v>3</v>
      </c>
      <c r="E2524" s="2">
        <v>42291.125</v>
      </c>
      <c r="F2524" s="8" t="s">
        <v>231</v>
      </c>
      <c r="G2524" s="16" t="s">
        <v>232</v>
      </c>
      <c r="H2524" s="23">
        <v>709</v>
      </c>
      <c r="I2524" s="23">
        <v>695</v>
      </c>
      <c r="J2524" s="23">
        <v>392</v>
      </c>
      <c r="K2524" s="23">
        <v>-306</v>
      </c>
      <c r="L2524" s="16">
        <v>0</v>
      </c>
      <c r="U2524" s="23">
        <v>695</v>
      </c>
      <c r="V2524" s="23">
        <v>392</v>
      </c>
      <c r="W2524">
        <v>3</v>
      </c>
      <c r="X2524">
        <v>0</v>
      </c>
      <c r="AL2524">
        <v>-306</v>
      </c>
      <c r="AM2524">
        <v>-61</v>
      </c>
      <c r="AN2524">
        <v>0</v>
      </c>
      <c r="AO2524">
        <v>-245</v>
      </c>
      <c r="AP2524">
        <v>1</v>
      </c>
      <c r="AQ2524">
        <v>1</v>
      </c>
      <c r="AR2524">
        <v>1</v>
      </c>
      <c r="AS2524">
        <v>61</v>
      </c>
      <c r="AT2524">
        <v>0</v>
      </c>
      <c r="AU2524">
        <v>245</v>
      </c>
      <c r="AV2524">
        <v>0</v>
      </c>
      <c r="AW2524">
        <v>0</v>
      </c>
      <c r="AX2524">
        <v>0</v>
      </c>
      <c r="AY2524">
        <v>0</v>
      </c>
      <c r="AZ2524" s="8" t="s">
        <v>339</v>
      </c>
      <c r="BA2524" s="8" t="s">
        <v>340</v>
      </c>
      <c r="BB2524" s="8" t="s">
        <v>341</v>
      </c>
      <c r="BC2524" s="8" t="s">
        <v>236</v>
      </c>
    </row>
    <row r="2525" spans="1:55">
      <c r="A2525" t="s">
        <v>181</v>
      </c>
      <c r="B2525" s="2">
        <v>42291.458333333336</v>
      </c>
      <c r="C2525" s="1">
        <v>42291</v>
      </c>
      <c r="D2525">
        <v>4</v>
      </c>
      <c r="E2525" s="2">
        <v>42291.166666666664</v>
      </c>
      <c r="F2525" s="8" t="s">
        <v>231</v>
      </c>
      <c r="G2525" s="16" t="s">
        <v>232</v>
      </c>
      <c r="H2525" s="23">
        <v>715</v>
      </c>
      <c r="I2525" s="23">
        <v>698</v>
      </c>
      <c r="J2525" s="23">
        <v>393</v>
      </c>
      <c r="K2525" s="23">
        <v>-306</v>
      </c>
      <c r="L2525" s="16">
        <v>0</v>
      </c>
      <c r="U2525" s="23">
        <v>698</v>
      </c>
      <c r="V2525" s="23">
        <v>393</v>
      </c>
      <c r="W2525">
        <v>1</v>
      </c>
      <c r="X2525">
        <v>0</v>
      </c>
      <c r="AL2525">
        <v>-306</v>
      </c>
      <c r="AM2525">
        <v>-60</v>
      </c>
      <c r="AN2525">
        <v>0</v>
      </c>
      <c r="AO2525">
        <v>-246</v>
      </c>
      <c r="AP2525">
        <v>1</v>
      </c>
      <c r="AQ2525">
        <v>1</v>
      </c>
      <c r="AR2525">
        <v>1</v>
      </c>
      <c r="AS2525">
        <v>60</v>
      </c>
      <c r="AT2525">
        <v>0</v>
      </c>
      <c r="AU2525">
        <v>246</v>
      </c>
      <c r="AV2525">
        <v>0</v>
      </c>
      <c r="AW2525">
        <v>0</v>
      </c>
      <c r="AX2525">
        <v>0</v>
      </c>
      <c r="AY2525">
        <v>0</v>
      </c>
      <c r="AZ2525" s="8" t="s">
        <v>339</v>
      </c>
      <c r="BA2525" s="8" t="s">
        <v>340</v>
      </c>
      <c r="BB2525" s="8" t="s">
        <v>341</v>
      </c>
      <c r="BC2525" s="8" t="s">
        <v>236</v>
      </c>
    </row>
    <row r="2526" spans="1:55">
      <c r="A2526" t="s">
        <v>181</v>
      </c>
      <c r="B2526" s="2">
        <v>42291.5</v>
      </c>
      <c r="C2526" s="1">
        <v>42291</v>
      </c>
      <c r="D2526">
        <v>5</v>
      </c>
      <c r="E2526" s="2">
        <v>42291.208333333336</v>
      </c>
      <c r="F2526" s="8" t="s">
        <v>231</v>
      </c>
      <c r="G2526" s="16" t="s">
        <v>232</v>
      </c>
      <c r="H2526" s="23">
        <v>760</v>
      </c>
      <c r="I2526" s="23">
        <v>742</v>
      </c>
      <c r="J2526" s="23">
        <v>421</v>
      </c>
      <c r="K2526" s="23">
        <v>-322</v>
      </c>
      <c r="L2526" s="16">
        <v>0</v>
      </c>
      <c r="U2526" s="23">
        <v>742</v>
      </c>
      <c r="V2526" s="23">
        <v>421</v>
      </c>
      <c r="W2526">
        <v>1</v>
      </c>
      <c r="X2526">
        <v>0</v>
      </c>
      <c r="AL2526">
        <v>-322</v>
      </c>
      <c r="AM2526">
        <v>-39</v>
      </c>
      <c r="AN2526">
        <v>0</v>
      </c>
      <c r="AO2526">
        <v>-283</v>
      </c>
      <c r="AP2526">
        <v>1</v>
      </c>
      <c r="AQ2526">
        <v>1</v>
      </c>
      <c r="AR2526">
        <v>1</v>
      </c>
      <c r="AS2526">
        <v>39</v>
      </c>
      <c r="AT2526">
        <v>0</v>
      </c>
      <c r="AU2526">
        <v>283</v>
      </c>
      <c r="AV2526">
        <v>0</v>
      </c>
      <c r="AW2526">
        <v>0</v>
      </c>
      <c r="AX2526">
        <v>0</v>
      </c>
      <c r="AY2526">
        <v>0</v>
      </c>
      <c r="AZ2526" s="8" t="s">
        <v>339</v>
      </c>
      <c r="BA2526" s="8" t="s">
        <v>340</v>
      </c>
      <c r="BB2526" s="8" t="s">
        <v>341</v>
      </c>
      <c r="BC2526" s="8" t="s">
        <v>236</v>
      </c>
    </row>
    <row r="2527" spans="1:55">
      <c r="A2527" t="s">
        <v>181</v>
      </c>
      <c r="B2527" s="2">
        <v>42291.541666666664</v>
      </c>
      <c r="C2527" s="1">
        <v>42291</v>
      </c>
      <c r="D2527">
        <v>6</v>
      </c>
      <c r="E2527" s="2">
        <v>42291.25</v>
      </c>
      <c r="F2527" s="8" t="s">
        <v>231</v>
      </c>
      <c r="G2527" s="16" t="s">
        <v>232</v>
      </c>
      <c r="H2527" s="23">
        <v>849</v>
      </c>
      <c r="I2527" s="23">
        <v>837</v>
      </c>
      <c r="J2527" s="23">
        <v>470</v>
      </c>
      <c r="K2527" s="23">
        <v>-368</v>
      </c>
      <c r="L2527" s="16">
        <v>0</v>
      </c>
      <c r="U2527" s="23">
        <v>837</v>
      </c>
      <c r="V2527" s="23">
        <v>470</v>
      </c>
      <c r="W2527">
        <v>1</v>
      </c>
      <c r="X2527">
        <v>0</v>
      </c>
      <c r="AL2527">
        <v>-368</v>
      </c>
      <c r="AM2527">
        <v>-53</v>
      </c>
      <c r="AN2527">
        <v>0</v>
      </c>
      <c r="AO2527">
        <v>-315</v>
      </c>
      <c r="AP2527">
        <v>1</v>
      </c>
      <c r="AQ2527">
        <v>1</v>
      </c>
      <c r="AR2527">
        <v>1</v>
      </c>
      <c r="AS2527">
        <v>53</v>
      </c>
      <c r="AT2527">
        <v>0</v>
      </c>
      <c r="AU2527">
        <v>315</v>
      </c>
      <c r="AV2527">
        <v>0</v>
      </c>
      <c r="AW2527">
        <v>0</v>
      </c>
      <c r="AX2527">
        <v>0</v>
      </c>
      <c r="AY2527">
        <v>0</v>
      </c>
      <c r="AZ2527" s="8" t="s">
        <v>339</v>
      </c>
      <c r="BA2527" s="8" t="s">
        <v>340</v>
      </c>
      <c r="BB2527" s="8" t="s">
        <v>341</v>
      </c>
      <c r="BC2527" s="8" t="s">
        <v>236</v>
      </c>
    </row>
    <row r="2528" spans="1:55">
      <c r="A2528" t="s">
        <v>181</v>
      </c>
      <c r="B2528" s="2">
        <v>42291.583333333336</v>
      </c>
      <c r="C2528" s="1">
        <v>42291</v>
      </c>
      <c r="D2528">
        <v>7</v>
      </c>
      <c r="E2528" s="2">
        <v>42291.291666666664</v>
      </c>
      <c r="F2528" s="8" t="s">
        <v>231</v>
      </c>
      <c r="G2528" s="16" t="s">
        <v>232</v>
      </c>
      <c r="H2528" s="23">
        <v>866</v>
      </c>
      <c r="I2528" s="23">
        <v>860</v>
      </c>
      <c r="J2528" s="23">
        <v>466</v>
      </c>
      <c r="K2528" s="23">
        <v>-395</v>
      </c>
      <c r="L2528" s="16">
        <v>0</v>
      </c>
      <c r="U2528" s="23">
        <v>860</v>
      </c>
      <c r="V2528" s="23">
        <v>466</v>
      </c>
      <c r="W2528">
        <v>1</v>
      </c>
      <c r="X2528">
        <v>0</v>
      </c>
      <c r="AL2528">
        <v>-395</v>
      </c>
      <c r="AM2528">
        <v>-155</v>
      </c>
      <c r="AN2528">
        <v>0</v>
      </c>
      <c r="AO2528">
        <v>-240</v>
      </c>
      <c r="AP2528">
        <v>1</v>
      </c>
      <c r="AQ2528">
        <v>1</v>
      </c>
      <c r="AR2528">
        <v>1</v>
      </c>
      <c r="AS2528">
        <v>155</v>
      </c>
      <c r="AT2528">
        <v>0</v>
      </c>
      <c r="AU2528">
        <v>240</v>
      </c>
      <c r="AV2528">
        <v>0</v>
      </c>
      <c r="AW2528">
        <v>0</v>
      </c>
      <c r="AX2528">
        <v>0</v>
      </c>
      <c r="AY2528">
        <v>0</v>
      </c>
      <c r="AZ2528" s="8" t="s">
        <v>339</v>
      </c>
      <c r="BA2528" s="8" t="s">
        <v>340</v>
      </c>
      <c r="BB2528" s="8" t="s">
        <v>341</v>
      </c>
      <c r="BC2528" s="8" t="s">
        <v>236</v>
      </c>
    </row>
    <row r="2529" spans="1:55">
      <c r="A2529" t="s">
        <v>181</v>
      </c>
      <c r="B2529" s="2">
        <v>42291.625</v>
      </c>
      <c r="C2529" s="1">
        <v>42291</v>
      </c>
      <c r="D2529">
        <v>8</v>
      </c>
      <c r="E2529" s="2">
        <v>42291.333333333336</v>
      </c>
      <c r="F2529" s="8" t="s">
        <v>231</v>
      </c>
      <c r="G2529" s="16" t="s">
        <v>232</v>
      </c>
      <c r="H2529" s="23">
        <v>901</v>
      </c>
      <c r="I2529" s="23">
        <v>884</v>
      </c>
      <c r="J2529" s="23">
        <v>461</v>
      </c>
      <c r="K2529" s="23">
        <v>-424</v>
      </c>
      <c r="L2529" s="16">
        <v>0</v>
      </c>
      <c r="U2529" s="23">
        <v>884</v>
      </c>
      <c r="V2529" s="23">
        <v>461</v>
      </c>
      <c r="W2529">
        <v>1</v>
      </c>
      <c r="X2529">
        <v>0</v>
      </c>
      <c r="AL2529">
        <v>-424</v>
      </c>
      <c r="AM2529">
        <v>-189</v>
      </c>
      <c r="AN2529">
        <v>0</v>
      </c>
      <c r="AO2529">
        <v>-235</v>
      </c>
      <c r="AP2529">
        <v>1</v>
      </c>
      <c r="AQ2529">
        <v>1</v>
      </c>
      <c r="AR2529">
        <v>1</v>
      </c>
      <c r="AS2529">
        <v>189</v>
      </c>
      <c r="AT2529">
        <v>0</v>
      </c>
      <c r="AU2529">
        <v>235</v>
      </c>
      <c r="AV2529">
        <v>0</v>
      </c>
      <c r="AW2529">
        <v>0</v>
      </c>
      <c r="AX2529">
        <v>0</v>
      </c>
      <c r="AY2529">
        <v>0</v>
      </c>
      <c r="AZ2529" s="8" t="s">
        <v>339</v>
      </c>
      <c r="BA2529" s="8" t="s">
        <v>340</v>
      </c>
      <c r="BB2529" s="8" t="s">
        <v>341</v>
      </c>
      <c r="BC2529" s="8" t="s">
        <v>236</v>
      </c>
    </row>
    <row r="2530" spans="1:55">
      <c r="A2530" t="s">
        <v>181</v>
      </c>
      <c r="B2530" s="2">
        <v>42291.666666666664</v>
      </c>
      <c r="C2530" s="1">
        <v>42291</v>
      </c>
      <c r="D2530">
        <v>9</v>
      </c>
      <c r="E2530" s="2">
        <v>42291.375</v>
      </c>
      <c r="F2530" s="8" t="s">
        <v>231</v>
      </c>
      <c r="G2530" s="16" t="s">
        <v>232</v>
      </c>
      <c r="H2530" s="23">
        <v>963</v>
      </c>
      <c r="I2530" s="23">
        <v>933</v>
      </c>
      <c r="J2530" s="23">
        <v>500</v>
      </c>
      <c r="K2530" s="23">
        <v>-434</v>
      </c>
      <c r="L2530" s="16">
        <v>0</v>
      </c>
      <c r="U2530" s="23">
        <v>933</v>
      </c>
      <c r="V2530" s="23">
        <v>500</v>
      </c>
      <c r="W2530">
        <v>1</v>
      </c>
      <c r="X2530">
        <v>0</v>
      </c>
      <c r="AL2530">
        <v>-434</v>
      </c>
      <c r="AM2530">
        <v>-262</v>
      </c>
      <c r="AN2530">
        <v>0</v>
      </c>
      <c r="AO2530">
        <v>-172</v>
      </c>
      <c r="AP2530">
        <v>1</v>
      </c>
      <c r="AQ2530">
        <v>1</v>
      </c>
      <c r="AR2530">
        <v>1</v>
      </c>
      <c r="AS2530">
        <v>262</v>
      </c>
      <c r="AT2530">
        <v>0</v>
      </c>
      <c r="AU2530">
        <v>172</v>
      </c>
      <c r="AV2530">
        <v>0</v>
      </c>
      <c r="AW2530">
        <v>0</v>
      </c>
      <c r="AX2530">
        <v>0</v>
      </c>
      <c r="AY2530">
        <v>0</v>
      </c>
      <c r="AZ2530" s="8" t="s">
        <v>339</v>
      </c>
      <c r="BA2530" s="8" t="s">
        <v>340</v>
      </c>
      <c r="BB2530" s="8" t="s">
        <v>341</v>
      </c>
      <c r="BC2530" s="8" t="s">
        <v>236</v>
      </c>
    </row>
    <row r="2531" spans="1:55">
      <c r="A2531" t="s">
        <v>181</v>
      </c>
      <c r="B2531" s="2">
        <v>42291.708333333336</v>
      </c>
      <c r="C2531" s="1">
        <v>42291</v>
      </c>
      <c r="D2531">
        <v>10</v>
      </c>
      <c r="E2531" s="2">
        <v>42291.416666666664</v>
      </c>
      <c r="F2531" s="8" t="s">
        <v>231</v>
      </c>
      <c r="G2531" s="16" t="s">
        <v>232</v>
      </c>
      <c r="H2531" s="23">
        <v>1027</v>
      </c>
      <c r="I2531" s="23">
        <v>994</v>
      </c>
      <c r="J2531" s="23">
        <v>510</v>
      </c>
      <c r="K2531" s="23">
        <v>-485</v>
      </c>
      <c r="L2531" s="16">
        <v>0</v>
      </c>
      <c r="U2531" s="23">
        <v>994</v>
      </c>
      <c r="V2531" s="23">
        <v>510</v>
      </c>
      <c r="W2531">
        <v>1</v>
      </c>
      <c r="X2531">
        <v>0</v>
      </c>
      <c r="AL2531">
        <v>-485</v>
      </c>
      <c r="AM2531">
        <v>-320</v>
      </c>
      <c r="AN2531">
        <v>0</v>
      </c>
      <c r="AO2531">
        <v>-165</v>
      </c>
      <c r="AP2531">
        <v>1</v>
      </c>
      <c r="AQ2531">
        <v>1</v>
      </c>
      <c r="AR2531">
        <v>1</v>
      </c>
      <c r="AS2531">
        <v>320</v>
      </c>
      <c r="AT2531">
        <v>0</v>
      </c>
      <c r="AU2531">
        <v>165</v>
      </c>
      <c r="AV2531">
        <v>0</v>
      </c>
      <c r="AW2531">
        <v>0</v>
      </c>
      <c r="AX2531">
        <v>0</v>
      </c>
      <c r="AY2531">
        <v>0</v>
      </c>
      <c r="AZ2531" s="8" t="s">
        <v>339</v>
      </c>
      <c r="BA2531" s="8" t="s">
        <v>340</v>
      </c>
      <c r="BB2531" s="8" t="s">
        <v>341</v>
      </c>
      <c r="BC2531" s="8" t="s">
        <v>236</v>
      </c>
    </row>
    <row r="2532" spans="1:55">
      <c r="A2532" t="s">
        <v>181</v>
      </c>
      <c r="B2532" s="2">
        <v>42291.75</v>
      </c>
      <c r="C2532" s="1">
        <v>42291</v>
      </c>
      <c r="D2532">
        <v>11</v>
      </c>
      <c r="E2532" s="2">
        <v>42291.458333333336</v>
      </c>
      <c r="F2532" s="8" t="s">
        <v>231</v>
      </c>
      <c r="G2532" s="16" t="s">
        <v>232</v>
      </c>
      <c r="H2532" s="23">
        <v>1105</v>
      </c>
      <c r="I2532" s="23">
        <v>1055</v>
      </c>
      <c r="J2532" s="23">
        <v>506</v>
      </c>
      <c r="K2532" s="23">
        <v>-550</v>
      </c>
      <c r="L2532" s="16">
        <v>0</v>
      </c>
      <c r="U2532" s="23">
        <v>1055</v>
      </c>
      <c r="V2532" s="23">
        <v>506</v>
      </c>
      <c r="W2532">
        <v>1</v>
      </c>
      <c r="X2532">
        <v>0</v>
      </c>
      <c r="AL2532">
        <v>-550</v>
      </c>
      <c r="AM2532">
        <v>-365</v>
      </c>
      <c r="AN2532">
        <v>0</v>
      </c>
      <c r="AO2532">
        <v>-185</v>
      </c>
      <c r="AP2532">
        <v>1</v>
      </c>
      <c r="AQ2532">
        <v>1</v>
      </c>
      <c r="AR2532">
        <v>1</v>
      </c>
      <c r="AS2532">
        <v>365</v>
      </c>
      <c r="AT2532">
        <v>0</v>
      </c>
      <c r="AU2532">
        <v>185</v>
      </c>
      <c r="AV2532">
        <v>0</v>
      </c>
      <c r="AW2532">
        <v>0</v>
      </c>
      <c r="AX2532">
        <v>0</v>
      </c>
      <c r="AY2532">
        <v>0</v>
      </c>
      <c r="AZ2532" s="8" t="s">
        <v>339</v>
      </c>
      <c r="BA2532" s="8" t="s">
        <v>340</v>
      </c>
      <c r="BB2532" s="8" t="s">
        <v>341</v>
      </c>
      <c r="BC2532" s="8" t="s">
        <v>236</v>
      </c>
    </row>
    <row r="2533" spans="1:55">
      <c r="A2533" t="s">
        <v>181</v>
      </c>
      <c r="B2533" s="2">
        <v>42291.791666666664</v>
      </c>
      <c r="C2533" s="1">
        <v>42291</v>
      </c>
      <c r="D2533">
        <v>12</v>
      </c>
      <c r="E2533" s="2">
        <v>42291.5</v>
      </c>
      <c r="F2533" s="8" t="s">
        <v>231</v>
      </c>
      <c r="G2533" s="16" t="s">
        <v>232</v>
      </c>
      <c r="H2533" s="23">
        <v>1177</v>
      </c>
      <c r="I2533" s="23">
        <v>1133</v>
      </c>
      <c r="J2533" s="23">
        <v>581</v>
      </c>
      <c r="K2533" s="23">
        <v>-552</v>
      </c>
      <c r="L2533" s="16">
        <v>0</v>
      </c>
      <c r="U2533" s="23">
        <v>1133</v>
      </c>
      <c r="V2533" s="23">
        <v>581</v>
      </c>
      <c r="W2533">
        <v>0</v>
      </c>
      <c r="X2533">
        <v>0</v>
      </c>
      <c r="AL2533">
        <v>-552</v>
      </c>
      <c r="AM2533">
        <v>-365</v>
      </c>
      <c r="AN2533">
        <v>0</v>
      </c>
      <c r="AO2533">
        <v>-187</v>
      </c>
      <c r="AP2533">
        <v>1</v>
      </c>
      <c r="AQ2533">
        <v>1</v>
      </c>
      <c r="AR2533">
        <v>1</v>
      </c>
      <c r="AS2533">
        <v>365</v>
      </c>
      <c r="AT2533">
        <v>0</v>
      </c>
      <c r="AU2533">
        <v>187</v>
      </c>
      <c r="AV2533">
        <v>0</v>
      </c>
      <c r="AW2533">
        <v>0</v>
      </c>
      <c r="AX2533">
        <v>0</v>
      </c>
      <c r="AY2533">
        <v>0</v>
      </c>
      <c r="AZ2533" s="8" t="s">
        <v>339</v>
      </c>
      <c r="BA2533" s="8" t="s">
        <v>340</v>
      </c>
      <c r="BB2533" s="8" t="s">
        <v>341</v>
      </c>
      <c r="BC2533" s="8" t="s">
        <v>236</v>
      </c>
    </row>
    <row r="2534" spans="1:55">
      <c r="A2534" t="s">
        <v>181</v>
      </c>
      <c r="B2534" s="2">
        <v>42291.833333333336</v>
      </c>
      <c r="C2534" s="1">
        <v>42291</v>
      </c>
      <c r="D2534">
        <v>13</v>
      </c>
      <c r="E2534" s="2">
        <v>42291.541666666664</v>
      </c>
      <c r="F2534" s="8" t="s">
        <v>231</v>
      </c>
      <c r="G2534" s="16" t="s">
        <v>232</v>
      </c>
      <c r="H2534" s="23">
        <v>1263</v>
      </c>
      <c r="I2534" s="23">
        <v>1212</v>
      </c>
      <c r="J2534" s="23">
        <v>671</v>
      </c>
      <c r="K2534" s="23">
        <v>-543</v>
      </c>
      <c r="L2534" s="16">
        <v>0</v>
      </c>
      <c r="U2534" s="23">
        <v>1212</v>
      </c>
      <c r="V2534" s="23">
        <v>671</v>
      </c>
      <c r="W2534">
        <v>2</v>
      </c>
      <c r="X2534">
        <v>0</v>
      </c>
      <c r="AL2534">
        <v>-543</v>
      </c>
      <c r="AM2534">
        <v>-393</v>
      </c>
      <c r="AN2534">
        <v>0</v>
      </c>
      <c r="AO2534">
        <v>-150</v>
      </c>
      <c r="AP2534">
        <v>1</v>
      </c>
      <c r="AQ2534">
        <v>1</v>
      </c>
      <c r="AR2534">
        <v>1</v>
      </c>
      <c r="AS2534">
        <v>393</v>
      </c>
      <c r="AT2534">
        <v>0</v>
      </c>
      <c r="AU2534">
        <v>150</v>
      </c>
      <c r="AV2534">
        <v>0</v>
      </c>
      <c r="AW2534">
        <v>0</v>
      </c>
      <c r="AX2534">
        <v>0</v>
      </c>
      <c r="AY2534">
        <v>0</v>
      </c>
      <c r="AZ2534" s="8" t="s">
        <v>339</v>
      </c>
      <c r="BA2534" s="8" t="s">
        <v>340</v>
      </c>
      <c r="BB2534" s="8" t="s">
        <v>341</v>
      </c>
      <c r="BC2534" s="8" t="s">
        <v>236</v>
      </c>
    </row>
    <row r="2535" spans="1:55">
      <c r="A2535" t="s">
        <v>181</v>
      </c>
      <c r="B2535" s="2">
        <v>42291.875</v>
      </c>
      <c r="C2535" s="1">
        <v>42291</v>
      </c>
      <c r="D2535">
        <v>14</v>
      </c>
      <c r="E2535" s="2">
        <v>42291.583333333336</v>
      </c>
      <c r="F2535" s="8" t="s">
        <v>231</v>
      </c>
      <c r="G2535" s="16" t="s">
        <v>232</v>
      </c>
      <c r="H2535" s="23">
        <v>1294</v>
      </c>
      <c r="I2535" s="23">
        <v>1282</v>
      </c>
      <c r="J2535" s="23">
        <v>738</v>
      </c>
      <c r="K2535" s="23">
        <v>-544</v>
      </c>
      <c r="L2535" s="16">
        <v>0</v>
      </c>
      <c r="U2535" s="23">
        <v>1282</v>
      </c>
      <c r="V2535" s="23">
        <v>738</v>
      </c>
      <c r="W2535">
        <v>0</v>
      </c>
      <c r="X2535">
        <v>0</v>
      </c>
      <c r="AL2535">
        <v>-544</v>
      </c>
      <c r="AM2535">
        <v>-410</v>
      </c>
      <c r="AN2535">
        <v>0</v>
      </c>
      <c r="AO2535">
        <v>-134</v>
      </c>
      <c r="AP2535">
        <v>1</v>
      </c>
      <c r="AQ2535">
        <v>1</v>
      </c>
      <c r="AR2535">
        <v>1</v>
      </c>
      <c r="AS2535">
        <v>410</v>
      </c>
      <c r="AT2535">
        <v>0</v>
      </c>
      <c r="AU2535">
        <v>134</v>
      </c>
      <c r="AV2535">
        <v>0</v>
      </c>
      <c r="AW2535">
        <v>0</v>
      </c>
      <c r="AX2535">
        <v>0</v>
      </c>
      <c r="AY2535">
        <v>0</v>
      </c>
      <c r="AZ2535" s="8" t="s">
        <v>339</v>
      </c>
      <c r="BA2535" s="8" t="s">
        <v>340</v>
      </c>
      <c r="BB2535" s="8" t="s">
        <v>341</v>
      </c>
      <c r="BC2535" s="8" t="s">
        <v>236</v>
      </c>
    </row>
    <row r="2536" spans="1:55">
      <c r="A2536" t="s">
        <v>181</v>
      </c>
      <c r="B2536" s="2">
        <v>42291.916666666664</v>
      </c>
      <c r="C2536" s="1">
        <v>42291</v>
      </c>
      <c r="D2536">
        <v>15</v>
      </c>
      <c r="E2536" s="2">
        <v>42291.625</v>
      </c>
      <c r="F2536" s="8" t="s">
        <v>231</v>
      </c>
      <c r="G2536" s="16" t="s">
        <v>232</v>
      </c>
      <c r="H2536" s="23">
        <v>1323</v>
      </c>
      <c r="I2536" s="23">
        <v>1325</v>
      </c>
      <c r="J2536" s="23">
        <v>799</v>
      </c>
      <c r="K2536" s="23">
        <v>-527</v>
      </c>
      <c r="L2536" s="16">
        <v>0</v>
      </c>
      <c r="U2536" s="23">
        <v>1325</v>
      </c>
      <c r="V2536" s="23">
        <v>799</v>
      </c>
      <c r="W2536">
        <v>1</v>
      </c>
      <c r="X2536">
        <v>0</v>
      </c>
      <c r="AL2536">
        <v>-527</v>
      </c>
      <c r="AM2536">
        <v>-352</v>
      </c>
      <c r="AN2536">
        <v>0</v>
      </c>
      <c r="AO2536">
        <v>-175</v>
      </c>
      <c r="AP2536">
        <v>1</v>
      </c>
      <c r="AQ2536">
        <v>1</v>
      </c>
      <c r="AR2536">
        <v>1</v>
      </c>
      <c r="AS2536">
        <v>352</v>
      </c>
      <c r="AT2536">
        <v>0</v>
      </c>
      <c r="AU2536">
        <v>175</v>
      </c>
      <c r="AV2536">
        <v>0</v>
      </c>
      <c r="AW2536">
        <v>0</v>
      </c>
      <c r="AX2536">
        <v>0</v>
      </c>
      <c r="AY2536">
        <v>0</v>
      </c>
      <c r="AZ2536" s="8" t="s">
        <v>339</v>
      </c>
      <c r="BA2536" s="8" t="s">
        <v>340</v>
      </c>
      <c r="BB2536" s="8" t="s">
        <v>341</v>
      </c>
      <c r="BC2536" s="8" t="s">
        <v>236</v>
      </c>
    </row>
    <row r="2537" spans="1:55">
      <c r="A2537" t="s">
        <v>181</v>
      </c>
      <c r="B2537" s="2">
        <v>42291.958333333336</v>
      </c>
      <c r="C2537" s="1">
        <v>42291</v>
      </c>
      <c r="D2537">
        <v>16</v>
      </c>
      <c r="E2537" s="2">
        <v>42291.666666666664</v>
      </c>
      <c r="F2537" s="8" t="s">
        <v>231</v>
      </c>
      <c r="G2537" s="16" t="s">
        <v>232</v>
      </c>
      <c r="H2537" s="23">
        <v>1325</v>
      </c>
      <c r="I2537" s="23">
        <v>1328</v>
      </c>
      <c r="J2537" s="23">
        <v>806</v>
      </c>
      <c r="K2537" s="23">
        <v>-524</v>
      </c>
      <c r="L2537" s="16">
        <v>0</v>
      </c>
      <c r="U2537" s="23">
        <v>1328</v>
      </c>
      <c r="V2537" s="23">
        <v>806</v>
      </c>
      <c r="W2537">
        <v>2</v>
      </c>
      <c r="X2537">
        <v>0</v>
      </c>
      <c r="AL2537">
        <v>-524</v>
      </c>
      <c r="AM2537">
        <v>-396</v>
      </c>
      <c r="AN2537">
        <v>0</v>
      </c>
      <c r="AO2537">
        <v>-128</v>
      </c>
      <c r="AP2537">
        <v>1</v>
      </c>
      <c r="AQ2537">
        <v>1</v>
      </c>
      <c r="AR2537">
        <v>1</v>
      </c>
      <c r="AS2537">
        <v>396</v>
      </c>
      <c r="AT2537">
        <v>0</v>
      </c>
      <c r="AU2537">
        <v>128</v>
      </c>
      <c r="AV2537">
        <v>0</v>
      </c>
      <c r="AW2537">
        <v>0</v>
      </c>
      <c r="AX2537">
        <v>0</v>
      </c>
      <c r="AY2537">
        <v>0</v>
      </c>
      <c r="AZ2537" s="8" t="s">
        <v>339</v>
      </c>
      <c r="BA2537" s="8" t="s">
        <v>340</v>
      </c>
      <c r="BB2537" s="8" t="s">
        <v>341</v>
      </c>
      <c r="BC2537" s="8" t="s">
        <v>236</v>
      </c>
    </row>
    <row r="2538" spans="1:55">
      <c r="A2538" t="s">
        <v>181</v>
      </c>
      <c r="B2538" s="2">
        <v>42292</v>
      </c>
      <c r="C2538" s="1">
        <v>42291</v>
      </c>
      <c r="D2538">
        <v>17</v>
      </c>
      <c r="E2538" s="2">
        <v>42291.708333333336</v>
      </c>
      <c r="F2538" s="8" t="s">
        <v>231</v>
      </c>
      <c r="G2538" s="16" t="s">
        <v>232</v>
      </c>
      <c r="H2538" s="23">
        <v>1295</v>
      </c>
      <c r="I2538" s="23">
        <v>1283</v>
      </c>
      <c r="J2538" s="23">
        <v>762</v>
      </c>
      <c r="K2538" s="23">
        <v>-522</v>
      </c>
      <c r="L2538" s="16">
        <v>0</v>
      </c>
      <c r="U2538" s="23">
        <v>1283</v>
      </c>
      <c r="V2538" s="23">
        <v>762</v>
      </c>
      <c r="W2538">
        <v>1</v>
      </c>
      <c r="X2538">
        <v>0</v>
      </c>
      <c r="AL2538">
        <v>-522</v>
      </c>
      <c r="AM2538">
        <v>-451</v>
      </c>
      <c r="AN2538">
        <v>0</v>
      </c>
      <c r="AO2538">
        <v>-71</v>
      </c>
      <c r="AP2538">
        <v>1</v>
      </c>
      <c r="AQ2538">
        <v>1</v>
      </c>
      <c r="AR2538">
        <v>1</v>
      </c>
      <c r="AS2538">
        <v>451</v>
      </c>
      <c r="AT2538">
        <v>0</v>
      </c>
      <c r="AU2538">
        <v>71</v>
      </c>
      <c r="AV2538">
        <v>0</v>
      </c>
      <c r="AW2538">
        <v>0</v>
      </c>
      <c r="AX2538">
        <v>0</v>
      </c>
      <c r="AY2538">
        <v>0</v>
      </c>
      <c r="AZ2538" s="8" t="s">
        <v>339</v>
      </c>
      <c r="BA2538" s="8" t="s">
        <v>340</v>
      </c>
      <c r="BB2538" s="8" t="s">
        <v>341</v>
      </c>
      <c r="BC2538" s="8" t="s">
        <v>236</v>
      </c>
    </row>
    <row r="2539" spans="1:55">
      <c r="A2539" t="s">
        <v>181</v>
      </c>
      <c r="B2539" s="2">
        <v>42292.041666666664</v>
      </c>
      <c r="C2539" s="1">
        <v>42291</v>
      </c>
      <c r="D2539">
        <v>18</v>
      </c>
      <c r="E2539" s="2">
        <v>42291.75</v>
      </c>
      <c r="F2539" s="8" t="s">
        <v>231</v>
      </c>
      <c r="G2539" s="16" t="s">
        <v>232</v>
      </c>
      <c r="H2539" s="23">
        <v>1228</v>
      </c>
      <c r="I2539" s="23">
        <v>1224</v>
      </c>
      <c r="J2539" s="23">
        <v>704</v>
      </c>
      <c r="K2539" s="23">
        <v>-521</v>
      </c>
      <c r="L2539" s="16">
        <v>0</v>
      </c>
      <c r="U2539" s="23">
        <v>1224</v>
      </c>
      <c r="V2539" s="23">
        <v>704</v>
      </c>
      <c r="W2539">
        <v>1</v>
      </c>
      <c r="X2539">
        <v>0</v>
      </c>
      <c r="AL2539">
        <v>-521</v>
      </c>
      <c r="AM2539">
        <v>-466</v>
      </c>
      <c r="AN2539">
        <v>0</v>
      </c>
      <c r="AO2539">
        <v>-55</v>
      </c>
      <c r="AP2539">
        <v>1</v>
      </c>
      <c r="AQ2539">
        <v>1</v>
      </c>
      <c r="AR2539">
        <v>1</v>
      </c>
      <c r="AS2539">
        <v>466</v>
      </c>
      <c r="AT2539">
        <v>0</v>
      </c>
      <c r="AU2539">
        <v>55</v>
      </c>
      <c r="AV2539">
        <v>0</v>
      </c>
      <c r="AW2539">
        <v>0</v>
      </c>
      <c r="AX2539">
        <v>0</v>
      </c>
      <c r="AY2539">
        <v>0</v>
      </c>
      <c r="AZ2539" s="8" t="s">
        <v>339</v>
      </c>
      <c r="BA2539" s="8" t="s">
        <v>340</v>
      </c>
      <c r="BB2539" s="8" t="s">
        <v>341</v>
      </c>
      <c r="BC2539" s="8" t="s">
        <v>236</v>
      </c>
    </row>
    <row r="2540" spans="1:55">
      <c r="A2540" t="s">
        <v>181</v>
      </c>
      <c r="B2540" s="2">
        <v>42292.083333333336</v>
      </c>
      <c r="C2540" s="1">
        <v>42291</v>
      </c>
      <c r="D2540">
        <v>19</v>
      </c>
      <c r="E2540" s="2">
        <v>42291.791666666664</v>
      </c>
      <c r="F2540" s="8" t="s">
        <v>231</v>
      </c>
      <c r="G2540" s="16" t="s">
        <v>232</v>
      </c>
      <c r="H2540" s="23">
        <v>1249</v>
      </c>
      <c r="I2540" s="23">
        <v>1223</v>
      </c>
      <c r="J2540" s="23">
        <v>700</v>
      </c>
      <c r="K2540" s="23">
        <v>-524</v>
      </c>
      <c r="L2540" s="16">
        <v>0</v>
      </c>
      <c r="U2540" s="23">
        <v>1223</v>
      </c>
      <c r="V2540" s="23">
        <v>700</v>
      </c>
      <c r="W2540">
        <v>1</v>
      </c>
      <c r="X2540">
        <v>0</v>
      </c>
      <c r="AL2540">
        <v>-524</v>
      </c>
      <c r="AM2540">
        <v>-470</v>
      </c>
      <c r="AN2540">
        <v>0</v>
      </c>
      <c r="AO2540">
        <v>-54</v>
      </c>
      <c r="AP2540">
        <v>1</v>
      </c>
      <c r="AQ2540">
        <v>1</v>
      </c>
      <c r="AR2540">
        <v>1</v>
      </c>
      <c r="AS2540">
        <v>470</v>
      </c>
      <c r="AT2540">
        <v>0</v>
      </c>
      <c r="AU2540">
        <v>54</v>
      </c>
      <c r="AV2540">
        <v>0</v>
      </c>
      <c r="AW2540">
        <v>0</v>
      </c>
      <c r="AX2540">
        <v>0</v>
      </c>
      <c r="AY2540">
        <v>0</v>
      </c>
      <c r="AZ2540" s="8" t="s">
        <v>339</v>
      </c>
      <c r="BA2540" s="8" t="s">
        <v>340</v>
      </c>
      <c r="BB2540" s="8" t="s">
        <v>341</v>
      </c>
      <c r="BC2540" s="8" t="s">
        <v>236</v>
      </c>
    </row>
    <row r="2541" spans="1:55">
      <c r="A2541" t="s">
        <v>181</v>
      </c>
      <c r="B2541" s="2">
        <v>42292.125</v>
      </c>
      <c r="C2541" s="1">
        <v>42291</v>
      </c>
      <c r="D2541">
        <v>20</v>
      </c>
      <c r="E2541" s="2">
        <v>42291.833333333336</v>
      </c>
      <c r="F2541" s="8" t="s">
        <v>231</v>
      </c>
      <c r="G2541" s="16" t="s">
        <v>232</v>
      </c>
      <c r="H2541" s="23">
        <v>1196</v>
      </c>
      <c r="I2541" s="23">
        <v>1164</v>
      </c>
      <c r="J2541" s="23">
        <v>636</v>
      </c>
      <c r="K2541" s="23">
        <v>-529</v>
      </c>
      <c r="L2541" s="16">
        <v>0</v>
      </c>
      <c r="U2541" s="23">
        <v>1164</v>
      </c>
      <c r="V2541" s="23">
        <v>636</v>
      </c>
      <c r="W2541">
        <v>1</v>
      </c>
      <c r="X2541">
        <v>0</v>
      </c>
      <c r="AL2541">
        <v>-529</v>
      </c>
      <c r="AM2541">
        <v>-411</v>
      </c>
      <c r="AN2541">
        <v>0</v>
      </c>
      <c r="AO2541">
        <v>-118</v>
      </c>
      <c r="AP2541">
        <v>1</v>
      </c>
      <c r="AQ2541">
        <v>1</v>
      </c>
      <c r="AR2541">
        <v>1</v>
      </c>
      <c r="AS2541">
        <v>411</v>
      </c>
      <c r="AT2541">
        <v>0</v>
      </c>
      <c r="AU2541">
        <v>118</v>
      </c>
      <c r="AV2541">
        <v>0</v>
      </c>
      <c r="AW2541">
        <v>0</v>
      </c>
      <c r="AX2541">
        <v>0</v>
      </c>
      <c r="AY2541">
        <v>0</v>
      </c>
      <c r="AZ2541" s="8" t="s">
        <v>339</v>
      </c>
      <c r="BA2541" s="8" t="s">
        <v>340</v>
      </c>
      <c r="BB2541" s="8" t="s">
        <v>341</v>
      </c>
      <c r="BC2541" s="8" t="s">
        <v>236</v>
      </c>
    </row>
    <row r="2542" spans="1:55">
      <c r="A2542" t="s">
        <v>181</v>
      </c>
      <c r="B2542" s="2">
        <v>42292.166666666664</v>
      </c>
      <c r="C2542" s="1">
        <v>42291</v>
      </c>
      <c r="D2542">
        <v>21</v>
      </c>
      <c r="E2542" s="2">
        <v>42291.875</v>
      </c>
      <c r="F2542" s="8" t="s">
        <v>231</v>
      </c>
      <c r="G2542" s="16" t="s">
        <v>232</v>
      </c>
      <c r="H2542" s="23">
        <v>1100</v>
      </c>
      <c r="I2542" s="23">
        <v>1082</v>
      </c>
      <c r="J2542" s="23">
        <v>596</v>
      </c>
      <c r="K2542" s="23">
        <v>-487</v>
      </c>
      <c r="L2542" s="16">
        <v>0</v>
      </c>
      <c r="U2542" s="23">
        <v>1082</v>
      </c>
      <c r="V2542" s="23">
        <v>596</v>
      </c>
      <c r="W2542">
        <v>1</v>
      </c>
      <c r="X2542">
        <v>0</v>
      </c>
      <c r="AL2542">
        <v>-487</v>
      </c>
      <c r="AM2542">
        <v>-355</v>
      </c>
      <c r="AN2542">
        <v>0</v>
      </c>
      <c r="AO2542">
        <v>-132</v>
      </c>
      <c r="AP2542">
        <v>1</v>
      </c>
      <c r="AQ2542">
        <v>1</v>
      </c>
      <c r="AR2542">
        <v>1</v>
      </c>
      <c r="AS2542">
        <v>355</v>
      </c>
      <c r="AT2542">
        <v>0</v>
      </c>
      <c r="AU2542">
        <v>132</v>
      </c>
      <c r="AV2542">
        <v>0</v>
      </c>
      <c r="AW2542">
        <v>0</v>
      </c>
      <c r="AX2542">
        <v>0</v>
      </c>
      <c r="AY2542">
        <v>0</v>
      </c>
      <c r="AZ2542" s="8" t="s">
        <v>339</v>
      </c>
      <c r="BA2542" s="8" t="s">
        <v>340</v>
      </c>
      <c r="BB2542" s="8" t="s">
        <v>341</v>
      </c>
      <c r="BC2542" s="8" t="s">
        <v>236</v>
      </c>
    </row>
    <row r="2543" spans="1:55">
      <c r="A2543" t="s">
        <v>181</v>
      </c>
      <c r="B2543" s="2">
        <v>42292.208333333336</v>
      </c>
      <c r="C2543" s="1">
        <v>42291</v>
      </c>
      <c r="D2543">
        <v>22</v>
      </c>
      <c r="E2543" s="2">
        <v>42291.916666666664</v>
      </c>
      <c r="F2543" s="8" t="s">
        <v>231</v>
      </c>
      <c r="G2543" s="16" t="s">
        <v>232</v>
      </c>
      <c r="H2543" s="23">
        <v>979</v>
      </c>
      <c r="I2543" s="23">
        <v>965</v>
      </c>
      <c r="J2543" s="23">
        <v>476</v>
      </c>
      <c r="K2543" s="23">
        <v>-490</v>
      </c>
      <c r="L2543" s="16">
        <v>0</v>
      </c>
      <c r="U2543" s="23">
        <v>965</v>
      </c>
      <c r="V2543" s="23">
        <v>476</v>
      </c>
      <c r="W2543">
        <v>1</v>
      </c>
      <c r="X2543">
        <v>0</v>
      </c>
      <c r="AL2543">
        <v>-490</v>
      </c>
      <c r="AM2543">
        <v>-277</v>
      </c>
      <c r="AN2543">
        <v>0</v>
      </c>
      <c r="AO2543">
        <v>-213</v>
      </c>
      <c r="AP2543">
        <v>1</v>
      </c>
      <c r="AQ2543">
        <v>1</v>
      </c>
      <c r="AR2543">
        <v>1</v>
      </c>
      <c r="AS2543">
        <v>277</v>
      </c>
      <c r="AT2543">
        <v>0</v>
      </c>
      <c r="AU2543">
        <v>213</v>
      </c>
      <c r="AV2543">
        <v>0</v>
      </c>
      <c r="AW2543">
        <v>0</v>
      </c>
      <c r="AX2543">
        <v>0</v>
      </c>
      <c r="AY2543">
        <v>0</v>
      </c>
      <c r="AZ2543" s="8" t="s">
        <v>339</v>
      </c>
      <c r="BA2543" s="8" t="s">
        <v>340</v>
      </c>
      <c r="BB2543" s="8" t="s">
        <v>341</v>
      </c>
      <c r="BC2543" s="8" t="s">
        <v>236</v>
      </c>
    </row>
    <row r="2544" spans="1:55">
      <c r="A2544" t="s">
        <v>181</v>
      </c>
      <c r="B2544" s="2">
        <v>42292.25</v>
      </c>
      <c r="C2544" s="1">
        <v>42291</v>
      </c>
      <c r="D2544">
        <v>23</v>
      </c>
      <c r="E2544" s="2">
        <v>42291.958333333336</v>
      </c>
      <c r="F2544" s="8" t="s">
        <v>231</v>
      </c>
      <c r="G2544" s="16" t="s">
        <v>232</v>
      </c>
      <c r="H2544" s="23">
        <v>867</v>
      </c>
      <c r="I2544" s="23">
        <v>858</v>
      </c>
      <c r="J2544" s="23">
        <v>440</v>
      </c>
      <c r="K2544" s="23">
        <v>-419</v>
      </c>
      <c r="L2544" s="16">
        <v>0</v>
      </c>
      <c r="U2544" s="23">
        <v>858</v>
      </c>
      <c r="V2544" s="23">
        <v>440</v>
      </c>
      <c r="W2544">
        <v>1</v>
      </c>
      <c r="X2544">
        <v>0</v>
      </c>
      <c r="AL2544">
        <v>-419</v>
      </c>
      <c r="AM2544">
        <v>-149</v>
      </c>
      <c r="AN2544">
        <v>0</v>
      </c>
      <c r="AO2544">
        <v>-270</v>
      </c>
      <c r="AP2544">
        <v>1</v>
      </c>
      <c r="AQ2544">
        <v>1</v>
      </c>
      <c r="AR2544">
        <v>1</v>
      </c>
      <c r="AS2544">
        <v>149</v>
      </c>
      <c r="AT2544">
        <v>0</v>
      </c>
      <c r="AU2544">
        <v>270</v>
      </c>
      <c r="AV2544">
        <v>0</v>
      </c>
      <c r="AW2544">
        <v>0</v>
      </c>
      <c r="AX2544">
        <v>0</v>
      </c>
      <c r="AY2544">
        <v>0</v>
      </c>
      <c r="AZ2544" s="8" t="s">
        <v>339</v>
      </c>
      <c r="BA2544" s="8" t="s">
        <v>340</v>
      </c>
      <c r="BB2544" s="8" t="s">
        <v>341</v>
      </c>
      <c r="BC2544" s="8" t="s">
        <v>236</v>
      </c>
    </row>
    <row r="2545" spans="1:55">
      <c r="A2545" t="s">
        <v>181</v>
      </c>
      <c r="B2545" s="2">
        <v>42292.291666666664</v>
      </c>
      <c r="C2545" s="1">
        <v>42291</v>
      </c>
      <c r="D2545">
        <v>24</v>
      </c>
      <c r="E2545" s="2">
        <v>42292</v>
      </c>
      <c r="F2545" s="8" t="s">
        <v>231</v>
      </c>
      <c r="G2545" s="16" t="s">
        <v>232</v>
      </c>
      <c r="H2545" s="23">
        <v>792</v>
      </c>
      <c r="I2545" s="23">
        <v>783</v>
      </c>
      <c r="J2545" s="23">
        <v>437</v>
      </c>
      <c r="K2545" s="23">
        <v>-349</v>
      </c>
      <c r="L2545" s="16">
        <v>0</v>
      </c>
      <c r="U2545" s="23">
        <v>783</v>
      </c>
      <c r="V2545" s="23">
        <v>437</v>
      </c>
      <c r="W2545">
        <v>3</v>
      </c>
      <c r="X2545">
        <v>0</v>
      </c>
      <c r="AL2545">
        <v>-349</v>
      </c>
      <c r="AM2545">
        <v>19</v>
      </c>
      <c r="AN2545">
        <v>0</v>
      </c>
      <c r="AO2545">
        <v>-368</v>
      </c>
      <c r="AP2545">
        <v>1</v>
      </c>
      <c r="AQ2545">
        <v>1</v>
      </c>
      <c r="AR2545">
        <v>1</v>
      </c>
      <c r="AS2545">
        <v>-19</v>
      </c>
      <c r="AT2545">
        <v>0</v>
      </c>
      <c r="AU2545">
        <v>368</v>
      </c>
      <c r="AV2545">
        <v>0</v>
      </c>
      <c r="AW2545">
        <v>0</v>
      </c>
      <c r="AX2545">
        <v>0</v>
      </c>
      <c r="AY2545">
        <v>0</v>
      </c>
      <c r="AZ2545" s="8" t="s">
        <v>339</v>
      </c>
      <c r="BA2545" s="8" t="s">
        <v>340</v>
      </c>
      <c r="BB2545" s="8" t="s">
        <v>341</v>
      </c>
      <c r="BC2545" s="8" t="s">
        <v>236</v>
      </c>
    </row>
    <row r="2546" spans="1:55">
      <c r="A2546" t="s">
        <v>181</v>
      </c>
      <c r="B2546" s="2">
        <v>42292.333333333336</v>
      </c>
      <c r="C2546" s="1">
        <v>42292</v>
      </c>
      <c r="D2546">
        <v>1</v>
      </c>
      <c r="E2546" s="2">
        <v>42292.041666666664</v>
      </c>
      <c r="F2546" s="8" t="s">
        <v>231</v>
      </c>
      <c r="G2546" s="16" t="s">
        <v>232</v>
      </c>
      <c r="H2546" s="23">
        <v>754</v>
      </c>
      <c r="I2546" s="23">
        <v>755</v>
      </c>
      <c r="J2546" s="23">
        <v>448</v>
      </c>
      <c r="K2546" s="23">
        <v>-308</v>
      </c>
      <c r="L2546" s="16">
        <v>0</v>
      </c>
      <c r="U2546" s="23">
        <v>755</v>
      </c>
      <c r="V2546" s="23">
        <v>448</v>
      </c>
      <c r="W2546">
        <v>1</v>
      </c>
      <c r="X2546">
        <v>0</v>
      </c>
      <c r="AL2546">
        <v>-308</v>
      </c>
      <c r="AM2546">
        <v>49</v>
      </c>
      <c r="AN2546">
        <v>0</v>
      </c>
      <c r="AO2546">
        <v>-357</v>
      </c>
      <c r="AP2546">
        <v>1</v>
      </c>
      <c r="AQ2546">
        <v>1</v>
      </c>
      <c r="AR2546">
        <v>1</v>
      </c>
      <c r="AS2546">
        <v>-49</v>
      </c>
      <c r="AT2546">
        <v>0</v>
      </c>
      <c r="AU2546">
        <v>357</v>
      </c>
      <c r="AV2546">
        <v>0</v>
      </c>
      <c r="AW2546">
        <v>0</v>
      </c>
      <c r="AX2546">
        <v>0</v>
      </c>
      <c r="AY2546">
        <v>0</v>
      </c>
      <c r="AZ2546" s="8" t="s">
        <v>340</v>
      </c>
      <c r="BA2546" s="8" t="s">
        <v>341</v>
      </c>
      <c r="BB2546" s="8" t="s">
        <v>342</v>
      </c>
      <c r="BC2546" s="8" t="s">
        <v>236</v>
      </c>
    </row>
    <row r="2547" spans="1:55">
      <c r="A2547" t="s">
        <v>181</v>
      </c>
      <c r="B2547" s="2">
        <v>42292.375</v>
      </c>
      <c r="C2547" s="1">
        <v>42292</v>
      </c>
      <c r="D2547">
        <v>2</v>
      </c>
      <c r="E2547" s="2">
        <v>42292.083333333336</v>
      </c>
      <c r="F2547" s="8" t="s">
        <v>231</v>
      </c>
      <c r="G2547" s="16" t="s">
        <v>232</v>
      </c>
      <c r="H2547" s="23">
        <v>725</v>
      </c>
      <c r="I2547" s="23">
        <v>721</v>
      </c>
      <c r="J2547" s="23">
        <v>435</v>
      </c>
      <c r="K2547" s="23">
        <v>-288</v>
      </c>
      <c r="L2547" s="16">
        <v>0</v>
      </c>
      <c r="U2547" s="23">
        <v>721</v>
      </c>
      <c r="V2547" s="23">
        <v>435</v>
      </c>
      <c r="W2547">
        <v>2</v>
      </c>
      <c r="X2547">
        <v>0</v>
      </c>
      <c r="AL2547">
        <v>-288</v>
      </c>
      <c r="AM2547">
        <v>45</v>
      </c>
      <c r="AN2547">
        <v>0</v>
      </c>
      <c r="AO2547">
        <v>-333</v>
      </c>
      <c r="AP2547">
        <v>1</v>
      </c>
      <c r="AQ2547">
        <v>1</v>
      </c>
      <c r="AR2547">
        <v>1</v>
      </c>
      <c r="AS2547">
        <v>-45</v>
      </c>
      <c r="AT2547">
        <v>0</v>
      </c>
      <c r="AU2547">
        <v>333</v>
      </c>
      <c r="AV2547">
        <v>0</v>
      </c>
      <c r="AW2547">
        <v>0</v>
      </c>
      <c r="AX2547">
        <v>0</v>
      </c>
      <c r="AY2547">
        <v>0</v>
      </c>
      <c r="AZ2547" s="8" t="s">
        <v>340</v>
      </c>
      <c r="BA2547" s="8" t="s">
        <v>341</v>
      </c>
      <c r="BB2547" s="8" t="s">
        <v>342</v>
      </c>
      <c r="BC2547" s="8" t="s">
        <v>236</v>
      </c>
    </row>
    <row r="2548" spans="1:55">
      <c r="A2548" t="s">
        <v>181</v>
      </c>
      <c r="B2548" s="2">
        <v>42292.416666666664</v>
      </c>
      <c r="C2548" s="1">
        <v>42292</v>
      </c>
      <c r="D2548">
        <v>3</v>
      </c>
      <c r="E2548" s="2">
        <v>42292.125</v>
      </c>
      <c r="F2548" s="8" t="s">
        <v>231</v>
      </c>
      <c r="G2548" s="16" t="s">
        <v>232</v>
      </c>
      <c r="H2548" s="23">
        <v>711</v>
      </c>
      <c r="I2548" s="23">
        <v>713</v>
      </c>
      <c r="J2548" s="23">
        <v>427</v>
      </c>
      <c r="K2548" s="23">
        <v>-289</v>
      </c>
      <c r="L2548" s="16">
        <v>0</v>
      </c>
      <c r="U2548" s="23">
        <v>713</v>
      </c>
      <c r="V2548" s="23">
        <v>427</v>
      </c>
      <c r="W2548">
        <v>3</v>
      </c>
      <c r="X2548">
        <v>0</v>
      </c>
      <c r="AL2548">
        <v>-289</v>
      </c>
      <c r="AM2548">
        <v>61</v>
      </c>
      <c r="AN2548">
        <v>0</v>
      </c>
      <c r="AO2548">
        <v>-350</v>
      </c>
      <c r="AP2548">
        <v>1</v>
      </c>
      <c r="AQ2548">
        <v>1</v>
      </c>
      <c r="AR2548">
        <v>1</v>
      </c>
      <c r="AS2548">
        <v>-61</v>
      </c>
      <c r="AT2548">
        <v>0</v>
      </c>
      <c r="AU2548">
        <v>350</v>
      </c>
      <c r="AV2548">
        <v>0</v>
      </c>
      <c r="AW2548">
        <v>0</v>
      </c>
      <c r="AX2548">
        <v>0</v>
      </c>
      <c r="AY2548">
        <v>0</v>
      </c>
      <c r="AZ2548" s="8" t="s">
        <v>340</v>
      </c>
      <c r="BA2548" s="8" t="s">
        <v>341</v>
      </c>
      <c r="BB2548" s="8" t="s">
        <v>342</v>
      </c>
      <c r="BC2548" s="8" t="s">
        <v>236</v>
      </c>
    </row>
    <row r="2549" spans="1:55">
      <c r="A2549" t="s">
        <v>181</v>
      </c>
      <c r="B2549" s="2">
        <v>42292.458333333336</v>
      </c>
      <c r="C2549" s="1">
        <v>42292</v>
      </c>
      <c r="D2549">
        <v>4</v>
      </c>
      <c r="E2549" s="2">
        <v>42292.166666666664</v>
      </c>
      <c r="F2549" s="8" t="s">
        <v>231</v>
      </c>
      <c r="G2549" s="16" t="s">
        <v>232</v>
      </c>
      <c r="H2549" s="23">
        <v>713</v>
      </c>
      <c r="I2549" s="23">
        <v>714</v>
      </c>
      <c r="J2549" s="23">
        <v>430</v>
      </c>
      <c r="K2549" s="23">
        <v>-286</v>
      </c>
      <c r="L2549" s="16">
        <v>0</v>
      </c>
      <c r="U2549" s="23">
        <v>714</v>
      </c>
      <c r="V2549" s="23">
        <v>430</v>
      </c>
      <c r="W2549">
        <v>2</v>
      </c>
      <c r="X2549">
        <v>0</v>
      </c>
      <c r="AL2549">
        <v>-286</v>
      </c>
      <c r="AM2549">
        <v>69</v>
      </c>
      <c r="AN2549">
        <v>0</v>
      </c>
      <c r="AO2549">
        <v>-355</v>
      </c>
      <c r="AP2549">
        <v>1</v>
      </c>
      <c r="AQ2549">
        <v>1</v>
      </c>
      <c r="AR2549">
        <v>1</v>
      </c>
      <c r="AS2549">
        <v>-69</v>
      </c>
      <c r="AT2549">
        <v>0</v>
      </c>
      <c r="AU2549">
        <v>355</v>
      </c>
      <c r="AV2549">
        <v>0</v>
      </c>
      <c r="AW2549">
        <v>0</v>
      </c>
      <c r="AX2549">
        <v>0</v>
      </c>
      <c r="AY2549">
        <v>0</v>
      </c>
      <c r="AZ2549" s="8" t="s">
        <v>340</v>
      </c>
      <c r="BA2549" s="8" t="s">
        <v>341</v>
      </c>
      <c r="BB2549" s="8" t="s">
        <v>342</v>
      </c>
      <c r="BC2549" s="8" t="s">
        <v>236</v>
      </c>
    </row>
    <row r="2550" spans="1:55">
      <c r="A2550" t="s">
        <v>181</v>
      </c>
      <c r="B2550" s="2">
        <v>42292.5</v>
      </c>
      <c r="C2550" s="1">
        <v>42292</v>
      </c>
      <c r="D2550">
        <v>5</v>
      </c>
      <c r="E2550" s="2">
        <v>42292.208333333336</v>
      </c>
      <c r="F2550" s="8" t="s">
        <v>231</v>
      </c>
      <c r="G2550" s="16" t="s">
        <v>232</v>
      </c>
      <c r="H2550" s="23">
        <v>754</v>
      </c>
      <c r="I2550" s="23">
        <v>763</v>
      </c>
      <c r="J2550" s="23">
        <v>433</v>
      </c>
      <c r="K2550" s="23">
        <v>-331</v>
      </c>
      <c r="L2550" s="16">
        <v>0</v>
      </c>
      <c r="U2550" s="23">
        <v>763</v>
      </c>
      <c r="V2550" s="23">
        <v>433</v>
      </c>
      <c r="W2550">
        <v>1</v>
      </c>
      <c r="X2550">
        <v>0</v>
      </c>
      <c r="AL2550">
        <v>-331</v>
      </c>
      <c r="AM2550">
        <v>66</v>
      </c>
      <c r="AN2550">
        <v>0</v>
      </c>
      <c r="AO2550">
        <v>-397</v>
      </c>
      <c r="AP2550">
        <v>1</v>
      </c>
      <c r="AQ2550">
        <v>1</v>
      </c>
      <c r="AR2550">
        <v>1</v>
      </c>
      <c r="AS2550">
        <v>-66</v>
      </c>
      <c r="AT2550">
        <v>0</v>
      </c>
      <c r="AU2550">
        <v>397</v>
      </c>
      <c r="AV2550">
        <v>0</v>
      </c>
      <c r="AW2550">
        <v>0</v>
      </c>
      <c r="AX2550">
        <v>0</v>
      </c>
      <c r="AY2550">
        <v>0</v>
      </c>
      <c r="AZ2550" s="8" t="s">
        <v>340</v>
      </c>
      <c r="BA2550" s="8" t="s">
        <v>341</v>
      </c>
      <c r="BB2550" s="8" t="s">
        <v>342</v>
      </c>
      <c r="BC2550" s="8" t="s">
        <v>236</v>
      </c>
    </row>
    <row r="2551" spans="1:55">
      <c r="A2551" t="s">
        <v>181</v>
      </c>
      <c r="B2551" s="2">
        <v>42292.541666666664</v>
      </c>
      <c r="C2551" s="1">
        <v>42292</v>
      </c>
      <c r="D2551">
        <v>6</v>
      </c>
      <c r="E2551" s="2">
        <v>42292.25</v>
      </c>
      <c r="F2551" s="8" t="s">
        <v>231</v>
      </c>
      <c r="G2551" s="16" t="s">
        <v>232</v>
      </c>
      <c r="H2551" s="23">
        <v>841</v>
      </c>
      <c r="I2551" s="23">
        <v>843</v>
      </c>
      <c r="J2551" s="23">
        <v>505</v>
      </c>
      <c r="K2551" s="23">
        <v>-340</v>
      </c>
      <c r="L2551" s="16">
        <v>0</v>
      </c>
      <c r="U2551" s="23">
        <v>843</v>
      </c>
      <c r="V2551" s="23">
        <v>505</v>
      </c>
      <c r="W2551">
        <v>2</v>
      </c>
      <c r="X2551">
        <v>0</v>
      </c>
      <c r="AL2551">
        <v>-340</v>
      </c>
      <c r="AM2551">
        <v>42</v>
      </c>
      <c r="AN2551">
        <v>0</v>
      </c>
      <c r="AO2551">
        <v>-382</v>
      </c>
      <c r="AP2551">
        <v>1</v>
      </c>
      <c r="AQ2551">
        <v>1</v>
      </c>
      <c r="AR2551">
        <v>1</v>
      </c>
      <c r="AS2551">
        <v>-42</v>
      </c>
      <c r="AT2551">
        <v>0</v>
      </c>
      <c r="AU2551">
        <v>382</v>
      </c>
      <c r="AV2551">
        <v>0</v>
      </c>
      <c r="AW2551">
        <v>0</v>
      </c>
      <c r="AX2551">
        <v>0</v>
      </c>
      <c r="AY2551">
        <v>0</v>
      </c>
      <c r="AZ2551" s="8" t="s">
        <v>340</v>
      </c>
      <c r="BA2551" s="8" t="s">
        <v>341</v>
      </c>
      <c r="BB2551" s="8" t="s">
        <v>342</v>
      </c>
      <c r="BC2551" s="8" t="s">
        <v>236</v>
      </c>
    </row>
    <row r="2552" spans="1:55">
      <c r="A2552" t="s">
        <v>181</v>
      </c>
      <c r="B2552" s="2">
        <v>42292.583333333336</v>
      </c>
      <c r="C2552" s="1">
        <v>42292</v>
      </c>
      <c r="D2552">
        <v>7</v>
      </c>
      <c r="E2552" s="2">
        <v>42292.291666666664</v>
      </c>
      <c r="F2552" s="8" t="s">
        <v>231</v>
      </c>
      <c r="G2552" s="16" t="s">
        <v>232</v>
      </c>
      <c r="H2552" s="23">
        <v>862</v>
      </c>
      <c r="I2552" s="23">
        <v>877</v>
      </c>
      <c r="J2552" s="23">
        <v>435</v>
      </c>
      <c r="K2552" s="23">
        <v>-443</v>
      </c>
      <c r="L2552" s="16">
        <v>0</v>
      </c>
      <c r="U2552" s="23">
        <v>877</v>
      </c>
      <c r="V2552" s="23">
        <v>435</v>
      </c>
      <c r="W2552">
        <v>1</v>
      </c>
      <c r="X2552">
        <v>0</v>
      </c>
      <c r="AL2552">
        <v>-443</v>
      </c>
      <c r="AM2552">
        <v>-68</v>
      </c>
      <c r="AN2552">
        <v>0</v>
      </c>
      <c r="AO2552">
        <v>-375</v>
      </c>
      <c r="AP2552">
        <v>1</v>
      </c>
      <c r="AQ2552">
        <v>1</v>
      </c>
      <c r="AR2552">
        <v>1</v>
      </c>
      <c r="AS2552">
        <v>68</v>
      </c>
      <c r="AT2552">
        <v>0</v>
      </c>
      <c r="AU2552">
        <v>375</v>
      </c>
      <c r="AV2552">
        <v>0</v>
      </c>
      <c r="AW2552">
        <v>0</v>
      </c>
      <c r="AX2552">
        <v>0</v>
      </c>
      <c r="AY2552">
        <v>0</v>
      </c>
      <c r="AZ2552" s="8" t="s">
        <v>340</v>
      </c>
      <c r="BA2552" s="8" t="s">
        <v>341</v>
      </c>
      <c r="BB2552" s="8" t="s">
        <v>342</v>
      </c>
      <c r="BC2552" s="8" t="s">
        <v>236</v>
      </c>
    </row>
    <row r="2553" spans="1:55">
      <c r="A2553" t="s">
        <v>181</v>
      </c>
      <c r="B2553" s="2">
        <v>42292.625</v>
      </c>
      <c r="C2553" s="1">
        <v>42292</v>
      </c>
      <c r="D2553">
        <v>8</v>
      </c>
      <c r="E2553" s="2">
        <v>42292.333333333336</v>
      </c>
      <c r="F2553" s="8" t="s">
        <v>231</v>
      </c>
      <c r="G2553" s="16" t="s">
        <v>232</v>
      </c>
      <c r="H2553" s="23">
        <v>900</v>
      </c>
      <c r="I2553" s="23">
        <v>906</v>
      </c>
      <c r="J2553" s="23">
        <v>477</v>
      </c>
      <c r="K2553" s="23">
        <v>-430</v>
      </c>
      <c r="L2553" s="16">
        <v>0</v>
      </c>
      <c r="U2553" s="23">
        <v>906</v>
      </c>
      <c r="V2553" s="23">
        <v>477</v>
      </c>
      <c r="W2553">
        <v>1</v>
      </c>
      <c r="X2553">
        <v>0</v>
      </c>
      <c r="AL2553">
        <v>-430</v>
      </c>
      <c r="AM2553">
        <v>-68</v>
      </c>
      <c r="AN2553">
        <v>0</v>
      </c>
      <c r="AO2553">
        <v>-362</v>
      </c>
      <c r="AP2553">
        <v>1</v>
      </c>
      <c r="AQ2553">
        <v>1</v>
      </c>
      <c r="AR2553">
        <v>1</v>
      </c>
      <c r="AS2553">
        <v>68</v>
      </c>
      <c r="AT2553">
        <v>0</v>
      </c>
      <c r="AU2553">
        <v>362</v>
      </c>
      <c r="AV2553">
        <v>0</v>
      </c>
      <c r="AW2553">
        <v>0</v>
      </c>
      <c r="AX2553">
        <v>0</v>
      </c>
      <c r="AY2553">
        <v>0</v>
      </c>
      <c r="AZ2553" s="8" t="s">
        <v>340</v>
      </c>
      <c r="BA2553" s="8" t="s">
        <v>341</v>
      </c>
      <c r="BB2553" s="8" t="s">
        <v>342</v>
      </c>
      <c r="BC2553" s="8" t="s">
        <v>236</v>
      </c>
    </row>
    <row r="2554" spans="1:55">
      <c r="A2554" t="s">
        <v>181</v>
      </c>
      <c r="B2554" s="2">
        <v>42292.666666666664</v>
      </c>
      <c r="C2554" s="1">
        <v>42292</v>
      </c>
      <c r="D2554">
        <v>9</v>
      </c>
      <c r="E2554" s="2">
        <v>42292.375</v>
      </c>
      <c r="F2554" s="8" t="s">
        <v>231</v>
      </c>
      <c r="G2554" s="16" t="s">
        <v>232</v>
      </c>
      <c r="H2554" s="23">
        <v>959</v>
      </c>
      <c r="I2554" s="23">
        <v>953</v>
      </c>
      <c r="J2554" s="23">
        <v>504</v>
      </c>
      <c r="K2554" s="23">
        <v>-450</v>
      </c>
      <c r="L2554" s="16">
        <v>0</v>
      </c>
      <c r="U2554" s="23">
        <v>953</v>
      </c>
      <c r="V2554" s="23">
        <v>504</v>
      </c>
      <c r="W2554">
        <v>1</v>
      </c>
      <c r="X2554">
        <v>0</v>
      </c>
      <c r="AL2554">
        <v>-450</v>
      </c>
      <c r="AM2554">
        <v>-130</v>
      </c>
      <c r="AN2554">
        <v>0</v>
      </c>
      <c r="AO2554">
        <v>-320</v>
      </c>
      <c r="AP2554">
        <v>1</v>
      </c>
      <c r="AQ2554">
        <v>1</v>
      </c>
      <c r="AR2554">
        <v>1</v>
      </c>
      <c r="AS2554">
        <v>130</v>
      </c>
      <c r="AT2554">
        <v>0</v>
      </c>
      <c r="AU2554">
        <v>320</v>
      </c>
      <c r="AV2554">
        <v>0</v>
      </c>
      <c r="AW2554">
        <v>0</v>
      </c>
      <c r="AX2554">
        <v>0</v>
      </c>
      <c r="AY2554">
        <v>0</v>
      </c>
      <c r="AZ2554" s="8" t="s">
        <v>340</v>
      </c>
      <c r="BA2554" s="8" t="s">
        <v>341</v>
      </c>
      <c r="BB2554" s="8" t="s">
        <v>342</v>
      </c>
      <c r="BC2554" s="8" t="s">
        <v>236</v>
      </c>
    </row>
    <row r="2555" spans="1:55">
      <c r="A2555" t="s">
        <v>181</v>
      </c>
      <c r="B2555" s="2">
        <v>42292.708333333336</v>
      </c>
      <c r="C2555" s="1">
        <v>42292</v>
      </c>
      <c r="D2555">
        <v>10</v>
      </c>
      <c r="E2555" s="2">
        <v>42292.416666666664</v>
      </c>
      <c r="F2555" s="8" t="s">
        <v>231</v>
      </c>
      <c r="G2555" s="16" t="s">
        <v>232</v>
      </c>
      <c r="H2555" s="23">
        <v>1018</v>
      </c>
      <c r="I2555" s="23">
        <v>1024</v>
      </c>
      <c r="J2555" s="23">
        <v>553</v>
      </c>
      <c r="K2555" s="23">
        <v>-472</v>
      </c>
      <c r="L2555" s="16">
        <v>0</v>
      </c>
      <c r="U2555" s="23">
        <v>1024</v>
      </c>
      <c r="V2555" s="23">
        <v>553</v>
      </c>
      <c r="W2555">
        <v>1</v>
      </c>
      <c r="X2555">
        <v>0</v>
      </c>
      <c r="AL2555">
        <v>-472</v>
      </c>
      <c r="AM2555">
        <v>-220</v>
      </c>
      <c r="AN2555">
        <v>0</v>
      </c>
      <c r="AO2555">
        <v>-252</v>
      </c>
      <c r="AP2555">
        <v>1</v>
      </c>
      <c r="AQ2555">
        <v>1</v>
      </c>
      <c r="AR2555">
        <v>1</v>
      </c>
      <c r="AS2555">
        <v>220</v>
      </c>
      <c r="AT2555">
        <v>0</v>
      </c>
      <c r="AU2555">
        <v>252</v>
      </c>
      <c r="AV2555">
        <v>0</v>
      </c>
      <c r="AW2555">
        <v>0</v>
      </c>
      <c r="AX2555">
        <v>0</v>
      </c>
      <c r="AY2555">
        <v>0</v>
      </c>
      <c r="AZ2555" s="8" t="s">
        <v>340</v>
      </c>
      <c r="BA2555" s="8" t="s">
        <v>341</v>
      </c>
      <c r="BB2555" s="8" t="s">
        <v>342</v>
      </c>
      <c r="BC2555" s="8" t="s">
        <v>236</v>
      </c>
    </row>
    <row r="2556" spans="1:55">
      <c r="A2556" t="s">
        <v>181</v>
      </c>
      <c r="B2556" s="2">
        <v>42292.75</v>
      </c>
      <c r="C2556" s="1">
        <v>42292</v>
      </c>
      <c r="D2556">
        <v>11</v>
      </c>
      <c r="E2556" s="2">
        <v>42292.458333333336</v>
      </c>
      <c r="F2556" s="8" t="s">
        <v>231</v>
      </c>
      <c r="G2556" s="16" t="s">
        <v>232</v>
      </c>
      <c r="H2556" s="23">
        <v>1098</v>
      </c>
      <c r="I2556" s="23">
        <v>1092</v>
      </c>
      <c r="J2556" s="23">
        <v>556</v>
      </c>
      <c r="K2556" s="23">
        <v>-536</v>
      </c>
      <c r="L2556" s="16">
        <v>0</v>
      </c>
      <c r="U2556" s="23">
        <v>1092</v>
      </c>
      <c r="V2556" s="23">
        <v>556</v>
      </c>
      <c r="W2556">
        <v>0</v>
      </c>
      <c r="X2556">
        <v>0</v>
      </c>
      <c r="AL2556">
        <v>-536</v>
      </c>
      <c r="AM2556">
        <v>-257</v>
      </c>
      <c r="AN2556">
        <v>0</v>
      </c>
      <c r="AO2556">
        <v>-279</v>
      </c>
      <c r="AP2556">
        <v>1</v>
      </c>
      <c r="AQ2556">
        <v>1</v>
      </c>
      <c r="AR2556">
        <v>1</v>
      </c>
      <c r="AS2556">
        <v>257</v>
      </c>
      <c r="AT2556">
        <v>0</v>
      </c>
      <c r="AU2556">
        <v>279</v>
      </c>
      <c r="AV2556">
        <v>0</v>
      </c>
      <c r="AW2556">
        <v>0</v>
      </c>
      <c r="AX2556">
        <v>0</v>
      </c>
      <c r="AY2556">
        <v>0</v>
      </c>
      <c r="AZ2556" s="8" t="s">
        <v>340</v>
      </c>
      <c r="BA2556" s="8" t="s">
        <v>341</v>
      </c>
      <c r="BB2556" s="8" t="s">
        <v>342</v>
      </c>
      <c r="BC2556" s="8" t="s">
        <v>236</v>
      </c>
    </row>
    <row r="2557" spans="1:55">
      <c r="A2557" t="s">
        <v>181</v>
      </c>
      <c r="B2557" s="2">
        <v>42292.791666666664</v>
      </c>
      <c r="C2557" s="1">
        <v>42292</v>
      </c>
      <c r="D2557">
        <v>12</v>
      </c>
      <c r="E2557" s="2">
        <v>42292.5</v>
      </c>
      <c r="F2557" s="8" t="s">
        <v>231</v>
      </c>
      <c r="G2557" s="16" t="s">
        <v>232</v>
      </c>
      <c r="H2557" s="23">
        <v>1170</v>
      </c>
      <c r="I2557" s="23">
        <v>1168</v>
      </c>
      <c r="J2557" s="23">
        <v>640</v>
      </c>
      <c r="K2557" s="23">
        <v>-529</v>
      </c>
      <c r="L2557" s="16">
        <v>0</v>
      </c>
      <c r="U2557" s="23">
        <v>1168</v>
      </c>
      <c r="V2557" s="23">
        <v>640</v>
      </c>
      <c r="W2557">
        <v>1</v>
      </c>
      <c r="X2557">
        <v>0</v>
      </c>
      <c r="AL2557">
        <v>-529</v>
      </c>
      <c r="AM2557">
        <v>-237</v>
      </c>
      <c r="AN2557">
        <v>0</v>
      </c>
      <c r="AO2557">
        <v>-292</v>
      </c>
      <c r="AP2557">
        <v>1</v>
      </c>
      <c r="AQ2557">
        <v>1</v>
      </c>
      <c r="AR2557">
        <v>1</v>
      </c>
      <c r="AS2557">
        <v>237</v>
      </c>
      <c r="AT2557">
        <v>0</v>
      </c>
      <c r="AU2557">
        <v>292</v>
      </c>
      <c r="AV2557">
        <v>0</v>
      </c>
      <c r="AW2557">
        <v>0</v>
      </c>
      <c r="AX2557">
        <v>0</v>
      </c>
      <c r="AY2557">
        <v>0</v>
      </c>
      <c r="AZ2557" s="8" t="s">
        <v>340</v>
      </c>
      <c r="BA2557" s="8" t="s">
        <v>341</v>
      </c>
      <c r="BB2557" s="8" t="s">
        <v>342</v>
      </c>
      <c r="BC2557" s="8" t="s">
        <v>236</v>
      </c>
    </row>
    <row r="2558" spans="1:55">
      <c r="A2558" t="s">
        <v>181</v>
      </c>
      <c r="B2558" s="2">
        <v>42292.833333333336</v>
      </c>
      <c r="C2558" s="1">
        <v>42292</v>
      </c>
      <c r="D2558">
        <v>13</v>
      </c>
      <c r="E2558" s="2">
        <v>42292.541666666664</v>
      </c>
      <c r="F2558" s="8" t="s">
        <v>231</v>
      </c>
      <c r="G2558" s="16" t="s">
        <v>232</v>
      </c>
      <c r="H2558" s="23">
        <v>1252</v>
      </c>
      <c r="I2558" s="23">
        <v>1254</v>
      </c>
      <c r="J2558" s="23">
        <v>766</v>
      </c>
      <c r="K2558" s="23">
        <v>-489</v>
      </c>
      <c r="L2558" s="16">
        <v>0</v>
      </c>
      <c r="U2558" s="23">
        <v>1254</v>
      </c>
      <c r="V2558" s="23">
        <v>766</v>
      </c>
      <c r="W2558">
        <v>1</v>
      </c>
      <c r="X2558">
        <v>0</v>
      </c>
      <c r="AL2558">
        <v>-489</v>
      </c>
      <c r="AM2558">
        <v>-254</v>
      </c>
      <c r="AN2558">
        <v>0</v>
      </c>
      <c r="AO2558">
        <v>-235</v>
      </c>
      <c r="AP2558">
        <v>1</v>
      </c>
      <c r="AQ2558">
        <v>1</v>
      </c>
      <c r="AR2558">
        <v>1</v>
      </c>
      <c r="AS2558">
        <v>254</v>
      </c>
      <c r="AT2558">
        <v>0</v>
      </c>
      <c r="AU2558">
        <v>235</v>
      </c>
      <c r="AV2558">
        <v>0</v>
      </c>
      <c r="AW2558">
        <v>0</v>
      </c>
      <c r="AX2558">
        <v>0</v>
      </c>
      <c r="AY2558">
        <v>0</v>
      </c>
      <c r="AZ2558" s="8" t="s">
        <v>340</v>
      </c>
      <c r="BA2558" s="8" t="s">
        <v>341</v>
      </c>
      <c r="BB2558" s="8" t="s">
        <v>342</v>
      </c>
      <c r="BC2558" s="8" t="s">
        <v>236</v>
      </c>
    </row>
    <row r="2559" spans="1:55">
      <c r="A2559" t="s">
        <v>181</v>
      </c>
      <c r="B2559" s="2">
        <v>42292.875</v>
      </c>
      <c r="C2559" s="1">
        <v>42292</v>
      </c>
      <c r="D2559">
        <v>14</v>
      </c>
      <c r="E2559" s="2">
        <v>42292.583333333336</v>
      </c>
      <c r="F2559" s="8" t="s">
        <v>231</v>
      </c>
      <c r="G2559" s="16" t="s">
        <v>232</v>
      </c>
      <c r="H2559" s="23">
        <v>1282</v>
      </c>
      <c r="I2559" s="23">
        <v>1306</v>
      </c>
      <c r="J2559" s="23">
        <v>826</v>
      </c>
      <c r="K2559" s="23">
        <v>-481</v>
      </c>
      <c r="L2559" s="16">
        <v>0</v>
      </c>
      <c r="U2559" s="23">
        <v>1306</v>
      </c>
      <c r="V2559" s="23">
        <v>826</v>
      </c>
      <c r="W2559">
        <v>1</v>
      </c>
      <c r="X2559">
        <v>0</v>
      </c>
      <c r="AL2559">
        <v>-481</v>
      </c>
      <c r="AM2559">
        <v>-202</v>
      </c>
      <c r="AN2559">
        <v>0</v>
      </c>
      <c r="AO2559">
        <v>-279</v>
      </c>
      <c r="AP2559">
        <v>1</v>
      </c>
      <c r="AQ2559">
        <v>1</v>
      </c>
      <c r="AR2559">
        <v>1</v>
      </c>
      <c r="AS2559">
        <v>202</v>
      </c>
      <c r="AT2559">
        <v>0</v>
      </c>
      <c r="AU2559">
        <v>279</v>
      </c>
      <c r="AV2559">
        <v>0</v>
      </c>
      <c r="AW2559">
        <v>0</v>
      </c>
      <c r="AX2559">
        <v>0</v>
      </c>
      <c r="AY2559">
        <v>0</v>
      </c>
      <c r="AZ2559" s="8" t="s">
        <v>340</v>
      </c>
      <c r="BA2559" s="8" t="s">
        <v>341</v>
      </c>
      <c r="BB2559" s="8" t="s">
        <v>342</v>
      </c>
      <c r="BC2559" s="8" t="s">
        <v>236</v>
      </c>
    </row>
    <row r="2560" spans="1:55">
      <c r="A2560" t="s">
        <v>181</v>
      </c>
      <c r="B2560" s="2">
        <v>42292.916666666664</v>
      </c>
      <c r="C2560" s="1">
        <v>42292</v>
      </c>
      <c r="D2560">
        <v>15</v>
      </c>
      <c r="E2560" s="2">
        <v>42292.625</v>
      </c>
      <c r="F2560" s="8" t="s">
        <v>231</v>
      </c>
      <c r="G2560" s="16" t="s">
        <v>232</v>
      </c>
      <c r="H2560" s="23">
        <v>1313</v>
      </c>
      <c r="I2560" s="23">
        <v>1344</v>
      </c>
      <c r="J2560" s="23">
        <v>815</v>
      </c>
      <c r="K2560" s="23">
        <v>-529</v>
      </c>
      <c r="L2560" s="16">
        <v>0</v>
      </c>
      <c r="U2560" s="23">
        <v>1344</v>
      </c>
      <c r="V2560" s="23">
        <v>815</v>
      </c>
      <c r="W2560">
        <v>0</v>
      </c>
      <c r="X2560">
        <v>0</v>
      </c>
      <c r="AL2560">
        <v>-529</v>
      </c>
      <c r="AM2560">
        <v>-229</v>
      </c>
      <c r="AN2560">
        <v>0</v>
      </c>
      <c r="AO2560">
        <v>-300</v>
      </c>
      <c r="AP2560">
        <v>1</v>
      </c>
      <c r="AQ2560">
        <v>1</v>
      </c>
      <c r="AR2560">
        <v>1</v>
      </c>
      <c r="AS2560">
        <v>229</v>
      </c>
      <c r="AT2560">
        <v>0</v>
      </c>
      <c r="AU2560">
        <v>300</v>
      </c>
      <c r="AV2560">
        <v>0</v>
      </c>
      <c r="AW2560">
        <v>0</v>
      </c>
      <c r="AX2560">
        <v>0</v>
      </c>
      <c r="AY2560">
        <v>0</v>
      </c>
      <c r="AZ2560" s="8" t="s">
        <v>340</v>
      </c>
      <c r="BA2560" s="8" t="s">
        <v>341</v>
      </c>
      <c r="BB2560" s="8" t="s">
        <v>342</v>
      </c>
      <c r="BC2560" s="8" t="s">
        <v>236</v>
      </c>
    </row>
    <row r="2561" spans="1:55">
      <c r="A2561" t="s">
        <v>181</v>
      </c>
      <c r="B2561" s="2">
        <v>42292.958333333336</v>
      </c>
      <c r="C2561" s="1">
        <v>42292</v>
      </c>
      <c r="D2561">
        <v>16</v>
      </c>
      <c r="E2561" s="2">
        <v>42292.666666666664</v>
      </c>
      <c r="F2561" s="8" t="s">
        <v>231</v>
      </c>
      <c r="G2561" s="16" t="s">
        <v>232</v>
      </c>
      <c r="H2561" s="23">
        <v>1320</v>
      </c>
      <c r="I2561" s="23">
        <v>1355</v>
      </c>
      <c r="J2561" s="23">
        <v>827</v>
      </c>
      <c r="K2561" s="23">
        <v>-528</v>
      </c>
      <c r="L2561" s="16">
        <v>0</v>
      </c>
      <c r="U2561" s="23">
        <v>1355</v>
      </c>
      <c r="V2561" s="23">
        <v>827</v>
      </c>
      <c r="W2561">
        <v>0</v>
      </c>
      <c r="X2561">
        <v>0</v>
      </c>
      <c r="AL2561">
        <v>-528</v>
      </c>
      <c r="AM2561">
        <v>-255</v>
      </c>
      <c r="AN2561">
        <v>0</v>
      </c>
      <c r="AO2561">
        <v>-273</v>
      </c>
      <c r="AP2561">
        <v>1</v>
      </c>
      <c r="AQ2561">
        <v>1</v>
      </c>
      <c r="AR2561">
        <v>1</v>
      </c>
      <c r="AS2561">
        <v>255</v>
      </c>
      <c r="AT2561">
        <v>0</v>
      </c>
      <c r="AU2561">
        <v>273</v>
      </c>
      <c r="AV2561">
        <v>0</v>
      </c>
      <c r="AW2561">
        <v>0</v>
      </c>
      <c r="AX2561">
        <v>0</v>
      </c>
      <c r="AY2561">
        <v>0</v>
      </c>
      <c r="AZ2561" s="8" t="s">
        <v>340</v>
      </c>
      <c r="BA2561" s="8" t="s">
        <v>341</v>
      </c>
      <c r="BB2561" s="8" t="s">
        <v>342</v>
      </c>
      <c r="BC2561" s="8" t="s">
        <v>236</v>
      </c>
    </row>
    <row r="2562" spans="1:55">
      <c r="A2562" t="s">
        <v>181</v>
      </c>
      <c r="B2562" s="2">
        <v>42293</v>
      </c>
      <c r="C2562" s="1">
        <v>42292</v>
      </c>
      <c r="D2562">
        <v>17</v>
      </c>
      <c r="E2562" s="2">
        <v>42292.708333333336</v>
      </c>
      <c r="F2562" s="8" t="s">
        <v>231</v>
      </c>
      <c r="G2562" s="16" t="s">
        <v>232</v>
      </c>
      <c r="H2562" s="23">
        <v>1278</v>
      </c>
      <c r="I2562" s="23">
        <v>1311</v>
      </c>
      <c r="J2562" s="23">
        <v>823</v>
      </c>
      <c r="K2562" s="23">
        <v>-489</v>
      </c>
      <c r="L2562" s="16">
        <v>0</v>
      </c>
      <c r="U2562" s="23">
        <v>1311</v>
      </c>
      <c r="V2562" s="23">
        <v>823</v>
      </c>
      <c r="W2562">
        <v>1</v>
      </c>
      <c r="X2562">
        <v>0</v>
      </c>
      <c r="AL2562">
        <v>-489</v>
      </c>
      <c r="AM2562">
        <v>-287</v>
      </c>
      <c r="AN2562">
        <v>0</v>
      </c>
      <c r="AO2562">
        <v>-202</v>
      </c>
      <c r="AP2562">
        <v>1</v>
      </c>
      <c r="AQ2562">
        <v>1</v>
      </c>
      <c r="AR2562">
        <v>1</v>
      </c>
      <c r="AS2562">
        <v>287</v>
      </c>
      <c r="AT2562">
        <v>0</v>
      </c>
      <c r="AU2562">
        <v>202</v>
      </c>
      <c r="AV2562">
        <v>0</v>
      </c>
      <c r="AW2562">
        <v>0</v>
      </c>
      <c r="AX2562">
        <v>0</v>
      </c>
      <c r="AY2562">
        <v>0</v>
      </c>
      <c r="AZ2562" s="8" t="s">
        <v>340</v>
      </c>
      <c r="BA2562" s="8" t="s">
        <v>341</v>
      </c>
      <c r="BB2562" s="8" t="s">
        <v>342</v>
      </c>
      <c r="BC2562" s="8" t="s">
        <v>236</v>
      </c>
    </row>
    <row r="2563" spans="1:55">
      <c r="A2563" t="s">
        <v>181</v>
      </c>
      <c r="B2563" s="2">
        <v>42293.041666666664</v>
      </c>
      <c r="C2563" s="1">
        <v>42292</v>
      </c>
      <c r="D2563">
        <v>18</v>
      </c>
      <c r="E2563" s="2">
        <v>42292.75</v>
      </c>
      <c r="F2563" s="8" t="s">
        <v>231</v>
      </c>
      <c r="G2563" s="16" t="s">
        <v>232</v>
      </c>
      <c r="H2563" s="23">
        <v>1224</v>
      </c>
      <c r="I2563" s="23">
        <v>1263</v>
      </c>
      <c r="J2563" s="23">
        <v>738</v>
      </c>
      <c r="K2563" s="23">
        <v>-526</v>
      </c>
      <c r="L2563" s="16">
        <v>0</v>
      </c>
      <c r="U2563" s="23">
        <v>1263</v>
      </c>
      <c r="V2563" s="23">
        <v>738</v>
      </c>
      <c r="W2563">
        <v>1</v>
      </c>
      <c r="X2563">
        <v>0</v>
      </c>
      <c r="AL2563">
        <v>-526</v>
      </c>
      <c r="AM2563">
        <v>-231</v>
      </c>
      <c r="AN2563">
        <v>0</v>
      </c>
      <c r="AO2563">
        <v>-295</v>
      </c>
      <c r="AP2563">
        <v>1</v>
      </c>
      <c r="AQ2563">
        <v>1</v>
      </c>
      <c r="AR2563">
        <v>1</v>
      </c>
      <c r="AS2563">
        <v>231</v>
      </c>
      <c r="AT2563">
        <v>0</v>
      </c>
      <c r="AU2563">
        <v>295</v>
      </c>
      <c r="AV2563">
        <v>0</v>
      </c>
      <c r="AW2563">
        <v>0</v>
      </c>
      <c r="AX2563">
        <v>0</v>
      </c>
      <c r="AY2563">
        <v>0</v>
      </c>
      <c r="AZ2563" s="8" t="s">
        <v>340</v>
      </c>
      <c r="BA2563" s="8" t="s">
        <v>341</v>
      </c>
      <c r="BB2563" s="8" t="s">
        <v>342</v>
      </c>
      <c r="BC2563" s="8" t="s">
        <v>236</v>
      </c>
    </row>
    <row r="2564" spans="1:55">
      <c r="A2564" t="s">
        <v>181</v>
      </c>
      <c r="B2564" s="2">
        <v>42293.083333333336</v>
      </c>
      <c r="C2564" s="1">
        <v>42292</v>
      </c>
      <c r="D2564">
        <v>19</v>
      </c>
      <c r="E2564" s="2">
        <v>42292.791666666664</v>
      </c>
      <c r="F2564" s="8" t="s">
        <v>231</v>
      </c>
      <c r="G2564" s="16" t="s">
        <v>232</v>
      </c>
      <c r="H2564" s="23">
        <v>1249</v>
      </c>
      <c r="I2564" s="23">
        <v>1251</v>
      </c>
      <c r="J2564" s="23">
        <v>725</v>
      </c>
      <c r="K2564" s="23">
        <v>-527</v>
      </c>
      <c r="L2564" s="16">
        <v>0</v>
      </c>
      <c r="U2564" s="23">
        <v>1251</v>
      </c>
      <c r="V2564" s="23">
        <v>725</v>
      </c>
      <c r="W2564">
        <v>1</v>
      </c>
      <c r="X2564">
        <v>0</v>
      </c>
      <c r="AL2564">
        <v>-527</v>
      </c>
      <c r="AM2564">
        <v>-268</v>
      </c>
      <c r="AN2564">
        <v>0</v>
      </c>
      <c r="AO2564">
        <v>-259</v>
      </c>
      <c r="AP2564">
        <v>1</v>
      </c>
      <c r="AQ2564">
        <v>1</v>
      </c>
      <c r="AR2564">
        <v>1</v>
      </c>
      <c r="AS2564">
        <v>268</v>
      </c>
      <c r="AT2564">
        <v>0</v>
      </c>
      <c r="AU2564">
        <v>259</v>
      </c>
      <c r="AV2564">
        <v>0</v>
      </c>
      <c r="AW2564">
        <v>0</v>
      </c>
      <c r="AX2564">
        <v>0</v>
      </c>
      <c r="AY2564">
        <v>0</v>
      </c>
      <c r="AZ2564" s="8" t="s">
        <v>340</v>
      </c>
      <c r="BA2564" s="8" t="s">
        <v>341</v>
      </c>
      <c r="BB2564" s="8" t="s">
        <v>342</v>
      </c>
      <c r="BC2564" s="8" t="s">
        <v>236</v>
      </c>
    </row>
    <row r="2565" spans="1:55">
      <c r="A2565" t="s">
        <v>181</v>
      </c>
      <c r="B2565" s="2">
        <v>42293.125</v>
      </c>
      <c r="C2565" s="1">
        <v>42292</v>
      </c>
      <c r="D2565">
        <v>20</v>
      </c>
      <c r="E2565" s="2">
        <v>42292.833333333336</v>
      </c>
      <c r="F2565" s="8" t="s">
        <v>231</v>
      </c>
      <c r="G2565" s="16" t="s">
        <v>232</v>
      </c>
      <c r="H2565" s="23">
        <v>1196</v>
      </c>
      <c r="I2565" s="23">
        <v>1194</v>
      </c>
      <c r="J2565" s="23">
        <v>662</v>
      </c>
      <c r="K2565" s="23">
        <v>-534</v>
      </c>
      <c r="L2565" s="16">
        <v>0</v>
      </c>
      <c r="U2565" s="23">
        <v>1194</v>
      </c>
      <c r="V2565" s="23">
        <v>662</v>
      </c>
      <c r="W2565">
        <v>2</v>
      </c>
      <c r="X2565">
        <v>0</v>
      </c>
      <c r="AL2565">
        <v>-534</v>
      </c>
      <c r="AM2565">
        <v>-263</v>
      </c>
      <c r="AN2565">
        <v>0</v>
      </c>
      <c r="AO2565">
        <v>-271</v>
      </c>
      <c r="AP2565">
        <v>1</v>
      </c>
      <c r="AQ2565">
        <v>1</v>
      </c>
      <c r="AR2565">
        <v>1</v>
      </c>
      <c r="AS2565">
        <v>263</v>
      </c>
      <c r="AT2565">
        <v>0</v>
      </c>
      <c r="AU2565">
        <v>271</v>
      </c>
      <c r="AV2565">
        <v>0</v>
      </c>
      <c r="AW2565">
        <v>0</v>
      </c>
      <c r="AX2565">
        <v>0</v>
      </c>
      <c r="AY2565">
        <v>0</v>
      </c>
      <c r="AZ2565" s="8" t="s">
        <v>340</v>
      </c>
      <c r="BA2565" s="8" t="s">
        <v>341</v>
      </c>
      <c r="BB2565" s="8" t="s">
        <v>342</v>
      </c>
      <c r="BC2565" s="8" t="s">
        <v>236</v>
      </c>
    </row>
    <row r="2566" spans="1:55">
      <c r="A2566" t="s">
        <v>181</v>
      </c>
      <c r="B2566" s="2">
        <v>42293.166666666664</v>
      </c>
      <c r="C2566" s="1">
        <v>42292</v>
      </c>
      <c r="D2566">
        <v>21</v>
      </c>
      <c r="E2566" s="2">
        <v>42292.875</v>
      </c>
      <c r="F2566" s="8" t="s">
        <v>231</v>
      </c>
      <c r="G2566" s="16" t="s">
        <v>232</v>
      </c>
      <c r="H2566" s="23">
        <v>1105</v>
      </c>
      <c r="I2566" s="23">
        <v>1108</v>
      </c>
      <c r="J2566" s="23">
        <v>581</v>
      </c>
      <c r="K2566" s="23">
        <v>-529</v>
      </c>
      <c r="L2566" s="16">
        <v>0</v>
      </c>
      <c r="U2566" s="23">
        <v>1108</v>
      </c>
      <c r="V2566" s="23">
        <v>581</v>
      </c>
      <c r="W2566">
        <v>2</v>
      </c>
      <c r="X2566">
        <v>0</v>
      </c>
      <c r="AL2566">
        <v>-529</v>
      </c>
      <c r="AM2566">
        <v>-265</v>
      </c>
      <c r="AN2566">
        <v>0</v>
      </c>
      <c r="AO2566">
        <v>-264</v>
      </c>
      <c r="AP2566">
        <v>1</v>
      </c>
      <c r="AQ2566">
        <v>1</v>
      </c>
      <c r="AR2566">
        <v>1</v>
      </c>
      <c r="AS2566">
        <v>265</v>
      </c>
      <c r="AT2566">
        <v>0</v>
      </c>
      <c r="AU2566">
        <v>264</v>
      </c>
      <c r="AV2566">
        <v>0</v>
      </c>
      <c r="AW2566">
        <v>0</v>
      </c>
      <c r="AX2566">
        <v>0</v>
      </c>
      <c r="AY2566">
        <v>0</v>
      </c>
      <c r="AZ2566" s="8" t="s">
        <v>340</v>
      </c>
      <c r="BA2566" s="8" t="s">
        <v>341</v>
      </c>
      <c r="BB2566" s="8" t="s">
        <v>342</v>
      </c>
      <c r="BC2566" s="8" t="s">
        <v>236</v>
      </c>
    </row>
    <row r="2567" spans="1:55">
      <c r="A2567" t="s">
        <v>181</v>
      </c>
      <c r="B2567" s="2">
        <v>42293.208333333336</v>
      </c>
      <c r="C2567" s="1">
        <v>42292</v>
      </c>
      <c r="D2567">
        <v>22</v>
      </c>
      <c r="E2567" s="2">
        <v>42292.916666666664</v>
      </c>
      <c r="F2567" s="8" t="s">
        <v>231</v>
      </c>
      <c r="G2567" s="16" t="s">
        <v>232</v>
      </c>
      <c r="H2567" s="23">
        <v>984</v>
      </c>
      <c r="I2567" s="23">
        <v>990</v>
      </c>
      <c r="J2567" s="23">
        <v>513</v>
      </c>
      <c r="K2567" s="23">
        <v>-478</v>
      </c>
      <c r="L2567" s="16">
        <v>0</v>
      </c>
      <c r="U2567" s="23">
        <v>990</v>
      </c>
      <c r="V2567" s="23">
        <v>513</v>
      </c>
      <c r="W2567">
        <v>1</v>
      </c>
      <c r="X2567">
        <v>0</v>
      </c>
      <c r="AL2567">
        <v>-478</v>
      </c>
      <c r="AM2567">
        <v>-265</v>
      </c>
      <c r="AN2567">
        <v>0</v>
      </c>
      <c r="AO2567">
        <v>-213</v>
      </c>
      <c r="AP2567">
        <v>1</v>
      </c>
      <c r="AQ2567">
        <v>1</v>
      </c>
      <c r="AR2567">
        <v>1</v>
      </c>
      <c r="AS2567">
        <v>265</v>
      </c>
      <c r="AT2567">
        <v>0</v>
      </c>
      <c r="AU2567">
        <v>213</v>
      </c>
      <c r="AV2567">
        <v>0</v>
      </c>
      <c r="AW2567">
        <v>0</v>
      </c>
      <c r="AX2567">
        <v>0</v>
      </c>
      <c r="AY2567">
        <v>0</v>
      </c>
      <c r="AZ2567" s="8" t="s">
        <v>340</v>
      </c>
      <c r="BA2567" s="8" t="s">
        <v>341</v>
      </c>
      <c r="BB2567" s="8" t="s">
        <v>342</v>
      </c>
      <c r="BC2567" s="8" t="s">
        <v>236</v>
      </c>
    </row>
    <row r="2568" spans="1:55">
      <c r="A2568" t="s">
        <v>181</v>
      </c>
      <c r="B2568" s="2">
        <v>42293.25</v>
      </c>
      <c r="C2568" s="1">
        <v>42292</v>
      </c>
      <c r="D2568">
        <v>23</v>
      </c>
      <c r="E2568" s="2">
        <v>42292.958333333336</v>
      </c>
      <c r="F2568" s="8" t="s">
        <v>231</v>
      </c>
      <c r="G2568" s="16" t="s">
        <v>232</v>
      </c>
      <c r="H2568" s="23">
        <v>877</v>
      </c>
      <c r="I2568" s="23">
        <v>889</v>
      </c>
      <c r="J2568" s="23">
        <v>508</v>
      </c>
      <c r="K2568" s="23">
        <v>-384</v>
      </c>
      <c r="L2568" s="16">
        <v>0</v>
      </c>
      <c r="U2568" s="23">
        <v>889</v>
      </c>
      <c r="V2568" s="23">
        <v>508</v>
      </c>
      <c r="W2568">
        <v>3</v>
      </c>
      <c r="X2568">
        <v>0</v>
      </c>
      <c r="AL2568">
        <v>-384</v>
      </c>
      <c r="AM2568">
        <v>-225</v>
      </c>
      <c r="AN2568">
        <v>0</v>
      </c>
      <c r="AO2568">
        <v>-159</v>
      </c>
      <c r="AP2568">
        <v>1</v>
      </c>
      <c r="AQ2568">
        <v>1</v>
      </c>
      <c r="AR2568">
        <v>1</v>
      </c>
      <c r="AS2568">
        <v>225</v>
      </c>
      <c r="AT2568">
        <v>0</v>
      </c>
      <c r="AU2568">
        <v>159</v>
      </c>
      <c r="AV2568">
        <v>0</v>
      </c>
      <c r="AW2568">
        <v>0</v>
      </c>
      <c r="AX2568">
        <v>0</v>
      </c>
      <c r="AY2568">
        <v>0</v>
      </c>
      <c r="AZ2568" s="8" t="s">
        <v>340</v>
      </c>
      <c r="BA2568" s="8" t="s">
        <v>341</v>
      </c>
      <c r="BB2568" s="8" t="s">
        <v>342</v>
      </c>
      <c r="BC2568" s="8" t="s">
        <v>236</v>
      </c>
    </row>
    <row r="2569" spans="1:55">
      <c r="A2569" t="s">
        <v>181</v>
      </c>
      <c r="B2569" s="2">
        <v>42293.291666666664</v>
      </c>
      <c r="C2569" s="1">
        <v>42292</v>
      </c>
      <c r="D2569">
        <v>24</v>
      </c>
      <c r="E2569" s="2">
        <v>42293</v>
      </c>
      <c r="F2569" s="8" t="s">
        <v>231</v>
      </c>
      <c r="G2569" s="16" t="s">
        <v>232</v>
      </c>
      <c r="H2569" s="23">
        <v>820</v>
      </c>
      <c r="I2569" s="23">
        <v>822</v>
      </c>
      <c r="J2569" s="23">
        <v>498</v>
      </c>
      <c r="K2569" s="23">
        <v>-326</v>
      </c>
      <c r="L2569" s="16">
        <v>0</v>
      </c>
      <c r="U2569" s="23">
        <v>822</v>
      </c>
      <c r="V2569" s="23">
        <v>498</v>
      </c>
      <c r="W2569">
        <v>2</v>
      </c>
      <c r="X2569">
        <v>0</v>
      </c>
      <c r="AL2569">
        <v>-326</v>
      </c>
      <c r="AM2569">
        <v>-123</v>
      </c>
      <c r="AN2569">
        <v>0</v>
      </c>
      <c r="AO2569">
        <v>-203</v>
      </c>
      <c r="AP2569">
        <v>1</v>
      </c>
      <c r="AQ2569">
        <v>1</v>
      </c>
      <c r="AR2569">
        <v>1</v>
      </c>
      <c r="AS2569">
        <v>123</v>
      </c>
      <c r="AT2569">
        <v>0</v>
      </c>
      <c r="AU2569">
        <v>203</v>
      </c>
      <c r="AV2569">
        <v>0</v>
      </c>
      <c r="AW2569">
        <v>0</v>
      </c>
      <c r="AX2569">
        <v>0</v>
      </c>
      <c r="AY2569">
        <v>0</v>
      </c>
      <c r="AZ2569" s="8" t="s">
        <v>340</v>
      </c>
      <c r="BA2569" s="8" t="s">
        <v>341</v>
      </c>
      <c r="BB2569" s="8" t="s">
        <v>342</v>
      </c>
      <c r="BC2569" s="8" t="s">
        <v>236</v>
      </c>
    </row>
    <row r="2570" spans="1:55">
      <c r="A2570" t="s">
        <v>181</v>
      </c>
      <c r="B2570" s="2">
        <v>42293.333333333336</v>
      </c>
      <c r="C2570" s="1">
        <v>42293</v>
      </c>
      <c r="D2570">
        <v>1</v>
      </c>
      <c r="E2570" s="2">
        <v>42293.041666666664</v>
      </c>
      <c r="F2570" s="8" t="s">
        <v>231</v>
      </c>
      <c r="G2570" s="16" t="s">
        <v>232</v>
      </c>
      <c r="H2570" s="23">
        <v>769</v>
      </c>
      <c r="I2570" s="23">
        <v>785</v>
      </c>
      <c r="J2570" s="23">
        <v>458</v>
      </c>
      <c r="K2570" s="23">
        <v>-329</v>
      </c>
      <c r="L2570" s="16">
        <v>0</v>
      </c>
      <c r="U2570" s="23">
        <v>785</v>
      </c>
      <c r="V2570" s="23">
        <v>458</v>
      </c>
      <c r="W2570">
        <v>2</v>
      </c>
      <c r="X2570">
        <v>0</v>
      </c>
      <c r="AL2570">
        <v>-329</v>
      </c>
      <c r="AM2570">
        <v>-87</v>
      </c>
      <c r="AN2570">
        <v>0</v>
      </c>
      <c r="AO2570">
        <v>-242</v>
      </c>
      <c r="AP2570">
        <v>1</v>
      </c>
      <c r="AQ2570">
        <v>1</v>
      </c>
      <c r="AR2570">
        <v>1</v>
      </c>
      <c r="AS2570">
        <v>87</v>
      </c>
      <c r="AT2570">
        <v>0</v>
      </c>
      <c r="AU2570">
        <v>242</v>
      </c>
      <c r="AV2570">
        <v>0</v>
      </c>
      <c r="AW2570">
        <v>0</v>
      </c>
      <c r="AX2570">
        <v>0</v>
      </c>
      <c r="AY2570">
        <v>0</v>
      </c>
      <c r="AZ2570" s="8" t="s">
        <v>341</v>
      </c>
      <c r="BA2570" s="8" t="s">
        <v>342</v>
      </c>
      <c r="BB2570" s="8" t="s">
        <v>343</v>
      </c>
      <c r="BC2570" s="8" t="s">
        <v>236</v>
      </c>
    </row>
    <row r="2571" spans="1:55">
      <c r="A2571" t="s">
        <v>181</v>
      </c>
      <c r="B2571" s="2">
        <v>42293.375</v>
      </c>
      <c r="C2571" s="1">
        <v>42293</v>
      </c>
      <c r="D2571">
        <v>2</v>
      </c>
      <c r="E2571" s="2">
        <v>42293.083333333336</v>
      </c>
      <c r="F2571" s="8" t="s">
        <v>231</v>
      </c>
      <c r="G2571" s="16" t="s">
        <v>232</v>
      </c>
      <c r="H2571" s="23">
        <v>737</v>
      </c>
      <c r="I2571" s="23">
        <v>760</v>
      </c>
      <c r="J2571" s="23">
        <v>447</v>
      </c>
      <c r="K2571" s="23">
        <v>-314</v>
      </c>
      <c r="L2571" s="16">
        <v>0</v>
      </c>
      <c r="U2571" s="23">
        <v>760</v>
      </c>
      <c r="V2571" s="23">
        <v>447</v>
      </c>
      <c r="W2571">
        <v>1</v>
      </c>
      <c r="X2571">
        <v>0</v>
      </c>
      <c r="AL2571">
        <v>-314</v>
      </c>
      <c r="AM2571">
        <v>18</v>
      </c>
      <c r="AN2571">
        <v>0</v>
      </c>
      <c r="AO2571">
        <v>-332</v>
      </c>
      <c r="AP2571">
        <v>1</v>
      </c>
      <c r="AQ2571">
        <v>1</v>
      </c>
      <c r="AR2571">
        <v>1</v>
      </c>
      <c r="AS2571">
        <v>-18</v>
      </c>
      <c r="AT2571">
        <v>0</v>
      </c>
      <c r="AU2571">
        <v>332</v>
      </c>
      <c r="AV2571">
        <v>0</v>
      </c>
      <c r="AW2571">
        <v>0</v>
      </c>
      <c r="AX2571">
        <v>0</v>
      </c>
      <c r="AY2571">
        <v>0</v>
      </c>
      <c r="AZ2571" s="8" t="s">
        <v>341</v>
      </c>
      <c r="BA2571" s="8" t="s">
        <v>342</v>
      </c>
      <c r="BB2571" s="8" t="s">
        <v>343</v>
      </c>
      <c r="BC2571" s="8" t="s">
        <v>236</v>
      </c>
    </row>
    <row r="2572" spans="1:55">
      <c r="A2572" t="s">
        <v>181</v>
      </c>
      <c r="B2572" s="2">
        <v>42293.416666666664</v>
      </c>
      <c r="C2572" s="1">
        <v>42293</v>
      </c>
      <c r="D2572">
        <v>3</v>
      </c>
      <c r="E2572" s="2">
        <v>42293.125</v>
      </c>
      <c r="F2572" s="8" t="s">
        <v>231</v>
      </c>
      <c r="G2572" s="16" t="s">
        <v>232</v>
      </c>
      <c r="H2572" s="23">
        <v>718</v>
      </c>
      <c r="I2572" s="23">
        <v>742</v>
      </c>
      <c r="J2572" s="23">
        <v>437</v>
      </c>
      <c r="K2572" s="23">
        <v>-306</v>
      </c>
      <c r="L2572" s="16">
        <v>0</v>
      </c>
      <c r="U2572" s="23">
        <v>742</v>
      </c>
      <c r="V2572" s="23">
        <v>437</v>
      </c>
      <c r="W2572">
        <v>1</v>
      </c>
      <c r="X2572">
        <v>0</v>
      </c>
      <c r="AL2572">
        <v>-306</v>
      </c>
      <c r="AM2572">
        <v>27</v>
      </c>
      <c r="AN2572">
        <v>0</v>
      </c>
      <c r="AO2572">
        <v>-333</v>
      </c>
      <c r="AP2572">
        <v>1</v>
      </c>
      <c r="AQ2572">
        <v>1</v>
      </c>
      <c r="AR2572">
        <v>1</v>
      </c>
      <c r="AS2572">
        <v>-27</v>
      </c>
      <c r="AT2572">
        <v>0</v>
      </c>
      <c r="AU2572">
        <v>333</v>
      </c>
      <c r="AV2572">
        <v>0</v>
      </c>
      <c r="AW2572">
        <v>0</v>
      </c>
      <c r="AX2572">
        <v>0</v>
      </c>
      <c r="AY2572">
        <v>0</v>
      </c>
      <c r="AZ2572" s="8" t="s">
        <v>341</v>
      </c>
      <c r="BA2572" s="8" t="s">
        <v>342</v>
      </c>
      <c r="BB2572" s="8" t="s">
        <v>343</v>
      </c>
      <c r="BC2572" s="8" t="s">
        <v>236</v>
      </c>
    </row>
    <row r="2573" spans="1:55">
      <c r="A2573" t="s">
        <v>181</v>
      </c>
      <c r="B2573" s="2">
        <v>42293.458333333336</v>
      </c>
      <c r="C2573" s="1">
        <v>42293</v>
      </c>
      <c r="D2573">
        <v>4</v>
      </c>
      <c r="E2573" s="2">
        <v>42293.166666666664</v>
      </c>
      <c r="F2573" s="8" t="s">
        <v>231</v>
      </c>
      <c r="G2573" s="16" t="s">
        <v>232</v>
      </c>
      <c r="H2573" s="23">
        <v>732</v>
      </c>
      <c r="I2573" s="23">
        <v>754</v>
      </c>
      <c r="J2573" s="23">
        <v>437</v>
      </c>
      <c r="K2573" s="23">
        <v>-318</v>
      </c>
      <c r="L2573" s="16">
        <v>0</v>
      </c>
      <c r="U2573" s="23">
        <v>754</v>
      </c>
      <c r="V2573" s="23">
        <v>437</v>
      </c>
      <c r="W2573">
        <v>1</v>
      </c>
      <c r="X2573">
        <v>0</v>
      </c>
      <c r="AL2573">
        <v>-318</v>
      </c>
      <c r="AM2573">
        <v>33</v>
      </c>
      <c r="AN2573">
        <v>0</v>
      </c>
      <c r="AO2573">
        <v>-351</v>
      </c>
      <c r="AP2573">
        <v>1</v>
      </c>
      <c r="AQ2573">
        <v>1</v>
      </c>
      <c r="AR2573">
        <v>1</v>
      </c>
      <c r="AS2573">
        <v>-33</v>
      </c>
      <c r="AT2573">
        <v>0</v>
      </c>
      <c r="AU2573">
        <v>351</v>
      </c>
      <c r="AV2573">
        <v>0</v>
      </c>
      <c r="AW2573">
        <v>0</v>
      </c>
      <c r="AX2573">
        <v>0</v>
      </c>
      <c r="AY2573">
        <v>0</v>
      </c>
      <c r="AZ2573" s="8" t="s">
        <v>341</v>
      </c>
      <c r="BA2573" s="8" t="s">
        <v>342</v>
      </c>
      <c r="BB2573" s="8" t="s">
        <v>343</v>
      </c>
      <c r="BC2573" s="8" t="s">
        <v>236</v>
      </c>
    </row>
    <row r="2574" spans="1:55">
      <c r="A2574" t="s">
        <v>181</v>
      </c>
      <c r="B2574" s="2">
        <v>42293.5</v>
      </c>
      <c r="C2574" s="1">
        <v>42293</v>
      </c>
      <c r="D2574">
        <v>5</v>
      </c>
      <c r="E2574" s="2">
        <v>42293.208333333336</v>
      </c>
      <c r="F2574" s="8" t="s">
        <v>231</v>
      </c>
      <c r="G2574" s="16" t="s">
        <v>232</v>
      </c>
      <c r="H2574" s="23">
        <v>766</v>
      </c>
      <c r="I2574" s="23">
        <v>790</v>
      </c>
      <c r="J2574" s="23">
        <v>439</v>
      </c>
      <c r="K2574" s="23">
        <v>-352</v>
      </c>
      <c r="L2574" s="16">
        <v>0</v>
      </c>
      <c r="U2574" s="23">
        <v>790</v>
      </c>
      <c r="V2574" s="23">
        <v>439</v>
      </c>
      <c r="W2574">
        <v>1</v>
      </c>
      <c r="X2574">
        <v>0</v>
      </c>
      <c r="AL2574">
        <v>-352</v>
      </c>
      <c r="AM2574">
        <v>38</v>
      </c>
      <c r="AN2574">
        <v>0</v>
      </c>
      <c r="AO2574">
        <v>-390</v>
      </c>
      <c r="AP2574">
        <v>1</v>
      </c>
      <c r="AQ2574">
        <v>1</v>
      </c>
      <c r="AR2574">
        <v>1</v>
      </c>
      <c r="AS2574">
        <v>-38</v>
      </c>
      <c r="AT2574">
        <v>0</v>
      </c>
      <c r="AU2574">
        <v>390</v>
      </c>
      <c r="AV2574">
        <v>0</v>
      </c>
      <c r="AW2574">
        <v>0</v>
      </c>
      <c r="AX2574">
        <v>0</v>
      </c>
      <c r="AY2574">
        <v>0</v>
      </c>
      <c r="AZ2574" s="8" t="s">
        <v>341</v>
      </c>
      <c r="BA2574" s="8" t="s">
        <v>342</v>
      </c>
      <c r="BB2574" s="8" t="s">
        <v>343</v>
      </c>
      <c r="BC2574" s="8" t="s">
        <v>236</v>
      </c>
    </row>
    <row r="2575" spans="1:55">
      <c r="A2575" t="s">
        <v>181</v>
      </c>
      <c r="B2575" s="2">
        <v>42293.541666666664</v>
      </c>
      <c r="C2575" s="1">
        <v>42293</v>
      </c>
      <c r="D2575">
        <v>6</v>
      </c>
      <c r="E2575" s="2">
        <v>42293.25</v>
      </c>
      <c r="F2575" s="8" t="s">
        <v>231</v>
      </c>
      <c r="G2575" s="16" t="s">
        <v>232</v>
      </c>
      <c r="H2575" s="23">
        <v>848</v>
      </c>
      <c r="I2575" s="23">
        <v>873</v>
      </c>
      <c r="J2575" s="23">
        <v>491</v>
      </c>
      <c r="K2575" s="23">
        <v>-383</v>
      </c>
      <c r="L2575" s="16">
        <v>0</v>
      </c>
      <c r="U2575" s="23">
        <v>873</v>
      </c>
      <c r="V2575" s="23">
        <v>491</v>
      </c>
      <c r="W2575">
        <v>1</v>
      </c>
      <c r="X2575">
        <v>0</v>
      </c>
      <c r="AL2575">
        <v>-383</v>
      </c>
      <c r="AM2575">
        <v>14</v>
      </c>
      <c r="AN2575">
        <v>0</v>
      </c>
      <c r="AO2575">
        <v>-397</v>
      </c>
      <c r="AP2575">
        <v>1</v>
      </c>
      <c r="AQ2575">
        <v>1</v>
      </c>
      <c r="AR2575">
        <v>1</v>
      </c>
      <c r="AS2575">
        <v>-14</v>
      </c>
      <c r="AT2575">
        <v>0</v>
      </c>
      <c r="AU2575">
        <v>397</v>
      </c>
      <c r="AV2575">
        <v>0</v>
      </c>
      <c r="AW2575">
        <v>0</v>
      </c>
      <c r="AX2575">
        <v>0</v>
      </c>
      <c r="AY2575">
        <v>0</v>
      </c>
      <c r="AZ2575" s="8" t="s">
        <v>341</v>
      </c>
      <c r="BA2575" s="8" t="s">
        <v>342</v>
      </c>
      <c r="BB2575" s="8" t="s">
        <v>343</v>
      </c>
      <c r="BC2575" s="8" t="s">
        <v>236</v>
      </c>
    </row>
    <row r="2576" spans="1:55">
      <c r="A2576" t="s">
        <v>181</v>
      </c>
      <c r="B2576" s="2">
        <v>42293.583333333336</v>
      </c>
      <c r="C2576" s="1">
        <v>42293</v>
      </c>
      <c r="D2576">
        <v>7</v>
      </c>
      <c r="E2576" s="2">
        <v>42293.291666666664</v>
      </c>
      <c r="F2576" s="8" t="s">
        <v>231</v>
      </c>
      <c r="G2576" s="16" t="s">
        <v>232</v>
      </c>
      <c r="H2576" s="23">
        <v>869</v>
      </c>
      <c r="I2576" s="23">
        <v>910</v>
      </c>
      <c r="J2576" s="23">
        <v>450</v>
      </c>
      <c r="K2576" s="23">
        <v>-460</v>
      </c>
      <c r="L2576" s="16">
        <v>0</v>
      </c>
      <c r="U2576" s="23">
        <v>910</v>
      </c>
      <c r="V2576" s="23">
        <v>450</v>
      </c>
      <c r="W2576">
        <v>0</v>
      </c>
      <c r="X2576">
        <v>0</v>
      </c>
      <c r="AL2576">
        <v>-460</v>
      </c>
      <c r="AM2576">
        <v>-91</v>
      </c>
      <c r="AN2576">
        <v>0</v>
      </c>
      <c r="AO2576">
        <v>-369</v>
      </c>
      <c r="AP2576">
        <v>1</v>
      </c>
      <c r="AQ2576">
        <v>1</v>
      </c>
      <c r="AR2576">
        <v>1</v>
      </c>
      <c r="AS2576">
        <v>91</v>
      </c>
      <c r="AT2576">
        <v>0</v>
      </c>
      <c r="AU2576">
        <v>369</v>
      </c>
      <c r="AV2576">
        <v>0</v>
      </c>
      <c r="AW2576">
        <v>0</v>
      </c>
      <c r="AX2576">
        <v>0</v>
      </c>
      <c r="AY2576">
        <v>0</v>
      </c>
      <c r="AZ2576" s="8" t="s">
        <v>341</v>
      </c>
      <c r="BA2576" s="8" t="s">
        <v>342</v>
      </c>
      <c r="BB2576" s="8" t="s">
        <v>343</v>
      </c>
      <c r="BC2576" s="8" t="s">
        <v>236</v>
      </c>
    </row>
    <row r="2577" spans="1:55">
      <c r="A2577" t="s">
        <v>181</v>
      </c>
      <c r="B2577" s="2">
        <v>42293.625</v>
      </c>
      <c r="C2577" s="1">
        <v>42293</v>
      </c>
      <c r="D2577">
        <v>8</v>
      </c>
      <c r="E2577" s="2">
        <v>42293.333333333336</v>
      </c>
      <c r="F2577" s="8" t="s">
        <v>231</v>
      </c>
      <c r="G2577" s="16" t="s">
        <v>232</v>
      </c>
      <c r="H2577" s="23">
        <v>914</v>
      </c>
      <c r="I2577" s="23">
        <v>922</v>
      </c>
      <c r="J2577" s="23">
        <v>457</v>
      </c>
      <c r="K2577" s="23">
        <v>-465</v>
      </c>
      <c r="L2577" s="16">
        <v>0</v>
      </c>
      <c r="U2577" s="23">
        <v>922</v>
      </c>
      <c r="V2577" s="23">
        <v>457</v>
      </c>
      <c r="W2577">
        <v>0</v>
      </c>
      <c r="X2577">
        <v>0</v>
      </c>
      <c r="AL2577">
        <v>-465</v>
      </c>
      <c r="AM2577">
        <v>-122</v>
      </c>
      <c r="AN2577">
        <v>0</v>
      </c>
      <c r="AO2577">
        <v>-343</v>
      </c>
      <c r="AP2577">
        <v>1</v>
      </c>
      <c r="AQ2577">
        <v>1</v>
      </c>
      <c r="AR2577">
        <v>1</v>
      </c>
      <c r="AS2577">
        <v>122</v>
      </c>
      <c r="AT2577">
        <v>0</v>
      </c>
      <c r="AU2577">
        <v>343</v>
      </c>
      <c r="AV2577">
        <v>0</v>
      </c>
      <c r="AW2577">
        <v>0</v>
      </c>
      <c r="AX2577">
        <v>0</v>
      </c>
      <c r="AY2577">
        <v>0</v>
      </c>
      <c r="AZ2577" s="8" t="s">
        <v>341</v>
      </c>
      <c r="BA2577" s="8" t="s">
        <v>342</v>
      </c>
      <c r="BB2577" s="8" t="s">
        <v>343</v>
      </c>
      <c r="BC2577" s="8" t="s">
        <v>236</v>
      </c>
    </row>
    <row r="2578" spans="1:55">
      <c r="A2578" t="s">
        <v>181</v>
      </c>
      <c r="B2578" s="2">
        <v>42293.666666666664</v>
      </c>
      <c r="C2578" s="1">
        <v>42293</v>
      </c>
      <c r="D2578">
        <v>9</v>
      </c>
      <c r="E2578" s="2">
        <v>42293.375</v>
      </c>
      <c r="F2578" s="8" t="s">
        <v>231</v>
      </c>
      <c r="G2578" s="16" t="s">
        <v>232</v>
      </c>
      <c r="H2578" s="23">
        <v>962</v>
      </c>
      <c r="I2578" s="23">
        <v>950</v>
      </c>
      <c r="J2578" s="23">
        <v>455</v>
      </c>
      <c r="K2578" s="23">
        <v>-496</v>
      </c>
      <c r="L2578" s="16">
        <v>0</v>
      </c>
      <c r="U2578" s="23">
        <v>950</v>
      </c>
      <c r="V2578" s="23">
        <v>455</v>
      </c>
      <c r="W2578">
        <v>1</v>
      </c>
      <c r="X2578">
        <v>0</v>
      </c>
      <c r="AL2578">
        <v>-496</v>
      </c>
      <c r="AM2578">
        <v>-231</v>
      </c>
      <c r="AN2578">
        <v>0</v>
      </c>
      <c r="AO2578">
        <v>-265</v>
      </c>
      <c r="AP2578">
        <v>1</v>
      </c>
      <c r="AQ2578">
        <v>1</v>
      </c>
      <c r="AR2578">
        <v>1</v>
      </c>
      <c r="AS2578">
        <v>231</v>
      </c>
      <c r="AT2578">
        <v>0</v>
      </c>
      <c r="AU2578">
        <v>265</v>
      </c>
      <c r="AV2578">
        <v>0</v>
      </c>
      <c r="AW2578">
        <v>0</v>
      </c>
      <c r="AX2578">
        <v>0</v>
      </c>
      <c r="AY2578">
        <v>0</v>
      </c>
      <c r="AZ2578" s="8" t="s">
        <v>341</v>
      </c>
      <c r="BA2578" s="8" t="s">
        <v>342</v>
      </c>
      <c r="BB2578" s="8" t="s">
        <v>343</v>
      </c>
      <c r="BC2578" s="8" t="s">
        <v>236</v>
      </c>
    </row>
    <row r="2579" spans="1:55">
      <c r="A2579" t="s">
        <v>181</v>
      </c>
      <c r="B2579" s="2">
        <v>42293.708333333336</v>
      </c>
      <c r="C2579" s="1">
        <v>42293</v>
      </c>
      <c r="D2579">
        <v>10</v>
      </c>
      <c r="E2579" s="2">
        <v>42293.416666666664</v>
      </c>
      <c r="F2579" s="8" t="s">
        <v>231</v>
      </c>
      <c r="G2579" s="16" t="s">
        <v>232</v>
      </c>
      <c r="H2579" s="23">
        <v>997</v>
      </c>
      <c r="I2579" s="23">
        <v>965</v>
      </c>
      <c r="J2579" s="23">
        <v>459</v>
      </c>
      <c r="K2579" s="23">
        <v>-507</v>
      </c>
      <c r="L2579" s="16">
        <v>0</v>
      </c>
      <c r="U2579" s="23">
        <v>965</v>
      </c>
      <c r="V2579" s="23">
        <v>459</v>
      </c>
      <c r="W2579">
        <v>1</v>
      </c>
      <c r="X2579">
        <v>0</v>
      </c>
      <c r="AL2579">
        <v>-507</v>
      </c>
      <c r="AM2579">
        <v>-242</v>
      </c>
      <c r="AN2579">
        <v>0</v>
      </c>
      <c r="AO2579">
        <v>-265</v>
      </c>
      <c r="AP2579">
        <v>1</v>
      </c>
      <c r="AQ2579">
        <v>1</v>
      </c>
      <c r="AR2579">
        <v>1</v>
      </c>
      <c r="AS2579">
        <v>242</v>
      </c>
      <c r="AT2579">
        <v>0</v>
      </c>
      <c r="AU2579">
        <v>265</v>
      </c>
      <c r="AV2579">
        <v>0</v>
      </c>
      <c r="AW2579">
        <v>0</v>
      </c>
      <c r="AX2579">
        <v>0</v>
      </c>
      <c r="AY2579">
        <v>0</v>
      </c>
      <c r="AZ2579" s="8" t="s">
        <v>341</v>
      </c>
      <c r="BA2579" s="8" t="s">
        <v>342</v>
      </c>
      <c r="BB2579" s="8" t="s">
        <v>343</v>
      </c>
      <c r="BC2579" s="8" t="s">
        <v>236</v>
      </c>
    </row>
    <row r="2580" spans="1:55">
      <c r="A2580" t="s">
        <v>181</v>
      </c>
      <c r="B2580" s="2">
        <v>42293.75</v>
      </c>
      <c r="C2580" s="1">
        <v>42293</v>
      </c>
      <c r="D2580">
        <v>11</v>
      </c>
      <c r="E2580" s="2">
        <v>42293.458333333336</v>
      </c>
      <c r="F2580" s="8" t="s">
        <v>231</v>
      </c>
      <c r="G2580" s="16" t="s">
        <v>232</v>
      </c>
      <c r="H2580" s="23">
        <v>1018</v>
      </c>
      <c r="I2580" s="23">
        <v>986</v>
      </c>
      <c r="J2580" s="23">
        <v>460</v>
      </c>
      <c r="K2580" s="23">
        <v>-526</v>
      </c>
      <c r="L2580" s="16">
        <v>0</v>
      </c>
      <c r="U2580" s="23">
        <v>986</v>
      </c>
      <c r="V2580" s="23">
        <v>460</v>
      </c>
      <c r="W2580">
        <v>0</v>
      </c>
      <c r="X2580">
        <v>0</v>
      </c>
      <c r="AL2580">
        <v>-526</v>
      </c>
      <c r="AM2580">
        <v>-320</v>
      </c>
      <c r="AN2580">
        <v>0</v>
      </c>
      <c r="AO2580">
        <v>-206</v>
      </c>
      <c r="AP2580">
        <v>1</v>
      </c>
      <c r="AQ2580">
        <v>1</v>
      </c>
      <c r="AR2580">
        <v>1</v>
      </c>
      <c r="AS2580">
        <v>320</v>
      </c>
      <c r="AT2580">
        <v>0</v>
      </c>
      <c r="AU2580">
        <v>206</v>
      </c>
      <c r="AV2580">
        <v>0</v>
      </c>
      <c r="AW2580">
        <v>0</v>
      </c>
      <c r="AX2580">
        <v>0</v>
      </c>
      <c r="AY2580">
        <v>0</v>
      </c>
      <c r="AZ2580" s="8" t="s">
        <v>341</v>
      </c>
      <c r="BA2580" s="8" t="s">
        <v>342</v>
      </c>
      <c r="BB2580" s="8" t="s">
        <v>343</v>
      </c>
      <c r="BC2580" s="8" t="s">
        <v>236</v>
      </c>
    </row>
    <row r="2581" spans="1:55">
      <c r="A2581" t="s">
        <v>181</v>
      </c>
      <c r="B2581" s="2">
        <v>42293.791666666664</v>
      </c>
      <c r="C2581" s="1">
        <v>42293</v>
      </c>
      <c r="D2581">
        <v>12</v>
      </c>
      <c r="E2581" s="2">
        <v>42293.5</v>
      </c>
      <c r="F2581" s="8" t="s">
        <v>231</v>
      </c>
      <c r="G2581" s="16" t="s">
        <v>232</v>
      </c>
      <c r="H2581" s="23">
        <v>1031</v>
      </c>
      <c r="I2581" s="23">
        <v>1012</v>
      </c>
      <c r="J2581" s="23">
        <v>481</v>
      </c>
      <c r="K2581" s="23">
        <v>-533</v>
      </c>
      <c r="L2581" s="16">
        <v>0</v>
      </c>
      <c r="U2581" s="23">
        <v>1012</v>
      </c>
      <c r="V2581" s="23">
        <v>481</v>
      </c>
      <c r="W2581">
        <v>2</v>
      </c>
      <c r="X2581">
        <v>0</v>
      </c>
      <c r="AL2581">
        <v>-533</v>
      </c>
      <c r="AM2581">
        <v>-373</v>
      </c>
      <c r="AN2581">
        <v>0</v>
      </c>
      <c r="AO2581">
        <v>-160</v>
      </c>
      <c r="AP2581">
        <v>1</v>
      </c>
      <c r="AQ2581">
        <v>1</v>
      </c>
      <c r="AR2581">
        <v>1</v>
      </c>
      <c r="AS2581">
        <v>373</v>
      </c>
      <c r="AT2581">
        <v>0</v>
      </c>
      <c r="AU2581">
        <v>160</v>
      </c>
      <c r="AV2581">
        <v>0</v>
      </c>
      <c r="AW2581">
        <v>0</v>
      </c>
      <c r="AX2581">
        <v>0</v>
      </c>
      <c r="AY2581">
        <v>0</v>
      </c>
      <c r="AZ2581" s="8" t="s">
        <v>341</v>
      </c>
      <c r="BA2581" s="8" t="s">
        <v>342</v>
      </c>
      <c r="BB2581" s="8" t="s">
        <v>343</v>
      </c>
      <c r="BC2581" s="8" t="s">
        <v>236</v>
      </c>
    </row>
    <row r="2582" spans="1:55">
      <c r="A2582" t="s">
        <v>181</v>
      </c>
      <c r="B2582" s="2">
        <v>42293.833333333336</v>
      </c>
      <c r="C2582" s="1">
        <v>42293</v>
      </c>
      <c r="D2582">
        <v>13</v>
      </c>
      <c r="E2582" s="2">
        <v>42293.541666666664</v>
      </c>
      <c r="F2582" s="8" t="s">
        <v>231</v>
      </c>
      <c r="G2582" s="16" t="s">
        <v>232</v>
      </c>
      <c r="H2582" s="23">
        <v>1062</v>
      </c>
      <c r="I2582" s="23">
        <v>1048</v>
      </c>
      <c r="J2582" s="23">
        <v>515</v>
      </c>
      <c r="K2582" s="23">
        <v>-534</v>
      </c>
      <c r="L2582" s="16">
        <v>0</v>
      </c>
      <c r="U2582" s="23">
        <v>1048</v>
      </c>
      <c r="V2582" s="23">
        <v>515</v>
      </c>
      <c r="W2582">
        <v>1</v>
      </c>
      <c r="X2582">
        <v>0</v>
      </c>
      <c r="AL2582">
        <v>-534</v>
      </c>
      <c r="AM2582">
        <v>-410</v>
      </c>
      <c r="AN2582">
        <v>0</v>
      </c>
      <c r="AO2582">
        <v>-124</v>
      </c>
      <c r="AP2582">
        <v>1</v>
      </c>
      <c r="AQ2582">
        <v>1</v>
      </c>
      <c r="AR2582">
        <v>1</v>
      </c>
      <c r="AS2582">
        <v>410</v>
      </c>
      <c r="AT2582">
        <v>0</v>
      </c>
      <c r="AU2582">
        <v>124</v>
      </c>
      <c r="AV2582">
        <v>0</v>
      </c>
      <c r="AW2582">
        <v>0</v>
      </c>
      <c r="AX2582">
        <v>0</v>
      </c>
      <c r="AY2582">
        <v>0</v>
      </c>
      <c r="AZ2582" s="8" t="s">
        <v>341</v>
      </c>
      <c r="BA2582" s="8" t="s">
        <v>342</v>
      </c>
      <c r="BB2582" s="8" t="s">
        <v>343</v>
      </c>
      <c r="BC2582" s="8" t="s">
        <v>236</v>
      </c>
    </row>
    <row r="2583" spans="1:55">
      <c r="A2583" t="s">
        <v>181</v>
      </c>
      <c r="B2583" s="2">
        <v>42293.875</v>
      </c>
      <c r="C2583" s="1">
        <v>42293</v>
      </c>
      <c r="D2583">
        <v>14</v>
      </c>
      <c r="E2583" s="2">
        <v>42293.583333333336</v>
      </c>
      <c r="F2583" s="8" t="s">
        <v>231</v>
      </c>
      <c r="G2583" s="16" t="s">
        <v>232</v>
      </c>
      <c r="H2583" s="23">
        <v>1076</v>
      </c>
      <c r="I2583" s="23">
        <v>1056</v>
      </c>
      <c r="J2583" s="23">
        <v>532</v>
      </c>
      <c r="K2583" s="23">
        <v>-524</v>
      </c>
      <c r="L2583" s="16">
        <v>0</v>
      </c>
      <c r="U2583" s="23">
        <v>1056</v>
      </c>
      <c r="V2583" s="23">
        <v>532</v>
      </c>
      <c r="W2583">
        <v>0</v>
      </c>
      <c r="X2583">
        <v>0</v>
      </c>
      <c r="AL2583">
        <v>-524</v>
      </c>
      <c r="AM2583">
        <v>-411</v>
      </c>
      <c r="AN2583">
        <v>0</v>
      </c>
      <c r="AO2583">
        <v>-113</v>
      </c>
      <c r="AP2583">
        <v>1</v>
      </c>
      <c r="AQ2583">
        <v>1</v>
      </c>
      <c r="AR2583">
        <v>1</v>
      </c>
      <c r="AS2583">
        <v>411</v>
      </c>
      <c r="AT2583">
        <v>0</v>
      </c>
      <c r="AU2583">
        <v>113</v>
      </c>
      <c r="AV2583">
        <v>0</v>
      </c>
      <c r="AW2583">
        <v>0</v>
      </c>
      <c r="AX2583">
        <v>0</v>
      </c>
      <c r="AY2583">
        <v>0</v>
      </c>
      <c r="AZ2583" s="8" t="s">
        <v>341</v>
      </c>
      <c r="BA2583" s="8" t="s">
        <v>342</v>
      </c>
      <c r="BB2583" s="8" t="s">
        <v>343</v>
      </c>
      <c r="BC2583" s="8" t="s">
        <v>236</v>
      </c>
    </row>
    <row r="2584" spans="1:55">
      <c r="A2584" t="s">
        <v>181</v>
      </c>
      <c r="B2584" s="2">
        <v>42293.916666666664</v>
      </c>
      <c r="C2584" s="1">
        <v>42293</v>
      </c>
      <c r="D2584">
        <v>15</v>
      </c>
      <c r="E2584" s="2">
        <v>42293.625</v>
      </c>
      <c r="F2584" s="8" t="s">
        <v>231</v>
      </c>
      <c r="G2584" s="16" t="s">
        <v>232</v>
      </c>
      <c r="H2584" s="23">
        <v>1077</v>
      </c>
      <c r="I2584" s="23">
        <v>1062</v>
      </c>
      <c r="J2584" s="23">
        <v>538</v>
      </c>
      <c r="K2584" s="23">
        <v>-525</v>
      </c>
      <c r="L2584" s="16">
        <v>0</v>
      </c>
      <c r="U2584" s="23">
        <v>1062</v>
      </c>
      <c r="V2584" s="23">
        <v>538</v>
      </c>
      <c r="W2584">
        <v>1</v>
      </c>
      <c r="X2584">
        <v>0</v>
      </c>
      <c r="AL2584">
        <v>-525</v>
      </c>
      <c r="AM2584">
        <v>-414</v>
      </c>
      <c r="AN2584">
        <v>0</v>
      </c>
      <c r="AO2584">
        <v>-111</v>
      </c>
      <c r="AP2584">
        <v>1</v>
      </c>
      <c r="AQ2584">
        <v>1</v>
      </c>
      <c r="AR2584">
        <v>1</v>
      </c>
      <c r="AS2584">
        <v>414</v>
      </c>
      <c r="AT2584">
        <v>0</v>
      </c>
      <c r="AU2584">
        <v>111</v>
      </c>
      <c r="AV2584">
        <v>0</v>
      </c>
      <c r="AW2584">
        <v>0</v>
      </c>
      <c r="AX2584">
        <v>0</v>
      </c>
      <c r="AY2584">
        <v>0</v>
      </c>
      <c r="AZ2584" s="8" t="s">
        <v>341</v>
      </c>
      <c r="BA2584" s="8" t="s">
        <v>342</v>
      </c>
      <c r="BB2584" s="8" t="s">
        <v>343</v>
      </c>
      <c r="BC2584" s="8" t="s">
        <v>236</v>
      </c>
    </row>
    <row r="2585" spans="1:55">
      <c r="A2585" t="s">
        <v>181</v>
      </c>
      <c r="B2585" s="2">
        <v>42293.958333333336</v>
      </c>
      <c r="C2585" s="1">
        <v>42293</v>
      </c>
      <c r="D2585">
        <v>16</v>
      </c>
      <c r="E2585" s="2">
        <v>42293.666666666664</v>
      </c>
      <c r="F2585" s="8" t="s">
        <v>231</v>
      </c>
      <c r="G2585" s="16" t="s">
        <v>232</v>
      </c>
      <c r="H2585" s="23">
        <v>1055</v>
      </c>
      <c r="I2585" s="23">
        <v>1035</v>
      </c>
      <c r="J2585" s="23">
        <v>510</v>
      </c>
      <c r="K2585" s="23">
        <v>-526</v>
      </c>
      <c r="L2585" s="16">
        <v>0</v>
      </c>
      <c r="U2585" s="23">
        <v>1035</v>
      </c>
      <c r="V2585" s="23">
        <v>510</v>
      </c>
      <c r="W2585">
        <v>1</v>
      </c>
      <c r="X2585">
        <v>0</v>
      </c>
      <c r="AL2585">
        <v>-526</v>
      </c>
      <c r="AM2585">
        <v>-420</v>
      </c>
      <c r="AN2585">
        <v>0</v>
      </c>
      <c r="AO2585">
        <v>-106</v>
      </c>
      <c r="AP2585">
        <v>1</v>
      </c>
      <c r="AQ2585">
        <v>1</v>
      </c>
      <c r="AR2585">
        <v>1</v>
      </c>
      <c r="AS2585">
        <v>420</v>
      </c>
      <c r="AT2585">
        <v>0</v>
      </c>
      <c r="AU2585">
        <v>106</v>
      </c>
      <c r="AV2585">
        <v>0</v>
      </c>
      <c r="AW2585">
        <v>0</v>
      </c>
      <c r="AX2585">
        <v>0</v>
      </c>
      <c r="AY2585">
        <v>0</v>
      </c>
      <c r="AZ2585" s="8" t="s">
        <v>341</v>
      </c>
      <c r="BA2585" s="8" t="s">
        <v>342</v>
      </c>
      <c r="BB2585" s="8" t="s">
        <v>343</v>
      </c>
      <c r="BC2585" s="8" t="s">
        <v>236</v>
      </c>
    </row>
    <row r="2586" spans="1:55">
      <c r="A2586" t="s">
        <v>181</v>
      </c>
      <c r="B2586" s="2">
        <v>42294</v>
      </c>
      <c r="C2586" s="1">
        <v>42293</v>
      </c>
      <c r="D2586">
        <v>17</v>
      </c>
      <c r="E2586" s="2">
        <v>42293.708333333336</v>
      </c>
      <c r="F2586" s="8" t="s">
        <v>231</v>
      </c>
      <c r="G2586" s="16" t="s">
        <v>232</v>
      </c>
      <c r="H2586" s="23">
        <v>1012</v>
      </c>
      <c r="I2586" s="23">
        <v>980</v>
      </c>
      <c r="J2586" s="23">
        <v>454</v>
      </c>
      <c r="K2586" s="23">
        <v>-527</v>
      </c>
      <c r="L2586" s="16">
        <v>0</v>
      </c>
      <c r="U2586" s="23">
        <v>980</v>
      </c>
      <c r="V2586" s="23">
        <v>454</v>
      </c>
      <c r="W2586">
        <v>1</v>
      </c>
      <c r="X2586">
        <v>0</v>
      </c>
      <c r="AL2586">
        <v>-527</v>
      </c>
      <c r="AM2586">
        <v>-422</v>
      </c>
      <c r="AN2586">
        <v>0</v>
      </c>
      <c r="AO2586">
        <v>-105</v>
      </c>
      <c r="AP2586">
        <v>1</v>
      </c>
      <c r="AQ2586">
        <v>1</v>
      </c>
      <c r="AR2586">
        <v>1</v>
      </c>
      <c r="AS2586">
        <v>422</v>
      </c>
      <c r="AT2586">
        <v>0</v>
      </c>
      <c r="AU2586">
        <v>105</v>
      </c>
      <c r="AV2586">
        <v>0</v>
      </c>
      <c r="AW2586">
        <v>0</v>
      </c>
      <c r="AX2586">
        <v>0</v>
      </c>
      <c r="AY2586">
        <v>0</v>
      </c>
      <c r="AZ2586" s="8" t="s">
        <v>341</v>
      </c>
      <c r="BA2586" s="8" t="s">
        <v>342</v>
      </c>
      <c r="BB2586" s="8" t="s">
        <v>343</v>
      </c>
      <c r="BC2586" s="8" t="s">
        <v>236</v>
      </c>
    </row>
    <row r="2587" spans="1:55">
      <c r="A2587" t="s">
        <v>181</v>
      </c>
      <c r="B2587" s="2">
        <v>42294.041666666664</v>
      </c>
      <c r="C2587" s="1">
        <v>42293</v>
      </c>
      <c r="D2587">
        <v>18</v>
      </c>
      <c r="E2587" s="2">
        <v>42293.75</v>
      </c>
      <c r="F2587" s="8" t="s">
        <v>231</v>
      </c>
      <c r="G2587" s="16" t="s">
        <v>232</v>
      </c>
      <c r="H2587" s="23">
        <v>979</v>
      </c>
      <c r="I2587" s="23">
        <v>972</v>
      </c>
      <c r="J2587" s="23">
        <v>455</v>
      </c>
      <c r="K2587" s="23">
        <v>-518</v>
      </c>
      <c r="L2587" s="16">
        <v>0</v>
      </c>
      <c r="U2587" s="23">
        <v>972</v>
      </c>
      <c r="V2587" s="23">
        <v>455</v>
      </c>
      <c r="W2587">
        <v>1</v>
      </c>
      <c r="X2587">
        <v>0</v>
      </c>
      <c r="AL2587">
        <v>-518</v>
      </c>
      <c r="AM2587">
        <v>-395</v>
      </c>
      <c r="AN2587">
        <v>0</v>
      </c>
      <c r="AO2587">
        <v>-123</v>
      </c>
      <c r="AP2587">
        <v>1</v>
      </c>
      <c r="AQ2587">
        <v>1</v>
      </c>
      <c r="AR2587">
        <v>1</v>
      </c>
      <c r="AS2587">
        <v>395</v>
      </c>
      <c r="AT2587">
        <v>0</v>
      </c>
      <c r="AU2587">
        <v>123</v>
      </c>
      <c r="AV2587">
        <v>0</v>
      </c>
      <c r="AW2587">
        <v>0</v>
      </c>
      <c r="AX2587">
        <v>0</v>
      </c>
      <c r="AY2587">
        <v>0</v>
      </c>
      <c r="AZ2587" s="8" t="s">
        <v>341</v>
      </c>
      <c r="BA2587" s="8" t="s">
        <v>342</v>
      </c>
      <c r="BB2587" s="8" t="s">
        <v>343</v>
      </c>
      <c r="BC2587" s="8" t="s">
        <v>236</v>
      </c>
    </row>
    <row r="2588" spans="1:55">
      <c r="A2588" t="s">
        <v>181</v>
      </c>
      <c r="B2588" s="2">
        <v>42294.083333333336</v>
      </c>
      <c r="C2588" s="1">
        <v>42293</v>
      </c>
      <c r="D2588">
        <v>19</v>
      </c>
      <c r="E2588" s="2">
        <v>42293.791666666664</v>
      </c>
      <c r="F2588" s="8" t="s">
        <v>231</v>
      </c>
      <c r="G2588" s="16" t="s">
        <v>232</v>
      </c>
      <c r="H2588" s="23">
        <v>1026</v>
      </c>
      <c r="I2588" s="23">
        <v>990</v>
      </c>
      <c r="J2588" s="23">
        <v>428</v>
      </c>
      <c r="K2588" s="23">
        <v>-563</v>
      </c>
      <c r="L2588" s="16">
        <v>0</v>
      </c>
      <c r="U2588" s="23">
        <v>990</v>
      </c>
      <c r="V2588" s="23">
        <v>428</v>
      </c>
      <c r="W2588">
        <v>1</v>
      </c>
      <c r="X2588">
        <v>0</v>
      </c>
      <c r="AL2588">
        <v>-563</v>
      </c>
      <c r="AM2588">
        <v>-437</v>
      </c>
      <c r="AN2588">
        <v>0</v>
      </c>
      <c r="AO2588">
        <v>-126</v>
      </c>
      <c r="AP2588">
        <v>1</v>
      </c>
      <c r="AQ2588">
        <v>1</v>
      </c>
      <c r="AR2588">
        <v>1</v>
      </c>
      <c r="AS2588">
        <v>437</v>
      </c>
      <c r="AT2588">
        <v>0</v>
      </c>
      <c r="AU2588">
        <v>126</v>
      </c>
      <c r="AV2588">
        <v>0</v>
      </c>
      <c r="AW2588">
        <v>0</v>
      </c>
      <c r="AX2588">
        <v>0</v>
      </c>
      <c r="AY2588">
        <v>0</v>
      </c>
      <c r="AZ2588" s="8" t="s">
        <v>341</v>
      </c>
      <c r="BA2588" s="8" t="s">
        <v>342</v>
      </c>
      <c r="BB2588" s="8" t="s">
        <v>343</v>
      </c>
      <c r="BC2588" s="8" t="s">
        <v>236</v>
      </c>
    </row>
    <row r="2589" spans="1:55">
      <c r="A2589" t="s">
        <v>181</v>
      </c>
      <c r="B2589" s="2">
        <v>42294.125</v>
      </c>
      <c r="C2589" s="1">
        <v>42293</v>
      </c>
      <c r="D2589">
        <v>20</v>
      </c>
      <c r="E2589" s="2">
        <v>42293.833333333336</v>
      </c>
      <c r="F2589" s="8" t="s">
        <v>231</v>
      </c>
      <c r="G2589" s="16" t="s">
        <v>232</v>
      </c>
      <c r="H2589" s="23">
        <v>980</v>
      </c>
      <c r="I2589" s="23">
        <v>965</v>
      </c>
      <c r="J2589" s="23">
        <v>398</v>
      </c>
      <c r="K2589" s="23">
        <v>-568</v>
      </c>
      <c r="L2589" s="16">
        <v>0</v>
      </c>
      <c r="U2589" s="23">
        <v>965</v>
      </c>
      <c r="V2589" s="23">
        <v>398</v>
      </c>
      <c r="W2589">
        <v>1</v>
      </c>
      <c r="X2589">
        <v>0</v>
      </c>
      <c r="AL2589">
        <v>-568</v>
      </c>
      <c r="AM2589">
        <v>-419</v>
      </c>
      <c r="AN2589">
        <v>0</v>
      </c>
      <c r="AO2589">
        <v>-149</v>
      </c>
      <c r="AP2589">
        <v>1</v>
      </c>
      <c r="AQ2589">
        <v>1</v>
      </c>
      <c r="AR2589">
        <v>1</v>
      </c>
      <c r="AS2589">
        <v>419</v>
      </c>
      <c r="AT2589">
        <v>0</v>
      </c>
      <c r="AU2589">
        <v>149</v>
      </c>
      <c r="AV2589">
        <v>0</v>
      </c>
      <c r="AW2589">
        <v>0</v>
      </c>
      <c r="AX2589">
        <v>0</v>
      </c>
      <c r="AY2589">
        <v>0</v>
      </c>
      <c r="AZ2589" s="8" t="s">
        <v>341</v>
      </c>
      <c r="BA2589" s="8" t="s">
        <v>342</v>
      </c>
      <c r="BB2589" s="8" t="s">
        <v>343</v>
      </c>
      <c r="BC2589" s="8" t="s">
        <v>236</v>
      </c>
    </row>
    <row r="2590" spans="1:55">
      <c r="A2590" t="s">
        <v>181</v>
      </c>
      <c r="B2590" s="2">
        <v>42294.166666666664</v>
      </c>
      <c r="C2590" s="1">
        <v>42293</v>
      </c>
      <c r="D2590">
        <v>21</v>
      </c>
      <c r="E2590" s="2">
        <v>42293.875</v>
      </c>
      <c r="F2590" s="8" t="s">
        <v>231</v>
      </c>
      <c r="G2590" s="16" t="s">
        <v>232</v>
      </c>
      <c r="H2590" s="23">
        <v>935</v>
      </c>
      <c r="I2590" s="23">
        <v>924</v>
      </c>
      <c r="J2590" s="23">
        <v>343</v>
      </c>
      <c r="K2590" s="23">
        <v>-583</v>
      </c>
      <c r="L2590" s="16">
        <v>0</v>
      </c>
      <c r="U2590" s="23">
        <v>924</v>
      </c>
      <c r="V2590" s="23">
        <v>343</v>
      </c>
      <c r="W2590">
        <v>2</v>
      </c>
      <c r="X2590">
        <v>0</v>
      </c>
      <c r="AL2590">
        <v>-583</v>
      </c>
      <c r="AM2590">
        <v>-378</v>
      </c>
      <c r="AN2590">
        <v>0</v>
      </c>
      <c r="AO2590">
        <v>-205</v>
      </c>
      <c r="AP2590">
        <v>1</v>
      </c>
      <c r="AQ2590">
        <v>1</v>
      </c>
      <c r="AR2590">
        <v>1</v>
      </c>
      <c r="AS2590">
        <v>378</v>
      </c>
      <c r="AT2590">
        <v>0</v>
      </c>
      <c r="AU2590">
        <v>205</v>
      </c>
      <c r="AV2590">
        <v>0</v>
      </c>
      <c r="AW2590">
        <v>0</v>
      </c>
      <c r="AX2590">
        <v>0</v>
      </c>
      <c r="AY2590">
        <v>0</v>
      </c>
      <c r="AZ2590" s="8" t="s">
        <v>341</v>
      </c>
      <c r="BA2590" s="8" t="s">
        <v>342</v>
      </c>
      <c r="BB2590" s="8" t="s">
        <v>343</v>
      </c>
      <c r="BC2590" s="8" t="s">
        <v>236</v>
      </c>
    </row>
    <row r="2591" spans="1:55">
      <c r="A2591" t="s">
        <v>181</v>
      </c>
      <c r="B2591" s="2">
        <v>42294.208333333336</v>
      </c>
      <c r="C2591" s="1">
        <v>42293</v>
      </c>
      <c r="D2591">
        <v>22</v>
      </c>
      <c r="E2591" s="2">
        <v>42293.916666666664</v>
      </c>
      <c r="F2591" s="8" t="s">
        <v>231</v>
      </c>
      <c r="G2591" s="16" t="s">
        <v>232</v>
      </c>
      <c r="H2591" s="23">
        <v>869</v>
      </c>
      <c r="I2591" s="23">
        <v>858</v>
      </c>
      <c r="J2591" s="23">
        <v>339</v>
      </c>
      <c r="K2591" s="23">
        <v>-520</v>
      </c>
      <c r="L2591" s="16">
        <v>0</v>
      </c>
      <c r="U2591" s="23">
        <v>858</v>
      </c>
      <c r="V2591" s="23">
        <v>339</v>
      </c>
      <c r="W2591">
        <v>1</v>
      </c>
      <c r="X2591">
        <v>0</v>
      </c>
      <c r="AL2591">
        <v>-520</v>
      </c>
      <c r="AM2591">
        <v>-351</v>
      </c>
      <c r="AN2591">
        <v>0</v>
      </c>
      <c r="AO2591">
        <v>-169</v>
      </c>
      <c r="AP2591">
        <v>1</v>
      </c>
      <c r="AQ2591">
        <v>1</v>
      </c>
      <c r="AR2591">
        <v>1</v>
      </c>
      <c r="AS2591">
        <v>351</v>
      </c>
      <c r="AT2591">
        <v>0</v>
      </c>
      <c r="AU2591">
        <v>169</v>
      </c>
      <c r="AV2591">
        <v>0</v>
      </c>
      <c r="AW2591">
        <v>0</v>
      </c>
      <c r="AX2591">
        <v>0</v>
      </c>
      <c r="AY2591">
        <v>0</v>
      </c>
      <c r="AZ2591" s="8" t="s">
        <v>341</v>
      </c>
      <c r="BA2591" s="8" t="s">
        <v>342</v>
      </c>
      <c r="BB2591" s="8" t="s">
        <v>343</v>
      </c>
      <c r="BC2591" s="8" t="s">
        <v>236</v>
      </c>
    </row>
    <row r="2592" spans="1:55">
      <c r="A2592" t="s">
        <v>181</v>
      </c>
      <c r="B2592" s="2">
        <v>42294.25</v>
      </c>
      <c r="C2592" s="1">
        <v>42293</v>
      </c>
      <c r="D2592">
        <v>23</v>
      </c>
      <c r="E2592" s="2">
        <v>42293.958333333336</v>
      </c>
      <c r="F2592" s="8" t="s">
        <v>231</v>
      </c>
      <c r="G2592" s="16" t="s">
        <v>232</v>
      </c>
      <c r="H2592" s="23">
        <v>801</v>
      </c>
      <c r="I2592" s="23">
        <v>788</v>
      </c>
      <c r="J2592" s="23">
        <v>350</v>
      </c>
      <c r="K2592" s="23">
        <v>-439</v>
      </c>
      <c r="L2592" s="16">
        <v>0</v>
      </c>
      <c r="U2592" s="23">
        <v>788</v>
      </c>
      <c r="V2592" s="23">
        <v>350</v>
      </c>
      <c r="W2592">
        <v>1</v>
      </c>
      <c r="X2592">
        <v>0</v>
      </c>
      <c r="AL2592">
        <v>-439</v>
      </c>
      <c r="AM2592">
        <v>-259</v>
      </c>
      <c r="AN2592">
        <v>0</v>
      </c>
      <c r="AO2592">
        <v>-180</v>
      </c>
      <c r="AP2592">
        <v>1</v>
      </c>
      <c r="AQ2592">
        <v>1</v>
      </c>
      <c r="AR2592">
        <v>1</v>
      </c>
      <c r="AS2592">
        <v>259</v>
      </c>
      <c r="AT2592">
        <v>0</v>
      </c>
      <c r="AU2592">
        <v>180</v>
      </c>
      <c r="AV2592">
        <v>0</v>
      </c>
      <c r="AW2592">
        <v>0</v>
      </c>
      <c r="AX2592">
        <v>0</v>
      </c>
      <c r="AY2592">
        <v>0</v>
      </c>
      <c r="AZ2592" s="8" t="s">
        <v>341</v>
      </c>
      <c r="BA2592" s="8" t="s">
        <v>342</v>
      </c>
      <c r="BB2592" s="8" t="s">
        <v>343</v>
      </c>
      <c r="BC2592" s="8" t="s">
        <v>236</v>
      </c>
    </row>
    <row r="2593" spans="1:55">
      <c r="A2593" t="s">
        <v>181</v>
      </c>
      <c r="B2593" s="2">
        <v>42294.291666666664</v>
      </c>
      <c r="C2593" s="1">
        <v>42293</v>
      </c>
      <c r="D2593">
        <v>24</v>
      </c>
      <c r="E2593" s="2">
        <v>42294</v>
      </c>
      <c r="F2593" s="8" t="s">
        <v>231</v>
      </c>
      <c r="G2593" s="16" t="s">
        <v>232</v>
      </c>
      <c r="H2593" s="23">
        <v>757</v>
      </c>
      <c r="I2593" s="23">
        <v>731</v>
      </c>
      <c r="J2593" s="23">
        <v>352</v>
      </c>
      <c r="K2593" s="23">
        <v>-380</v>
      </c>
      <c r="L2593" s="16">
        <v>0</v>
      </c>
      <c r="U2593" s="23">
        <v>731</v>
      </c>
      <c r="V2593" s="23">
        <v>352</v>
      </c>
      <c r="W2593">
        <v>1</v>
      </c>
      <c r="X2593">
        <v>0</v>
      </c>
      <c r="AL2593">
        <v>-380</v>
      </c>
      <c r="AM2593">
        <v>-67</v>
      </c>
      <c r="AN2593">
        <v>0</v>
      </c>
      <c r="AO2593">
        <v>-313</v>
      </c>
      <c r="AP2593">
        <v>1</v>
      </c>
      <c r="AQ2593">
        <v>1</v>
      </c>
      <c r="AR2593">
        <v>1</v>
      </c>
      <c r="AS2593">
        <v>67</v>
      </c>
      <c r="AT2593">
        <v>0</v>
      </c>
      <c r="AU2593">
        <v>313</v>
      </c>
      <c r="AV2593">
        <v>0</v>
      </c>
      <c r="AW2593">
        <v>0</v>
      </c>
      <c r="AX2593">
        <v>0</v>
      </c>
      <c r="AY2593">
        <v>0</v>
      </c>
      <c r="AZ2593" s="8" t="s">
        <v>341</v>
      </c>
      <c r="BA2593" s="8" t="s">
        <v>342</v>
      </c>
      <c r="BB2593" s="8" t="s">
        <v>343</v>
      </c>
      <c r="BC2593" s="8" t="s">
        <v>236</v>
      </c>
    </row>
    <row r="2594" spans="1:55">
      <c r="A2594" t="s">
        <v>181</v>
      </c>
      <c r="B2594" s="2">
        <v>42294.333333333336</v>
      </c>
      <c r="C2594" s="1">
        <v>42294</v>
      </c>
      <c r="D2594">
        <v>1</v>
      </c>
      <c r="E2594" s="2">
        <v>42294.041666666664</v>
      </c>
      <c r="F2594" s="8" t="s">
        <v>231</v>
      </c>
      <c r="G2594" s="16" t="s">
        <v>232</v>
      </c>
      <c r="H2594" s="23">
        <v>736</v>
      </c>
      <c r="I2594" s="23">
        <v>707</v>
      </c>
      <c r="J2594" s="23">
        <v>323</v>
      </c>
      <c r="K2594" s="23">
        <v>-384</v>
      </c>
      <c r="L2594" s="16">
        <v>0</v>
      </c>
      <c r="U2594" s="23">
        <v>707</v>
      </c>
      <c r="V2594" s="23">
        <v>323</v>
      </c>
      <c r="W2594">
        <v>0</v>
      </c>
      <c r="X2594">
        <v>0</v>
      </c>
      <c r="AL2594">
        <v>-384</v>
      </c>
      <c r="AM2594">
        <v>-11</v>
      </c>
      <c r="AN2594">
        <v>0</v>
      </c>
      <c r="AO2594">
        <v>-373</v>
      </c>
      <c r="AP2594">
        <v>1</v>
      </c>
      <c r="AQ2594">
        <v>1</v>
      </c>
      <c r="AR2594">
        <v>1</v>
      </c>
      <c r="AS2594">
        <v>11</v>
      </c>
      <c r="AT2594">
        <v>0</v>
      </c>
      <c r="AU2594">
        <v>373</v>
      </c>
      <c r="AV2594">
        <v>0</v>
      </c>
      <c r="AW2594">
        <v>0</v>
      </c>
      <c r="AX2594">
        <v>0</v>
      </c>
      <c r="AY2594">
        <v>0</v>
      </c>
      <c r="AZ2594" s="8" t="s">
        <v>342</v>
      </c>
      <c r="BA2594" s="8" t="s">
        <v>343</v>
      </c>
      <c r="BB2594" s="8" t="s">
        <v>344</v>
      </c>
      <c r="BC2594" s="8" t="s">
        <v>236</v>
      </c>
    </row>
    <row r="2595" spans="1:55">
      <c r="A2595" t="s">
        <v>181</v>
      </c>
      <c r="B2595" s="2">
        <v>42294.375</v>
      </c>
      <c r="C2595" s="1">
        <v>42294</v>
      </c>
      <c r="D2595">
        <v>2</v>
      </c>
      <c r="E2595" s="2">
        <v>42294.083333333336</v>
      </c>
      <c r="F2595" s="8" t="s">
        <v>231</v>
      </c>
      <c r="G2595" s="16" t="s">
        <v>232</v>
      </c>
      <c r="H2595" s="23">
        <v>717</v>
      </c>
      <c r="I2595" s="23">
        <v>669</v>
      </c>
      <c r="J2595" s="23">
        <v>290</v>
      </c>
      <c r="K2595" s="23">
        <v>-381</v>
      </c>
      <c r="L2595" s="16">
        <v>0</v>
      </c>
      <c r="U2595" s="23">
        <v>669</v>
      </c>
      <c r="V2595" s="23">
        <v>290</v>
      </c>
      <c r="W2595">
        <v>2</v>
      </c>
      <c r="X2595">
        <v>0</v>
      </c>
      <c r="AL2595">
        <v>-381</v>
      </c>
      <c r="AM2595">
        <v>-22</v>
      </c>
      <c r="AN2595">
        <v>0</v>
      </c>
      <c r="AO2595">
        <v>-359</v>
      </c>
      <c r="AP2595">
        <v>1</v>
      </c>
      <c r="AQ2595">
        <v>1</v>
      </c>
      <c r="AR2595">
        <v>1</v>
      </c>
      <c r="AS2595">
        <v>22</v>
      </c>
      <c r="AT2595">
        <v>0</v>
      </c>
      <c r="AU2595">
        <v>359</v>
      </c>
      <c r="AV2595">
        <v>0</v>
      </c>
      <c r="AW2595">
        <v>0</v>
      </c>
      <c r="AX2595">
        <v>0</v>
      </c>
      <c r="AY2595">
        <v>0</v>
      </c>
      <c r="AZ2595" s="8" t="s">
        <v>342</v>
      </c>
      <c r="BA2595" s="8" t="s">
        <v>343</v>
      </c>
      <c r="BB2595" s="8" t="s">
        <v>344</v>
      </c>
      <c r="BC2595" s="8" t="s">
        <v>236</v>
      </c>
    </row>
    <row r="2596" spans="1:55">
      <c r="A2596" t="s">
        <v>181</v>
      </c>
      <c r="B2596" s="2">
        <v>42294.416666666664</v>
      </c>
      <c r="C2596" s="1">
        <v>42294</v>
      </c>
      <c r="D2596">
        <v>3</v>
      </c>
      <c r="E2596" s="2">
        <v>42294.125</v>
      </c>
      <c r="F2596" s="8" t="s">
        <v>231</v>
      </c>
      <c r="G2596" s="16" t="s">
        <v>232</v>
      </c>
      <c r="H2596" s="23">
        <v>676</v>
      </c>
      <c r="I2596" s="23">
        <v>655</v>
      </c>
      <c r="J2596" s="23">
        <v>293</v>
      </c>
      <c r="K2596" s="23">
        <v>-362</v>
      </c>
      <c r="L2596" s="16">
        <v>0</v>
      </c>
      <c r="U2596" s="23">
        <v>655</v>
      </c>
      <c r="V2596" s="23">
        <v>293</v>
      </c>
      <c r="W2596">
        <v>0</v>
      </c>
      <c r="X2596">
        <v>0</v>
      </c>
      <c r="AL2596">
        <v>-362</v>
      </c>
      <c r="AM2596">
        <v>-16</v>
      </c>
      <c r="AN2596">
        <v>0</v>
      </c>
      <c r="AO2596">
        <v>-346</v>
      </c>
      <c r="AP2596">
        <v>1</v>
      </c>
      <c r="AQ2596">
        <v>1</v>
      </c>
      <c r="AR2596">
        <v>1</v>
      </c>
      <c r="AS2596">
        <v>16</v>
      </c>
      <c r="AT2596">
        <v>0</v>
      </c>
      <c r="AU2596">
        <v>346</v>
      </c>
      <c r="AV2596">
        <v>0</v>
      </c>
      <c r="AW2596">
        <v>0</v>
      </c>
      <c r="AX2596">
        <v>0</v>
      </c>
      <c r="AY2596">
        <v>0</v>
      </c>
      <c r="AZ2596" s="8" t="s">
        <v>342</v>
      </c>
      <c r="BA2596" s="8" t="s">
        <v>343</v>
      </c>
      <c r="BB2596" s="8" t="s">
        <v>344</v>
      </c>
      <c r="BC2596" s="8" t="s">
        <v>236</v>
      </c>
    </row>
    <row r="2597" spans="1:55">
      <c r="A2597" t="s">
        <v>181</v>
      </c>
      <c r="B2597" s="2">
        <v>42294.458333333336</v>
      </c>
      <c r="C2597" s="1">
        <v>42294</v>
      </c>
      <c r="D2597">
        <v>4</v>
      </c>
      <c r="E2597" s="2">
        <v>42294.166666666664</v>
      </c>
      <c r="F2597" s="8" t="s">
        <v>231</v>
      </c>
      <c r="G2597" s="16" t="s">
        <v>232</v>
      </c>
      <c r="H2597" s="23">
        <v>667</v>
      </c>
      <c r="I2597" s="23">
        <v>652</v>
      </c>
      <c r="J2597" s="23">
        <v>291</v>
      </c>
      <c r="K2597" s="23">
        <v>-361</v>
      </c>
      <c r="L2597" s="16">
        <v>0</v>
      </c>
      <c r="U2597" s="23">
        <v>652</v>
      </c>
      <c r="V2597" s="23">
        <v>291</v>
      </c>
      <c r="W2597">
        <v>0</v>
      </c>
      <c r="X2597">
        <v>0</v>
      </c>
      <c r="AL2597">
        <v>-361</v>
      </c>
      <c r="AM2597">
        <v>-14</v>
      </c>
      <c r="AN2597">
        <v>0</v>
      </c>
      <c r="AO2597">
        <v>-347</v>
      </c>
      <c r="AP2597">
        <v>1</v>
      </c>
      <c r="AQ2597">
        <v>1</v>
      </c>
      <c r="AR2597">
        <v>1</v>
      </c>
      <c r="AS2597">
        <v>14</v>
      </c>
      <c r="AT2597">
        <v>0</v>
      </c>
      <c r="AU2597">
        <v>347</v>
      </c>
      <c r="AV2597">
        <v>0</v>
      </c>
      <c r="AW2597">
        <v>0</v>
      </c>
      <c r="AX2597">
        <v>0</v>
      </c>
      <c r="AY2597">
        <v>0</v>
      </c>
      <c r="AZ2597" s="8" t="s">
        <v>342</v>
      </c>
      <c r="BA2597" s="8" t="s">
        <v>343</v>
      </c>
      <c r="BB2597" s="8" t="s">
        <v>344</v>
      </c>
      <c r="BC2597" s="8" t="s">
        <v>236</v>
      </c>
    </row>
    <row r="2598" spans="1:55">
      <c r="A2598" t="s">
        <v>181</v>
      </c>
      <c r="B2598" s="2">
        <v>42294.5</v>
      </c>
      <c r="C2598" s="1">
        <v>42294</v>
      </c>
      <c r="D2598">
        <v>5</v>
      </c>
      <c r="E2598" s="2">
        <v>42294.208333333336</v>
      </c>
      <c r="F2598" s="8" t="s">
        <v>231</v>
      </c>
      <c r="G2598" s="16" t="s">
        <v>232</v>
      </c>
      <c r="H2598" s="23">
        <v>688</v>
      </c>
      <c r="I2598" s="23">
        <v>669</v>
      </c>
      <c r="J2598" s="23">
        <v>290</v>
      </c>
      <c r="K2598" s="23">
        <v>-380</v>
      </c>
      <c r="L2598" s="16">
        <v>0</v>
      </c>
      <c r="U2598" s="23">
        <v>669</v>
      </c>
      <c r="V2598" s="23">
        <v>290</v>
      </c>
      <c r="W2598">
        <v>1</v>
      </c>
      <c r="X2598">
        <v>0</v>
      </c>
      <c r="AL2598">
        <v>-380</v>
      </c>
      <c r="AM2598">
        <v>-22</v>
      </c>
      <c r="AN2598">
        <v>0</v>
      </c>
      <c r="AO2598">
        <v>-358</v>
      </c>
      <c r="AP2598">
        <v>1</v>
      </c>
      <c r="AQ2598">
        <v>1</v>
      </c>
      <c r="AR2598">
        <v>1</v>
      </c>
      <c r="AS2598">
        <v>22</v>
      </c>
      <c r="AT2598">
        <v>0</v>
      </c>
      <c r="AU2598">
        <v>358</v>
      </c>
      <c r="AV2598">
        <v>0</v>
      </c>
      <c r="AW2598">
        <v>0</v>
      </c>
      <c r="AX2598">
        <v>0</v>
      </c>
      <c r="AY2598">
        <v>0</v>
      </c>
      <c r="AZ2598" s="8" t="s">
        <v>342</v>
      </c>
      <c r="BA2598" s="8" t="s">
        <v>343</v>
      </c>
      <c r="BB2598" s="8" t="s">
        <v>344</v>
      </c>
      <c r="BC2598" s="8" t="s">
        <v>236</v>
      </c>
    </row>
    <row r="2599" spans="1:55">
      <c r="A2599" t="s">
        <v>181</v>
      </c>
      <c r="B2599" s="2">
        <v>42294.541666666664</v>
      </c>
      <c r="C2599" s="1">
        <v>42294</v>
      </c>
      <c r="D2599">
        <v>6</v>
      </c>
      <c r="E2599" s="2">
        <v>42294.25</v>
      </c>
      <c r="F2599" s="8" t="s">
        <v>231</v>
      </c>
      <c r="G2599" s="16" t="s">
        <v>232</v>
      </c>
      <c r="H2599" s="23">
        <v>706</v>
      </c>
      <c r="I2599" s="23">
        <v>687</v>
      </c>
      <c r="J2599" s="23">
        <v>311</v>
      </c>
      <c r="K2599" s="23">
        <v>-379</v>
      </c>
      <c r="L2599" s="16">
        <v>0</v>
      </c>
      <c r="U2599" s="23">
        <v>687</v>
      </c>
      <c r="V2599" s="23">
        <v>311</v>
      </c>
      <c r="W2599">
        <v>3</v>
      </c>
      <c r="X2599">
        <v>0</v>
      </c>
      <c r="AL2599">
        <v>-379</v>
      </c>
      <c r="AM2599">
        <v>-8</v>
      </c>
      <c r="AN2599">
        <v>0</v>
      </c>
      <c r="AO2599">
        <v>-371</v>
      </c>
      <c r="AP2599">
        <v>1</v>
      </c>
      <c r="AQ2599">
        <v>1</v>
      </c>
      <c r="AR2599">
        <v>1</v>
      </c>
      <c r="AS2599">
        <v>8</v>
      </c>
      <c r="AT2599">
        <v>0</v>
      </c>
      <c r="AU2599">
        <v>371</v>
      </c>
      <c r="AV2599">
        <v>0</v>
      </c>
      <c r="AW2599">
        <v>0</v>
      </c>
      <c r="AX2599">
        <v>0</v>
      </c>
      <c r="AY2599">
        <v>0</v>
      </c>
      <c r="AZ2599" s="8" t="s">
        <v>342</v>
      </c>
      <c r="BA2599" s="8" t="s">
        <v>343</v>
      </c>
      <c r="BB2599" s="8" t="s">
        <v>344</v>
      </c>
      <c r="BC2599" s="8" t="s">
        <v>236</v>
      </c>
    </row>
    <row r="2600" spans="1:55">
      <c r="A2600" t="s">
        <v>181</v>
      </c>
      <c r="B2600" s="2">
        <v>42294.583333333336</v>
      </c>
      <c r="C2600" s="1">
        <v>42294</v>
      </c>
      <c r="D2600">
        <v>7</v>
      </c>
      <c r="E2600" s="2">
        <v>42294.291666666664</v>
      </c>
      <c r="F2600" s="8" t="s">
        <v>231</v>
      </c>
      <c r="G2600" s="16" t="s">
        <v>232</v>
      </c>
      <c r="H2600" s="23">
        <v>705</v>
      </c>
      <c r="I2600" s="23">
        <v>697</v>
      </c>
      <c r="J2600" s="23">
        <v>314</v>
      </c>
      <c r="K2600" s="23">
        <v>-383</v>
      </c>
      <c r="L2600" s="16">
        <v>0</v>
      </c>
      <c r="U2600" s="23">
        <v>697</v>
      </c>
      <c r="V2600" s="23">
        <v>314</v>
      </c>
      <c r="W2600">
        <v>0</v>
      </c>
      <c r="X2600">
        <v>0</v>
      </c>
      <c r="AL2600">
        <v>-383</v>
      </c>
      <c r="AM2600">
        <v>-27</v>
      </c>
      <c r="AN2600">
        <v>0</v>
      </c>
      <c r="AO2600">
        <v>-356</v>
      </c>
      <c r="AP2600">
        <v>1</v>
      </c>
      <c r="AQ2600">
        <v>1</v>
      </c>
      <c r="AR2600">
        <v>1</v>
      </c>
      <c r="AS2600">
        <v>27</v>
      </c>
      <c r="AT2600">
        <v>0</v>
      </c>
      <c r="AU2600">
        <v>356</v>
      </c>
      <c r="AV2600">
        <v>0</v>
      </c>
      <c r="AW2600">
        <v>0</v>
      </c>
      <c r="AX2600">
        <v>0</v>
      </c>
      <c r="AY2600">
        <v>0</v>
      </c>
      <c r="AZ2600" s="8" t="s">
        <v>342</v>
      </c>
      <c r="BA2600" s="8" t="s">
        <v>343</v>
      </c>
      <c r="BB2600" s="8" t="s">
        <v>344</v>
      </c>
      <c r="BC2600" s="8" t="s">
        <v>236</v>
      </c>
    </row>
    <row r="2601" spans="1:55">
      <c r="A2601" t="s">
        <v>181</v>
      </c>
      <c r="B2601" s="2">
        <v>42294.625</v>
      </c>
      <c r="C2601" s="1">
        <v>42294</v>
      </c>
      <c r="D2601">
        <v>8</v>
      </c>
      <c r="E2601" s="2">
        <v>42294.333333333336</v>
      </c>
      <c r="F2601" s="8" t="s">
        <v>231</v>
      </c>
      <c r="G2601" s="16" t="s">
        <v>232</v>
      </c>
      <c r="H2601" s="23">
        <v>737</v>
      </c>
      <c r="I2601" s="23">
        <v>721</v>
      </c>
      <c r="J2601" s="23">
        <v>325</v>
      </c>
      <c r="K2601" s="23">
        <v>-397</v>
      </c>
      <c r="L2601" s="16">
        <v>0</v>
      </c>
      <c r="U2601" s="23">
        <v>721</v>
      </c>
      <c r="V2601" s="23">
        <v>325</v>
      </c>
      <c r="W2601">
        <v>1</v>
      </c>
      <c r="X2601">
        <v>0</v>
      </c>
      <c r="AL2601">
        <v>-397</v>
      </c>
      <c r="AM2601">
        <v>-95</v>
      </c>
      <c r="AN2601">
        <v>0</v>
      </c>
      <c r="AO2601">
        <v>-302</v>
      </c>
      <c r="AP2601">
        <v>1</v>
      </c>
      <c r="AQ2601">
        <v>1</v>
      </c>
      <c r="AR2601">
        <v>1</v>
      </c>
      <c r="AS2601">
        <v>95</v>
      </c>
      <c r="AT2601">
        <v>0</v>
      </c>
      <c r="AU2601">
        <v>302</v>
      </c>
      <c r="AV2601">
        <v>0</v>
      </c>
      <c r="AW2601">
        <v>0</v>
      </c>
      <c r="AX2601">
        <v>0</v>
      </c>
      <c r="AY2601">
        <v>0</v>
      </c>
      <c r="AZ2601" s="8" t="s">
        <v>342</v>
      </c>
      <c r="BA2601" s="8" t="s">
        <v>343</v>
      </c>
      <c r="BB2601" s="8" t="s">
        <v>344</v>
      </c>
      <c r="BC2601" s="8" t="s">
        <v>236</v>
      </c>
    </row>
    <row r="2602" spans="1:55">
      <c r="A2602" t="s">
        <v>181</v>
      </c>
      <c r="B2602" s="2">
        <v>42294.666666666664</v>
      </c>
      <c r="C2602" s="1">
        <v>42294</v>
      </c>
      <c r="D2602">
        <v>9</v>
      </c>
      <c r="E2602" s="2">
        <v>42294.375</v>
      </c>
      <c r="F2602" s="8" t="s">
        <v>231</v>
      </c>
      <c r="G2602" s="16" t="s">
        <v>232</v>
      </c>
      <c r="H2602" s="23">
        <v>783</v>
      </c>
      <c r="I2602" s="23">
        <v>777</v>
      </c>
      <c r="J2602" s="23">
        <v>292</v>
      </c>
      <c r="K2602" s="23">
        <v>-486</v>
      </c>
      <c r="L2602" s="16">
        <v>0</v>
      </c>
      <c r="U2602" s="23">
        <v>777</v>
      </c>
      <c r="V2602" s="23">
        <v>292</v>
      </c>
      <c r="W2602">
        <v>1</v>
      </c>
      <c r="X2602">
        <v>0</v>
      </c>
      <c r="AL2602">
        <v>-486</v>
      </c>
      <c r="AM2602">
        <v>-189</v>
      </c>
      <c r="AN2602">
        <v>0</v>
      </c>
      <c r="AO2602">
        <v>-297</v>
      </c>
      <c r="AP2602">
        <v>1</v>
      </c>
      <c r="AQ2602">
        <v>1</v>
      </c>
      <c r="AR2602">
        <v>1</v>
      </c>
      <c r="AS2602">
        <v>189</v>
      </c>
      <c r="AT2602">
        <v>0</v>
      </c>
      <c r="AU2602">
        <v>297</v>
      </c>
      <c r="AV2602">
        <v>0</v>
      </c>
      <c r="AW2602">
        <v>0</v>
      </c>
      <c r="AX2602">
        <v>0</v>
      </c>
      <c r="AY2602">
        <v>0</v>
      </c>
      <c r="AZ2602" s="8" t="s">
        <v>342</v>
      </c>
      <c r="BA2602" s="8" t="s">
        <v>343</v>
      </c>
      <c r="BB2602" s="8" t="s">
        <v>344</v>
      </c>
      <c r="BC2602" s="8" t="s">
        <v>236</v>
      </c>
    </row>
    <row r="2603" spans="1:55">
      <c r="A2603" t="s">
        <v>181</v>
      </c>
      <c r="B2603" s="2">
        <v>42294.708333333336</v>
      </c>
      <c r="C2603" s="1">
        <v>42294</v>
      </c>
      <c r="D2603">
        <v>10</v>
      </c>
      <c r="E2603" s="2">
        <v>42294.416666666664</v>
      </c>
      <c r="F2603" s="8" t="s">
        <v>231</v>
      </c>
      <c r="G2603" s="16" t="s">
        <v>232</v>
      </c>
      <c r="H2603" s="23">
        <v>824</v>
      </c>
      <c r="I2603" s="23">
        <v>806</v>
      </c>
      <c r="J2603" s="23">
        <v>321</v>
      </c>
      <c r="K2603" s="23">
        <v>-486</v>
      </c>
      <c r="L2603" s="16">
        <v>0</v>
      </c>
      <c r="U2603" s="23">
        <v>806</v>
      </c>
      <c r="V2603" s="23">
        <v>321</v>
      </c>
      <c r="W2603">
        <v>1</v>
      </c>
      <c r="X2603">
        <v>0</v>
      </c>
      <c r="AL2603">
        <v>-486</v>
      </c>
      <c r="AM2603">
        <v>-252</v>
      </c>
      <c r="AN2603">
        <v>0</v>
      </c>
      <c r="AO2603">
        <v>-234</v>
      </c>
      <c r="AP2603">
        <v>1</v>
      </c>
      <c r="AQ2603">
        <v>1</v>
      </c>
      <c r="AR2603">
        <v>1</v>
      </c>
      <c r="AS2603">
        <v>252</v>
      </c>
      <c r="AT2603">
        <v>0</v>
      </c>
      <c r="AU2603">
        <v>234</v>
      </c>
      <c r="AV2603">
        <v>0</v>
      </c>
      <c r="AW2603">
        <v>0</v>
      </c>
      <c r="AX2603">
        <v>0</v>
      </c>
      <c r="AY2603">
        <v>0</v>
      </c>
      <c r="AZ2603" s="8" t="s">
        <v>342</v>
      </c>
      <c r="BA2603" s="8" t="s">
        <v>343</v>
      </c>
      <c r="BB2603" s="8" t="s">
        <v>344</v>
      </c>
      <c r="BC2603" s="8" t="s">
        <v>236</v>
      </c>
    </row>
    <row r="2604" spans="1:55">
      <c r="A2604" t="s">
        <v>181</v>
      </c>
      <c r="B2604" s="2">
        <v>42294.75</v>
      </c>
      <c r="C2604" s="1">
        <v>42294</v>
      </c>
      <c r="D2604">
        <v>11</v>
      </c>
      <c r="E2604" s="2">
        <v>42294.458333333336</v>
      </c>
      <c r="F2604" s="8" t="s">
        <v>231</v>
      </c>
      <c r="G2604" s="16" t="s">
        <v>232</v>
      </c>
      <c r="H2604" s="23">
        <v>842</v>
      </c>
      <c r="I2604" s="23">
        <v>847</v>
      </c>
      <c r="J2604" s="23">
        <v>315</v>
      </c>
      <c r="K2604" s="23">
        <v>-532</v>
      </c>
      <c r="L2604" s="16">
        <v>0</v>
      </c>
      <c r="U2604" s="23">
        <v>847</v>
      </c>
      <c r="V2604" s="23">
        <v>315</v>
      </c>
      <c r="W2604">
        <v>0</v>
      </c>
      <c r="X2604">
        <v>0</v>
      </c>
      <c r="AL2604">
        <v>-532</v>
      </c>
      <c r="AM2604">
        <v>-309</v>
      </c>
      <c r="AN2604">
        <v>0</v>
      </c>
      <c r="AO2604">
        <v>-223</v>
      </c>
      <c r="AP2604">
        <v>1</v>
      </c>
      <c r="AQ2604">
        <v>1</v>
      </c>
      <c r="AR2604">
        <v>1</v>
      </c>
      <c r="AS2604">
        <v>309</v>
      </c>
      <c r="AT2604">
        <v>0</v>
      </c>
      <c r="AU2604">
        <v>223</v>
      </c>
      <c r="AV2604">
        <v>0</v>
      </c>
      <c r="AW2604">
        <v>0</v>
      </c>
      <c r="AX2604">
        <v>0</v>
      </c>
      <c r="AY2604">
        <v>0</v>
      </c>
      <c r="AZ2604" s="8" t="s">
        <v>342</v>
      </c>
      <c r="BA2604" s="8" t="s">
        <v>343</v>
      </c>
      <c r="BB2604" s="8" t="s">
        <v>344</v>
      </c>
      <c r="BC2604" s="8" t="s">
        <v>236</v>
      </c>
    </row>
    <row r="2605" spans="1:55">
      <c r="A2605" t="s">
        <v>181</v>
      </c>
      <c r="B2605" s="2">
        <v>42294.791666666664</v>
      </c>
      <c r="C2605" s="1">
        <v>42294</v>
      </c>
      <c r="D2605">
        <v>12</v>
      </c>
      <c r="E2605" s="2">
        <v>42294.5</v>
      </c>
      <c r="F2605" s="8" t="s">
        <v>231</v>
      </c>
      <c r="G2605" s="16" t="s">
        <v>232</v>
      </c>
      <c r="H2605" s="23">
        <v>902</v>
      </c>
      <c r="I2605" s="23">
        <v>869</v>
      </c>
      <c r="J2605" s="23">
        <v>343</v>
      </c>
      <c r="K2605" s="23">
        <v>-526</v>
      </c>
      <c r="L2605" s="16">
        <v>0</v>
      </c>
      <c r="U2605" s="23">
        <v>869</v>
      </c>
      <c r="V2605" s="23">
        <v>343</v>
      </c>
      <c r="W2605">
        <v>0</v>
      </c>
      <c r="X2605">
        <v>0</v>
      </c>
      <c r="AL2605">
        <v>-526</v>
      </c>
      <c r="AM2605">
        <v>-308</v>
      </c>
      <c r="AN2605">
        <v>0</v>
      </c>
      <c r="AO2605">
        <v>-218</v>
      </c>
      <c r="AP2605">
        <v>1</v>
      </c>
      <c r="AQ2605">
        <v>1</v>
      </c>
      <c r="AR2605">
        <v>1</v>
      </c>
      <c r="AS2605">
        <v>308</v>
      </c>
      <c r="AT2605">
        <v>0</v>
      </c>
      <c r="AU2605">
        <v>218</v>
      </c>
      <c r="AV2605">
        <v>0</v>
      </c>
      <c r="AW2605">
        <v>0</v>
      </c>
      <c r="AX2605">
        <v>0</v>
      </c>
      <c r="AY2605">
        <v>0</v>
      </c>
      <c r="AZ2605" s="8" t="s">
        <v>342</v>
      </c>
      <c r="BA2605" s="8" t="s">
        <v>343</v>
      </c>
      <c r="BB2605" s="8" t="s">
        <v>344</v>
      </c>
      <c r="BC2605" s="8" t="s">
        <v>236</v>
      </c>
    </row>
    <row r="2606" spans="1:55">
      <c r="A2606" t="s">
        <v>181</v>
      </c>
      <c r="B2606" s="2">
        <v>42294.833333333336</v>
      </c>
      <c r="C2606" s="1">
        <v>42294</v>
      </c>
      <c r="D2606">
        <v>13</v>
      </c>
      <c r="E2606" s="2">
        <v>42294.541666666664</v>
      </c>
      <c r="F2606" s="8" t="s">
        <v>231</v>
      </c>
      <c r="G2606" s="16" t="s">
        <v>232</v>
      </c>
      <c r="H2606" s="23">
        <v>954</v>
      </c>
      <c r="I2606" s="23">
        <v>884</v>
      </c>
      <c r="J2606" s="23">
        <v>344</v>
      </c>
      <c r="K2606" s="23">
        <v>-541</v>
      </c>
      <c r="L2606" s="16">
        <v>0</v>
      </c>
      <c r="U2606" s="23">
        <v>884</v>
      </c>
      <c r="V2606" s="23">
        <v>344</v>
      </c>
      <c r="W2606">
        <v>1</v>
      </c>
      <c r="X2606">
        <v>0</v>
      </c>
      <c r="AL2606">
        <v>-541</v>
      </c>
      <c r="AM2606">
        <v>-344</v>
      </c>
      <c r="AN2606">
        <v>0</v>
      </c>
      <c r="AO2606">
        <v>-197</v>
      </c>
      <c r="AP2606">
        <v>1</v>
      </c>
      <c r="AQ2606">
        <v>1</v>
      </c>
      <c r="AR2606">
        <v>1</v>
      </c>
      <c r="AS2606">
        <v>344</v>
      </c>
      <c r="AT2606">
        <v>0</v>
      </c>
      <c r="AU2606">
        <v>197</v>
      </c>
      <c r="AV2606">
        <v>0</v>
      </c>
      <c r="AW2606">
        <v>0</v>
      </c>
      <c r="AX2606">
        <v>0</v>
      </c>
      <c r="AY2606">
        <v>0</v>
      </c>
      <c r="AZ2606" s="8" t="s">
        <v>342</v>
      </c>
      <c r="BA2606" s="8" t="s">
        <v>343</v>
      </c>
      <c r="BB2606" s="8" t="s">
        <v>344</v>
      </c>
      <c r="BC2606" s="8" t="s">
        <v>236</v>
      </c>
    </row>
    <row r="2607" spans="1:55">
      <c r="A2607" t="s">
        <v>181</v>
      </c>
      <c r="B2607" s="2">
        <v>42294.875</v>
      </c>
      <c r="C2607" s="1">
        <v>42294</v>
      </c>
      <c r="D2607">
        <v>14</v>
      </c>
      <c r="E2607" s="2">
        <v>42294.583333333336</v>
      </c>
      <c r="F2607" s="8" t="s">
        <v>231</v>
      </c>
      <c r="G2607" s="16" t="s">
        <v>232</v>
      </c>
      <c r="H2607" s="23">
        <v>955</v>
      </c>
      <c r="I2607" s="23">
        <v>887</v>
      </c>
      <c r="J2607" s="23">
        <v>323</v>
      </c>
      <c r="K2607" s="23">
        <v>-564</v>
      </c>
      <c r="L2607" s="16">
        <v>0</v>
      </c>
      <c r="U2607" s="23">
        <v>887</v>
      </c>
      <c r="V2607" s="23">
        <v>323</v>
      </c>
      <c r="W2607">
        <v>0</v>
      </c>
      <c r="X2607">
        <v>0</v>
      </c>
      <c r="AL2607">
        <v>-564</v>
      </c>
      <c r="AM2607">
        <v>-339</v>
      </c>
      <c r="AN2607">
        <v>0</v>
      </c>
      <c r="AO2607">
        <v>-225</v>
      </c>
      <c r="AP2607">
        <v>1</v>
      </c>
      <c r="AQ2607">
        <v>1</v>
      </c>
      <c r="AR2607">
        <v>1</v>
      </c>
      <c r="AS2607">
        <v>339</v>
      </c>
      <c r="AT2607">
        <v>0</v>
      </c>
      <c r="AU2607">
        <v>225</v>
      </c>
      <c r="AV2607">
        <v>0</v>
      </c>
      <c r="AW2607">
        <v>0</v>
      </c>
      <c r="AX2607">
        <v>0</v>
      </c>
      <c r="AY2607">
        <v>0</v>
      </c>
      <c r="AZ2607" s="8" t="s">
        <v>342</v>
      </c>
      <c r="BA2607" s="8" t="s">
        <v>343</v>
      </c>
      <c r="BB2607" s="8" t="s">
        <v>344</v>
      </c>
      <c r="BC2607" s="8" t="s">
        <v>236</v>
      </c>
    </row>
    <row r="2608" spans="1:55">
      <c r="A2608" t="s">
        <v>181</v>
      </c>
      <c r="B2608" s="2">
        <v>42294.916666666664</v>
      </c>
      <c r="C2608" s="1">
        <v>42294</v>
      </c>
      <c r="D2608">
        <v>15</v>
      </c>
      <c r="E2608" s="2">
        <v>42294.625</v>
      </c>
      <c r="F2608" s="8" t="s">
        <v>231</v>
      </c>
      <c r="G2608" s="16" t="s">
        <v>232</v>
      </c>
      <c r="H2608" s="23">
        <v>977</v>
      </c>
      <c r="I2608" s="23">
        <v>929</v>
      </c>
      <c r="J2608" s="23">
        <v>335</v>
      </c>
      <c r="K2608" s="23">
        <v>-594</v>
      </c>
      <c r="L2608" s="16">
        <v>0</v>
      </c>
      <c r="U2608" s="23">
        <v>929</v>
      </c>
      <c r="V2608" s="23">
        <v>335</v>
      </c>
      <c r="W2608">
        <v>0</v>
      </c>
      <c r="X2608">
        <v>0</v>
      </c>
      <c r="AL2608">
        <v>-594</v>
      </c>
      <c r="AM2608">
        <v>-354</v>
      </c>
      <c r="AN2608">
        <v>0</v>
      </c>
      <c r="AO2608">
        <v>-240</v>
      </c>
      <c r="AP2608">
        <v>1</v>
      </c>
      <c r="AQ2608">
        <v>1</v>
      </c>
      <c r="AR2608">
        <v>1</v>
      </c>
      <c r="AS2608">
        <v>354</v>
      </c>
      <c r="AT2608">
        <v>0</v>
      </c>
      <c r="AU2608">
        <v>240</v>
      </c>
      <c r="AV2608">
        <v>0</v>
      </c>
      <c r="AW2608">
        <v>0</v>
      </c>
      <c r="AX2608">
        <v>0</v>
      </c>
      <c r="AY2608">
        <v>0</v>
      </c>
      <c r="AZ2608" s="8" t="s">
        <v>342</v>
      </c>
      <c r="BA2608" s="8" t="s">
        <v>343</v>
      </c>
      <c r="BB2608" s="8" t="s">
        <v>344</v>
      </c>
      <c r="BC2608" s="8" t="s">
        <v>236</v>
      </c>
    </row>
    <row r="2609" spans="1:55">
      <c r="A2609" t="s">
        <v>181</v>
      </c>
      <c r="B2609" s="2">
        <v>42294.958333333336</v>
      </c>
      <c r="C2609" s="1">
        <v>42294</v>
      </c>
      <c r="D2609">
        <v>16</v>
      </c>
      <c r="E2609" s="2">
        <v>42294.666666666664</v>
      </c>
      <c r="F2609" s="8" t="s">
        <v>231</v>
      </c>
      <c r="G2609" s="16" t="s">
        <v>232</v>
      </c>
      <c r="H2609" s="23">
        <v>968</v>
      </c>
      <c r="I2609" s="23">
        <v>929</v>
      </c>
      <c r="J2609" s="23">
        <v>352</v>
      </c>
      <c r="K2609" s="23">
        <v>-577</v>
      </c>
      <c r="L2609" s="16">
        <v>0</v>
      </c>
      <c r="U2609" s="23">
        <v>929</v>
      </c>
      <c r="V2609" s="23">
        <v>352</v>
      </c>
      <c r="W2609">
        <v>0</v>
      </c>
      <c r="X2609">
        <v>0</v>
      </c>
      <c r="AL2609">
        <v>-577</v>
      </c>
      <c r="AM2609">
        <v>-398</v>
      </c>
      <c r="AN2609">
        <v>0</v>
      </c>
      <c r="AO2609">
        <v>-179</v>
      </c>
      <c r="AP2609">
        <v>1</v>
      </c>
      <c r="AQ2609">
        <v>1</v>
      </c>
      <c r="AR2609">
        <v>1</v>
      </c>
      <c r="AS2609">
        <v>398</v>
      </c>
      <c r="AT2609">
        <v>0</v>
      </c>
      <c r="AU2609">
        <v>179</v>
      </c>
      <c r="AV2609">
        <v>0</v>
      </c>
      <c r="AW2609">
        <v>0</v>
      </c>
      <c r="AX2609">
        <v>0</v>
      </c>
      <c r="AY2609">
        <v>0</v>
      </c>
      <c r="AZ2609" s="8" t="s">
        <v>342</v>
      </c>
      <c r="BA2609" s="8" t="s">
        <v>343</v>
      </c>
      <c r="BB2609" s="8" t="s">
        <v>344</v>
      </c>
      <c r="BC2609" s="8" t="s">
        <v>236</v>
      </c>
    </row>
    <row r="2610" spans="1:55">
      <c r="A2610" t="s">
        <v>181</v>
      </c>
      <c r="B2610" s="2">
        <v>42295</v>
      </c>
      <c r="C2610" s="1">
        <v>42294</v>
      </c>
      <c r="D2610">
        <v>17</v>
      </c>
      <c r="E2610" s="2">
        <v>42294.708333333336</v>
      </c>
      <c r="F2610" s="8" t="s">
        <v>231</v>
      </c>
      <c r="G2610" s="16" t="s">
        <v>232</v>
      </c>
      <c r="H2610" s="23">
        <v>951</v>
      </c>
      <c r="I2610" s="23">
        <v>909</v>
      </c>
      <c r="J2610" s="23">
        <v>348</v>
      </c>
      <c r="K2610" s="23">
        <v>-562</v>
      </c>
      <c r="L2610" s="16">
        <v>0</v>
      </c>
      <c r="U2610" s="23">
        <v>909</v>
      </c>
      <c r="V2610" s="23">
        <v>348</v>
      </c>
      <c r="W2610">
        <v>1</v>
      </c>
      <c r="X2610">
        <v>0</v>
      </c>
      <c r="AL2610">
        <v>-562</v>
      </c>
      <c r="AM2610">
        <v>-441</v>
      </c>
      <c r="AN2610">
        <v>0</v>
      </c>
      <c r="AO2610">
        <v>-121</v>
      </c>
      <c r="AP2610">
        <v>1</v>
      </c>
      <c r="AQ2610">
        <v>1</v>
      </c>
      <c r="AR2610">
        <v>1</v>
      </c>
      <c r="AS2610">
        <v>441</v>
      </c>
      <c r="AT2610">
        <v>0</v>
      </c>
      <c r="AU2610">
        <v>121</v>
      </c>
      <c r="AV2610">
        <v>0</v>
      </c>
      <c r="AW2610">
        <v>0</v>
      </c>
      <c r="AX2610">
        <v>0</v>
      </c>
      <c r="AY2610">
        <v>0</v>
      </c>
      <c r="AZ2610" s="8" t="s">
        <v>342</v>
      </c>
      <c r="BA2610" s="8" t="s">
        <v>343</v>
      </c>
      <c r="BB2610" s="8" t="s">
        <v>344</v>
      </c>
      <c r="BC2610" s="8" t="s">
        <v>236</v>
      </c>
    </row>
    <row r="2611" spans="1:55">
      <c r="A2611" t="s">
        <v>181</v>
      </c>
      <c r="B2611" s="2">
        <v>42295.041666666664</v>
      </c>
      <c r="C2611" s="1">
        <v>42294</v>
      </c>
      <c r="D2611">
        <v>18</v>
      </c>
      <c r="E2611" s="2">
        <v>42294.75</v>
      </c>
      <c r="F2611" s="8" t="s">
        <v>231</v>
      </c>
      <c r="G2611" s="16" t="s">
        <v>232</v>
      </c>
      <c r="H2611" s="23">
        <v>969</v>
      </c>
      <c r="I2611" s="23">
        <v>931</v>
      </c>
      <c r="J2611" s="23">
        <v>353</v>
      </c>
      <c r="K2611" s="23">
        <v>-578</v>
      </c>
      <c r="L2611" s="16">
        <v>0</v>
      </c>
      <c r="U2611" s="23">
        <v>931</v>
      </c>
      <c r="V2611" s="23">
        <v>353</v>
      </c>
      <c r="W2611">
        <v>0</v>
      </c>
      <c r="X2611">
        <v>0</v>
      </c>
      <c r="AL2611">
        <v>-578</v>
      </c>
      <c r="AM2611">
        <v>-463</v>
      </c>
      <c r="AN2611">
        <v>0</v>
      </c>
      <c r="AO2611">
        <v>-115</v>
      </c>
      <c r="AP2611">
        <v>1</v>
      </c>
      <c r="AQ2611">
        <v>1</v>
      </c>
      <c r="AR2611">
        <v>1</v>
      </c>
      <c r="AS2611">
        <v>463</v>
      </c>
      <c r="AT2611">
        <v>0</v>
      </c>
      <c r="AU2611">
        <v>115</v>
      </c>
      <c r="AV2611">
        <v>0</v>
      </c>
      <c r="AW2611">
        <v>0</v>
      </c>
      <c r="AX2611">
        <v>0</v>
      </c>
      <c r="AY2611">
        <v>0</v>
      </c>
      <c r="AZ2611" s="8" t="s">
        <v>342</v>
      </c>
      <c r="BA2611" s="8" t="s">
        <v>343</v>
      </c>
      <c r="BB2611" s="8" t="s">
        <v>344</v>
      </c>
      <c r="BC2611" s="8" t="s">
        <v>236</v>
      </c>
    </row>
    <row r="2612" spans="1:55">
      <c r="A2612" t="s">
        <v>181</v>
      </c>
      <c r="B2612" s="2">
        <v>42295.083333333336</v>
      </c>
      <c r="C2612" s="1">
        <v>42294</v>
      </c>
      <c r="D2612">
        <v>19</v>
      </c>
      <c r="E2612" s="2">
        <v>42294.791666666664</v>
      </c>
      <c r="F2612" s="8" t="s">
        <v>231</v>
      </c>
      <c r="G2612" s="16" t="s">
        <v>232</v>
      </c>
      <c r="H2612" s="23">
        <v>1011</v>
      </c>
      <c r="I2612" s="23">
        <v>946</v>
      </c>
      <c r="J2612" s="23">
        <v>392</v>
      </c>
      <c r="K2612" s="23">
        <v>-555</v>
      </c>
      <c r="L2612" s="16">
        <v>0</v>
      </c>
      <c r="U2612" s="23">
        <v>946</v>
      </c>
      <c r="V2612" s="23">
        <v>392</v>
      </c>
      <c r="W2612">
        <v>1</v>
      </c>
      <c r="X2612">
        <v>0</v>
      </c>
      <c r="AL2612">
        <v>-555</v>
      </c>
      <c r="AM2612">
        <v>-435</v>
      </c>
      <c r="AN2612">
        <v>0</v>
      </c>
      <c r="AO2612">
        <v>-120</v>
      </c>
      <c r="AP2612">
        <v>1</v>
      </c>
      <c r="AQ2612">
        <v>1</v>
      </c>
      <c r="AR2612">
        <v>1</v>
      </c>
      <c r="AS2612">
        <v>435</v>
      </c>
      <c r="AT2612">
        <v>0</v>
      </c>
      <c r="AU2612">
        <v>120</v>
      </c>
      <c r="AV2612">
        <v>0</v>
      </c>
      <c r="AW2612">
        <v>0</v>
      </c>
      <c r="AX2612">
        <v>0</v>
      </c>
      <c r="AY2612">
        <v>0</v>
      </c>
      <c r="AZ2612" s="8" t="s">
        <v>342</v>
      </c>
      <c r="BA2612" s="8" t="s">
        <v>343</v>
      </c>
      <c r="BB2612" s="8" t="s">
        <v>344</v>
      </c>
      <c r="BC2612" s="8" t="s">
        <v>236</v>
      </c>
    </row>
    <row r="2613" spans="1:55">
      <c r="A2613" t="s">
        <v>181</v>
      </c>
      <c r="B2613" s="2">
        <v>42295.125</v>
      </c>
      <c r="C2613" s="1">
        <v>42294</v>
      </c>
      <c r="D2613">
        <v>20</v>
      </c>
      <c r="E2613" s="2">
        <v>42294.833333333336</v>
      </c>
      <c r="F2613" s="8" t="s">
        <v>231</v>
      </c>
      <c r="G2613" s="16" t="s">
        <v>232</v>
      </c>
      <c r="H2613" s="23">
        <v>978</v>
      </c>
      <c r="I2613" s="23">
        <v>916</v>
      </c>
      <c r="J2613" s="23">
        <v>379</v>
      </c>
      <c r="K2613" s="23">
        <v>-538</v>
      </c>
      <c r="L2613" s="16">
        <v>0</v>
      </c>
      <c r="U2613" s="23">
        <v>916</v>
      </c>
      <c r="V2613" s="23">
        <v>379</v>
      </c>
      <c r="W2613">
        <v>1</v>
      </c>
      <c r="X2613">
        <v>0</v>
      </c>
      <c r="AL2613">
        <v>-538</v>
      </c>
      <c r="AM2613">
        <v>-385</v>
      </c>
      <c r="AN2613">
        <v>0</v>
      </c>
      <c r="AO2613">
        <v>-153</v>
      </c>
      <c r="AP2613">
        <v>1</v>
      </c>
      <c r="AQ2613">
        <v>1</v>
      </c>
      <c r="AR2613">
        <v>1</v>
      </c>
      <c r="AS2613">
        <v>385</v>
      </c>
      <c r="AT2613">
        <v>0</v>
      </c>
      <c r="AU2613">
        <v>153</v>
      </c>
      <c r="AV2613">
        <v>0</v>
      </c>
      <c r="AW2613">
        <v>0</v>
      </c>
      <c r="AX2613">
        <v>0</v>
      </c>
      <c r="AY2613">
        <v>0</v>
      </c>
      <c r="AZ2613" s="8" t="s">
        <v>342</v>
      </c>
      <c r="BA2613" s="8" t="s">
        <v>343</v>
      </c>
      <c r="BB2613" s="8" t="s">
        <v>344</v>
      </c>
      <c r="BC2613" s="8" t="s">
        <v>236</v>
      </c>
    </row>
    <row r="2614" spans="1:55">
      <c r="A2614" t="s">
        <v>181</v>
      </c>
      <c r="B2614" s="2">
        <v>42295.166666666664</v>
      </c>
      <c r="C2614" s="1">
        <v>42294</v>
      </c>
      <c r="D2614">
        <v>21</v>
      </c>
      <c r="E2614" s="2">
        <v>42294.875</v>
      </c>
      <c r="F2614" s="8" t="s">
        <v>231</v>
      </c>
      <c r="G2614" s="16" t="s">
        <v>232</v>
      </c>
      <c r="H2614" s="23">
        <v>914</v>
      </c>
      <c r="I2614" s="23">
        <v>862</v>
      </c>
      <c r="J2614" s="23">
        <v>344</v>
      </c>
      <c r="K2614" s="23">
        <v>-518</v>
      </c>
      <c r="L2614" s="16">
        <v>0</v>
      </c>
      <c r="U2614" s="23">
        <v>862</v>
      </c>
      <c r="V2614" s="23">
        <v>344</v>
      </c>
      <c r="W2614">
        <v>0</v>
      </c>
      <c r="X2614">
        <v>0</v>
      </c>
      <c r="AL2614">
        <v>-518</v>
      </c>
      <c r="AM2614">
        <v>-401</v>
      </c>
      <c r="AN2614">
        <v>0</v>
      </c>
      <c r="AO2614">
        <v>-117</v>
      </c>
      <c r="AP2614">
        <v>1</v>
      </c>
      <c r="AQ2614">
        <v>1</v>
      </c>
      <c r="AR2614">
        <v>1</v>
      </c>
      <c r="AS2614">
        <v>401</v>
      </c>
      <c r="AT2614">
        <v>0</v>
      </c>
      <c r="AU2614">
        <v>117</v>
      </c>
      <c r="AV2614">
        <v>0</v>
      </c>
      <c r="AW2614">
        <v>0</v>
      </c>
      <c r="AX2614">
        <v>0</v>
      </c>
      <c r="AY2614">
        <v>0</v>
      </c>
      <c r="AZ2614" s="8" t="s">
        <v>342</v>
      </c>
      <c r="BA2614" s="8" t="s">
        <v>343</v>
      </c>
      <c r="BB2614" s="8" t="s">
        <v>344</v>
      </c>
      <c r="BC2614" s="8" t="s">
        <v>236</v>
      </c>
    </row>
    <row r="2615" spans="1:55">
      <c r="A2615" t="s">
        <v>181</v>
      </c>
      <c r="B2615" s="2">
        <v>42295.208333333336</v>
      </c>
      <c r="C2615" s="1">
        <v>42294</v>
      </c>
      <c r="D2615">
        <v>22</v>
      </c>
      <c r="E2615" s="2">
        <v>42294.916666666664</v>
      </c>
      <c r="F2615" s="8" t="s">
        <v>231</v>
      </c>
      <c r="G2615" s="16" t="s">
        <v>232</v>
      </c>
      <c r="H2615" s="23">
        <v>848</v>
      </c>
      <c r="I2615" s="23">
        <v>794</v>
      </c>
      <c r="J2615" s="23">
        <v>334</v>
      </c>
      <c r="K2615" s="23">
        <v>-460</v>
      </c>
      <c r="L2615" s="16">
        <v>0</v>
      </c>
      <c r="U2615" s="23">
        <v>794</v>
      </c>
      <c r="V2615" s="23">
        <v>334</v>
      </c>
      <c r="W2615">
        <v>0</v>
      </c>
      <c r="X2615">
        <v>0</v>
      </c>
      <c r="AL2615">
        <v>-460</v>
      </c>
      <c r="AM2615">
        <v>-356</v>
      </c>
      <c r="AN2615">
        <v>0</v>
      </c>
      <c r="AO2615">
        <v>-104</v>
      </c>
      <c r="AP2615">
        <v>1</v>
      </c>
      <c r="AQ2615">
        <v>1</v>
      </c>
      <c r="AR2615">
        <v>1</v>
      </c>
      <c r="AS2615">
        <v>356</v>
      </c>
      <c r="AT2615">
        <v>0</v>
      </c>
      <c r="AU2615">
        <v>104</v>
      </c>
      <c r="AV2615">
        <v>0</v>
      </c>
      <c r="AW2615">
        <v>0</v>
      </c>
      <c r="AX2615">
        <v>0</v>
      </c>
      <c r="AY2615">
        <v>0</v>
      </c>
      <c r="AZ2615" s="8" t="s">
        <v>342</v>
      </c>
      <c r="BA2615" s="8" t="s">
        <v>343</v>
      </c>
      <c r="BB2615" s="8" t="s">
        <v>344</v>
      </c>
      <c r="BC2615" s="8" t="s">
        <v>236</v>
      </c>
    </row>
    <row r="2616" spans="1:55">
      <c r="A2616" t="s">
        <v>181</v>
      </c>
      <c r="B2616" s="2">
        <v>42295.25</v>
      </c>
      <c r="C2616" s="1">
        <v>42294</v>
      </c>
      <c r="D2616">
        <v>23</v>
      </c>
      <c r="E2616" s="2">
        <v>42294.958333333336</v>
      </c>
      <c r="F2616" s="8" t="s">
        <v>231</v>
      </c>
      <c r="G2616" s="16" t="s">
        <v>232</v>
      </c>
      <c r="H2616" s="23">
        <v>779</v>
      </c>
      <c r="I2616" s="23">
        <v>731</v>
      </c>
      <c r="J2616" s="23">
        <v>339</v>
      </c>
      <c r="K2616" s="23">
        <v>-392</v>
      </c>
      <c r="L2616" s="16">
        <v>0</v>
      </c>
      <c r="U2616" s="23">
        <v>731</v>
      </c>
      <c r="V2616" s="23">
        <v>339</v>
      </c>
      <c r="W2616">
        <v>0</v>
      </c>
      <c r="X2616">
        <v>0</v>
      </c>
      <c r="AL2616">
        <v>-392</v>
      </c>
      <c r="AM2616">
        <v>-255</v>
      </c>
      <c r="AN2616">
        <v>0</v>
      </c>
      <c r="AO2616">
        <v>-137</v>
      </c>
      <c r="AP2616">
        <v>1</v>
      </c>
      <c r="AQ2616">
        <v>1</v>
      </c>
      <c r="AR2616">
        <v>1</v>
      </c>
      <c r="AS2616">
        <v>255</v>
      </c>
      <c r="AT2616">
        <v>0</v>
      </c>
      <c r="AU2616">
        <v>137</v>
      </c>
      <c r="AV2616">
        <v>0</v>
      </c>
      <c r="AW2616">
        <v>0</v>
      </c>
      <c r="AX2616">
        <v>0</v>
      </c>
      <c r="AY2616">
        <v>0</v>
      </c>
      <c r="AZ2616" s="8" t="s">
        <v>342</v>
      </c>
      <c r="BA2616" s="8" t="s">
        <v>343</v>
      </c>
      <c r="BB2616" s="8" t="s">
        <v>344</v>
      </c>
      <c r="BC2616" s="8" t="s">
        <v>236</v>
      </c>
    </row>
    <row r="2617" spans="1:55">
      <c r="A2617" t="s">
        <v>181</v>
      </c>
      <c r="B2617" s="2">
        <v>42295.291666666664</v>
      </c>
      <c r="C2617" s="1">
        <v>42294</v>
      </c>
      <c r="D2617">
        <v>24</v>
      </c>
      <c r="E2617" s="2">
        <v>42295</v>
      </c>
      <c r="F2617" s="8" t="s">
        <v>231</v>
      </c>
      <c r="G2617" s="16" t="s">
        <v>232</v>
      </c>
      <c r="H2617" s="23">
        <v>721</v>
      </c>
      <c r="I2617" s="23">
        <v>683</v>
      </c>
      <c r="J2617" s="23">
        <v>299</v>
      </c>
      <c r="K2617" s="23">
        <v>-384</v>
      </c>
      <c r="L2617" s="16">
        <v>0</v>
      </c>
      <c r="U2617" s="23">
        <v>683</v>
      </c>
      <c r="V2617" s="23">
        <v>299</v>
      </c>
      <c r="W2617">
        <v>0</v>
      </c>
      <c r="X2617">
        <v>0</v>
      </c>
      <c r="AL2617">
        <v>-384</v>
      </c>
      <c r="AM2617">
        <v>-64</v>
      </c>
      <c r="AN2617">
        <v>0</v>
      </c>
      <c r="AO2617">
        <v>-320</v>
      </c>
      <c r="AP2617">
        <v>1</v>
      </c>
      <c r="AQ2617">
        <v>1</v>
      </c>
      <c r="AR2617">
        <v>1</v>
      </c>
      <c r="AS2617">
        <v>64</v>
      </c>
      <c r="AT2617">
        <v>0</v>
      </c>
      <c r="AU2617">
        <v>320</v>
      </c>
      <c r="AV2617">
        <v>0</v>
      </c>
      <c r="AW2617">
        <v>0</v>
      </c>
      <c r="AX2617">
        <v>0</v>
      </c>
      <c r="AY2617">
        <v>0</v>
      </c>
      <c r="AZ2617" s="8" t="s">
        <v>342</v>
      </c>
      <c r="BA2617" s="8" t="s">
        <v>343</v>
      </c>
      <c r="BB2617" s="8" t="s">
        <v>344</v>
      </c>
      <c r="BC2617" s="8" t="s">
        <v>236</v>
      </c>
    </row>
    <row r="2618" spans="1:55">
      <c r="A2618" t="s">
        <v>181</v>
      </c>
      <c r="B2618" s="2">
        <v>42295.333333333336</v>
      </c>
      <c r="C2618" s="1">
        <v>42295</v>
      </c>
      <c r="D2618">
        <v>1</v>
      </c>
      <c r="E2618" s="2">
        <v>42295.041666666664</v>
      </c>
      <c r="F2618" s="8" t="s">
        <v>231</v>
      </c>
      <c r="G2618" s="16" t="s">
        <v>232</v>
      </c>
      <c r="H2618" s="23">
        <v>686</v>
      </c>
      <c r="I2618" s="23">
        <v>649</v>
      </c>
      <c r="J2618" s="23">
        <v>244</v>
      </c>
      <c r="K2618" s="23">
        <v>-406</v>
      </c>
      <c r="L2618" s="16">
        <v>0</v>
      </c>
      <c r="U2618" s="23">
        <v>649</v>
      </c>
      <c r="V2618" s="23">
        <v>244</v>
      </c>
      <c r="W2618">
        <v>1</v>
      </c>
      <c r="X2618">
        <v>0</v>
      </c>
      <c r="AL2618">
        <v>-406</v>
      </c>
      <c r="AM2618">
        <v>35</v>
      </c>
      <c r="AN2618">
        <v>0</v>
      </c>
      <c r="AO2618">
        <v>-441</v>
      </c>
      <c r="AP2618">
        <v>1</v>
      </c>
      <c r="AQ2618">
        <v>1</v>
      </c>
      <c r="AR2618">
        <v>1</v>
      </c>
      <c r="AS2618">
        <v>-35</v>
      </c>
      <c r="AT2618">
        <v>0</v>
      </c>
      <c r="AU2618">
        <v>441</v>
      </c>
      <c r="AV2618">
        <v>0</v>
      </c>
      <c r="AW2618">
        <v>0</v>
      </c>
      <c r="AX2618">
        <v>0</v>
      </c>
      <c r="AY2618">
        <v>0</v>
      </c>
      <c r="AZ2618" s="8" t="s">
        <v>343</v>
      </c>
      <c r="BA2618" s="8" t="s">
        <v>344</v>
      </c>
      <c r="BB2618" s="8" t="s">
        <v>345</v>
      </c>
      <c r="BC2618" s="8" t="s">
        <v>236</v>
      </c>
    </row>
    <row r="2619" spans="1:55">
      <c r="A2619" t="s">
        <v>181</v>
      </c>
      <c r="B2619" s="2">
        <v>42295.375</v>
      </c>
      <c r="C2619" s="1">
        <v>42295</v>
      </c>
      <c r="D2619">
        <v>2</v>
      </c>
      <c r="E2619" s="2">
        <v>42295.083333333336</v>
      </c>
      <c r="F2619" s="8" t="s">
        <v>231</v>
      </c>
      <c r="G2619" s="16" t="s">
        <v>232</v>
      </c>
      <c r="H2619" s="23">
        <v>653</v>
      </c>
      <c r="I2619" s="23">
        <v>623</v>
      </c>
      <c r="J2619" s="23">
        <v>232</v>
      </c>
      <c r="K2619" s="23">
        <v>-391</v>
      </c>
      <c r="L2619" s="16">
        <v>0</v>
      </c>
      <c r="U2619" s="23">
        <v>623</v>
      </c>
      <c r="V2619" s="23">
        <v>232</v>
      </c>
      <c r="W2619">
        <v>0</v>
      </c>
      <c r="X2619">
        <v>0</v>
      </c>
      <c r="AL2619">
        <v>-391</v>
      </c>
      <c r="AM2619">
        <v>51</v>
      </c>
      <c r="AN2619">
        <v>0</v>
      </c>
      <c r="AO2619">
        <v>-442</v>
      </c>
      <c r="AP2619">
        <v>1</v>
      </c>
      <c r="AQ2619">
        <v>1</v>
      </c>
      <c r="AR2619">
        <v>1</v>
      </c>
      <c r="AS2619">
        <v>-51</v>
      </c>
      <c r="AT2619">
        <v>0</v>
      </c>
      <c r="AU2619">
        <v>442</v>
      </c>
      <c r="AV2619">
        <v>0</v>
      </c>
      <c r="AW2619">
        <v>0</v>
      </c>
      <c r="AX2619">
        <v>0</v>
      </c>
      <c r="AY2619">
        <v>0</v>
      </c>
      <c r="AZ2619" s="8" t="s">
        <v>343</v>
      </c>
      <c r="BA2619" s="8" t="s">
        <v>344</v>
      </c>
      <c r="BB2619" s="8" t="s">
        <v>345</v>
      </c>
      <c r="BC2619" s="8" t="s">
        <v>236</v>
      </c>
    </row>
    <row r="2620" spans="1:55">
      <c r="A2620" t="s">
        <v>181</v>
      </c>
      <c r="B2620" s="2">
        <v>42295.416666666664</v>
      </c>
      <c r="C2620" s="1">
        <v>42295</v>
      </c>
      <c r="D2620">
        <v>3</v>
      </c>
      <c r="E2620" s="2">
        <v>42295.125</v>
      </c>
      <c r="F2620" s="8" t="s">
        <v>231</v>
      </c>
      <c r="G2620" s="16" t="s">
        <v>232</v>
      </c>
      <c r="H2620" s="23">
        <v>641</v>
      </c>
      <c r="I2620" s="23">
        <v>609</v>
      </c>
      <c r="J2620" s="23">
        <v>233</v>
      </c>
      <c r="K2620" s="23">
        <v>-377</v>
      </c>
      <c r="L2620" s="16">
        <v>0</v>
      </c>
      <c r="U2620" s="23">
        <v>609</v>
      </c>
      <c r="V2620" s="23">
        <v>233</v>
      </c>
      <c r="W2620">
        <v>1</v>
      </c>
      <c r="X2620">
        <v>0</v>
      </c>
      <c r="AL2620">
        <v>-377</v>
      </c>
      <c r="AM2620">
        <v>38</v>
      </c>
      <c r="AN2620">
        <v>0</v>
      </c>
      <c r="AO2620">
        <v>-415</v>
      </c>
      <c r="AP2620">
        <v>1</v>
      </c>
      <c r="AQ2620">
        <v>1</v>
      </c>
      <c r="AR2620">
        <v>1</v>
      </c>
      <c r="AS2620">
        <v>-38</v>
      </c>
      <c r="AT2620">
        <v>0</v>
      </c>
      <c r="AU2620">
        <v>415</v>
      </c>
      <c r="AV2620">
        <v>0</v>
      </c>
      <c r="AW2620">
        <v>0</v>
      </c>
      <c r="AX2620">
        <v>0</v>
      </c>
      <c r="AY2620">
        <v>0</v>
      </c>
      <c r="AZ2620" s="8" t="s">
        <v>343</v>
      </c>
      <c r="BA2620" s="8" t="s">
        <v>344</v>
      </c>
      <c r="BB2620" s="8" t="s">
        <v>345</v>
      </c>
      <c r="BC2620" s="8" t="s">
        <v>236</v>
      </c>
    </row>
    <row r="2621" spans="1:55">
      <c r="A2621" t="s">
        <v>181</v>
      </c>
      <c r="B2621" s="2">
        <v>42295.458333333336</v>
      </c>
      <c r="C2621" s="1">
        <v>42295</v>
      </c>
      <c r="D2621">
        <v>4</v>
      </c>
      <c r="E2621" s="2">
        <v>42295.166666666664</v>
      </c>
      <c r="F2621" s="8" t="s">
        <v>231</v>
      </c>
      <c r="G2621" s="16" t="s">
        <v>232</v>
      </c>
      <c r="H2621" s="23">
        <v>636</v>
      </c>
      <c r="I2621" s="23">
        <v>604</v>
      </c>
      <c r="J2621" s="23">
        <v>231</v>
      </c>
      <c r="K2621" s="23">
        <v>-373</v>
      </c>
      <c r="L2621" s="16">
        <v>0</v>
      </c>
      <c r="U2621" s="23">
        <v>604</v>
      </c>
      <c r="V2621" s="23">
        <v>231</v>
      </c>
      <c r="W2621">
        <v>0</v>
      </c>
      <c r="X2621">
        <v>0</v>
      </c>
      <c r="AL2621">
        <v>-373</v>
      </c>
      <c r="AM2621">
        <v>68</v>
      </c>
      <c r="AN2621">
        <v>0</v>
      </c>
      <c r="AO2621">
        <v>-441</v>
      </c>
      <c r="AP2621">
        <v>1</v>
      </c>
      <c r="AQ2621">
        <v>1</v>
      </c>
      <c r="AR2621">
        <v>1</v>
      </c>
      <c r="AS2621">
        <v>-68</v>
      </c>
      <c r="AT2621">
        <v>0</v>
      </c>
      <c r="AU2621">
        <v>441</v>
      </c>
      <c r="AV2621">
        <v>0</v>
      </c>
      <c r="AW2621">
        <v>0</v>
      </c>
      <c r="AX2621">
        <v>0</v>
      </c>
      <c r="AY2621">
        <v>0</v>
      </c>
      <c r="AZ2621" s="8" t="s">
        <v>343</v>
      </c>
      <c r="BA2621" s="8" t="s">
        <v>344</v>
      </c>
      <c r="BB2621" s="8" t="s">
        <v>345</v>
      </c>
      <c r="BC2621" s="8" t="s">
        <v>236</v>
      </c>
    </row>
    <row r="2622" spans="1:55">
      <c r="A2622" t="s">
        <v>181</v>
      </c>
      <c r="B2622" s="2">
        <v>42295.5</v>
      </c>
      <c r="C2622" s="1">
        <v>42295</v>
      </c>
      <c r="D2622">
        <v>5</v>
      </c>
      <c r="E2622" s="2">
        <v>42295.208333333336</v>
      </c>
      <c r="F2622" s="8" t="s">
        <v>231</v>
      </c>
      <c r="G2622" s="16" t="s">
        <v>232</v>
      </c>
      <c r="H2622" s="23">
        <v>639</v>
      </c>
      <c r="I2622" s="23">
        <v>608</v>
      </c>
      <c r="J2622" s="23">
        <v>237</v>
      </c>
      <c r="K2622" s="23">
        <v>-372</v>
      </c>
      <c r="L2622" s="16">
        <v>0</v>
      </c>
      <c r="U2622" s="23">
        <v>608</v>
      </c>
      <c r="V2622" s="23">
        <v>237</v>
      </c>
      <c r="W2622">
        <v>1</v>
      </c>
      <c r="X2622">
        <v>0</v>
      </c>
      <c r="AL2622">
        <v>-372</v>
      </c>
      <c r="AM2622">
        <v>92</v>
      </c>
      <c r="AN2622">
        <v>0</v>
      </c>
      <c r="AO2622">
        <v>-464</v>
      </c>
      <c r="AP2622">
        <v>1</v>
      </c>
      <c r="AQ2622">
        <v>1</v>
      </c>
      <c r="AR2622">
        <v>1</v>
      </c>
      <c r="AS2622">
        <v>-92</v>
      </c>
      <c r="AT2622">
        <v>0</v>
      </c>
      <c r="AU2622">
        <v>464</v>
      </c>
      <c r="AV2622">
        <v>0</v>
      </c>
      <c r="AW2622">
        <v>0</v>
      </c>
      <c r="AX2622">
        <v>0</v>
      </c>
      <c r="AY2622">
        <v>0</v>
      </c>
      <c r="AZ2622" s="8" t="s">
        <v>343</v>
      </c>
      <c r="BA2622" s="8" t="s">
        <v>344</v>
      </c>
      <c r="BB2622" s="8" t="s">
        <v>345</v>
      </c>
      <c r="BC2622" s="8" t="s">
        <v>236</v>
      </c>
    </row>
    <row r="2623" spans="1:55">
      <c r="A2623" t="s">
        <v>181</v>
      </c>
      <c r="B2623" s="2">
        <v>42295.541666666664</v>
      </c>
      <c r="C2623" s="1">
        <v>42295</v>
      </c>
      <c r="D2623">
        <v>6</v>
      </c>
      <c r="E2623" s="2">
        <v>42295.25</v>
      </c>
      <c r="F2623" s="8" t="s">
        <v>231</v>
      </c>
      <c r="G2623" s="16" t="s">
        <v>232</v>
      </c>
      <c r="H2623" s="23">
        <v>674</v>
      </c>
      <c r="I2623" s="23">
        <v>628</v>
      </c>
      <c r="J2623" s="23">
        <v>235</v>
      </c>
      <c r="K2623" s="23">
        <v>-396</v>
      </c>
      <c r="L2623" s="16">
        <v>0</v>
      </c>
      <c r="U2623" s="23">
        <v>628</v>
      </c>
      <c r="V2623" s="23">
        <v>235</v>
      </c>
      <c r="W2623">
        <v>3</v>
      </c>
      <c r="X2623">
        <v>0</v>
      </c>
      <c r="AL2623">
        <v>-396</v>
      </c>
      <c r="AM2623">
        <v>92</v>
      </c>
      <c r="AN2623">
        <v>0</v>
      </c>
      <c r="AO2623">
        <v>-488</v>
      </c>
      <c r="AP2623">
        <v>1</v>
      </c>
      <c r="AQ2623">
        <v>1</v>
      </c>
      <c r="AR2623">
        <v>1</v>
      </c>
      <c r="AS2623">
        <v>-92</v>
      </c>
      <c r="AT2623">
        <v>0</v>
      </c>
      <c r="AU2623">
        <v>488</v>
      </c>
      <c r="AV2623">
        <v>0</v>
      </c>
      <c r="AW2623">
        <v>0</v>
      </c>
      <c r="AX2623">
        <v>0</v>
      </c>
      <c r="AY2623">
        <v>0</v>
      </c>
      <c r="AZ2623" s="8" t="s">
        <v>343</v>
      </c>
      <c r="BA2623" s="8" t="s">
        <v>344</v>
      </c>
      <c r="BB2623" s="8" t="s">
        <v>345</v>
      </c>
      <c r="BC2623" s="8" t="s">
        <v>236</v>
      </c>
    </row>
    <row r="2624" spans="1:55">
      <c r="A2624" t="s">
        <v>181</v>
      </c>
      <c r="B2624" s="2">
        <v>42295.583333333336</v>
      </c>
      <c r="C2624" s="1">
        <v>42295</v>
      </c>
      <c r="D2624">
        <v>7</v>
      </c>
      <c r="E2624" s="2">
        <v>42295.291666666664</v>
      </c>
      <c r="F2624" s="8" t="s">
        <v>231</v>
      </c>
      <c r="G2624" s="16" t="s">
        <v>232</v>
      </c>
      <c r="H2624" s="23">
        <v>665</v>
      </c>
      <c r="I2624" s="23">
        <v>625</v>
      </c>
      <c r="J2624" s="23">
        <v>243</v>
      </c>
      <c r="K2624" s="23">
        <v>-383</v>
      </c>
      <c r="L2624" s="16">
        <v>0</v>
      </c>
      <c r="U2624" s="23">
        <v>625</v>
      </c>
      <c r="V2624" s="23">
        <v>243</v>
      </c>
      <c r="W2624">
        <v>1</v>
      </c>
      <c r="X2624">
        <v>0</v>
      </c>
      <c r="AL2624">
        <v>-383</v>
      </c>
      <c r="AM2624">
        <v>89</v>
      </c>
      <c r="AN2624">
        <v>0</v>
      </c>
      <c r="AO2624">
        <v>-472</v>
      </c>
      <c r="AP2624">
        <v>1</v>
      </c>
      <c r="AQ2624">
        <v>1</v>
      </c>
      <c r="AR2624">
        <v>1</v>
      </c>
      <c r="AS2624">
        <v>-89</v>
      </c>
      <c r="AT2624">
        <v>0</v>
      </c>
      <c r="AU2624">
        <v>472</v>
      </c>
      <c r="AV2624">
        <v>0</v>
      </c>
      <c r="AW2624">
        <v>0</v>
      </c>
      <c r="AX2624">
        <v>0</v>
      </c>
      <c r="AY2624">
        <v>0</v>
      </c>
      <c r="AZ2624" s="8" t="s">
        <v>343</v>
      </c>
      <c r="BA2624" s="8" t="s">
        <v>344</v>
      </c>
      <c r="BB2624" s="8" t="s">
        <v>345</v>
      </c>
      <c r="BC2624" s="8" t="s">
        <v>236</v>
      </c>
    </row>
    <row r="2625" spans="1:55">
      <c r="A2625" t="s">
        <v>181</v>
      </c>
      <c r="B2625" s="2">
        <v>42295.625</v>
      </c>
      <c r="C2625" s="1">
        <v>42295</v>
      </c>
      <c r="D2625">
        <v>8</v>
      </c>
      <c r="E2625" s="2">
        <v>42295.333333333336</v>
      </c>
      <c r="F2625" s="8" t="s">
        <v>231</v>
      </c>
      <c r="G2625" s="16" t="s">
        <v>232</v>
      </c>
      <c r="H2625" s="23">
        <v>695</v>
      </c>
      <c r="I2625" s="23">
        <v>647</v>
      </c>
      <c r="J2625" s="23">
        <v>275</v>
      </c>
      <c r="K2625" s="23">
        <v>-373</v>
      </c>
      <c r="L2625" s="16">
        <v>0</v>
      </c>
      <c r="U2625" s="23">
        <v>647</v>
      </c>
      <c r="V2625" s="23">
        <v>275</v>
      </c>
      <c r="W2625">
        <v>1</v>
      </c>
      <c r="X2625">
        <v>0</v>
      </c>
      <c r="AL2625">
        <v>-373</v>
      </c>
      <c r="AM2625">
        <v>53</v>
      </c>
      <c r="AN2625">
        <v>0</v>
      </c>
      <c r="AO2625">
        <v>-426</v>
      </c>
      <c r="AP2625">
        <v>1</v>
      </c>
      <c r="AQ2625">
        <v>1</v>
      </c>
      <c r="AR2625">
        <v>1</v>
      </c>
      <c r="AS2625">
        <v>-53</v>
      </c>
      <c r="AT2625">
        <v>0</v>
      </c>
      <c r="AU2625">
        <v>426</v>
      </c>
      <c r="AV2625">
        <v>0</v>
      </c>
      <c r="AW2625">
        <v>0</v>
      </c>
      <c r="AX2625">
        <v>0</v>
      </c>
      <c r="AY2625">
        <v>0</v>
      </c>
      <c r="AZ2625" s="8" t="s">
        <v>343</v>
      </c>
      <c r="BA2625" s="8" t="s">
        <v>344</v>
      </c>
      <c r="BB2625" s="8" t="s">
        <v>345</v>
      </c>
      <c r="BC2625" s="8" t="s">
        <v>236</v>
      </c>
    </row>
    <row r="2626" spans="1:55">
      <c r="A2626" t="s">
        <v>181</v>
      </c>
      <c r="B2626" s="2">
        <v>42295.666666666664</v>
      </c>
      <c r="C2626" s="1">
        <v>42295</v>
      </c>
      <c r="D2626">
        <v>9</v>
      </c>
      <c r="E2626" s="2">
        <v>42295.375</v>
      </c>
      <c r="F2626" s="8" t="s">
        <v>231</v>
      </c>
      <c r="G2626" s="16" t="s">
        <v>232</v>
      </c>
      <c r="H2626" s="23">
        <v>745</v>
      </c>
      <c r="I2626" s="23">
        <v>693</v>
      </c>
      <c r="J2626" s="23">
        <v>299</v>
      </c>
      <c r="K2626" s="23">
        <v>-395</v>
      </c>
      <c r="L2626" s="16">
        <v>0</v>
      </c>
      <c r="U2626" s="23">
        <v>693</v>
      </c>
      <c r="V2626" s="23">
        <v>299</v>
      </c>
      <c r="W2626">
        <v>1</v>
      </c>
      <c r="X2626">
        <v>0</v>
      </c>
      <c r="AL2626">
        <v>-395</v>
      </c>
      <c r="AM2626">
        <v>-25</v>
      </c>
      <c r="AN2626">
        <v>0</v>
      </c>
      <c r="AO2626">
        <v>-370</v>
      </c>
      <c r="AP2626">
        <v>1</v>
      </c>
      <c r="AQ2626">
        <v>1</v>
      </c>
      <c r="AR2626">
        <v>1</v>
      </c>
      <c r="AS2626">
        <v>25</v>
      </c>
      <c r="AT2626">
        <v>0</v>
      </c>
      <c r="AU2626">
        <v>370</v>
      </c>
      <c r="AV2626">
        <v>0</v>
      </c>
      <c r="AW2626">
        <v>0</v>
      </c>
      <c r="AX2626">
        <v>0</v>
      </c>
      <c r="AY2626">
        <v>0</v>
      </c>
      <c r="AZ2626" s="8" t="s">
        <v>343</v>
      </c>
      <c r="BA2626" s="8" t="s">
        <v>344</v>
      </c>
      <c r="BB2626" s="8" t="s">
        <v>345</v>
      </c>
      <c r="BC2626" s="8" t="s">
        <v>236</v>
      </c>
    </row>
    <row r="2627" spans="1:55">
      <c r="A2627" t="s">
        <v>181</v>
      </c>
      <c r="B2627" s="2">
        <v>42295.708333333336</v>
      </c>
      <c r="C2627" s="1">
        <v>42295</v>
      </c>
      <c r="D2627">
        <v>10</v>
      </c>
      <c r="E2627" s="2">
        <v>42295.416666666664</v>
      </c>
      <c r="F2627" s="8" t="s">
        <v>231</v>
      </c>
      <c r="G2627" s="16" t="s">
        <v>232</v>
      </c>
      <c r="H2627" s="23">
        <v>800</v>
      </c>
      <c r="I2627" s="23">
        <v>734</v>
      </c>
      <c r="J2627" s="23">
        <v>312</v>
      </c>
      <c r="K2627" s="23">
        <v>-423</v>
      </c>
      <c r="L2627" s="16">
        <v>0</v>
      </c>
      <c r="U2627" s="23">
        <v>734</v>
      </c>
      <c r="V2627" s="23">
        <v>312</v>
      </c>
      <c r="W2627">
        <v>1</v>
      </c>
      <c r="X2627">
        <v>0</v>
      </c>
      <c r="AL2627">
        <v>-423</v>
      </c>
      <c r="AM2627">
        <v>-99</v>
      </c>
      <c r="AN2627">
        <v>0</v>
      </c>
      <c r="AO2627">
        <v>-324</v>
      </c>
      <c r="AP2627">
        <v>1</v>
      </c>
      <c r="AQ2627">
        <v>1</v>
      </c>
      <c r="AR2627">
        <v>1</v>
      </c>
      <c r="AS2627">
        <v>99</v>
      </c>
      <c r="AT2627">
        <v>0</v>
      </c>
      <c r="AU2627">
        <v>324</v>
      </c>
      <c r="AV2627">
        <v>0</v>
      </c>
      <c r="AW2627">
        <v>0</v>
      </c>
      <c r="AX2627">
        <v>0</v>
      </c>
      <c r="AY2627">
        <v>0</v>
      </c>
      <c r="AZ2627" s="8" t="s">
        <v>343</v>
      </c>
      <c r="BA2627" s="8" t="s">
        <v>344</v>
      </c>
      <c r="BB2627" s="8" t="s">
        <v>345</v>
      </c>
      <c r="BC2627" s="8" t="s">
        <v>236</v>
      </c>
    </row>
    <row r="2628" spans="1:55">
      <c r="A2628" t="s">
        <v>181</v>
      </c>
      <c r="B2628" s="2">
        <v>42295.75</v>
      </c>
      <c r="C2628" s="1">
        <v>42295</v>
      </c>
      <c r="D2628">
        <v>11</v>
      </c>
      <c r="E2628" s="2">
        <v>42295.458333333336</v>
      </c>
      <c r="F2628" s="8" t="s">
        <v>231</v>
      </c>
      <c r="G2628" s="16" t="s">
        <v>232</v>
      </c>
      <c r="H2628" s="23">
        <v>850</v>
      </c>
      <c r="I2628" s="23">
        <v>778</v>
      </c>
      <c r="J2628" s="23">
        <v>311</v>
      </c>
      <c r="K2628" s="23">
        <v>-468</v>
      </c>
      <c r="L2628" s="16">
        <v>0</v>
      </c>
      <c r="U2628" s="23">
        <v>778</v>
      </c>
      <c r="V2628" s="23">
        <v>311</v>
      </c>
      <c r="W2628">
        <v>1</v>
      </c>
      <c r="X2628">
        <v>0</v>
      </c>
      <c r="AL2628">
        <v>-468</v>
      </c>
      <c r="AM2628">
        <v>-199</v>
      </c>
      <c r="AN2628">
        <v>0</v>
      </c>
      <c r="AO2628">
        <v>-269</v>
      </c>
      <c r="AP2628">
        <v>1</v>
      </c>
      <c r="AQ2628">
        <v>1</v>
      </c>
      <c r="AR2628">
        <v>1</v>
      </c>
      <c r="AS2628">
        <v>199</v>
      </c>
      <c r="AT2628">
        <v>0</v>
      </c>
      <c r="AU2628">
        <v>269</v>
      </c>
      <c r="AV2628">
        <v>0</v>
      </c>
      <c r="AW2628">
        <v>0</v>
      </c>
      <c r="AX2628">
        <v>0</v>
      </c>
      <c r="AY2628">
        <v>0</v>
      </c>
      <c r="AZ2628" s="8" t="s">
        <v>343</v>
      </c>
      <c r="BA2628" s="8" t="s">
        <v>344</v>
      </c>
      <c r="BB2628" s="8" t="s">
        <v>345</v>
      </c>
      <c r="BC2628" s="8" t="s">
        <v>236</v>
      </c>
    </row>
    <row r="2629" spans="1:55">
      <c r="A2629" t="s">
        <v>181</v>
      </c>
      <c r="B2629" s="2">
        <v>42295.791666666664</v>
      </c>
      <c r="C2629" s="1">
        <v>42295</v>
      </c>
      <c r="D2629">
        <v>12</v>
      </c>
      <c r="E2629" s="2">
        <v>42295.5</v>
      </c>
      <c r="F2629" s="8" t="s">
        <v>231</v>
      </c>
      <c r="G2629" s="16" t="s">
        <v>232</v>
      </c>
      <c r="H2629" s="23">
        <v>866</v>
      </c>
      <c r="I2629" s="23">
        <v>818</v>
      </c>
      <c r="J2629" s="23">
        <v>345</v>
      </c>
      <c r="K2629" s="23">
        <v>-473</v>
      </c>
      <c r="L2629" s="16">
        <v>0</v>
      </c>
      <c r="U2629" s="23">
        <v>818</v>
      </c>
      <c r="V2629" s="23">
        <v>345</v>
      </c>
      <c r="W2629">
        <v>0</v>
      </c>
      <c r="X2629">
        <v>0</v>
      </c>
      <c r="AL2629">
        <v>-473</v>
      </c>
      <c r="AM2629">
        <v>-243</v>
      </c>
      <c r="AN2629">
        <v>0</v>
      </c>
      <c r="AO2629">
        <v>-230</v>
      </c>
      <c r="AP2629">
        <v>1</v>
      </c>
      <c r="AQ2629">
        <v>1</v>
      </c>
      <c r="AR2629">
        <v>1</v>
      </c>
      <c r="AS2629">
        <v>243</v>
      </c>
      <c r="AT2629">
        <v>0</v>
      </c>
      <c r="AU2629">
        <v>230</v>
      </c>
      <c r="AV2629">
        <v>0</v>
      </c>
      <c r="AW2629">
        <v>0</v>
      </c>
      <c r="AX2629">
        <v>0</v>
      </c>
      <c r="AY2629">
        <v>0</v>
      </c>
      <c r="AZ2629" s="8" t="s">
        <v>343</v>
      </c>
      <c r="BA2629" s="8" t="s">
        <v>344</v>
      </c>
      <c r="BB2629" s="8" t="s">
        <v>345</v>
      </c>
      <c r="BC2629" s="8" t="s">
        <v>236</v>
      </c>
    </row>
    <row r="2630" spans="1:55">
      <c r="A2630" t="s">
        <v>181</v>
      </c>
      <c r="B2630" s="2">
        <v>42295.833333333336</v>
      </c>
      <c r="C2630" s="1">
        <v>42295</v>
      </c>
      <c r="D2630">
        <v>13</v>
      </c>
      <c r="E2630" s="2">
        <v>42295.541666666664</v>
      </c>
      <c r="F2630" s="8" t="s">
        <v>231</v>
      </c>
      <c r="G2630" s="16" t="s">
        <v>232</v>
      </c>
      <c r="H2630" s="23">
        <v>912</v>
      </c>
      <c r="I2630" s="23">
        <v>859</v>
      </c>
      <c r="J2630" s="23">
        <v>352</v>
      </c>
      <c r="K2630" s="23">
        <v>-508</v>
      </c>
      <c r="L2630" s="16">
        <v>0</v>
      </c>
      <c r="U2630" s="23">
        <v>859</v>
      </c>
      <c r="V2630" s="23">
        <v>352</v>
      </c>
      <c r="W2630">
        <v>1</v>
      </c>
      <c r="X2630">
        <v>0</v>
      </c>
      <c r="AL2630">
        <v>-508</v>
      </c>
      <c r="AM2630">
        <v>-307</v>
      </c>
      <c r="AN2630">
        <v>0</v>
      </c>
      <c r="AO2630">
        <v>-201</v>
      </c>
      <c r="AP2630">
        <v>1</v>
      </c>
      <c r="AQ2630">
        <v>1</v>
      </c>
      <c r="AR2630">
        <v>1</v>
      </c>
      <c r="AS2630">
        <v>307</v>
      </c>
      <c r="AT2630">
        <v>0</v>
      </c>
      <c r="AU2630">
        <v>201</v>
      </c>
      <c r="AV2630">
        <v>0</v>
      </c>
      <c r="AW2630">
        <v>0</v>
      </c>
      <c r="AX2630">
        <v>0</v>
      </c>
      <c r="AY2630">
        <v>0</v>
      </c>
      <c r="AZ2630" s="8" t="s">
        <v>343</v>
      </c>
      <c r="BA2630" s="8" t="s">
        <v>344</v>
      </c>
      <c r="BB2630" s="8" t="s">
        <v>345</v>
      </c>
      <c r="BC2630" s="8" t="s">
        <v>236</v>
      </c>
    </row>
    <row r="2631" spans="1:55">
      <c r="A2631" t="s">
        <v>181</v>
      </c>
      <c r="B2631" s="2">
        <v>42295.875</v>
      </c>
      <c r="C2631" s="1">
        <v>42295</v>
      </c>
      <c r="D2631">
        <v>14</v>
      </c>
      <c r="E2631" s="2">
        <v>42295.583333333336</v>
      </c>
      <c r="F2631" s="8" t="s">
        <v>231</v>
      </c>
      <c r="G2631" s="16" t="s">
        <v>232</v>
      </c>
      <c r="H2631" s="23">
        <v>941</v>
      </c>
      <c r="I2631" s="23">
        <v>897</v>
      </c>
      <c r="J2631" s="23">
        <v>372</v>
      </c>
      <c r="K2631" s="23">
        <v>-526</v>
      </c>
      <c r="L2631" s="16">
        <v>0</v>
      </c>
      <c r="U2631" s="23">
        <v>897</v>
      </c>
      <c r="V2631" s="23">
        <v>372</v>
      </c>
      <c r="W2631">
        <v>1</v>
      </c>
      <c r="X2631">
        <v>0</v>
      </c>
      <c r="AL2631">
        <v>-526</v>
      </c>
      <c r="AM2631">
        <v>-363</v>
      </c>
      <c r="AN2631">
        <v>0</v>
      </c>
      <c r="AO2631">
        <v>-163</v>
      </c>
      <c r="AP2631">
        <v>1</v>
      </c>
      <c r="AQ2631">
        <v>1</v>
      </c>
      <c r="AR2631">
        <v>1</v>
      </c>
      <c r="AS2631">
        <v>363</v>
      </c>
      <c r="AT2631">
        <v>0</v>
      </c>
      <c r="AU2631">
        <v>163</v>
      </c>
      <c r="AV2631">
        <v>0</v>
      </c>
      <c r="AW2631">
        <v>0</v>
      </c>
      <c r="AX2631">
        <v>0</v>
      </c>
      <c r="AY2631">
        <v>0</v>
      </c>
      <c r="AZ2631" s="8" t="s">
        <v>343</v>
      </c>
      <c r="BA2631" s="8" t="s">
        <v>344</v>
      </c>
      <c r="BB2631" s="8" t="s">
        <v>345</v>
      </c>
      <c r="BC2631" s="8" t="s">
        <v>236</v>
      </c>
    </row>
    <row r="2632" spans="1:55">
      <c r="A2632" t="s">
        <v>181</v>
      </c>
      <c r="B2632" s="2">
        <v>42295.916666666664</v>
      </c>
      <c r="C2632" s="1">
        <v>42295</v>
      </c>
      <c r="D2632">
        <v>15</v>
      </c>
      <c r="E2632" s="2">
        <v>42295.625</v>
      </c>
      <c r="F2632" s="8" t="s">
        <v>231</v>
      </c>
      <c r="G2632" s="16" t="s">
        <v>232</v>
      </c>
      <c r="H2632" s="23">
        <v>956</v>
      </c>
      <c r="I2632" s="23">
        <v>935</v>
      </c>
      <c r="J2632" s="23">
        <v>419</v>
      </c>
      <c r="K2632" s="23">
        <v>-516</v>
      </c>
      <c r="L2632" s="16">
        <v>0</v>
      </c>
      <c r="U2632" s="23">
        <v>935</v>
      </c>
      <c r="V2632" s="23">
        <v>419</v>
      </c>
      <c r="W2632">
        <v>0</v>
      </c>
      <c r="X2632">
        <v>0</v>
      </c>
      <c r="AL2632">
        <v>-516</v>
      </c>
      <c r="AM2632">
        <v>-343</v>
      </c>
      <c r="AN2632">
        <v>0</v>
      </c>
      <c r="AO2632">
        <v>-173</v>
      </c>
      <c r="AP2632">
        <v>1</v>
      </c>
      <c r="AQ2632">
        <v>1</v>
      </c>
      <c r="AR2632">
        <v>1</v>
      </c>
      <c r="AS2632">
        <v>343</v>
      </c>
      <c r="AT2632">
        <v>0</v>
      </c>
      <c r="AU2632">
        <v>173</v>
      </c>
      <c r="AV2632">
        <v>0</v>
      </c>
      <c r="AW2632">
        <v>0</v>
      </c>
      <c r="AX2632">
        <v>0</v>
      </c>
      <c r="AY2632">
        <v>0</v>
      </c>
      <c r="AZ2632" s="8" t="s">
        <v>343</v>
      </c>
      <c r="BA2632" s="8" t="s">
        <v>344</v>
      </c>
      <c r="BB2632" s="8" t="s">
        <v>345</v>
      </c>
      <c r="BC2632" s="8" t="s">
        <v>236</v>
      </c>
    </row>
    <row r="2633" spans="1:55">
      <c r="A2633" t="s">
        <v>181</v>
      </c>
      <c r="B2633" s="2">
        <v>42295.958333333336</v>
      </c>
      <c r="C2633" s="1">
        <v>42295</v>
      </c>
      <c r="D2633">
        <v>16</v>
      </c>
      <c r="E2633" s="2">
        <v>42295.666666666664</v>
      </c>
      <c r="F2633" s="8" t="s">
        <v>231</v>
      </c>
      <c r="G2633" s="16" t="s">
        <v>232</v>
      </c>
      <c r="H2633" s="23">
        <v>968</v>
      </c>
      <c r="I2633" s="23">
        <v>956</v>
      </c>
      <c r="J2633" s="23">
        <v>427</v>
      </c>
      <c r="K2633" s="23">
        <v>-530</v>
      </c>
      <c r="L2633" s="16">
        <v>0</v>
      </c>
      <c r="U2633" s="23">
        <v>956</v>
      </c>
      <c r="V2633" s="23">
        <v>427</v>
      </c>
      <c r="W2633">
        <v>1</v>
      </c>
      <c r="X2633">
        <v>0</v>
      </c>
      <c r="AL2633">
        <v>-530</v>
      </c>
      <c r="AM2633">
        <v>-375</v>
      </c>
      <c r="AN2633">
        <v>0</v>
      </c>
      <c r="AO2633">
        <v>-155</v>
      </c>
      <c r="AP2633">
        <v>1</v>
      </c>
      <c r="AQ2633">
        <v>1</v>
      </c>
      <c r="AR2633">
        <v>1</v>
      </c>
      <c r="AS2633">
        <v>375</v>
      </c>
      <c r="AT2633">
        <v>0</v>
      </c>
      <c r="AU2633">
        <v>155</v>
      </c>
      <c r="AV2633">
        <v>0</v>
      </c>
      <c r="AW2633">
        <v>0</v>
      </c>
      <c r="AX2633">
        <v>0</v>
      </c>
      <c r="AY2633">
        <v>0</v>
      </c>
      <c r="AZ2633" s="8" t="s">
        <v>343</v>
      </c>
      <c r="BA2633" s="8" t="s">
        <v>344</v>
      </c>
      <c r="BB2633" s="8" t="s">
        <v>345</v>
      </c>
      <c r="BC2633" s="8" t="s">
        <v>236</v>
      </c>
    </row>
    <row r="2634" spans="1:55">
      <c r="A2634" t="s">
        <v>181</v>
      </c>
      <c r="B2634" s="2">
        <v>42296</v>
      </c>
      <c r="C2634" s="1">
        <v>42295</v>
      </c>
      <c r="D2634">
        <v>17</v>
      </c>
      <c r="E2634" s="2">
        <v>42295.708333333336</v>
      </c>
      <c r="F2634" s="8" t="s">
        <v>231</v>
      </c>
      <c r="G2634" s="16" t="s">
        <v>232</v>
      </c>
      <c r="H2634" s="23">
        <v>983</v>
      </c>
      <c r="I2634" s="23">
        <v>956</v>
      </c>
      <c r="J2634" s="23">
        <v>418</v>
      </c>
      <c r="K2634" s="23">
        <v>-539</v>
      </c>
      <c r="L2634" s="16">
        <v>0</v>
      </c>
      <c r="U2634" s="23">
        <v>956</v>
      </c>
      <c r="V2634" s="23">
        <v>418</v>
      </c>
      <c r="W2634">
        <v>1</v>
      </c>
      <c r="X2634">
        <v>0</v>
      </c>
      <c r="AL2634">
        <v>-539</v>
      </c>
      <c r="AM2634">
        <v>-365</v>
      </c>
      <c r="AN2634">
        <v>0</v>
      </c>
      <c r="AO2634">
        <v>-174</v>
      </c>
      <c r="AP2634">
        <v>1</v>
      </c>
      <c r="AQ2634">
        <v>1</v>
      </c>
      <c r="AR2634">
        <v>1</v>
      </c>
      <c r="AS2634">
        <v>365</v>
      </c>
      <c r="AT2634">
        <v>0</v>
      </c>
      <c r="AU2634">
        <v>174</v>
      </c>
      <c r="AV2634">
        <v>0</v>
      </c>
      <c r="AW2634">
        <v>0</v>
      </c>
      <c r="AX2634">
        <v>0</v>
      </c>
      <c r="AY2634">
        <v>0</v>
      </c>
      <c r="AZ2634" s="8" t="s">
        <v>343</v>
      </c>
      <c r="BA2634" s="8" t="s">
        <v>344</v>
      </c>
      <c r="BB2634" s="8" t="s">
        <v>345</v>
      </c>
      <c r="BC2634" s="8" t="s">
        <v>236</v>
      </c>
    </row>
    <row r="2635" spans="1:55">
      <c r="A2635" t="s">
        <v>181</v>
      </c>
      <c r="B2635" s="2">
        <v>42296.041666666664</v>
      </c>
      <c r="C2635" s="1">
        <v>42295</v>
      </c>
      <c r="D2635">
        <v>18</v>
      </c>
      <c r="E2635" s="2">
        <v>42295.75</v>
      </c>
      <c r="F2635" s="8" t="s">
        <v>231</v>
      </c>
      <c r="G2635" s="16" t="s">
        <v>232</v>
      </c>
      <c r="H2635" s="23">
        <v>995</v>
      </c>
      <c r="I2635" s="23">
        <v>967</v>
      </c>
      <c r="J2635" s="23">
        <v>430</v>
      </c>
      <c r="K2635" s="23">
        <v>-538</v>
      </c>
      <c r="L2635" s="16">
        <v>0</v>
      </c>
      <c r="U2635" s="23">
        <v>967</v>
      </c>
      <c r="V2635" s="23">
        <v>430</v>
      </c>
      <c r="W2635">
        <v>1</v>
      </c>
      <c r="X2635">
        <v>0</v>
      </c>
      <c r="AL2635">
        <v>-538</v>
      </c>
      <c r="AM2635">
        <v>-324</v>
      </c>
      <c r="AN2635">
        <v>0</v>
      </c>
      <c r="AO2635">
        <v>-214</v>
      </c>
      <c r="AP2635">
        <v>1</v>
      </c>
      <c r="AQ2635">
        <v>1</v>
      </c>
      <c r="AR2635">
        <v>1</v>
      </c>
      <c r="AS2635">
        <v>324</v>
      </c>
      <c r="AT2635">
        <v>0</v>
      </c>
      <c r="AU2635">
        <v>214</v>
      </c>
      <c r="AV2635">
        <v>0</v>
      </c>
      <c r="AW2635">
        <v>0</v>
      </c>
      <c r="AX2635">
        <v>0</v>
      </c>
      <c r="AY2635">
        <v>0</v>
      </c>
      <c r="AZ2635" s="8" t="s">
        <v>343</v>
      </c>
      <c r="BA2635" s="8" t="s">
        <v>344</v>
      </c>
      <c r="BB2635" s="8" t="s">
        <v>345</v>
      </c>
      <c r="BC2635" s="8" t="s">
        <v>236</v>
      </c>
    </row>
    <row r="2636" spans="1:55">
      <c r="A2636" t="s">
        <v>181</v>
      </c>
      <c r="B2636" s="2">
        <v>42296.083333333336</v>
      </c>
      <c r="C2636" s="1">
        <v>42295</v>
      </c>
      <c r="D2636">
        <v>19</v>
      </c>
      <c r="E2636" s="2">
        <v>42295.791666666664</v>
      </c>
      <c r="F2636" s="8" t="s">
        <v>231</v>
      </c>
      <c r="G2636" s="16" t="s">
        <v>232</v>
      </c>
      <c r="H2636" s="23">
        <v>1057</v>
      </c>
      <c r="I2636" s="23">
        <v>998</v>
      </c>
      <c r="J2636" s="23">
        <v>489</v>
      </c>
      <c r="K2636" s="23">
        <v>-512</v>
      </c>
      <c r="L2636" s="16">
        <v>0</v>
      </c>
      <c r="U2636" s="23">
        <v>998</v>
      </c>
      <c r="V2636" s="23">
        <v>489</v>
      </c>
      <c r="W2636">
        <v>3</v>
      </c>
      <c r="X2636">
        <v>0</v>
      </c>
      <c r="AL2636">
        <v>-512</v>
      </c>
      <c r="AM2636">
        <v>-261</v>
      </c>
      <c r="AN2636">
        <v>0</v>
      </c>
      <c r="AO2636">
        <v>-251</v>
      </c>
      <c r="AP2636">
        <v>1</v>
      </c>
      <c r="AQ2636">
        <v>1</v>
      </c>
      <c r="AR2636">
        <v>1</v>
      </c>
      <c r="AS2636">
        <v>261</v>
      </c>
      <c r="AT2636">
        <v>0</v>
      </c>
      <c r="AU2636">
        <v>251</v>
      </c>
      <c r="AV2636">
        <v>0</v>
      </c>
      <c r="AW2636">
        <v>0</v>
      </c>
      <c r="AX2636">
        <v>0</v>
      </c>
      <c r="AY2636">
        <v>0</v>
      </c>
      <c r="AZ2636" s="8" t="s">
        <v>343</v>
      </c>
      <c r="BA2636" s="8" t="s">
        <v>344</v>
      </c>
      <c r="BB2636" s="8" t="s">
        <v>345</v>
      </c>
      <c r="BC2636" s="8" t="s">
        <v>236</v>
      </c>
    </row>
    <row r="2637" spans="1:55">
      <c r="A2637" t="s">
        <v>181</v>
      </c>
      <c r="B2637" s="2">
        <v>42296.125</v>
      </c>
      <c r="C2637" s="1">
        <v>42295</v>
      </c>
      <c r="D2637">
        <v>20</v>
      </c>
      <c r="E2637" s="2">
        <v>42295.833333333336</v>
      </c>
      <c r="F2637" s="8" t="s">
        <v>231</v>
      </c>
      <c r="G2637" s="16" t="s">
        <v>232</v>
      </c>
      <c r="H2637" s="23">
        <v>1025</v>
      </c>
      <c r="I2637" s="23">
        <v>977</v>
      </c>
      <c r="J2637" s="23">
        <v>442</v>
      </c>
      <c r="K2637" s="23">
        <v>-535</v>
      </c>
      <c r="L2637" s="16">
        <v>0</v>
      </c>
      <c r="U2637" s="23">
        <v>977</v>
      </c>
      <c r="V2637" s="23">
        <v>442</v>
      </c>
      <c r="W2637">
        <v>0</v>
      </c>
      <c r="X2637">
        <v>0</v>
      </c>
      <c r="AL2637">
        <v>-535</v>
      </c>
      <c r="AM2637">
        <v>-250</v>
      </c>
      <c r="AN2637">
        <v>0</v>
      </c>
      <c r="AO2637">
        <v>-285</v>
      </c>
      <c r="AP2637">
        <v>1</v>
      </c>
      <c r="AQ2637">
        <v>1</v>
      </c>
      <c r="AR2637">
        <v>1</v>
      </c>
      <c r="AS2637">
        <v>250</v>
      </c>
      <c r="AT2637">
        <v>0</v>
      </c>
      <c r="AU2637">
        <v>285</v>
      </c>
      <c r="AV2637">
        <v>0</v>
      </c>
      <c r="AW2637">
        <v>0</v>
      </c>
      <c r="AX2637">
        <v>0</v>
      </c>
      <c r="AY2637">
        <v>0</v>
      </c>
      <c r="AZ2637" s="8" t="s">
        <v>343</v>
      </c>
      <c r="BA2637" s="8" t="s">
        <v>344</v>
      </c>
      <c r="BB2637" s="8" t="s">
        <v>345</v>
      </c>
      <c r="BC2637" s="8" t="s">
        <v>236</v>
      </c>
    </row>
    <row r="2638" spans="1:55">
      <c r="A2638" t="s">
        <v>181</v>
      </c>
      <c r="B2638" s="2">
        <v>42296.166666666664</v>
      </c>
      <c r="C2638" s="1">
        <v>42295</v>
      </c>
      <c r="D2638">
        <v>21</v>
      </c>
      <c r="E2638" s="2">
        <v>42295.875</v>
      </c>
      <c r="F2638" s="8" t="s">
        <v>231</v>
      </c>
      <c r="G2638" s="16" t="s">
        <v>232</v>
      </c>
      <c r="H2638" s="23">
        <v>967</v>
      </c>
      <c r="I2638" s="23">
        <v>928</v>
      </c>
      <c r="J2638" s="23">
        <v>392</v>
      </c>
      <c r="K2638" s="23">
        <v>-537</v>
      </c>
      <c r="L2638" s="16">
        <v>0</v>
      </c>
      <c r="U2638" s="23">
        <v>928</v>
      </c>
      <c r="V2638" s="23">
        <v>392</v>
      </c>
      <c r="W2638">
        <v>1</v>
      </c>
      <c r="X2638">
        <v>0</v>
      </c>
      <c r="AL2638">
        <v>-537</v>
      </c>
      <c r="AM2638">
        <v>-241</v>
      </c>
      <c r="AN2638">
        <v>0</v>
      </c>
      <c r="AO2638">
        <v>-296</v>
      </c>
      <c r="AP2638">
        <v>1</v>
      </c>
      <c r="AQ2638">
        <v>1</v>
      </c>
      <c r="AR2638">
        <v>1</v>
      </c>
      <c r="AS2638">
        <v>241</v>
      </c>
      <c r="AT2638">
        <v>0</v>
      </c>
      <c r="AU2638">
        <v>296</v>
      </c>
      <c r="AV2638">
        <v>0</v>
      </c>
      <c r="AW2638">
        <v>0</v>
      </c>
      <c r="AX2638">
        <v>0</v>
      </c>
      <c r="AY2638">
        <v>0</v>
      </c>
      <c r="AZ2638" s="8" t="s">
        <v>343</v>
      </c>
      <c r="BA2638" s="8" t="s">
        <v>344</v>
      </c>
      <c r="BB2638" s="8" t="s">
        <v>345</v>
      </c>
      <c r="BC2638" s="8" t="s">
        <v>236</v>
      </c>
    </row>
    <row r="2639" spans="1:55">
      <c r="A2639" t="s">
        <v>181</v>
      </c>
      <c r="B2639" s="2">
        <v>42296.208333333336</v>
      </c>
      <c r="C2639" s="1">
        <v>42295</v>
      </c>
      <c r="D2639">
        <v>22</v>
      </c>
      <c r="E2639" s="2">
        <v>42295.916666666664</v>
      </c>
      <c r="F2639" s="8" t="s">
        <v>231</v>
      </c>
      <c r="G2639" s="16" t="s">
        <v>232</v>
      </c>
      <c r="H2639" s="23">
        <v>892</v>
      </c>
      <c r="I2639" s="23">
        <v>833</v>
      </c>
      <c r="J2639" s="23">
        <v>328</v>
      </c>
      <c r="K2639" s="23">
        <v>-506</v>
      </c>
      <c r="L2639" s="16">
        <v>0</v>
      </c>
      <c r="U2639" s="23">
        <v>833</v>
      </c>
      <c r="V2639" s="23">
        <v>328</v>
      </c>
      <c r="W2639">
        <v>1</v>
      </c>
      <c r="X2639">
        <v>0</v>
      </c>
      <c r="AL2639">
        <v>-506</v>
      </c>
      <c r="AM2639">
        <v>-249</v>
      </c>
      <c r="AN2639">
        <v>0</v>
      </c>
      <c r="AO2639">
        <v>-257</v>
      </c>
      <c r="AP2639">
        <v>1</v>
      </c>
      <c r="AQ2639">
        <v>1</v>
      </c>
      <c r="AR2639">
        <v>1</v>
      </c>
      <c r="AS2639">
        <v>249</v>
      </c>
      <c r="AT2639">
        <v>0</v>
      </c>
      <c r="AU2639">
        <v>257</v>
      </c>
      <c r="AV2639">
        <v>0</v>
      </c>
      <c r="AW2639">
        <v>0</v>
      </c>
      <c r="AX2639">
        <v>0</v>
      </c>
      <c r="AY2639">
        <v>0</v>
      </c>
      <c r="AZ2639" s="8" t="s">
        <v>343</v>
      </c>
      <c r="BA2639" s="8" t="s">
        <v>344</v>
      </c>
      <c r="BB2639" s="8" t="s">
        <v>345</v>
      </c>
      <c r="BC2639" s="8" t="s">
        <v>236</v>
      </c>
    </row>
    <row r="2640" spans="1:55">
      <c r="A2640" t="s">
        <v>181</v>
      </c>
      <c r="B2640" s="2">
        <v>42296.25</v>
      </c>
      <c r="C2640" s="1">
        <v>42295</v>
      </c>
      <c r="D2640">
        <v>23</v>
      </c>
      <c r="E2640" s="2">
        <v>42295.958333333336</v>
      </c>
      <c r="F2640" s="8" t="s">
        <v>231</v>
      </c>
      <c r="G2640" s="16" t="s">
        <v>232</v>
      </c>
      <c r="H2640" s="23">
        <v>815</v>
      </c>
      <c r="I2640" s="23">
        <v>738</v>
      </c>
      <c r="J2640" s="23">
        <v>286</v>
      </c>
      <c r="K2640" s="23">
        <v>-452</v>
      </c>
      <c r="L2640" s="16">
        <v>0</v>
      </c>
      <c r="U2640" s="23">
        <v>738</v>
      </c>
      <c r="V2640" s="23">
        <v>286</v>
      </c>
      <c r="W2640">
        <v>0</v>
      </c>
      <c r="X2640">
        <v>0</v>
      </c>
      <c r="AL2640">
        <v>-452</v>
      </c>
      <c r="AM2640">
        <v>-157</v>
      </c>
      <c r="AN2640">
        <v>0</v>
      </c>
      <c r="AO2640">
        <v>-295</v>
      </c>
      <c r="AP2640">
        <v>1</v>
      </c>
      <c r="AQ2640">
        <v>1</v>
      </c>
      <c r="AR2640">
        <v>1</v>
      </c>
      <c r="AS2640">
        <v>157</v>
      </c>
      <c r="AT2640">
        <v>0</v>
      </c>
      <c r="AU2640">
        <v>295</v>
      </c>
      <c r="AV2640">
        <v>0</v>
      </c>
      <c r="AW2640">
        <v>0</v>
      </c>
      <c r="AX2640">
        <v>0</v>
      </c>
      <c r="AY2640">
        <v>0</v>
      </c>
      <c r="AZ2640" s="8" t="s">
        <v>343</v>
      </c>
      <c r="BA2640" s="8" t="s">
        <v>344</v>
      </c>
      <c r="BB2640" s="8" t="s">
        <v>345</v>
      </c>
      <c r="BC2640" s="8" t="s">
        <v>236</v>
      </c>
    </row>
    <row r="2641" spans="1:55">
      <c r="A2641" t="s">
        <v>181</v>
      </c>
      <c r="B2641" s="2">
        <v>42296.291666666664</v>
      </c>
      <c r="C2641" s="1">
        <v>42295</v>
      </c>
      <c r="D2641">
        <v>24</v>
      </c>
      <c r="E2641" s="2">
        <v>42296</v>
      </c>
      <c r="F2641" s="8" t="s">
        <v>231</v>
      </c>
      <c r="G2641" s="16" t="s">
        <v>232</v>
      </c>
      <c r="H2641" s="23">
        <v>727</v>
      </c>
      <c r="I2641" s="23">
        <v>689</v>
      </c>
      <c r="J2641" s="23">
        <v>269</v>
      </c>
      <c r="K2641" s="23">
        <v>-421</v>
      </c>
      <c r="L2641" s="16">
        <v>0</v>
      </c>
      <c r="U2641" s="23">
        <v>689</v>
      </c>
      <c r="V2641" s="23">
        <v>269</v>
      </c>
      <c r="W2641">
        <v>1</v>
      </c>
      <c r="X2641">
        <v>0</v>
      </c>
      <c r="AL2641">
        <v>-421</v>
      </c>
      <c r="AM2641">
        <v>16</v>
      </c>
      <c r="AN2641">
        <v>0</v>
      </c>
      <c r="AO2641">
        <v>-437</v>
      </c>
      <c r="AP2641">
        <v>1</v>
      </c>
      <c r="AQ2641">
        <v>1</v>
      </c>
      <c r="AR2641">
        <v>1</v>
      </c>
      <c r="AS2641">
        <v>-16</v>
      </c>
      <c r="AT2641">
        <v>0</v>
      </c>
      <c r="AU2641">
        <v>437</v>
      </c>
      <c r="AV2641">
        <v>0</v>
      </c>
      <c r="AW2641">
        <v>0</v>
      </c>
      <c r="AX2641">
        <v>0</v>
      </c>
      <c r="AY2641">
        <v>0</v>
      </c>
      <c r="AZ2641" s="8" t="s">
        <v>343</v>
      </c>
      <c r="BA2641" s="8" t="s">
        <v>344</v>
      </c>
      <c r="BB2641" s="8" t="s">
        <v>345</v>
      </c>
      <c r="BC2641" s="8" t="s">
        <v>236</v>
      </c>
    </row>
    <row r="2642" spans="1:55">
      <c r="A2642" t="s">
        <v>181</v>
      </c>
      <c r="B2642" s="2">
        <v>42296.333333333336</v>
      </c>
      <c r="C2642" s="1">
        <v>42296</v>
      </c>
      <c r="D2642">
        <v>1</v>
      </c>
      <c r="E2642" s="2">
        <v>42296.041666666664</v>
      </c>
      <c r="F2642" s="8" t="s">
        <v>231</v>
      </c>
      <c r="G2642" s="16" t="s">
        <v>232</v>
      </c>
      <c r="H2642" s="23">
        <v>690</v>
      </c>
      <c r="I2642" s="23">
        <v>656</v>
      </c>
      <c r="J2642" s="23">
        <v>226</v>
      </c>
      <c r="K2642" s="23">
        <v>-432</v>
      </c>
      <c r="L2642" s="16">
        <v>0</v>
      </c>
      <c r="U2642" s="23">
        <v>656</v>
      </c>
      <c r="V2642" s="23">
        <v>226</v>
      </c>
      <c r="W2642">
        <v>2</v>
      </c>
      <c r="X2642">
        <v>0</v>
      </c>
      <c r="AL2642">
        <v>-432</v>
      </c>
      <c r="AM2642">
        <v>43</v>
      </c>
      <c r="AN2642">
        <v>0</v>
      </c>
      <c r="AO2642">
        <v>-475</v>
      </c>
      <c r="AP2642">
        <v>1</v>
      </c>
      <c r="AQ2642">
        <v>1</v>
      </c>
      <c r="AR2642">
        <v>1</v>
      </c>
      <c r="AS2642">
        <v>-43</v>
      </c>
      <c r="AT2642">
        <v>0</v>
      </c>
      <c r="AU2642">
        <v>475</v>
      </c>
      <c r="AV2642">
        <v>0</v>
      </c>
      <c r="AW2642">
        <v>0</v>
      </c>
      <c r="AX2642">
        <v>0</v>
      </c>
      <c r="AY2642">
        <v>0</v>
      </c>
      <c r="AZ2642" s="8" t="s">
        <v>344</v>
      </c>
      <c r="BA2642" s="8" t="s">
        <v>345</v>
      </c>
      <c r="BB2642" s="8" t="s">
        <v>346</v>
      </c>
      <c r="BC2642" s="8" t="s">
        <v>236</v>
      </c>
    </row>
    <row r="2643" spans="1:55">
      <c r="A2643" t="s">
        <v>181</v>
      </c>
      <c r="B2643" s="2">
        <v>42296.375</v>
      </c>
      <c r="C2643" s="1">
        <v>42296</v>
      </c>
      <c r="D2643">
        <v>2</v>
      </c>
      <c r="E2643" s="2">
        <v>42296.083333333336</v>
      </c>
      <c r="F2643" s="8" t="s">
        <v>231</v>
      </c>
      <c r="G2643" s="16" t="s">
        <v>232</v>
      </c>
      <c r="H2643" s="23">
        <v>665</v>
      </c>
      <c r="I2643" s="23">
        <v>634</v>
      </c>
      <c r="J2643" s="23">
        <v>226</v>
      </c>
      <c r="K2643" s="23">
        <v>-409</v>
      </c>
      <c r="L2643" s="16">
        <v>0</v>
      </c>
      <c r="U2643" s="23">
        <v>634</v>
      </c>
      <c r="V2643" s="23">
        <v>226</v>
      </c>
      <c r="W2643">
        <v>1</v>
      </c>
      <c r="X2643">
        <v>0</v>
      </c>
      <c r="AL2643">
        <v>-409</v>
      </c>
      <c r="AM2643">
        <v>70</v>
      </c>
      <c r="AN2643">
        <v>0</v>
      </c>
      <c r="AO2643">
        <v>-479</v>
      </c>
      <c r="AP2643">
        <v>1</v>
      </c>
      <c r="AQ2643">
        <v>1</v>
      </c>
      <c r="AR2643">
        <v>1</v>
      </c>
      <c r="AS2643">
        <v>-70</v>
      </c>
      <c r="AT2643">
        <v>0</v>
      </c>
      <c r="AU2643">
        <v>479</v>
      </c>
      <c r="AV2643">
        <v>0</v>
      </c>
      <c r="AW2643">
        <v>0</v>
      </c>
      <c r="AX2643">
        <v>0</v>
      </c>
      <c r="AY2643">
        <v>0</v>
      </c>
      <c r="AZ2643" s="8" t="s">
        <v>344</v>
      </c>
      <c r="BA2643" s="8" t="s">
        <v>345</v>
      </c>
      <c r="BB2643" s="8" t="s">
        <v>346</v>
      </c>
      <c r="BC2643" s="8" t="s">
        <v>236</v>
      </c>
    </row>
    <row r="2644" spans="1:55">
      <c r="A2644" t="s">
        <v>181</v>
      </c>
      <c r="B2644" s="2">
        <v>42296.416666666664</v>
      </c>
      <c r="C2644" s="1">
        <v>42296</v>
      </c>
      <c r="D2644">
        <v>3</v>
      </c>
      <c r="E2644" s="2">
        <v>42296.125</v>
      </c>
      <c r="F2644" s="8" t="s">
        <v>231</v>
      </c>
      <c r="G2644" s="16" t="s">
        <v>232</v>
      </c>
      <c r="H2644" s="23">
        <v>655</v>
      </c>
      <c r="I2644" s="23">
        <v>625</v>
      </c>
      <c r="J2644" s="23">
        <v>226</v>
      </c>
      <c r="K2644" s="23">
        <v>-400</v>
      </c>
      <c r="L2644" s="16">
        <v>0</v>
      </c>
      <c r="U2644" s="23">
        <v>625</v>
      </c>
      <c r="V2644" s="23">
        <v>226</v>
      </c>
      <c r="W2644">
        <v>1</v>
      </c>
      <c r="X2644">
        <v>0</v>
      </c>
      <c r="AL2644">
        <v>-400</v>
      </c>
      <c r="AM2644">
        <v>88</v>
      </c>
      <c r="AN2644">
        <v>0</v>
      </c>
      <c r="AO2644">
        <v>-488</v>
      </c>
      <c r="AP2644">
        <v>1</v>
      </c>
      <c r="AQ2644">
        <v>1</v>
      </c>
      <c r="AR2644">
        <v>1</v>
      </c>
      <c r="AS2644">
        <v>-88</v>
      </c>
      <c r="AT2644">
        <v>0</v>
      </c>
      <c r="AU2644">
        <v>488</v>
      </c>
      <c r="AV2644">
        <v>0</v>
      </c>
      <c r="AW2644">
        <v>0</v>
      </c>
      <c r="AX2644">
        <v>0</v>
      </c>
      <c r="AY2644">
        <v>0</v>
      </c>
      <c r="AZ2644" s="8" t="s">
        <v>344</v>
      </c>
      <c r="BA2644" s="8" t="s">
        <v>345</v>
      </c>
      <c r="BB2644" s="8" t="s">
        <v>346</v>
      </c>
      <c r="BC2644" s="8" t="s">
        <v>236</v>
      </c>
    </row>
    <row r="2645" spans="1:55">
      <c r="A2645" t="s">
        <v>181</v>
      </c>
      <c r="B2645" s="2">
        <v>42296.458333333336</v>
      </c>
      <c r="C2645" s="1">
        <v>42296</v>
      </c>
      <c r="D2645">
        <v>4</v>
      </c>
      <c r="E2645" s="2">
        <v>42296.166666666664</v>
      </c>
      <c r="F2645" s="8" t="s">
        <v>231</v>
      </c>
      <c r="G2645" s="16" t="s">
        <v>232</v>
      </c>
      <c r="H2645" s="23">
        <v>674</v>
      </c>
      <c r="I2645" s="23">
        <v>638</v>
      </c>
      <c r="J2645" s="23">
        <v>230</v>
      </c>
      <c r="K2645" s="23">
        <v>-410</v>
      </c>
      <c r="L2645" s="16">
        <v>0</v>
      </c>
      <c r="U2645" s="23">
        <v>638</v>
      </c>
      <c r="V2645" s="23">
        <v>230</v>
      </c>
      <c r="W2645">
        <v>2</v>
      </c>
      <c r="X2645">
        <v>0</v>
      </c>
      <c r="AL2645">
        <v>-410</v>
      </c>
      <c r="AM2645">
        <v>84</v>
      </c>
      <c r="AN2645">
        <v>0</v>
      </c>
      <c r="AO2645">
        <v>-494</v>
      </c>
      <c r="AP2645">
        <v>1</v>
      </c>
      <c r="AQ2645">
        <v>1</v>
      </c>
      <c r="AR2645">
        <v>1</v>
      </c>
      <c r="AS2645">
        <v>-84</v>
      </c>
      <c r="AT2645">
        <v>0</v>
      </c>
      <c r="AU2645">
        <v>494</v>
      </c>
      <c r="AV2645">
        <v>0</v>
      </c>
      <c r="AW2645">
        <v>0</v>
      </c>
      <c r="AX2645">
        <v>0</v>
      </c>
      <c r="AY2645">
        <v>0</v>
      </c>
      <c r="AZ2645" s="8" t="s">
        <v>344</v>
      </c>
      <c r="BA2645" s="8" t="s">
        <v>345</v>
      </c>
      <c r="BB2645" s="8" t="s">
        <v>346</v>
      </c>
      <c r="BC2645" s="8" t="s">
        <v>236</v>
      </c>
    </row>
    <row r="2646" spans="1:55">
      <c r="A2646" t="s">
        <v>181</v>
      </c>
      <c r="B2646" s="2">
        <v>42296.5</v>
      </c>
      <c r="C2646" s="1">
        <v>42296</v>
      </c>
      <c r="D2646">
        <v>5</v>
      </c>
      <c r="E2646" s="2">
        <v>42296.208333333336</v>
      </c>
      <c r="F2646" s="8" t="s">
        <v>231</v>
      </c>
      <c r="G2646" s="16" t="s">
        <v>232</v>
      </c>
      <c r="H2646" s="23">
        <v>723</v>
      </c>
      <c r="I2646" s="23">
        <v>688</v>
      </c>
      <c r="J2646" s="23">
        <v>233</v>
      </c>
      <c r="K2646" s="23">
        <v>-456</v>
      </c>
      <c r="L2646" s="16">
        <v>0</v>
      </c>
      <c r="U2646" s="23">
        <v>688</v>
      </c>
      <c r="V2646" s="23">
        <v>233</v>
      </c>
      <c r="W2646">
        <v>1</v>
      </c>
      <c r="X2646">
        <v>0</v>
      </c>
      <c r="AL2646">
        <v>-456</v>
      </c>
      <c r="AM2646">
        <v>48</v>
      </c>
      <c r="AN2646">
        <v>0</v>
      </c>
      <c r="AO2646">
        <v>-504</v>
      </c>
      <c r="AP2646">
        <v>1</v>
      </c>
      <c r="AQ2646">
        <v>1</v>
      </c>
      <c r="AR2646">
        <v>1</v>
      </c>
      <c r="AS2646">
        <v>-48</v>
      </c>
      <c r="AT2646">
        <v>0</v>
      </c>
      <c r="AU2646">
        <v>504</v>
      </c>
      <c r="AV2646">
        <v>0</v>
      </c>
      <c r="AW2646">
        <v>0</v>
      </c>
      <c r="AX2646">
        <v>0</v>
      </c>
      <c r="AY2646">
        <v>0</v>
      </c>
      <c r="AZ2646" s="8" t="s">
        <v>344</v>
      </c>
      <c r="BA2646" s="8" t="s">
        <v>345</v>
      </c>
      <c r="BB2646" s="8" t="s">
        <v>346</v>
      </c>
      <c r="BC2646" s="8" t="s">
        <v>236</v>
      </c>
    </row>
    <row r="2647" spans="1:55">
      <c r="A2647" t="s">
        <v>181</v>
      </c>
      <c r="B2647" s="2">
        <v>42296.541666666664</v>
      </c>
      <c r="C2647" s="1">
        <v>42296</v>
      </c>
      <c r="D2647">
        <v>6</v>
      </c>
      <c r="E2647" s="2">
        <v>42296.25</v>
      </c>
      <c r="F2647" s="8" t="s">
        <v>231</v>
      </c>
      <c r="G2647" s="16" t="s">
        <v>232</v>
      </c>
      <c r="H2647" s="23">
        <v>812</v>
      </c>
      <c r="I2647" s="23">
        <v>780</v>
      </c>
      <c r="J2647" s="23">
        <v>278</v>
      </c>
      <c r="K2647" s="23">
        <v>-503</v>
      </c>
      <c r="L2647" s="16">
        <v>0</v>
      </c>
      <c r="U2647" s="23">
        <v>780</v>
      </c>
      <c r="V2647" s="23">
        <v>278</v>
      </c>
      <c r="W2647">
        <v>1</v>
      </c>
      <c r="X2647">
        <v>0</v>
      </c>
      <c r="AL2647">
        <v>-503</v>
      </c>
      <c r="AM2647">
        <v>1</v>
      </c>
      <c r="AN2647">
        <v>0</v>
      </c>
      <c r="AO2647">
        <v>-504</v>
      </c>
      <c r="AP2647">
        <v>1</v>
      </c>
      <c r="AQ2647">
        <v>1</v>
      </c>
      <c r="AR2647">
        <v>1</v>
      </c>
      <c r="AS2647">
        <v>-1</v>
      </c>
      <c r="AT2647">
        <v>0</v>
      </c>
      <c r="AU2647">
        <v>504</v>
      </c>
      <c r="AV2647">
        <v>0</v>
      </c>
      <c r="AW2647">
        <v>0</v>
      </c>
      <c r="AX2647">
        <v>0</v>
      </c>
      <c r="AY2647">
        <v>0</v>
      </c>
      <c r="AZ2647" s="8" t="s">
        <v>344</v>
      </c>
      <c r="BA2647" s="8" t="s">
        <v>345</v>
      </c>
      <c r="BB2647" s="8" t="s">
        <v>346</v>
      </c>
      <c r="BC2647" s="8" t="s">
        <v>236</v>
      </c>
    </row>
    <row r="2648" spans="1:55">
      <c r="A2648" t="s">
        <v>181</v>
      </c>
      <c r="B2648" s="2">
        <v>42296.583333333336</v>
      </c>
      <c r="C2648" s="1">
        <v>42296</v>
      </c>
      <c r="D2648">
        <v>7</v>
      </c>
      <c r="E2648" s="2">
        <v>42296.291666666664</v>
      </c>
      <c r="F2648" s="8" t="s">
        <v>231</v>
      </c>
      <c r="G2648" s="16" t="s">
        <v>232</v>
      </c>
      <c r="H2648" s="23">
        <v>841</v>
      </c>
      <c r="I2648" s="23">
        <v>814</v>
      </c>
      <c r="J2648" s="23">
        <v>298</v>
      </c>
      <c r="K2648" s="23">
        <v>-517</v>
      </c>
      <c r="L2648" s="16">
        <v>0</v>
      </c>
      <c r="U2648" s="23">
        <v>814</v>
      </c>
      <c r="V2648" s="23">
        <v>298</v>
      </c>
      <c r="W2648">
        <v>1</v>
      </c>
      <c r="X2648">
        <v>0</v>
      </c>
      <c r="AL2648">
        <v>-517</v>
      </c>
      <c r="AM2648">
        <v>-104</v>
      </c>
      <c r="AN2648">
        <v>0</v>
      </c>
      <c r="AO2648">
        <v>-413</v>
      </c>
      <c r="AP2648">
        <v>1</v>
      </c>
      <c r="AQ2648">
        <v>1</v>
      </c>
      <c r="AR2648">
        <v>1</v>
      </c>
      <c r="AS2648">
        <v>104</v>
      </c>
      <c r="AT2648">
        <v>0</v>
      </c>
      <c r="AU2648">
        <v>413</v>
      </c>
      <c r="AV2648">
        <v>0</v>
      </c>
      <c r="AW2648">
        <v>0</v>
      </c>
      <c r="AX2648">
        <v>0</v>
      </c>
      <c r="AY2648">
        <v>0</v>
      </c>
      <c r="AZ2648" s="8" t="s">
        <v>344</v>
      </c>
      <c r="BA2648" s="8" t="s">
        <v>345</v>
      </c>
      <c r="BB2648" s="8" t="s">
        <v>346</v>
      </c>
      <c r="BC2648" s="8" t="s">
        <v>236</v>
      </c>
    </row>
    <row r="2649" spans="1:55">
      <c r="A2649" t="s">
        <v>181</v>
      </c>
      <c r="B2649" s="2">
        <v>42296.625</v>
      </c>
      <c r="C2649" s="1">
        <v>42296</v>
      </c>
      <c r="D2649">
        <v>8</v>
      </c>
      <c r="E2649" s="2">
        <v>42296.333333333336</v>
      </c>
      <c r="F2649" s="8" t="s">
        <v>231</v>
      </c>
      <c r="G2649" s="16" t="s">
        <v>232</v>
      </c>
      <c r="H2649" s="23">
        <v>877</v>
      </c>
      <c r="I2649" s="23">
        <v>849</v>
      </c>
      <c r="J2649" s="23">
        <v>339</v>
      </c>
      <c r="K2649" s="23">
        <v>-511</v>
      </c>
      <c r="L2649" s="16">
        <v>0</v>
      </c>
      <c r="U2649" s="23">
        <v>849</v>
      </c>
      <c r="V2649" s="23">
        <v>339</v>
      </c>
      <c r="W2649">
        <v>1</v>
      </c>
      <c r="X2649">
        <v>0</v>
      </c>
      <c r="AL2649">
        <v>-511</v>
      </c>
      <c r="AM2649">
        <v>-112</v>
      </c>
      <c r="AN2649">
        <v>0</v>
      </c>
      <c r="AO2649">
        <v>-399</v>
      </c>
      <c r="AP2649">
        <v>1</v>
      </c>
      <c r="AQ2649">
        <v>1</v>
      </c>
      <c r="AR2649">
        <v>1</v>
      </c>
      <c r="AS2649">
        <v>112</v>
      </c>
      <c r="AT2649">
        <v>0</v>
      </c>
      <c r="AU2649">
        <v>399</v>
      </c>
      <c r="AV2649">
        <v>0</v>
      </c>
      <c r="AW2649">
        <v>0</v>
      </c>
      <c r="AX2649">
        <v>0</v>
      </c>
      <c r="AY2649">
        <v>0</v>
      </c>
      <c r="AZ2649" s="8" t="s">
        <v>344</v>
      </c>
      <c r="BA2649" s="8" t="s">
        <v>345</v>
      </c>
      <c r="BB2649" s="8" t="s">
        <v>346</v>
      </c>
      <c r="BC2649" s="8" t="s">
        <v>236</v>
      </c>
    </row>
    <row r="2650" spans="1:55">
      <c r="A2650" t="s">
        <v>181</v>
      </c>
      <c r="B2650" s="2">
        <v>42296.666666666664</v>
      </c>
      <c r="C2650" s="1">
        <v>42296</v>
      </c>
      <c r="D2650">
        <v>9</v>
      </c>
      <c r="E2650" s="2">
        <v>42296.375</v>
      </c>
      <c r="F2650" s="8" t="s">
        <v>231</v>
      </c>
      <c r="G2650" s="16" t="s">
        <v>232</v>
      </c>
      <c r="H2650" s="23">
        <v>915</v>
      </c>
      <c r="I2650" s="23">
        <v>903</v>
      </c>
      <c r="J2650" s="23">
        <v>386</v>
      </c>
      <c r="K2650" s="23">
        <v>-519</v>
      </c>
      <c r="L2650" s="16">
        <v>0</v>
      </c>
      <c r="U2650" s="23">
        <v>903</v>
      </c>
      <c r="V2650" s="23">
        <v>386</v>
      </c>
      <c r="W2650">
        <v>2</v>
      </c>
      <c r="X2650">
        <v>0</v>
      </c>
      <c r="AL2650">
        <v>-519</v>
      </c>
      <c r="AM2650">
        <v>-239</v>
      </c>
      <c r="AN2650">
        <v>0</v>
      </c>
      <c r="AO2650">
        <v>-280</v>
      </c>
      <c r="AP2650">
        <v>1</v>
      </c>
      <c r="AQ2650">
        <v>1</v>
      </c>
      <c r="AR2650">
        <v>1</v>
      </c>
      <c r="AS2650">
        <v>239</v>
      </c>
      <c r="AT2650">
        <v>0</v>
      </c>
      <c r="AU2650">
        <v>280</v>
      </c>
      <c r="AV2650">
        <v>0</v>
      </c>
      <c r="AW2650">
        <v>0</v>
      </c>
      <c r="AX2650">
        <v>0</v>
      </c>
      <c r="AY2650">
        <v>0</v>
      </c>
      <c r="AZ2650" s="8" t="s">
        <v>344</v>
      </c>
      <c r="BA2650" s="8" t="s">
        <v>345</v>
      </c>
      <c r="BB2650" s="8" t="s">
        <v>346</v>
      </c>
      <c r="BC2650" s="8" t="s">
        <v>236</v>
      </c>
    </row>
    <row r="2651" spans="1:55">
      <c r="A2651" t="s">
        <v>181</v>
      </c>
      <c r="B2651" s="2">
        <v>42296.708333333336</v>
      </c>
      <c r="C2651" s="1">
        <v>42296</v>
      </c>
      <c r="D2651">
        <v>10</v>
      </c>
      <c r="E2651" s="2">
        <v>42296.416666666664</v>
      </c>
      <c r="F2651" s="8" t="s">
        <v>231</v>
      </c>
      <c r="G2651" s="16" t="s">
        <v>232</v>
      </c>
      <c r="H2651" s="23">
        <v>980</v>
      </c>
      <c r="I2651" s="23">
        <v>960</v>
      </c>
      <c r="J2651" s="23">
        <v>429</v>
      </c>
      <c r="K2651" s="23">
        <v>-532</v>
      </c>
      <c r="L2651" s="16">
        <v>0</v>
      </c>
      <c r="U2651" s="23">
        <v>960</v>
      </c>
      <c r="V2651" s="23">
        <v>429</v>
      </c>
      <c r="W2651">
        <v>1</v>
      </c>
      <c r="X2651">
        <v>0</v>
      </c>
      <c r="AL2651">
        <v>-532</v>
      </c>
      <c r="AM2651">
        <v>-307</v>
      </c>
      <c r="AN2651">
        <v>0</v>
      </c>
      <c r="AO2651">
        <v>-225</v>
      </c>
      <c r="AP2651">
        <v>1</v>
      </c>
      <c r="AQ2651">
        <v>1</v>
      </c>
      <c r="AR2651">
        <v>1</v>
      </c>
      <c r="AS2651">
        <v>307</v>
      </c>
      <c r="AT2651">
        <v>0</v>
      </c>
      <c r="AU2651">
        <v>225</v>
      </c>
      <c r="AV2651">
        <v>0</v>
      </c>
      <c r="AW2651">
        <v>0</v>
      </c>
      <c r="AX2651">
        <v>0</v>
      </c>
      <c r="AY2651">
        <v>0</v>
      </c>
      <c r="AZ2651" s="8" t="s">
        <v>344</v>
      </c>
      <c r="BA2651" s="8" t="s">
        <v>345</v>
      </c>
      <c r="BB2651" s="8" t="s">
        <v>346</v>
      </c>
      <c r="BC2651" s="8" t="s">
        <v>236</v>
      </c>
    </row>
    <row r="2652" spans="1:55">
      <c r="A2652" t="s">
        <v>181</v>
      </c>
      <c r="B2652" s="2">
        <v>42296.75</v>
      </c>
      <c r="C2652" s="1">
        <v>42296</v>
      </c>
      <c r="D2652">
        <v>11</v>
      </c>
      <c r="E2652" s="2">
        <v>42296.458333333336</v>
      </c>
      <c r="F2652" s="8" t="s">
        <v>231</v>
      </c>
      <c r="G2652" s="16" t="s">
        <v>232</v>
      </c>
      <c r="H2652" s="23">
        <v>1022</v>
      </c>
      <c r="I2652" s="23">
        <v>1010</v>
      </c>
      <c r="J2652" s="23">
        <v>484</v>
      </c>
      <c r="K2652" s="23">
        <v>-527</v>
      </c>
      <c r="L2652" s="16">
        <v>0</v>
      </c>
      <c r="U2652" s="23">
        <v>1010</v>
      </c>
      <c r="V2652" s="23">
        <v>484</v>
      </c>
      <c r="W2652">
        <v>1</v>
      </c>
      <c r="X2652">
        <v>0</v>
      </c>
      <c r="AL2652">
        <v>-527</v>
      </c>
      <c r="AM2652">
        <v>-355</v>
      </c>
      <c r="AN2652">
        <v>0</v>
      </c>
      <c r="AO2652">
        <v>-172</v>
      </c>
      <c r="AP2652">
        <v>1</v>
      </c>
      <c r="AQ2652">
        <v>1</v>
      </c>
      <c r="AR2652">
        <v>1</v>
      </c>
      <c r="AS2652">
        <v>355</v>
      </c>
      <c r="AT2652">
        <v>0</v>
      </c>
      <c r="AU2652">
        <v>172</v>
      </c>
      <c r="AV2652">
        <v>0</v>
      </c>
      <c r="AW2652">
        <v>0</v>
      </c>
      <c r="AX2652">
        <v>0</v>
      </c>
      <c r="AY2652">
        <v>0</v>
      </c>
      <c r="AZ2652" s="8" t="s">
        <v>344</v>
      </c>
      <c r="BA2652" s="8" t="s">
        <v>345</v>
      </c>
      <c r="BB2652" s="8" t="s">
        <v>346</v>
      </c>
      <c r="BC2652" s="8" t="s">
        <v>236</v>
      </c>
    </row>
    <row r="2653" spans="1:55">
      <c r="A2653" t="s">
        <v>181</v>
      </c>
      <c r="B2653" s="2">
        <v>42296.791666666664</v>
      </c>
      <c r="C2653" s="1">
        <v>42296</v>
      </c>
      <c r="D2653">
        <v>12</v>
      </c>
      <c r="E2653" s="2">
        <v>42296.5</v>
      </c>
      <c r="F2653" s="8" t="s">
        <v>231</v>
      </c>
      <c r="G2653" s="16" t="s">
        <v>232</v>
      </c>
      <c r="H2653" s="23">
        <v>1065</v>
      </c>
      <c r="I2653" s="23">
        <v>1061</v>
      </c>
      <c r="J2653" s="23">
        <v>533</v>
      </c>
      <c r="K2653" s="23">
        <v>-530</v>
      </c>
      <c r="L2653" s="16">
        <v>0</v>
      </c>
      <c r="U2653" s="23">
        <v>1061</v>
      </c>
      <c r="V2653" s="23">
        <v>533</v>
      </c>
      <c r="W2653">
        <v>2</v>
      </c>
      <c r="X2653">
        <v>0</v>
      </c>
      <c r="AL2653">
        <v>-530</v>
      </c>
      <c r="AM2653">
        <v>-349</v>
      </c>
      <c r="AN2653">
        <v>0</v>
      </c>
      <c r="AO2653">
        <v>-181</v>
      </c>
      <c r="AP2653">
        <v>1</v>
      </c>
      <c r="AQ2653">
        <v>1</v>
      </c>
      <c r="AR2653">
        <v>1</v>
      </c>
      <c r="AS2653">
        <v>349</v>
      </c>
      <c r="AT2653">
        <v>0</v>
      </c>
      <c r="AU2653">
        <v>181</v>
      </c>
      <c r="AV2653">
        <v>0</v>
      </c>
      <c r="AW2653">
        <v>0</v>
      </c>
      <c r="AX2653">
        <v>0</v>
      </c>
      <c r="AY2653">
        <v>0</v>
      </c>
      <c r="AZ2653" s="8" t="s">
        <v>344</v>
      </c>
      <c r="BA2653" s="8" t="s">
        <v>345</v>
      </c>
      <c r="BB2653" s="8" t="s">
        <v>346</v>
      </c>
      <c r="BC2653" s="8" t="s">
        <v>236</v>
      </c>
    </row>
    <row r="2654" spans="1:55">
      <c r="A2654" t="s">
        <v>181</v>
      </c>
      <c r="B2654" s="2">
        <v>42296.833333333336</v>
      </c>
      <c r="C2654" s="1">
        <v>42296</v>
      </c>
      <c r="D2654">
        <v>13</v>
      </c>
      <c r="E2654" s="2">
        <v>42296.541666666664</v>
      </c>
      <c r="F2654" s="8" t="s">
        <v>231</v>
      </c>
      <c r="G2654" s="16" t="s">
        <v>232</v>
      </c>
      <c r="H2654" s="23">
        <v>1105</v>
      </c>
      <c r="I2654" s="23">
        <v>1124</v>
      </c>
      <c r="J2654" s="23">
        <v>592</v>
      </c>
      <c r="K2654" s="23">
        <v>-533</v>
      </c>
      <c r="L2654" s="16">
        <v>0</v>
      </c>
      <c r="U2654" s="23">
        <v>1124</v>
      </c>
      <c r="V2654" s="23">
        <v>592</v>
      </c>
      <c r="W2654">
        <v>1</v>
      </c>
      <c r="X2654">
        <v>0</v>
      </c>
      <c r="AL2654">
        <v>-533</v>
      </c>
      <c r="AM2654">
        <v>-336</v>
      </c>
      <c r="AN2654">
        <v>0</v>
      </c>
      <c r="AO2654">
        <v>-197</v>
      </c>
      <c r="AP2654">
        <v>1</v>
      </c>
      <c r="AQ2654">
        <v>1</v>
      </c>
      <c r="AR2654">
        <v>1</v>
      </c>
      <c r="AS2654">
        <v>336</v>
      </c>
      <c r="AT2654">
        <v>0</v>
      </c>
      <c r="AU2654">
        <v>197</v>
      </c>
      <c r="AV2654">
        <v>0</v>
      </c>
      <c r="AW2654">
        <v>0</v>
      </c>
      <c r="AX2654">
        <v>0</v>
      </c>
      <c r="AY2654">
        <v>0</v>
      </c>
      <c r="AZ2654" s="8" t="s">
        <v>344</v>
      </c>
      <c r="BA2654" s="8" t="s">
        <v>345</v>
      </c>
      <c r="BB2654" s="8" t="s">
        <v>346</v>
      </c>
      <c r="BC2654" s="8" t="s">
        <v>236</v>
      </c>
    </row>
    <row r="2655" spans="1:55">
      <c r="A2655" t="s">
        <v>181</v>
      </c>
      <c r="B2655" s="2">
        <v>42296.875</v>
      </c>
      <c r="C2655" s="1">
        <v>42296</v>
      </c>
      <c r="D2655">
        <v>14</v>
      </c>
      <c r="E2655" s="2">
        <v>42296.583333333336</v>
      </c>
      <c r="F2655" s="8" t="s">
        <v>231</v>
      </c>
      <c r="G2655" s="16" t="s">
        <v>232</v>
      </c>
      <c r="H2655" s="23">
        <v>1136</v>
      </c>
      <c r="I2655" s="23">
        <v>1172</v>
      </c>
      <c r="J2655" s="23">
        <v>616</v>
      </c>
      <c r="K2655" s="23">
        <v>-557</v>
      </c>
      <c r="L2655" s="16">
        <v>0</v>
      </c>
      <c r="U2655" s="23">
        <v>1172</v>
      </c>
      <c r="V2655" s="23">
        <v>616</v>
      </c>
      <c r="W2655">
        <v>1</v>
      </c>
      <c r="X2655">
        <v>0</v>
      </c>
      <c r="AL2655">
        <v>-557</v>
      </c>
      <c r="AM2655">
        <v>-326</v>
      </c>
      <c r="AN2655">
        <v>0</v>
      </c>
      <c r="AO2655">
        <v>-231</v>
      </c>
      <c r="AP2655">
        <v>1</v>
      </c>
      <c r="AQ2655">
        <v>1</v>
      </c>
      <c r="AR2655">
        <v>1</v>
      </c>
      <c r="AS2655">
        <v>326</v>
      </c>
      <c r="AT2655">
        <v>0</v>
      </c>
      <c r="AU2655">
        <v>231</v>
      </c>
      <c r="AV2655">
        <v>0</v>
      </c>
      <c r="AW2655">
        <v>0</v>
      </c>
      <c r="AX2655">
        <v>0</v>
      </c>
      <c r="AY2655">
        <v>0</v>
      </c>
      <c r="AZ2655" s="8" t="s">
        <v>344</v>
      </c>
      <c r="BA2655" s="8" t="s">
        <v>345</v>
      </c>
      <c r="BB2655" s="8" t="s">
        <v>346</v>
      </c>
      <c r="BC2655" s="8" t="s">
        <v>236</v>
      </c>
    </row>
    <row r="2656" spans="1:55">
      <c r="A2656" t="s">
        <v>181</v>
      </c>
      <c r="B2656" s="2">
        <v>42296.916666666664</v>
      </c>
      <c r="C2656" s="1">
        <v>42296</v>
      </c>
      <c r="D2656">
        <v>15</v>
      </c>
      <c r="E2656" s="2">
        <v>42296.625</v>
      </c>
      <c r="F2656" s="8" t="s">
        <v>231</v>
      </c>
      <c r="G2656" s="16" t="s">
        <v>232</v>
      </c>
      <c r="H2656" s="23">
        <v>1148</v>
      </c>
      <c r="I2656" s="23">
        <v>1163</v>
      </c>
      <c r="J2656" s="23">
        <v>585</v>
      </c>
      <c r="K2656" s="23">
        <v>-578</v>
      </c>
      <c r="L2656" s="16">
        <v>0</v>
      </c>
      <c r="U2656" s="23">
        <v>1163</v>
      </c>
      <c r="V2656" s="23">
        <v>585</v>
      </c>
      <c r="W2656">
        <v>0</v>
      </c>
      <c r="X2656">
        <v>0</v>
      </c>
      <c r="AL2656">
        <v>-578</v>
      </c>
      <c r="AM2656">
        <v>-322</v>
      </c>
      <c r="AN2656">
        <v>0</v>
      </c>
      <c r="AO2656">
        <v>-256</v>
      </c>
      <c r="AP2656">
        <v>1</v>
      </c>
      <c r="AQ2656">
        <v>1</v>
      </c>
      <c r="AR2656">
        <v>1</v>
      </c>
      <c r="AS2656">
        <v>322</v>
      </c>
      <c r="AT2656">
        <v>0</v>
      </c>
      <c r="AU2656">
        <v>256</v>
      </c>
      <c r="AV2656">
        <v>0</v>
      </c>
      <c r="AW2656">
        <v>0</v>
      </c>
      <c r="AX2656">
        <v>0</v>
      </c>
      <c r="AY2656">
        <v>0</v>
      </c>
      <c r="AZ2656" s="8" t="s">
        <v>344</v>
      </c>
      <c r="BA2656" s="8" t="s">
        <v>345</v>
      </c>
      <c r="BB2656" s="8" t="s">
        <v>346</v>
      </c>
      <c r="BC2656" s="8" t="s">
        <v>236</v>
      </c>
    </row>
    <row r="2657" spans="1:55">
      <c r="A2657" t="s">
        <v>181</v>
      </c>
      <c r="B2657" s="2">
        <v>42296.958333333336</v>
      </c>
      <c r="C2657" s="1">
        <v>42296</v>
      </c>
      <c r="D2657">
        <v>16</v>
      </c>
      <c r="E2657" s="2">
        <v>42296.666666666664</v>
      </c>
      <c r="F2657" s="8" t="s">
        <v>231</v>
      </c>
      <c r="G2657" s="16" t="s">
        <v>232</v>
      </c>
      <c r="H2657" s="23">
        <v>1138</v>
      </c>
      <c r="I2657" s="23">
        <v>1158</v>
      </c>
      <c r="J2657" s="23">
        <v>539</v>
      </c>
      <c r="K2657" s="23">
        <v>-620</v>
      </c>
      <c r="L2657" s="16">
        <v>0</v>
      </c>
      <c r="U2657" s="23">
        <v>1158</v>
      </c>
      <c r="V2657" s="23">
        <v>539</v>
      </c>
      <c r="W2657">
        <v>1</v>
      </c>
      <c r="X2657">
        <v>0</v>
      </c>
      <c r="AL2657">
        <v>-620</v>
      </c>
      <c r="AM2657">
        <v>-368</v>
      </c>
      <c r="AN2657">
        <v>0</v>
      </c>
      <c r="AO2657">
        <v>-252</v>
      </c>
      <c r="AP2657">
        <v>1</v>
      </c>
      <c r="AQ2657">
        <v>1</v>
      </c>
      <c r="AR2657">
        <v>1</v>
      </c>
      <c r="AS2657">
        <v>368</v>
      </c>
      <c r="AT2657">
        <v>0</v>
      </c>
      <c r="AU2657">
        <v>252</v>
      </c>
      <c r="AV2657">
        <v>0</v>
      </c>
      <c r="AW2657">
        <v>0</v>
      </c>
      <c r="AX2657">
        <v>0</v>
      </c>
      <c r="AY2657">
        <v>0</v>
      </c>
      <c r="AZ2657" s="8" t="s">
        <v>344</v>
      </c>
      <c r="BA2657" s="8" t="s">
        <v>345</v>
      </c>
      <c r="BB2657" s="8" t="s">
        <v>346</v>
      </c>
      <c r="BC2657" s="8" t="s">
        <v>236</v>
      </c>
    </row>
    <row r="2658" spans="1:55">
      <c r="A2658" t="s">
        <v>181</v>
      </c>
      <c r="B2658" s="2">
        <v>42297</v>
      </c>
      <c r="C2658" s="1">
        <v>42296</v>
      </c>
      <c r="D2658">
        <v>17</v>
      </c>
      <c r="E2658" s="2">
        <v>42296.708333333336</v>
      </c>
      <c r="F2658" s="8" t="s">
        <v>231</v>
      </c>
      <c r="G2658" s="16" t="s">
        <v>232</v>
      </c>
      <c r="H2658" s="23">
        <v>1092</v>
      </c>
      <c r="I2658" s="23">
        <v>1121</v>
      </c>
      <c r="J2658" s="23">
        <v>532</v>
      </c>
      <c r="K2658" s="23">
        <v>-590</v>
      </c>
      <c r="L2658" s="16">
        <v>0</v>
      </c>
      <c r="U2658" s="23">
        <v>1121</v>
      </c>
      <c r="V2658" s="23">
        <v>532</v>
      </c>
      <c r="W2658">
        <v>1</v>
      </c>
      <c r="X2658">
        <v>0</v>
      </c>
      <c r="AL2658">
        <v>-590</v>
      </c>
      <c r="AM2658">
        <v>-361</v>
      </c>
      <c r="AN2658">
        <v>0</v>
      </c>
      <c r="AO2658">
        <v>-229</v>
      </c>
      <c r="AP2658">
        <v>1</v>
      </c>
      <c r="AQ2658">
        <v>1</v>
      </c>
      <c r="AR2658">
        <v>1</v>
      </c>
      <c r="AS2658">
        <v>361</v>
      </c>
      <c r="AT2658">
        <v>0</v>
      </c>
      <c r="AU2658">
        <v>229</v>
      </c>
      <c r="AV2658">
        <v>0</v>
      </c>
      <c r="AW2658">
        <v>0</v>
      </c>
      <c r="AX2658">
        <v>0</v>
      </c>
      <c r="AY2658">
        <v>0</v>
      </c>
      <c r="AZ2658" s="8" t="s">
        <v>344</v>
      </c>
      <c r="BA2658" s="8" t="s">
        <v>345</v>
      </c>
      <c r="BB2658" s="8" t="s">
        <v>346</v>
      </c>
      <c r="BC2658" s="8" t="s">
        <v>236</v>
      </c>
    </row>
    <row r="2659" spans="1:55">
      <c r="A2659" t="s">
        <v>181</v>
      </c>
      <c r="B2659" s="2">
        <v>42297.041666666664</v>
      </c>
      <c r="C2659" s="1">
        <v>42296</v>
      </c>
      <c r="D2659">
        <v>18</v>
      </c>
      <c r="E2659" s="2">
        <v>42296.75</v>
      </c>
      <c r="F2659" s="8" t="s">
        <v>231</v>
      </c>
      <c r="G2659" s="16" t="s">
        <v>232</v>
      </c>
      <c r="H2659" s="23">
        <v>1081</v>
      </c>
      <c r="I2659" s="23">
        <v>1101</v>
      </c>
      <c r="J2659" s="23">
        <v>524</v>
      </c>
      <c r="K2659" s="23">
        <v>-579</v>
      </c>
      <c r="L2659" s="16">
        <v>0</v>
      </c>
      <c r="U2659" s="23">
        <v>1101</v>
      </c>
      <c r="V2659" s="23">
        <v>524</v>
      </c>
      <c r="W2659">
        <v>2</v>
      </c>
      <c r="X2659">
        <v>0</v>
      </c>
      <c r="AL2659">
        <v>-579</v>
      </c>
      <c r="AM2659">
        <v>-363</v>
      </c>
      <c r="AN2659">
        <v>0</v>
      </c>
      <c r="AO2659">
        <v>-216</v>
      </c>
      <c r="AP2659">
        <v>1</v>
      </c>
      <c r="AQ2659">
        <v>1</v>
      </c>
      <c r="AR2659">
        <v>1</v>
      </c>
      <c r="AS2659">
        <v>363</v>
      </c>
      <c r="AT2659">
        <v>0</v>
      </c>
      <c r="AU2659">
        <v>216</v>
      </c>
      <c r="AV2659">
        <v>0</v>
      </c>
      <c r="AW2659">
        <v>0</v>
      </c>
      <c r="AX2659">
        <v>0</v>
      </c>
      <c r="AY2659">
        <v>0</v>
      </c>
      <c r="AZ2659" s="8" t="s">
        <v>344</v>
      </c>
      <c r="BA2659" s="8" t="s">
        <v>345</v>
      </c>
      <c r="BB2659" s="8" t="s">
        <v>346</v>
      </c>
      <c r="BC2659" s="8" t="s">
        <v>236</v>
      </c>
    </row>
    <row r="2660" spans="1:55">
      <c r="A2660" t="s">
        <v>181</v>
      </c>
      <c r="B2660" s="2">
        <v>42297.083333333336</v>
      </c>
      <c r="C2660" s="1">
        <v>42296</v>
      </c>
      <c r="D2660">
        <v>19</v>
      </c>
      <c r="E2660" s="2">
        <v>42296.791666666664</v>
      </c>
      <c r="F2660" s="8" t="s">
        <v>231</v>
      </c>
      <c r="G2660" s="16" t="s">
        <v>232</v>
      </c>
      <c r="H2660" s="23">
        <v>1127</v>
      </c>
      <c r="I2660" s="23">
        <v>1118</v>
      </c>
      <c r="J2660" s="23">
        <v>513</v>
      </c>
      <c r="K2660" s="23">
        <v>-606</v>
      </c>
      <c r="L2660" s="16">
        <v>0</v>
      </c>
      <c r="U2660" s="23">
        <v>1118</v>
      </c>
      <c r="V2660" s="23">
        <v>513</v>
      </c>
      <c r="W2660">
        <v>1</v>
      </c>
      <c r="X2660">
        <v>0</v>
      </c>
      <c r="AL2660">
        <v>-606</v>
      </c>
      <c r="AM2660">
        <v>-384</v>
      </c>
      <c r="AN2660">
        <v>0</v>
      </c>
      <c r="AO2660">
        <v>-222</v>
      </c>
      <c r="AP2660">
        <v>1</v>
      </c>
      <c r="AQ2660">
        <v>1</v>
      </c>
      <c r="AR2660">
        <v>1</v>
      </c>
      <c r="AS2660">
        <v>384</v>
      </c>
      <c r="AT2660">
        <v>0</v>
      </c>
      <c r="AU2660">
        <v>222</v>
      </c>
      <c r="AV2660">
        <v>0</v>
      </c>
      <c r="AW2660">
        <v>0</v>
      </c>
      <c r="AX2660">
        <v>0</v>
      </c>
      <c r="AY2660">
        <v>0</v>
      </c>
      <c r="AZ2660" s="8" t="s">
        <v>344</v>
      </c>
      <c r="BA2660" s="8" t="s">
        <v>345</v>
      </c>
      <c r="BB2660" s="8" t="s">
        <v>346</v>
      </c>
      <c r="BC2660" s="8" t="s">
        <v>236</v>
      </c>
    </row>
    <row r="2661" spans="1:55">
      <c r="A2661" t="s">
        <v>181</v>
      </c>
      <c r="B2661" s="2">
        <v>42297.125</v>
      </c>
      <c r="C2661" s="1">
        <v>42296</v>
      </c>
      <c r="D2661">
        <v>20</v>
      </c>
      <c r="E2661" s="2">
        <v>42296.833333333336</v>
      </c>
      <c r="F2661" s="8" t="s">
        <v>231</v>
      </c>
      <c r="G2661" s="16" t="s">
        <v>232</v>
      </c>
      <c r="H2661" s="23">
        <v>1087</v>
      </c>
      <c r="I2661" s="23">
        <v>1085</v>
      </c>
      <c r="J2661" s="23">
        <v>499</v>
      </c>
      <c r="K2661" s="23">
        <v>-588</v>
      </c>
      <c r="L2661" s="16">
        <v>0</v>
      </c>
      <c r="U2661" s="23">
        <v>1085</v>
      </c>
      <c r="V2661" s="23">
        <v>499</v>
      </c>
      <c r="W2661">
        <v>2</v>
      </c>
      <c r="X2661">
        <v>0</v>
      </c>
      <c r="AL2661">
        <v>-588</v>
      </c>
      <c r="AM2661">
        <v>-366</v>
      </c>
      <c r="AN2661">
        <v>0</v>
      </c>
      <c r="AO2661">
        <v>-222</v>
      </c>
      <c r="AP2661">
        <v>1</v>
      </c>
      <c r="AQ2661">
        <v>1</v>
      </c>
      <c r="AR2661">
        <v>1</v>
      </c>
      <c r="AS2661">
        <v>366</v>
      </c>
      <c r="AT2661">
        <v>0</v>
      </c>
      <c r="AU2661">
        <v>222</v>
      </c>
      <c r="AV2661">
        <v>0</v>
      </c>
      <c r="AW2661">
        <v>0</v>
      </c>
      <c r="AX2661">
        <v>0</v>
      </c>
      <c r="AY2661">
        <v>0</v>
      </c>
      <c r="AZ2661" s="8" t="s">
        <v>344</v>
      </c>
      <c r="BA2661" s="8" t="s">
        <v>345</v>
      </c>
      <c r="BB2661" s="8" t="s">
        <v>346</v>
      </c>
      <c r="BC2661" s="8" t="s">
        <v>236</v>
      </c>
    </row>
    <row r="2662" spans="1:55">
      <c r="A2662" t="s">
        <v>181</v>
      </c>
      <c r="B2662" s="2">
        <v>42297.166666666664</v>
      </c>
      <c r="C2662" s="1">
        <v>42296</v>
      </c>
      <c r="D2662">
        <v>21</v>
      </c>
      <c r="E2662" s="2">
        <v>42296.875</v>
      </c>
      <c r="F2662" s="8" t="s">
        <v>231</v>
      </c>
      <c r="G2662" s="16" t="s">
        <v>232</v>
      </c>
      <c r="H2662" s="23">
        <v>1012</v>
      </c>
      <c r="I2662" s="23">
        <v>1009</v>
      </c>
      <c r="J2662" s="23">
        <v>469</v>
      </c>
      <c r="K2662" s="23">
        <v>-541</v>
      </c>
      <c r="L2662" s="16">
        <v>0</v>
      </c>
      <c r="U2662" s="23">
        <v>1009</v>
      </c>
      <c r="V2662" s="23">
        <v>469</v>
      </c>
      <c r="W2662">
        <v>1</v>
      </c>
      <c r="X2662">
        <v>0</v>
      </c>
      <c r="AL2662">
        <v>-541</v>
      </c>
      <c r="AM2662">
        <v>-330</v>
      </c>
      <c r="AN2662">
        <v>0</v>
      </c>
      <c r="AO2662">
        <v>-211</v>
      </c>
      <c r="AP2662">
        <v>1</v>
      </c>
      <c r="AQ2662">
        <v>1</v>
      </c>
      <c r="AR2662">
        <v>1</v>
      </c>
      <c r="AS2662">
        <v>330</v>
      </c>
      <c r="AT2662">
        <v>0</v>
      </c>
      <c r="AU2662">
        <v>211</v>
      </c>
      <c r="AV2662">
        <v>0</v>
      </c>
      <c r="AW2662">
        <v>0</v>
      </c>
      <c r="AX2662">
        <v>0</v>
      </c>
      <c r="AY2662">
        <v>0</v>
      </c>
      <c r="AZ2662" s="8" t="s">
        <v>344</v>
      </c>
      <c r="BA2662" s="8" t="s">
        <v>345</v>
      </c>
      <c r="BB2662" s="8" t="s">
        <v>346</v>
      </c>
      <c r="BC2662" s="8" t="s">
        <v>236</v>
      </c>
    </row>
    <row r="2663" spans="1:55">
      <c r="A2663" t="s">
        <v>181</v>
      </c>
      <c r="B2663" s="2">
        <v>42297.208333333336</v>
      </c>
      <c r="C2663" s="1">
        <v>42296</v>
      </c>
      <c r="D2663">
        <v>22</v>
      </c>
      <c r="E2663" s="2">
        <v>42296.916666666664</v>
      </c>
      <c r="F2663" s="8" t="s">
        <v>231</v>
      </c>
      <c r="G2663" s="16" t="s">
        <v>232</v>
      </c>
      <c r="H2663" s="23">
        <v>916</v>
      </c>
      <c r="I2663" s="23">
        <v>901</v>
      </c>
      <c r="J2663" s="23">
        <v>404</v>
      </c>
      <c r="K2663" s="23">
        <v>-499</v>
      </c>
      <c r="L2663" s="16">
        <v>0</v>
      </c>
      <c r="U2663" s="23">
        <v>901</v>
      </c>
      <c r="V2663" s="23">
        <v>404</v>
      </c>
      <c r="W2663">
        <v>2</v>
      </c>
      <c r="X2663">
        <v>0</v>
      </c>
      <c r="AL2663">
        <v>-499</v>
      </c>
      <c r="AM2663">
        <v>-308</v>
      </c>
      <c r="AN2663">
        <v>0</v>
      </c>
      <c r="AO2663">
        <v>-191</v>
      </c>
      <c r="AP2663">
        <v>1</v>
      </c>
      <c r="AQ2663">
        <v>1</v>
      </c>
      <c r="AR2663">
        <v>1</v>
      </c>
      <c r="AS2663">
        <v>308</v>
      </c>
      <c r="AT2663">
        <v>0</v>
      </c>
      <c r="AU2663">
        <v>191</v>
      </c>
      <c r="AV2663">
        <v>0</v>
      </c>
      <c r="AW2663">
        <v>0</v>
      </c>
      <c r="AX2663">
        <v>0</v>
      </c>
      <c r="AY2663">
        <v>0</v>
      </c>
      <c r="AZ2663" s="8" t="s">
        <v>344</v>
      </c>
      <c r="BA2663" s="8" t="s">
        <v>345</v>
      </c>
      <c r="BB2663" s="8" t="s">
        <v>346</v>
      </c>
      <c r="BC2663" s="8" t="s">
        <v>236</v>
      </c>
    </row>
    <row r="2664" spans="1:55">
      <c r="A2664" t="s">
        <v>181</v>
      </c>
      <c r="B2664" s="2">
        <v>42297.25</v>
      </c>
      <c r="C2664" s="1">
        <v>42296</v>
      </c>
      <c r="D2664">
        <v>23</v>
      </c>
      <c r="E2664" s="2">
        <v>42296.958333333336</v>
      </c>
      <c r="F2664" s="8" t="s">
        <v>231</v>
      </c>
      <c r="G2664" s="16" t="s">
        <v>232</v>
      </c>
      <c r="H2664" s="23">
        <v>815</v>
      </c>
      <c r="I2664" s="23">
        <v>816</v>
      </c>
      <c r="J2664" s="23">
        <v>256</v>
      </c>
      <c r="K2664" s="23">
        <v>-561</v>
      </c>
      <c r="L2664" s="16">
        <v>0</v>
      </c>
      <c r="U2664" s="23">
        <v>816</v>
      </c>
      <c r="V2664" s="23">
        <v>256</v>
      </c>
      <c r="W2664">
        <v>1</v>
      </c>
      <c r="X2664">
        <v>0</v>
      </c>
      <c r="AL2664">
        <v>-561</v>
      </c>
      <c r="AM2664">
        <v>-285</v>
      </c>
      <c r="AN2664">
        <v>0</v>
      </c>
      <c r="AO2664">
        <v>-276</v>
      </c>
      <c r="AP2664">
        <v>1</v>
      </c>
      <c r="AQ2664">
        <v>1</v>
      </c>
      <c r="AR2664">
        <v>1</v>
      </c>
      <c r="AS2664">
        <v>285</v>
      </c>
      <c r="AT2664">
        <v>0</v>
      </c>
      <c r="AU2664">
        <v>276</v>
      </c>
      <c r="AV2664">
        <v>0</v>
      </c>
      <c r="AW2664">
        <v>0</v>
      </c>
      <c r="AX2664">
        <v>0</v>
      </c>
      <c r="AY2664">
        <v>0</v>
      </c>
      <c r="AZ2664" s="8" t="s">
        <v>344</v>
      </c>
      <c r="BA2664" s="8" t="s">
        <v>345</v>
      </c>
      <c r="BB2664" s="8" t="s">
        <v>346</v>
      </c>
      <c r="BC2664" s="8" t="s">
        <v>236</v>
      </c>
    </row>
    <row r="2665" spans="1:55">
      <c r="A2665" t="s">
        <v>181</v>
      </c>
      <c r="B2665" s="2">
        <v>42297.291666666664</v>
      </c>
      <c r="C2665" s="1">
        <v>42296</v>
      </c>
      <c r="D2665">
        <v>24</v>
      </c>
      <c r="E2665" s="2">
        <v>42297</v>
      </c>
      <c r="F2665" s="8" t="s">
        <v>231</v>
      </c>
      <c r="G2665" s="16" t="s">
        <v>232</v>
      </c>
      <c r="H2665" s="23">
        <v>754</v>
      </c>
      <c r="I2665" s="23">
        <v>755</v>
      </c>
      <c r="J2665" s="23">
        <v>261</v>
      </c>
      <c r="K2665" s="23">
        <v>-495</v>
      </c>
      <c r="L2665" s="16">
        <v>0</v>
      </c>
      <c r="U2665" s="23">
        <v>755</v>
      </c>
      <c r="V2665" s="23">
        <v>261</v>
      </c>
      <c r="W2665">
        <v>1</v>
      </c>
      <c r="X2665">
        <v>0</v>
      </c>
      <c r="AL2665">
        <v>-495</v>
      </c>
      <c r="AM2665">
        <v>-118</v>
      </c>
      <c r="AN2665">
        <v>0</v>
      </c>
      <c r="AO2665">
        <v>-377</v>
      </c>
      <c r="AP2665">
        <v>1</v>
      </c>
      <c r="AQ2665">
        <v>1</v>
      </c>
      <c r="AR2665">
        <v>1</v>
      </c>
      <c r="AS2665">
        <v>118</v>
      </c>
      <c r="AT2665">
        <v>0</v>
      </c>
      <c r="AU2665">
        <v>377</v>
      </c>
      <c r="AV2665">
        <v>0</v>
      </c>
      <c r="AW2665">
        <v>0</v>
      </c>
      <c r="AX2665">
        <v>0</v>
      </c>
      <c r="AY2665">
        <v>0</v>
      </c>
      <c r="AZ2665" s="8" t="s">
        <v>344</v>
      </c>
      <c r="BA2665" s="8" t="s">
        <v>345</v>
      </c>
      <c r="BB2665" s="8" t="s">
        <v>346</v>
      </c>
      <c r="BC2665" s="8" t="s">
        <v>236</v>
      </c>
    </row>
    <row r="2666" spans="1:55">
      <c r="A2666" t="s">
        <v>181</v>
      </c>
      <c r="B2666" s="2">
        <v>42297.333333333336</v>
      </c>
      <c r="C2666" s="1">
        <v>42297</v>
      </c>
      <c r="D2666">
        <v>1</v>
      </c>
      <c r="E2666" s="2">
        <v>42297.041666666664</v>
      </c>
      <c r="F2666" s="8" t="s">
        <v>231</v>
      </c>
      <c r="G2666" s="16" t="s">
        <v>232</v>
      </c>
      <c r="H2666" s="23">
        <v>722</v>
      </c>
      <c r="I2666" s="23">
        <v>713</v>
      </c>
      <c r="J2666" s="23">
        <v>250</v>
      </c>
      <c r="K2666" s="23">
        <v>-465</v>
      </c>
      <c r="L2666" s="16">
        <v>0</v>
      </c>
      <c r="U2666" s="23">
        <v>713</v>
      </c>
      <c r="V2666" s="23">
        <v>250</v>
      </c>
      <c r="W2666">
        <v>2</v>
      </c>
      <c r="X2666">
        <v>0</v>
      </c>
      <c r="AL2666">
        <v>-465</v>
      </c>
      <c r="AM2666">
        <v>-39</v>
      </c>
      <c r="AN2666">
        <v>0</v>
      </c>
      <c r="AO2666">
        <v>-426</v>
      </c>
      <c r="AP2666">
        <v>1</v>
      </c>
      <c r="AQ2666">
        <v>1</v>
      </c>
      <c r="AR2666">
        <v>1</v>
      </c>
      <c r="AS2666">
        <v>39</v>
      </c>
      <c r="AT2666">
        <v>0</v>
      </c>
      <c r="AU2666">
        <v>426</v>
      </c>
      <c r="AV2666">
        <v>0</v>
      </c>
      <c r="AW2666">
        <v>0</v>
      </c>
      <c r="AX2666">
        <v>0</v>
      </c>
      <c r="AY2666">
        <v>0</v>
      </c>
      <c r="AZ2666" s="8" t="s">
        <v>345</v>
      </c>
      <c r="BA2666" s="8" t="s">
        <v>346</v>
      </c>
      <c r="BB2666" s="8" t="s">
        <v>347</v>
      </c>
      <c r="BC2666" s="8" t="s">
        <v>236</v>
      </c>
    </row>
    <row r="2667" spans="1:55">
      <c r="A2667" t="s">
        <v>181</v>
      </c>
      <c r="B2667" s="2">
        <v>42297.375</v>
      </c>
      <c r="C2667" s="1">
        <v>42297</v>
      </c>
      <c r="D2667">
        <v>2</v>
      </c>
      <c r="E2667" s="2">
        <v>42297.083333333336</v>
      </c>
      <c r="F2667" s="8" t="s">
        <v>231</v>
      </c>
      <c r="G2667" s="16" t="s">
        <v>232</v>
      </c>
      <c r="H2667" s="23">
        <v>693</v>
      </c>
      <c r="I2667" s="23">
        <v>691</v>
      </c>
      <c r="J2667" s="23">
        <v>251</v>
      </c>
      <c r="K2667" s="23">
        <v>-441</v>
      </c>
      <c r="L2667" s="16">
        <v>0</v>
      </c>
      <c r="U2667" s="23">
        <v>691</v>
      </c>
      <c r="V2667" s="23">
        <v>251</v>
      </c>
      <c r="W2667">
        <v>1</v>
      </c>
      <c r="X2667">
        <v>0</v>
      </c>
      <c r="AL2667">
        <v>-441</v>
      </c>
      <c r="AM2667">
        <v>-39</v>
      </c>
      <c r="AN2667">
        <v>0</v>
      </c>
      <c r="AO2667">
        <v>-402</v>
      </c>
      <c r="AP2667">
        <v>1</v>
      </c>
      <c r="AQ2667">
        <v>1</v>
      </c>
      <c r="AR2667">
        <v>1</v>
      </c>
      <c r="AS2667">
        <v>39</v>
      </c>
      <c r="AT2667">
        <v>0</v>
      </c>
      <c r="AU2667">
        <v>402</v>
      </c>
      <c r="AV2667">
        <v>0</v>
      </c>
      <c r="AW2667">
        <v>0</v>
      </c>
      <c r="AX2667">
        <v>0</v>
      </c>
      <c r="AY2667">
        <v>0</v>
      </c>
      <c r="AZ2667" s="8" t="s">
        <v>345</v>
      </c>
      <c r="BA2667" s="8" t="s">
        <v>346</v>
      </c>
      <c r="BB2667" s="8" t="s">
        <v>347</v>
      </c>
      <c r="BC2667" s="8" t="s">
        <v>236</v>
      </c>
    </row>
    <row r="2668" spans="1:55">
      <c r="A2668" t="s">
        <v>181</v>
      </c>
      <c r="B2668" s="2">
        <v>42297.416666666664</v>
      </c>
      <c r="C2668" s="1">
        <v>42297</v>
      </c>
      <c r="D2668">
        <v>3</v>
      </c>
      <c r="E2668" s="2">
        <v>42297.125</v>
      </c>
      <c r="F2668" s="8" t="s">
        <v>231</v>
      </c>
      <c r="G2668" s="16" t="s">
        <v>232</v>
      </c>
      <c r="H2668" s="23">
        <v>677</v>
      </c>
      <c r="I2668" s="23">
        <v>686</v>
      </c>
      <c r="J2668" s="23">
        <v>260</v>
      </c>
      <c r="K2668" s="23">
        <v>-427</v>
      </c>
      <c r="L2668" s="16">
        <v>0</v>
      </c>
      <c r="U2668" s="23">
        <v>686</v>
      </c>
      <c r="V2668" s="23">
        <v>260</v>
      </c>
      <c r="W2668">
        <v>1</v>
      </c>
      <c r="X2668">
        <v>0</v>
      </c>
      <c r="AL2668">
        <v>-427</v>
      </c>
      <c r="AM2668">
        <v>-31</v>
      </c>
      <c r="AN2668">
        <v>0</v>
      </c>
      <c r="AO2668">
        <v>-396</v>
      </c>
      <c r="AP2668">
        <v>1</v>
      </c>
      <c r="AQ2668">
        <v>1</v>
      </c>
      <c r="AR2668">
        <v>1</v>
      </c>
      <c r="AS2668">
        <v>31</v>
      </c>
      <c r="AT2668">
        <v>0</v>
      </c>
      <c r="AU2668">
        <v>396</v>
      </c>
      <c r="AV2668">
        <v>0</v>
      </c>
      <c r="AW2668">
        <v>0</v>
      </c>
      <c r="AX2668">
        <v>0</v>
      </c>
      <c r="AY2668">
        <v>0</v>
      </c>
      <c r="AZ2668" s="8" t="s">
        <v>345</v>
      </c>
      <c r="BA2668" s="8" t="s">
        <v>346</v>
      </c>
      <c r="BB2668" s="8" t="s">
        <v>347</v>
      </c>
      <c r="BC2668" s="8" t="s">
        <v>236</v>
      </c>
    </row>
    <row r="2669" spans="1:55">
      <c r="A2669" t="s">
        <v>181</v>
      </c>
      <c r="B2669" s="2">
        <v>42297.458333333336</v>
      </c>
      <c r="C2669" s="1">
        <v>42297</v>
      </c>
      <c r="D2669">
        <v>4</v>
      </c>
      <c r="E2669" s="2">
        <v>42297.166666666664</v>
      </c>
      <c r="F2669" s="8" t="s">
        <v>231</v>
      </c>
      <c r="G2669" s="16" t="s">
        <v>232</v>
      </c>
      <c r="H2669" s="23">
        <v>692</v>
      </c>
      <c r="I2669" s="23">
        <v>700</v>
      </c>
      <c r="J2669" s="23">
        <v>257</v>
      </c>
      <c r="K2669" s="23">
        <v>-444</v>
      </c>
      <c r="L2669" s="16">
        <v>0</v>
      </c>
      <c r="U2669" s="23">
        <v>700</v>
      </c>
      <c r="V2669" s="23">
        <v>257</v>
      </c>
      <c r="W2669">
        <v>1</v>
      </c>
      <c r="X2669">
        <v>0</v>
      </c>
      <c r="AL2669">
        <v>-444</v>
      </c>
      <c r="AM2669">
        <v>-28</v>
      </c>
      <c r="AN2669">
        <v>0</v>
      </c>
      <c r="AO2669">
        <v>-416</v>
      </c>
      <c r="AP2669">
        <v>1</v>
      </c>
      <c r="AQ2669">
        <v>1</v>
      </c>
      <c r="AR2669">
        <v>1</v>
      </c>
      <c r="AS2669">
        <v>28</v>
      </c>
      <c r="AT2669">
        <v>0</v>
      </c>
      <c r="AU2669">
        <v>416</v>
      </c>
      <c r="AV2669">
        <v>0</v>
      </c>
      <c r="AW2669">
        <v>0</v>
      </c>
      <c r="AX2669">
        <v>0</v>
      </c>
      <c r="AY2669">
        <v>0</v>
      </c>
      <c r="AZ2669" s="8" t="s">
        <v>345</v>
      </c>
      <c r="BA2669" s="8" t="s">
        <v>346</v>
      </c>
      <c r="BB2669" s="8" t="s">
        <v>347</v>
      </c>
      <c r="BC2669" s="8" t="s">
        <v>236</v>
      </c>
    </row>
    <row r="2670" spans="1:55">
      <c r="A2670" t="s">
        <v>181</v>
      </c>
      <c r="B2670" s="2">
        <v>42297.5</v>
      </c>
      <c r="C2670" s="1">
        <v>42297</v>
      </c>
      <c r="D2670">
        <v>5</v>
      </c>
      <c r="E2670" s="2">
        <v>42297.208333333336</v>
      </c>
      <c r="F2670" s="8" t="s">
        <v>231</v>
      </c>
      <c r="G2670" s="16" t="s">
        <v>232</v>
      </c>
      <c r="H2670" s="23">
        <v>735</v>
      </c>
      <c r="I2670" s="23">
        <v>750</v>
      </c>
      <c r="J2670" s="23">
        <v>264</v>
      </c>
      <c r="K2670" s="23">
        <v>-487</v>
      </c>
      <c r="L2670" s="16">
        <v>0</v>
      </c>
      <c r="U2670" s="23">
        <v>750</v>
      </c>
      <c r="V2670" s="23">
        <v>264</v>
      </c>
      <c r="W2670">
        <v>1</v>
      </c>
      <c r="X2670">
        <v>0</v>
      </c>
      <c r="AL2670">
        <v>-487</v>
      </c>
      <c r="AM2670">
        <v>-31</v>
      </c>
      <c r="AN2670">
        <v>0</v>
      </c>
      <c r="AO2670">
        <v>-456</v>
      </c>
      <c r="AP2670">
        <v>1</v>
      </c>
      <c r="AQ2670">
        <v>1</v>
      </c>
      <c r="AR2670">
        <v>1</v>
      </c>
      <c r="AS2670">
        <v>31</v>
      </c>
      <c r="AT2670">
        <v>0</v>
      </c>
      <c r="AU2670">
        <v>456</v>
      </c>
      <c r="AV2670">
        <v>0</v>
      </c>
      <c r="AW2670">
        <v>0</v>
      </c>
      <c r="AX2670">
        <v>0</v>
      </c>
      <c r="AY2670">
        <v>0</v>
      </c>
      <c r="AZ2670" s="8" t="s">
        <v>345</v>
      </c>
      <c r="BA2670" s="8" t="s">
        <v>346</v>
      </c>
      <c r="BB2670" s="8" t="s">
        <v>347</v>
      </c>
      <c r="BC2670" s="8" t="s">
        <v>236</v>
      </c>
    </row>
    <row r="2671" spans="1:55">
      <c r="A2671" t="s">
        <v>181</v>
      </c>
      <c r="B2671" s="2">
        <v>42297.541666666664</v>
      </c>
      <c r="C2671" s="1">
        <v>42297</v>
      </c>
      <c r="D2671">
        <v>6</v>
      </c>
      <c r="E2671" s="2">
        <v>42297.25</v>
      </c>
      <c r="F2671" s="8" t="s">
        <v>231</v>
      </c>
      <c r="G2671" s="16" t="s">
        <v>232</v>
      </c>
      <c r="H2671" s="23">
        <v>831</v>
      </c>
      <c r="I2671" s="23">
        <v>836</v>
      </c>
      <c r="J2671" s="23">
        <v>354</v>
      </c>
      <c r="K2671" s="23">
        <v>-484</v>
      </c>
      <c r="L2671" s="16">
        <v>0</v>
      </c>
      <c r="U2671" s="23">
        <v>836</v>
      </c>
      <c r="V2671" s="23">
        <v>354</v>
      </c>
      <c r="W2671">
        <v>2</v>
      </c>
      <c r="X2671">
        <v>0</v>
      </c>
      <c r="AL2671">
        <v>-484</v>
      </c>
      <c r="AM2671">
        <v>-64</v>
      </c>
      <c r="AN2671">
        <v>0</v>
      </c>
      <c r="AO2671">
        <v>-420</v>
      </c>
      <c r="AP2671">
        <v>1</v>
      </c>
      <c r="AQ2671">
        <v>1</v>
      </c>
      <c r="AR2671">
        <v>1</v>
      </c>
      <c r="AS2671">
        <v>64</v>
      </c>
      <c r="AT2671">
        <v>0</v>
      </c>
      <c r="AU2671">
        <v>420</v>
      </c>
      <c r="AV2671">
        <v>0</v>
      </c>
      <c r="AW2671">
        <v>0</v>
      </c>
      <c r="AX2671">
        <v>0</v>
      </c>
      <c r="AY2671">
        <v>0</v>
      </c>
      <c r="AZ2671" s="8" t="s">
        <v>345</v>
      </c>
      <c r="BA2671" s="8" t="s">
        <v>346</v>
      </c>
      <c r="BB2671" s="8" t="s">
        <v>347</v>
      </c>
      <c r="BC2671" s="8" t="s">
        <v>236</v>
      </c>
    </row>
    <row r="2672" spans="1:55">
      <c r="A2672" t="s">
        <v>181</v>
      </c>
      <c r="B2672" s="2">
        <v>42297.583333333336</v>
      </c>
      <c r="C2672" s="1">
        <v>42297</v>
      </c>
      <c r="D2672">
        <v>7</v>
      </c>
      <c r="E2672" s="2">
        <v>42297.291666666664</v>
      </c>
      <c r="F2672" s="8" t="s">
        <v>231</v>
      </c>
      <c r="G2672" s="16" t="s">
        <v>232</v>
      </c>
      <c r="H2672" s="23">
        <v>858</v>
      </c>
      <c r="I2672" s="23">
        <v>864</v>
      </c>
      <c r="J2672" s="23">
        <v>344</v>
      </c>
      <c r="K2672" s="23">
        <v>-521</v>
      </c>
      <c r="L2672" s="16">
        <v>0</v>
      </c>
      <c r="U2672" s="23">
        <v>864</v>
      </c>
      <c r="V2672" s="23">
        <v>344</v>
      </c>
      <c r="W2672">
        <v>1</v>
      </c>
      <c r="X2672">
        <v>0</v>
      </c>
      <c r="AL2672">
        <v>-521</v>
      </c>
      <c r="AM2672">
        <v>-143</v>
      </c>
      <c r="AN2672">
        <v>0</v>
      </c>
      <c r="AO2672">
        <v>-378</v>
      </c>
      <c r="AP2672">
        <v>1</v>
      </c>
      <c r="AQ2672">
        <v>1</v>
      </c>
      <c r="AR2672">
        <v>1</v>
      </c>
      <c r="AS2672">
        <v>143</v>
      </c>
      <c r="AT2672">
        <v>0</v>
      </c>
      <c r="AU2672">
        <v>378</v>
      </c>
      <c r="AV2672">
        <v>0</v>
      </c>
      <c r="AW2672">
        <v>0</v>
      </c>
      <c r="AX2672">
        <v>0</v>
      </c>
      <c r="AY2672">
        <v>0</v>
      </c>
      <c r="AZ2672" s="8" t="s">
        <v>345</v>
      </c>
      <c r="BA2672" s="8" t="s">
        <v>346</v>
      </c>
      <c r="BB2672" s="8" t="s">
        <v>347</v>
      </c>
      <c r="BC2672" s="8" t="s">
        <v>236</v>
      </c>
    </row>
    <row r="2673" spans="1:55">
      <c r="A2673" t="s">
        <v>181</v>
      </c>
      <c r="B2673" s="2">
        <v>42297.625</v>
      </c>
      <c r="C2673" s="1">
        <v>42297</v>
      </c>
      <c r="D2673">
        <v>8</v>
      </c>
      <c r="E2673" s="2">
        <v>42297.333333333336</v>
      </c>
      <c r="F2673" s="8" t="s">
        <v>231</v>
      </c>
      <c r="G2673" s="16" t="s">
        <v>232</v>
      </c>
      <c r="H2673" s="23">
        <v>883</v>
      </c>
      <c r="I2673" s="23">
        <v>888</v>
      </c>
      <c r="J2673" s="23">
        <v>341</v>
      </c>
      <c r="K2673" s="23">
        <v>-548</v>
      </c>
      <c r="L2673" s="16">
        <v>0</v>
      </c>
      <c r="U2673" s="23">
        <v>888</v>
      </c>
      <c r="V2673" s="23">
        <v>341</v>
      </c>
      <c r="W2673">
        <v>1</v>
      </c>
      <c r="X2673">
        <v>0</v>
      </c>
      <c r="AL2673">
        <v>-548</v>
      </c>
      <c r="AM2673">
        <v>-167</v>
      </c>
      <c r="AN2673">
        <v>0</v>
      </c>
      <c r="AO2673">
        <v>-381</v>
      </c>
      <c r="AP2673">
        <v>1</v>
      </c>
      <c r="AQ2673">
        <v>1</v>
      </c>
      <c r="AR2673">
        <v>1</v>
      </c>
      <c r="AS2673">
        <v>167</v>
      </c>
      <c r="AT2673">
        <v>0</v>
      </c>
      <c r="AU2673">
        <v>381</v>
      </c>
      <c r="AV2673">
        <v>0</v>
      </c>
      <c r="AW2673">
        <v>0</v>
      </c>
      <c r="AX2673">
        <v>0</v>
      </c>
      <c r="AY2673">
        <v>0</v>
      </c>
      <c r="AZ2673" s="8" t="s">
        <v>345</v>
      </c>
      <c r="BA2673" s="8" t="s">
        <v>346</v>
      </c>
      <c r="BB2673" s="8" t="s">
        <v>347</v>
      </c>
      <c r="BC2673" s="8" t="s">
        <v>236</v>
      </c>
    </row>
    <row r="2674" spans="1:55">
      <c r="A2674" t="s">
        <v>181</v>
      </c>
      <c r="B2674" s="2">
        <v>42297.666666666664</v>
      </c>
      <c r="C2674" s="1">
        <v>42297</v>
      </c>
      <c r="D2674">
        <v>9</v>
      </c>
      <c r="E2674" s="2">
        <v>42297.375</v>
      </c>
      <c r="F2674" s="8" t="s">
        <v>231</v>
      </c>
      <c r="G2674" s="16" t="s">
        <v>232</v>
      </c>
      <c r="H2674" s="23">
        <v>921</v>
      </c>
      <c r="I2674" s="23">
        <v>939</v>
      </c>
      <c r="J2674" s="23">
        <v>397</v>
      </c>
      <c r="K2674" s="23">
        <v>-543</v>
      </c>
      <c r="L2674" s="16">
        <v>0</v>
      </c>
      <c r="U2674" s="23">
        <v>939</v>
      </c>
      <c r="V2674" s="23">
        <v>397</v>
      </c>
      <c r="W2674">
        <v>1</v>
      </c>
      <c r="X2674">
        <v>0</v>
      </c>
      <c r="AL2674">
        <v>-543</v>
      </c>
      <c r="AM2674">
        <v>-223</v>
      </c>
      <c r="AN2674">
        <v>0</v>
      </c>
      <c r="AO2674">
        <v>-320</v>
      </c>
      <c r="AP2674">
        <v>1</v>
      </c>
      <c r="AQ2674">
        <v>1</v>
      </c>
      <c r="AR2674">
        <v>1</v>
      </c>
      <c r="AS2674">
        <v>223</v>
      </c>
      <c r="AT2674">
        <v>0</v>
      </c>
      <c r="AU2674">
        <v>320</v>
      </c>
      <c r="AV2674">
        <v>0</v>
      </c>
      <c r="AW2674">
        <v>0</v>
      </c>
      <c r="AX2674">
        <v>0</v>
      </c>
      <c r="AY2674">
        <v>0</v>
      </c>
      <c r="AZ2674" s="8" t="s">
        <v>345</v>
      </c>
      <c r="BA2674" s="8" t="s">
        <v>346</v>
      </c>
      <c r="BB2674" s="8" t="s">
        <v>347</v>
      </c>
      <c r="BC2674" s="8" t="s">
        <v>236</v>
      </c>
    </row>
    <row r="2675" spans="1:55">
      <c r="A2675" t="s">
        <v>181</v>
      </c>
      <c r="B2675" s="2">
        <v>42297.708333333336</v>
      </c>
      <c r="C2675" s="1">
        <v>42297</v>
      </c>
      <c r="D2675">
        <v>10</v>
      </c>
      <c r="E2675" s="2">
        <v>42297.416666666664</v>
      </c>
      <c r="F2675" s="8" t="s">
        <v>231</v>
      </c>
      <c r="G2675" s="16" t="s">
        <v>232</v>
      </c>
      <c r="H2675" s="23">
        <v>989</v>
      </c>
      <c r="I2675" s="23">
        <v>995</v>
      </c>
      <c r="J2675" s="23">
        <v>464</v>
      </c>
      <c r="K2675" s="23">
        <v>-531</v>
      </c>
      <c r="L2675" s="16">
        <v>0</v>
      </c>
      <c r="U2675" s="23">
        <v>995</v>
      </c>
      <c r="V2675" s="23">
        <v>464</v>
      </c>
      <c r="W2675">
        <v>0</v>
      </c>
      <c r="X2675">
        <v>0</v>
      </c>
      <c r="AL2675">
        <v>-531</v>
      </c>
      <c r="AM2675">
        <v>-271</v>
      </c>
      <c r="AN2675">
        <v>0</v>
      </c>
      <c r="AO2675">
        <v>-260</v>
      </c>
      <c r="AP2675">
        <v>1</v>
      </c>
      <c r="AQ2675">
        <v>1</v>
      </c>
      <c r="AR2675">
        <v>1</v>
      </c>
      <c r="AS2675">
        <v>271</v>
      </c>
      <c r="AT2675">
        <v>0</v>
      </c>
      <c r="AU2675">
        <v>260</v>
      </c>
      <c r="AV2675">
        <v>0</v>
      </c>
      <c r="AW2675">
        <v>0</v>
      </c>
      <c r="AX2675">
        <v>0</v>
      </c>
      <c r="AY2675">
        <v>0</v>
      </c>
      <c r="AZ2675" s="8" t="s">
        <v>345</v>
      </c>
      <c r="BA2675" s="8" t="s">
        <v>346</v>
      </c>
      <c r="BB2675" s="8" t="s">
        <v>347</v>
      </c>
      <c r="BC2675" s="8" t="s">
        <v>236</v>
      </c>
    </row>
    <row r="2676" spans="1:55">
      <c r="A2676" t="s">
        <v>181</v>
      </c>
      <c r="B2676" s="2">
        <v>42297.75</v>
      </c>
      <c r="C2676" s="1">
        <v>42297</v>
      </c>
      <c r="D2676">
        <v>11</v>
      </c>
      <c r="E2676" s="2">
        <v>42297.458333333336</v>
      </c>
      <c r="F2676" s="8" t="s">
        <v>231</v>
      </c>
      <c r="G2676" s="16" t="s">
        <v>232</v>
      </c>
      <c r="H2676" s="23">
        <v>1026</v>
      </c>
      <c r="I2676" s="23">
        <v>1038</v>
      </c>
      <c r="J2676" s="23">
        <v>504</v>
      </c>
      <c r="K2676" s="23">
        <v>-535</v>
      </c>
      <c r="L2676" s="16">
        <v>0</v>
      </c>
      <c r="U2676" s="23">
        <v>1038</v>
      </c>
      <c r="V2676" s="23">
        <v>504</v>
      </c>
      <c r="W2676">
        <v>1</v>
      </c>
      <c r="X2676">
        <v>0</v>
      </c>
      <c r="AL2676">
        <v>-535</v>
      </c>
      <c r="AM2676">
        <v>-228</v>
      </c>
      <c r="AN2676">
        <v>0</v>
      </c>
      <c r="AO2676">
        <v>-307</v>
      </c>
      <c r="AP2676">
        <v>1</v>
      </c>
      <c r="AQ2676">
        <v>1</v>
      </c>
      <c r="AR2676">
        <v>1</v>
      </c>
      <c r="AS2676">
        <v>228</v>
      </c>
      <c r="AT2676">
        <v>0</v>
      </c>
      <c r="AU2676">
        <v>307</v>
      </c>
      <c r="AV2676">
        <v>0</v>
      </c>
      <c r="AW2676">
        <v>0</v>
      </c>
      <c r="AX2676">
        <v>0</v>
      </c>
      <c r="AY2676">
        <v>0</v>
      </c>
      <c r="AZ2676" s="8" t="s">
        <v>345</v>
      </c>
      <c r="BA2676" s="8" t="s">
        <v>346</v>
      </c>
      <c r="BB2676" s="8" t="s">
        <v>347</v>
      </c>
      <c r="BC2676" s="8" t="s">
        <v>236</v>
      </c>
    </row>
    <row r="2677" spans="1:55">
      <c r="A2677" t="s">
        <v>181</v>
      </c>
      <c r="B2677" s="2">
        <v>42297.791666666664</v>
      </c>
      <c r="C2677" s="1">
        <v>42297</v>
      </c>
      <c r="D2677">
        <v>12</v>
      </c>
      <c r="E2677" s="2">
        <v>42297.5</v>
      </c>
      <c r="F2677" s="8" t="s">
        <v>231</v>
      </c>
      <c r="G2677" s="16" t="s">
        <v>232</v>
      </c>
      <c r="H2677" s="23">
        <v>1071</v>
      </c>
      <c r="I2677" s="23">
        <v>1080</v>
      </c>
      <c r="J2677" s="23">
        <v>542</v>
      </c>
      <c r="K2677" s="23">
        <v>-538</v>
      </c>
      <c r="L2677" s="16">
        <v>0</v>
      </c>
      <c r="U2677" s="23">
        <v>1080</v>
      </c>
      <c r="V2677" s="23">
        <v>542</v>
      </c>
      <c r="W2677">
        <v>0</v>
      </c>
      <c r="X2677">
        <v>0</v>
      </c>
      <c r="AL2677">
        <v>-538</v>
      </c>
      <c r="AM2677">
        <v>-252</v>
      </c>
      <c r="AN2677">
        <v>0</v>
      </c>
      <c r="AO2677">
        <v>-286</v>
      </c>
      <c r="AP2677">
        <v>1</v>
      </c>
      <c r="AQ2677">
        <v>1</v>
      </c>
      <c r="AR2677">
        <v>1</v>
      </c>
      <c r="AS2677">
        <v>252</v>
      </c>
      <c r="AT2677">
        <v>0</v>
      </c>
      <c r="AU2677">
        <v>286</v>
      </c>
      <c r="AV2677">
        <v>0</v>
      </c>
      <c r="AW2677">
        <v>0</v>
      </c>
      <c r="AX2677">
        <v>0</v>
      </c>
      <c r="AY2677">
        <v>0</v>
      </c>
      <c r="AZ2677" s="8" t="s">
        <v>345</v>
      </c>
      <c r="BA2677" s="8" t="s">
        <v>346</v>
      </c>
      <c r="BB2677" s="8" t="s">
        <v>347</v>
      </c>
      <c r="BC2677" s="8" t="s">
        <v>236</v>
      </c>
    </row>
    <row r="2678" spans="1:55">
      <c r="A2678" t="s">
        <v>181</v>
      </c>
      <c r="B2678" s="2">
        <v>42297.833333333336</v>
      </c>
      <c r="C2678" s="1">
        <v>42297</v>
      </c>
      <c r="D2678">
        <v>13</v>
      </c>
      <c r="E2678" s="2">
        <v>42297.541666666664</v>
      </c>
      <c r="F2678" s="8" t="s">
        <v>231</v>
      </c>
      <c r="G2678" s="16" t="s">
        <v>232</v>
      </c>
      <c r="H2678" s="23">
        <v>1121</v>
      </c>
      <c r="I2678" s="23">
        <v>1130</v>
      </c>
      <c r="J2678" s="23">
        <v>564</v>
      </c>
      <c r="K2678" s="23">
        <v>-567</v>
      </c>
      <c r="L2678" s="16">
        <v>0</v>
      </c>
      <c r="U2678" s="23">
        <v>1130</v>
      </c>
      <c r="V2678" s="23">
        <v>564</v>
      </c>
      <c r="W2678">
        <v>1</v>
      </c>
      <c r="X2678">
        <v>0</v>
      </c>
      <c r="AL2678">
        <v>-567</v>
      </c>
      <c r="AM2678">
        <v>-258</v>
      </c>
      <c r="AN2678">
        <v>0</v>
      </c>
      <c r="AO2678">
        <v>-309</v>
      </c>
      <c r="AP2678">
        <v>1</v>
      </c>
      <c r="AQ2678">
        <v>1</v>
      </c>
      <c r="AR2678">
        <v>1</v>
      </c>
      <c r="AS2678">
        <v>258</v>
      </c>
      <c r="AT2678">
        <v>0</v>
      </c>
      <c r="AU2678">
        <v>309</v>
      </c>
      <c r="AV2678">
        <v>0</v>
      </c>
      <c r="AW2678">
        <v>0</v>
      </c>
      <c r="AX2678">
        <v>0</v>
      </c>
      <c r="AY2678">
        <v>0</v>
      </c>
      <c r="AZ2678" s="8" t="s">
        <v>345</v>
      </c>
      <c r="BA2678" s="8" t="s">
        <v>346</v>
      </c>
      <c r="BB2678" s="8" t="s">
        <v>347</v>
      </c>
      <c r="BC2678" s="8" t="s">
        <v>236</v>
      </c>
    </row>
    <row r="2679" spans="1:55">
      <c r="A2679" t="s">
        <v>181</v>
      </c>
      <c r="B2679" s="2">
        <v>42297.875</v>
      </c>
      <c r="C2679" s="1">
        <v>42297</v>
      </c>
      <c r="D2679">
        <v>14</v>
      </c>
      <c r="E2679" s="2">
        <v>42297.583333333336</v>
      </c>
      <c r="F2679" s="8" t="s">
        <v>231</v>
      </c>
      <c r="G2679" s="16" t="s">
        <v>232</v>
      </c>
      <c r="H2679" s="23">
        <v>1142</v>
      </c>
      <c r="I2679" s="23">
        <v>1166</v>
      </c>
      <c r="J2679" s="23">
        <v>580</v>
      </c>
      <c r="K2679" s="23">
        <v>-587</v>
      </c>
      <c r="L2679" s="16">
        <v>0</v>
      </c>
      <c r="U2679" s="23">
        <v>1166</v>
      </c>
      <c r="V2679" s="23">
        <v>580</v>
      </c>
      <c r="W2679">
        <v>1</v>
      </c>
      <c r="X2679">
        <v>0</v>
      </c>
      <c r="AL2679">
        <v>-587</v>
      </c>
      <c r="AM2679">
        <v>-246</v>
      </c>
      <c r="AN2679">
        <v>0</v>
      </c>
      <c r="AO2679">
        <v>-341</v>
      </c>
      <c r="AP2679">
        <v>1</v>
      </c>
      <c r="AQ2679">
        <v>1</v>
      </c>
      <c r="AR2679">
        <v>1</v>
      </c>
      <c r="AS2679">
        <v>246</v>
      </c>
      <c r="AT2679">
        <v>0</v>
      </c>
      <c r="AU2679">
        <v>341</v>
      </c>
      <c r="AV2679">
        <v>0</v>
      </c>
      <c r="AW2679">
        <v>0</v>
      </c>
      <c r="AX2679">
        <v>0</v>
      </c>
      <c r="AY2679">
        <v>0</v>
      </c>
      <c r="AZ2679" s="8" t="s">
        <v>345</v>
      </c>
      <c r="BA2679" s="8" t="s">
        <v>346</v>
      </c>
      <c r="BB2679" s="8" t="s">
        <v>347</v>
      </c>
      <c r="BC2679" s="8" t="s">
        <v>236</v>
      </c>
    </row>
    <row r="2680" spans="1:55">
      <c r="A2680" t="s">
        <v>181</v>
      </c>
      <c r="B2680" s="2">
        <v>42297.916666666664</v>
      </c>
      <c r="C2680" s="1">
        <v>42297</v>
      </c>
      <c r="D2680">
        <v>15</v>
      </c>
      <c r="E2680" s="2">
        <v>42297.625</v>
      </c>
      <c r="F2680" s="8" t="s">
        <v>231</v>
      </c>
      <c r="G2680" s="16" t="s">
        <v>232</v>
      </c>
      <c r="H2680" s="23">
        <v>1163</v>
      </c>
      <c r="I2680" s="23">
        <v>1158</v>
      </c>
      <c r="J2680" s="23">
        <v>566</v>
      </c>
      <c r="K2680" s="23">
        <v>-592</v>
      </c>
      <c r="L2680" s="16">
        <v>0</v>
      </c>
      <c r="U2680" s="23">
        <v>1158</v>
      </c>
      <c r="V2680" s="23">
        <v>566</v>
      </c>
      <c r="W2680">
        <v>0</v>
      </c>
      <c r="X2680">
        <v>0</v>
      </c>
      <c r="AL2680">
        <v>-592</v>
      </c>
      <c r="AM2680">
        <v>-273</v>
      </c>
      <c r="AN2680">
        <v>0</v>
      </c>
      <c r="AO2680">
        <v>-319</v>
      </c>
      <c r="AP2680">
        <v>1</v>
      </c>
      <c r="AQ2680">
        <v>1</v>
      </c>
      <c r="AR2680">
        <v>1</v>
      </c>
      <c r="AS2680">
        <v>273</v>
      </c>
      <c r="AT2680">
        <v>0</v>
      </c>
      <c r="AU2680">
        <v>319</v>
      </c>
      <c r="AV2680">
        <v>0</v>
      </c>
      <c r="AW2680">
        <v>0</v>
      </c>
      <c r="AX2680">
        <v>0</v>
      </c>
      <c r="AY2680">
        <v>0</v>
      </c>
      <c r="AZ2680" s="8" t="s">
        <v>345</v>
      </c>
      <c r="BA2680" s="8" t="s">
        <v>346</v>
      </c>
      <c r="BB2680" s="8" t="s">
        <v>347</v>
      </c>
      <c r="BC2680" s="8" t="s">
        <v>236</v>
      </c>
    </row>
    <row r="2681" spans="1:55">
      <c r="A2681" t="s">
        <v>181</v>
      </c>
      <c r="B2681" s="2">
        <v>42297.958333333336</v>
      </c>
      <c r="C2681" s="1">
        <v>42297</v>
      </c>
      <c r="D2681">
        <v>16</v>
      </c>
      <c r="E2681" s="2">
        <v>42297.666666666664</v>
      </c>
      <c r="F2681" s="8" t="s">
        <v>231</v>
      </c>
      <c r="G2681" s="16" t="s">
        <v>232</v>
      </c>
      <c r="H2681" s="23">
        <v>1152</v>
      </c>
      <c r="I2681" s="23">
        <v>1127</v>
      </c>
      <c r="J2681" s="23">
        <v>508</v>
      </c>
      <c r="K2681" s="23">
        <v>-620</v>
      </c>
      <c r="L2681" s="16">
        <v>0</v>
      </c>
      <c r="U2681" s="23">
        <v>1127</v>
      </c>
      <c r="V2681" s="23">
        <v>508</v>
      </c>
      <c r="W2681">
        <v>1</v>
      </c>
      <c r="X2681">
        <v>0</v>
      </c>
      <c r="AL2681">
        <v>-620</v>
      </c>
      <c r="AM2681">
        <v>-297</v>
      </c>
      <c r="AN2681">
        <v>0</v>
      </c>
      <c r="AO2681">
        <v>-323</v>
      </c>
      <c r="AP2681">
        <v>1</v>
      </c>
      <c r="AQ2681">
        <v>1</v>
      </c>
      <c r="AR2681">
        <v>1</v>
      </c>
      <c r="AS2681">
        <v>297</v>
      </c>
      <c r="AT2681">
        <v>0</v>
      </c>
      <c r="AU2681">
        <v>323</v>
      </c>
      <c r="AV2681">
        <v>0</v>
      </c>
      <c r="AW2681">
        <v>0</v>
      </c>
      <c r="AX2681">
        <v>0</v>
      </c>
      <c r="AY2681">
        <v>0</v>
      </c>
      <c r="AZ2681" s="8" t="s">
        <v>345</v>
      </c>
      <c r="BA2681" s="8" t="s">
        <v>346</v>
      </c>
      <c r="BB2681" s="8" t="s">
        <v>347</v>
      </c>
      <c r="BC2681" s="8" t="s">
        <v>236</v>
      </c>
    </row>
    <row r="2682" spans="1:55">
      <c r="A2682" t="s">
        <v>181</v>
      </c>
      <c r="B2682" s="2">
        <v>42298</v>
      </c>
      <c r="C2682" s="1">
        <v>42297</v>
      </c>
      <c r="D2682">
        <v>17</v>
      </c>
      <c r="E2682" s="2">
        <v>42297.708333333336</v>
      </c>
      <c r="F2682" s="8" t="s">
        <v>231</v>
      </c>
      <c r="G2682" s="16" t="s">
        <v>232</v>
      </c>
      <c r="H2682" s="23">
        <v>1115</v>
      </c>
      <c r="I2682" s="23">
        <v>1059</v>
      </c>
      <c r="J2682" s="23">
        <v>448</v>
      </c>
      <c r="K2682" s="23">
        <v>-613</v>
      </c>
      <c r="L2682" s="16">
        <v>0</v>
      </c>
      <c r="U2682" s="23">
        <v>1059</v>
      </c>
      <c r="V2682" s="23">
        <v>448</v>
      </c>
      <c r="W2682">
        <v>2</v>
      </c>
      <c r="X2682">
        <v>0</v>
      </c>
      <c r="AL2682">
        <v>-613</v>
      </c>
      <c r="AM2682">
        <v>-281</v>
      </c>
      <c r="AN2682">
        <v>0</v>
      </c>
      <c r="AO2682">
        <v>-332</v>
      </c>
      <c r="AP2682">
        <v>1</v>
      </c>
      <c r="AQ2682">
        <v>1</v>
      </c>
      <c r="AR2682">
        <v>1</v>
      </c>
      <c r="AS2682">
        <v>281</v>
      </c>
      <c r="AT2682">
        <v>0</v>
      </c>
      <c r="AU2682">
        <v>332</v>
      </c>
      <c r="AV2682">
        <v>0</v>
      </c>
      <c r="AW2682">
        <v>0</v>
      </c>
      <c r="AX2682">
        <v>0</v>
      </c>
      <c r="AY2682">
        <v>0</v>
      </c>
      <c r="AZ2682" s="8" t="s">
        <v>345</v>
      </c>
      <c r="BA2682" s="8" t="s">
        <v>346</v>
      </c>
      <c r="BB2682" s="8" t="s">
        <v>347</v>
      </c>
      <c r="BC2682" s="8" t="s">
        <v>236</v>
      </c>
    </row>
    <row r="2683" spans="1:55">
      <c r="A2683" t="s">
        <v>181</v>
      </c>
      <c r="B2683" s="2">
        <v>42298.041666666664</v>
      </c>
      <c r="C2683" s="1">
        <v>42297</v>
      </c>
      <c r="D2683">
        <v>18</v>
      </c>
      <c r="E2683" s="2">
        <v>42297.75</v>
      </c>
      <c r="F2683" s="8" t="s">
        <v>231</v>
      </c>
      <c r="G2683" s="16" t="s">
        <v>232</v>
      </c>
      <c r="H2683" s="23">
        <v>1089</v>
      </c>
      <c r="I2683" s="23">
        <v>1061</v>
      </c>
      <c r="J2683" s="23">
        <v>492</v>
      </c>
      <c r="K2683" s="23">
        <v>-570</v>
      </c>
      <c r="L2683" s="16">
        <v>0</v>
      </c>
      <c r="U2683" s="23">
        <v>1061</v>
      </c>
      <c r="V2683" s="23">
        <v>492</v>
      </c>
      <c r="W2683">
        <v>1</v>
      </c>
      <c r="X2683">
        <v>0</v>
      </c>
      <c r="AL2683">
        <v>-570</v>
      </c>
      <c r="AM2683">
        <v>-268</v>
      </c>
      <c r="AN2683">
        <v>0</v>
      </c>
      <c r="AO2683">
        <v>-302</v>
      </c>
      <c r="AP2683">
        <v>1</v>
      </c>
      <c r="AQ2683">
        <v>1</v>
      </c>
      <c r="AR2683">
        <v>1</v>
      </c>
      <c r="AS2683">
        <v>268</v>
      </c>
      <c r="AT2683">
        <v>0</v>
      </c>
      <c r="AU2683">
        <v>302</v>
      </c>
      <c r="AV2683">
        <v>0</v>
      </c>
      <c r="AW2683">
        <v>0</v>
      </c>
      <c r="AX2683">
        <v>0</v>
      </c>
      <c r="AY2683">
        <v>0</v>
      </c>
      <c r="AZ2683" s="8" t="s">
        <v>345</v>
      </c>
      <c r="BA2683" s="8" t="s">
        <v>346</v>
      </c>
      <c r="BB2683" s="8" t="s">
        <v>347</v>
      </c>
      <c r="BC2683" s="8" t="s">
        <v>236</v>
      </c>
    </row>
    <row r="2684" spans="1:55">
      <c r="A2684" t="s">
        <v>181</v>
      </c>
      <c r="B2684" s="2">
        <v>42298.083333333336</v>
      </c>
      <c r="C2684" s="1">
        <v>42297</v>
      </c>
      <c r="D2684">
        <v>19</v>
      </c>
      <c r="E2684" s="2">
        <v>42297.791666666664</v>
      </c>
      <c r="F2684" s="8" t="s">
        <v>231</v>
      </c>
      <c r="G2684" s="16" t="s">
        <v>232</v>
      </c>
      <c r="H2684" s="23">
        <v>1114</v>
      </c>
      <c r="I2684" s="23">
        <v>1060</v>
      </c>
      <c r="J2684" s="23">
        <v>472</v>
      </c>
      <c r="K2684" s="23">
        <v>-589</v>
      </c>
      <c r="L2684" s="16">
        <v>0</v>
      </c>
      <c r="U2684" s="23">
        <v>1060</v>
      </c>
      <c r="V2684" s="23">
        <v>472</v>
      </c>
      <c r="W2684">
        <v>1</v>
      </c>
      <c r="X2684">
        <v>0</v>
      </c>
      <c r="AL2684">
        <v>-589</v>
      </c>
      <c r="AM2684">
        <v>-343</v>
      </c>
      <c r="AN2684">
        <v>0</v>
      </c>
      <c r="AO2684">
        <v>-246</v>
      </c>
      <c r="AP2684">
        <v>1</v>
      </c>
      <c r="AQ2684">
        <v>1</v>
      </c>
      <c r="AR2684">
        <v>1</v>
      </c>
      <c r="AS2684">
        <v>343</v>
      </c>
      <c r="AT2684">
        <v>0</v>
      </c>
      <c r="AU2684">
        <v>246</v>
      </c>
      <c r="AV2684">
        <v>0</v>
      </c>
      <c r="AW2684">
        <v>0</v>
      </c>
      <c r="AX2684">
        <v>0</v>
      </c>
      <c r="AY2684">
        <v>0</v>
      </c>
      <c r="AZ2684" s="8" t="s">
        <v>345</v>
      </c>
      <c r="BA2684" s="8" t="s">
        <v>346</v>
      </c>
      <c r="BB2684" s="8" t="s">
        <v>347</v>
      </c>
      <c r="BC2684" s="8" t="s">
        <v>236</v>
      </c>
    </row>
    <row r="2685" spans="1:55">
      <c r="A2685" t="s">
        <v>181</v>
      </c>
      <c r="B2685" s="2">
        <v>42298.125</v>
      </c>
      <c r="C2685" s="1">
        <v>42297</v>
      </c>
      <c r="D2685">
        <v>20</v>
      </c>
      <c r="E2685" s="2">
        <v>42297.833333333336</v>
      </c>
      <c r="F2685" s="8" t="s">
        <v>231</v>
      </c>
      <c r="G2685" s="16" t="s">
        <v>232</v>
      </c>
      <c r="H2685" s="23">
        <v>1066</v>
      </c>
      <c r="I2685" s="23">
        <v>1017</v>
      </c>
      <c r="J2685" s="23">
        <v>461</v>
      </c>
      <c r="K2685" s="23">
        <v>-557</v>
      </c>
      <c r="L2685" s="16">
        <v>0</v>
      </c>
      <c r="U2685" s="23">
        <v>1017</v>
      </c>
      <c r="V2685" s="23">
        <v>461</v>
      </c>
      <c r="W2685">
        <v>1</v>
      </c>
      <c r="X2685">
        <v>0</v>
      </c>
      <c r="AL2685">
        <v>-557</v>
      </c>
      <c r="AM2685">
        <v>-292</v>
      </c>
      <c r="AN2685">
        <v>0</v>
      </c>
      <c r="AO2685">
        <v>-265</v>
      </c>
      <c r="AP2685">
        <v>1</v>
      </c>
      <c r="AQ2685">
        <v>1</v>
      </c>
      <c r="AR2685">
        <v>1</v>
      </c>
      <c r="AS2685">
        <v>292</v>
      </c>
      <c r="AT2685">
        <v>0</v>
      </c>
      <c r="AU2685">
        <v>265</v>
      </c>
      <c r="AV2685">
        <v>0</v>
      </c>
      <c r="AW2685">
        <v>0</v>
      </c>
      <c r="AX2685">
        <v>0</v>
      </c>
      <c r="AY2685">
        <v>0</v>
      </c>
      <c r="AZ2685" s="8" t="s">
        <v>345</v>
      </c>
      <c r="BA2685" s="8" t="s">
        <v>346</v>
      </c>
      <c r="BB2685" s="8" t="s">
        <v>347</v>
      </c>
      <c r="BC2685" s="8" t="s">
        <v>236</v>
      </c>
    </row>
    <row r="2686" spans="1:55">
      <c r="A2686" t="s">
        <v>181</v>
      </c>
      <c r="B2686" s="2">
        <v>42298.166666666664</v>
      </c>
      <c r="C2686" s="1">
        <v>42297</v>
      </c>
      <c r="D2686">
        <v>21</v>
      </c>
      <c r="E2686" s="2">
        <v>42297.875</v>
      </c>
      <c r="F2686" s="8" t="s">
        <v>231</v>
      </c>
      <c r="G2686" s="16" t="s">
        <v>232</v>
      </c>
      <c r="H2686" s="23">
        <v>1012</v>
      </c>
      <c r="I2686" s="23">
        <v>966</v>
      </c>
      <c r="J2686" s="23">
        <v>412</v>
      </c>
      <c r="K2686" s="23">
        <v>-557</v>
      </c>
      <c r="L2686" s="16">
        <v>0</v>
      </c>
      <c r="U2686" s="23">
        <v>966</v>
      </c>
      <c r="V2686" s="23">
        <v>412</v>
      </c>
      <c r="W2686">
        <v>3</v>
      </c>
      <c r="X2686">
        <v>0</v>
      </c>
      <c r="AL2686">
        <v>-557</v>
      </c>
      <c r="AM2686">
        <v>-291</v>
      </c>
      <c r="AN2686">
        <v>0</v>
      </c>
      <c r="AO2686">
        <v>-266</v>
      </c>
      <c r="AP2686">
        <v>1</v>
      </c>
      <c r="AQ2686">
        <v>1</v>
      </c>
      <c r="AR2686">
        <v>1</v>
      </c>
      <c r="AS2686">
        <v>291</v>
      </c>
      <c r="AT2686">
        <v>0</v>
      </c>
      <c r="AU2686">
        <v>266</v>
      </c>
      <c r="AV2686">
        <v>0</v>
      </c>
      <c r="AW2686">
        <v>0</v>
      </c>
      <c r="AX2686">
        <v>0</v>
      </c>
      <c r="AY2686">
        <v>0</v>
      </c>
      <c r="AZ2686" s="8" t="s">
        <v>345</v>
      </c>
      <c r="BA2686" s="8" t="s">
        <v>346</v>
      </c>
      <c r="BB2686" s="8" t="s">
        <v>347</v>
      </c>
      <c r="BC2686" s="8" t="s">
        <v>236</v>
      </c>
    </row>
    <row r="2687" spans="1:55">
      <c r="A2687" t="s">
        <v>181</v>
      </c>
      <c r="B2687" s="2">
        <v>42298.208333333336</v>
      </c>
      <c r="C2687" s="1">
        <v>42297</v>
      </c>
      <c r="D2687">
        <v>22</v>
      </c>
      <c r="E2687" s="2">
        <v>42297.916666666664</v>
      </c>
      <c r="F2687" s="8" t="s">
        <v>231</v>
      </c>
      <c r="G2687" s="16" t="s">
        <v>232</v>
      </c>
      <c r="H2687" s="23">
        <v>916</v>
      </c>
      <c r="I2687" s="23">
        <v>872</v>
      </c>
      <c r="J2687" s="23">
        <v>350</v>
      </c>
      <c r="K2687" s="23">
        <v>-523</v>
      </c>
      <c r="L2687" s="16">
        <v>0</v>
      </c>
      <c r="U2687" s="23">
        <v>872</v>
      </c>
      <c r="V2687" s="23">
        <v>350</v>
      </c>
      <c r="W2687">
        <v>1</v>
      </c>
      <c r="X2687">
        <v>0</v>
      </c>
      <c r="AL2687">
        <v>-523</v>
      </c>
      <c r="AM2687">
        <v>-293</v>
      </c>
      <c r="AN2687">
        <v>0</v>
      </c>
      <c r="AO2687">
        <v>-230</v>
      </c>
      <c r="AP2687">
        <v>1</v>
      </c>
      <c r="AQ2687">
        <v>1</v>
      </c>
      <c r="AR2687">
        <v>1</v>
      </c>
      <c r="AS2687">
        <v>293</v>
      </c>
      <c r="AT2687">
        <v>0</v>
      </c>
      <c r="AU2687">
        <v>230</v>
      </c>
      <c r="AV2687">
        <v>0</v>
      </c>
      <c r="AW2687">
        <v>0</v>
      </c>
      <c r="AX2687">
        <v>0</v>
      </c>
      <c r="AY2687">
        <v>0</v>
      </c>
      <c r="AZ2687" s="8" t="s">
        <v>345</v>
      </c>
      <c r="BA2687" s="8" t="s">
        <v>346</v>
      </c>
      <c r="BB2687" s="8" t="s">
        <v>347</v>
      </c>
      <c r="BC2687" s="8" t="s">
        <v>236</v>
      </c>
    </row>
    <row r="2688" spans="1:55">
      <c r="A2688" t="s">
        <v>181</v>
      </c>
      <c r="B2688" s="2">
        <v>42298.25</v>
      </c>
      <c r="C2688" s="1">
        <v>42297</v>
      </c>
      <c r="D2688">
        <v>23</v>
      </c>
      <c r="E2688" s="2">
        <v>42297.958333333336</v>
      </c>
      <c r="F2688" s="8" t="s">
        <v>231</v>
      </c>
      <c r="G2688" s="16" t="s">
        <v>232</v>
      </c>
      <c r="H2688" s="23">
        <v>811</v>
      </c>
      <c r="I2688" s="23">
        <v>791</v>
      </c>
      <c r="J2688" s="23">
        <v>292</v>
      </c>
      <c r="K2688" s="23">
        <v>-500</v>
      </c>
      <c r="L2688" s="16">
        <v>0</v>
      </c>
      <c r="U2688" s="23">
        <v>791</v>
      </c>
      <c r="V2688" s="23">
        <v>292</v>
      </c>
      <c r="W2688">
        <v>1</v>
      </c>
      <c r="X2688">
        <v>0</v>
      </c>
      <c r="AL2688">
        <v>-500</v>
      </c>
      <c r="AM2688">
        <v>-212</v>
      </c>
      <c r="AN2688">
        <v>0</v>
      </c>
      <c r="AO2688">
        <v>-288</v>
      </c>
      <c r="AP2688">
        <v>1</v>
      </c>
      <c r="AQ2688">
        <v>1</v>
      </c>
      <c r="AR2688">
        <v>1</v>
      </c>
      <c r="AS2688">
        <v>212</v>
      </c>
      <c r="AT2688">
        <v>0</v>
      </c>
      <c r="AU2688">
        <v>288</v>
      </c>
      <c r="AV2688">
        <v>0</v>
      </c>
      <c r="AW2688">
        <v>0</v>
      </c>
      <c r="AX2688">
        <v>0</v>
      </c>
      <c r="AY2688">
        <v>0</v>
      </c>
      <c r="AZ2688" s="8" t="s">
        <v>345</v>
      </c>
      <c r="BA2688" s="8" t="s">
        <v>346</v>
      </c>
      <c r="BB2688" s="8" t="s">
        <v>347</v>
      </c>
      <c r="BC2688" s="8" t="s">
        <v>236</v>
      </c>
    </row>
    <row r="2689" spans="1:55">
      <c r="A2689" t="s">
        <v>181</v>
      </c>
      <c r="B2689" s="2">
        <v>42298.291666666664</v>
      </c>
      <c r="C2689" s="1">
        <v>42297</v>
      </c>
      <c r="D2689">
        <v>24</v>
      </c>
      <c r="E2689" s="2">
        <v>42298</v>
      </c>
      <c r="F2689" s="8" t="s">
        <v>231</v>
      </c>
      <c r="G2689" s="16" t="s">
        <v>232</v>
      </c>
      <c r="H2689" s="23">
        <v>750</v>
      </c>
      <c r="I2689" s="23">
        <v>735</v>
      </c>
      <c r="J2689" s="23">
        <v>260</v>
      </c>
      <c r="K2689" s="23">
        <v>-476</v>
      </c>
      <c r="L2689" s="16">
        <v>0</v>
      </c>
      <c r="U2689" s="23">
        <v>735</v>
      </c>
      <c r="V2689" s="23">
        <v>260</v>
      </c>
      <c r="W2689">
        <v>1</v>
      </c>
      <c r="X2689">
        <v>0</v>
      </c>
      <c r="AL2689">
        <v>-476</v>
      </c>
      <c r="AM2689">
        <v>-42</v>
      </c>
      <c r="AN2689">
        <v>0</v>
      </c>
      <c r="AO2689">
        <v>-434</v>
      </c>
      <c r="AP2689">
        <v>1</v>
      </c>
      <c r="AQ2689">
        <v>1</v>
      </c>
      <c r="AR2689">
        <v>1</v>
      </c>
      <c r="AS2689">
        <v>42</v>
      </c>
      <c r="AT2689">
        <v>0</v>
      </c>
      <c r="AU2689">
        <v>434</v>
      </c>
      <c r="AV2689">
        <v>0</v>
      </c>
      <c r="AW2689">
        <v>0</v>
      </c>
      <c r="AX2689">
        <v>0</v>
      </c>
      <c r="AY2689">
        <v>0</v>
      </c>
      <c r="AZ2689" s="8" t="s">
        <v>345</v>
      </c>
      <c r="BA2689" s="8" t="s">
        <v>346</v>
      </c>
      <c r="BB2689" s="8" t="s">
        <v>347</v>
      </c>
      <c r="BC2689" s="8" t="s">
        <v>236</v>
      </c>
    </row>
    <row r="2690" spans="1:55">
      <c r="A2690" t="s">
        <v>181</v>
      </c>
      <c r="B2690" s="2">
        <v>42298.333333333336</v>
      </c>
      <c r="C2690" s="1">
        <v>42298</v>
      </c>
      <c r="D2690">
        <v>1</v>
      </c>
      <c r="E2690" s="2">
        <v>42298.041666666664</v>
      </c>
      <c r="F2690" s="8" t="s">
        <v>231</v>
      </c>
      <c r="G2690" s="16" t="s">
        <v>232</v>
      </c>
      <c r="H2690" s="23">
        <v>711</v>
      </c>
      <c r="I2690" s="23">
        <v>704</v>
      </c>
      <c r="J2690" s="23">
        <v>248</v>
      </c>
      <c r="K2690" s="23">
        <v>-457</v>
      </c>
      <c r="L2690" s="16">
        <v>0</v>
      </c>
      <c r="U2690" s="23">
        <v>704</v>
      </c>
      <c r="V2690" s="23">
        <v>248</v>
      </c>
      <c r="W2690">
        <v>1</v>
      </c>
      <c r="X2690">
        <v>0</v>
      </c>
      <c r="AL2690">
        <v>-457</v>
      </c>
      <c r="AM2690">
        <v>16</v>
      </c>
      <c r="AN2690">
        <v>0</v>
      </c>
      <c r="AO2690">
        <v>-473</v>
      </c>
      <c r="AP2690">
        <v>1</v>
      </c>
      <c r="AQ2690">
        <v>1</v>
      </c>
      <c r="AR2690">
        <v>1</v>
      </c>
      <c r="AS2690">
        <v>-16</v>
      </c>
      <c r="AT2690">
        <v>0</v>
      </c>
      <c r="AU2690">
        <v>473</v>
      </c>
      <c r="AV2690">
        <v>0</v>
      </c>
      <c r="AW2690">
        <v>0</v>
      </c>
      <c r="AX2690">
        <v>0</v>
      </c>
      <c r="AY2690">
        <v>0</v>
      </c>
      <c r="AZ2690" s="8" t="s">
        <v>346</v>
      </c>
      <c r="BA2690" s="8" t="s">
        <v>347</v>
      </c>
      <c r="BB2690" s="8" t="s">
        <v>348</v>
      </c>
      <c r="BC2690" s="8" t="s">
        <v>236</v>
      </c>
    </row>
    <row r="2691" spans="1:55">
      <c r="A2691" t="s">
        <v>181</v>
      </c>
      <c r="B2691" s="2">
        <v>42298.375</v>
      </c>
      <c r="C2691" s="1">
        <v>42298</v>
      </c>
      <c r="D2691">
        <v>2</v>
      </c>
      <c r="E2691" s="2">
        <v>42298.083333333336</v>
      </c>
      <c r="F2691" s="8" t="s">
        <v>231</v>
      </c>
      <c r="G2691" s="16" t="s">
        <v>232</v>
      </c>
      <c r="H2691" s="23">
        <v>690</v>
      </c>
      <c r="I2691" s="23">
        <v>680</v>
      </c>
      <c r="J2691" s="23">
        <v>238</v>
      </c>
      <c r="K2691" s="23">
        <v>-443</v>
      </c>
      <c r="L2691" s="16">
        <v>0</v>
      </c>
      <c r="U2691" s="23">
        <v>680</v>
      </c>
      <c r="V2691" s="23">
        <v>238</v>
      </c>
      <c r="W2691">
        <v>1</v>
      </c>
      <c r="X2691">
        <v>0</v>
      </c>
      <c r="AL2691">
        <v>-443</v>
      </c>
      <c r="AM2691">
        <v>35</v>
      </c>
      <c r="AN2691">
        <v>0</v>
      </c>
      <c r="AO2691">
        <v>-478</v>
      </c>
      <c r="AP2691">
        <v>1</v>
      </c>
      <c r="AQ2691">
        <v>1</v>
      </c>
      <c r="AR2691">
        <v>1</v>
      </c>
      <c r="AS2691">
        <v>-35</v>
      </c>
      <c r="AT2691">
        <v>0</v>
      </c>
      <c r="AU2691">
        <v>478</v>
      </c>
      <c r="AV2691">
        <v>0</v>
      </c>
      <c r="AW2691">
        <v>0</v>
      </c>
      <c r="AX2691">
        <v>0</v>
      </c>
      <c r="AY2691">
        <v>0</v>
      </c>
      <c r="AZ2691" s="8" t="s">
        <v>346</v>
      </c>
      <c r="BA2691" s="8" t="s">
        <v>347</v>
      </c>
      <c r="BB2691" s="8" t="s">
        <v>348</v>
      </c>
      <c r="BC2691" s="8" t="s">
        <v>236</v>
      </c>
    </row>
    <row r="2692" spans="1:55">
      <c r="A2692" t="s">
        <v>181</v>
      </c>
      <c r="B2692" s="2">
        <v>42298.416666666664</v>
      </c>
      <c r="C2692" s="1">
        <v>42298</v>
      </c>
      <c r="D2692">
        <v>3</v>
      </c>
      <c r="E2692" s="2">
        <v>42298.125</v>
      </c>
      <c r="F2692" s="8" t="s">
        <v>231</v>
      </c>
      <c r="G2692" s="16" t="s">
        <v>232</v>
      </c>
      <c r="H2692" s="23">
        <v>671</v>
      </c>
      <c r="I2692" s="23">
        <v>677</v>
      </c>
      <c r="J2692" s="23">
        <v>235</v>
      </c>
      <c r="K2692" s="23">
        <v>-443</v>
      </c>
      <c r="L2692" s="16">
        <v>0</v>
      </c>
      <c r="U2692" s="23">
        <v>677</v>
      </c>
      <c r="V2692" s="23">
        <v>235</v>
      </c>
      <c r="W2692">
        <v>1</v>
      </c>
      <c r="X2692">
        <v>0</v>
      </c>
      <c r="AL2692">
        <v>-443</v>
      </c>
      <c r="AM2692">
        <v>41</v>
      </c>
      <c r="AN2692">
        <v>0</v>
      </c>
      <c r="AO2692">
        <v>-484</v>
      </c>
      <c r="AP2692">
        <v>1</v>
      </c>
      <c r="AQ2692">
        <v>1</v>
      </c>
      <c r="AR2692">
        <v>1</v>
      </c>
      <c r="AS2692">
        <v>-41</v>
      </c>
      <c r="AT2692">
        <v>0</v>
      </c>
      <c r="AU2692">
        <v>484</v>
      </c>
      <c r="AV2692">
        <v>0</v>
      </c>
      <c r="AW2692">
        <v>0</v>
      </c>
      <c r="AX2692">
        <v>0</v>
      </c>
      <c r="AY2692">
        <v>0</v>
      </c>
      <c r="AZ2692" s="8" t="s">
        <v>346</v>
      </c>
      <c r="BA2692" s="8" t="s">
        <v>347</v>
      </c>
      <c r="BB2692" s="8" t="s">
        <v>348</v>
      </c>
      <c r="BC2692" s="8" t="s">
        <v>236</v>
      </c>
    </row>
    <row r="2693" spans="1:55">
      <c r="A2693" t="s">
        <v>181</v>
      </c>
      <c r="B2693" s="2">
        <v>42298.458333333336</v>
      </c>
      <c r="C2693" s="1">
        <v>42298</v>
      </c>
      <c r="D2693">
        <v>4</v>
      </c>
      <c r="E2693" s="2">
        <v>42298.166666666664</v>
      </c>
      <c r="F2693" s="8" t="s">
        <v>231</v>
      </c>
      <c r="G2693" s="16" t="s">
        <v>232</v>
      </c>
      <c r="H2693" s="23">
        <v>684</v>
      </c>
      <c r="I2693" s="23">
        <v>692</v>
      </c>
      <c r="J2693" s="23">
        <v>270</v>
      </c>
      <c r="K2693" s="23">
        <v>-423</v>
      </c>
      <c r="L2693" s="16">
        <v>0</v>
      </c>
      <c r="U2693" s="23">
        <v>692</v>
      </c>
      <c r="V2693" s="23">
        <v>270</v>
      </c>
      <c r="W2693">
        <v>1</v>
      </c>
      <c r="X2693">
        <v>0</v>
      </c>
      <c r="AL2693">
        <v>-423</v>
      </c>
      <c r="AM2693">
        <v>57</v>
      </c>
      <c r="AN2693">
        <v>0</v>
      </c>
      <c r="AO2693">
        <v>-480</v>
      </c>
      <c r="AP2693">
        <v>1</v>
      </c>
      <c r="AQ2693">
        <v>1</v>
      </c>
      <c r="AR2693">
        <v>1</v>
      </c>
      <c r="AS2693">
        <v>-57</v>
      </c>
      <c r="AT2693">
        <v>0</v>
      </c>
      <c r="AU2693">
        <v>480</v>
      </c>
      <c r="AV2693">
        <v>0</v>
      </c>
      <c r="AW2693">
        <v>0</v>
      </c>
      <c r="AX2693">
        <v>0</v>
      </c>
      <c r="AY2693">
        <v>0</v>
      </c>
      <c r="AZ2693" s="8" t="s">
        <v>346</v>
      </c>
      <c r="BA2693" s="8" t="s">
        <v>347</v>
      </c>
      <c r="BB2693" s="8" t="s">
        <v>348</v>
      </c>
      <c r="BC2693" s="8" t="s">
        <v>236</v>
      </c>
    </row>
    <row r="2694" spans="1:55">
      <c r="A2694" t="s">
        <v>181</v>
      </c>
      <c r="B2694" s="2">
        <v>42298.5</v>
      </c>
      <c r="C2694" s="1">
        <v>42298</v>
      </c>
      <c r="D2694">
        <v>5</v>
      </c>
      <c r="E2694" s="2">
        <v>42298.208333333336</v>
      </c>
      <c r="F2694" s="8" t="s">
        <v>231</v>
      </c>
      <c r="G2694" s="16" t="s">
        <v>232</v>
      </c>
      <c r="H2694" s="23">
        <v>725</v>
      </c>
      <c r="I2694" s="23">
        <v>741</v>
      </c>
      <c r="J2694" s="23">
        <v>282</v>
      </c>
      <c r="K2694" s="23">
        <v>-460</v>
      </c>
      <c r="L2694" s="16">
        <v>0</v>
      </c>
      <c r="U2694" s="23">
        <v>741</v>
      </c>
      <c r="V2694" s="23">
        <v>282</v>
      </c>
      <c r="W2694">
        <v>1</v>
      </c>
      <c r="X2694">
        <v>0</v>
      </c>
      <c r="AL2694">
        <v>-460</v>
      </c>
      <c r="AM2694">
        <v>56</v>
      </c>
      <c r="AN2694">
        <v>0</v>
      </c>
      <c r="AO2694">
        <v>-516</v>
      </c>
      <c r="AP2694">
        <v>1</v>
      </c>
      <c r="AQ2694">
        <v>1</v>
      </c>
      <c r="AR2694">
        <v>1</v>
      </c>
      <c r="AS2694">
        <v>-56</v>
      </c>
      <c r="AT2694">
        <v>0</v>
      </c>
      <c r="AU2694">
        <v>516</v>
      </c>
      <c r="AV2694">
        <v>0</v>
      </c>
      <c r="AW2694">
        <v>0</v>
      </c>
      <c r="AX2694">
        <v>0</v>
      </c>
      <c r="AY2694">
        <v>0</v>
      </c>
      <c r="AZ2694" s="8" t="s">
        <v>346</v>
      </c>
      <c r="BA2694" s="8" t="s">
        <v>347</v>
      </c>
      <c r="BB2694" s="8" t="s">
        <v>348</v>
      </c>
      <c r="BC2694" s="8" t="s">
        <v>236</v>
      </c>
    </row>
    <row r="2695" spans="1:55">
      <c r="A2695" t="s">
        <v>181</v>
      </c>
      <c r="B2695" s="2">
        <v>42298.541666666664</v>
      </c>
      <c r="C2695" s="1">
        <v>42298</v>
      </c>
      <c r="D2695">
        <v>6</v>
      </c>
      <c r="E2695" s="2">
        <v>42298.25</v>
      </c>
      <c r="F2695" s="8" t="s">
        <v>231</v>
      </c>
      <c r="G2695" s="16" t="s">
        <v>232</v>
      </c>
      <c r="H2695" s="23">
        <v>822</v>
      </c>
      <c r="I2695" s="23">
        <v>830</v>
      </c>
      <c r="J2695" s="23">
        <v>369</v>
      </c>
      <c r="K2695" s="23">
        <v>-463</v>
      </c>
      <c r="L2695" s="16">
        <v>0</v>
      </c>
      <c r="U2695" s="23">
        <v>830</v>
      </c>
      <c r="V2695" s="23">
        <v>369</v>
      </c>
      <c r="W2695">
        <v>2</v>
      </c>
      <c r="X2695">
        <v>0</v>
      </c>
      <c r="AL2695">
        <v>-463</v>
      </c>
      <c r="AM2695">
        <v>14</v>
      </c>
      <c r="AN2695">
        <v>0</v>
      </c>
      <c r="AO2695">
        <v>-477</v>
      </c>
      <c r="AP2695">
        <v>1</v>
      </c>
      <c r="AQ2695">
        <v>1</v>
      </c>
      <c r="AR2695">
        <v>1</v>
      </c>
      <c r="AS2695">
        <v>-14</v>
      </c>
      <c r="AT2695">
        <v>0</v>
      </c>
      <c r="AU2695">
        <v>477</v>
      </c>
      <c r="AV2695">
        <v>0</v>
      </c>
      <c r="AW2695">
        <v>0</v>
      </c>
      <c r="AX2695">
        <v>0</v>
      </c>
      <c r="AY2695">
        <v>0</v>
      </c>
      <c r="AZ2695" s="8" t="s">
        <v>346</v>
      </c>
      <c r="BA2695" s="8" t="s">
        <v>347</v>
      </c>
      <c r="BB2695" s="8" t="s">
        <v>348</v>
      </c>
      <c r="BC2695" s="8" t="s">
        <v>236</v>
      </c>
    </row>
    <row r="2696" spans="1:55">
      <c r="A2696" t="s">
        <v>181</v>
      </c>
      <c r="B2696" s="2">
        <v>42298.583333333336</v>
      </c>
      <c r="C2696" s="1">
        <v>42298</v>
      </c>
      <c r="D2696">
        <v>7</v>
      </c>
      <c r="E2696" s="2">
        <v>42298.291666666664</v>
      </c>
      <c r="F2696" s="8" t="s">
        <v>231</v>
      </c>
      <c r="G2696" s="16" t="s">
        <v>232</v>
      </c>
      <c r="H2696" s="23">
        <v>848</v>
      </c>
      <c r="I2696" s="23">
        <v>859</v>
      </c>
      <c r="J2696" s="23">
        <v>340</v>
      </c>
      <c r="K2696" s="23">
        <v>-520</v>
      </c>
      <c r="L2696" s="16">
        <v>0</v>
      </c>
      <c r="U2696" s="23">
        <v>859</v>
      </c>
      <c r="V2696" s="23">
        <v>340</v>
      </c>
      <c r="W2696">
        <v>1</v>
      </c>
      <c r="X2696">
        <v>0</v>
      </c>
      <c r="AL2696">
        <v>-520</v>
      </c>
      <c r="AM2696">
        <v>-110</v>
      </c>
      <c r="AN2696">
        <v>0</v>
      </c>
      <c r="AO2696">
        <v>-410</v>
      </c>
      <c r="AP2696">
        <v>1</v>
      </c>
      <c r="AQ2696">
        <v>1</v>
      </c>
      <c r="AR2696">
        <v>1</v>
      </c>
      <c r="AS2696">
        <v>110</v>
      </c>
      <c r="AT2696">
        <v>0</v>
      </c>
      <c r="AU2696">
        <v>410</v>
      </c>
      <c r="AV2696">
        <v>0</v>
      </c>
      <c r="AW2696">
        <v>0</v>
      </c>
      <c r="AX2696">
        <v>0</v>
      </c>
      <c r="AY2696">
        <v>0</v>
      </c>
      <c r="AZ2696" s="8" t="s">
        <v>346</v>
      </c>
      <c r="BA2696" s="8" t="s">
        <v>347</v>
      </c>
      <c r="BB2696" s="8" t="s">
        <v>348</v>
      </c>
      <c r="BC2696" s="8" t="s">
        <v>236</v>
      </c>
    </row>
    <row r="2697" spans="1:55">
      <c r="A2697" t="s">
        <v>181</v>
      </c>
      <c r="B2697" s="2">
        <v>42298.625</v>
      </c>
      <c r="C2697" s="1">
        <v>42298</v>
      </c>
      <c r="D2697">
        <v>8</v>
      </c>
      <c r="E2697" s="2">
        <v>42298.333333333336</v>
      </c>
      <c r="F2697" s="8" t="s">
        <v>231</v>
      </c>
      <c r="G2697" s="16" t="s">
        <v>232</v>
      </c>
      <c r="H2697" s="23">
        <v>877</v>
      </c>
      <c r="I2697" s="23">
        <v>879</v>
      </c>
      <c r="J2697" s="23">
        <v>327</v>
      </c>
      <c r="K2697" s="23">
        <v>-553</v>
      </c>
      <c r="L2697" s="16">
        <v>0</v>
      </c>
      <c r="U2697" s="23">
        <v>879</v>
      </c>
      <c r="V2697" s="23">
        <v>327</v>
      </c>
      <c r="W2697">
        <v>1</v>
      </c>
      <c r="X2697">
        <v>0</v>
      </c>
      <c r="AL2697">
        <v>-553</v>
      </c>
      <c r="AM2697">
        <v>-157</v>
      </c>
      <c r="AN2697">
        <v>0</v>
      </c>
      <c r="AO2697">
        <v>-396</v>
      </c>
      <c r="AP2697">
        <v>1</v>
      </c>
      <c r="AQ2697">
        <v>1</v>
      </c>
      <c r="AR2697">
        <v>1</v>
      </c>
      <c r="AS2697">
        <v>157</v>
      </c>
      <c r="AT2697">
        <v>0</v>
      </c>
      <c r="AU2697">
        <v>396</v>
      </c>
      <c r="AV2697">
        <v>0</v>
      </c>
      <c r="AW2697">
        <v>0</v>
      </c>
      <c r="AX2697">
        <v>0</v>
      </c>
      <c r="AY2697">
        <v>0</v>
      </c>
      <c r="AZ2697" s="8" t="s">
        <v>346</v>
      </c>
      <c r="BA2697" s="8" t="s">
        <v>347</v>
      </c>
      <c r="BB2697" s="8" t="s">
        <v>348</v>
      </c>
      <c r="BC2697" s="8" t="s">
        <v>236</v>
      </c>
    </row>
    <row r="2698" spans="1:55">
      <c r="A2698" t="s">
        <v>181</v>
      </c>
      <c r="B2698" s="2">
        <v>42298.666666666664</v>
      </c>
      <c r="C2698" s="1">
        <v>42298</v>
      </c>
      <c r="D2698">
        <v>9</v>
      </c>
      <c r="E2698" s="2">
        <v>42298.375</v>
      </c>
      <c r="F2698" s="8" t="s">
        <v>231</v>
      </c>
      <c r="G2698" s="16" t="s">
        <v>232</v>
      </c>
      <c r="H2698" s="23">
        <v>908</v>
      </c>
      <c r="I2698" s="23">
        <v>916</v>
      </c>
      <c r="J2698" s="23">
        <v>370</v>
      </c>
      <c r="K2698" s="23">
        <v>-547</v>
      </c>
      <c r="L2698" s="16">
        <v>0</v>
      </c>
      <c r="U2698" s="23">
        <v>916</v>
      </c>
      <c r="V2698" s="23">
        <v>370</v>
      </c>
      <c r="W2698">
        <v>1</v>
      </c>
      <c r="X2698">
        <v>0</v>
      </c>
      <c r="AL2698">
        <v>-547</v>
      </c>
      <c r="AM2698">
        <v>-214</v>
      </c>
      <c r="AN2698">
        <v>0</v>
      </c>
      <c r="AO2698">
        <v>-333</v>
      </c>
      <c r="AP2698">
        <v>1</v>
      </c>
      <c r="AQ2698">
        <v>1</v>
      </c>
      <c r="AR2698">
        <v>1</v>
      </c>
      <c r="AS2698">
        <v>214</v>
      </c>
      <c r="AT2698">
        <v>0</v>
      </c>
      <c r="AU2698">
        <v>333</v>
      </c>
      <c r="AV2698">
        <v>0</v>
      </c>
      <c r="AW2698">
        <v>0</v>
      </c>
      <c r="AX2698">
        <v>0</v>
      </c>
      <c r="AY2698">
        <v>0</v>
      </c>
      <c r="AZ2698" s="8" t="s">
        <v>346</v>
      </c>
      <c r="BA2698" s="8" t="s">
        <v>347</v>
      </c>
      <c r="BB2698" s="8" t="s">
        <v>348</v>
      </c>
      <c r="BC2698" s="8" t="s">
        <v>236</v>
      </c>
    </row>
    <row r="2699" spans="1:55">
      <c r="A2699" t="s">
        <v>181</v>
      </c>
      <c r="B2699" s="2">
        <v>42298.708333333336</v>
      </c>
      <c r="C2699" s="1">
        <v>42298</v>
      </c>
      <c r="D2699">
        <v>10</v>
      </c>
      <c r="E2699" s="2">
        <v>42298.416666666664</v>
      </c>
      <c r="F2699" s="8" t="s">
        <v>231</v>
      </c>
      <c r="G2699" s="16" t="s">
        <v>232</v>
      </c>
      <c r="H2699" s="23">
        <v>958</v>
      </c>
      <c r="I2699" s="23">
        <v>946</v>
      </c>
      <c r="J2699" s="23">
        <v>419</v>
      </c>
      <c r="K2699" s="23">
        <v>-528</v>
      </c>
      <c r="L2699" s="16">
        <v>0</v>
      </c>
      <c r="U2699" s="23">
        <v>946</v>
      </c>
      <c r="V2699" s="23">
        <v>419</v>
      </c>
      <c r="W2699">
        <v>1</v>
      </c>
      <c r="X2699">
        <v>0</v>
      </c>
      <c r="AL2699">
        <v>-528</v>
      </c>
      <c r="AM2699">
        <v>-230</v>
      </c>
      <c r="AN2699">
        <v>0</v>
      </c>
      <c r="AO2699">
        <v>-298</v>
      </c>
      <c r="AP2699">
        <v>1</v>
      </c>
      <c r="AQ2699">
        <v>1</v>
      </c>
      <c r="AR2699">
        <v>1</v>
      </c>
      <c r="AS2699">
        <v>230</v>
      </c>
      <c r="AT2699">
        <v>0</v>
      </c>
      <c r="AU2699">
        <v>298</v>
      </c>
      <c r="AV2699">
        <v>0</v>
      </c>
      <c r="AW2699">
        <v>0</v>
      </c>
      <c r="AX2699">
        <v>0</v>
      </c>
      <c r="AY2699">
        <v>0</v>
      </c>
      <c r="AZ2699" s="8" t="s">
        <v>346</v>
      </c>
      <c r="BA2699" s="8" t="s">
        <v>347</v>
      </c>
      <c r="BB2699" s="8" t="s">
        <v>348</v>
      </c>
      <c r="BC2699" s="8" t="s">
        <v>236</v>
      </c>
    </row>
    <row r="2700" spans="1:55">
      <c r="A2700" t="s">
        <v>181</v>
      </c>
      <c r="B2700" s="2">
        <v>42298.75</v>
      </c>
      <c r="C2700" s="1">
        <v>42298</v>
      </c>
      <c r="D2700">
        <v>11</v>
      </c>
      <c r="E2700" s="2">
        <v>42298.458333333336</v>
      </c>
      <c r="F2700" s="8" t="s">
        <v>231</v>
      </c>
      <c r="G2700" s="16" t="s">
        <v>232</v>
      </c>
      <c r="H2700" s="23">
        <v>977</v>
      </c>
      <c r="I2700" s="23">
        <v>985</v>
      </c>
      <c r="J2700" s="23">
        <v>455</v>
      </c>
      <c r="K2700" s="23">
        <v>-531</v>
      </c>
      <c r="L2700" s="16">
        <v>0</v>
      </c>
      <c r="U2700" s="23">
        <v>985</v>
      </c>
      <c r="V2700" s="23">
        <v>455</v>
      </c>
      <c r="W2700">
        <v>1</v>
      </c>
      <c r="X2700">
        <v>0</v>
      </c>
      <c r="AL2700">
        <v>-531</v>
      </c>
      <c r="AM2700">
        <v>-271</v>
      </c>
      <c r="AN2700">
        <v>0</v>
      </c>
      <c r="AO2700">
        <v>-260</v>
      </c>
      <c r="AP2700">
        <v>1</v>
      </c>
      <c r="AQ2700">
        <v>1</v>
      </c>
      <c r="AR2700">
        <v>1</v>
      </c>
      <c r="AS2700">
        <v>271</v>
      </c>
      <c r="AT2700">
        <v>0</v>
      </c>
      <c r="AU2700">
        <v>260</v>
      </c>
      <c r="AV2700">
        <v>0</v>
      </c>
      <c r="AW2700">
        <v>0</v>
      </c>
      <c r="AX2700">
        <v>0</v>
      </c>
      <c r="AY2700">
        <v>0</v>
      </c>
      <c r="AZ2700" s="8" t="s">
        <v>346</v>
      </c>
      <c r="BA2700" s="8" t="s">
        <v>347</v>
      </c>
      <c r="BB2700" s="8" t="s">
        <v>348</v>
      </c>
      <c r="BC2700" s="8" t="s">
        <v>236</v>
      </c>
    </row>
    <row r="2701" spans="1:55">
      <c r="A2701" t="s">
        <v>181</v>
      </c>
      <c r="B2701" s="2">
        <v>42298.791666666664</v>
      </c>
      <c r="C2701" s="1">
        <v>42298</v>
      </c>
      <c r="D2701">
        <v>12</v>
      </c>
      <c r="E2701" s="2">
        <v>42298.5</v>
      </c>
      <c r="F2701" s="8" t="s">
        <v>231</v>
      </c>
      <c r="G2701" s="16" t="s">
        <v>232</v>
      </c>
      <c r="H2701" s="23">
        <v>1007</v>
      </c>
      <c r="I2701" s="23">
        <v>1015</v>
      </c>
      <c r="J2701" s="23">
        <v>486</v>
      </c>
      <c r="K2701" s="23">
        <v>-529</v>
      </c>
      <c r="L2701" s="16">
        <v>0</v>
      </c>
      <c r="U2701" s="23">
        <v>1015</v>
      </c>
      <c r="V2701" s="23">
        <v>486</v>
      </c>
      <c r="W2701">
        <v>0</v>
      </c>
      <c r="X2701">
        <v>0</v>
      </c>
      <c r="AL2701">
        <v>-529</v>
      </c>
      <c r="AM2701">
        <v>-270</v>
      </c>
      <c r="AN2701">
        <v>0</v>
      </c>
      <c r="AO2701">
        <v>-259</v>
      </c>
      <c r="AP2701">
        <v>1</v>
      </c>
      <c r="AQ2701">
        <v>1</v>
      </c>
      <c r="AR2701">
        <v>1</v>
      </c>
      <c r="AS2701">
        <v>270</v>
      </c>
      <c r="AT2701">
        <v>0</v>
      </c>
      <c r="AU2701">
        <v>259</v>
      </c>
      <c r="AV2701">
        <v>0</v>
      </c>
      <c r="AW2701">
        <v>0</v>
      </c>
      <c r="AX2701">
        <v>0</v>
      </c>
      <c r="AY2701">
        <v>0</v>
      </c>
      <c r="AZ2701" s="8" t="s">
        <v>346</v>
      </c>
      <c r="BA2701" s="8" t="s">
        <v>347</v>
      </c>
      <c r="BB2701" s="8" t="s">
        <v>348</v>
      </c>
      <c r="BC2701" s="8" t="s">
        <v>236</v>
      </c>
    </row>
    <row r="2702" spans="1:55">
      <c r="A2702" t="s">
        <v>181</v>
      </c>
      <c r="B2702" s="2">
        <v>42298.833333333336</v>
      </c>
      <c r="C2702" s="1">
        <v>42298</v>
      </c>
      <c r="D2702">
        <v>13</v>
      </c>
      <c r="E2702" s="2">
        <v>42298.541666666664</v>
      </c>
      <c r="F2702" s="8" t="s">
        <v>231</v>
      </c>
      <c r="G2702" s="16" t="s">
        <v>232</v>
      </c>
      <c r="H2702" s="23">
        <v>1046</v>
      </c>
      <c r="I2702" s="23">
        <v>1041</v>
      </c>
      <c r="J2702" s="23">
        <v>512</v>
      </c>
      <c r="K2702" s="23">
        <v>-530</v>
      </c>
      <c r="L2702" s="16">
        <v>0</v>
      </c>
      <c r="U2702" s="23">
        <v>1041</v>
      </c>
      <c r="V2702" s="23">
        <v>512</v>
      </c>
      <c r="W2702">
        <v>1</v>
      </c>
      <c r="X2702">
        <v>0</v>
      </c>
      <c r="AL2702">
        <v>-530</v>
      </c>
      <c r="AM2702">
        <v>-293</v>
      </c>
      <c r="AN2702">
        <v>0</v>
      </c>
      <c r="AO2702">
        <v>-237</v>
      </c>
      <c r="AP2702">
        <v>1</v>
      </c>
      <c r="AQ2702">
        <v>1</v>
      </c>
      <c r="AR2702">
        <v>1</v>
      </c>
      <c r="AS2702">
        <v>293</v>
      </c>
      <c r="AT2702">
        <v>0</v>
      </c>
      <c r="AU2702">
        <v>237</v>
      </c>
      <c r="AV2702">
        <v>0</v>
      </c>
      <c r="AW2702">
        <v>0</v>
      </c>
      <c r="AX2702">
        <v>0</v>
      </c>
      <c r="AY2702">
        <v>0</v>
      </c>
      <c r="AZ2702" s="8" t="s">
        <v>346</v>
      </c>
      <c r="BA2702" s="8" t="s">
        <v>347</v>
      </c>
      <c r="BB2702" s="8" t="s">
        <v>348</v>
      </c>
      <c r="BC2702" s="8" t="s">
        <v>236</v>
      </c>
    </row>
    <row r="2703" spans="1:55">
      <c r="A2703" t="s">
        <v>181</v>
      </c>
      <c r="B2703" s="2">
        <v>42298.875</v>
      </c>
      <c r="C2703" s="1">
        <v>42298</v>
      </c>
      <c r="D2703">
        <v>14</v>
      </c>
      <c r="E2703" s="2">
        <v>42298.583333333336</v>
      </c>
      <c r="F2703" s="8" t="s">
        <v>231</v>
      </c>
      <c r="G2703" s="16" t="s">
        <v>232</v>
      </c>
      <c r="H2703" s="23">
        <v>1059</v>
      </c>
      <c r="I2703" s="23">
        <v>1046</v>
      </c>
      <c r="J2703" s="23">
        <v>517</v>
      </c>
      <c r="K2703" s="23">
        <v>-530</v>
      </c>
      <c r="L2703" s="16">
        <v>0</v>
      </c>
      <c r="U2703" s="23">
        <v>1046</v>
      </c>
      <c r="V2703" s="23">
        <v>517</v>
      </c>
      <c r="W2703">
        <v>1</v>
      </c>
      <c r="X2703">
        <v>0</v>
      </c>
      <c r="AL2703">
        <v>-530</v>
      </c>
      <c r="AM2703">
        <v>-292</v>
      </c>
      <c r="AN2703">
        <v>0</v>
      </c>
      <c r="AO2703">
        <v>-238</v>
      </c>
      <c r="AP2703">
        <v>1</v>
      </c>
      <c r="AQ2703">
        <v>1</v>
      </c>
      <c r="AR2703">
        <v>1</v>
      </c>
      <c r="AS2703">
        <v>292</v>
      </c>
      <c r="AT2703">
        <v>0</v>
      </c>
      <c r="AU2703">
        <v>238</v>
      </c>
      <c r="AV2703">
        <v>0</v>
      </c>
      <c r="AW2703">
        <v>0</v>
      </c>
      <c r="AX2703">
        <v>0</v>
      </c>
      <c r="AY2703">
        <v>0</v>
      </c>
      <c r="AZ2703" s="8" t="s">
        <v>346</v>
      </c>
      <c r="BA2703" s="8" t="s">
        <v>347</v>
      </c>
      <c r="BB2703" s="8" t="s">
        <v>348</v>
      </c>
      <c r="BC2703" s="8" t="s">
        <v>236</v>
      </c>
    </row>
    <row r="2704" spans="1:55">
      <c r="A2704" t="s">
        <v>181</v>
      </c>
      <c r="B2704" s="2">
        <v>42298.916666666664</v>
      </c>
      <c r="C2704" s="1">
        <v>42298</v>
      </c>
      <c r="D2704">
        <v>15</v>
      </c>
      <c r="E2704" s="2">
        <v>42298.625</v>
      </c>
      <c r="F2704" s="8" t="s">
        <v>231</v>
      </c>
      <c r="G2704" s="16" t="s">
        <v>232</v>
      </c>
      <c r="H2704" s="23">
        <v>1058</v>
      </c>
      <c r="I2704" s="23">
        <v>995</v>
      </c>
      <c r="J2704" s="23">
        <v>462</v>
      </c>
      <c r="K2704" s="23">
        <v>-533</v>
      </c>
      <c r="L2704" s="16">
        <v>0</v>
      </c>
      <c r="U2704" s="23">
        <v>995</v>
      </c>
      <c r="V2704" s="23">
        <v>462</v>
      </c>
      <c r="W2704">
        <v>0</v>
      </c>
      <c r="X2704">
        <v>0</v>
      </c>
      <c r="AL2704">
        <v>-533</v>
      </c>
      <c r="AM2704">
        <v>-301</v>
      </c>
      <c r="AN2704">
        <v>0</v>
      </c>
      <c r="AO2704">
        <v>-232</v>
      </c>
      <c r="AP2704">
        <v>1</v>
      </c>
      <c r="AQ2704">
        <v>1</v>
      </c>
      <c r="AR2704">
        <v>1</v>
      </c>
      <c r="AS2704">
        <v>301</v>
      </c>
      <c r="AT2704">
        <v>0</v>
      </c>
      <c r="AU2704">
        <v>232</v>
      </c>
      <c r="AV2704">
        <v>0</v>
      </c>
      <c r="AW2704">
        <v>0</v>
      </c>
      <c r="AX2704">
        <v>0</v>
      </c>
      <c r="AY2704">
        <v>0</v>
      </c>
      <c r="AZ2704" s="8" t="s">
        <v>346</v>
      </c>
      <c r="BA2704" s="8" t="s">
        <v>347</v>
      </c>
      <c r="BB2704" s="8" t="s">
        <v>348</v>
      </c>
      <c r="BC2704" s="8" t="s">
        <v>236</v>
      </c>
    </row>
    <row r="2705" spans="1:55">
      <c r="A2705" t="s">
        <v>181</v>
      </c>
      <c r="B2705" s="2">
        <v>42298.958333333336</v>
      </c>
      <c r="C2705" s="1">
        <v>42298</v>
      </c>
      <c r="D2705">
        <v>16</v>
      </c>
      <c r="E2705" s="2">
        <v>42298.666666666664</v>
      </c>
      <c r="F2705" s="8" t="s">
        <v>231</v>
      </c>
      <c r="G2705" s="16" t="s">
        <v>232</v>
      </c>
      <c r="H2705" s="23">
        <v>1057</v>
      </c>
      <c r="I2705" s="23">
        <v>947</v>
      </c>
      <c r="J2705" s="23">
        <v>419</v>
      </c>
      <c r="K2705" s="23">
        <v>-528</v>
      </c>
      <c r="L2705" s="16">
        <v>0</v>
      </c>
      <c r="U2705" s="23">
        <v>947</v>
      </c>
      <c r="V2705" s="23">
        <v>419</v>
      </c>
      <c r="W2705">
        <v>0</v>
      </c>
      <c r="X2705">
        <v>0</v>
      </c>
      <c r="AL2705">
        <v>-528</v>
      </c>
      <c r="AM2705">
        <v>-316</v>
      </c>
      <c r="AN2705">
        <v>0</v>
      </c>
      <c r="AO2705">
        <v>-212</v>
      </c>
      <c r="AP2705">
        <v>1</v>
      </c>
      <c r="AQ2705">
        <v>1</v>
      </c>
      <c r="AR2705">
        <v>1</v>
      </c>
      <c r="AS2705">
        <v>316</v>
      </c>
      <c r="AT2705">
        <v>0</v>
      </c>
      <c r="AU2705">
        <v>212</v>
      </c>
      <c r="AV2705">
        <v>0</v>
      </c>
      <c r="AW2705">
        <v>0</v>
      </c>
      <c r="AX2705">
        <v>0</v>
      </c>
      <c r="AY2705">
        <v>0</v>
      </c>
      <c r="AZ2705" s="8" t="s">
        <v>346</v>
      </c>
      <c r="BA2705" s="8" t="s">
        <v>347</v>
      </c>
      <c r="BB2705" s="8" t="s">
        <v>348</v>
      </c>
      <c r="BC2705" s="8" t="s">
        <v>236</v>
      </c>
    </row>
    <row r="2706" spans="1:55">
      <c r="A2706" t="s">
        <v>181</v>
      </c>
      <c r="B2706" s="2">
        <v>42299</v>
      </c>
      <c r="C2706" s="1">
        <v>42298</v>
      </c>
      <c r="D2706">
        <v>17</v>
      </c>
      <c r="E2706" s="2">
        <v>42298.708333333336</v>
      </c>
      <c r="F2706" s="8" t="s">
        <v>231</v>
      </c>
      <c r="G2706" s="16" t="s">
        <v>232</v>
      </c>
      <c r="H2706" s="23">
        <v>1020</v>
      </c>
      <c r="I2706" s="23">
        <v>917</v>
      </c>
      <c r="J2706" s="23">
        <v>389</v>
      </c>
      <c r="K2706" s="23">
        <v>-529</v>
      </c>
      <c r="L2706" s="16">
        <v>0</v>
      </c>
      <c r="U2706" s="23">
        <v>917</v>
      </c>
      <c r="V2706" s="23">
        <v>389</v>
      </c>
      <c r="W2706">
        <v>1</v>
      </c>
      <c r="X2706">
        <v>0</v>
      </c>
      <c r="AL2706">
        <v>-529</v>
      </c>
      <c r="AM2706">
        <v>-303</v>
      </c>
      <c r="AN2706">
        <v>0</v>
      </c>
      <c r="AO2706">
        <v>-226</v>
      </c>
      <c r="AP2706">
        <v>1</v>
      </c>
      <c r="AQ2706">
        <v>1</v>
      </c>
      <c r="AR2706">
        <v>1</v>
      </c>
      <c r="AS2706">
        <v>303</v>
      </c>
      <c r="AT2706">
        <v>0</v>
      </c>
      <c r="AU2706">
        <v>226</v>
      </c>
      <c r="AV2706">
        <v>0</v>
      </c>
      <c r="AW2706">
        <v>0</v>
      </c>
      <c r="AX2706">
        <v>0</v>
      </c>
      <c r="AY2706">
        <v>0</v>
      </c>
      <c r="AZ2706" s="8" t="s">
        <v>346</v>
      </c>
      <c r="BA2706" s="8" t="s">
        <v>347</v>
      </c>
      <c r="BB2706" s="8" t="s">
        <v>348</v>
      </c>
      <c r="BC2706" s="8" t="s">
        <v>236</v>
      </c>
    </row>
    <row r="2707" spans="1:55">
      <c r="A2707" t="s">
        <v>181</v>
      </c>
      <c r="B2707" s="2">
        <v>42299.041666666664</v>
      </c>
      <c r="C2707" s="1">
        <v>42298</v>
      </c>
      <c r="D2707">
        <v>18</v>
      </c>
      <c r="E2707" s="2">
        <v>42298.75</v>
      </c>
      <c r="F2707" s="8" t="s">
        <v>231</v>
      </c>
      <c r="G2707" s="16" t="s">
        <v>232</v>
      </c>
      <c r="H2707" s="23">
        <v>1013</v>
      </c>
      <c r="I2707" s="23">
        <v>930</v>
      </c>
      <c r="J2707" s="23">
        <v>399</v>
      </c>
      <c r="K2707" s="23">
        <v>-532</v>
      </c>
      <c r="L2707" s="16">
        <v>0</v>
      </c>
      <c r="U2707" s="23">
        <v>930</v>
      </c>
      <c r="V2707" s="23">
        <v>399</v>
      </c>
      <c r="W2707">
        <v>1</v>
      </c>
      <c r="X2707">
        <v>0</v>
      </c>
      <c r="AL2707">
        <v>-532</v>
      </c>
      <c r="AM2707">
        <v>-314</v>
      </c>
      <c r="AN2707">
        <v>0</v>
      </c>
      <c r="AO2707">
        <v>-218</v>
      </c>
      <c r="AP2707">
        <v>1</v>
      </c>
      <c r="AQ2707">
        <v>1</v>
      </c>
      <c r="AR2707">
        <v>1</v>
      </c>
      <c r="AS2707">
        <v>314</v>
      </c>
      <c r="AT2707">
        <v>0</v>
      </c>
      <c r="AU2707">
        <v>218</v>
      </c>
      <c r="AV2707">
        <v>0</v>
      </c>
      <c r="AW2707">
        <v>0</v>
      </c>
      <c r="AX2707">
        <v>0</v>
      </c>
      <c r="AY2707">
        <v>0</v>
      </c>
      <c r="AZ2707" s="8" t="s">
        <v>346</v>
      </c>
      <c r="BA2707" s="8" t="s">
        <v>347</v>
      </c>
      <c r="BB2707" s="8" t="s">
        <v>348</v>
      </c>
      <c r="BC2707" s="8" t="s">
        <v>236</v>
      </c>
    </row>
    <row r="2708" spans="1:55">
      <c r="A2708" t="s">
        <v>181</v>
      </c>
      <c r="B2708" s="2">
        <v>42299.083333333336</v>
      </c>
      <c r="C2708" s="1">
        <v>42298</v>
      </c>
      <c r="D2708">
        <v>19</v>
      </c>
      <c r="E2708" s="2">
        <v>42298.791666666664</v>
      </c>
      <c r="F2708" s="8" t="s">
        <v>231</v>
      </c>
      <c r="G2708" s="16" t="s">
        <v>232</v>
      </c>
      <c r="H2708" s="23">
        <v>1044</v>
      </c>
      <c r="I2708" s="23">
        <v>964</v>
      </c>
      <c r="J2708" s="23">
        <v>413</v>
      </c>
      <c r="K2708" s="23">
        <v>-553</v>
      </c>
      <c r="L2708" s="16">
        <v>0</v>
      </c>
      <c r="U2708" s="23">
        <v>964</v>
      </c>
      <c r="V2708" s="23">
        <v>413</v>
      </c>
      <c r="W2708">
        <v>2</v>
      </c>
      <c r="X2708">
        <v>0</v>
      </c>
      <c r="AL2708">
        <v>-553</v>
      </c>
      <c r="AM2708">
        <v>-329</v>
      </c>
      <c r="AN2708">
        <v>0</v>
      </c>
      <c r="AO2708">
        <v>-224</v>
      </c>
      <c r="AP2708">
        <v>1</v>
      </c>
      <c r="AQ2708">
        <v>1</v>
      </c>
      <c r="AR2708">
        <v>1</v>
      </c>
      <c r="AS2708">
        <v>329</v>
      </c>
      <c r="AT2708">
        <v>0</v>
      </c>
      <c r="AU2708">
        <v>224</v>
      </c>
      <c r="AV2708">
        <v>0</v>
      </c>
      <c r="AW2708">
        <v>0</v>
      </c>
      <c r="AX2708">
        <v>0</v>
      </c>
      <c r="AY2708">
        <v>0</v>
      </c>
      <c r="AZ2708" s="8" t="s">
        <v>346</v>
      </c>
      <c r="BA2708" s="8" t="s">
        <v>347</v>
      </c>
      <c r="BB2708" s="8" t="s">
        <v>348</v>
      </c>
      <c r="BC2708" s="8" t="s">
        <v>236</v>
      </c>
    </row>
    <row r="2709" spans="1:55">
      <c r="A2709" t="s">
        <v>181</v>
      </c>
      <c r="B2709" s="2">
        <v>42299.125</v>
      </c>
      <c r="C2709" s="1">
        <v>42298</v>
      </c>
      <c r="D2709">
        <v>20</v>
      </c>
      <c r="E2709" s="2">
        <v>42298.833333333336</v>
      </c>
      <c r="F2709" s="8" t="s">
        <v>231</v>
      </c>
      <c r="G2709" s="16" t="s">
        <v>232</v>
      </c>
      <c r="H2709" s="23">
        <v>1006</v>
      </c>
      <c r="I2709" s="23">
        <v>948</v>
      </c>
      <c r="J2709" s="23">
        <v>408</v>
      </c>
      <c r="K2709" s="23">
        <v>-541</v>
      </c>
      <c r="L2709" s="16">
        <v>0</v>
      </c>
      <c r="U2709" s="23">
        <v>948</v>
      </c>
      <c r="V2709" s="23">
        <v>408</v>
      </c>
      <c r="W2709">
        <v>1</v>
      </c>
      <c r="X2709">
        <v>0</v>
      </c>
      <c r="AL2709">
        <v>-541</v>
      </c>
      <c r="AM2709">
        <v>-294</v>
      </c>
      <c r="AN2709">
        <v>0</v>
      </c>
      <c r="AO2709">
        <v>-247</v>
      </c>
      <c r="AP2709">
        <v>1</v>
      </c>
      <c r="AQ2709">
        <v>1</v>
      </c>
      <c r="AR2709">
        <v>1</v>
      </c>
      <c r="AS2709">
        <v>294</v>
      </c>
      <c r="AT2709">
        <v>0</v>
      </c>
      <c r="AU2709">
        <v>247</v>
      </c>
      <c r="AV2709">
        <v>0</v>
      </c>
      <c r="AW2709">
        <v>0</v>
      </c>
      <c r="AX2709">
        <v>0</v>
      </c>
      <c r="AY2709">
        <v>0</v>
      </c>
      <c r="AZ2709" s="8" t="s">
        <v>346</v>
      </c>
      <c r="BA2709" s="8" t="s">
        <v>347</v>
      </c>
      <c r="BB2709" s="8" t="s">
        <v>348</v>
      </c>
      <c r="BC2709" s="8" t="s">
        <v>236</v>
      </c>
    </row>
    <row r="2710" spans="1:55">
      <c r="A2710" t="s">
        <v>181</v>
      </c>
      <c r="B2710" s="2">
        <v>42299.166666666664</v>
      </c>
      <c r="C2710" s="1">
        <v>42298</v>
      </c>
      <c r="D2710">
        <v>21</v>
      </c>
      <c r="E2710" s="2">
        <v>42298.875</v>
      </c>
      <c r="F2710" s="8" t="s">
        <v>231</v>
      </c>
      <c r="G2710" s="16" t="s">
        <v>232</v>
      </c>
      <c r="H2710" s="23">
        <v>955</v>
      </c>
      <c r="I2710" s="23">
        <v>902</v>
      </c>
      <c r="J2710" s="23">
        <v>356</v>
      </c>
      <c r="K2710" s="23">
        <v>-547</v>
      </c>
      <c r="L2710" s="16">
        <v>0</v>
      </c>
      <c r="U2710" s="23">
        <v>902</v>
      </c>
      <c r="V2710" s="23">
        <v>356</v>
      </c>
      <c r="W2710">
        <v>1</v>
      </c>
      <c r="X2710">
        <v>0</v>
      </c>
      <c r="AL2710">
        <v>-547</v>
      </c>
      <c r="AM2710">
        <v>-277</v>
      </c>
      <c r="AN2710">
        <v>0</v>
      </c>
      <c r="AO2710">
        <v>-270</v>
      </c>
      <c r="AP2710">
        <v>1</v>
      </c>
      <c r="AQ2710">
        <v>1</v>
      </c>
      <c r="AR2710">
        <v>1</v>
      </c>
      <c r="AS2710">
        <v>277</v>
      </c>
      <c r="AT2710">
        <v>0</v>
      </c>
      <c r="AU2710">
        <v>270</v>
      </c>
      <c r="AV2710">
        <v>0</v>
      </c>
      <c r="AW2710">
        <v>0</v>
      </c>
      <c r="AX2710">
        <v>0</v>
      </c>
      <c r="AY2710">
        <v>0</v>
      </c>
      <c r="AZ2710" s="8" t="s">
        <v>346</v>
      </c>
      <c r="BA2710" s="8" t="s">
        <v>347</v>
      </c>
      <c r="BB2710" s="8" t="s">
        <v>348</v>
      </c>
      <c r="BC2710" s="8" t="s">
        <v>236</v>
      </c>
    </row>
    <row r="2711" spans="1:55">
      <c r="A2711" t="s">
        <v>181</v>
      </c>
      <c r="B2711" s="2">
        <v>42299.208333333336</v>
      </c>
      <c r="C2711" s="1">
        <v>42298</v>
      </c>
      <c r="D2711">
        <v>22</v>
      </c>
      <c r="E2711" s="2">
        <v>42298.916666666664</v>
      </c>
      <c r="F2711" s="8" t="s">
        <v>231</v>
      </c>
      <c r="G2711" s="16" t="s">
        <v>232</v>
      </c>
      <c r="H2711" s="23">
        <v>864</v>
      </c>
      <c r="I2711" s="23">
        <v>816</v>
      </c>
      <c r="J2711" s="23">
        <v>276</v>
      </c>
      <c r="K2711" s="23">
        <v>-541</v>
      </c>
      <c r="L2711" s="16">
        <v>0</v>
      </c>
      <c r="U2711" s="23">
        <v>816</v>
      </c>
      <c r="V2711" s="23">
        <v>276</v>
      </c>
      <c r="W2711">
        <v>1</v>
      </c>
      <c r="X2711">
        <v>0</v>
      </c>
      <c r="AL2711">
        <v>-541</v>
      </c>
      <c r="AM2711">
        <v>-260</v>
      </c>
      <c r="AN2711">
        <v>0</v>
      </c>
      <c r="AO2711">
        <v>-281</v>
      </c>
      <c r="AP2711">
        <v>1</v>
      </c>
      <c r="AQ2711">
        <v>1</v>
      </c>
      <c r="AR2711">
        <v>1</v>
      </c>
      <c r="AS2711">
        <v>260</v>
      </c>
      <c r="AT2711">
        <v>0</v>
      </c>
      <c r="AU2711">
        <v>281</v>
      </c>
      <c r="AV2711">
        <v>0</v>
      </c>
      <c r="AW2711">
        <v>0</v>
      </c>
      <c r="AX2711">
        <v>0</v>
      </c>
      <c r="AY2711">
        <v>0</v>
      </c>
      <c r="AZ2711" s="8" t="s">
        <v>346</v>
      </c>
      <c r="BA2711" s="8" t="s">
        <v>347</v>
      </c>
      <c r="BB2711" s="8" t="s">
        <v>348</v>
      </c>
      <c r="BC2711" s="8" t="s">
        <v>236</v>
      </c>
    </row>
    <row r="2712" spans="1:55">
      <c r="A2712" t="s">
        <v>181</v>
      </c>
      <c r="B2712" s="2">
        <v>42299.25</v>
      </c>
      <c r="C2712" s="1">
        <v>42298</v>
      </c>
      <c r="D2712">
        <v>23</v>
      </c>
      <c r="E2712" s="2">
        <v>42298.958333333336</v>
      </c>
      <c r="F2712" s="8" t="s">
        <v>231</v>
      </c>
      <c r="G2712" s="16" t="s">
        <v>232</v>
      </c>
      <c r="H2712" s="23">
        <v>772</v>
      </c>
      <c r="I2712" s="23">
        <v>730</v>
      </c>
      <c r="J2712" s="23">
        <v>249</v>
      </c>
      <c r="K2712" s="23">
        <v>-482</v>
      </c>
      <c r="L2712" s="16">
        <v>0</v>
      </c>
      <c r="U2712" s="23">
        <v>730</v>
      </c>
      <c r="V2712" s="23">
        <v>249</v>
      </c>
      <c r="W2712">
        <v>1</v>
      </c>
      <c r="X2712">
        <v>0</v>
      </c>
      <c r="AL2712">
        <v>-482</v>
      </c>
      <c r="AM2712">
        <v>-119</v>
      </c>
      <c r="AN2712">
        <v>0</v>
      </c>
      <c r="AO2712">
        <v>-363</v>
      </c>
      <c r="AP2712">
        <v>1</v>
      </c>
      <c r="AQ2712">
        <v>1</v>
      </c>
      <c r="AR2712">
        <v>1</v>
      </c>
      <c r="AS2712">
        <v>119</v>
      </c>
      <c r="AT2712">
        <v>0</v>
      </c>
      <c r="AU2712">
        <v>363</v>
      </c>
      <c r="AV2712">
        <v>0</v>
      </c>
      <c r="AW2712">
        <v>0</v>
      </c>
      <c r="AX2712">
        <v>0</v>
      </c>
      <c r="AY2712">
        <v>0</v>
      </c>
      <c r="AZ2712" s="8" t="s">
        <v>346</v>
      </c>
      <c r="BA2712" s="8" t="s">
        <v>347</v>
      </c>
      <c r="BB2712" s="8" t="s">
        <v>348</v>
      </c>
      <c r="BC2712" s="8" t="s">
        <v>236</v>
      </c>
    </row>
    <row r="2713" spans="1:55">
      <c r="A2713" t="s">
        <v>181</v>
      </c>
      <c r="B2713" s="2">
        <v>42299.291666666664</v>
      </c>
      <c r="C2713" s="1">
        <v>42298</v>
      </c>
      <c r="D2713">
        <v>24</v>
      </c>
      <c r="E2713" s="2">
        <v>42299</v>
      </c>
      <c r="F2713" s="8" t="s">
        <v>231</v>
      </c>
      <c r="G2713" s="16" t="s">
        <v>232</v>
      </c>
      <c r="H2713" s="23">
        <v>706</v>
      </c>
      <c r="I2713" s="23">
        <v>670</v>
      </c>
      <c r="J2713" s="23">
        <v>230</v>
      </c>
      <c r="K2713" s="23">
        <v>-442</v>
      </c>
      <c r="L2713" s="16">
        <v>0</v>
      </c>
      <c r="U2713" s="23">
        <v>670</v>
      </c>
      <c r="V2713" s="23">
        <v>230</v>
      </c>
      <c r="W2713">
        <v>2</v>
      </c>
      <c r="X2713">
        <v>0</v>
      </c>
      <c r="AL2713">
        <v>-442</v>
      </c>
      <c r="AM2713">
        <v>15</v>
      </c>
      <c r="AN2713">
        <v>0</v>
      </c>
      <c r="AO2713">
        <v>-457</v>
      </c>
      <c r="AP2713">
        <v>1</v>
      </c>
      <c r="AQ2713">
        <v>1</v>
      </c>
      <c r="AR2713">
        <v>1</v>
      </c>
      <c r="AS2713">
        <v>-15</v>
      </c>
      <c r="AT2713">
        <v>0</v>
      </c>
      <c r="AU2713">
        <v>457</v>
      </c>
      <c r="AV2713">
        <v>0</v>
      </c>
      <c r="AW2713">
        <v>0</v>
      </c>
      <c r="AX2713">
        <v>0</v>
      </c>
      <c r="AY2713">
        <v>0</v>
      </c>
      <c r="AZ2713" s="8" t="s">
        <v>346</v>
      </c>
      <c r="BA2713" s="8" t="s">
        <v>347</v>
      </c>
      <c r="BB2713" s="8" t="s">
        <v>348</v>
      </c>
      <c r="BC2713" s="8" t="s">
        <v>236</v>
      </c>
    </row>
    <row r="2714" spans="1:55">
      <c r="A2714" t="s">
        <v>181</v>
      </c>
      <c r="B2714" s="2">
        <v>42299.333333333336</v>
      </c>
      <c r="C2714" s="1">
        <v>42299</v>
      </c>
      <c r="D2714">
        <v>1</v>
      </c>
      <c r="E2714" s="2">
        <v>42299.041666666664</v>
      </c>
      <c r="F2714" s="8" t="s">
        <v>231</v>
      </c>
      <c r="G2714" s="16" t="s">
        <v>232</v>
      </c>
      <c r="H2714" s="23">
        <v>674</v>
      </c>
      <c r="I2714" s="23">
        <v>638</v>
      </c>
      <c r="J2714" s="23">
        <v>231</v>
      </c>
      <c r="K2714" s="23">
        <v>-408</v>
      </c>
      <c r="L2714" s="16">
        <v>0</v>
      </c>
      <c r="U2714" s="23">
        <v>638</v>
      </c>
      <c r="V2714" s="23">
        <v>231</v>
      </c>
      <c r="W2714">
        <v>1</v>
      </c>
      <c r="X2714">
        <v>0</v>
      </c>
      <c r="AL2714">
        <v>-408</v>
      </c>
      <c r="AM2714">
        <v>15</v>
      </c>
      <c r="AN2714">
        <v>0</v>
      </c>
      <c r="AO2714">
        <v>-423</v>
      </c>
      <c r="AP2714">
        <v>1</v>
      </c>
      <c r="AQ2714">
        <v>1</v>
      </c>
      <c r="AR2714">
        <v>1</v>
      </c>
      <c r="AS2714">
        <v>-15</v>
      </c>
      <c r="AT2714">
        <v>0</v>
      </c>
      <c r="AU2714">
        <v>423</v>
      </c>
      <c r="AV2714">
        <v>0</v>
      </c>
      <c r="AW2714">
        <v>0</v>
      </c>
      <c r="AX2714">
        <v>0</v>
      </c>
      <c r="AY2714">
        <v>0</v>
      </c>
      <c r="AZ2714" s="8" t="s">
        <v>347</v>
      </c>
      <c r="BA2714" s="8" t="s">
        <v>348</v>
      </c>
      <c r="BB2714" s="8" t="s">
        <v>349</v>
      </c>
      <c r="BC2714" s="8" t="s">
        <v>236</v>
      </c>
    </row>
    <row r="2715" spans="1:55">
      <c r="A2715" t="s">
        <v>181</v>
      </c>
      <c r="B2715" s="2">
        <v>42299.375</v>
      </c>
      <c r="C2715" s="1">
        <v>42299</v>
      </c>
      <c r="D2715">
        <v>2</v>
      </c>
      <c r="E2715" s="2">
        <v>42299.083333333336</v>
      </c>
      <c r="F2715" s="8" t="s">
        <v>231</v>
      </c>
      <c r="G2715" s="16" t="s">
        <v>232</v>
      </c>
      <c r="H2715" s="23">
        <v>651</v>
      </c>
      <c r="I2715" s="23">
        <v>623</v>
      </c>
      <c r="J2715" s="23">
        <v>227</v>
      </c>
      <c r="K2715" s="23">
        <v>-397</v>
      </c>
      <c r="L2715" s="16">
        <v>0</v>
      </c>
      <c r="U2715" s="23">
        <v>623</v>
      </c>
      <c r="V2715" s="23">
        <v>227</v>
      </c>
      <c r="W2715">
        <v>1</v>
      </c>
      <c r="X2715">
        <v>0</v>
      </c>
      <c r="AL2715">
        <v>-397</v>
      </c>
      <c r="AM2715">
        <v>26</v>
      </c>
      <c r="AN2715">
        <v>0</v>
      </c>
      <c r="AO2715">
        <v>-423</v>
      </c>
      <c r="AP2715">
        <v>1</v>
      </c>
      <c r="AQ2715">
        <v>1</v>
      </c>
      <c r="AR2715">
        <v>1</v>
      </c>
      <c r="AS2715">
        <v>-26</v>
      </c>
      <c r="AT2715">
        <v>0</v>
      </c>
      <c r="AU2715">
        <v>423</v>
      </c>
      <c r="AV2715">
        <v>0</v>
      </c>
      <c r="AW2715">
        <v>0</v>
      </c>
      <c r="AX2715">
        <v>0</v>
      </c>
      <c r="AY2715">
        <v>0</v>
      </c>
      <c r="AZ2715" s="8" t="s">
        <v>347</v>
      </c>
      <c r="BA2715" s="8" t="s">
        <v>348</v>
      </c>
      <c r="BB2715" s="8" t="s">
        <v>349</v>
      </c>
      <c r="BC2715" s="8" t="s">
        <v>236</v>
      </c>
    </row>
    <row r="2716" spans="1:55">
      <c r="A2716" t="s">
        <v>181</v>
      </c>
      <c r="B2716" s="2">
        <v>42299.416666666664</v>
      </c>
      <c r="C2716" s="1">
        <v>42299</v>
      </c>
      <c r="D2716">
        <v>3</v>
      </c>
      <c r="E2716" s="2">
        <v>42299.125</v>
      </c>
      <c r="F2716" s="8" t="s">
        <v>231</v>
      </c>
      <c r="G2716" s="16" t="s">
        <v>232</v>
      </c>
      <c r="H2716" s="23">
        <v>643</v>
      </c>
      <c r="I2716" s="23">
        <v>620</v>
      </c>
      <c r="J2716" s="23">
        <v>231</v>
      </c>
      <c r="K2716" s="23">
        <v>-390</v>
      </c>
      <c r="L2716" s="16">
        <v>0</v>
      </c>
      <c r="U2716" s="23">
        <v>620</v>
      </c>
      <c r="V2716" s="23">
        <v>231</v>
      </c>
      <c r="W2716">
        <v>1</v>
      </c>
      <c r="X2716">
        <v>0</v>
      </c>
      <c r="AL2716">
        <v>-390</v>
      </c>
      <c r="AM2716">
        <v>39</v>
      </c>
      <c r="AN2716">
        <v>0</v>
      </c>
      <c r="AO2716">
        <v>-429</v>
      </c>
      <c r="AP2716">
        <v>1</v>
      </c>
      <c r="AQ2716">
        <v>1</v>
      </c>
      <c r="AR2716">
        <v>1</v>
      </c>
      <c r="AS2716">
        <v>-39</v>
      </c>
      <c r="AT2716">
        <v>0</v>
      </c>
      <c r="AU2716">
        <v>429</v>
      </c>
      <c r="AV2716">
        <v>0</v>
      </c>
      <c r="AW2716">
        <v>0</v>
      </c>
      <c r="AX2716">
        <v>0</v>
      </c>
      <c r="AY2716">
        <v>0</v>
      </c>
      <c r="AZ2716" s="8" t="s">
        <v>347</v>
      </c>
      <c r="BA2716" s="8" t="s">
        <v>348</v>
      </c>
      <c r="BB2716" s="8" t="s">
        <v>349</v>
      </c>
      <c r="BC2716" s="8" t="s">
        <v>236</v>
      </c>
    </row>
    <row r="2717" spans="1:55">
      <c r="A2717" t="s">
        <v>181</v>
      </c>
      <c r="B2717" s="2">
        <v>42299.458333333336</v>
      </c>
      <c r="C2717" s="1">
        <v>42299</v>
      </c>
      <c r="D2717">
        <v>4</v>
      </c>
      <c r="E2717" s="2">
        <v>42299.166666666664</v>
      </c>
      <c r="F2717" s="8" t="s">
        <v>231</v>
      </c>
      <c r="G2717" s="16" t="s">
        <v>232</v>
      </c>
      <c r="H2717" s="23">
        <v>654</v>
      </c>
      <c r="I2717" s="23">
        <v>634</v>
      </c>
      <c r="J2717" s="23">
        <v>267</v>
      </c>
      <c r="K2717" s="23">
        <v>-369</v>
      </c>
      <c r="L2717" s="16">
        <v>0</v>
      </c>
      <c r="U2717" s="23">
        <v>634</v>
      </c>
      <c r="V2717" s="23">
        <v>267</v>
      </c>
      <c r="W2717">
        <v>2</v>
      </c>
      <c r="X2717">
        <v>0</v>
      </c>
      <c r="AL2717">
        <v>-369</v>
      </c>
      <c r="AM2717">
        <v>48</v>
      </c>
      <c r="AN2717">
        <v>0</v>
      </c>
      <c r="AO2717">
        <v>-417</v>
      </c>
      <c r="AP2717">
        <v>1</v>
      </c>
      <c r="AQ2717">
        <v>1</v>
      </c>
      <c r="AR2717">
        <v>1</v>
      </c>
      <c r="AS2717">
        <v>-48</v>
      </c>
      <c r="AT2717">
        <v>0</v>
      </c>
      <c r="AU2717">
        <v>417</v>
      </c>
      <c r="AV2717">
        <v>0</v>
      </c>
      <c r="AW2717">
        <v>0</v>
      </c>
      <c r="AX2717">
        <v>0</v>
      </c>
      <c r="AY2717">
        <v>0</v>
      </c>
      <c r="AZ2717" s="8" t="s">
        <v>347</v>
      </c>
      <c r="BA2717" s="8" t="s">
        <v>348</v>
      </c>
      <c r="BB2717" s="8" t="s">
        <v>349</v>
      </c>
      <c r="BC2717" s="8" t="s">
        <v>236</v>
      </c>
    </row>
    <row r="2718" spans="1:55">
      <c r="A2718" t="s">
        <v>181</v>
      </c>
      <c r="B2718" s="2">
        <v>42299.5</v>
      </c>
      <c r="C2718" s="1">
        <v>42299</v>
      </c>
      <c r="D2718">
        <v>5</v>
      </c>
      <c r="E2718" s="2">
        <v>42299.208333333336</v>
      </c>
      <c r="F2718" s="8" t="s">
        <v>231</v>
      </c>
      <c r="G2718" s="16" t="s">
        <v>232</v>
      </c>
      <c r="H2718" s="23">
        <v>695</v>
      </c>
      <c r="I2718" s="23">
        <v>684</v>
      </c>
      <c r="J2718" s="23">
        <v>267</v>
      </c>
      <c r="K2718" s="23">
        <v>-418</v>
      </c>
      <c r="L2718" s="16">
        <v>0</v>
      </c>
      <c r="U2718" s="23">
        <v>684</v>
      </c>
      <c r="V2718" s="23">
        <v>267</v>
      </c>
      <c r="W2718">
        <v>1</v>
      </c>
      <c r="X2718">
        <v>0</v>
      </c>
      <c r="AL2718">
        <v>-418</v>
      </c>
      <c r="AM2718">
        <v>38</v>
      </c>
      <c r="AN2718">
        <v>0</v>
      </c>
      <c r="AO2718">
        <v>-456</v>
      </c>
      <c r="AP2718">
        <v>1</v>
      </c>
      <c r="AQ2718">
        <v>1</v>
      </c>
      <c r="AR2718">
        <v>1</v>
      </c>
      <c r="AS2718">
        <v>-38</v>
      </c>
      <c r="AT2718">
        <v>0</v>
      </c>
      <c r="AU2718">
        <v>456</v>
      </c>
      <c r="AV2718">
        <v>0</v>
      </c>
      <c r="AW2718">
        <v>0</v>
      </c>
      <c r="AX2718">
        <v>0</v>
      </c>
      <c r="AY2718">
        <v>0</v>
      </c>
      <c r="AZ2718" s="8" t="s">
        <v>347</v>
      </c>
      <c r="BA2718" s="8" t="s">
        <v>348</v>
      </c>
      <c r="BB2718" s="8" t="s">
        <v>349</v>
      </c>
      <c r="BC2718" s="8" t="s">
        <v>236</v>
      </c>
    </row>
    <row r="2719" spans="1:55">
      <c r="A2719" t="s">
        <v>181</v>
      </c>
      <c r="B2719" s="2">
        <v>42299.541666666664</v>
      </c>
      <c r="C2719" s="1">
        <v>42299</v>
      </c>
      <c r="D2719">
        <v>6</v>
      </c>
      <c r="E2719" s="2">
        <v>42299.25</v>
      </c>
      <c r="F2719" s="8" t="s">
        <v>231</v>
      </c>
      <c r="G2719" s="16" t="s">
        <v>232</v>
      </c>
      <c r="H2719" s="23">
        <v>791</v>
      </c>
      <c r="I2719" s="23">
        <v>792</v>
      </c>
      <c r="J2719" s="23">
        <v>341</v>
      </c>
      <c r="K2719" s="23">
        <v>-452</v>
      </c>
      <c r="L2719" s="16">
        <v>0</v>
      </c>
      <c r="U2719" s="23">
        <v>792</v>
      </c>
      <c r="V2719" s="23">
        <v>341</v>
      </c>
      <c r="W2719">
        <v>1</v>
      </c>
      <c r="X2719">
        <v>0</v>
      </c>
      <c r="AL2719">
        <v>-452</v>
      </c>
      <c r="AM2719">
        <v>-27</v>
      </c>
      <c r="AN2719">
        <v>0</v>
      </c>
      <c r="AO2719">
        <v>-425</v>
      </c>
      <c r="AP2719">
        <v>1</v>
      </c>
      <c r="AQ2719">
        <v>1</v>
      </c>
      <c r="AR2719">
        <v>1</v>
      </c>
      <c r="AS2719">
        <v>27</v>
      </c>
      <c r="AT2719">
        <v>0</v>
      </c>
      <c r="AU2719">
        <v>425</v>
      </c>
      <c r="AV2719">
        <v>0</v>
      </c>
      <c r="AW2719">
        <v>0</v>
      </c>
      <c r="AX2719">
        <v>0</v>
      </c>
      <c r="AY2719">
        <v>0</v>
      </c>
      <c r="AZ2719" s="8" t="s">
        <v>347</v>
      </c>
      <c r="BA2719" s="8" t="s">
        <v>348</v>
      </c>
      <c r="BB2719" s="8" t="s">
        <v>349</v>
      </c>
      <c r="BC2719" s="8" t="s">
        <v>236</v>
      </c>
    </row>
    <row r="2720" spans="1:55">
      <c r="A2720" t="s">
        <v>181</v>
      </c>
      <c r="B2720" s="2">
        <v>42299.583333333336</v>
      </c>
      <c r="C2720" s="1">
        <v>42299</v>
      </c>
      <c r="D2720">
        <v>7</v>
      </c>
      <c r="E2720" s="2">
        <v>42299.291666666664</v>
      </c>
      <c r="F2720" s="8" t="s">
        <v>231</v>
      </c>
      <c r="G2720" s="16" t="s">
        <v>232</v>
      </c>
      <c r="H2720" s="23">
        <v>820</v>
      </c>
      <c r="I2720" s="23">
        <v>813</v>
      </c>
      <c r="J2720" s="23">
        <v>294</v>
      </c>
      <c r="K2720" s="23">
        <v>-520</v>
      </c>
      <c r="L2720" s="16">
        <v>0</v>
      </c>
      <c r="U2720" s="23">
        <v>813</v>
      </c>
      <c r="V2720" s="23">
        <v>294</v>
      </c>
      <c r="W2720">
        <v>1</v>
      </c>
      <c r="X2720">
        <v>0</v>
      </c>
      <c r="AL2720">
        <v>-520</v>
      </c>
      <c r="AM2720">
        <v>-141</v>
      </c>
      <c r="AN2720">
        <v>0</v>
      </c>
      <c r="AO2720">
        <v>-379</v>
      </c>
      <c r="AP2720">
        <v>1</v>
      </c>
      <c r="AQ2720">
        <v>1</v>
      </c>
      <c r="AR2720">
        <v>1</v>
      </c>
      <c r="AS2720">
        <v>141</v>
      </c>
      <c r="AT2720">
        <v>0</v>
      </c>
      <c r="AU2720">
        <v>379</v>
      </c>
      <c r="AV2720">
        <v>0</v>
      </c>
      <c r="AW2720">
        <v>0</v>
      </c>
      <c r="AX2720">
        <v>0</v>
      </c>
      <c r="AY2720">
        <v>0</v>
      </c>
      <c r="AZ2720" s="8" t="s">
        <v>347</v>
      </c>
      <c r="BA2720" s="8" t="s">
        <v>348</v>
      </c>
      <c r="BB2720" s="8" t="s">
        <v>349</v>
      </c>
      <c r="BC2720" s="8" t="s">
        <v>236</v>
      </c>
    </row>
    <row r="2721" spans="1:55">
      <c r="A2721" t="s">
        <v>181</v>
      </c>
      <c r="B2721" s="2">
        <v>42299.625</v>
      </c>
      <c r="C2721" s="1">
        <v>42299</v>
      </c>
      <c r="D2721">
        <v>8</v>
      </c>
      <c r="E2721" s="2">
        <v>42299.333333333336</v>
      </c>
      <c r="F2721" s="8" t="s">
        <v>231</v>
      </c>
      <c r="G2721" s="16" t="s">
        <v>232</v>
      </c>
      <c r="H2721" s="23">
        <v>834</v>
      </c>
      <c r="I2721" s="23">
        <v>838</v>
      </c>
      <c r="J2721" s="23">
        <v>301</v>
      </c>
      <c r="K2721" s="23">
        <v>-538</v>
      </c>
      <c r="L2721" s="16">
        <v>0</v>
      </c>
      <c r="U2721" s="23">
        <v>838</v>
      </c>
      <c r="V2721" s="23">
        <v>301</v>
      </c>
      <c r="W2721">
        <v>1</v>
      </c>
      <c r="X2721">
        <v>0</v>
      </c>
      <c r="AL2721">
        <v>-538</v>
      </c>
      <c r="AM2721">
        <v>-156</v>
      </c>
      <c r="AN2721">
        <v>0</v>
      </c>
      <c r="AO2721">
        <v>-382</v>
      </c>
      <c r="AP2721">
        <v>1</v>
      </c>
      <c r="AQ2721">
        <v>1</v>
      </c>
      <c r="AR2721">
        <v>1</v>
      </c>
      <c r="AS2721">
        <v>156</v>
      </c>
      <c r="AT2721">
        <v>0</v>
      </c>
      <c r="AU2721">
        <v>382</v>
      </c>
      <c r="AV2721">
        <v>0</v>
      </c>
      <c r="AW2721">
        <v>0</v>
      </c>
      <c r="AX2721">
        <v>0</v>
      </c>
      <c r="AY2721">
        <v>0</v>
      </c>
      <c r="AZ2721" s="8" t="s">
        <v>347</v>
      </c>
      <c r="BA2721" s="8" t="s">
        <v>348</v>
      </c>
      <c r="BB2721" s="8" t="s">
        <v>349</v>
      </c>
      <c r="BC2721" s="8" t="s">
        <v>236</v>
      </c>
    </row>
    <row r="2722" spans="1:55">
      <c r="A2722" t="s">
        <v>181</v>
      </c>
      <c r="B2722" s="2">
        <v>42299.666666666664</v>
      </c>
      <c r="C2722" s="1">
        <v>42299</v>
      </c>
      <c r="D2722">
        <v>9</v>
      </c>
      <c r="E2722" s="2">
        <v>42299.375</v>
      </c>
      <c r="F2722" s="8" t="s">
        <v>231</v>
      </c>
      <c r="G2722" s="16" t="s">
        <v>232</v>
      </c>
      <c r="H2722" s="23">
        <v>860</v>
      </c>
      <c r="I2722" s="23">
        <v>856</v>
      </c>
      <c r="J2722" s="23">
        <v>325</v>
      </c>
      <c r="K2722" s="23">
        <v>-533</v>
      </c>
      <c r="L2722" s="16">
        <v>0</v>
      </c>
      <c r="U2722" s="23">
        <v>856</v>
      </c>
      <c r="V2722" s="23">
        <v>325</v>
      </c>
      <c r="W2722">
        <v>2</v>
      </c>
      <c r="X2722">
        <v>0</v>
      </c>
      <c r="AL2722">
        <v>-533</v>
      </c>
      <c r="AM2722">
        <v>-220</v>
      </c>
      <c r="AN2722">
        <v>0</v>
      </c>
      <c r="AO2722">
        <v>-313</v>
      </c>
      <c r="AP2722">
        <v>1</v>
      </c>
      <c r="AQ2722">
        <v>1</v>
      </c>
      <c r="AR2722">
        <v>1</v>
      </c>
      <c r="AS2722">
        <v>220</v>
      </c>
      <c r="AT2722">
        <v>0</v>
      </c>
      <c r="AU2722">
        <v>313</v>
      </c>
      <c r="AV2722">
        <v>0</v>
      </c>
      <c r="AW2722">
        <v>0</v>
      </c>
      <c r="AX2722">
        <v>0</v>
      </c>
      <c r="AY2722">
        <v>0</v>
      </c>
      <c r="AZ2722" s="8" t="s">
        <v>347</v>
      </c>
      <c r="BA2722" s="8" t="s">
        <v>348</v>
      </c>
      <c r="BB2722" s="8" t="s">
        <v>349</v>
      </c>
      <c r="BC2722" s="8" t="s">
        <v>236</v>
      </c>
    </row>
    <row r="2723" spans="1:55">
      <c r="A2723" t="s">
        <v>181</v>
      </c>
      <c r="B2723" s="2">
        <v>42299.708333333336</v>
      </c>
      <c r="C2723" s="1">
        <v>42299</v>
      </c>
      <c r="D2723">
        <v>10</v>
      </c>
      <c r="E2723" s="2">
        <v>42299.416666666664</v>
      </c>
      <c r="F2723" s="8" t="s">
        <v>231</v>
      </c>
      <c r="G2723" s="16" t="s">
        <v>232</v>
      </c>
      <c r="H2723" s="23">
        <v>899</v>
      </c>
      <c r="I2723" s="23">
        <v>866</v>
      </c>
      <c r="J2723" s="23">
        <v>344</v>
      </c>
      <c r="K2723" s="23">
        <v>-523</v>
      </c>
      <c r="L2723" s="16">
        <v>0</v>
      </c>
      <c r="U2723" s="23">
        <v>866</v>
      </c>
      <c r="V2723" s="23">
        <v>344</v>
      </c>
      <c r="W2723">
        <v>1</v>
      </c>
      <c r="X2723">
        <v>0</v>
      </c>
      <c r="AL2723">
        <v>-523</v>
      </c>
      <c r="AM2723">
        <v>-270</v>
      </c>
      <c r="AN2723">
        <v>0</v>
      </c>
      <c r="AO2723">
        <v>-253</v>
      </c>
      <c r="AP2723">
        <v>1</v>
      </c>
      <c r="AQ2723">
        <v>1</v>
      </c>
      <c r="AR2723">
        <v>1</v>
      </c>
      <c r="AS2723">
        <v>270</v>
      </c>
      <c r="AT2723">
        <v>0</v>
      </c>
      <c r="AU2723">
        <v>253</v>
      </c>
      <c r="AV2723">
        <v>0</v>
      </c>
      <c r="AW2723">
        <v>0</v>
      </c>
      <c r="AX2723">
        <v>0</v>
      </c>
      <c r="AY2723">
        <v>0</v>
      </c>
      <c r="AZ2723" s="8" t="s">
        <v>347</v>
      </c>
      <c r="BA2723" s="8" t="s">
        <v>348</v>
      </c>
      <c r="BB2723" s="8" t="s">
        <v>349</v>
      </c>
      <c r="BC2723" s="8" t="s">
        <v>236</v>
      </c>
    </row>
    <row r="2724" spans="1:55">
      <c r="A2724" t="s">
        <v>181</v>
      </c>
      <c r="B2724" s="2">
        <v>42299.75</v>
      </c>
      <c r="C2724" s="1">
        <v>42299</v>
      </c>
      <c r="D2724">
        <v>11</v>
      </c>
      <c r="E2724" s="2">
        <v>42299.458333333336</v>
      </c>
      <c r="F2724" s="8" t="s">
        <v>231</v>
      </c>
      <c r="G2724" s="16" t="s">
        <v>232</v>
      </c>
      <c r="H2724" s="23">
        <v>927</v>
      </c>
      <c r="I2724" s="23">
        <v>863</v>
      </c>
      <c r="J2724" s="23">
        <v>367</v>
      </c>
      <c r="K2724" s="23">
        <v>-497</v>
      </c>
      <c r="L2724" s="16">
        <v>0</v>
      </c>
      <c r="U2724" s="23">
        <v>863</v>
      </c>
      <c r="V2724" s="23">
        <v>367</v>
      </c>
      <c r="W2724">
        <v>1</v>
      </c>
      <c r="X2724">
        <v>0</v>
      </c>
      <c r="AL2724">
        <v>-497</v>
      </c>
      <c r="AM2724">
        <v>-246</v>
      </c>
      <c r="AN2724">
        <v>0</v>
      </c>
      <c r="AO2724">
        <v>-251</v>
      </c>
      <c r="AP2724">
        <v>1</v>
      </c>
      <c r="AQ2724">
        <v>1</v>
      </c>
      <c r="AR2724">
        <v>1</v>
      </c>
      <c r="AS2724">
        <v>246</v>
      </c>
      <c r="AT2724">
        <v>0</v>
      </c>
      <c r="AU2724">
        <v>251</v>
      </c>
      <c r="AV2724">
        <v>0</v>
      </c>
      <c r="AW2724">
        <v>0</v>
      </c>
      <c r="AX2724">
        <v>0</v>
      </c>
      <c r="AY2724">
        <v>0</v>
      </c>
      <c r="AZ2724" s="8" t="s">
        <v>347</v>
      </c>
      <c r="BA2724" s="8" t="s">
        <v>348</v>
      </c>
      <c r="BB2724" s="8" t="s">
        <v>349</v>
      </c>
      <c r="BC2724" s="8" t="s">
        <v>236</v>
      </c>
    </row>
    <row r="2725" spans="1:55">
      <c r="A2725" t="s">
        <v>181</v>
      </c>
      <c r="B2725" s="2">
        <v>42299.791666666664</v>
      </c>
      <c r="C2725" s="1">
        <v>42299</v>
      </c>
      <c r="D2725">
        <v>12</v>
      </c>
      <c r="E2725" s="2">
        <v>42299.5</v>
      </c>
      <c r="F2725" s="8" t="s">
        <v>231</v>
      </c>
      <c r="G2725" s="16" t="s">
        <v>232</v>
      </c>
      <c r="H2725" s="23">
        <v>949</v>
      </c>
      <c r="I2725" s="23">
        <v>879</v>
      </c>
      <c r="J2725" s="23">
        <v>384</v>
      </c>
      <c r="K2725" s="23">
        <v>-496</v>
      </c>
      <c r="L2725" s="16">
        <v>0</v>
      </c>
      <c r="U2725" s="23">
        <v>879</v>
      </c>
      <c r="V2725" s="23">
        <v>384</v>
      </c>
      <c r="W2725">
        <v>1</v>
      </c>
      <c r="X2725">
        <v>0</v>
      </c>
      <c r="AL2725">
        <v>-496</v>
      </c>
      <c r="AM2725">
        <v>-218</v>
      </c>
      <c r="AN2725">
        <v>0</v>
      </c>
      <c r="AO2725">
        <v>-278</v>
      </c>
      <c r="AP2725">
        <v>1</v>
      </c>
      <c r="AQ2725">
        <v>1</v>
      </c>
      <c r="AR2725">
        <v>1</v>
      </c>
      <c r="AS2725">
        <v>218</v>
      </c>
      <c r="AT2725">
        <v>0</v>
      </c>
      <c r="AU2725">
        <v>278</v>
      </c>
      <c r="AV2725">
        <v>0</v>
      </c>
      <c r="AW2725">
        <v>0</v>
      </c>
      <c r="AX2725">
        <v>0</v>
      </c>
      <c r="AY2725">
        <v>0</v>
      </c>
      <c r="AZ2725" s="8" t="s">
        <v>347</v>
      </c>
      <c r="BA2725" s="8" t="s">
        <v>348</v>
      </c>
      <c r="BB2725" s="8" t="s">
        <v>349</v>
      </c>
      <c r="BC2725" s="8" t="s">
        <v>236</v>
      </c>
    </row>
    <row r="2726" spans="1:55">
      <c r="A2726" t="s">
        <v>181</v>
      </c>
      <c r="B2726" s="2">
        <v>42299.833333333336</v>
      </c>
      <c r="C2726" s="1">
        <v>42299</v>
      </c>
      <c r="D2726">
        <v>13</v>
      </c>
      <c r="E2726" s="2">
        <v>42299.541666666664</v>
      </c>
      <c r="F2726" s="8" t="s">
        <v>231</v>
      </c>
      <c r="G2726" s="16" t="s">
        <v>232</v>
      </c>
      <c r="H2726" s="23">
        <v>975</v>
      </c>
      <c r="I2726" s="23">
        <v>912</v>
      </c>
      <c r="J2726" s="23">
        <v>355</v>
      </c>
      <c r="K2726" s="23">
        <v>-558</v>
      </c>
      <c r="L2726" s="16">
        <v>0</v>
      </c>
      <c r="U2726" s="23">
        <v>912</v>
      </c>
      <c r="V2726" s="23">
        <v>355</v>
      </c>
      <c r="W2726">
        <v>1</v>
      </c>
      <c r="X2726">
        <v>0</v>
      </c>
      <c r="AL2726">
        <v>-558</v>
      </c>
      <c r="AM2726">
        <v>-284</v>
      </c>
      <c r="AN2726">
        <v>0</v>
      </c>
      <c r="AO2726">
        <v>-274</v>
      </c>
      <c r="AP2726">
        <v>1</v>
      </c>
      <c r="AQ2726">
        <v>1</v>
      </c>
      <c r="AR2726">
        <v>1</v>
      </c>
      <c r="AS2726">
        <v>284</v>
      </c>
      <c r="AT2726">
        <v>0</v>
      </c>
      <c r="AU2726">
        <v>274</v>
      </c>
      <c r="AV2726">
        <v>0</v>
      </c>
      <c r="AW2726">
        <v>0</v>
      </c>
      <c r="AX2726">
        <v>0</v>
      </c>
      <c r="AY2726">
        <v>0</v>
      </c>
      <c r="AZ2726" s="8" t="s">
        <v>347</v>
      </c>
      <c r="BA2726" s="8" t="s">
        <v>348</v>
      </c>
      <c r="BB2726" s="8" t="s">
        <v>349</v>
      </c>
      <c r="BC2726" s="8" t="s">
        <v>236</v>
      </c>
    </row>
    <row r="2727" spans="1:55">
      <c r="A2727" t="s">
        <v>181</v>
      </c>
      <c r="B2727" s="2">
        <v>42299.875</v>
      </c>
      <c r="C2727" s="1">
        <v>42299</v>
      </c>
      <c r="D2727">
        <v>14</v>
      </c>
      <c r="E2727" s="2">
        <v>42299.583333333336</v>
      </c>
      <c r="F2727" s="8" t="s">
        <v>231</v>
      </c>
      <c r="G2727" s="16" t="s">
        <v>232</v>
      </c>
      <c r="H2727" s="23">
        <v>997</v>
      </c>
      <c r="I2727" s="23">
        <v>923</v>
      </c>
      <c r="J2727" s="23">
        <v>368</v>
      </c>
      <c r="K2727" s="23">
        <v>-556</v>
      </c>
      <c r="L2727" s="16">
        <v>0</v>
      </c>
      <c r="U2727" s="23">
        <v>923</v>
      </c>
      <c r="V2727" s="23">
        <v>368</v>
      </c>
      <c r="W2727">
        <v>1</v>
      </c>
      <c r="X2727">
        <v>0</v>
      </c>
      <c r="AL2727">
        <v>-556</v>
      </c>
      <c r="AM2727">
        <v>-289</v>
      </c>
      <c r="AN2727">
        <v>0</v>
      </c>
      <c r="AO2727">
        <v>-267</v>
      </c>
      <c r="AP2727">
        <v>1</v>
      </c>
      <c r="AQ2727">
        <v>1</v>
      </c>
      <c r="AR2727">
        <v>1</v>
      </c>
      <c r="AS2727">
        <v>289</v>
      </c>
      <c r="AT2727">
        <v>0</v>
      </c>
      <c r="AU2727">
        <v>267</v>
      </c>
      <c r="AV2727">
        <v>0</v>
      </c>
      <c r="AW2727">
        <v>0</v>
      </c>
      <c r="AX2727">
        <v>0</v>
      </c>
      <c r="AY2727">
        <v>0</v>
      </c>
      <c r="AZ2727" s="8" t="s">
        <v>347</v>
      </c>
      <c r="BA2727" s="8" t="s">
        <v>348</v>
      </c>
      <c r="BB2727" s="8" t="s">
        <v>349</v>
      </c>
      <c r="BC2727" s="8" t="s">
        <v>236</v>
      </c>
    </row>
    <row r="2728" spans="1:55">
      <c r="A2728" t="s">
        <v>181</v>
      </c>
      <c r="B2728" s="2">
        <v>42299.916666666664</v>
      </c>
      <c r="C2728" s="1">
        <v>42299</v>
      </c>
      <c r="D2728">
        <v>15</v>
      </c>
      <c r="E2728" s="2">
        <v>42299.625</v>
      </c>
      <c r="F2728" s="8" t="s">
        <v>231</v>
      </c>
      <c r="G2728" s="16" t="s">
        <v>232</v>
      </c>
      <c r="H2728" s="23">
        <v>998</v>
      </c>
      <c r="I2728" s="23">
        <v>938</v>
      </c>
      <c r="J2728" s="23">
        <v>382</v>
      </c>
      <c r="K2728" s="23">
        <v>-557</v>
      </c>
      <c r="L2728" s="16">
        <v>0</v>
      </c>
      <c r="U2728" s="23">
        <v>938</v>
      </c>
      <c r="V2728" s="23">
        <v>382</v>
      </c>
      <c r="W2728">
        <v>1</v>
      </c>
      <c r="X2728">
        <v>0</v>
      </c>
      <c r="AL2728">
        <v>-557</v>
      </c>
      <c r="AM2728">
        <v>-308</v>
      </c>
      <c r="AN2728">
        <v>0</v>
      </c>
      <c r="AO2728">
        <v>-249</v>
      </c>
      <c r="AP2728">
        <v>1</v>
      </c>
      <c r="AQ2728">
        <v>1</v>
      </c>
      <c r="AR2728">
        <v>1</v>
      </c>
      <c r="AS2728">
        <v>308</v>
      </c>
      <c r="AT2728">
        <v>0</v>
      </c>
      <c r="AU2728">
        <v>249</v>
      </c>
      <c r="AV2728">
        <v>0</v>
      </c>
      <c r="AW2728">
        <v>0</v>
      </c>
      <c r="AX2728">
        <v>0</v>
      </c>
      <c r="AY2728">
        <v>0</v>
      </c>
      <c r="AZ2728" s="8" t="s">
        <v>347</v>
      </c>
      <c r="BA2728" s="8" t="s">
        <v>348</v>
      </c>
      <c r="BB2728" s="8" t="s">
        <v>349</v>
      </c>
      <c r="BC2728" s="8" t="s">
        <v>236</v>
      </c>
    </row>
    <row r="2729" spans="1:55">
      <c r="A2729" t="s">
        <v>181</v>
      </c>
      <c r="B2729" s="2">
        <v>42299.958333333336</v>
      </c>
      <c r="C2729" s="1">
        <v>42299</v>
      </c>
      <c r="D2729">
        <v>16</v>
      </c>
      <c r="E2729" s="2">
        <v>42299.666666666664</v>
      </c>
      <c r="F2729" s="8" t="s">
        <v>231</v>
      </c>
      <c r="G2729" s="16" t="s">
        <v>232</v>
      </c>
      <c r="H2729" s="23">
        <v>994</v>
      </c>
      <c r="I2729" s="23">
        <v>947</v>
      </c>
      <c r="J2729" s="23">
        <v>383</v>
      </c>
      <c r="K2729" s="23">
        <v>-565</v>
      </c>
      <c r="L2729" s="16">
        <v>0</v>
      </c>
      <c r="U2729" s="23">
        <v>947</v>
      </c>
      <c r="V2729" s="23">
        <v>383</v>
      </c>
      <c r="W2729">
        <v>1</v>
      </c>
      <c r="X2729">
        <v>0</v>
      </c>
      <c r="AL2729">
        <v>-565</v>
      </c>
      <c r="AM2729">
        <v>-276</v>
      </c>
      <c r="AN2729">
        <v>0</v>
      </c>
      <c r="AO2729">
        <v>-289</v>
      </c>
      <c r="AP2729">
        <v>1</v>
      </c>
      <c r="AQ2729">
        <v>1</v>
      </c>
      <c r="AR2729">
        <v>1</v>
      </c>
      <c r="AS2729">
        <v>276</v>
      </c>
      <c r="AT2729">
        <v>0</v>
      </c>
      <c r="AU2729">
        <v>289</v>
      </c>
      <c r="AV2729">
        <v>0</v>
      </c>
      <c r="AW2729">
        <v>0</v>
      </c>
      <c r="AX2729">
        <v>0</v>
      </c>
      <c r="AY2729">
        <v>0</v>
      </c>
      <c r="AZ2729" s="8" t="s">
        <v>347</v>
      </c>
      <c r="BA2729" s="8" t="s">
        <v>348</v>
      </c>
      <c r="BB2729" s="8" t="s">
        <v>349</v>
      </c>
      <c r="BC2729" s="8" t="s">
        <v>236</v>
      </c>
    </row>
    <row r="2730" spans="1:55">
      <c r="A2730" t="s">
        <v>181</v>
      </c>
      <c r="B2730" s="2">
        <v>42300</v>
      </c>
      <c r="C2730" s="1">
        <v>42299</v>
      </c>
      <c r="D2730">
        <v>17</v>
      </c>
      <c r="E2730" s="2">
        <v>42299.708333333336</v>
      </c>
      <c r="F2730" s="8" t="s">
        <v>231</v>
      </c>
      <c r="G2730" s="16" t="s">
        <v>232</v>
      </c>
      <c r="H2730" s="23">
        <v>964</v>
      </c>
      <c r="I2730" s="23">
        <v>930</v>
      </c>
      <c r="J2730" s="23">
        <v>374</v>
      </c>
      <c r="K2730" s="23">
        <v>-557</v>
      </c>
      <c r="L2730" s="16">
        <v>0</v>
      </c>
      <c r="U2730" s="23">
        <v>930</v>
      </c>
      <c r="V2730" s="23">
        <v>374</v>
      </c>
      <c r="W2730">
        <v>1</v>
      </c>
      <c r="X2730">
        <v>0</v>
      </c>
      <c r="AL2730">
        <v>-557</v>
      </c>
      <c r="AM2730">
        <v>-276</v>
      </c>
      <c r="AN2730">
        <v>0</v>
      </c>
      <c r="AO2730">
        <v>-281</v>
      </c>
      <c r="AP2730">
        <v>1</v>
      </c>
      <c r="AQ2730">
        <v>1</v>
      </c>
      <c r="AR2730">
        <v>1</v>
      </c>
      <c r="AS2730">
        <v>276</v>
      </c>
      <c r="AT2730">
        <v>0</v>
      </c>
      <c r="AU2730">
        <v>281</v>
      </c>
      <c r="AV2730">
        <v>0</v>
      </c>
      <c r="AW2730">
        <v>0</v>
      </c>
      <c r="AX2730">
        <v>0</v>
      </c>
      <c r="AY2730">
        <v>0</v>
      </c>
      <c r="AZ2730" s="8" t="s">
        <v>347</v>
      </c>
      <c r="BA2730" s="8" t="s">
        <v>348</v>
      </c>
      <c r="BB2730" s="8" t="s">
        <v>349</v>
      </c>
      <c r="BC2730" s="8" t="s">
        <v>236</v>
      </c>
    </row>
    <row r="2731" spans="1:55">
      <c r="A2731" t="s">
        <v>181</v>
      </c>
      <c r="B2731" s="2">
        <v>42300.041666666664</v>
      </c>
      <c r="C2731" s="1">
        <v>42299</v>
      </c>
      <c r="D2731">
        <v>18</v>
      </c>
      <c r="E2731" s="2">
        <v>42299.75</v>
      </c>
      <c r="F2731" s="8" t="s">
        <v>231</v>
      </c>
      <c r="G2731" s="16" t="s">
        <v>232</v>
      </c>
      <c r="H2731" s="23">
        <v>974</v>
      </c>
      <c r="I2731" s="23">
        <v>941</v>
      </c>
      <c r="J2731" s="23">
        <v>388</v>
      </c>
      <c r="K2731" s="23">
        <v>-554</v>
      </c>
      <c r="L2731" s="16">
        <v>0</v>
      </c>
      <c r="U2731" s="23">
        <v>941</v>
      </c>
      <c r="V2731" s="23">
        <v>388</v>
      </c>
      <c r="W2731">
        <v>1</v>
      </c>
      <c r="X2731">
        <v>0</v>
      </c>
      <c r="AL2731">
        <v>-554</v>
      </c>
      <c r="AM2731">
        <v>-298</v>
      </c>
      <c r="AN2731">
        <v>0</v>
      </c>
      <c r="AO2731">
        <v>-256</v>
      </c>
      <c r="AP2731">
        <v>1</v>
      </c>
      <c r="AQ2731">
        <v>1</v>
      </c>
      <c r="AR2731">
        <v>1</v>
      </c>
      <c r="AS2731">
        <v>298</v>
      </c>
      <c r="AT2731">
        <v>0</v>
      </c>
      <c r="AU2731">
        <v>256</v>
      </c>
      <c r="AV2731">
        <v>0</v>
      </c>
      <c r="AW2731">
        <v>0</v>
      </c>
      <c r="AX2731">
        <v>0</v>
      </c>
      <c r="AY2731">
        <v>0</v>
      </c>
      <c r="AZ2731" s="8" t="s">
        <v>347</v>
      </c>
      <c r="BA2731" s="8" t="s">
        <v>348</v>
      </c>
      <c r="BB2731" s="8" t="s">
        <v>349</v>
      </c>
      <c r="BC2731" s="8" t="s">
        <v>236</v>
      </c>
    </row>
    <row r="2732" spans="1:55">
      <c r="A2732" t="s">
        <v>181</v>
      </c>
      <c r="B2732" s="2">
        <v>42300.083333333336</v>
      </c>
      <c r="C2732" s="1">
        <v>42299</v>
      </c>
      <c r="D2732">
        <v>19</v>
      </c>
      <c r="E2732" s="2">
        <v>42299.791666666664</v>
      </c>
      <c r="F2732" s="8" t="s">
        <v>231</v>
      </c>
      <c r="G2732" s="16" t="s">
        <v>232</v>
      </c>
      <c r="H2732" s="23">
        <v>1012</v>
      </c>
      <c r="I2732" s="23">
        <v>975</v>
      </c>
      <c r="J2732" s="23">
        <v>444</v>
      </c>
      <c r="K2732" s="23">
        <v>-533</v>
      </c>
      <c r="L2732" s="16">
        <v>0</v>
      </c>
      <c r="U2732" s="23">
        <v>975</v>
      </c>
      <c r="V2732" s="23">
        <v>444</v>
      </c>
      <c r="W2732">
        <v>2</v>
      </c>
      <c r="X2732">
        <v>0</v>
      </c>
      <c r="AL2732">
        <v>-533</v>
      </c>
      <c r="AM2732">
        <v>-364</v>
      </c>
      <c r="AN2732">
        <v>0</v>
      </c>
      <c r="AO2732">
        <v>-169</v>
      </c>
      <c r="AP2732">
        <v>1</v>
      </c>
      <c r="AQ2732">
        <v>1</v>
      </c>
      <c r="AR2732">
        <v>1</v>
      </c>
      <c r="AS2732">
        <v>364</v>
      </c>
      <c r="AT2732">
        <v>0</v>
      </c>
      <c r="AU2732">
        <v>169</v>
      </c>
      <c r="AV2732">
        <v>0</v>
      </c>
      <c r="AW2732">
        <v>0</v>
      </c>
      <c r="AX2732">
        <v>0</v>
      </c>
      <c r="AY2732">
        <v>0</v>
      </c>
      <c r="AZ2732" s="8" t="s">
        <v>347</v>
      </c>
      <c r="BA2732" s="8" t="s">
        <v>348</v>
      </c>
      <c r="BB2732" s="8" t="s">
        <v>349</v>
      </c>
      <c r="BC2732" s="8" t="s">
        <v>236</v>
      </c>
    </row>
    <row r="2733" spans="1:55">
      <c r="A2733" t="s">
        <v>181</v>
      </c>
      <c r="B2733" s="2">
        <v>42300.125</v>
      </c>
      <c r="C2733" s="1">
        <v>42299</v>
      </c>
      <c r="D2733">
        <v>20</v>
      </c>
      <c r="E2733" s="2">
        <v>42299.833333333336</v>
      </c>
      <c r="F2733" s="8" t="s">
        <v>231</v>
      </c>
      <c r="G2733" s="16" t="s">
        <v>232</v>
      </c>
      <c r="H2733" s="23">
        <v>984</v>
      </c>
      <c r="I2733" s="23">
        <v>956</v>
      </c>
      <c r="J2733" s="23">
        <v>426</v>
      </c>
      <c r="K2733" s="23">
        <v>-531</v>
      </c>
      <c r="L2733" s="16">
        <v>0</v>
      </c>
      <c r="U2733" s="23">
        <v>956</v>
      </c>
      <c r="V2733" s="23">
        <v>426</v>
      </c>
      <c r="W2733">
        <v>1</v>
      </c>
      <c r="X2733">
        <v>0</v>
      </c>
      <c r="AL2733">
        <v>-531</v>
      </c>
      <c r="AM2733">
        <v>-358</v>
      </c>
      <c r="AN2733">
        <v>0</v>
      </c>
      <c r="AO2733">
        <v>-173</v>
      </c>
      <c r="AP2733">
        <v>1</v>
      </c>
      <c r="AQ2733">
        <v>1</v>
      </c>
      <c r="AR2733">
        <v>1</v>
      </c>
      <c r="AS2733">
        <v>358</v>
      </c>
      <c r="AT2733">
        <v>0</v>
      </c>
      <c r="AU2733">
        <v>173</v>
      </c>
      <c r="AV2733">
        <v>0</v>
      </c>
      <c r="AW2733">
        <v>0</v>
      </c>
      <c r="AX2733">
        <v>0</v>
      </c>
      <c r="AY2733">
        <v>0</v>
      </c>
      <c r="AZ2733" s="8" t="s">
        <v>347</v>
      </c>
      <c r="BA2733" s="8" t="s">
        <v>348</v>
      </c>
      <c r="BB2733" s="8" t="s">
        <v>349</v>
      </c>
      <c r="BC2733" s="8" t="s">
        <v>236</v>
      </c>
    </row>
    <row r="2734" spans="1:55">
      <c r="A2734" t="s">
        <v>181</v>
      </c>
      <c r="B2734" s="2">
        <v>42300.166666666664</v>
      </c>
      <c r="C2734" s="1">
        <v>42299</v>
      </c>
      <c r="D2734">
        <v>21</v>
      </c>
      <c r="E2734" s="2">
        <v>42299.875</v>
      </c>
      <c r="F2734" s="8" t="s">
        <v>231</v>
      </c>
      <c r="G2734" s="16" t="s">
        <v>232</v>
      </c>
      <c r="H2734" s="23">
        <v>920</v>
      </c>
      <c r="I2734" s="23">
        <v>909</v>
      </c>
      <c r="J2734" s="23">
        <v>378</v>
      </c>
      <c r="K2734" s="23">
        <v>-533</v>
      </c>
      <c r="L2734" s="16">
        <v>0</v>
      </c>
      <c r="U2734" s="23">
        <v>909</v>
      </c>
      <c r="V2734" s="23">
        <v>378</v>
      </c>
      <c r="W2734">
        <v>2</v>
      </c>
      <c r="X2734">
        <v>0</v>
      </c>
      <c r="AL2734">
        <v>-533</v>
      </c>
      <c r="AM2734">
        <v>-332</v>
      </c>
      <c r="AN2734">
        <v>0</v>
      </c>
      <c r="AO2734">
        <v>-201</v>
      </c>
      <c r="AP2734">
        <v>1</v>
      </c>
      <c r="AQ2734">
        <v>1</v>
      </c>
      <c r="AR2734">
        <v>1</v>
      </c>
      <c r="AS2734">
        <v>332</v>
      </c>
      <c r="AT2734">
        <v>0</v>
      </c>
      <c r="AU2734">
        <v>201</v>
      </c>
      <c r="AV2734">
        <v>0</v>
      </c>
      <c r="AW2734">
        <v>0</v>
      </c>
      <c r="AX2734">
        <v>0</v>
      </c>
      <c r="AY2734">
        <v>0</v>
      </c>
      <c r="AZ2734" s="8" t="s">
        <v>347</v>
      </c>
      <c r="BA2734" s="8" t="s">
        <v>348</v>
      </c>
      <c r="BB2734" s="8" t="s">
        <v>349</v>
      </c>
      <c r="BC2734" s="8" t="s">
        <v>236</v>
      </c>
    </row>
    <row r="2735" spans="1:55">
      <c r="A2735" t="s">
        <v>181</v>
      </c>
      <c r="B2735" s="2">
        <v>42300.208333333336</v>
      </c>
      <c r="C2735" s="1">
        <v>42299</v>
      </c>
      <c r="D2735">
        <v>22</v>
      </c>
      <c r="E2735" s="2">
        <v>42299.916666666664</v>
      </c>
      <c r="F2735" s="8" t="s">
        <v>231</v>
      </c>
      <c r="G2735" s="16" t="s">
        <v>232</v>
      </c>
      <c r="H2735" s="23">
        <v>841</v>
      </c>
      <c r="I2735" s="23">
        <v>829</v>
      </c>
      <c r="J2735" s="23">
        <v>305</v>
      </c>
      <c r="K2735" s="23">
        <v>-527</v>
      </c>
      <c r="L2735" s="16">
        <v>0</v>
      </c>
      <c r="U2735" s="23">
        <v>829</v>
      </c>
      <c r="V2735" s="23">
        <v>305</v>
      </c>
      <c r="W2735">
        <v>3</v>
      </c>
      <c r="X2735">
        <v>0</v>
      </c>
      <c r="AL2735">
        <v>-527</v>
      </c>
      <c r="AM2735">
        <v>-300</v>
      </c>
      <c r="AN2735">
        <v>0</v>
      </c>
      <c r="AO2735">
        <v>-227</v>
      </c>
      <c r="AP2735">
        <v>1</v>
      </c>
      <c r="AQ2735">
        <v>1</v>
      </c>
      <c r="AR2735">
        <v>1</v>
      </c>
      <c r="AS2735">
        <v>300</v>
      </c>
      <c r="AT2735">
        <v>0</v>
      </c>
      <c r="AU2735">
        <v>227</v>
      </c>
      <c r="AV2735">
        <v>0</v>
      </c>
      <c r="AW2735">
        <v>0</v>
      </c>
      <c r="AX2735">
        <v>0</v>
      </c>
      <c r="AY2735">
        <v>0</v>
      </c>
      <c r="AZ2735" s="8" t="s">
        <v>347</v>
      </c>
      <c r="BA2735" s="8" t="s">
        <v>348</v>
      </c>
      <c r="BB2735" s="8" t="s">
        <v>349</v>
      </c>
      <c r="BC2735" s="8" t="s">
        <v>236</v>
      </c>
    </row>
    <row r="2736" spans="1:55">
      <c r="A2736" t="s">
        <v>181</v>
      </c>
      <c r="B2736" s="2">
        <v>42300.25</v>
      </c>
      <c r="C2736" s="1">
        <v>42299</v>
      </c>
      <c r="D2736">
        <v>23</v>
      </c>
      <c r="E2736" s="2">
        <v>42299.958333333336</v>
      </c>
      <c r="F2736" s="8" t="s">
        <v>231</v>
      </c>
      <c r="G2736" s="16" t="s">
        <v>232</v>
      </c>
      <c r="H2736" s="23">
        <v>756</v>
      </c>
      <c r="I2736" s="23">
        <v>753</v>
      </c>
      <c r="J2736" s="23">
        <v>290</v>
      </c>
      <c r="K2736" s="23">
        <v>-465</v>
      </c>
      <c r="L2736" s="16">
        <v>0</v>
      </c>
      <c r="U2736" s="23">
        <v>753</v>
      </c>
      <c r="V2736" s="23">
        <v>290</v>
      </c>
      <c r="W2736">
        <v>2</v>
      </c>
      <c r="X2736">
        <v>0</v>
      </c>
      <c r="AL2736">
        <v>-465</v>
      </c>
      <c r="AM2736">
        <v>-147</v>
      </c>
      <c r="AN2736">
        <v>0</v>
      </c>
      <c r="AO2736">
        <v>-318</v>
      </c>
      <c r="AP2736">
        <v>1</v>
      </c>
      <c r="AQ2736">
        <v>1</v>
      </c>
      <c r="AR2736">
        <v>1</v>
      </c>
      <c r="AS2736">
        <v>147</v>
      </c>
      <c r="AT2736">
        <v>0</v>
      </c>
      <c r="AU2736">
        <v>318</v>
      </c>
      <c r="AV2736">
        <v>0</v>
      </c>
      <c r="AW2736">
        <v>0</v>
      </c>
      <c r="AX2736">
        <v>0</v>
      </c>
      <c r="AY2736">
        <v>0</v>
      </c>
      <c r="AZ2736" s="8" t="s">
        <v>347</v>
      </c>
      <c r="BA2736" s="8" t="s">
        <v>348</v>
      </c>
      <c r="BB2736" s="8" t="s">
        <v>349</v>
      </c>
      <c r="BC2736" s="8" t="s">
        <v>236</v>
      </c>
    </row>
    <row r="2737" spans="1:55">
      <c r="A2737" t="s">
        <v>181</v>
      </c>
      <c r="B2737" s="2">
        <v>42300.291666666664</v>
      </c>
      <c r="C2737" s="1">
        <v>42299</v>
      </c>
      <c r="D2737">
        <v>24</v>
      </c>
      <c r="E2737" s="2">
        <v>42300</v>
      </c>
      <c r="F2737" s="8" t="s">
        <v>231</v>
      </c>
      <c r="G2737" s="16" t="s">
        <v>232</v>
      </c>
      <c r="H2737" s="23">
        <v>698</v>
      </c>
      <c r="I2737" s="23">
        <v>703</v>
      </c>
      <c r="J2737" s="23">
        <v>253</v>
      </c>
      <c r="K2737" s="23">
        <v>-452</v>
      </c>
      <c r="L2737" s="16">
        <v>0</v>
      </c>
      <c r="U2737" s="23">
        <v>703</v>
      </c>
      <c r="V2737" s="23">
        <v>253</v>
      </c>
      <c r="W2737">
        <v>2</v>
      </c>
      <c r="X2737">
        <v>0</v>
      </c>
      <c r="AL2737">
        <v>-452</v>
      </c>
      <c r="AM2737">
        <v>-55</v>
      </c>
      <c r="AN2737">
        <v>0</v>
      </c>
      <c r="AO2737">
        <v>-397</v>
      </c>
      <c r="AP2737">
        <v>1</v>
      </c>
      <c r="AQ2737">
        <v>1</v>
      </c>
      <c r="AR2737">
        <v>1</v>
      </c>
      <c r="AS2737">
        <v>55</v>
      </c>
      <c r="AT2737">
        <v>0</v>
      </c>
      <c r="AU2737">
        <v>397</v>
      </c>
      <c r="AV2737">
        <v>0</v>
      </c>
      <c r="AW2737">
        <v>0</v>
      </c>
      <c r="AX2737">
        <v>0</v>
      </c>
      <c r="AY2737">
        <v>0</v>
      </c>
      <c r="AZ2737" s="8" t="s">
        <v>347</v>
      </c>
      <c r="BA2737" s="8" t="s">
        <v>348</v>
      </c>
      <c r="BB2737" s="8" t="s">
        <v>349</v>
      </c>
      <c r="BC2737" s="8" t="s">
        <v>236</v>
      </c>
    </row>
    <row r="2738" spans="1:55">
      <c r="A2738" t="s">
        <v>181</v>
      </c>
      <c r="B2738" s="2">
        <v>42300.333333333336</v>
      </c>
      <c r="C2738" s="1">
        <v>42300</v>
      </c>
      <c r="D2738">
        <v>1</v>
      </c>
      <c r="E2738" s="2">
        <v>42300.041666666664</v>
      </c>
      <c r="F2738" s="8" t="s">
        <v>231</v>
      </c>
      <c r="G2738" s="16" t="s">
        <v>232</v>
      </c>
      <c r="H2738" s="23">
        <v>662</v>
      </c>
      <c r="I2738" s="23">
        <v>672</v>
      </c>
      <c r="J2738" s="23">
        <v>250</v>
      </c>
      <c r="K2738" s="23">
        <v>-424</v>
      </c>
      <c r="L2738" s="16">
        <v>0</v>
      </c>
      <c r="U2738" s="23">
        <v>672</v>
      </c>
      <c r="V2738" s="23">
        <v>250</v>
      </c>
      <c r="W2738">
        <v>2</v>
      </c>
      <c r="X2738">
        <v>0</v>
      </c>
      <c r="AL2738">
        <v>-424</v>
      </c>
      <c r="AM2738">
        <v>8</v>
      </c>
      <c r="AN2738">
        <v>0</v>
      </c>
      <c r="AO2738">
        <v>-432</v>
      </c>
      <c r="AP2738">
        <v>1</v>
      </c>
      <c r="AQ2738">
        <v>1</v>
      </c>
      <c r="AR2738">
        <v>1</v>
      </c>
      <c r="AS2738">
        <v>-8</v>
      </c>
      <c r="AT2738">
        <v>0</v>
      </c>
      <c r="AU2738">
        <v>432</v>
      </c>
      <c r="AV2738">
        <v>0</v>
      </c>
      <c r="AW2738">
        <v>0</v>
      </c>
      <c r="AX2738">
        <v>0</v>
      </c>
      <c r="AY2738">
        <v>0</v>
      </c>
      <c r="AZ2738" s="8" t="s">
        <v>348</v>
      </c>
      <c r="BA2738" s="8" t="s">
        <v>349</v>
      </c>
      <c r="BB2738" s="8" t="s">
        <v>350</v>
      </c>
      <c r="BC2738" s="8" t="s">
        <v>236</v>
      </c>
    </row>
    <row r="2739" spans="1:55">
      <c r="A2739" t="s">
        <v>181</v>
      </c>
      <c r="B2739" s="2">
        <v>42300.375</v>
      </c>
      <c r="C2739" s="1">
        <v>42300</v>
      </c>
      <c r="D2739">
        <v>2</v>
      </c>
      <c r="E2739" s="2">
        <v>42300.083333333336</v>
      </c>
      <c r="F2739" s="8" t="s">
        <v>231</v>
      </c>
      <c r="G2739" s="16" t="s">
        <v>232</v>
      </c>
      <c r="H2739" s="23">
        <v>645</v>
      </c>
      <c r="I2739" s="23">
        <v>652</v>
      </c>
      <c r="J2739" s="23">
        <v>235</v>
      </c>
      <c r="K2739" s="23">
        <v>-418</v>
      </c>
      <c r="L2739" s="16">
        <v>0</v>
      </c>
      <c r="U2739" s="23">
        <v>652</v>
      </c>
      <c r="V2739" s="23">
        <v>235</v>
      </c>
      <c r="W2739">
        <v>1</v>
      </c>
      <c r="X2739">
        <v>0</v>
      </c>
      <c r="AL2739">
        <v>-418</v>
      </c>
      <c r="AM2739">
        <v>8</v>
      </c>
      <c r="AN2739">
        <v>0</v>
      </c>
      <c r="AO2739">
        <v>-426</v>
      </c>
      <c r="AP2739">
        <v>1</v>
      </c>
      <c r="AQ2739">
        <v>1</v>
      </c>
      <c r="AR2739">
        <v>1</v>
      </c>
      <c r="AS2739">
        <v>-8</v>
      </c>
      <c r="AT2739">
        <v>0</v>
      </c>
      <c r="AU2739">
        <v>426</v>
      </c>
      <c r="AV2739">
        <v>0</v>
      </c>
      <c r="AW2739">
        <v>0</v>
      </c>
      <c r="AX2739">
        <v>0</v>
      </c>
      <c r="AY2739">
        <v>0</v>
      </c>
      <c r="AZ2739" s="8" t="s">
        <v>348</v>
      </c>
      <c r="BA2739" s="8" t="s">
        <v>349</v>
      </c>
      <c r="BB2739" s="8" t="s">
        <v>350</v>
      </c>
      <c r="BC2739" s="8" t="s">
        <v>236</v>
      </c>
    </row>
    <row r="2740" spans="1:55">
      <c r="A2740" t="s">
        <v>181</v>
      </c>
      <c r="B2740" s="2">
        <v>42300.416666666664</v>
      </c>
      <c r="C2740" s="1">
        <v>42300</v>
      </c>
      <c r="D2740">
        <v>3</v>
      </c>
      <c r="E2740" s="2">
        <v>42300.125</v>
      </c>
      <c r="F2740" s="8" t="s">
        <v>231</v>
      </c>
      <c r="G2740" s="16" t="s">
        <v>232</v>
      </c>
      <c r="H2740" s="23">
        <v>630</v>
      </c>
      <c r="I2740" s="23">
        <v>645</v>
      </c>
      <c r="J2740" s="23">
        <v>231</v>
      </c>
      <c r="K2740" s="23">
        <v>-416</v>
      </c>
      <c r="L2740" s="16">
        <v>0</v>
      </c>
      <c r="U2740" s="23">
        <v>645</v>
      </c>
      <c r="V2740" s="23">
        <v>231</v>
      </c>
      <c r="W2740">
        <v>2</v>
      </c>
      <c r="X2740">
        <v>0</v>
      </c>
      <c r="AL2740">
        <v>-416</v>
      </c>
      <c r="AM2740">
        <v>4</v>
      </c>
      <c r="AN2740">
        <v>0</v>
      </c>
      <c r="AO2740">
        <v>-420</v>
      </c>
      <c r="AP2740">
        <v>1</v>
      </c>
      <c r="AQ2740">
        <v>1</v>
      </c>
      <c r="AR2740">
        <v>1</v>
      </c>
      <c r="AS2740">
        <v>-4</v>
      </c>
      <c r="AT2740">
        <v>0</v>
      </c>
      <c r="AU2740">
        <v>420</v>
      </c>
      <c r="AV2740">
        <v>0</v>
      </c>
      <c r="AW2740">
        <v>0</v>
      </c>
      <c r="AX2740">
        <v>0</v>
      </c>
      <c r="AY2740">
        <v>0</v>
      </c>
      <c r="AZ2740" s="8" t="s">
        <v>348</v>
      </c>
      <c r="BA2740" s="8" t="s">
        <v>349</v>
      </c>
      <c r="BB2740" s="8" t="s">
        <v>350</v>
      </c>
      <c r="BC2740" s="8" t="s">
        <v>236</v>
      </c>
    </row>
    <row r="2741" spans="1:55">
      <c r="A2741" t="s">
        <v>181</v>
      </c>
      <c r="B2741" s="2">
        <v>42300.458333333336</v>
      </c>
      <c r="C2741" s="1">
        <v>42300</v>
      </c>
      <c r="D2741">
        <v>4</v>
      </c>
      <c r="E2741" s="2">
        <v>42300.166666666664</v>
      </c>
      <c r="F2741" s="8" t="s">
        <v>231</v>
      </c>
      <c r="G2741" s="16" t="s">
        <v>232</v>
      </c>
      <c r="H2741" s="23">
        <v>646</v>
      </c>
      <c r="I2741" s="23">
        <v>659</v>
      </c>
      <c r="J2741" s="23">
        <v>236</v>
      </c>
      <c r="K2741" s="23">
        <v>-424</v>
      </c>
      <c r="L2741" s="16">
        <v>0</v>
      </c>
      <c r="U2741" s="23">
        <v>659</v>
      </c>
      <c r="V2741" s="23">
        <v>236</v>
      </c>
      <c r="W2741">
        <v>1</v>
      </c>
      <c r="X2741">
        <v>0</v>
      </c>
      <c r="AL2741">
        <v>-424</v>
      </c>
      <c r="AM2741">
        <v>2</v>
      </c>
      <c r="AN2741">
        <v>0</v>
      </c>
      <c r="AO2741">
        <v>-426</v>
      </c>
      <c r="AP2741">
        <v>1</v>
      </c>
      <c r="AQ2741">
        <v>1</v>
      </c>
      <c r="AR2741">
        <v>1</v>
      </c>
      <c r="AS2741">
        <v>-2</v>
      </c>
      <c r="AT2741">
        <v>0</v>
      </c>
      <c r="AU2741">
        <v>426</v>
      </c>
      <c r="AV2741">
        <v>0</v>
      </c>
      <c r="AW2741">
        <v>0</v>
      </c>
      <c r="AX2741">
        <v>0</v>
      </c>
      <c r="AY2741">
        <v>0</v>
      </c>
      <c r="AZ2741" s="8" t="s">
        <v>348</v>
      </c>
      <c r="BA2741" s="8" t="s">
        <v>349</v>
      </c>
      <c r="BB2741" s="8" t="s">
        <v>350</v>
      </c>
      <c r="BC2741" s="8" t="s">
        <v>236</v>
      </c>
    </row>
    <row r="2742" spans="1:55">
      <c r="A2742" t="s">
        <v>181</v>
      </c>
      <c r="B2742" s="2">
        <v>42300.5</v>
      </c>
      <c r="C2742" s="1">
        <v>42300</v>
      </c>
      <c r="D2742">
        <v>5</v>
      </c>
      <c r="E2742" s="2">
        <v>42300.208333333336</v>
      </c>
      <c r="F2742" s="8" t="s">
        <v>231</v>
      </c>
      <c r="G2742" s="16" t="s">
        <v>232</v>
      </c>
      <c r="H2742" s="23">
        <v>689</v>
      </c>
      <c r="I2742" s="23">
        <v>699</v>
      </c>
      <c r="J2742" s="23">
        <v>279</v>
      </c>
      <c r="K2742" s="23">
        <v>-421</v>
      </c>
      <c r="L2742" s="16">
        <v>0</v>
      </c>
      <c r="U2742" s="23">
        <v>699</v>
      </c>
      <c r="V2742" s="23">
        <v>279</v>
      </c>
      <c r="W2742">
        <v>1</v>
      </c>
      <c r="X2742">
        <v>0</v>
      </c>
      <c r="AL2742">
        <v>-421</v>
      </c>
      <c r="AM2742">
        <v>-31</v>
      </c>
      <c r="AN2742">
        <v>0</v>
      </c>
      <c r="AO2742">
        <v>-390</v>
      </c>
      <c r="AP2742">
        <v>1</v>
      </c>
      <c r="AQ2742">
        <v>1</v>
      </c>
      <c r="AR2742">
        <v>1</v>
      </c>
      <c r="AS2742">
        <v>31</v>
      </c>
      <c r="AT2742">
        <v>0</v>
      </c>
      <c r="AU2742">
        <v>390</v>
      </c>
      <c r="AV2742">
        <v>0</v>
      </c>
      <c r="AW2742">
        <v>0</v>
      </c>
      <c r="AX2742">
        <v>0</v>
      </c>
      <c r="AY2742">
        <v>0</v>
      </c>
      <c r="AZ2742" s="8" t="s">
        <v>348</v>
      </c>
      <c r="BA2742" s="8" t="s">
        <v>349</v>
      </c>
      <c r="BB2742" s="8" t="s">
        <v>350</v>
      </c>
      <c r="BC2742" s="8" t="s">
        <v>236</v>
      </c>
    </row>
    <row r="2743" spans="1:55">
      <c r="A2743" t="s">
        <v>181</v>
      </c>
      <c r="B2743" s="2">
        <v>42300.541666666664</v>
      </c>
      <c r="C2743" s="1">
        <v>42300</v>
      </c>
      <c r="D2743">
        <v>6</v>
      </c>
      <c r="E2743" s="2">
        <v>42300.25</v>
      </c>
      <c r="F2743" s="8" t="s">
        <v>231</v>
      </c>
      <c r="G2743" s="16" t="s">
        <v>232</v>
      </c>
      <c r="H2743" s="23">
        <v>781</v>
      </c>
      <c r="I2743" s="23">
        <v>789</v>
      </c>
      <c r="J2743" s="23">
        <v>312</v>
      </c>
      <c r="K2743" s="23">
        <v>-478</v>
      </c>
      <c r="L2743" s="16">
        <v>0</v>
      </c>
      <c r="U2743" s="23">
        <v>789</v>
      </c>
      <c r="V2743" s="23">
        <v>312</v>
      </c>
      <c r="W2743">
        <v>1</v>
      </c>
      <c r="X2743">
        <v>0</v>
      </c>
      <c r="AL2743">
        <v>-478</v>
      </c>
      <c r="AM2743">
        <v>-120</v>
      </c>
      <c r="AN2743">
        <v>0</v>
      </c>
      <c r="AO2743">
        <v>-358</v>
      </c>
      <c r="AP2743">
        <v>1</v>
      </c>
      <c r="AQ2743">
        <v>1</v>
      </c>
      <c r="AR2743">
        <v>1</v>
      </c>
      <c r="AS2743">
        <v>120</v>
      </c>
      <c r="AT2743">
        <v>0</v>
      </c>
      <c r="AU2743">
        <v>358</v>
      </c>
      <c r="AV2743">
        <v>0</v>
      </c>
      <c r="AW2743">
        <v>0</v>
      </c>
      <c r="AX2743">
        <v>0</v>
      </c>
      <c r="AY2743">
        <v>0</v>
      </c>
      <c r="AZ2743" s="8" t="s">
        <v>348</v>
      </c>
      <c r="BA2743" s="8" t="s">
        <v>349</v>
      </c>
      <c r="BB2743" s="8" t="s">
        <v>350</v>
      </c>
      <c r="BC2743" s="8" t="s">
        <v>236</v>
      </c>
    </row>
    <row r="2744" spans="1:55">
      <c r="A2744" t="s">
        <v>181</v>
      </c>
      <c r="B2744" s="2">
        <v>42300.583333333336</v>
      </c>
      <c r="C2744" s="1">
        <v>42300</v>
      </c>
      <c r="D2744">
        <v>7</v>
      </c>
      <c r="E2744" s="2">
        <v>42300.291666666664</v>
      </c>
      <c r="F2744" s="8" t="s">
        <v>231</v>
      </c>
      <c r="G2744" s="16" t="s">
        <v>232</v>
      </c>
      <c r="H2744" s="23">
        <v>816</v>
      </c>
      <c r="I2744" s="23">
        <v>813</v>
      </c>
      <c r="J2744" s="23">
        <v>324</v>
      </c>
      <c r="K2744" s="23">
        <v>-489</v>
      </c>
      <c r="L2744" s="16">
        <v>0</v>
      </c>
      <c r="U2744" s="23">
        <v>813</v>
      </c>
      <c r="V2744" s="23">
        <v>324</v>
      </c>
      <c r="W2744">
        <v>0</v>
      </c>
      <c r="X2744">
        <v>0</v>
      </c>
      <c r="AL2744">
        <v>-489</v>
      </c>
      <c r="AM2744">
        <v>-306</v>
      </c>
      <c r="AN2744">
        <v>0</v>
      </c>
      <c r="AO2744">
        <v>-183</v>
      </c>
      <c r="AP2744">
        <v>1</v>
      </c>
      <c r="AQ2744">
        <v>1</v>
      </c>
      <c r="AR2744">
        <v>1</v>
      </c>
      <c r="AS2744">
        <v>306</v>
      </c>
      <c r="AT2744">
        <v>0</v>
      </c>
      <c r="AU2744">
        <v>183</v>
      </c>
      <c r="AV2744">
        <v>0</v>
      </c>
      <c r="AW2744">
        <v>0</v>
      </c>
      <c r="AX2744">
        <v>0</v>
      </c>
      <c r="AY2744">
        <v>0</v>
      </c>
      <c r="AZ2744" s="8" t="s">
        <v>348</v>
      </c>
      <c r="BA2744" s="8" t="s">
        <v>349</v>
      </c>
      <c r="BB2744" s="8" t="s">
        <v>350</v>
      </c>
      <c r="BC2744" s="8" t="s">
        <v>236</v>
      </c>
    </row>
    <row r="2745" spans="1:55">
      <c r="A2745" t="s">
        <v>181</v>
      </c>
      <c r="B2745" s="2">
        <v>42300.625</v>
      </c>
      <c r="C2745" s="1">
        <v>42300</v>
      </c>
      <c r="D2745">
        <v>8</v>
      </c>
      <c r="E2745" s="2">
        <v>42300.333333333336</v>
      </c>
      <c r="F2745" s="8" t="s">
        <v>231</v>
      </c>
      <c r="G2745" s="16" t="s">
        <v>232</v>
      </c>
      <c r="H2745" s="23">
        <v>830</v>
      </c>
      <c r="I2745" s="23">
        <v>814</v>
      </c>
      <c r="J2745" s="23">
        <v>322</v>
      </c>
      <c r="K2745" s="23">
        <v>-494</v>
      </c>
      <c r="L2745" s="16">
        <v>0</v>
      </c>
      <c r="U2745" s="23">
        <v>814</v>
      </c>
      <c r="V2745" s="23">
        <v>322</v>
      </c>
      <c r="W2745">
        <v>2</v>
      </c>
      <c r="X2745">
        <v>0</v>
      </c>
      <c r="AL2745">
        <v>-494</v>
      </c>
      <c r="AM2745">
        <v>-283</v>
      </c>
      <c r="AN2745">
        <v>0</v>
      </c>
      <c r="AO2745">
        <v>-211</v>
      </c>
      <c r="AP2745">
        <v>1</v>
      </c>
      <c r="AQ2745">
        <v>1</v>
      </c>
      <c r="AR2745">
        <v>1</v>
      </c>
      <c r="AS2745">
        <v>283</v>
      </c>
      <c r="AT2745">
        <v>0</v>
      </c>
      <c r="AU2745">
        <v>211</v>
      </c>
      <c r="AV2745">
        <v>0</v>
      </c>
      <c r="AW2745">
        <v>0</v>
      </c>
      <c r="AX2745">
        <v>0</v>
      </c>
      <c r="AY2745">
        <v>0</v>
      </c>
      <c r="AZ2745" s="8" t="s">
        <v>348</v>
      </c>
      <c r="BA2745" s="8" t="s">
        <v>349</v>
      </c>
      <c r="BB2745" s="8" t="s">
        <v>350</v>
      </c>
      <c r="BC2745" s="8" t="s">
        <v>236</v>
      </c>
    </row>
    <row r="2746" spans="1:55">
      <c r="A2746" t="s">
        <v>181</v>
      </c>
      <c r="B2746" s="2">
        <v>42300.666666666664</v>
      </c>
      <c r="C2746" s="1">
        <v>42300</v>
      </c>
      <c r="D2746">
        <v>9</v>
      </c>
      <c r="E2746" s="2">
        <v>42300.375</v>
      </c>
      <c r="F2746" s="8" t="s">
        <v>231</v>
      </c>
      <c r="G2746" s="16" t="s">
        <v>232</v>
      </c>
      <c r="H2746" s="23">
        <v>855</v>
      </c>
      <c r="I2746" s="23">
        <v>836</v>
      </c>
      <c r="J2746" s="23">
        <v>348</v>
      </c>
      <c r="K2746" s="23">
        <v>-489</v>
      </c>
      <c r="L2746" s="16">
        <v>0</v>
      </c>
      <c r="U2746" s="23">
        <v>836</v>
      </c>
      <c r="V2746" s="23">
        <v>348</v>
      </c>
      <c r="W2746">
        <v>1</v>
      </c>
      <c r="X2746">
        <v>0</v>
      </c>
      <c r="AL2746">
        <v>-489</v>
      </c>
      <c r="AM2746">
        <v>-231</v>
      </c>
      <c r="AN2746">
        <v>0</v>
      </c>
      <c r="AO2746">
        <v>-258</v>
      </c>
      <c r="AP2746">
        <v>1</v>
      </c>
      <c r="AQ2746">
        <v>1</v>
      </c>
      <c r="AR2746">
        <v>1</v>
      </c>
      <c r="AS2746">
        <v>231</v>
      </c>
      <c r="AT2746">
        <v>0</v>
      </c>
      <c r="AU2746">
        <v>258</v>
      </c>
      <c r="AV2746">
        <v>0</v>
      </c>
      <c r="AW2746">
        <v>0</v>
      </c>
      <c r="AX2746">
        <v>0</v>
      </c>
      <c r="AY2746">
        <v>0</v>
      </c>
      <c r="AZ2746" s="8" t="s">
        <v>348</v>
      </c>
      <c r="BA2746" s="8" t="s">
        <v>349</v>
      </c>
      <c r="BB2746" s="8" t="s">
        <v>350</v>
      </c>
      <c r="BC2746" s="8" t="s">
        <v>236</v>
      </c>
    </row>
    <row r="2747" spans="1:55">
      <c r="A2747" t="s">
        <v>181</v>
      </c>
      <c r="B2747" s="2">
        <v>42300.708333333336</v>
      </c>
      <c r="C2747" s="1">
        <v>42300</v>
      </c>
      <c r="D2747">
        <v>10</v>
      </c>
      <c r="E2747" s="2">
        <v>42300.416666666664</v>
      </c>
      <c r="F2747" s="8" t="s">
        <v>231</v>
      </c>
      <c r="G2747" s="16" t="s">
        <v>232</v>
      </c>
      <c r="H2747" s="23">
        <v>887</v>
      </c>
      <c r="I2747" s="23">
        <v>862</v>
      </c>
      <c r="J2747" s="23">
        <v>354</v>
      </c>
      <c r="K2747" s="23">
        <v>-510</v>
      </c>
      <c r="L2747" s="16">
        <v>0</v>
      </c>
      <c r="U2747" s="23">
        <v>862</v>
      </c>
      <c r="V2747" s="23">
        <v>354</v>
      </c>
      <c r="W2747">
        <v>2</v>
      </c>
      <c r="X2747">
        <v>0</v>
      </c>
      <c r="AL2747">
        <v>-510</v>
      </c>
      <c r="AM2747">
        <v>-205</v>
      </c>
      <c r="AN2747">
        <v>0</v>
      </c>
      <c r="AO2747">
        <v>-305</v>
      </c>
      <c r="AP2747">
        <v>1</v>
      </c>
      <c r="AQ2747">
        <v>1</v>
      </c>
      <c r="AR2747">
        <v>1</v>
      </c>
      <c r="AS2747">
        <v>205</v>
      </c>
      <c r="AT2747">
        <v>0</v>
      </c>
      <c r="AU2747">
        <v>305</v>
      </c>
      <c r="AV2747">
        <v>0</v>
      </c>
      <c r="AW2747">
        <v>0</v>
      </c>
      <c r="AX2747">
        <v>0</v>
      </c>
      <c r="AY2747">
        <v>0</v>
      </c>
      <c r="AZ2747" s="8" t="s">
        <v>348</v>
      </c>
      <c r="BA2747" s="8" t="s">
        <v>349</v>
      </c>
      <c r="BB2747" s="8" t="s">
        <v>350</v>
      </c>
      <c r="BC2747" s="8" t="s">
        <v>236</v>
      </c>
    </row>
    <row r="2748" spans="1:55">
      <c r="A2748" t="s">
        <v>181</v>
      </c>
      <c r="B2748" s="2">
        <v>42300.75</v>
      </c>
      <c r="C2748" s="1">
        <v>42300</v>
      </c>
      <c r="D2748">
        <v>11</v>
      </c>
      <c r="E2748" s="2">
        <v>42300.458333333336</v>
      </c>
      <c r="F2748" s="8" t="s">
        <v>231</v>
      </c>
      <c r="G2748" s="16" t="s">
        <v>232</v>
      </c>
      <c r="H2748" s="23">
        <v>912</v>
      </c>
      <c r="I2748" s="23">
        <v>884</v>
      </c>
      <c r="J2748" s="23">
        <v>360</v>
      </c>
      <c r="K2748" s="23">
        <v>-525</v>
      </c>
      <c r="L2748" s="16">
        <v>0</v>
      </c>
      <c r="U2748" s="23">
        <v>884</v>
      </c>
      <c r="V2748" s="23">
        <v>360</v>
      </c>
      <c r="W2748">
        <v>1</v>
      </c>
      <c r="X2748">
        <v>0</v>
      </c>
      <c r="AL2748">
        <v>-525</v>
      </c>
      <c r="AM2748">
        <v>-216</v>
      </c>
      <c r="AN2748">
        <v>0</v>
      </c>
      <c r="AO2748">
        <v>-309</v>
      </c>
      <c r="AP2748">
        <v>1</v>
      </c>
      <c r="AQ2748">
        <v>1</v>
      </c>
      <c r="AR2748">
        <v>1</v>
      </c>
      <c r="AS2748">
        <v>216</v>
      </c>
      <c r="AT2748">
        <v>0</v>
      </c>
      <c r="AU2748">
        <v>309</v>
      </c>
      <c r="AV2748">
        <v>0</v>
      </c>
      <c r="AW2748">
        <v>0</v>
      </c>
      <c r="AX2748">
        <v>0</v>
      </c>
      <c r="AY2748">
        <v>0</v>
      </c>
      <c r="AZ2748" s="8" t="s">
        <v>348</v>
      </c>
      <c r="BA2748" s="8" t="s">
        <v>349</v>
      </c>
      <c r="BB2748" s="8" t="s">
        <v>350</v>
      </c>
      <c r="BC2748" s="8" t="s">
        <v>236</v>
      </c>
    </row>
    <row r="2749" spans="1:55">
      <c r="A2749" t="s">
        <v>181</v>
      </c>
      <c r="B2749" s="2">
        <v>42300.791666666664</v>
      </c>
      <c r="C2749" s="1">
        <v>42300</v>
      </c>
      <c r="D2749">
        <v>12</v>
      </c>
      <c r="E2749" s="2">
        <v>42300.5</v>
      </c>
      <c r="F2749" s="8" t="s">
        <v>231</v>
      </c>
      <c r="G2749" s="16" t="s">
        <v>232</v>
      </c>
      <c r="H2749" s="23">
        <v>932</v>
      </c>
      <c r="I2749" s="23">
        <v>908</v>
      </c>
      <c r="J2749" s="23">
        <v>377</v>
      </c>
      <c r="K2749" s="23">
        <v>-532</v>
      </c>
      <c r="L2749" s="16">
        <v>0</v>
      </c>
      <c r="U2749" s="23">
        <v>908</v>
      </c>
      <c r="V2749" s="23">
        <v>377</v>
      </c>
      <c r="W2749">
        <v>1</v>
      </c>
      <c r="X2749">
        <v>0</v>
      </c>
      <c r="AL2749">
        <v>-532</v>
      </c>
      <c r="AM2749">
        <v>-265</v>
      </c>
      <c r="AN2749">
        <v>0</v>
      </c>
      <c r="AO2749">
        <v>-267</v>
      </c>
      <c r="AP2749">
        <v>1</v>
      </c>
      <c r="AQ2749">
        <v>1</v>
      </c>
      <c r="AR2749">
        <v>1</v>
      </c>
      <c r="AS2749">
        <v>265</v>
      </c>
      <c r="AT2749">
        <v>0</v>
      </c>
      <c r="AU2749">
        <v>267</v>
      </c>
      <c r="AV2749">
        <v>0</v>
      </c>
      <c r="AW2749">
        <v>0</v>
      </c>
      <c r="AX2749">
        <v>0</v>
      </c>
      <c r="AY2749">
        <v>0</v>
      </c>
      <c r="AZ2749" s="8" t="s">
        <v>348</v>
      </c>
      <c r="BA2749" s="8" t="s">
        <v>349</v>
      </c>
      <c r="BB2749" s="8" t="s">
        <v>350</v>
      </c>
      <c r="BC2749" s="8" t="s">
        <v>236</v>
      </c>
    </row>
    <row r="2750" spans="1:55">
      <c r="A2750" t="s">
        <v>181</v>
      </c>
      <c r="B2750" s="2">
        <v>42300.833333333336</v>
      </c>
      <c r="C2750" s="1">
        <v>42300</v>
      </c>
      <c r="D2750">
        <v>13</v>
      </c>
      <c r="E2750" s="2">
        <v>42300.541666666664</v>
      </c>
      <c r="F2750" s="8" t="s">
        <v>231</v>
      </c>
      <c r="G2750" s="16" t="s">
        <v>232</v>
      </c>
      <c r="H2750" s="23">
        <v>966</v>
      </c>
      <c r="I2750" s="23">
        <v>939</v>
      </c>
      <c r="J2750" s="23">
        <v>403</v>
      </c>
      <c r="K2750" s="23">
        <v>-537</v>
      </c>
      <c r="L2750" s="16">
        <v>0</v>
      </c>
      <c r="U2750" s="23">
        <v>939</v>
      </c>
      <c r="V2750" s="23">
        <v>403</v>
      </c>
      <c r="W2750">
        <v>1</v>
      </c>
      <c r="X2750">
        <v>0</v>
      </c>
      <c r="AL2750">
        <v>-537</v>
      </c>
      <c r="AM2750">
        <v>-299</v>
      </c>
      <c r="AN2750">
        <v>0</v>
      </c>
      <c r="AO2750">
        <v>-238</v>
      </c>
      <c r="AP2750">
        <v>1</v>
      </c>
      <c r="AQ2750">
        <v>1</v>
      </c>
      <c r="AR2750">
        <v>1</v>
      </c>
      <c r="AS2750">
        <v>299</v>
      </c>
      <c r="AT2750">
        <v>0</v>
      </c>
      <c r="AU2750">
        <v>238</v>
      </c>
      <c r="AV2750">
        <v>0</v>
      </c>
      <c r="AW2750">
        <v>0</v>
      </c>
      <c r="AX2750">
        <v>0</v>
      </c>
      <c r="AY2750">
        <v>0</v>
      </c>
      <c r="AZ2750" s="8" t="s">
        <v>348</v>
      </c>
      <c r="BA2750" s="8" t="s">
        <v>349</v>
      </c>
      <c r="BB2750" s="8" t="s">
        <v>350</v>
      </c>
      <c r="BC2750" s="8" t="s">
        <v>236</v>
      </c>
    </row>
    <row r="2751" spans="1:55">
      <c r="A2751" t="s">
        <v>181</v>
      </c>
      <c r="B2751" s="2">
        <v>42300.875</v>
      </c>
      <c r="C2751" s="1">
        <v>42300</v>
      </c>
      <c r="D2751">
        <v>14</v>
      </c>
      <c r="E2751" s="2">
        <v>42300.583333333336</v>
      </c>
      <c r="F2751" s="8" t="s">
        <v>231</v>
      </c>
      <c r="G2751" s="16" t="s">
        <v>232</v>
      </c>
      <c r="H2751" s="23">
        <v>978</v>
      </c>
      <c r="I2751" s="23">
        <v>966</v>
      </c>
      <c r="J2751" s="23">
        <v>437</v>
      </c>
      <c r="K2751" s="23">
        <v>-529</v>
      </c>
      <c r="L2751" s="16">
        <v>0</v>
      </c>
      <c r="U2751" s="23">
        <v>966</v>
      </c>
      <c r="V2751" s="23">
        <v>437</v>
      </c>
      <c r="W2751">
        <v>0</v>
      </c>
      <c r="X2751">
        <v>0</v>
      </c>
      <c r="AL2751">
        <v>-529</v>
      </c>
      <c r="AM2751">
        <v>-289</v>
      </c>
      <c r="AN2751">
        <v>0</v>
      </c>
      <c r="AO2751">
        <v>-240</v>
      </c>
      <c r="AP2751">
        <v>1</v>
      </c>
      <c r="AQ2751">
        <v>1</v>
      </c>
      <c r="AR2751">
        <v>1</v>
      </c>
      <c r="AS2751">
        <v>289</v>
      </c>
      <c r="AT2751">
        <v>0</v>
      </c>
      <c r="AU2751">
        <v>240</v>
      </c>
      <c r="AV2751">
        <v>0</v>
      </c>
      <c r="AW2751">
        <v>0</v>
      </c>
      <c r="AX2751">
        <v>0</v>
      </c>
      <c r="AY2751">
        <v>0</v>
      </c>
      <c r="AZ2751" s="8" t="s">
        <v>348</v>
      </c>
      <c r="BA2751" s="8" t="s">
        <v>349</v>
      </c>
      <c r="BB2751" s="8" t="s">
        <v>350</v>
      </c>
      <c r="BC2751" s="8" t="s">
        <v>236</v>
      </c>
    </row>
    <row r="2752" spans="1:55">
      <c r="A2752" t="s">
        <v>181</v>
      </c>
      <c r="B2752" s="2">
        <v>42300.916666666664</v>
      </c>
      <c r="C2752" s="1">
        <v>42300</v>
      </c>
      <c r="D2752">
        <v>15</v>
      </c>
      <c r="E2752" s="2">
        <v>42300.625</v>
      </c>
      <c r="F2752" s="8" t="s">
        <v>231</v>
      </c>
      <c r="G2752" s="16" t="s">
        <v>232</v>
      </c>
      <c r="H2752" s="23">
        <v>973</v>
      </c>
      <c r="I2752" s="23">
        <v>972</v>
      </c>
      <c r="J2752" s="23">
        <v>443</v>
      </c>
      <c r="K2752" s="23">
        <v>-529</v>
      </c>
      <c r="L2752" s="16">
        <v>0</v>
      </c>
      <c r="U2752" s="23">
        <v>972</v>
      </c>
      <c r="V2752" s="23">
        <v>443</v>
      </c>
      <c r="W2752">
        <v>0</v>
      </c>
      <c r="X2752">
        <v>0</v>
      </c>
      <c r="AL2752">
        <v>-529</v>
      </c>
      <c r="AM2752">
        <v>-289</v>
      </c>
      <c r="AN2752">
        <v>0</v>
      </c>
      <c r="AO2752">
        <v>-240</v>
      </c>
      <c r="AP2752">
        <v>1</v>
      </c>
      <c r="AQ2752">
        <v>1</v>
      </c>
      <c r="AR2752">
        <v>1</v>
      </c>
      <c r="AS2752">
        <v>289</v>
      </c>
      <c r="AT2752">
        <v>0</v>
      </c>
      <c r="AU2752">
        <v>240</v>
      </c>
      <c r="AV2752">
        <v>0</v>
      </c>
      <c r="AW2752">
        <v>0</v>
      </c>
      <c r="AX2752">
        <v>0</v>
      </c>
      <c r="AY2752">
        <v>0</v>
      </c>
      <c r="AZ2752" s="8" t="s">
        <v>348</v>
      </c>
      <c r="BA2752" s="8" t="s">
        <v>349</v>
      </c>
      <c r="BB2752" s="8" t="s">
        <v>350</v>
      </c>
      <c r="BC2752" s="8" t="s">
        <v>236</v>
      </c>
    </row>
    <row r="2753" spans="1:55">
      <c r="A2753" t="s">
        <v>181</v>
      </c>
      <c r="B2753" s="2">
        <v>42300.958333333336</v>
      </c>
      <c r="C2753" s="1">
        <v>42300</v>
      </c>
      <c r="D2753">
        <v>16</v>
      </c>
      <c r="E2753" s="2">
        <v>42300.666666666664</v>
      </c>
      <c r="F2753" s="8" t="s">
        <v>231</v>
      </c>
      <c r="G2753" s="16" t="s">
        <v>232</v>
      </c>
      <c r="H2753" s="23">
        <v>976</v>
      </c>
      <c r="I2753" s="23">
        <v>973</v>
      </c>
      <c r="J2753" s="23">
        <v>436</v>
      </c>
      <c r="K2753" s="23">
        <v>-539</v>
      </c>
      <c r="L2753" s="16">
        <v>0</v>
      </c>
      <c r="U2753" s="23">
        <v>973</v>
      </c>
      <c r="V2753" s="23">
        <v>436</v>
      </c>
      <c r="W2753">
        <v>2</v>
      </c>
      <c r="X2753">
        <v>0</v>
      </c>
      <c r="AL2753">
        <v>-539</v>
      </c>
      <c r="AM2753">
        <v>-302</v>
      </c>
      <c r="AN2753">
        <v>0</v>
      </c>
      <c r="AO2753">
        <v>-237</v>
      </c>
      <c r="AP2753">
        <v>1</v>
      </c>
      <c r="AQ2753">
        <v>1</v>
      </c>
      <c r="AR2753">
        <v>1</v>
      </c>
      <c r="AS2753">
        <v>302</v>
      </c>
      <c r="AT2753">
        <v>0</v>
      </c>
      <c r="AU2753">
        <v>237</v>
      </c>
      <c r="AV2753">
        <v>0</v>
      </c>
      <c r="AW2753">
        <v>0</v>
      </c>
      <c r="AX2753">
        <v>0</v>
      </c>
      <c r="AY2753">
        <v>0</v>
      </c>
      <c r="AZ2753" s="8" t="s">
        <v>348</v>
      </c>
      <c r="BA2753" s="8" t="s">
        <v>349</v>
      </c>
      <c r="BB2753" s="8" t="s">
        <v>350</v>
      </c>
      <c r="BC2753" s="8" t="s">
        <v>236</v>
      </c>
    </row>
    <row r="2754" spans="1:55">
      <c r="A2754" t="s">
        <v>181</v>
      </c>
      <c r="B2754" s="2">
        <v>42301</v>
      </c>
      <c r="C2754" s="1">
        <v>42300</v>
      </c>
      <c r="D2754">
        <v>17</v>
      </c>
      <c r="E2754" s="2">
        <v>42300.708333333336</v>
      </c>
      <c r="F2754" s="8" t="s">
        <v>231</v>
      </c>
      <c r="G2754" s="16" t="s">
        <v>232</v>
      </c>
      <c r="H2754" s="23">
        <v>956</v>
      </c>
      <c r="I2754" s="23">
        <v>950</v>
      </c>
      <c r="J2754" s="23">
        <v>418</v>
      </c>
      <c r="K2754" s="23">
        <v>-533</v>
      </c>
      <c r="L2754" s="16">
        <v>0</v>
      </c>
      <c r="U2754" s="23">
        <v>950</v>
      </c>
      <c r="V2754" s="23">
        <v>418</v>
      </c>
      <c r="W2754">
        <v>1</v>
      </c>
      <c r="X2754">
        <v>0</v>
      </c>
      <c r="AL2754">
        <v>-533</v>
      </c>
      <c r="AM2754">
        <v>-345</v>
      </c>
      <c r="AN2754">
        <v>0</v>
      </c>
      <c r="AO2754">
        <v>-188</v>
      </c>
      <c r="AP2754">
        <v>1</v>
      </c>
      <c r="AQ2754">
        <v>1</v>
      </c>
      <c r="AR2754">
        <v>1</v>
      </c>
      <c r="AS2754">
        <v>345</v>
      </c>
      <c r="AT2754">
        <v>0</v>
      </c>
      <c r="AU2754">
        <v>188</v>
      </c>
      <c r="AV2754">
        <v>0</v>
      </c>
      <c r="AW2754">
        <v>0</v>
      </c>
      <c r="AX2754">
        <v>0</v>
      </c>
      <c r="AY2754">
        <v>0</v>
      </c>
      <c r="AZ2754" s="8" t="s">
        <v>348</v>
      </c>
      <c r="BA2754" s="8" t="s">
        <v>349</v>
      </c>
      <c r="BB2754" s="8" t="s">
        <v>350</v>
      </c>
      <c r="BC2754" s="8" t="s">
        <v>236</v>
      </c>
    </row>
    <row r="2755" spans="1:55">
      <c r="A2755" t="s">
        <v>181</v>
      </c>
      <c r="B2755" s="2">
        <v>42301.041666666664</v>
      </c>
      <c r="C2755" s="1">
        <v>42300</v>
      </c>
      <c r="D2755">
        <v>18</v>
      </c>
      <c r="E2755" s="2">
        <v>42300.75</v>
      </c>
      <c r="F2755" s="8" t="s">
        <v>231</v>
      </c>
      <c r="G2755" s="16" t="s">
        <v>232</v>
      </c>
      <c r="H2755" s="23">
        <v>950</v>
      </c>
      <c r="I2755" s="23">
        <v>942</v>
      </c>
      <c r="J2755" s="23">
        <v>415</v>
      </c>
      <c r="K2755" s="23">
        <v>-528</v>
      </c>
      <c r="L2755" s="16">
        <v>0</v>
      </c>
      <c r="U2755" s="23">
        <v>942</v>
      </c>
      <c r="V2755" s="23">
        <v>415</v>
      </c>
      <c r="W2755">
        <v>1</v>
      </c>
      <c r="X2755">
        <v>0</v>
      </c>
      <c r="AL2755">
        <v>-528</v>
      </c>
      <c r="AM2755">
        <v>-318</v>
      </c>
      <c r="AN2755">
        <v>0</v>
      </c>
      <c r="AO2755">
        <v>-210</v>
      </c>
      <c r="AP2755">
        <v>1</v>
      </c>
      <c r="AQ2755">
        <v>1</v>
      </c>
      <c r="AR2755">
        <v>1</v>
      </c>
      <c r="AS2755">
        <v>318</v>
      </c>
      <c r="AT2755">
        <v>0</v>
      </c>
      <c r="AU2755">
        <v>210</v>
      </c>
      <c r="AV2755">
        <v>0</v>
      </c>
      <c r="AW2755">
        <v>0</v>
      </c>
      <c r="AX2755">
        <v>0</v>
      </c>
      <c r="AY2755">
        <v>0</v>
      </c>
      <c r="AZ2755" s="8" t="s">
        <v>348</v>
      </c>
      <c r="BA2755" s="8" t="s">
        <v>349</v>
      </c>
      <c r="BB2755" s="8" t="s">
        <v>350</v>
      </c>
      <c r="BC2755" s="8" t="s">
        <v>236</v>
      </c>
    </row>
    <row r="2756" spans="1:55">
      <c r="A2756" t="s">
        <v>181</v>
      </c>
      <c r="B2756" s="2">
        <v>42301.083333333336</v>
      </c>
      <c r="C2756" s="1">
        <v>42300</v>
      </c>
      <c r="D2756">
        <v>19</v>
      </c>
      <c r="E2756" s="2">
        <v>42300.791666666664</v>
      </c>
      <c r="F2756" s="8" t="s">
        <v>231</v>
      </c>
      <c r="G2756" s="16" t="s">
        <v>232</v>
      </c>
      <c r="H2756" s="23">
        <v>972</v>
      </c>
      <c r="I2756" s="23">
        <v>968</v>
      </c>
      <c r="J2756" s="23">
        <v>437</v>
      </c>
      <c r="K2756" s="23">
        <v>-532</v>
      </c>
      <c r="L2756" s="16">
        <v>0</v>
      </c>
      <c r="U2756" s="23">
        <v>968</v>
      </c>
      <c r="V2756" s="23">
        <v>437</v>
      </c>
      <c r="W2756">
        <v>1</v>
      </c>
      <c r="X2756">
        <v>0</v>
      </c>
      <c r="AL2756">
        <v>-532</v>
      </c>
      <c r="AM2756">
        <v>-319</v>
      </c>
      <c r="AN2756">
        <v>0</v>
      </c>
      <c r="AO2756">
        <v>-213</v>
      </c>
      <c r="AP2756">
        <v>1</v>
      </c>
      <c r="AQ2756">
        <v>1</v>
      </c>
      <c r="AR2756">
        <v>1</v>
      </c>
      <c r="AS2756">
        <v>319</v>
      </c>
      <c r="AT2756">
        <v>0</v>
      </c>
      <c r="AU2756">
        <v>213</v>
      </c>
      <c r="AV2756">
        <v>0</v>
      </c>
      <c r="AW2756">
        <v>0</v>
      </c>
      <c r="AX2756">
        <v>0</v>
      </c>
      <c r="AY2756">
        <v>0</v>
      </c>
      <c r="AZ2756" s="8" t="s">
        <v>348</v>
      </c>
      <c r="BA2756" s="8" t="s">
        <v>349</v>
      </c>
      <c r="BB2756" s="8" t="s">
        <v>350</v>
      </c>
      <c r="BC2756" s="8" t="s">
        <v>236</v>
      </c>
    </row>
    <row r="2757" spans="1:55">
      <c r="A2757" t="s">
        <v>181</v>
      </c>
      <c r="B2757" s="2">
        <v>42301.125</v>
      </c>
      <c r="C2757" s="1">
        <v>42300</v>
      </c>
      <c r="D2757">
        <v>20</v>
      </c>
      <c r="E2757" s="2">
        <v>42300.833333333336</v>
      </c>
      <c r="F2757" s="8" t="s">
        <v>231</v>
      </c>
      <c r="G2757" s="16" t="s">
        <v>232</v>
      </c>
      <c r="H2757" s="23">
        <v>946</v>
      </c>
      <c r="I2757" s="23">
        <v>946</v>
      </c>
      <c r="J2757" s="23">
        <v>416</v>
      </c>
      <c r="K2757" s="23">
        <v>-531</v>
      </c>
      <c r="L2757" s="16">
        <v>0</v>
      </c>
      <c r="U2757" s="23">
        <v>946</v>
      </c>
      <c r="V2757" s="23">
        <v>416</v>
      </c>
      <c r="W2757">
        <v>1</v>
      </c>
      <c r="X2757">
        <v>0</v>
      </c>
      <c r="AL2757">
        <v>-531</v>
      </c>
      <c r="AM2757">
        <v>-298</v>
      </c>
      <c r="AN2757">
        <v>0</v>
      </c>
      <c r="AO2757">
        <v>-233</v>
      </c>
      <c r="AP2757">
        <v>1</v>
      </c>
      <c r="AQ2757">
        <v>1</v>
      </c>
      <c r="AR2757">
        <v>1</v>
      </c>
      <c r="AS2757">
        <v>298</v>
      </c>
      <c r="AT2757">
        <v>0</v>
      </c>
      <c r="AU2757">
        <v>233</v>
      </c>
      <c r="AV2757">
        <v>0</v>
      </c>
      <c r="AW2757">
        <v>0</v>
      </c>
      <c r="AX2757">
        <v>0</v>
      </c>
      <c r="AY2757">
        <v>0</v>
      </c>
      <c r="AZ2757" s="8" t="s">
        <v>348</v>
      </c>
      <c r="BA2757" s="8" t="s">
        <v>349</v>
      </c>
      <c r="BB2757" s="8" t="s">
        <v>350</v>
      </c>
      <c r="BC2757" s="8" t="s">
        <v>236</v>
      </c>
    </row>
    <row r="2758" spans="1:55">
      <c r="A2758" t="s">
        <v>181</v>
      </c>
      <c r="B2758" s="2">
        <v>42301.166666666664</v>
      </c>
      <c r="C2758" s="1">
        <v>42300</v>
      </c>
      <c r="D2758">
        <v>21</v>
      </c>
      <c r="E2758" s="2">
        <v>42300.875</v>
      </c>
      <c r="F2758" s="8" t="s">
        <v>231</v>
      </c>
      <c r="G2758" s="16" t="s">
        <v>232</v>
      </c>
      <c r="H2758" s="23">
        <v>883</v>
      </c>
      <c r="I2758" s="23">
        <v>898</v>
      </c>
      <c r="J2758" s="23">
        <v>369</v>
      </c>
      <c r="K2758" s="23">
        <v>-530</v>
      </c>
      <c r="L2758" s="16">
        <v>0</v>
      </c>
      <c r="U2758" s="23">
        <v>898</v>
      </c>
      <c r="V2758" s="23">
        <v>369</v>
      </c>
      <c r="W2758">
        <v>1</v>
      </c>
      <c r="X2758">
        <v>0</v>
      </c>
      <c r="AL2758">
        <v>-530</v>
      </c>
      <c r="AM2758">
        <v>-285</v>
      </c>
      <c r="AN2758">
        <v>0</v>
      </c>
      <c r="AO2758">
        <v>-245</v>
      </c>
      <c r="AP2758">
        <v>1</v>
      </c>
      <c r="AQ2758">
        <v>1</v>
      </c>
      <c r="AR2758">
        <v>1</v>
      </c>
      <c r="AS2758">
        <v>285</v>
      </c>
      <c r="AT2758">
        <v>0</v>
      </c>
      <c r="AU2758">
        <v>245</v>
      </c>
      <c r="AV2758">
        <v>0</v>
      </c>
      <c r="AW2758">
        <v>0</v>
      </c>
      <c r="AX2758">
        <v>0</v>
      </c>
      <c r="AY2758">
        <v>0</v>
      </c>
      <c r="AZ2758" s="8" t="s">
        <v>348</v>
      </c>
      <c r="BA2758" s="8" t="s">
        <v>349</v>
      </c>
      <c r="BB2758" s="8" t="s">
        <v>350</v>
      </c>
      <c r="BC2758" s="8" t="s">
        <v>236</v>
      </c>
    </row>
    <row r="2759" spans="1:55">
      <c r="A2759" t="s">
        <v>181</v>
      </c>
      <c r="B2759" s="2">
        <v>42301.208333333336</v>
      </c>
      <c r="C2759" s="1">
        <v>42300</v>
      </c>
      <c r="D2759">
        <v>22</v>
      </c>
      <c r="E2759" s="2">
        <v>42300.916666666664</v>
      </c>
      <c r="F2759" s="8" t="s">
        <v>231</v>
      </c>
      <c r="G2759" s="16" t="s">
        <v>232</v>
      </c>
      <c r="H2759" s="23">
        <v>820</v>
      </c>
      <c r="I2759" s="23">
        <v>828</v>
      </c>
      <c r="J2759" s="23">
        <v>304</v>
      </c>
      <c r="K2759" s="23">
        <v>-525</v>
      </c>
      <c r="L2759" s="16">
        <v>0</v>
      </c>
      <c r="U2759" s="23">
        <v>828</v>
      </c>
      <c r="V2759" s="23">
        <v>304</v>
      </c>
      <c r="W2759">
        <v>1</v>
      </c>
      <c r="X2759">
        <v>0</v>
      </c>
      <c r="AL2759">
        <v>-525</v>
      </c>
      <c r="AM2759">
        <v>-295</v>
      </c>
      <c r="AN2759">
        <v>0</v>
      </c>
      <c r="AO2759">
        <v>-230</v>
      </c>
      <c r="AP2759">
        <v>1</v>
      </c>
      <c r="AQ2759">
        <v>1</v>
      </c>
      <c r="AR2759">
        <v>1</v>
      </c>
      <c r="AS2759">
        <v>295</v>
      </c>
      <c r="AT2759">
        <v>0</v>
      </c>
      <c r="AU2759">
        <v>230</v>
      </c>
      <c r="AV2759">
        <v>0</v>
      </c>
      <c r="AW2759">
        <v>0</v>
      </c>
      <c r="AX2759">
        <v>0</v>
      </c>
      <c r="AY2759">
        <v>0</v>
      </c>
      <c r="AZ2759" s="8" t="s">
        <v>348</v>
      </c>
      <c r="BA2759" s="8" t="s">
        <v>349</v>
      </c>
      <c r="BB2759" s="8" t="s">
        <v>350</v>
      </c>
      <c r="BC2759" s="8" t="s">
        <v>236</v>
      </c>
    </row>
    <row r="2760" spans="1:55">
      <c r="A2760" t="s">
        <v>181</v>
      </c>
      <c r="B2760" s="2">
        <v>42301.25</v>
      </c>
      <c r="C2760" s="1">
        <v>42300</v>
      </c>
      <c r="D2760">
        <v>23</v>
      </c>
      <c r="E2760" s="2">
        <v>42300.958333333336</v>
      </c>
      <c r="F2760" s="8" t="s">
        <v>231</v>
      </c>
      <c r="G2760" s="16" t="s">
        <v>232</v>
      </c>
      <c r="H2760" s="23">
        <v>748</v>
      </c>
      <c r="I2760" s="23">
        <v>763</v>
      </c>
      <c r="J2760" s="23">
        <v>292</v>
      </c>
      <c r="K2760" s="23">
        <v>-472</v>
      </c>
      <c r="L2760" s="16">
        <v>0</v>
      </c>
      <c r="U2760" s="23">
        <v>763</v>
      </c>
      <c r="V2760" s="23">
        <v>292</v>
      </c>
      <c r="W2760">
        <v>1</v>
      </c>
      <c r="X2760">
        <v>0</v>
      </c>
      <c r="AL2760">
        <v>-472</v>
      </c>
      <c r="AM2760">
        <v>-189</v>
      </c>
      <c r="AN2760">
        <v>0</v>
      </c>
      <c r="AO2760">
        <v>-283</v>
      </c>
      <c r="AP2760">
        <v>1</v>
      </c>
      <c r="AQ2760">
        <v>1</v>
      </c>
      <c r="AR2760">
        <v>1</v>
      </c>
      <c r="AS2760">
        <v>189</v>
      </c>
      <c r="AT2760">
        <v>0</v>
      </c>
      <c r="AU2760">
        <v>283</v>
      </c>
      <c r="AV2760">
        <v>0</v>
      </c>
      <c r="AW2760">
        <v>0</v>
      </c>
      <c r="AX2760">
        <v>0</v>
      </c>
      <c r="AY2760">
        <v>0</v>
      </c>
      <c r="AZ2760" s="8" t="s">
        <v>348</v>
      </c>
      <c r="BA2760" s="8" t="s">
        <v>349</v>
      </c>
      <c r="BB2760" s="8" t="s">
        <v>350</v>
      </c>
      <c r="BC2760" s="8" t="s">
        <v>236</v>
      </c>
    </row>
    <row r="2761" spans="1:55">
      <c r="A2761" t="s">
        <v>181</v>
      </c>
      <c r="B2761" s="2">
        <v>42301.291666666664</v>
      </c>
      <c r="C2761" s="1">
        <v>42300</v>
      </c>
      <c r="D2761">
        <v>24</v>
      </c>
      <c r="E2761" s="2">
        <v>42301</v>
      </c>
      <c r="F2761" s="8" t="s">
        <v>231</v>
      </c>
      <c r="G2761" s="16" t="s">
        <v>232</v>
      </c>
      <c r="H2761" s="23">
        <v>692</v>
      </c>
      <c r="I2761" s="23">
        <v>706</v>
      </c>
      <c r="J2761" s="23">
        <v>249</v>
      </c>
      <c r="K2761" s="23">
        <v>-458</v>
      </c>
      <c r="L2761" s="16">
        <v>0</v>
      </c>
      <c r="U2761" s="23">
        <v>706</v>
      </c>
      <c r="V2761" s="23">
        <v>249</v>
      </c>
      <c r="W2761">
        <v>1</v>
      </c>
      <c r="X2761">
        <v>0</v>
      </c>
      <c r="AL2761">
        <v>-458</v>
      </c>
      <c r="AM2761">
        <v>-141</v>
      </c>
      <c r="AN2761">
        <v>0</v>
      </c>
      <c r="AO2761">
        <v>-317</v>
      </c>
      <c r="AP2761">
        <v>1</v>
      </c>
      <c r="AQ2761">
        <v>1</v>
      </c>
      <c r="AR2761">
        <v>1</v>
      </c>
      <c r="AS2761">
        <v>141</v>
      </c>
      <c r="AT2761">
        <v>0</v>
      </c>
      <c r="AU2761">
        <v>317</v>
      </c>
      <c r="AV2761">
        <v>0</v>
      </c>
      <c r="AW2761">
        <v>0</v>
      </c>
      <c r="AX2761">
        <v>0</v>
      </c>
      <c r="AY2761">
        <v>0</v>
      </c>
      <c r="AZ2761" s="8" t="s">
        <v>348</v>
      </c>
      <c r="BA2761" s="8" t="s">
        <v>349</v>
      </c>
      <c r="BB2761" s="8" t="s">
        <v>350</v>
      </c>
      <c r="BC2761" s="8" t="s">
        <v>236</v>
      </c>
    </row>
    <row r="2762" spans="1:55">
      <c r="A2762" t="s">
        <v>181</v>
      </c>
      <c r="B2762" s="2">
        <v>42301.333333333336</v>
      </c>
      <c r="C2762" s="1">
        <v>42301</v>
      </c>
      <c r="D2762">
        <v>1</v>
      </c>
      <c r="E2762" s="2">
        <v>42301.041666666664</v>
      </c>
      <c r="F2762" s="8" t="s">
        <v>231</v>
      </c>
      <c r="G2762" s="16" t="s">
        <v>232</v>
      </c>
      <c r="H2762" s="23">
        <v>661</v>
      </c>
      <c r="I2762" s="23">
        <v>669</v>
      </c>
      <c r="J2762" s="23">
        <v>244</v>
      </c>
      <c r="K2762" s="23">
        <v>-425</v>
      </c>
      <c r="L2762" s="16">
        <v>0</v>
      </c>
      <c r="U2762" s="23">
        <v>669</v>
      </c>
      <c r="V2762" s="23">
        <v>244</v>
      </c>
      <c r="W2762">
        <v>0</v>
      </c>
      <c r="X2762">
        <v>0</v>
      </c>
      <c r="AL2762">
        <v>-425</v>
      </c>
      <c r="AM2762">
        <v>-69</v>
      </c>
      <c r="AN2762">
        <v>0</v>
      </c>
      <c r="AO2762">
        <v>-356</v>
      </c>
      <c r="AP2762">
        <v>1</v>
      </c>
      <c r="AQ2762">
        <v>1</v>
      </c>
      <c r="AR2762">
        <v>1</v>
      </c>
      <c r="AS2762">
        <v>69</v>
      </c>
      <c r="AT2762">
        <v>0</v>
      </c>
      <c r="AU2762">
        <v>356</v>
      </c>
      <c r="AV2762">
        <v>0</v>
      </c>
      <c r="AW2762">
        <v>0</v>
      </c>
      <c r="AX2762">
        <v>0</v>
      </c>
      <c r="AY2762">
        <v>0</v>
      </c>
      <c r="AZ2762" s="8" t="s">
        <v>349</v>
      </c>
      <c r="BA2762" s="8" t="s">
        <v>350</v>
      </c>
      <c r="BB2762" s="8" t="s">
        <v>351</v>
      </c>
      <c r="BC2762" s="8" t="s">
        <v>236</v>
      </c>
    </row>
    <row r="2763" spans="1:55">
      <c r="A2763" t="s">
        <v>181</v>
      </c>
      <c r="B2763" s="2">
        <v>42301.375</v>
      </c>
      <c r="C2763" s="1">
        <v>42301</v>
      </c>
      <c r="D2763">
        <v>2</v>
      </c>
      <c r="E2763" s="2">
        <v>42301.083333333336</v>
      </c>
      <c r="F2763" s="8" t="s">
        <v>231</v>
      </c>
      <c r="G2763" s="16" t="s">
        <v>232</v>
      </c>
      <c r="H2763" s="23">
        <v>637</v>
      </c>
      <c r="I2763" s="23">
        <v>650</v>
      </c>
      <c r="J2763" s="23">
        <v>231</v>
      </c>
      <c r="K2763" s="23">
        <v>-419</v>
      </c>
      <c r="L2763" s="16">
        <v>0</v>
      </c>
      <c r="U2763" s="23">
        <v>650</v>
      </c>
      <c r="V2763" s="23">
        <v>231</v>
      </c>
      <c r="W2763">
        <v>0</v>
      </c>
      <c r="X2763">
        <v>0</v>
      </c>
      <c r="AL2763">
        <v>-419</v>
      </c>
      <c r="AM2763">
        <v>-37</v>
      </c>
      <c r="AN2763">
        <v>0</v>
      </c>
      <c r="AO2763">
        <v>-382</v>
      </c>
      <c r="AP2763">
        <v>1</v>
      </c>
      <c r="AQ2763">
        <v>1</v>
      </c>
      <c r="AR2763">
        <v>1</v>
      </c>
      <c r="AS2763">
        <v>37</v>
      </c>
      <c r="AT2763">
        <v>0</v>
      </c>
      <c r="AU2763">
        <v>382</v>
      </c>
      <c r="AV2763">
        <v>0</v>
      </c>
      <c r="AW2763">
        <v>0</v>
      </c>
      <c r="AX2763">
        <v>0</v>
      </c>
      <c r="AY2763">
        <v>0</v>
      </c>
      <c r="AZ2763" s="8" t="s">
        <v>349</v>
      </c>
      <c r="BA2763" s="8" t="s">
        <v>350</v>
      </c>
      <c r="BB2763" s="8" t="s">
        <v>351</v>
      </c>
      <c r="BC2763" s="8" t="s">
        <v>236</v>
      </c>
    </row>
    <row r="2764" spans="1:55">
      <c r="A2764" t="s">
        <v>181</v>
      </c>
      <c r="B2764" s="2">
        <v>42301.416666666664</v>
      </c>
      <c r="C2764" s="1">
        <v>42301</v>
      </c>
      <c r="D2764">
        <v>3</v>
      </c>
      <c r="E2764" s="2">
        <v>42301.125</v>
      </c>
      <c r="F2764" s="8" t="s">
        <v>231</v>
      </c>
      <c r="G2764" s="16" t="s">
        <v>232</v>
      </c>
      <c r="H2764" s="23">
        <v>627</v>
      </c>
      <c r="I2764" s="23">
        <v>643</v>
      </c>
      <c r="J2764" s="23">
        <v>237</v>
      </c>
      <c r="K2764" s="23">
        <v>-406</v>
      </c>
      <c r="L2764" s="16">
        <v>0</v>
      </c>
      <c r="U2764" s="23">
        <v>643</v>
      </c>
      <c r="V2764" s="23">
        <v>237</v>
      </c>
      <c r="W2764">
        <v>0</v>
      </c>
      <c r="X2764">
        <v>0</v>
      </c>
      <c r="AL2764">
        <v>-406</v>
      </c>
      <c r="AM2764">
        <v>-19</v>
      </c>
      <c r="AN2764">
        <v>0</v>
      </c>
      <c r="AO2764">
        <v>-387</v>
      </c>
      <c r="AP2764">
        <v>1</v>
      </c>
      <c r="AQ2764">
        <v>1</v>
      </c>
      <c r="AR2764">
        <v>1</v>
      </c>
      <c r="AS2764">
        <v>19</v>
      </c>
      <c r="AT2764">
        <v>0</v>
      </c>
      <c r="AU2764">
        <v>387</v>
      </c>
      <c r="AV2764">
        <v>0</v>
      </c>
      <c r="AW2764">
        <v>0</v>
      </c>
      <c r="AX2764">
        <v>0</v>
      </c>
      <c r="AY2764">
        <v>0</v>
      </c>
      <c r="AZ2764" s="8" t="s">
        <v>349</v>
      </c>
      <c r="BA2764" s="8" t="s">
        <v>350</v>
      </c>
      <c r="BB2764" s="8" t="s">
        <v>351</v>
      </c>
      <c r="BC2764" s="8" t="s">
        <v>236</v>
      </c>
    </row>
    <row r="2765" spans="1:55">
      <c r="A2765" t="s">
        <v>181</v>
      </c>
      <c r="B2765" s="2">
        <v>42301.458333333336</v>
      </c>
      <c r="C2765" s="1">
        <v>42301</v>
      </c>
      <c r="D2765">
        <v>4</v>
      </c>
      <c r="E2765" s="2">
        <v>42301.166666666664</v>
      </c>
      <c r="F2765" s="8" t="s">
        <v>231</v>
      </c>
      <c r="G2765" s="16" t="s">
        <v>232</v>
      </c>
      <c r="H2765" s="23">
        <v>622</v>
      </c>
      <c r="I2765" s="23">
        <v>652</v>
      </c>
      <c r="J2765" s="23">
        <v>250</v>
      </c>
      <c r="K2765" s="23">
        <v>-402</v>
      </c>
      <c r="L2765" s="16">
        <v>0</v>
      </c>
      <c r="U2765" s="23">
        <v>652</v>
      </c>
      <c r="V2765" s="23">
        <v>250</v>
      </c>
      <c r="W2765">
        <v>0</v>
      </c>
      <c r="X2765">
        <v>0</v>
      </c>
      <c r="AL2765">
        <v>-402</v>
      </c>
      <c r="AM2765">
        <v>-1</v>
      </c>
      <c r="AN2765">
        <v>0</v>
      </c>
      <c r="AO2765">
        <v>-401</v>
      </c>
      <c r="AP2765">
        <v>1</v>
      </c>
      <c r="AQ2765">
        <v>1</v>
      </c>
      <c r="AR2765">
        <v>1</v>
      </c>
      <c r="AS2765">
        <v>1</v>
      </c>
      <c r="AT2765">
        <v>0</v>
      </c>
      <c r="AU2765">
        <v>401</v>
      </c>
      <c r="AV2765">
        <v>0</v>
      </c>
      <c r="AW2765">
        <v>0</v>
      </c>
      <c r="AX2765">
        <v>0</v>
      </c>
      <c r="AY2765">
        <v>0</v>
      </c>
      <c r="AZ2765" s="8" t="s">
        <v>349</v>
      </c>
      <c r="BA2765" s="8" t="s">
        <v>350</v>
      </c>
      <c r="BB2765" s="8" t="s">
        <v>351</v>
      </c>
      <c r="BC2765" s="8" t="s">
        <v>236</v>
      </c>
    </row>
    <row r="2766" spans="1:55">
      <c r="A2766" t="s">
        <v>181</v>
      </c>
      <c r="B2766" s="2">
        <v>42301.5</v>
      </c>
      <c r="C2766" s="1">
        <v>42301</v>
      </c>
      <c r="D2766">
        <v>5</v>
      </c>
      <c r="E2766" s="2">
        <v>42301.208333333336</v>
      </c>
      <c r="F2766" s="8" t="s">
        <v>231</v>
      </c>
      <c r="G2766" s="16" t="s">
        <v>232</v>
      </c>
      <c r="H2766" s="23">
        <v>635</v>
      </c>
      <c r="I2766" s="23">
        <v>659</v>
      </c>
      <c r="J2766" s="23">
        <v>241</v>
      </c>
      <c r="K2766" s="23">
        <v>-419</v>
      </c>
      <c r="L2766" s="16">
        <v>0</v>
      </c>
      <c r="U2766" s="23">
        <v>659</v>
      </c>
      <c r="V2766" s="23">
        <v>241</v>
      </c>
      <c r="W2766">
        <v>1</v>
      </c>
      <c r="X2766">
        <v>0</v>
      </c>
      <c r="AL2766">
        <v>-419</v>
      </c>
      <c r="AM2766">
        <v>-6</v>
      </c>
      <c r="AN2766">
        <v>0</v>
      </c>
      <c r="AO2766">
        <v>-413</v>
      </c>
      <c r="AP2766">
        <v>1</v>
      </c>
      <c r="AQ2766">
        <v>1</v>
      </c>
      <c r="AR2766">
        <v>1</v>
      </c>
      <c r="AS2766">
        <v>6</v>
      </c>
      <c r="AT2766">
        <v>0</v>
      </c>
      <c r="AU2766">
        <v>413</v>
      </c>
      <c r="AV2766">
        <v>0</v>
      </c>
      <c r="AW2766">
        <v>0</v>
      </c>
      <c r="AX2766">
        <v>0</v>
      </c>
      <c r="AY2766">
        <v>0</v>
      </c>
      <c r="AZ2766" s="8" t="s">
        <v>349</v>
      </c>
      <c r="BA2766" s="8" t="s">
        <v>350</v>
      </c>
      <c r="BB2766" s="8" t="s">
        <v>351</v>
      </c>
      <c r="BC2766" s="8" t="s">
        <v>236</v>
      </c>
    </row>
    <row r="2767" spans="1:55">
      <c r="A2767" t="s">
        <v>181</v>
      </c>
      <c r="B2767" s="2">
        <v>42301.541666666664</v>
      </c>
      <c r="C2767" s="1">
        <v>42301</v>
      </c>
      <c r="D2767">
        <v>6</v>
      </c>
      <c r="E2767" s="2">
        <v>42301.25</v>
      </c>
      <c r="F2767" s="8" t="s">
        <v>231</v>
      </c>
      <c r="G2767" s="16" t="s">
        <v>232</v>
      </c>
      <c r="H2767" s="23">
        <v>686</v>
      </c>
      <c r="I2767" s="23">
        <v>687</v>
      </c>
      <c r="J2767" s="23">
        <v>250</v>
      </c>
      <c r="K2767" s="23">
        <v>-438</v>
      </c>
      <c r="L2767" s="16">
        <v>0</v>
      </c>
      <c r="U2767" s="23">
        <v>687</v>
      </c>
      <c r="V2767" s="23">
        <v>250</v>
      </c>
      <c r="W2767">
        <v>1</v>
      </c>
      <c r="X2767">
        <v>0</v>
      </c>
      <c r="AL2767">
        <v>-438</v>
      </c>
      <c r="AM2767">
        <v>-43</v>
      </c>
      <c r="AN2767">
        <v>0</v>
      </c>
      <c r="AO2767">
        <v>-395</v>
      </c>
      <c r="AP2767">
        <v>1</v>
      </c>
      <c r="AQ2767">
        <v>1</v>
      </c>
      <c r="AR2767">
        <v>1</v>
      </c>
      <c r="AS2767">
        <v>43</v>
      </c>
      <c r="AT2767">
        <v>0</v>
      </c>
      <c r="AU2767">
        <v>395</v>
      </c>
      <c r="AV2767">
        <v>0</v>
      </c>
      <c r="AW2767">
        <v>0</v>
      </c>
      <c r="AX2767">
        <v>0</v>
      </c>
      <c r="AY2767">
        <v>0</v>
      </c>
      <c r="AZ2767" s="8" t="s">
        <v>349</v>
      </c>
      <c r="BA2767" s="8" t="s">
        <v>350</v>
      </c>
      <c r="BB2767" s="8" t="s">
        <v>351</v>
      </c>
      <c r="BC2767" s="8" t="s">
        <v>236</v>
      </c>
    </row>
    <row r="2768" spans="1:55">
      <c r="A2768" t="s">
        <v>181</v>
      </c>
      <c r="B2768" s="2">
        <v>42301.583333333336</v>
      </c>
      <c r="C2768" s="1">
        <v>42301</v>
      </c>
      <c r="D2768">
        <v>7</v>
      </c>
      <c r="E2768" s="2">
        <v>42301.291666666664</v>
      </c>
      <c r="F2768" s="8" t="s">
        <v>231</v>
      </c>
      <c r="G2768" s="16" t="s">
        <v>232</v>
      </c>
      <c r="H2768" s="23">
        <v>690</v>
      </c>
      <c r="I2768" s="23">
        <v>689</v>
      </c>
      <c r="J2768" s="23">
        <v>236</v>
      </c>
      <c r="K2768" s="23">
        <v>-454</v>
      </c>
      <c r="L2768" s="16">
        <v>0</v>
      </c>
      <c r="U2768" s="23">
        <v>689</v>
      </c>
      <c r="V2768" s="23">
        <v>236</v>
      </c>
      <c r="W2768">
        <v>1</v>
      </c>
      <c r="X2768">
        <v>0</v>
      </c>
      <c r="AL2768">
        <v>-454</v>
      </c>
      <c r="AM2768">
        <v>-213</v>
      </c>
      <c r="AN2768">
        <v>0</v>
      </c>
      <c r="AO2768">
        <v>-241</v>
      </c>
      <c r="AP2768">
        <v>1</v>
      </c>
      <c r="AQ2768">
        <v>1</v>
      </c>
      <c r="AR2768">
        <v>1</v>
      </c>
      <c r="AS2768">
        <v>213</v>
      </c>
      <c r="AT2768">
        <v>0</v>
      </c>
      <c r="AU2768">
        <v>241</v>
      </c>
      <c r="AV2768">
        <v>0</v>
      </c>
      <c r="AW2768">
        <v>0</v>
      </c>
      <c r="AX2768">
        <v>0</v>
      </c>
      <c r="AY2768">
        <v>0</v>
      </c>
      <c r="AZ2768" s="8" t="s">
        <v>349</v>
      </c>
      <c r="BA2768" s="8" t="s">
        <v>350</v>
      </c>
      <c r="BB2768" s="8" t="s">
        <v>351</v>
      </c>
      <c r="BC2768" s="8" t="s">
        <v>236</v>
      </c>
    </row>
    <row r="2769" spans="1:55">
      <c r="A2769" t="s">
        <v>181</v>
      </c>
      <c r="B2769" s="2">
        <v>42301.625</v>
      </c>
      <c r="C2769" s="1">
        <v>42301</v>
      </c>
      <c r="D2769">
        <v>8</v>
      </c>
      <c r="E2769" s="2">
        <v>42301.333333333336</v>
      </c>
      <c r="F2769" s="8" t="s">
        <v>231</v>
      </c>
      <c r="G2769" s="16" t="s">
        <v>232</v>
      </c>
      <c r="H2769" s="23">
        <v>712</v>
      </c>
      <c r="I2769" s="23">
        <v>709</v>
      </c>
      <c r="J2769" s="23">
        <v>286</v>
      </c>
      <c r="K2769" s="23">
        <v>-424</v>
      </c>
      <c r="L2769" s="16">
        <v>0</v>
      </c>
      <c r="U2769" s="23">
        <v>709</v>
      </c>
      <c r="V2769" s="23">
        <v>286</v>
      </c>
      <c r="W2769">
        <v>1</v>
      </c>
      <c r="X2769">
        <v>0</v>
      </c>
      <c r="AL2769">
        <v>-424</v>
      </c>
      <c r="AM2769">
        <v>-223</v>
      </c>
      <c r="AN2769">
        <v>0</v>
      </c>
      <c r="AO2769">
        <v>-201</v>
      </c>
      <c r="AP2769">
        <v>1</v>
      </c>
      <c r="AQ2769">
        <v>1</v>
      </c>
      <c r="AR2769">
        <v>1</v>
      </c>
      <c r="AS2769">
        <v>223</v>
      </c>
      <c r="AT2769">
        <v>0</v>
      </c>
      <c r="AU2769">
        <v>201</v>
      </c>
      <c r="AV2769">
        <v>0</v>
      </c>
      <c r="AW2769">
        <v>0</v>
      </c>
      <c r="AX2769">
        <v>0</v>
      </c>
      <c r="AY2769">
        <v>0</v>
      </c>
      <c r="AZ2769" s="8" t="s">
        <v>349</v>
      </c>
      <c r="BA2769" s="8" t="s">
        <v>350</v>
      </c>
      <c r="BB2769" s="8" t="s">
        <v>351</v>
      </c>
      <c r="BC2769" s="8" t="s">
        <v>236</v>
      </c>
    </row>
    <row r="2770" spans="1:55">
      <c r="A2770" t="s">
        <v>181</v>
      </c>
      <c r="B2770" s="2">
        <v>42301.666666666664</v>
      </c>
      <c r="C2770" s="1">
        <v>42301</v>
      </c>
      <c r="D2770">
        <v>9</v>
      </c>
      <c r="E2770" s="2">
        <v>42301.375</v>
      </c>
      <c r="F2770" s="8" t="s">
        <v>231</v>
      </c>
      <c r="G2770" s="16" t="s">
        <v>232</v>
      </c>
      <c r="H2770" s="23">
        <v>769</v>
      </c>
      <c r="I2770" s="23">
        <v>726</v>
      </c>
      <c r="J2770" s="23">
        <v>290</v>
      </c>
      <c r="K2770" s="23">
        <v>-437</v>
      </c>
      <c r="L2770" s="16">
        <v>0</v>
      </c>
      <c r="U2770" s="23">
        <v>726</v>
      </c>
      <c r="V2770" s="23">
        <v>290</v>
      </c>
      <c r="W2770">
        <v>1</v>
      </c>
      <c r="X2770">
        <v>0</v>
      </c>
      <c r="AL2770">
        <v>-437</v>
      </c>
      <c r="AM2770">
        <v>-242</v>
      </c>
      <c r="AN2770">
        <v>0</v>
      </c>
      <c r="AO2770">
        <v>-195</v>
      </c>
      <c r="AP2770">
        <v>1</v>
      </c>
      <c r="AQ2770">
        <v>1</v>
      </c>
      <c r="AR2770">
        <v>1</v>
      </c>
      <c r="AS2770">
        <v>242</v>
      </c>
      <c r="AT2770">
        <v>0</v>
      </c>
      <c r="AU2770">
        <v>195</v>
      </c>
      <c r="AV2770">
        <v>0</v>
      </c>
      <c r="AW2770">
        <v>0</v>
      </c>
      <c r="AX2770">
        <v>0</v>
      </c>
      <c r="AY2770">
        <v>0</v>
      </c>
      <c r="AZ2770" s="8" t="s">
        <v>349</v>
      </c>
      <c r="BA2770" s="8" t="s">
        <v>350</v>
      </c>
      <c r="BB2770" s="8" t="s">
        <v>351</v>
      </c>
      <c r="BC2770" s="8" t="s">
        <v>236</v>
      </c>
    </row>
    <row r="2771" spans="1:55">
      <c r="A2771" t="s">
        <v>181</v>
      </c>
      <c r="B2771" s="2">
        <v>42301.708333333336</v>
      </c>
      <c r="C2771" s="1">
        <v>42301</v>
      </c>
      <c r="D2771">
        <v>10</v>
      </c>
      <c r="E2771" s="2">
        <v>42301.416666666664</v>
      </c>
      <c r="F2771" s="8" t="s">
        <v>231</v>
      </c>
      <c r="G2771" s="16" t="s">
        <v>232</v>
      </c>
      <c r="H2771" s="23">
        <v>792</v>
      </c>
      <c r="I2771" s="23">
        <v>763</v>
      </c>
      <c r="J2771" s="23">
        <v>312</v>
      </c>
      <c r="K2771" s="23">
        <v>-452</v>
      </c>
      <c r="L2771" s="16">
        <v>0</v>
      </c>
      <c r="U2771" s="23">
        <v>763</v>
      </c>
      <c r="V2771" s="23">
        <v>312</v>
      </c>
      <c r="W2771">
        <v>1</v>
      </c>
      <c r="X2771">
        <v>0</v>
      </c>
      <c r="AL2771">
        <v>-452</v>
      </c>
      <c r="AM2771">
        <v>-260</v>
      </c>
      <c r="AN2771">
        <v>0</v>
      </c>
      <c r="AO2771">
        <v>-192</v>
      </c>
      <c r="AP2771">
        <v>1</v>
      </c>
      <c r="AQ2771">
        <v>1</v>
      </c>
      <c r="AR2771">
        <v>1</v>
      </c>
      <c r="AS2771">
        <v>260</v>
      </c>
      <c r="AT2771">
        <v>0</v>
      </c>
      <c r="AU2771">
        <v>192</v>
      </c>
      <c r="AV2771">
        <v>0</v>
      </c>
      <c r="AW2771">
        <v>0</v>
      </c>
      <c r="AX2771">
        <v>0</v>
      </c>
      <c r="AY2771">
        <v>0</v>
      </c>
      <c r="AZ2771" s="8" t="s">
        <v>349</v>
      </c>
      <c r="BA2771" s="8" t="s">
        <v>350</v>
      </c>
      <c r="BB2771" s="8" t="s">
        <v>351</v>
      </c>
      <c r="BC2771" s="8" t="s">
        <v>236</v>
      </c>
    </row>
    <row r="2772" spans="1:55">
      <c r="A2772" t="s">
        <v>181</v>
      </c>
      <c r="B2772" s="2">
        <v>42301.75</v>
      </c>
      <c r="C2772" s="1">
        <v>42301</v>
      </c>
      <c r="D2772">
        <v>11</v>
      </c>
      <c r="E2772" s="2">
        <v>42301.458333333336</v>
      </c>
      <c r="F2772" s="8" t="s">
        <v>231</v>
      </c>
      <c r="G2772" s="16" t="s">
        <v>232</v>
      </c>
      <c r="H2772" s="23">
        <v>832</v>
      </c>
      <c r="I2772" s="23">
        <v>784</v>
      </c>
      <c r="J2772" s="23">
        <v>309</v>
      </c>
      <c r="K2772" s="23">
        <v>-476</v>
      </c>
      <c r="L2772" s="16">
        <v>0</v>
      </c>
      <c r="U2772" s="23">
        <v>784</v>
      </c>
      <c r="V2772" s="23">
        <v>309</v>
      </c>
      <c r="W2772">
        <v>1</v>
      </c>
      <c r="X2772">
        <v>0</v>
      </c>
      <c r="AL2772">
        <v>-476</v>
      </c>
      <c r="AM2772">
        <v>-387</v>
      </c>
      <c r="AN2772">
        <v>0</v>
      </c>
      <c r="AO2772">
        <v>-89</v>
      </c>
      <c r="AP2772">
        <v>1</v>
      </c>
      <c r="AQ2772">
        <v>1</v>
      </c>
      <c r="AR2772">
        <v>1</v>
      </c>
      <c r="AS2772">
        <v>387</v>
      </c>
      <c r="AT2772">
        <v>0</v>
      </c>
      <c r="AU2772">
        <v>89</v>
      </c>
      <c r="AV2772">
        <v>0</v>
      </c>
      <c r="AW2772">
        <v>0</v>
      </c>
      <c r="AX2772">
        <v>0</v>
      </c>
      <c r="AY2772">
        <v>0</v>
      </c>
      <c r="AZ2772" s="8" t="s">
        <v>349</v>
      </c>
      <c r="BA2772" s="8" t="s">
        <v>350</v>
      </c>
      <c r="BB2772" s="8" t="s">
        <v>351</v>
      </c>
      <c r="BC2772" s="8" t="s">
        <v>236</v>
      </c>
    </row>
    <row r="2773" spans="1:55">
      <c r="A2773" t="s">
        <v>181</v>
      </c>
      <c r="B2773" s="2">
        <v>42301.791666666664</v>
      </c>
      <c r="C2773" s="1">
        <v>42301</v>
      </c>
      <c r="D2773">
        <v>12</v>
      </c>
      <c r="E2773" s="2">
        <v>42301.5</v>
      </c>
      <c r="F2773" s="8" t="s">
        <v>231</v>
      </c>
      <c r="G2773" s="16" t="s">
        <v>232</v>
      </c>
      <c r="H2773" s="23">
        <v>840</v>
      </c>
      <c r="I2773" s="23">
        <v>801</v>
      </c>
      <c r="J2773" s="23">
        <v>303</v>
      </c>
      <c r="K2773" s="23">
        <v>-500</v>
      </c>
      <c r="L2773" s="16">
        <v>0</v>
      </c>
      <c r="U2773" s="23">
        <v>801</v>
      </c>
      <c r="V2773" s="23">
        <v>303</v>
      </c>
      <c r="W2773">
        <v>2</v>
      </c>
      <c r="X2773">
        <v>0</v>
      </c>
      <c r="AL2773">
        <v>-500</v>
      </c>
      <c r="AM2773">
        <v>-374</v>
      </c>
      <c r="AN2773">
        <v>0</v>
      </c>
      <c r="AO2773">
        <v>-126</v>
      </c>
      <c r="AP2773">
        <v>1</v>
      </c>
      <c r="AQ2773">
        <v>1</v>
      </c>
      <c r="AR2773">
        <v>1</v>
      </c>
      <c r="AS2773">
        <v>374</v>
      </c>
      <c r="AT2773">
        <v>0</v>
      </c>
      <c r="AU2773">
        <v>126</v>
      </c>
      <c r="AV2773">
        <v>0</v>
      </c>
      <c r="AW2773">
        <v>0</v>
      </c>
      <c r="AX2773">
        <v>0</v>
      </c>
      <c r="AY2773">
        <v>0</v>
      </c>
      <c r="AZ2773" s="8" t="s">
        <v>349</v>
      </c>
      <c r="BA2773" s="8" t="s">
        <v>350</v>
      </c>
      <c r="BB2773" s="8" t="s">
        <v>351</v>
      </c>
      <c r="BC2773" s="8" t="s">
        <v>236</v>
      </c>
    </row>
    <row r="2774" spans="1:55">
      <c r="A2774" t="s">
        <v>181</v>
      </c>
      <c r="B2774" s="2">
        <v>42301.833333333336</v>
      </c>
      <c r="C2774" s="1">
        <v>42301</v>
      </c>
      <c r="D2774">
        <v>13</v>
      </c>
      <c r="E2774" s="2">
        <v>42301.541666666664</v>
      </c>
      <c r="F2774" s="8" t="s">
        <v>231</v>
      </c>
      <c r="G2774" s="16" t="s">
        <v>232</v>
      </c>
      <c r="H2774" s="23">
        <v>831</v>
      </c>
      <c r="I2774" s="23">
        <v>809</v>
      </c>
      <c r="J2774" s="23">
        <v>310</v>
      </c>
      <c r="K2774" s="23">
        <v>-500</v>
      </c>
      <c r="L2774" s="16">
        <v>0</v>
      </c>
      <c r="U2774" s="23">
        <v>809</v>
      </c>
      <c r="V2774" s="23">
        <v>310</v>
      </c>
      <c r="W2774">
        <v>1</v>
      </c>
      <c r="X2774">
        <v>0</v>
      </c>
      <c r="AL2774">
        <v>-500</v>
      </c>
      <c r="AM2774">
        <v>-375</v>
      </c>
      <c r="AN2774">
        <v>0</v>
      </c>
      <c r="AO2774">
        <v>-125</v>
      </c>
      <c r="AP2774">
        <v>1</v>
      </c>
      <c r="AQ2774">
        <v>1</v>
      </c>
      <c r="AR2774">
        <v>1</v>
      </c>
      <c r="AS2774">
        <v>375</v>
      </c>
      <c r="AT2774">
        <v>0</v>
      </c>
      <c r="AU2774">
        <v>125</v>
      </c>
      <c r="AV2774">
        <v>0</v>
      </c>
      <c r="AW2774">
        <v>0</v>
      </c>
      <c r="AX2774">
        <v>0</v>
      </c>
      <c r="AY2774">
        <v>0</v>
      </c>
      <c r="AZ2774" s="8" t="s">
        <v>349</v>
      </c>
      <c r="BA2774" s="8" t="s">
        <v>350</v>
      </c>
      <c r="BB2774" s="8" t="s">
        <v>351</v>
      </c>
      <c r="BC2774" s="8" t="s">
        <v>236</v>
      </c>
    </row>
    <row r="2775" spans="1:55">
      <c r="A2775" t="s">
        <v>181</v>
      </c>
      <c r="B2775" s="2">
        <v>42301.875</v>
      </c>
      <c r="C2775" s="1">
        <v>42301</v>
      </c>
      <c r="D2775">
        <v>14</v>
      </c>
      <c r="E2775" s="2">
        <v>42301.583333333336</v>
      </c>
      <c r="F2775" s="8" t="s">
        <v>231</v>
      </c>
      <c r="G2775" s="16" t="s">
        <v>232</v>
      </c>
      <c r="H2775" s="23">
        <v>832</v>
      </c>
      <c r="I2775" s="23">
        <v>814</v>
      </c>
      <c r="J2775" s="23">
        <v>316</v>
      </c>
      <c r="K2775" s="23">
        <v>-498</v>
      </c>
      <c r="L2775" s="16">
        <v>0</v>
      </c>
      <c r="U2775" s="23">
        <v>814</v>
      </c>
      <c r="V2775" s="23">
        <v>316</v>
      </c>
      <c r="W2775">
        <v>0</v>
      </c>
      <c r="X2775">
        <v>0</v>
      </c>
      <c r="AL2775">
        <v>-498</v>
      </c>
      <c r="AM2775">
        <v>-367</v>
      </c>
      <c r="AN2775">
        <v>0</v>
      </c>
      <c r="AO2775">
        <v>-131</v>
      </c>
      <c r="AP2775">
        <v>1</v>
      </c>
      <c r="AQ2775">
        <v>1</v>
      </c>
      <c r="AR2775">
        <v>1</v>
      </c>
      <c r="AS2775">
        <v>367</v>
      </c>
      <c r="AT2775">
        <v>0</v>
      </c>
      <c r="AU2775">
        <v>131</v>
      </c>
      <c r="AV2775">
        <v>0</v>
      </c>
      <c r="AW2775">
        <v>0</v>
      </c>
      <c r="AX2775">
        <v>0</v>
      </c>
      <c r="AY2775">
        <v>0</v>
      </c>
      <c r="AZ2775" s="8" t="s">
        <v>349</v>
      </c>
      <c r="BA2775" s="8" t="s">
        <v>350</v>
      </c>
      <c r="BB2775" s="8" t="s">
        <v>351</v>
      </c>
      <c r="BC2775" s="8" t="s">
        <v>236</v>
      </c>
    </row>
    <row r="2776" spans="1:55">
      <c r="A2776" t="s">
        <v>181</v>
      </c>
      <c r="B2776" s="2">
        <v>42301.916666666664</v>
      </c>
      <c r="C2776" s="1">
        <v>42301</v>
      </c>
      <c r="D2776">
        <v>15</v>
      </c>
      <c r="E2776" s="2">
        <v>42301.625</v>
      </c>
      <c r="F2776" s="8" t="s">
        <v>231</v>
      </c>
      <c r="G2776" s="16" t="s">
        <v>232</v>
      </c>
      <c r="H2776" s="23">
        <v>893</v>
      </c>
      <c r="I2776" s="23">
        <v>816</v>
      </c>
      <c r="J2776" s="23">
        <v>302</v>
      </c>
      <c r="K2776" s="23">
        <v>-515</v>
      </c>
      <c r="L2776" s="16">
        <v>0</v>
      </c>
      <c r="U2776" s="23">
        <v>816</v>
      </c>
      <c r="V2776" s="23">
        <v>302</v>
      </c>
      <c r="W2776">
        <v>1</v>
      </c>
      <c r="X2776">
        <v>0</v>
      </c>
      <c r="AL2776">
        <v>-515</v>
      </c>
      <c r="AM2776">
        <v>-387</v>
      </c>
      <c r="AN2776">
        <v>0</v>
      </c>
      <c r="AO2776">
        <v>-128</v>
      </c>
      <c r="AP2776">
        <v>1</v>
      </c>
      <c r="AQ2776">
        <v>1</v>
      </c>
      <c r="AR2776">
        <v>1</v>
      </c>
      <c r="AS2776">
        <v>387</v>
      </c>
      <c r="AT2776">
        <v>0</v>
      </c>
      <c r="AU2776">
        <v>128</v>
      </c>
      <c r="AV2776">
        <v>0</v>
      </c>
      <c r="AW2776">
        <v>0</v>
      </c>
      <c r="AX2776">
        <v>0</v>
      </c>
      <c r="AY2776">
        <v>0</v>
      </c>
      <c r="AZ2776" s="8" t="s">
        <v>349</v>
      </c>
      <c r="BA2776" s="8" t="s">
        <v>350</v>
      </c>
      <c r="BB2776" s="8" t="s">
        <v>351</v>
      </c>
      <c r="BC2776" s="8" t="s">
        <v>236</v>
      </c>
    </row>
    <row r="2777" spans="1:55">
      <c r="A2777" t="s">
        <v>181</v>
      </c>
      <c r="B2777" s="2">
        <v>42301.958333333336</v>
      </c>
      <c r="C2777" s="1">
        <v>42301</v>
      </c>
      <c r="D2777">
        <v>16</v>
      </c>
      <c r="E2777" s="2">
        <v>42301.666666666664</v>
      </c>
      <c r="F2777" s="8" t="s">
        <v>231</v>
      </c>
      <c r="G2777" s="16" t="s">
        <v>232</v>
      </c>
      <c r="H2777" s="23">
        <v>909</v>
      </c>
      <c r="I2777" s="23">
        <v>826</v>
      </c>
      <c r="J2777" s="23">
        <v>313</v>
      </c>
      <c r="K2777" s="23">
        <v>-514</v>
      </c>
      <c r="L2777" s="16">
        <v>0</v>
      </c>
      <c r="U2777" s="23">
        <v>826</v>
      </c>
      <c r="V2777" s="23">
        <v>313</v>
      </c>
      <c r="W2777">
        <v>1</v>
      </c>
      <c r="X2777">
        <v>0</v>
      </c>
      <c r="AL2777">
        <v>-514</v>
      </c>
      <c r="AM2777">
        <v>-367</v>
      </c>
      <c r="AN2777">
        <v>0</v>
      </c>
      <c r="AO2777">
        <v>-147</v>
      </c>
      <c r="AP2777">
        <v>1</v>
      </c>
      <c r="AQ2777">
        <v>1</v>
      </c>
      <c r="AR2777">
        <v>1</v>
      </c>
      <c r="AS2777">
        <v>367</v>
      </c>
      <c r="AT2777">
        <v>0</v>
      </c>
      <c r="AU2777">
        <v>147</v>
      </c>
      <c r="AV2777">
        <v>0</v>
      </c>
      <c r="AW2777">
        <v>0</v>
      </c>
      <c r="AX2777">
        <v>0</v>
      </c>
      <c r="AY2777">
        <v>0</v>
      </c>
      <c r="AZ2777" s="8" t="s">
        <v>349</v>
      </c>
      <c r="BA2777" s="8" t="s">
        <v>350</v>
      </c>
      <c r="BB2777" s="8" t="s">
        <v>351</v>
      </c>
      <c r="BC2777" s="8" t="s">
        <v>236</v>
      </c>
    </row>
    <row r="2778" spans="1:55">
      <c r="A2778" t="s">
        <v>181</v>
      </c>
      <c r="B2778" s="2">
        <v>42302</v>
      </c>
      <c r="C2778" s="1">
        <v>42301</v>
      </c>
      <c r="D2778">
        <v>17</v>
      </c>
      <c r="E2778" s="2">
        <v>42301.708333333336</v>
      </c>
      <c r="F2778" s="8" t="s">
        <v>231</v>
      </c>
      <c r="G2778" s="16" t="s">
        <v>232</v>
      </c>
      <c r="H2778" s="23">
        <v>894</v>
      </c>
      <c r="I2778" s="23">
        <v>837</v>
      </c>
      <c r="J2778" s="23">
        <v>307</v>
      </c>
      <c r="K2778" s="23">
        <v>-531</v>
      </c>
      <c r="L2778" s="16">
        <v>0</v>
      </c>
      <c r="U2778" s="23">
        <v>837</v>
      </c>
      <c r="V2778" s="23">
        <v>307</v>
      </c>
      <c r="W2778">
        <v>1</v>
      </c>
      <c r="X2778">
        <v>0</v>
      </c>
      <c r="AL2778">
        <v>-531</v>
      </c>
      <c r="AM2778">
        <v>-392</v>
      </c>
      <c r="AN2778">
        <v>0</v>
      </c>
      <c r="AO2778">
        <v>-139</v>
      </c>
      <c r="AP2778">
        <v>1</v>
      </c>
      <c r="AQ2778">
        <v>1</v>
      </c>
      <c r="AR2778">
        <v>1</v>
      </c>
      <c r="AS2778">
        <v>392</v>
      </c>
      <c r="AT2778">
        <v>0</v>
      </c>
      <c r="AU2778">
        <v>139</v>
      </c>
      <c r="AV2778">
        <v>0</v>
      </c>
      <c r="AW2778">
        <v>0</v>
      </c>
      <c r="AX2778">
        <v>0</v>
      </c>
      <c r="AY2778">
        <v>0</v>
      </c>
      <c r="AZ2778" s="8" t="s">
        <v>349</v>
      </c>
      <c r="BA2778" s="8" t="s">
        <v>350</v>
      </c>
      <c r="BB2778" s="8" t="s">
        <v>351</v>
      </c>
      <c r="BC2778" s="8" t="s">
        <v>236</v>
      </c>
    </row>
    <row r="2779" spans="1:55">
      <c r="A2779" t="s">
        <v>181</v>
      </c>
      <c r="B2779" s="2">
        <v>42302.041666666664</v>
      </c>
      <c r="C2779" s="1">
        <v>42301</v>
      </c>
      <c r="D2779">
        <v>18</v>
      </c>
      <c r="E2779" s="2">
        <v>42301.75</v>
      </c>
      <c r="F2779" s="8" t="s">
        <v>231</v>
      </c>
      <c r="G2779" s="16" t="s">
        <v>232</v>
      </c>
      <c r="H2779" s="23">
        <v>910</v>
      </c>
      <c r="I2779" s="23">
        <v>865</v>
      </c>
      <c r="J2779" s="23">
        <v>325</v>
      </c>
      <c r="K2779" s="23">
        <v>-540</v>
      </c>
      <c r="L2779" s="16">
        <v>0</v>
      </c>
      <c r="U2779" s="23">
        <v>865</v>
      </c>
      <c r="V2779" s="23">
        <v>325</v>
      </c>
      <c r="W2779">
        <v>0</v>
      </c>
      <c r="X2779">
        <v>0</v>
      </c>
      <c r="AL2779">
        <v>-540</v>
      </c>
      <c r="AM2779">
        <v>-403</v>
      </c>
      <c r="AN2779">
        <v>0</v>
      </c>
      <c r="AO2779">
        <v>-137</v>
      </c>
      <c r="AP2779">
        <v>1</v>
      </c>
      <c r="AQ2779">
        <v>1</v>
      </c>
      <c r="AR2779">
        <v>1</v>
      </c>
      <c r="AS2779">
        <v>403</v>
      </c>
      <c r="AT2779">
        <v>0</v>
      </c>
      <c r="AU2779">
        <v>137</v>
      </c>
      <c r="AV2779">
        <v>0</v>
      </c>
      <c r="AW2779">
        <v>0</v>
      </c>
      <c r="AX2779">
        <v>0</v>
      </c>
      <c r="AY2779">
        <v>0</v>
      </c>
      <c r="AZ2779" s="8" t="s">
        <v>349</v>
      </c>
      <c r="BA2779" s="8" t="s">
        <v>350</v>
      </c>
      <c r="BB2779" s="8" t="s">
        <v>351</v>
      </c>
      <c r="BC2779" s="8" t="s">
        <v>236</v>
      </c>
    </row>
    <row r="2780" spans="1:55">
      <c r="A2780" t="s">
        <v>181</v>
      </c>
      <c r="B2780" s="2">
        <v>42302.083333333336</v>
      </c>
      <c r="C2780" s="1">
        <v>42301</v>
      </c>
      <c r="D2780">
        <v>19</v>
      </c>
      <c r="E2780" s="2">
        <v>42301.791666666664</v>
      </c>
      <c r="F2780" s="8" t="s">
        <v>231</v>
      </c>
      <c r="G2780" s="16" t="s">
        <v>232</v>
      </c>
      <c r="H2780" s="23">
        <v>933</v>
      </c>
      <c r="I2780" s="23">
        <v>886</v>
      </c>
      <c r="J2780" s="23">
        <v>349</v>
      </c>
      <c r="K2780" s="23">
        <v>-539</v>
      </c>
      <c r="L2780" s="16">
        <v>0</v>
      </c>
      <c r="U2780" s="23">
        <v>886</v>
      </c>
      <c r="V2780" s="23">
        <v>349</v>
      </c>
      <c r="W2780">
        <v>2</v>
      </c>
      <c r="X2780">
        <v>0</v>
      </c>
      <c r="AL2780">
        <v>-539</v>
      </c>
      <c r="AM2780">
        <v>-389</v>
      </c>
      <c r="AN2780">
        <v>0</v>
      </c>
      <c r="AO2780">
        <v>-150</v>
      </c>
      <c r="AP2780">
        <v>1</v>
      </c>
      <c r="AQ2780">
        <v>1</v>
      </c>
      <c r="AR2780">
        <v>1</v>
      </c>
      <c r="AS2780">
        <v>389</v>
      </c>
      <c r="AT2780">
        <v>0</v>
      </c>
      <c r="AU2780">
        <v>150</v>
      </c>
      <c r="AV2780">
        <v>0</v>
      </c>
      <c r="AW2780">
        <v>0</v>
      </c>
      <c r="AX2780">
        <v>0</v>
      </c>
      <c r="AY2780">
        <v>0</v>
      </c>
      <c r="AZ2780" s="8" t="s">
        <v>349</v>
      </c>
      <c r="BA2780" s="8" t="s">
        <v>350</v>
      </c>
      <c r="BB2780" s="8" t="s">
        <v>351</v>
      </c>
      <c r="BC2780" s="8" t="s">
        <v>236</v>
      </c>
    </row>
    <row r="2781" spans="1:55">
      <c r="A2781" t="s">
        <v>181</v>
      </c>
      <c r="B2781" s="2">
        <v>42302.125</v>
      </c>
      <c r="C2781" s="1">
        <v>42301</v>
      </c>
      <c r="D2781">
        <v>20</v>
      </c>
      <c r="E2781" s="2">
        <v>42301.833333333336</v>
      </c>
      <c r="F2781" s="8" t="s">
        <v>231</v>
      </c>
      <c r="G2781" s="16" t="s">
        <v>232</v>
      </c>
      <c r="H2781" s="23">
        <v>909</v>
      </c>
      <c r="I2781" s="23">
        <v>874</v>
      </c>
      <c r="J2781" s="23">
        <v>340</v>
      </c>
      <c r="K2781" s="23">
        <v>-534</v>
      </c>
      <c r="L2781" s="16">
        <v>0</v>
      </c>
      <c r="U2781" s="23">
        <v>874</v>
      </c>
      <c r="V2781" s="23">
        <v>340</v>
      </c>
      <c r="W2781">
        <v>0</v>
      </c>
      <c r="X2781">
        <v>0</v>
      </c>
      <c r="AL2781">
        <v>-534</v>
      </c>
      <c r="AM2781">
        <v>-343</v>
      </c>
      <c r="AN2781">
        <v>0</v>
      </c>
      <c r="AO2781">
        <v>-191</v>
      </c>
      <c r="AP2781">
        <v>1</v>
      </c>
      <c r="AQ2781">
        <v>1</v>
      </c>
      <c r="AR2781">
        <v>1</v>
      </c>
      <c r="AS2781">
        <v>343</v>
      </c>
      <c r="AT2781">
        <v>0</v>
      </c>
      <c r="AU2781">
        <v>191</v>
      </c>
      <c r="AV2781">
        <v>0</v>
      </c>
      <c r="AW2781">
        <v>0</v>
      </c>
      <c r="AX2781">
        <v>0</v>
      </c>
      <c r="AY2781">
        <v>0</v>
      </c>
      <c r="AZ2781" s="8" t="s">
        <v>349</v>
      </c>
      <c r="BA2781" s="8" t="s">
        <v>350</v>
      </c>
      <c r="BB2781" s="8" t="s">
        <v>351</v>
      </c>
      <c r="BC2781" s="8" t="s">
        <v>236</v>
      </c>
    </row>
    <row r="2782" spans="1:55">
      <c r="A2782" t="s">
        <v>181</v>
      </c>
      <c r="B2782" s="2">
        <v>42302.166666666664</v>
      </c>
      <c r="C2782" s="1">
        <v>42301</v>
      </c>
      <c r="D2782">
        <v>21</v>
      </c>
      <c r="E2782" s="2">
        <v>42301.875</v>
      </c>
      <c r="F2782" s="8" t="s">
        <v>231</v>
      </c>
      <c r="G2782" s="16" t="s">
        <v>232</v>
      </c>
      <c r="H2782" s="23">
        <v>860</v>
      </c>
      <c r="I2782" s="23">
        <v>844</v>
      </c>
      <c r="J2782" s="23">
        <v>314</v>
      </c>
      <c r="K2782" s="23">
        <v>-530</v>
      </c>
      <c r="L2782" s="16">
        <v>0</v>
      </c>
      <c r="U2782" s="23">
        <v>844</v>
      </c>
      <c r="V2782" s="23">
        <v>314</v>
      </c>
      <c r="W2782">
        <v>0</v>
      </c>
      <c r="X2782">
        <v>0</v>
      </c>
      <c r="AL2782">
        <v>-530</v>
      </c>
      <c r="AM2782">
        <v>-368</v>
      </c>
      <c r="AN2782">
        <v>0</v>
      </c>
      <c r="AO2782">
        <v>-162</v>
      </c>
      <c r="AP2782">
        <v>1</v>
      </c>
      <c r="AQ2782">
        <v>1</v>
      </c>
      <c r="AR2782">
        <v>1</v>
      </c>
      <c r="AS2782">
        <v>368</v>
      </c>
      <c r="AT2782">
        <v>0</v>
      </c>
      <c r="AU2782">
        <v>162</v>
      </c>
      <c r="AV2782">
        <v>0</v>
      </c>
      <c r="AW2782">
        <v>0</v>
      </c>
      <c r="AX2782">
        <v>0</v>
      </c>
      <c r="AY2782">
        <v>0</v>
      </c>
      <c r="AZ2782" s="8" t="s">
        <v>349</v>
      </c>
      <c r="BA2782" s="8" t="s">
        <v>350</v>
      </c>
      <c r="BB2782" s="8" t="s">
        <v>351</v>
      </c>
      <c r="BC2782" s="8" t="s">
        <v>236</v>
      </c>
    </row>
    <row r="2783" spans="1:55">
      <c r="A2783" t="s">
        <v>181</v>
      </c>
      <c r="B2783" s="2">
        <v>42302.208333333336</v>
      </c>
      <c r="C2783" s="1">
        <v>42301</v>
      </c>
      <c r="D2783">
        <v>22</v>
      </c>
      <c r="E2783" s="2">
        <v>42301.916666666664</v>
      </c>
      <c r="F2783" s="8" t="s">
        <v>231</v>
      </c>
      <c r="G2783" s="16" t="s">
        <v>232</v>
      </c>
      <c r="H2783" s="23">
        <v>813</v>
      </c>
      <c r="I2783" s="23">
        <v>770</v>
      </c>
      <c r="J2783" s="23">
        <v>253</v>
      </c>
      <c r="K2783" s="23">
        <v>-517</v>
      </c>
      <c r="L2783" s="16">
        <v>0</v>
      </c>
      <c r="U2783" s="23">
        <v>770</v>
      </c>
      <c r="V2783" s="23">
        <v>253</v>
      </c>
      <c r="W2783">
        <v>0</v>
      </c>
      <c r="X2783">
        <v>0</v>
      </c>
      <c r="AL2783">
        <v>-517</v>
      </c>
      <c r="AM2783">
        <v>-364</v>
      </c>
      <c r="AN2783">
        <v>0</v>
      </c>
      <c r="AO2783">
        <v>-153</v>
      </c>
      <c r="AP2783">
        <v>1</v>
      </c>
      <c r="AQ2783">
        <v>1</v>
      </c>
      <c r="AR2783">
        <v>1</v>
      </c>
      <c r="AS2783">
        <v>364</v>
      </c>
      <c r="AT2783">
        <v>0</v>
      </c>
      <c r="AU2783">
        <v>153</v>
      </c>
      <c r="AV2783">
        <v>0</v>
      </c>
      <c r="AW2783">
        <v>0</v>
      </c>
      <c r="AX2783">
        <v>0</v>
      </c>
      <c r="AY2783">
        <v>0</v>
      </c>
      <c r="AZ2783" s="8" t="s">
        <v>349</v>
      </c>
      <c r="BA2783" s="8" t="s">
        <v>350</v>
      </c>
      <c r="BB2783" s="8" t="s">
        <v>351</v>
      </c>
      <c r="BC2783" s="8" t="s">
        <v>236</v>
      </c>
    </row>
    <row r="2784" spans="1:55">
      <c r="A2784" t="s">
        <v>181</v>
      </c>
      <c r="B2784" s="2">
        <v>42302.25</v>
      </c>
      <c r="C2784" s="1">
        <v>42301</v>
      </c>
      <c r="D2784">
        <v>23</v>
      </c>
      <c r="E2784" s="2">
        <v>42301.958333333336</v>
      </c>
      <c r="F2784" s="8" t="s">
        <v>231</v>
      </c>
      <c r="G2784" s="16" t="s">
        <v>232</v>
      </c>
      <c r="H2784" s="23">
        <v>744</v>
      </c>
      <c r="I2784" s="23">
        <v>712</v>
      </c>
      <c r="J2784" s="23">
        <v>234</v>
      </c>
      <c r="K2784" s="23">
        <v>-478</v>
      </c>
      <c r="L2784" s="16">
        <v>0</v>
      </c>
      <c r="U2784" s="23">
        <v>712</v>
      </c>
      <c r="V2784" s="23">
        <v>234</v>
      </c>
      <c r="W2784">
        <v>0</v>
      </c>
      <c r="X2784">
        <v>0</v>
      </c>
      <c r="AL2784">
        <v>-478</v>
      </c>
      <c r="AM2784">
        <v>-232</v>
      </c>
      <c r="AN2784">
        <v>0</v>
      </c>
      <c r="AO2784">
        <v>-246</v>
      </c>
      <c r="AP2784">
        <v>1</v>
      </c>
      <c r="AQ2784">
        <v>1</v>
      </c>
      <c r="AR2784">
        <v>1</v>
      </c>
      <c r="AS2784">
        <v>232</v>
      </c>
      <c r="AT2784">
        <v>0</v>
      </c>
      <c r="AU2784">
        <v>246</v>
      </c>
      <c r="AV2784">
        <v>0</v>
      </c>
      <c r="AW2784">
        <v>0</v>
      </c>
      <c r="AX2784">
        <v>0</v>
      </c>
      <c r="AY2784">
        <v>0</v>
      </c>
      <c r="AZ2784" s="8" t="s">
        <v>349</v>
      </c>
      <c r="BA2784" s="8" t="s">
        <v>350</v>
      </c>
      <c r="BB2784" s="8" t="s">
        <v>351</v>
      </c>
      <c r="BC2784" s="8" t="s">
        <v>236</v>
      </c>
    </row>
    <row r="2785" spans="1:55">
      <c r="A2785" t="s">
        <v>181</v>
      </c>
      <c r="B2785" s="2">
        <v>42302.291666666664</v>
      </c>
      <c r="C2785" s="1">
        <v>42301</v>
      </c>
      <c r="D2785">
        <v>24</v>
      </c>
      <c r="E2785" s="2">
        <v>42302</v>
      </c>
      <c r="F2785" s="8" t="s">
        <v>231</v>
      </c>
      <c r="G2785" s="16" t="s">
        <v>232</v>
      </c>
      <c r="H2785" s="23">
        <v>663</v>
      </c>
      <c r="I2785" s="23">
        <v>663</v>
      </c>
      <c r="J2785" s="23">
        <v>248</v>
      </c>
      <c r="K2785" s="23">
        <v>-416</v>
      </c>
      <c r="L2785" s="16">
        <v>0</v>
      </c>
      <c r="U2785" s="23">
        <v>663</v>
      </c>
      <c r="V2785" s="23">
        <v>248</v>
      </c>
      <c r="W2785">
        <v>1</v>
      </c>
      <c r="X2785">
        <v>0</v>
      </c>
      <c r="AL2785">
        <v>-416</v>
      </c>
      <c r="AM2785">
        <v>-28</v>
      </c>
      <c r="AN2785">
        <v>0</v>
      </c>
      <c r="AO2785">
        <v>-388</v>
      </c>
      <c r="AP2785">
        <v>1</v>
      </c>
      <c r="AQ2785">
        <v>1</v>
      </c>
      <c r="AR2785">
        <v>1</v>
      </c>
      <c r="AS2785">
        <v>28</v>
      </c>
      <c r="AT2785">
        <v>0</v>
      </c>
      <c r="AU2785">
        <v>388</v>
      </c>
      <c r="AV2785">
        <v>0</v>
      </c>
      <c r="AW2785">
        <v>0</v>
      </c>
      <c r="AX2785">
        <v>0</v>
      </c>
      <c r="AY2785">
        <v>0</v>
      </c>
      <c r="AZ2785" s="8" t="s">
        <v>349</v>
      </c>
      <c r="BA2785" s="8" t="s">
        <v>350</v>
      </c>
      <c r="BB2785" s="8" t="s">
        <v>351</v>
      </c>
      <c r="BC2785" s="8" t="s">
        <v>236</v>
      </c>
    </row>
    <row r="2786" spans="1:55">
      <c r="A2786" t="s">
        <v>181</v>
      </c>
      <c r="B2786" s="2">
        <v>42302.333333333336</v>
      </c>
      <c r="C2786" s="1">
        <v>42302</v>
      </c>
      <c r="D2786">
        <v>1</v>
      </c>
      <c r="E2786" s="2">
        <v>42302.041666666664</v>
      </c>
      <c r="F2786" s="8" t="s">
        <v>231</v>
      </c>
      <c r="G2786" s="16" t="s">
        <v>232</v>
      </c>
      <c r="H2786" s="23">
        <v>631</v>
      </c>
      <c r="I2786" s="23">
        <v>634</v>
      </c>
      <c r="J2786" s="23">
        <v>248</v>
      </c>
      <c r="K2786" s="23">
        <v>-386</v>
      </c>
      <c r="L2786" s="16">
        <v>0</v>
      </c>
      <c r="U2786" s="23">
        <v>634</v>
      </c>
      <c r="V2786" s="23">
        <v>248</v>
      </c>
      <c r="W2786">
        <v>0</v>
      </c>
      <c r="X2786">
        <v>0</v>
      </c>
      <c r="AL2786">
        <v>-386</v>
      </c>
      <c r="AM2786">
        <v>19</v>
      </c>
      <c r="AN2786">
        <v>0</v>
      </c>
      <c r="AO2786">
        <v>-405</v>
      </c>
      <c r="AP2786">
        <v>1</v>
      </c>
      <c r="AQ2786">
        <v>1</v>
      </c>
      <c r="AR2786">
        <v>1</v>
      </c>
      <c r="AS2786">
        <v>-19</v>
      </c>
      <c r="AT2786">
        <v>0</v>
      </c>
      <c r="AU2786">
        <v>405</v>
      </c>
      <c r="AV2786">
        <v>0</v>
      </c>
      <c r="AW2786">
        <v>0</v>
      </c>
      <c r="AX2786">
        <v>0</v>
      </c>
      <c r="AY2786">
        <v>0</v>
      </c>
      <c r="AZ2786" s="8" t="s">
        <v>350</v>
      </c>
      <c r="BA2786" s="8" t="s">
        <v>351</v>
      </c>
      <c r="BB2786" s="8" t="s">
        <v>352</v>
      </c>
      <c r="BC2786" s="8" t="s">
        <v>236</v>
      </c>
    </row>
    <row r="2787" spans="1:55">
      <c r="A2787" t="s">
        <v>181</v>
      </c>
      <c r="B2787" s="2">
        <v>42302.375</v>
      </c>
      <c r="C2787" s="1">
        <v>42302</v>
      </c>
      <c r="D2787">
        <v>2</v>
      </c>
      <c r="E2787" s="2">
        <v>42302.083333333336</v>
      </c>
      <c r="F2787" s="8" t="s">
        <v>231</v>
      </c>
      <c r="G2787" s="16" t="s">
        <v>232</v>
      </c>
      <c r="H2787" s="23">
        <v>595</v>
      </c>
      <c r="I2787" s="23">
        <v>612</v>
      </c>
      <c r="J2787" s="23">
        <v>253</v>
      </c>
      <c r="K2787" s="23">
        <v>-359</v>
      </c>
      <c r="L2787" s="16">
        <v>0</v>
      </c>
      <c r="U2787" s="23">
        <v>612</v>
      </c>
      <c r="V2787" s="23">
        <v>253</v>
      </c>
      <c r="W2787">
        <v>0</v>
      </c>
      <c r="X2787">
        <v>0</v>
      </c>
      <c r="AL2787">
        <v>-359</v>
      </c>
      <c r="AM2787">
        <v>28</v>
      </c>
      <c r="AN2787">
        <v>0</v>
      </c>
      <c r="AO2787">
        <v>-387</v>
      </c>
      <c r="AP2787">
        <v>1</v>
      </c>
      <c r="AQ2787">
        <v>1</v>
      </c>
      <c r="AR2787">
        <v>1</v>
      </c>
      <c r="AS2787">
        <v>-28</v>
      </c>
      <c r="AT2787">
        <v>0</v>
      </c>
      <c r="AU2787">
        <v>387</v>
      </c>
      <c r="AV2787">
        <v>0</v>
      </c>
      <c r="AW2787">
        <v>0</v>
      </c>
      <c r="AX2787">
        <v>0</v>
      </c>
      <c r="AY2787">
        <v>0</v>
      </c>
      <c r="AZ2787" s="8" t="s">
        <v>350</v>
      </c>
      <c r="BA2787" s="8" t="s">
        <v>351</v>
      </c>
      <c r="BB2787" s="8" t="s">
        <v>352</v>
      </c>
      <c r="BC2787" s="8" t="s">
        <v>236</v>
      </c>
    </row>
    <row r="2788" spans="1:55">
      <c r="A2788" t="s">
        <v>181</v>
      </c>
      <c r="B2788" s="2">
        <v>42302.416666666664</v>
      </c>
      <c r="C2788" s="1">
        <v>42302</v>
      </c>
      <c r="D2788">
        <v>3</v>
      </c>
      <c r="E2788" s="2">
        <v>42302.125</v>
      </c>
      <c r="F2788" s="8" t="s">
        <v>231</v>
      </c>
      <c r="G2788" s="16" t="s">
        <v>232</v>
      </c>
      <c r="H2788" s="23">
        <v>590</v>
      </c>
      <c r="I2788" s="23">
        <v>599</v>
      </c>
      <c r="J2788" s="23">
        <v>233</v>
      </c>
      <c r="K2788" s="23">
        <v>-366</v>
      </c>
      <c r="L2788" s="16">
        <v>0</v>
      </c>
      <c r="U2788" s="23">
        <v>599</v>
      </c>
      <c r="V2788" s="23">
        <v>233</v>
      </c>
      <c r="W2788">
        <v>0</v>
      </c>
      <c r="X2788">
        <v>0</v>
      </c>
      <c r="AL2788">
        <v>-366</v>
      </c>
      <c r="AM2788">
        <v>30</v>
      </c>
      <c r="AN2788">
        <v>0</v>
      </c>
      <c r="AO2788">
        <v>-396</v>
      </c>
      <c r="AP2788">
        <v>1</v>
      </c>
      <c r="AQ2788">
        <v>1</v>
      </c>
      <c r="AR2788">
        <v>1</v>
      </c>
      <c r="AS2788">
        <v>-30</v>
      </c>
      <c r="AT2788">
        <v>0</v>
      </c>
      <c r="AU2788">
        <v>396</v>
      </c>
      <c r="AV2788">
        <v>0</v>
      </c>
      <c r="AW2788">
        <v>0</v>
      </c>
      <c r="AX2788">
        <v>0</v>
      </c>
      <c r="AY2788">
        <v>0</v>
      </c>
      <c r="AZ2788" s="8" t="s">
        <v>350</v>
      </c>
      <c r="BA2788" s="8" t="s">
        <v>351</v>
      </c>
      <c r="BB2788" s="8" t="s">
        <v>352</v>
      </c>
      <c r="BC2788" s="8" t="s">
        <v>236</v>
      </c>
    </row>
    <row r="2789" spans="1:55">
      <c r="A2789" t="s">
        <v>181</v>
      </c>
      <c r="B2789" s="2">
        <v>42302.458333333336</v>
      </c>
      <c r="C2789" s="1">
        <v>42302</v>
      </c>
      <c r="D2789">
        <v>4</v>
      </c>
      <c r="E2789" s="2">
        <v>42302.166666666664</v>
      </c>
      <c r="F2789" s="8" t="s">
        <v>231</v>
      </c>
      <c r="G2789" s="16" t="s">
        <v>232</v>
      </c>
      <c r="H2789" s="23">
        <v>591</v>
      </c>
      <c r="I2789" s="23">
        <v>595</v>
      </c>
      <c r="J2789" s="23">
        <v>227</v>
      </c>
      <c r="K2789" s="23">
        <v>-369</v>
      </c>
      <c r="L2789" s="16">
        <v>0</v>
      </c>
      <c r="U2789" s="23">
        <v>595</v>
      </c>
      <c r="V2789" s="23">
        <v>227</v>
      </c>
      <c r="W2789">
        <v>1</v>
      </c>
      <c r="X2789">
        <v>0</v>
      </c>
      <c r="AL2789">
        <v>-369</v>
      </c>
      <c r="AM2789">
        <v>29</v>
      </c>
      <c r="AN2789">
        <v>0</v>
      </c>
      <c r="AO2789">
        <v>-398</v>
      </c>
      <c r="AP2789">
        <v>1</v>
      </c>
      <c r="AQ2789">
        <v>1</v>
      </c>
      <c r="AR2789">
        <v>1</v>
      </c>
      <c r="AS2789">
        <v>-29</v>
      </c>
      <c r="AT2789">
        <v>0</v>
      </c>
      <c r="AU2789">
        <v>398</v>
      </c>
      <c r="AV2789">
        <v>0</v>
      </c>
      <c r="AW2789">
        <v>0</v>
      </c>
      <c r="AX2789">
        <v>0</v>
      </c>
      <c r="AY2789">
        <v>0</v>
      </c>
      <c r="AZ2789" s="8" t="s">
        <v>350</v>
      </c>
      <c r="BA2789" s="8" t="s">
        <v>351</v>
      </c>
      <c r="BB2789" s="8" t="s">
        <v>352</v>
      </c>
      <c r="BC2789" s="8" t="s">
        <v>236</v>
      </c>
    </row>
    <row r="2790" spans="1:55">
      <c r="A2790" t="s">
        <v>181</v>
      </c>
      <c r="B2790" s="2">
        <v>42302.5</v>
      </c>
      <c r="C2790" s="1">
        <v>42302</v>
      </c>
      <c r="D2790">
        <v>5</v>
      </c>
      <c r="E2790" s="2">
        <v>42302.208333333336</v>
      </c>
      <c r="F2790" s="8" t="s">
        <v>231</v>
      </c>
      <c r="G2790" s="16" t="s">
        <v>232</v>
      </c>
      <c r="H2790" s="23">
        <v>591</v>
      </c>
      <c r="I2790" s="23">
        <v>603</v>
      </c>
      <c r="J2790" s="23">
        <v>232</v>
      </c>
      <c r="K2790" s="23">
        <v>-372</v>
      </c>
      <c r="L2790" s="16">
        <v>0</v>
      </c>
      <c r="U2790" s="23">
        <v>603</v>
      </c>
      <c r="V2790" s="23">
        <v>232</v>
      </c>
      <c r="W2790">
        <v>1</v>
      </c>
      <c r="X2790">
        <v>0</v>
      </c>
      <c r="AL2790">
        <v>-372</v>
      </c>
      <c r="AM2790">
        <v>30</v>
      </c>
      <c r="AN2790">
        <v>0</v>
      </c>
      <c r="AO2790">
        <v>-402</v>
      </c>
      <c r="AP2790">
        <v>1</v>
      </c>
      <c r="AQ2790">
        <v>1</v>
      </c>
      <c r="AR2790">
        <v>1</v>
      </c>
      <c r="AS2790">
        <v>-30</v>
      </c>
      <c r="AT2790">
        <v>0</v>
      </c>
      <c r="AU2790">
        <v>402</v>
      </c>
      <c r="AV2790">
        <v>0</v>
      </c>
      <c r="AW2790">
        <v>0</v>
      </c>
      <c r="AX2790">
        <v>0</v>
      </c>
      <c r="AY2790">
        <v>0</v>
      </c>
      <c r="AZ2790" s="8" t="s">
        <v>350</v>
      </c>
      <c r="BA2790" s="8" t="s">
        <v>351</v>
      </c>
      <c r="BB2790" s="8" t="s">
        <v>352</v>
      </c>
      <c r="BC2790" s="8" t="s">
        <v>236</v>
      </c>
    </row>
    <row r="2791" spans="1:55">
      <c r="A2791" t="s">
        <v>181</v>
      </c>
      <c r="B2791" s="2">
        <v>42302.541666666664</v>
      </c>
      <c r="C2791" s="1">
        <v>42302</v>
      </c>
      <c r="D2791">
        <v>6</v>
      </c>
      <c r="E2791" s="2">
        <v>42302.25</v>
      </c>
      <c r="F2791" s="8" t="s">
        <v>231</v>
      </c>
      <c r="G2791" s="16" t="s">
        <v>232</v>
      </c>
      <c r="H2791" s="23">
        <v>612</v>
      </c>
      <c r="I2791" s="23">
        <v>619</v>
      </c>
      <c r="J2791" s="23">
        <v>248</v>
      </c>
      <c r="K2791" s="23">
        <v>-373</v>
      </c>
      <c r="L2791" s="16">
        <v>0</v>
      </c>
      <c r="U2791" s="23">
        <v>619</v>
      </c>
      <c r="V2791" s="23">
        <v>248</v>
      </c>
      <c r="W2791">
        <v>2</v>
      </c>
      <c r="X2791">
        <v>0</v>
      </c>
      <c r="AL2791">
        <v>-373</v>
      </c>
      <c r="AM2791">
        <v>8</v>
      </c>
      <c r="AN2791">
        <v>0</v>
      </c>
      <c r="AO2791">
        <v>-381</v>
      </c>
      <c r="AP2791">
        <v>1</v>
      </c>
      <c r="AQ2791">
        <v>1</v>
      </c>
      <c r="AR2791">
        <v>1</v>
      </c>
      <c r="AS2791">
        <v>-8</v>
      </c>
      <c r="AT2791">
        <v>0</v>
      </c>
      <c r="AU2791">
        <v>381</v>
      </c>
      <c r="AV2791">
        <v>0</v>
      </c>
      <c r="AW2791">
        <v>0</v>
      </c>
      <c r="AX2791">
        <v>0</v>
      </c>
      <c r="AY2791">
        <v>0</v>
      </c>
      <c r="AZ2791" s="8" t="s">
        <v>350</v>
      </c>
      <c r="BA2791" s="8" t="s">
        <v>351</v>
      </c>
      <c r="BB2791" s="8" t="s">
        <v>352</v>
      </c>
      <c r="BC2791" s="8" t="s">
        <v>236</v>
      </c>
    </row>
    <row r="2792" spans="1:55">
      <c r="A2792" t="s">
        <v>181</v>
      </c>
      <c r="B2792" s="2">
        <v>42302.583333333336</v>
      </c>
      <c r="C2792" s="1">
        <v>42302</v>
      </c>
      <c r="D2792">
        <v>7</v>
      </c>
      <c r="E2792" s="2">
        <v>42302.291666666664</v>
      </c>
      <c r="F2792" s="8" t="s">
        <v>231</v>
      </c>
      <c r="G2792" s="16" t="s">
        <v>232</v>
      </c>
      <c r="H2792" s="23">
        <v>621</v>
      </c>
      <c r="I2792" s="23">
        <v>615</v>
      </c>
      <c r="J2792" s="23">
        <v>240</v>
      </c>
      <c r="K2792" s="23">
        <v>-376</v>
      </c>
      <c r="L2792" s="16">
        <v>0</v>
      </c>
      <c r="U2792" s="23">
        <v>615</v>
      </c>
      <c r="V2792" s="23">
        <v>240</v>
      </c>
      <c r="W2792">
        <v>1</v>
      </c>
      <c r="X2792">
        <v>0</v>
      </c>
      <c r="AL2792">
        <v>-376</v>
      </c>
      <c r="AM2792">
        <v>-98</v>
      </c>
      <c r="AN2792">
        <v>0</v>
      </c>
      <c r="AO2792">
        <v>-278</v>
      </c>
      <c r="AP2792">
        <v>1</v>
      </c>
      <c r="AQ2792">
        <v>1</v>
      </c>
      <c r="AR2792">
        <v>1</v>
      </c>
      <c r="AS2792">
        <v>98</v>
      </c>
      <c r="AT2792">
        <v>0</v>
      </c>
      <c r="AU2792">
        <v>278</v>
      </c>
      <c r="AV2792">
        <v>0</v>
      </c>
      <c r="AW2792">
        <v>0</v>
      </c>
      <c r="AX2792">
        <v>0</v>
      </c>
      <c r="AY2792">
        <v>0</v>
      </c>
      <c r="AZ2792" s="8" t="s">
        <v>350</v>
      </c>
      <c r="BA2792" s="8" t="s">
        <v>351</v>
      </c>
      <c r="BB2792" s="8" t="s">
        <v>352</v>
      </c>
      <c r="BC2792" s="8" t="s">
        <v>236</v>
      </c>
    </row>
    <row r="2793" spans="1:55">
      <c r="A2793" t="s">
        <v>181</v>
      </c>
      <c r="B2793" s="2">
        <v>42302.625</v>
      </c>
      <c r="C2793" s="1">
        <v>42302</v>
      </c>
      <c r="D2793">
        <v>8</v>
      </c>
      <c r="E2793" s="2">
        <v>42302.333333333336</v>
      </c>
      <c r="F2793" s="8" t="s">
        <v>231</v>
      </c>
      <c r="G2793" s="16" t="s">
        <v>232</v>
      </c>
      <c r="H2793" s="23">
        <v>643</v>
      </c>
      <c r="I2793" s="23">
        <v>632</v>
      </c>
      <c r="J2793" s="23">
        <v>272</v>
      </c>
      <c r="K2793" s="23">
        <v>-361</v>
      </c>
      <c r="L2793" s="16">
        <v>0</v>
      </c>
      <c r="U2793" s="23">
        <v>632</v>
      </c>
      <c r="V2793" s="23">
        <v>272</v>
      </c>
      <c r="W2793">
        <v>1</v>
      </c>
      <c r="X2793">
        <v>0</v>
      </c>
      <c r="AL2793">
        <v>-361</v>
      </c>
      <c r="AM2793">
        <v>-111</v>
      </c>
      <c r="AN2793">
        <v>0</v>
      </c>
      <c r="AO2793">
        <v>-250</v>
      </c>
      <c r="AP2793">
        <v>1</v>
      </c>
      <c r="AQ2793">
        <v>1</v>
      </c>
      <c r="AR2793">
        <v>1</v>
      </c>
      <c r="AS2793">
        <v>111</v>
      </c>
      <c r="AT2793">
        <v>0</v>
      </c>
      <c r="AU2793">
        <v>250</v>
      </c>
      <c r="AV2793">
        <v>0</v>
      </c>
      <c r="AW2793">
        <v>0</v>
      </c>
      <c r="AX2793">
        <v>0</v>
      </c>
      <c r="AY2793">
        <v>0</v>
      </c>
      <c r="AZ2793" s="8" t="s">
        <v>350</v>
      </c>
      <c r="BA2793" s="8" t="s">
        <v>351</v>
      </c>
      <c r="BB2793" s="8" t="s">
        <v>352</v>
      </c>
      <c r="BC2793" s="8" t="s">
        <v>236</v>
      </c>
    </row>
    <row r="2794" spans="1:55">
      <c r="A2794" t="s">
        <v>181</v>
      </c>
      <c r="B2794" s="2">
        <v>42302.666666666664</v>
      </c>
      <c r="C2794" s="1">
        <v>42302</v>
      </c>
      <c r="D2794">
        <v>9</v>
      </c>
      <c r="E2794" s="2">
        <v>42302.375</v>
      </c>
      <c r="F2794" s="8" t="s">
        <v>231</v>
      </c>
      <c r="G2794" s="16" t="s">
        <v>232</v>
      </c>
      <c r="H2794" s="23">
        <v>692</v>
      </c>
      <c r="I2794" s="23">
        <v>663</v>
      </c>
      <c r="J2794" s="23">
        <v>297</v>
      </c>
      <c r="K2794" s="23">
        <v>-367</v>
      </c>
      <c r="L2794" s="16">
        <v>0</v>
      </c>
      <c r="U2794" s="23">
        <v>663</v>
      </c>
      <c r="V2794" s="23">
        <v>297</v>
      </c>
      <c r="W2794">
        <v>1</v>
      </c>
      <c r="X2794">
        <v>0</v>
      </c>
      <c r="AL2794">
        <v>-367</v>
      </c>
      <c r="AM2794">
        <v>-204</v>
      </c>
      <c r="AN2794">
        <v>0</v>
      </c>
      <c r="AO2794">
        <v>-163</v>
      </c>
      <c r="AP2794">
        <v>1</v>
      </c>
      <c r="AQ2794">
        <v>1</v>
      </c>
      <c r="AR2794">
        <v>1</v>
      </c>
      <c r="AS2794">
        <v>204</v>
      </c>
      <c r="AT2794">
        <v>0</v>
      </c>
      <c r="AU2794">
        <v>163</v>
      </c>
      <c r="AV2794">
        <v>0</v>
      </c>
      <c r="AW2794">
        <v>0</v>
      </c>
      <c r="AX2794">
        <v>0</v>
      </c>
      <c r="AY2794">
        <v>0</v>
      </c>
      <c r="AZ2794" s="8" t="s">
        <v>350</v>
      </c>
      <c r="BA2794" s="8" t="s">
        <v>351</v>
      </c>
      <c r="BB2794" s="8" t="s">
        <v>352</v>
      </c>
      <c r="BC2794" s="8" t="s">
        <v>236</v>
      </c>
    </row>
    <row r="2795" spans="1:55">
      <c r="A2795" t="s">
        <v>181</v>
      </c>
      <c r="B2795" s="2">
        <v>42302.708333333336</v>
      </c>
      <c r="C2795" s="1">
        <v>42302</v>
      </c>
      <c r="D2795">
        <v>10</v>
      </c>
      <c r="E2795" s="2">
        <v>42302.416666666664</v>
      </c>
      <c r="F2795" s="8" t="s">
        <v>231</v>
      </c>
      <c r="G2795" s="16" t="s">
        <v>232</v>
      </c>
      <c r="H2795" s="23">
        <v>723</v>
      </c>
      <c r="I2795" s="23">
        <v>692</v>
      </c>
      <c r="J2795" s="23">
        <v>295</v>
      </c>
      <c r="K2795" s="23">
        <v>-397</v>
      </c>
      <c r="L2795" s="16">
        <v>0</v>
      </c>
      <c r="U2795" s="23">
        <v>692</v>
      </c>
      <c r="V2795" s="23">
        <v>295</v>
      </c>
      <c r="W2795">
        <v>0</v>
      </c>
      <c r="X2795">
        <v>0</v>
      </c>
      <c r="AL2795">
        <v>-397</v>
      </c>
      <c r="AM2795">
        <v>-229</v>
      </c>
      <c r="AN2795">
        <v>0</v>
      </c>
      <c r="AO2795">
        <v>-168</v>
      </c>
      <c r="AP2795">
        <v>1</v>
      </c>
      <c r="AQ2795">
        <v>1</v>
      </c>
      <c r="AR2795">
        <v>1</v>
      </c>
      <c r="AS2795">
        <v>229</v>
      </c>
      <c r="AT2795">
        <v>0</v>
      </c>
      <c r="AU2795">
        <v>168</v>
      </c>
      <c r="AV2795">
        <v>0</v>
      </c>
      <c r="AW2795">
        <v>0</v>
      </c>
      <c r="AX2795">
        <v>0</v>
      </c>
      <c r="AY2795">
        <v>0</v>
      </c>
      <c r="AZ2795" s="8" t="s">
        <v>350</v>
      </c>
      <c r="BA2795" s="8" t="s">
        <v>351</v>
      </c>
      <c r="BB2795" s="8" t="s">
        <v>352</v>
      </c>
      <c r="BC2795" s="8" t="s">
        <v>236</v>
      </c>
    </row>
    <row r="2796" spans="1:55">
      <c r="A2796" t="s">
        <v>181</v>
      </c>
      <c r="B2796" s="2">
        <v>42302.75</v>
      </c>
      <c r="C2796" s="1">
        <v>42302</v>
      </c>
      <c r="D2796">
        <v>11</v>
      </c>
      <c r="E2796" s="2">
        <v>42302.458333333336</v>
      </c>
      <c r="F2796" s="8" t="s">
        <v>231</v>
      </c>
      <c r="G2796" s="16" t="s">
        <v>232</v>
      </c>
      <c r="H2796" s="23">
        <v>769</v>
      </c>
      <c r="I2796" s="23">
        <v>716</v>
      </c>
      <c r="J2796" s="23">
        <v>306</v>
      </c>
      <c r="K2796" s="23">
        <v>-411</v>
      </c>
      <c r="L2796" s="16">
        <v>0</v>
      </c>
      <c r="U2796" s="23">
        <v>716</v>
      </c>
      <c r="V2796" s="23">
        <v>306</v>
      </c>
      <c r="W2796">
        <v>1</v>
      </c>
      <c r="X2796">
        <v>0</v>
      </c>
      <c r="AL2796">
        <v>-411</v>
      </c>
      <c r="AM2796">
        <v>-258</v>
      </c>
      <c r="AN2796">
        <v>0</v>
      </c>
      <c r="AO2796">
        <v>-153</v>
      </c>
      <c r="AP2796">
        <v>1</v>
      </c>
      <c r="AQ2796">
        <v>1</v>
      </c>
      <c r="AR2796">
        <v>1</v>
      </c>
      <c r="AS2796">
        <v>258</v>
      </c>
      <c r="AT2796">
        <v>0</v>
      </c>
      <c r="AU2796">
        <v>153</v>
      </c>
      <c r="AV2796">
        <v>0</v>
      </c>
      <c r="AW2796">
        <v>0</v>
      </c>
      <c r="AX2796">
        <v>0</v>
      </c>
      <c r="AY2796">
        <v>0</v>
      </c>
      <c r="AZ2796" s="8" t="s">
        <v>350</v>
      </c>
      <c r="BA2796" s="8" t="s">
        <v>351</v>
      </c>
      <c r="BB2796" s="8" t="s">
        <v>352</v>
      </c>
      <c r="BC2796" s="8" t="s">
        <v>236</v>
      </c>
    </row>
    <row r="2797" spans="1:55">
      <c r="A2797" t="s">
        <v>181</v>
      </c>
      <c r="B2797" s="2">
        <v>42302.791666666664</v>
      </c>
      <c r="C2797" s="1">
        <v>42302</v>
      </c>
      <c r="D2797">
        <v>12</v>
      </c>
      <c r="E2797" s="2">
        <v>42302.5</v>
      </c>
      <c r="F2797" s="8" t="s">
        <v>231</v>
      </c>
      <c r="G2797" s="16" t="s">
        <v>232</v>
      </c>
      <c r="H2797" s="23">
        <v>799</v>
      </c>
      <c r="I2797" s="23">
        <v>737</v>
      </c>
      <c r="J2797" s="23">
        <v>294</v>
      </c>
      <c r="K2797" s="23">
        <v>-444</v>
      </c>
      <c r="L2797" s="16">
        <v>0</v>
      </c>
      <c r="U2797" s="23">
        <v>737</v>
      </c>
      <c r="V2797" s="23">
        <v>294</v>
      </c>
      <c r="W2797">
        <v>1</v>
      </c>
      <c r="X2797">
        <v>0</v>
      </c>
      <c r="AL2797">
        <v>-444</v>
      </c>
      <c r="AM2797">
        <v>-295</v>
      </c>
      <c r="AN2797">
        <v>0</v>
      </c>
      <c r="AO2797">
        <v>-149</v>
      </c>
      <c r="AP2797">
        <v>1</v>
      </c>
      <c r="AQ2797">
        <v>1</v>
      </c>
      <c r="AR2797">
        <v>1</v>
      </c>
      <c r="AS2797">
        <v>295</v>
      </c>
      <c r="AT2797">
        <v>0</v>
      </c>
      <c r="AU2797">
        <v>149</v>
      </c>
      <c r="AV2797">
        <v>0</v>
      </c>
      <c r="AW2797">
        <v>0</v>
      </c>
      <c r="AX2797">
        <v>0</v>
      </c>
      <c r="AY2797">
        <v>0</v>
      </c>
      <c r="AZ2797" s="8" t="s">
        <v>350</v>
      </c>
      <c r="BA2797" s="8" t="s">
        <v>351</v>
      </c>
      <c r="BB2797" s="8" t="s">
        <v>352</v>
      </c>
      <c r="BC2797" s="8" t="s">
        <v>236</v>
      </c>
    </row>
    <row r="2798" spans="1:55">
      <c r="A2798" t="s">
        <v>181</v>
      </c>
      <c r="B2798" s="2">
        <v>42302.833333333336</v>
      </c>
      <c r="C2798" s="1">
        <v>42302</v>
      </c>
      <c r="D2798">
        <v>13</v>
      </c>
      <c r="E2798" s="2">
        <v>42302.541666666664</v>
      </c>
      <c r="F2798" s="8" t="s">
        <v>231</v>
      </c>
      <c r="G2798" s="16" t="s">
        <v>232</v>
      </c>
      <c r="H2798" s="23">
        <v>813</v>
      </c>
      <c r="I2798" s="23">
        <v>756</v>
      </c>
      <c r="J2798" s="23">
        <v>299</v>
      </c>
      <c r="K2798" s="23">
        <v>-458</v>
      </c>
      <c r="L2798" s="16">
        <v>0</v>
      </c>
      <c r="U2798" s="23">
        <v>756</v>
      </c>
      <c r="V2798" s="23">
        <v>299</v>
      </c>
      <c r="W2798">
        <v>1</v>
      </c>
      <c r="X2798">
        <v>0</v>
      </c>
      <c r="AL2798">
        <v>-458</v>
      </c>
      <c r="AM2798">
        <v>-302</v>
      </c>
      <c r="AN2798">
        <v>0</v>
      </c>
      <c r="AO2798">
        <v>-156</v>
      </c>
      <c r="AP2798">
        <v>1</v>
      </c>
      <c r="AQ2798">
        <v>1</v>
      </c>
      <c r="AR2798">
        <v>1</v>
      </c>
      <c r="AS2798">
        <v>302</v>
      </c>
      <c r="AT2798">
        <v>0</v>
      </c>
      <c r="AU2798">
        <v>156</v>
      </c>
      <c r="AV2798">
        <v>0</v>
      </c>
      <c r="AW2798">
        <v>0</v>
      </c>
      <c r="AX2798">
        <v>0</v>
      </c>
      <c r="AY2798">
        <v>0</v>
      </c>
      <c r="AZ2798" s="8" t="s">
        <v>350</v>
      </c>
      <c r="BA2798" s="8" t="s">
        <v>351</v>
      </c>
      <c r="BB2798" s="8" t="s">
        <v>352</v>
      </c>
      <c r="BC2798" s="8" t="s">
        <v>236</v>
      </c>
    </row>
    <row r="2799" spans="1:55">
      <c r="A2799" t="s">
        <v>181</v>
      </c>
      <c r="B2799" s="2">
        <v>42302.875</v>
      </c>
      <c r="C2799" s="1">
        <v>42302</v>
      </c>
      <c r="D2799">
        <v>14</v>
      </c>
      <c r="E2799" s="2">
        <v>42302.583333333336</v>
      </c>
      <c r="F2799" s="8" t="s">
        <v>231</v>
      </c>
      <c r="G2799" s="16" t="s">
        <v>232</v>
      </c>
      <c r="H2799" s="23">
        <v>836</v>
      </c>
      <c r="I2799" s="23">
        <v>772</v>
      </c>
      <c r="J2799" s="23">
        <v>302</v>
      </c>
      <c r="K2799" s="23">
        <v>-471</v>
      </c>
      <c r="L2799" s="16">
        <v>0</v>
      </c>
      <c r="U2799" s="23">
        <v>772</v>
      </c>
      <c r="V2799" s="23">
        <v>302</v>
      </c>
      <c r="W2799">
        <v>1</v>
      </c>
      <c r="X2799">
        <v>0</v>
      </c>
      <c r="AL2799">
        <v>-471</v>
      </c>
      <c r="AM2799">
        <v>-329</v>
      </c>
      <c r="AN2799">
        <v>0</v>
      </c>
      <c r="AO2799">
        <v>-142</v>
      </c>
      <c r="AP2799">
        <v>1</v>
      </c>
      <c r="AQ2799">
        <v>1</v>
      </c>
      <c r="AR2799">
        <v>1</v>
      </c>
      <c r="AS2799">
        <v>329</v>
      </c>
      <c r="AT2799">
        <v>0</v>
      </c>
      <c r="AU2799">
        <v>142</v>
      </c>
      <c r="AV2799">
        <v>0</v>
      </c>
      <c r="AW2799">
        <v>0</v>
      </c>
      <c r="AX2799">
        <v>0</v>
      </c>
      <c r="AY2799">
        <v>0</v>
      </c>
      <c r="AZ2799" s="8" t="s">
        <v>350</v>
      </c>
      <c r="BA2799" s="8" t="s">
        <v>351</v>
      </c>
      <c r="BB2799" s="8" t="s">
        <v>352</v>
      </c>
      <c r="BC2799" s="8" t="s">
        <v>236</v>
      </c>
    </row>
    <row r="2800" spans="1:55">
      <c r="A2800" t="s">
        <v>181</v>
      </c>
      <c r="B2800" s="2">
        <v>42302.916666666664</v>
      </c>
      <c r="C2800" s="1">
        <v>42302</v>
      </c>
      <c r="D2800">
        <v>15</v>
      </c>
      <c r="E2800" s="2">
        <v>42302.625</v>
      </c>
      <c r="F2800" s="8" t="s">
        <v>231</v>
      </c>
      <c r="G2800" s="16" t="s">
        <v>232</v>
      </c>
      <c r="H2800" s="23">
        <v>863</v>
      </c>
      <c r="I2800" s="23">
        <v>801</v>
      </c>
      <c r="J2800" s="23">
        <v>306</v>
      </c>
      <c r="K2800" s="23">
        <v>-495</v>
      </c>
      <c r="L2800" s="16">
        <v>0</v>
      </c>
      <c r="U2800" s="23">
        <v>801</v>
      </c>
      <c r="V2800" s="23">
        <v>306</v>
      </c>
      <c r="W2800">
        <v>0</v>
      </c>
      <c r="X2800">
        <v>0</v>
      </c>
      <c r="AL2800">
        <v>-495</v>
      </c>
      <c r="AM2800">
        <v>-425</v>
      </c>
      <c r="AN2800">
        <v>0</v>
      </c>
      <c r="AO2800">
        <v>-70</v>
      </c>
      <c r="AP2800">
        <v>1</v>
      </c>
      <c r="AQ2800">
        <v>1</v>
      </c>
      <c r="AR2800">
        <v>1</v>
      </c>
      <c r="AS2800">
        <v>425</v>
      </c>
      <c r="AT2800">
        <v>0</v>
      </c>
      <c r="AU2800">
        <v>70</v>
      </c>
      <c r="AV2800">
        <v>0</v>
      </c>
      <c r="AW2800">
        <v>0</v>
      </c>
      <c r="AX2800">
        <v>0</v>
      </c>
      <c r="AY2800">
        <v>0</v>
      </c>
      <c r="AZ2800" s="8" t="s">
        <v>350</v>
      </c>
      <c r="BA2800" s="8" t="s">
        <v>351</v>
      </c>
      <c r="BB2800" s="8" t="s">
        <v>352</v>
      </c>
      <c r="BC2800" s="8" t="s">
        <v>236</v>
      </c>
    </row>
    <row r="2801" spans="1:55">
      <c r="A2801" t="s">
        <v>181</v>
      </c>
      <c r="B2801" s="2">
        <v>42302.958333333336</v>
      </c>
      <c r="C2801" s="1">
        <v>42302</v>
      </c>
      <c r="D2801">
        <v>16</v>
      </c>
      <c r="E2801" s="2">
        <v>42302.666666666664</v>
      </c>
      <c r="F2801" s="8" t="s">
        <v>231</v>
      </c>
      <c r="G2801" s="16" t="s">
        <v>232</v>
      </c>
      <c r="H2801" s="23">
        <v>868</v>
      </c>
      <c r="I2801" s="23">
        <v>816</v>
      </c>
      <c r="J2801" s="23">
        <v>336</v>
      </c>
      <c r="K2801" s="23">
        <v>-481</v>
      </c>
      <c r="L2801" s="16">
        <v>0</v>
      </c>
      <c r="U2801" s="23">
        <v>816</v>
      </c>
      <c r="V2801" s="23">
        <v>336</v>
      </c>
      <c r="W2801">
        <v>1</v>
      </c>
      <c r="X2801">
        <v>0</v>
      </c>
      <c r="AL2801">
        <v>-481</v>
      </c>
      <c r="AM2801">
        <v>-437</v>
      </c>
      <c r="AN2801">
        <v>0</v>
      </c>
      <c r="AO2801">
        <v>-44</v>
      </c>
      <c r="AP2801">
        <v>1</v>
      </c>
      <c r="AQ2801">
        <v>1</v>
      </c>
      <c r="AR2801">
        <v>1</v>
      </c>
      <c r="AS2801">
        <v>437</v>
      </c>
      <c r="AT2801">
        <v>0</v>
      </c>
      <c r="AU2801">
        <v>44</v>
      </c>
      <c r="AV2801">
        <v>0</v>
      </c>
      <c r="AW2801">
        <v>0</v>
      </c>
      <c r="AX2801">
        <v>0</v>
      </c>
      <c r="AY2801">
        <v>0</v>
      </c>
      <c r="AZ2801" s="8" t="s">
        <v>350</v>
      </c>
      <c r="BA2801" s="8" t="s">
        <v>351</v>
      </c>
      <c r="BB2801" s="8" t="s">
        <v>352</v>
      </c>
      <c r="BC2801" s="8" t="s">
        <v>236</v>
      </c>
    </row>
    <row r="2802" spans="1:55">
      <c r="A2802" t="s">
        <v>181</v>
      </c>
      <c r="B2802" s="2">
        <v>42303</v>
      </c>
      <c r="C2802" s="1">
        <v>42302</v>
      </c>
      <c r="D2802">
        <v>17</v>
      </c>
      <c r="E2802" s="2">
        <v>42302.708333333336</v>
      </c>
      <c r="F2802" s="8" t="s">
        <v>231</v>
      </c>
      <c r="G2802" s="16" t="s">
        <v>232</v>
      </c>
      <c r="H2802" s="23">
        <v>858</v>
      </c>
      <c r="I2802" s="23">
        <v>820</v>
      </c>
      <c r="J2802" s="23">
        <v>344</v>
      </c>
      <c r="K2802" s="23">
        <v>-477</v>
      </c>
      <c r="L2802" s="16">
        <v>0</v>
      </c>
      <c r="U2802" s="23">
        <v>820</v>
      </c>
      <c r="V2802" s="23">
        <v>344</v>
      </c>
      <c r="W2802">
        <v>1</v>
      </c>
      <c r="X2802">
        <v>0</v>
      </c>
      <c r="AL2802">
        <v>-477</v>
      </c>
      <c r="AM2802">
        <v>-444</v>
      </c>
      <c r="AN2802">
        <v>0</v>
      </c>
      <c r="AO2802">
        <v>-33</v>
      </c>
      <c r="AP2802">
        <v>1</v>
      </c>
      <c r="AQ2802">
        <v>1</v>
      </c>
      <c r="AR2802">
        <v>1</v>
      </c>
      <c r="AS2802">
        <v>444</v>
      </c>
      <c r="AT2802">
        <v>0</v>
      </c>
      <c r="AU2802">
        <v>33</v>
      </c>
      <c r="AV2802">
        <v>0</v>
      </c>
      <c r="AW2802">
        <v>0</v>
      </c>
      <c r="AX2802">
        <v>0</v>
      </c>
      <c r="AY2802">
        <v>0</v>
      </c>
      <c r="AZ2802" s="8" t="s">
        <v>350</v>
      </c>
      <c r="BA2802" s="8" t="s">
        <v>351</v>
      </c>
      <c r="BB2802" s="8" t="s">
        <v>352</v>
      </c>
      <c r="BC2802" s="8" t="s">
        <v>236</v>
      </c>
    </row>
    <row r="2803" spans="1:55">
      <c r="A2803" t="s">
        <v>181</v>
      </c>
      <c r="B2803" s="2">
        <v>42303.041666666664</v>
      </c>
      <c r="C2803" s="1">
        <v>42302</v>
      </c>
      <c r="D2803">
        <v>18</v>
      </c>
      <c r="E2803" s="2">
        <v>42302.75</v>
      </c>
      <c r="F2803" s="8" t="s">
        <v>231</v>
      </c>
      <c r="G2803" s="16" t="s">
        <v>232</v>
      </c>
      <c r="H2803" s="23">
        <v>912</v>
      </c>
      <c r="I2803" s="23">
        <v>867</v>
      </c>
      <c r="J2803" s="23">
        <v>383</v>
      </c>
      <c r="K2803" s="23">
        <v>-485</v>
      </c>
      <c r="L2803" s="16">
        <v>0</v>
      </c>
      <c r="U2803" s="23">
        <v>867</v>
      </c>
      <c r="V2803" s="23">
        <v>383</v>
      </c>
      <c r="W2803">
        <v>1</v>
      </c>
      <c r="X2803">
        <v>0</v>
      </c>
      <c r="AL2803">
        <v>-485</v>
      </c>
      <c r="AM2803">
        <v>-455</v>
      </c>
      <c r="AN2803">
        <v>0</v>
      </c>
      <c r="AO2803">
        <v>-30</v>
      </c>
      <c r="AP2803">
        <v>1</v>
      </c>
      <c r="AQ2803">
        <v>1</v>
      </c>
      <c r="AR2803">
        <v>1</v>
      </c>
      <c r="AS2803">
        <v>455</v>
      </c>
      <c r="AT2803">
        <v>0</v>
      </c>
      <c r="AU2803">
        <v>30</v>
      </c>
      <c r="AV2803">
        <v>0</v>
      </c>
      <c r="AW2803">
        <v>0</v>
      </c>
      <c r="AX2803">
        <v>0</v>
      </c>
      <c r="AY2803">
        <v>0</v>
      </c>
      <c r="AZ2803" s="8" t="s">
        <v>350</v>
      </c>
      <c r="BA2803" s="8" t="s">
        <v>351</v>
      </c>
      <c r="BB2803" s="8" t="s">
        <v>352</v>
      </c>
      <c r="BC2803" s="8" t="s">
        <v>236</v>
      </c>
    </row>
    <row r="2804" spans="1:55">
      <c r="A2804" t="s">
        <v>181</v>
      </c>
      <c r="B2804" s="2">
        <v>42303.083333333336</v>
      </c>
      <c r="C2804" s="1">
        <v>42302</v>
      </c>
      <c r="D2804">
        <v>19</v>
      </c>
      <c r="E2804" s="2">
        <v>42302.791666666664</v>
      </c>
      <c r="F2804" s="8" t="s">
        <v>231</v>
      </c>
      <c r="G2804" s="16" t="s">
        <v>232</v>
      </c>
      <c r="H2804" s="23">
        <v>960</v>
      </c>
      <c r="I2804" s="23">
        <v>901</v>
      </c>
      <c r="J2804" s="23">
        <v>414</v>
      </c>
      <c r="K2804" s="23">
        <v>-488</v>
      </c>
      <c r="L2804" s="16">
        <v>0</v>
      </c>
      <c r="U2804" s="23">
        <v>901</v>
      </c>
      <c r="V2804" s="23">
        <v>414</v>
      </c>
      <c r="W2804">
        <v>1</v>
      </c>
      <c r="X2804">
        <v>0</v>
      </c>
      <c r="AL2804">
        <v>-488</v>
      </c>
      <c r="AM2804">
        <v>-442</v>
      </c>
      <c r="AN2804">
        <v>0</v>
      </c>
      <c r="AO2804">
        <v>-46</v>
      </c>
      <c r="AP2804">
        <v>1</v>
      </c>
      <c r="AQ2804">
        <v>1</v>
      </c>
      <c r="AR2804">
        <v>1</v>
      </c>
      <c r="AS2804">
        <v>442</v>
      </c>
      <c r="AT2804">
        <v>0</v>
      </c>
      <c r="AU2804">
        <v>46</v>
      </c>
      <c r="AV2804">
        <v>0</v>
      </c>
      <c r="AW2804">
        <v>0</v>
      </c>
      <c r="AX2804">
        <v>0</v>
      </c>
      <c r="AY2804">
        <v>0</v>
      </c>
      <c r="AZ2804" s="8" t="s">
        <v>350</v>
      </c>
      <c r="BA2804" s="8" t="s">
        <v>351</v>
      </c>
      <c r="BB2804" s="8" t="s">
        <v>352</v>
      </c>
      <c r="BC2804" s="8" t="s">
        <v>236</v>
      </c>
    </row>
    <row r="2805" spans="1:55">
      <c r="A2805" t="s">
        <v>181</v>
      </c>
      <c r="B2805" s="2">
        <v>42303.125</v>
      </c>
      <c r="C2805" s="1">
        <v>42302</v>
      </c>
      <c r="D2805">
        <v>20</v>
      </c>
      <c r="E2805" s="2">
        <v>42302.833333333336</v>
      </c>
      <c r="F2805" s="8" t="s">
        <v>231</v>
      </c>
      <c r="G2805" s="16" t="s">
        <v>232</v>
      </c>
      <c r="H2805" s="23">
        <v>920</v>
      </c>
      <c r="I2805" s="23">
        <v>882</v>
      </c>
      <c r="J2805" s="23">
        <v>391</v>
      </c>
      <c r="K2805" s="23">
        <v>-491</v>
      </c>
      <c r="L2805" s="16">
        <v>0</v>
      </c>
      <c r="U2805" s="23">
        <v>882</v>
      </c>
      <c r="V2805" s="23">
        <v>391</v>
      </c>
      <c r="W2805">
        <v>0</v>
      </c>
      <c r="X2805">
        <v>0</v>
      </c>
      <c r="AL2805">
        <v>-491</v>
      </c>
      <c r="AM2805">
        <v>-415</v>
      </c>
      <c r="AN2805">
        <v>0</v>
      </c>
      <c r="AO2805">
        <v>-76</v>
      </c>
      <c r="AP2805">
        <v>1</v>
      </c>
      <c r="AQ2805">
        <v>1</v>
      </c>
      <c r="AR2805">
        <v>1</v>
      </c>
      <c r="AS2805">
        <v>415</v>
      </c>
      <c r="AT2805">
        <v>0</v>
      </c>
      <c r="AU2805">
        <v>76</v>
      </c>
      <c r="AV2805">
        <v>0</v>
      </c>
      <c r="AW2805">
        <v>0</v>
      </c>
      <c r="AX2805">
        <v>0</v>
      </c>
      <c r="AY2805">
        <v>0</v>
      </c>
      <c r="AZ2805" s="8" t="s">
        <v>350</v>
      </c>
      <c r="BA2805" s="8" t="s">
        <v>351</v>
      </c>
      <c r="BB2805" s="8" t="s">
        <v>352</v>
      </c>
      <c r="BC2805" s="8" t="s">
        <v>236</v>
      </c>
    </row>
    <row r="2806" spans="1:55">
      <c r="A2806" t="s">
        <v>181</v>
      </c>
      <c r="B2806" s="2">
        <v>42303.166666666664</v>
      </c>
      <c r="C2806" s="1">
        <v>42302</v>
      </c>
      <c r="D2806">
        <v>21</v>
      </c>
      <c r="E2806" s="2">
        <v>42302.875</v>
      </c>
      <c r="F2806" s="8" t="s">
        <v>231</v>
      </c>
      <c r="G2806" s="16" t="s">
        <v>232</v>
      </c>
      <c r="H2806" s="23">
        <v>863</v>
      </c>
      <c r="I2806" s="23">
        <v>838</v>
      </c>
      <c r="J2806" s="23">
        <v>364</v>
      </c>
      <c r="K2806" s="23">
        <v>-475</v>
      </c>
      <c r="L2806" s="16">
        <v>0</v>
      </c>
      <c r="U2806" s="23">
        <v>838</v>
      </c>
      <c r="V2806" s="23">
        <v>364</v>
      </c>
      <c r="W2806">
        <v>1</v>
      </c>
      <c r="X2806">
        <v>0</v>
      </c>
      <c r="AL2806">
        <v>-475</v>
      </c>
      <c r="AM2806">
        <v>-428</v>
      </c>
      <c r="AN2806">
        <v>0</v>
      </c>
      <c r="AO2806">
        <v>-47</v>
      </c>
      <c r="AP2806">
        <v>1</v>
      </c>
      <c r="AQ2806">
        <v>1</v>
      </c>
      <c r="AR2806">
        <v>1</v>
      </c>
      <c r="AS2806">
        <v>428</v>
      </c>
      <c r="AT2806">
        <v>0</v>
      </c>
      <c r="AU2806">
        <v>47</v>
      </c>
      <c r="AV2806">
        <v>0</v>
      </c>
      <c r="AW2806">
        <v>0</v>
      </c>
      <c r="AX2806">
        <v>0</v>
      </c>
      <c r="AY2806">
        <v>0</v>
      </c>
      <c r="AZ2806" s="8" t="s">
        <v>350</v>
      </c>
      <c r="BA2806" s="8" t="s">
        <v>351</v>
      </c>
      <c r="BB2806" s="8" t="s">
        <v>352</v>
      </c>
      <c r="BC2806" s="8" t="s">
        <v>236</v>
      </c>
    </row>
    <row r="2807" spans="1:55">
      <c r="A2807" t="s">
        <v>181</v>
      </c>
      <c r="B2807" s="2">
        <v>42303.208333333336</v>
      </c>
      <c r="C2807" s="1">
        <v>42302</v>
      </c>
      <c r="D2807">
        <v>22</v>
      </c>
      <c r="E2807" s="2">
        <v>42302.916666666664</v>
      </c>
      <c r="F2807" s="8" t="s">
        <v>231</v>
      </c>
      <c r="G2807" s="16" t="s">
        <v>232</v>
      </c>
      <c r="H2807" s="23">
        <v>768</v>
      </c>
      <c r="I2807" s="23">
        <v>762</v>
      </c>
      <c r="J2807" s="23">
        <v>289</v>
      </c>
      <c r="K2807" s="23">
        <v>-473</v>
      </c>
      <c r="L2807" s="16">
        <v>0</v>
      </c>
      <c r="U2807" s="23">
        <v>762</v>
      </c>
      <c r="V2807" s="23">
        <v>289</v>
      </c>
      <c r="W2807">
        <v>0</v>
      </c>
      <c r="X2807">
        <v>0</v>
      </c>
      <c r="AL2807">
        <v>-473</v>
      </c>
      <c r="AM2807">
        <v>-384</v>
      </c>
      <c r="AN2807">
        <v>0</v>
      </c>
      <c r="AO2807">
        <v>-89</v>
      </c>
      <c r="AP2807">
        <v>1</v>
      </c>
      <c r="AQ2807">
        <v>1</v>
      </c>
      <c r="AR2807">
        <v>1</v>
      </c>
      <c r="AS2807">
        <v>384</v>
      </c>
      <c r="AT2807">
        <v>0</v>
      </c>
      <c r="AU2807">
        <v>89</v>
      </c>
      <c r="AV2807">
        <v>0</v>
      </c>
      <c r="AW2807">
        <v>0</v>
      </c>
      <c r="AX2807">
        <v>0</v>
      </c>
      <c r="AY2807">
        <v>0</v>
      </c>
      <c r="AZ2807" s="8" t="s">
        <v>350</v>
      </c>
      <c r="BA2807" s="8" t="s">
        <v>351</v>
      </c>
      <c r="BB2807" s="8" t="s">
        <v>352</v>
      </c>
      <c r="BC2807" s="8" t="s">
        <v>236</v>
      </c>
    </row>
    <row r="2808" spans="1:55">
      <c r="A2808" t="s">
        <v>181</v>
      </c>
      <c r="B2808" s="2">
        <v>42303.25</v>
      </c>
      <c r="C2808" s="1">
        <v>42302</v>
      </c>
      <c r="D2808">
        <v>23</v>
      </c>
      <c r="E2808" s="2">
        <v>42302.958333333336</v>
      </c>
      <c r="F2808" s="8" t="s">
        <v>231</v>
      </c>
      <c r="G2808" s="16" t="s">
        <v>232</v>
      </c>
      <c r="H2808" s="23">
        <v>713</v>
      </c>
      <c r="I2808" s="23">
        <v>696</v>
      </c>
      <c r="J2808" s="23">
        <v>282</v>
      </c>
      <c r="K2808" s="23">
        <v>-415</v>
      </c>
      <c r="L2808" s="16">
        <v>0</v>
      </c>
      <c r="U2808" s="23">
        <v>696</v>
      </c>
      <c r="V2808" s="23">
        <v>282</v>
      </c>
      <c r="W2808">
        <v>1</v>
      </c>
      <c r="X2808">
        <v>0</v>
      </c>
      <c r="AL2808">
        <v>-415</v>
      </c>
      <c r="AM2808">
        <v>-185</v>
      </c>
      <c r="AN2808">
        <v>0</v>
      </c>
      <c r="AO2808">
        <v>-230</v>
      </c>
      <c r="AP2808">
        <v>1</v>
      </c>
      <c r="AQ2808">
        <v>1</v>
      </c>
      <c r="AR2808">
        <v>1</v>
      </c>
      <c r="AS2808">
        <v>185</v>
      </c>
      <c r="AT2808">
        <v>0</v>
      </c>
      <c r="AU2808">
        <v>230</v>
      </c>
      <c r="AV2808">
        <v>0</v>
      </c>
      <c r="AW2808">
        <v>0</v>
      </c>
      <c r="AX2808">
        <v>0</v>
      </c>
      <c r="AY2808">
        <v>0</v>
      </c>
      <c r="AZ2808" s="8" t="s">
        <v>350</v>
      </c>
      <c r="BA2808" s="8" t="s">
        <v>351</v>
      </c>
      <c r="BB2808" s="8" t="s">
        <v>352</v>
      </c>
      <c r="BC2808" s="8" t="s">
        <v>236</v>
      </c>
    </row>
    <row r="2809" spans="1:55">
      <c r="A2809" t="s">
        <v>181</v>
      </c>
      <c r="B2809" s="2">
        <v>42303.291666666664</v>
      </c>
      <c r="C2809" s="1">
        <v>42302</v>
      </c>
      <c r="D2809">
        <v>24</v>
      </c>
      <c r="E2809" s="2">
        <v>42303</v>
      </c>
      <c r="F2809" s="8" t="s">
        <v>231</v>
      </c>
      <c r="G2809" s="16" t="s">
        <v>232</v>
      </c>
      <c r="H2809" s="23">
        <v>641</v>
      </c>
      <c r="I2809" s="23">
        <v>646</v>
      </c>
      <c r="J2809" s="23">
        <v>254</v>
      </c>
      <c r="K2809" s="23">
        <v>-392</v>
      </c>
      <c r="L2809" s="16">
        <v>0</v>
      </c>
      <c r="U2809" s="23">
        <v>646</v>
      </c>
      <c r="V2809" s="23">
        <v>254</v>
      </c>
      <c r="W2809">
        <v>0</v>
      </c>
      <c r="X2809">
        <v>0</v>
      </c>
      <c r="AL2809">
        <v>-392</v>
      </c>
      <c r="AM2809">
        <v>-114</v>
      </c>
      <c r="AN2809">
        <v>0</v>
      </c>
      <c r="AO2809">
        <v>-278</v>
      </c>
      <c r="AP2809">
        <v>1</v>
      </c>
      <c r="AQ2809">
        <v>1</v>
      </c>
      <c r="AR2809">
        <v>1</v>
      </c>
      <c r="AS2809">
        <v>114</v>
      </c>
      <c r="AT2809">
        <v>0</v>
      </c>
      <c r="AU2809">
        <v>278</v>
      </c>
      <c r="AV2809">
        <v>0</v>
      </c>
      <c r="AW2809">
        <v>0</v>
      </c>
      <c r="AX2809">
        <v>0</v>
      </c>
      <c r="AY2809">
        <v>0</v>
      </c>
      <c r="AZ2809" s="8" t="s">
        <v>350</v>
      </c>
      <c r="BA2809" s="8" t="s">
        <v>351</v>
      </c>
      <c r="BB2809" s="8" t="s">
        <v>352</v>
      </c>
      <c r="BC2809" s="8" t="s">
        <v>236</v>
      </c>
    </row>
    <row r="2810" spans="1:55">
      <c r="A2810" t="s">
        <v>181</v>
      </c>
      <c r="B2810" s="2">
        <v>42303.333333333336</v>
      </c>
      <c r="C2810" s="1">
        <v>42303</v>
      </c>
      <c r="D2810">
        <v>1</v>
      </c>
      <c r="E2810" s="2">
        <v>42303.041666666664</v>
      </c>
      <c r="F2810" s="8" t="s">
        <v>231</v>
      </c>
      <c r="G2810" s="16" t="s">
        <v>232</v>
      </c>
      <c r="H2810" s="23">
        <v>613</v>
      </c>
      <c r="I2810" s="23">
        <v>618</v>
      </c>
      <c r="J2810" s="23">
        <v>228</v>
      </c>
      <c r="K2810" s="23">
        <v>-391</v>
      </c>
      <c r="L2810" s="16">
        <v>0</v>
      </c>
      <c r="U2810" s="23">
        <v>618</v>
      </c>
      <c r="V2810" s="23">
        <v>228</v>
      </c>
      <c r="W2810">
        <v>1</v>
      </c>
      <c r="X2810">
        <v>0</v>
      </c>
      <c r="AL2810">
        <v>-391</v>
      </c>
      <c r="AM2810">
        <v>-11</v>
      </c>
      <c r="AN2810">
        <v>0</v>
      </c>
      <c r="AO2810">
        <v>-380</v>
      </c>
      <c r="AP2810">
        <v>1</v>
      </c>
      <c r="AQ2810">
        <v>1</v>
      </c>
      <c r="AR2810">
        <v>1</v>
      </c>
      <c r="AS2810">
        <v>11</v>
      </c>
      <c r="AT2810">
        <v>0</v>
      </c>
      <c r="AU2810">
        <v>380</v>
      </c>
      <c r="AV2810">
        <v>0</v>
      </c>
      <c r="AW2810">
        <v>0</v>
      </c>
      <c r="AX2810">
        <v>0</v>
      </c>
      <c r="AY2810">
        <v>0</v>
      </c>
      <c r="AZ2810" s="8" t="s">
        <v>351</v>
      </c>
      <c r="BA2810" s="8" t="s">
        <v>352</v>
      </c>
      <c r="BB2810" s="8" t="s">
        <v>353</v>
      </c>
      <c r="BC2810" s="8" t="s">
        <v>236</v>
      </c>
    </row>
    <row r="2811" spans="1:55">
      <c r="A2811" t="s">
        <v>181</v>
      </c>
      <c r="B2811" s="2">
        <v>42303.375</v>
      </c>
      <c r="C2811" s="1">
        <v>42303</v>
      </c>
      <c r="D2811">
        <v>2</v>
      </c>
      <c r="E2811" s="2">
        <v>42303.083333333336</v>
      </c>
      <c r="F2811" s="8" t="s">
        <v>231</v>
      </c>
      <c r="G2811" s="16" t="s">
        <v>232</v>
      </c>
      <c r="H2811" s="23">
        <v>603</v>
      </c>
      <c r="I2811" s="23">
        <v>601</v>
      </c>
      <c r="J2811" s="23">
        <v>227</v>
      </c>
      <c r="K2811" s="23">
        <v>-375</v>
      </c>
      <c r="L2811" s="16">
        <v>0</v>
      </c>
      <c r="U2811" s="23">
        <v>601</v>
      </c>
      <c r="V2811" s="23">
        <v>227</v>
      </c>
      <c r="W2811">
        <v>1</v>
      </c>
      <c r="X2811">
        <v>0</v>
      </c>
      <c r="AL2811">
        <v>-375</v>
      </c>
      <c r="AM2811">
        <v>1</v>
      </c>
      <c r="AN2811">
        <v>0</v>
      </c>
      <c r="AO2811">
        <v>-376</v>
      </c>
      <c r="AP2811">
        <v>1</v>
      </c>
      <c r="AQ2811">
        <v>1</v>
      </c>
      <c r="AR2811">
        <v>1</v>
      </c>
      <c r="AS2811">
        <v>-1</v>
      </c>
      <c r="AT2811">
        <v>0</v>
      </c>
      <c r="AU2811">
        <v>376</v>
      </c>
      <c r="AV2811">
        <v>0</v>
      </c>
      <c r="AW2811">
        <v>0</v>
      </c>
      <c r="AX2811">
        <v>0</v>
      </c>
      <c r="AY2811">
        <v>0</v>
      </c>
      <c r="AZ2811" s="8" t="s">
        <v>351</v>
      </c>
      <c r="BA2811" s="8" t="s">
        <v>352</v>
      </c>
      <c r="BB2811" s="8" t="s">
        <v>353</v>
      </c>
      <c r="BC2811" s="8" t="s">
        <v>236</v>
      </c>
    </row>
    <row r="2812" spans="1:55">
      <c r="A2812" t="s">
        <v>181</v>
      </c>
      <c r="B2812" s="2">
        <v>42303.416666666664</v>
      </c>
      <c r="C2812" s="1">
        <v>42303</v>
      </c>
      <c r="D2812">
        <v>3</v>
      </c>
      <c r="E2812" s="2">
        <v>42303.125</v>
      </c>
      <c r="F2812" s="8" t="s">
        <v>231</v>
      </c>
      <c r="G2812" s="16" t="s">
        <v>232</v>
      </c>
      <c r="H2812" s="23">
        <v>604</v>
      </c>
      <c r="I2812" s="23">
        <v>601</v>
      </c>
      <c r="J2812" s="23">
        <v>222</v>
      </c>
      <c r="K2812" s="23">
        <v>-380</v>
      </c>
      <c r="L2812" s="16">
        <v>0</v>
      </c>
      <c r="U2812" s="23">
        <v>601</v>
      </c>
      <c r="V2812" s="23">
        <v>222</v>
      </c>
      <c r="W2812">
        <v>1</v>
      </c>
      <c r="X2812">
        <v>0</v>
      </c>
      <c r="AL2812">
        <v>-380</v>
      </c>
      <c r="AM2812">
        <v>-7</v>
      </c>
      <c r="AN2812">
        <v>0</v>
      </c>
      <c r="AO2812">
        <v>-373</v>
      </c>
      <c r="AP2812">
        <v>1</v>
      </c>
      <c r="AQ2812">
        <v>1</v>
      </c>
      <c r="AR2812">
        <v>1</v>
      </c>
      <c r="AS2812">
        <v>7</v>
      </c>
      <c r="AT2812">
        <v>0</v>
      </c>
      <c r="AU2812">
        <v>373</v>
      </c>
      <c r="AV2812">
        <v>0</v>
      </c>
      <c r="AW2812">
        <v>0</v>
      </c>
      <c r="AX2812">
        <v>0</v>
      </c>
      <c r="AY2812">
        <v>0</v>
      </c>
      <c r="AZ2812" s="8" t="s">
        <v>351</v>
      </c>
      <c r="BA2812" s="8" t="s">
        <v>352</v>
      </c>
      <c r="BB2812" s="8" t="s">
        <v>353</v>
      </c>
      <c r="BC2812" s="8" t="s">
        <v>236</v>
      </c>
    </row>
    <row r="2813" spans="1:55">
      <c r="A2813" t="s">
        <v>181</v>
      </c>
      <c r="B2813" s="2">
        <v>42303.458333333336</v>
      </c>
      <c r="C2813" s="1">
        <v>42303</v>
      </c>
      <c r="D2813">
        <v>4</v>
      </c>
      <c r="E2813" s="2">
        <v>42303.166666666664</v>
      </c>
      <c r="F2813" s="8" t="s">
        <v>231</v>
      </c>
      <c r="G2813" s="16" t="s">
        <v>232</v>
      </c>
      <c r="H2813" s="23">
        <v>623</v>
      </c>
      <c r="I2813" s="23">
        <v>615</v>
      </c>
      <c r="J2813" s="23">
        <v>226</v>
      </c>
      <c r="K2813" s="23">
        <v>-391</v>
      </c>
      <c r="L2813" s="16">
        <v>0</v>
      </c>
      <c r="U2813" s="23">
        <v>615</v>
      </c>
      <c r="V2813" s="23">
        <v>226</v>
      </c>
      <c r="W2813">
        <v>2</v>
      </c>
      <c r="X2813">
        <v>0</v>
      </c>
      <c r="AL2813">
        <v>-391</v>
      </c>
      <c r="AM2813">
        <v>-9</v>
      </c>
      <c r="AN2813">
        <v>0</v>
      </c>
      <c r="AO2813">
        <v>-382</v>
      </c>
      <c r="AP2813">
        <v>1</v>
      </c>
      <c r="AQ2813">
        <v>1</v>
      </c>
      <c r="AR2813">
        <v>1</v>
      </c>
      <c r="AS2813">
        <v>9</v>
      </c>
      <c r="AT2813">
        <v>0</v>
      </c>
      <c r="AU2813">
        <v>382</v>
      </c>
      <c r="AV2813">
        <v>0</v>
      </c>
      <c r="AW2813">
        <v>0</v>
      </c>
      <c r="AX2813">
        <v>0</v>
      </c>
      <c r="AY2813">
        <v>0</v>
      </c>
      <c r="AZ2813" s="8" t="s">
        <v>351</v>
      </c>
      <c r="BA2813" s="8" t="s">
        <v>352</v>
      </c>
      <c r="BB2813" s="8" t="s">
        <v>353</v>
      </c>
      <c r="BC2813" s="8" t="s">
        <v>236</v>
      </c>
    </row>
    <row r="2814" spans="1:55">
      <c r="A2814" t="s">
        <v>181</v>
      </c>
      <c r="B2814" s="2">
        <v>42303.5</v>
      </c>
      <c r="C2814" s="1">
        <v>42303</v>
      </c>
      <c r="D2814">
        <v>5</v>
      </c>
      <c r="E2814" s="2">
        <v>42303.208333333336</v>
      </c>
      <c r="F2814" s="8" t="s">
        <v>231</v>
      </c>
      <c r="G2814" s="16" t="s">
        <v>232</v>
      </c>
      <c r="H2814" s="23">
        <v>677</v>
      </c>
      <c r="I2814" s="23">
        <v>661</v>
      </c>
      <c r="J2814" s="23">
        <v>245</v>
      </c>
      <c r="K2814" s="23">
        <v>-417</v>
      </c>
      <c r="L2814" s="16">
        <v>0</v>
      </c>
      <c r="U2814" s="23">
        <v>661</v>
      </c>
      <c r="V2814" s="23">
        <v>245</v>
      </c>
      <c r="W2814">
        <v>1</v>
      </c>
      <c r="X2814">
        <v>0</v>
      </c>
      <c r="AL2814">
        <v>-417</v>
      </c>
      <c r="AM2814">
        <v>-38</v>
      </c>
      <c r="AN2814">
        <v>0</v>
      </c>
      <c r="AO2814">
        <v>-379</v>
      </c>
      <c r="AP2814">
        <v>1</v>
      </c>
      <c r="AQ2814">
        <v>1</v>
      </c>
      <c r="AR2814">
        <v>1</v>
      </c>
      <c r="AS2814">
        <v>38</v>
      </c>
      <c r="AT2814">
        <v>0</v>
      </c>
      <c r="AU2814">
        <v>379</v>
      </c>
      <c r="AV2814">
        <v>0</v>
      </c>
      <c r="AW2814">
        <v>0</v>
      </c>
      <c r="AX2814">
        <v>0</v>
      </c>
      <c r="AY2814">
        <v>0</v>
      </c>
      <c r="AZ2814" s="8" t="s">
        <v>351</v>
      </c>
      <c r="BA2814" s="8" t="s">
        <v>352</v>
      </c>
      <c r="BB2814" s="8" t="s">
        <v>353</v>
      </c>
      <c r="BC2814" s="8" t="s">
        <v>236</v>
      </c>
    </row>
    <row r="2815" spans="1:55">
      <c r="A2815" t="s">
        <v>181</v>
      </c>
      <c r="B2815" s="2">
        <v>42303.541666666664</v>
      </c>
      <c r="C2815" s="1">
        <v>42303</v>
      </c>
      <c r="D2815">
        <v>6</v>
      </c>
      <c r="E2815" s="2">
        <v>42303.25</v>
      </c>
      <c r="F2815" s="8" t="s">
        <v>231</v>
      </c>
      <c r="G2815" s="16" t="s">
        <v>232</v>
      </c>
      <c r="H2815" s="23">
        <v>778</v>
      </c>
      <c r="I2815" s="23">
        <v>749</v>
      </c>
      <c r="J2815" s="23">
        <v>320</v>
      </c>
      <c r="K2815" s="23">
        <v>-431</v>
      </c>
      <c r="L2815" s="16">
        <v>0</v>
      </c>
      <c r="U2815" s="23">
        <v>749</v>
      </c>
      <c r="V2815" s="23">
        <v>320</v>
      </c>
      <c r="W2815">
        <v>2</v>
      </c>
      <c r="X2815">
        <v>0</v>
      </c>
      <c r="AL2815">
        <v>-431</v>
      </c>
      <c r="AM2815">
        <v>-165</v>
      </c>
      <c r="AN2815">
        <v>0</v>
      </c>
      <c r="AO2815">
        <v>-266</v>
      </c>
      <c r="AP2815">
        <v>1</v>
      </c>
      <c r="AQ2815">
        <v>1</v>
      </c>
      <c r="AR2815">
        <v>1</v>
      </c>
      <c r="AS2815">
        <v>165</v>
      </c>
      <c r="AT2815">
        <v>0</v>
      </c>
      <c r="AU2815">
        <v>266</v>
      </c>
      <c r="AV2815">
        <v>0</v>
      </c>
      <c r="AW2815">
        <v>0</v>
      </c>
      <c r="AX2815">
        <v>0</v>
      </c>
      <c r="AY2815">
        <v>0</v>
      </c>
      <c r="AZ2815" s="8" t="s">
        <v>351</v>
      </c>
      <c r="BA2815" s="8" t="s">
        <v>352</v>
      </c>
      <c r="BB2815" s="8" t="s">
        <v>353</v>
      </c>
      <c r="BC2815" s="8" t="s">
        <v>236</v>
      </c>
    </row>
    <row r="2816" spans="1:55">
      <c r="A2816" t="s">
        <v>181</v>
      </c>
      <c r="B2816" s="2">
        <v>42303.583333333336</v>
      </c>
      <c r="C2816" s="1">
        <v>42303</v>
      </c>
      <c r="D2816">
        <v>7</v>
      </c>
      <c r="E2816" s="2">
        <v>42303.291666666664</v>
      </c>
      <c r="F2816" s="8" t="s">
        <v>231</v>
      </c>
      <c r="G2816" s="16" t="s">
        <v>232</v>
      </c>
      <c r="H2816" s="23">
        <v>813</v>
      </c>
      <c r="I2816" s="23">
        <v>786</v>
      </c>
      <c r="J2816" s="23">
        <v>254</v>
      </c>
      <c r="K2816" s="23">
        <v>-533</v>
      </c>
      <c r="L2816" s="16">
        <v>0</v>
      </c>
      <c r="U2816" s="23">
        <v>786</v>
      </c>
      <c r="V2816" s="23">
        <v>254</v>
      </c>
      <c r="W2816">
        <v>1</v>
      </c>
      <c r="X2816">
        <v>0</v>
      </c>
      <c r="AL2816">
        <v>-533</v>
      </c>
      <c r="AM2816">
        <v>-319</v>
      </c>
      <c r="AN2816">
        <v>0</v>
      </c>
      <c r="AO2816">
        <v>-214</v>
      </c>
      <c r="AP2816">
        <v>1</v>
      </c>
      <c r="AQ2816">
        <v>1</v>
      </c>
      <c r="AR2816">
        <v>1</v>
      </c>
      <c r="AS2816">
        <v>319</v>
      </c>
      <c r="AT2816">
        <v>0</v>
      </c>
      <c r="AU2816">
        <v>214</v>
      </c>
      <c r="AV2816">
        <v>0</v>
      </c>
      <c r="AW2816">
        <v>0</v>
      </c>
      <c r="AX2816">
        <v>0</v>
      </c>
      <c r="AY2816">
        <v>0</v>
      </c>
      <c r="AZ2816" s="8" t="s">
        <v>351</v>
      </c>
      <c r="BA2816" s="8" t="s">
        <v>352</v>
      </c>
      <c r="BB2816" s="8" t="s">
        <v>353</v>
      </c>
      <c r="BC2816" s="8" t="s">
        <v>236</v>
      </c>
    </row>
    <row r="2817" spans="1:55">
      <c r="A2817" t="s">
        <v>181</v>
      </c>
      <c r="B2817" s="2">
        <v>42303.625</v>
      </c>
      <c r="C2817" s="1">
        <v>42303</v>
      </c>
      <c r="D2817">
        <v>8</v>
      </c>
      <c r="E2817" s="2">
        <v>42303.333333333336</v>
      </c>
      <c r="F2817" s="8" t="s">
        <v>231</v>
      </c>
      <c r="G2817" s="16" t="s">
        <v>232</v>
      </c>
      <c r="H2817" s="23">
        <v>822</v>
      </c>
      <c r="I2817" s="23">
        <v>792</v>
      </c>
      <c r="J2817" s="23">
        <v>276</v>
      </c>
      <c r="K2817" s="23">
        <v>-517</v>
      </c>
      <c r="L2817" s="16">
        <v>0</v>
      </c>
      <c r="U2817" s="23">
        <v>792</v>
      </c>
      <c r="V2817" s="23">
        <v>276</v>
      </c>
      <c r="W2817">
        <v>1</v>
      </c>
      <c r="X2817">
        <v>0</v>
      </c>
      <c r="AL2817">
        <v>-517</v>
      </c>
      <c r="AM2817">
        <v>-334</v>
      </c>
      <c r="AN2817">
        <v>0</v>
      </c>
      <c r="AO2817">
        <v>-183</v>
      </c>
      <c r="AP2817">
        <v>1</v>
      </c>
      <c r="AQ2817">
        <v>1</v>
      </c>
      <c r="AR2817">
        <v>1</v>
      </c>
      <c r="AS2817">
        <v>334</v>
      </c>
      <c r="AT2817">
        <v>0</v>
      </c>
      <c r="AU2817">
        <v>183</v>
      </c>
      <c r="AV2817">
        <v>0</v>
      </c>
      <c r="AW2817">
        <v>0</v>
      </c>
      <c r="AX2817">
        <v>0</v>
      </c>
      <c r="AY2817">
        <v>0</v>
      </c>
      <c r="AZ2817" s="8" t="s">
        <v>351</v>
      </c>
      <c r="BA2817" s="8" t="s">
        <v>352</v>
      </c>
      <c r="BB2817" s="8" t="s">
        <v>353</v>
      </c>
      <c r="BC2817" s="8" t="s">
        <v>236</v>
      </c>
    </row>
    <row r="2818" spans="1:55">
      <c r="A2818" t="s">
        <v>181</v>
      </c>
      <c r="B2818" s="2">
        <v>42303.666666666664</v>
      </c>
      <c r="C2818" s="1">
        <v>42303</v>
      </c>
      <c r="D2818">
        <v>9</v>
      </c>
      <c r="E2818" s="2">
        <v>42303.375</v>
      </c>
      <c r="F2818" s="8" t="s">
        <v>231</v>
      </c>
      <c r="G2818" s="16" t="s">
        <v>232</v>
      </c>
      <c r="H2818" s="23">
        <v>843</v>
      </c>
      <c r="I2818" s="23">
        <v>806</v>
      </c>
      <c r="J2818" s="23">
        <v>299</v>
      </c>
      <c r="K2818" s="23">
        <v>-508</v>
      </c>
      <c r="L2818" s="16">
        <v>0</v>
      </c>
      <c r="U2818" s="23">
        <v>806</v>
      </c>
      <c r="V2818" s="23">
        <v>299</v>
      </c>
      <c r="W2818">
        <v>1</v>
      </c>
      <c r="X2818">
        <v>0</v>
      </c>
      <c r="AL2818">
        <v>-508</v>
      </c>
      <c r="AM2818">
        <v>-387</v>
      </c>
      <c r="AN2818">
        <v>0</v>
      </c>
      <c r="AO2818">
        <v>-121</v>
      </c>
      <c r="AP2818">
        <v>1</v>
      </c>
      <c r="AQ2818">
        <v>1</v>
      </c>
      <c r="AR2818">
        <v>1</v>
      </c>
      <c r="AS2818">
        <v>387</v>
      </c>
      <c r="AT2818">
        <v>0</v>
      </c>
      <c r="AU2818">
        <v>121</v>
      </c>
      <c r="AV2818">
        <v>0</v>
      </c>
      <c r="AW2818">
        <v>0</v>
      </c>
      <c r="AX2818">
        <v>0</v>
      </c>
      <c r="AY2818">
        <v>0</v>
      </c>
      <c r="AZ2818" s="8" t="s">
        <v>351</v>
      </c>
      <c r="BA2818" s="8" t="s">
        <v>352</v>
      </c>
      <c r="BB2818" s="8" t="s">
        <v>353</v>
      </c>
      <c r="BC2818" s="8" t="s">
        <v>236</v>
      </c>
    </row>
    <row r="2819" spans="1:55">
      <c r="A2819" t="s">
        <v>181</v>
      </c>
      <c r="B2819" s="2">
        <v>42303.708333333336</v>
      </c>
      <c r="C2819" s="1">
        <v>42303</v>
      </c>
      <c r="D2819">
        <v>10</v>
      </c>
      <c r="E2819" s="2">
        <v>42303.416666666664</v>
      </c>
      <c r="F2819" s="8" t="s">
        <v>231</v>
      </c>
      <c r="G2819" s="16" t="s">
        <v>232</v>
      </c>
      <c r="H2819" s="23">
        <v>880</v>
      </c>
      <c r="I2819" s="23">
        <v>836</v>
      </c>
      <c r="J2819" s="23">
        <v>312</v>
      </c>
      <c r="K2819" s="23">
        <v>-524</v>
      </c>
      <c r="L2819" s="16">
        <v>0</v>
      </c>
      <c r="U2819" s="23">
        <v>836</v>
      </c>
      <c r="V2819" s="23">
        <v>312</v>
      </c>
      <c r="W2819">
        <v>0</v>
      </c>
      <c r="X2819">
        <v>0</v>
      </c>
      <c r="AL2819">
        <v>-524</v>
      </c>
      <c r="AM2819">
        <v>-426</v>
      </c>
      <c r="AN2819">
        <v>0</v>
      </c>
      <c r="AO2819">
        <v>-98</v>
      </c>
      <c r="AP2819">
        <v>1</v>
      </c>
      <c r="AQ2819">
        <v>1</v>
      </c>
      <c r="AR2819">
        <v>1</v>
      </c>
      <c r="AS2819">
        <v>426</v>
      </c>
      <c r="AT2819">
        <v>0</v>
      </c>
      <c r="AU2819">
        <v>98</v>
      </c>
      <c r="AV2819">
        <v>0</v>
      </c>
      <c r="AW2819">
        <v>0</v>
      </c>
      <c r="AX2819">
        <v>0</v>
      </c>
      <c r="AY2819">
        <v>0</v>
      </c>
      <c r="AZ2819" s="8" t="s">
        <v>351</v>
      </c>
      <c r="BA2819" s="8" t="s">
        <v>352</v>
      </c>
      <c r="BB2819" s="8" t="s">
        <v>353</v>
      </c>
      <c r="BC2819" s="8" t="s">
        <v>236</v>
      </c>
    </row>
    <row r="2820" spans="1:55">
      <c r="A2820" t="s">
        <v>181</v>
      </c>
      <c r="B2820" s="2">
        <v>42303.75</v>
      </c>
      <c r="C2820" s="1">
        <v>42303</v>
      </c>
      <c r="D2820">
        <v>11</v>
      </c>
      <c r="E2820" s="2">
        <v>42303.458333333336</v>
      </c>
      <c r="F2820" s="8" t="s">
        <v>231</v>
      </c>
      <c r="G2820" s="16" t="s">
        <v>232</v>
      </c>
      <c r="H2820" s="23">
        <v>893</v>
      </c>
      <c r="I2820" s="23">
        <v>858</v>
      </c>
      <c r="J2820" s="23">
        <v>317</v>
      </c>
      <c r="K2820" s="23">
        <v>-542</v>
      </c>
      <c r="L2820" s="16">
        <v>0</v>
      </c>
      <c r="U2820" s="23">
        <v>858</v>
      </c>
      <c r="V2820" s="23">
        <v>317</v>
      </c>
      <c r="W2820">
        <v>1</v>
      </c>
      <c r="X2820">
        <v>0</v>
      </c>
      <c r="AL2820">
        <v>-542</v>
      </c>
      <c r="AM2820">
        <v>-480</v>
      </c>
      <c r="AN2820">
        <v>0</v>
      </c>
      <c r="AO2820">
        <v>-62</v>
      </c>
      <c r="AP2820">
        <v>1</v>
      </c>
      <c r="AQ2820">
        <v>1</v>
      </c>
      <c r="AR2820">
        <v>1</v>
      </c>
      <c r="AS2820">
        <v>480</v>
      </c>
      <c r="AT2820">
        <v>0</v>
      </c>
      <c r="AU2820">
        <v>62</v>
      </c>
      <c r="AV2820">
        <v>0</v>
      </c>
      <c r="AW2820">
        <v>0</v>
      </c>
      <c r="AX2820">
        <v>0</v>
      </c>
      <c r="AY2820">
        <v>0</v>
      </c>
      <c r="AZ2820" s="8" t="s">
        <v>351</v>
      </c>
      <c r="BA2820" s="8" t="s">
        <v>352</v>
      </c>
      <c r="BB2820" s="8" t="s">
        <v>353</v>
      </c>
      <c r="BC2820" s="8" t="s">
        <v>236</v>
      </c>
    </row>
    <row r="2821" spans="1:55">
      <c r="A2821" t="s">
        <v>181</v>
      </c>
      <c r="B2821" s="2">
        <v>42303.791666666664</v>
      </c>
      <c r="C2821" s="1">
        <v>42303</v>
      </c>
      <c r="D2821">
        <v>12</v>
      </c>
      <c r="E2821" s="2">
        <v>42303.5</v>
      </c>
      <c r="F2821" s="8" t="s">
        <v>231</v>
      </c>
      <c r="G2821" s="16" t="s">
        <v>232</v>
      </c>
      <c r="H2821" s="23">
        <v>930</v>
      </c>
      <c r="I2821" s="23">
        <v>869</v>
      </c>
      <c r="J2821" s="23">
        <v>332</v>
      </c>
      <c r="K2821" s="23">
        <v>-539</v>
      </c>
      <c r="L2821" s="16">
        <v>0</v>
      </c>
      <c r="U2821" s="23">
        <v>869</v>
      </c>
      <c r="V2821" s="23">
        <v>332</v>
      </c>
      <c r="W2821">
        <v>2</v>
      </c>
      <c r="X2821">
        <v>0</v>
      </c>
      <c r="AL2821">
        <v>-539</v>
      </c>
      <c r="AM2821">
        <v>-478</v>
      </c>
      <c r="AN2821">
        <v>0</v>
      </c>
      <c r="AO2821">
        <v>-61</v>
      </c>
      <c r="AP2821">
        <v>1</v>
      </c>
      <c r="AQ2821">
        <v>1</v>
      </c>
      <c r="AR2821">
        <v>1</v>
      </c>
      <c r="AS2821">
        <v>478</v>
      </c>
      <c r="AT2821">
        <v>0</v>
      </c>
      <c r="AU2821">
        <v>61</v>
      </c>
      <c r="AV2821">
        <v>0</v>
      </c>
      <c r="AW2821">
        <v>0</v>
      </c>
      <c r="AX2821">
        <v>0</v>
      </c>
      <c r="AY2821">
        <v>0</v>
      </c>
      <c r="AZ2821" s="8" t="s">
        <v>351</v>
      </c>
      <c r="BA2821" s="8" t="s">
        <v>352</v>
      </c>
      <c r="BB2821" s="8" t="s">
        <v>353</v>
      </c>
      <c r="BC2821" s="8" t="s">
        <v>236</v>
      </c>
    </row>
    <row r="2822" spans="1:55">
      <c r="A2822" t="s">
        <v>181</v>
      </c>
      <c r="B2822" s="2">
        <v>42303.833333333336</v>
      </c>
      <c r="C2822" s="1">
        <v>42303</v>
      </c>
      <c r="D2822">
        <v>13</v>
      </c>
      <c r="E2822" s="2">
        <v>42303.541666666664</v>
      </c>
      <c r="F2822" s="8" t="s">
        <v>231</v>
      </c>
      <c r="G2822" s="16" t="s">
        <v>232</v>
      </c>
      <c r="H2822" s="23">
        <v>949</v>
      </c>
      <c r="I2822" s="23">
        <v>899</v>
      </c>
      <c r="J2822" s="23">
        <v>314</v>
      </c>
      <c r="K2822" s="23">
        <v>-586</v>
      </c>
      <c r="L2822" s="16">
        <v>0</v>
      </c>
      <c r="U2822" s="23">
        <v>899</v>
      </c>
      <c r="V2822" s="23">
        <v>314</v>
      </c>
      <c r="W2822">
        <v>1</v>
      </c>
      <c r="X2822">
        <v>0</v>
      </c>
      <c r="AL2822">
        <v>-586</v>
      </c>
      <c r="AM2822">
        <v>-456</v>
      </c>
      <c r="AN2822">
        <v>0</v>
      </c>
      <c r="AO2822">
        <v>-130</v>
      </c>
      <c r="AP2822">
        <v>1</v>
      </c>
      <c r="AQ2822">
        <v>1</v>
      </c>
      <c r="AR2822">
        <v>1</v>
      </c>
      <c r="AS2822">
        <v>456</v>
      </c>
      <c r="AT2822">
        <v>0</v>
      </c>
      <c r="AU2822">
        <v>130</v>
      </c>
      <c r="AV2822">
        <v>0</v>
      </c>
      <c r="AW2822">
        <v>0</v>
      </c>
      <c r="AX2822">
        <v>0</v>
      </c>
      <c r="AY2822">
        <v>0</v>
      </c>
      <c r="AZ2822" s="8" t="s">
        <v>351</v>
      </c>
      <c r="BA2822" s="8" t="s">
        <v>352</v>
      </c>
      <c r="BB2822" s="8" t="s">
        <v>353</v>
      </c>
      <c r="BC2822" s="8" t="s">
        <v>236</v>
      </c>
    </row>
    <row r="2823" spans="1:55">
      <c r="A2823" t="s">
        <v>181</v>
      </c>
      <c r="B2823" s="2">
        <v>42303.875</v>
      </c>
      <c r="C2823" s="1">
        <v>42303</v>
      </c>
      <c r="D2823">
        <v>14</v>
      </c>
      <c r="E2823" s="2">
        <v>42303.583333333336</v>
      </c>
      <c r="F2823" s="8" t="s">
        <v>231</v>
      </c>
      <c r="G2823" s="16" t="s">
        <v>232</v>
      </c>
      <c r="H2823" s="23">
        <v>971</v>
      </c>
      <c r="I2823" s="23">
        <v>928</v>
      </c>
      <c r="J2823" s="23">
        <v>333</v>
      </c>
      <c r="K2823" s="23">
        <v>-595</v>
      </c>
      <c r="L2823" s="16">
        <v>0</v>
      </c>
      <c r="U2823" s="23">
        <v>928</v>
      </c>
      <c r="V2823" s="23">
        <v>333</v>
      </c>
      <c r="W2823">
        <v>0</v>
      </c>
      <c r="X2823">
        <v>0</v>
      </c>
      <c r="AL2823">
        <v>-595</v>
      </c>
      <c r="AM2823">
        <v>-500</v>
      </c>
      <c r="AN2823">
        <v>0</v>
      </c>
      <c r="AO2823">
        <v>-95</v>
      </c>
      <c r="AP2823">
        <v>1</v>
      </c>
      <c r="AQ2823">
        <v>1</v>
      </c>
      <c r="AR2823">
        <v>1</v>
      </c>
      <c r="AS2823">
        <v>500</v>
      </c>
      <c r="AT2823">
        <v>0</v>
      </c>
      <c r="AU2823">
        <v>95</v>
      </c>
      <c r="AV2823">
        <v>0</v>
      </c>
      <c r="AW2823">
        <v>0</v>
      </c>
      <c r="AX2823">
        <v>0</v>
      </c>
      <c r="AY2823">
        <v>0</v>
      </c>
      <c r="AZ2823" s="8" t="s">
        <v>351</v>
      </c>
      <c r="BA2823" s="8" t="s">
        <v>352</v>
      </c>
      <c r="BB2823" s="8" t="s">
        <v>353</v>
      </c>
      <c r="BC2823" s="8" t="s">
        <v>236</v>
      </c>
    </row>
    <row r="2824" spans="1:55">
      <c r="A2824" t="s">
        <v>181</v>
      </c>
      <c r="B2824" s="2">
        <v>42303.916666666664</v>
      </c>
      <c r="C2824" s="1">
        <v>42303</v>
      </c>
      <c r="D2824">
        <v>15</v>
      </c>
      <c r="E2824" s="2">
        <v>42303.625</v>
      </c>
      <c r="F2824" s="8" t="s">
        <v>231</v>
      </c>
      <c r="G2824" s="16" t="s">
        <v>232</v>
      </c>
      <c r="H2824" s="23">
        <v>973</v>
      </c>
      <c r="I2824" s="23">
        <v>940</v>
      </c>
      <c r="J2824" s="23">
        <v>352</v>
      </c>
      <c r="K2824" s="23">
        <v>-589</v>
      </c>
      <c r="L2824" s="16">
        <v>0</v>
      </c>
      <c r="U2824" s="23">
        <v>940</v>
      </c>
      <c r="V2824" s="23">
        <v>352</v>
      </c>
      <c r="W2824">
        <v>1</v>
      </c>
      <c r="X2824">
        <v>0</v>
      </c>
      <c r="AL2824">
        <v>-589</v>
      </c>
      <c r="AM2824">
        <v>-496</v>
      </c>
      <c r="AN2824">
        <v>0</v>
      </c>
      <c r="AO2824">
        <v>-93</v>
      </c>
      <c r="AP2824">
        <v>1</v>
      </c>
      <c r="AQ2824">
        <v>1</v>
      </c>
      <c r="AR2824">
        <v>1</v>
      </c>
      <c r="AS2824">
        <v>496</v>
      </c>
      <c r="AT2824">
        <v>0</v>
      </c>
      <c r="AU2824">
        <v>93</v>
      </c>
      <c r="AV2824">
        <v>0</v>
      </c>
      <c r="AW2824">
        <v>0</v>
      </c>
      <c r="AX2824">
        <v>0</v>
      </c>
      <c r="AY2824">
        <v>0</v>
      </c>
      <c r="AZ2824" s="8" t="s">
        <v>351</v>
      </c>
      <c r="BA2824" s="8" t="s">
        <v>352</v>
      </c>
      <c r="BB2824" s="8" t="s">
        <v>353</v>
      </c>
      <c r="BC2824" s="8" t="s">
        <v>236</v>
      </c>
    </row>
    <row r="2825" spans="1:55">
      <c r="A2825" t="s">
        <v>181</v>
      </c>
      <c r="B2825" s="2">
        <v>42303.958333333336</v>
      </c>
      <c r="C2825" s="1">
        <v>42303</v>
      </c>
      <c r="D2825">
        <v>16</v>
      </c>
      <c r="E2825" s="2">
        <v>42303.666666666664</v>
      </c>
      <c r="F2825" s="8" t="s">
        <v>231</v>
      </c>
      <c r="G2825" s="16" t="s">
        <v>232</v>
      </c>
      <c r="H2825" s="23">
        <v>973</v>
      </c>
      <c r="I2825" s="23">
        <v>954</v>
      </c>
      <c r="J2825" s="23">
        <v>364</v>
      </c>
      <c r="K2825" s="23">
        <v>-590</v>
      </c>
      <c r="L2825" s="16">
        <v>0</v>
      </c>
      <c r="U2825" s="23">
        <v>954</v>
      </c>
      <c r="V2825" s="23">
        <v>364</v>
      </c>
      <c r="W2825">
        <v>0</v>
      </c>
      <c r="X2825">
        <v>0</v>
      </c>
      <c r="AL2825">
        <v>-590</v>
      </c>
      <c r="AM2825">
        <v>-487</v>
      </c>
      <c r="AN2825">
        <v>0</v>
      </c>
      <c r="AO2825">
        <v>-103</v>
      </c>
      <c r="AP2825">
        <v>1</v>
      </c>
      <c r="AQ2825">
        <v>1</v>
      </c>
      <c r="AR2825">
        <v>1</v>
      </c>
      <c r="AS2825">
        <v>487</v>
      </c>
      <c r="AT2825">
        <v>0</v>
      </c>
      <c r="AU2825">
        <v>103</v>
      </c>
      <c r="AV2825">
        <v>0</v>
      </c>
      <c r="AW2825">
        <v>0</v>
      </c>
      <c r="AX2825">
        <v>0</v>
      </c>
      <c r="AY2825">
        <v>0</v>
      </c>
      <c r="AZ2825" s="8" t="s">
        <v>351</v>
      </c>
      <c r="BA2825" s="8" t="s">
        <v>352</v>
      </c>
      <c r="BB2825" s="8" t="s">
        <v>353</v>
      </c>
      <c r="BC2825" s="8" t="s">
        <v>236</v>
      </c>
    </row>
    <row r="2826" spans="1:55">
      <c r="A2826" t="s">
        <v>181</v>
      </c>
      <c r="B2826" s="2">
        <v>42304</v>
      </c>
      <c r="C2826" s="1">
        <v>42303</v>
      </c>
      <c r="D2826">
        <v>17</v>
      </c>
      <c r="E2826" s="2">
        <v>42303.708333333336</v>
      </c>
      <c r="F2826" s="8" t="s">
        <v>231</v>
      </c>
      <c r="G2826" s="16" t="s">
        <v>232</v>
      </c>
      <c r="H2826" s="23">
        <v>961</v>
      </c>
      <c r="I2826" s="23">
        <v>958</v>
      </c>
      <c r="J2826" s="23">
        <v>361</v>
      </c>
      <c r="K2826" s="23">
        <v>-598</v>
      </c>
      <c r="L2826" s="16">
        <v>0</v>
      </c>
      <c r="U2826" s="23">
        <v>958</v>
      </c>
      <c r="V2826" s="23">
        <v>361</v>
      </c>
      <c r="W2826">
        <v>1</v>
      </c>
      <c r="X2826">
        <v>0</v>
      </c>
      <c r="AL2826">
        <v>-598</v>
      </c>
      <c r="AM2826">
        <v>-493</v>
      </c>
      <c r="AN2826">
        <v>0</v>
      </c>
      <c r="AO2826">
        <v>-105</v>
      </c>
      <c r="AP2826">
        <v>1</v>
      </c>
      <c r="AQ2826">
        <v>1</v>
      </c>
      <c r="AR2826">
        <v>1</v>
      </c>
      <c r="AS2826">
        <v>493</v>
      </c>
      <c r="AT2826">
        <v>0</v>
      </c>
      <c r="AU2826">
        <v>105</v>
      </c>
      <c r="AV2826">
        <v>0</v>
      </c>
      <c r="AW2826">
        <v>0</v>
      </c>
      <c r="AX2826">
        <v>0</v>
      </c>
      <c r="AY2826">
        <v>0</v>
      </c>
      <c r="AZ2826" s="8" t="s">
        <v>351</v>
      </c>
      <c r="BA2826" s="8" t="s">
        <v>352</v>
      </c>
      <c r="BB2826" s="8" t="s">
        <v>353</v>
      </c>
      <c r="BC2826" s="8" t="s">
        <v>236</v>
      </c>
    </row>
    <row r="2827" spans="1:55">
      <c r="A2827" t="s">
        <v>181</v>
      </c>
      <c r="B2827" s="2">
        <v>42304.041666666664</v>
      </c>
      <c r="C2827" s="1">
        <v>42303</v>
      </c>
      <c r="D2827">
        <v>18</v>
      </c>
      <c r="E2827" s="2">
        <v>42303.75</v>
      </c>
      <c r="F2827" s="8" t="s">
        <v>231</v>
      </c>
      <c r="G2827" s="16" t="s">
        <v>232</v>
      </c>
      <c r="H2827" s="23">
        <v>993</v>
      </c>
      <c r="I2827" s="23">
        <v>984</v>
      </c>
      <c r="J2827" s="23">
        <v>410</v>
      </c>
      <c r="K2827" s="23">
        <v>-575</v>
      </c>
      <c r="L2827" s="16">
        <v>0</v>
      </c>
      <c r="U2827" s="23">
        <v>984</v>
      </c>
      <c r="V2827" s="23">
        <v>410</v>
      </c>
      <c r="W2827">
        <v>1</v>
      </c>
      <c r="X2827">
        <v>0</v>
      </c>
      <c r="AL2827">
        <v>-575</v>
      </c>
      <c r="AM2827">
        <v>-504</v>
      </c>
      <c r="AN2827">
        <v>0</v>
      </c>
      <c r="AO2827">
        <v>-71</v>
      </c>
      <c r="AP2827">
        <v>1</v>
      </c>
      <c r="AQ2827">
        <v>1</v>
      </c>
      <c r="AR2827">
        <v>1</v>
      </c>
      <c r="AS2827">
        <v>504</v>
      </c>
      <c r="AT2827">
        <v>0</v>
      </c>
      <c r="AU2827">
        <v>71</v>
      </c>
      <c r="AV2827">
        <v>0</v>
      </c>
      <c r="AW2827">
        <v>0</v>
      </c>
      <c r="AX2827">
        <v>0</v>
      </c>
      <c r="AY2827">
        <v>0</v>
      </c>
      <c r="AZ2827" s="8" t="s">
        <v>351</v>
      </c>
      <c r="BA2827" s="8" t="s">
        <v>352</v>
      </c>
      <c r="BB2827" s="8" t="s">
        <v>353</v>
      </c>
      <c r="BC2827" s="8" t="s">
        <v>236</v>
      </c>
    </row>
    <row r="2828" spans="1:55">
      <c r="A2828" t="s">
        <v>181</v>
      </c>
      <c r="B2828" s="2">
        <v>42304.083333333336</v>
      </c>
      <c r="C2828" s="1">
        <v>42303</v>
      </c>
      <c r="D2828">
        <v>19</v>
      </c>
      <c r="E2828" s="2">
        <v>42303.791666666664</v>
      </c>
      <c r="F2828" s="8" t="s">
        <v>231</v>
      </c>
      <c r="G2828" s="16" t="s">
        <v>232</v>
      </c>
      <c r="H2828" s="23">
        <v>1017</v>
      </c>
      <c r="I2828" s="23">
        <v>1011</v>
      </c>
      <c r="J2828" s="23">
        <v>438</v>
      </c>
      <c r="K2828" s="23">
        <v>-575</v>
      </c>
      <c r="L2828" s="16">
        <v>0</v>
      </c>
      <c r="U2828" s="23">
        <v>1011</v>
      </c>
      <c r="V2828" s="23">
        <v>438</v>
      </c>
      <c r="W2828">
        <v>2</v>
      </c>
      <c r="X2828">
        <v>0</v>
      </c>
      <c r="AL2828">
        <v>-575</v>
      </c>
      <c r="AM2828">
        <v>-504</v>
      </c>
      <c r="AN2828">
        <v>0</v>
      </c>
      <c r="AO2828">
        <v>-71</v>
      </c>
      <c r="AP2828">
        <v>1</v>
      </c>
      <c r="AQ2828">
        <v>1</v>
      </c>
      <c r="AR2828">
        <v>1</v>
      </c>
      <c r="AS2828">
        <v>504</v>
      </c>
      <c r="AT2828">
        <v>0</v>
      </c>
      <c r="AU2828">
        <v>71</v>
      </c>
      <c r="AV2828">
        <v>0</v>
      </c>
      <c r="AW2828">
        <v>0</v>
      </c>
      <c r="AX2828">
        <v>0</v>
      </c>
      <c r="AY2828">
        <v>0</v>
      </c>
      <c r="AZ2828" s="8" t="s">
        <v>351</v>
      </c>
      <c r="BA2828" s="8" t="s">
        <v>352</v>
      </c>
      <c r="BB2828" s="8" t="s">
        <v>353</v>
      </c>
      <c r="BC2828" s="8" t="s">
        <v>236</v>
      </c>
    </row>
    <row r="2829" spans="1:55">
      <c r="A2829" t="s">
        <v>181</v>
      </c>
      <c r="B2829" s="2">
        <v>42304.125</v>
      </c>
      <c r="C2829" s="1">
        <v>42303</v>
      </c>
      <c r="D2829">
        <v>20</v>
      </c>
      <c r="E2829" s="2">
        <v>42303.833333333336</v>
      </c>
      <c r="F2829" s="8" t="s">
        <v>231</v>
      </c>
      <c r="G2829" s="16" t="s">
        <v>232</v>
      </c>
      <c r="H2829" s="23">
        <v>986</v>
      </c>
      <c r="I2829" s="23">
        <v>984</v>
      </c>
      <c r="J2829" s="23">
        <v>462</v>
      </c>
      <c r="K2829" s="23">
        <v>-525</v>
      </c>
      <c r="L2829" s="16">
        <v>0</v>
      </c>
      <c r="U2829" s="23">
        <v>984</v>
      </c>
      <c r="V2829" s="23">
        <v>462</v>
      </c>
      <c r="W2829">
        <v>3</v>
      </c>
      <c r="X2829">
        <v>0</v>
      </c>
      <c r="AL2829">
        <v>-525</v>
      </c>
      <c r="AM2829">
        <v>-441</v>
      </c>
      <c r="AN2829">
        <v>0</v>
      </c>
      <c r="AO2829">
        <v>-84</v>
      </c>
      <c r="AP2829">
        <v>1</v>
      </c>
      <c r="AQ2829">
        <v>1</v>
      </c>
      <c r="AR2829">
        <v>1</v>
      </c>
      <c r="AS2829">
        <v>441</v>
      </c>
      <c r="AT2829">
        <v>0</v>
      </c>
      <c r="AU2829">
        <v>84</v>
      </c>
      <c r="AV2829">
        <v>0</v>
      </c>
      <c r="AW2829">
        <v>0</v>
      </c>
      <c r="AX2829">
        <v>0</v>
      </c>
      <c r="AY2829">
        <v>0</v>
      </c>
      <c r="AZ2829" s="8" t="s">
        <v>351</v>
      </c>
      <c r="BA2829" s="8" t="s">
        <v>352</v>
      </c>
      <c r="BB2829" s="8" t="s">
        <v>353</v>
      </c>
      <c r="BC2829" s="8" t="s">
        <v>236</v>
      </c>
    </row>
    <row r="2830" spans="1:55">
      <c r="A2830" t="s">
        <v>181</v>
      </c>
      <c r="B2830" s="2">
        <v>42304.166666666664</v>
      </c>
      <c r="C2830" s="1">
        <v>42303</v>
      </c>
      <c r="D2830">
        <v>21</v>
      </c>
      <c r="E2830" s="2">
        <v>42303.875</v>
      </c>
      <c r="F2830" s="8" t="s">
        <v>231</v>
      </c>
      <c r="G2830" s="16" t="s">
        <v>232</v>
      </c>
      <c r="H2830" s="23">
        <v>909</v>
      </c>
      <c r="I2830" s="23">
        <v>933</v>
      </c>
      <c r="J2830" s="23">
        <v>403</v>
      </c>
      <c r="K2830" s="23">
        <v>-531</v>
      </c>
      <c r="L2830" s="16">
        <v>0</v>
      </c>
      <c r="U2830" s="23">
        <v>933</v>
      </c>
      <c r="V2830" s="23">
        <v>403</v>
      </c>
      <c r="W2830">
        <v>1</v>
      </c>
      <c r="X2830">
        <v>0</v>
      </c>
      <c r="AL2830">
        <v>-531</v>
      </c>
      <c r="AM2830">
        <v>-459</v>
      </c>
      <c r="AN2830">
        <v>0</v>
      </c>
      <c r="AO2830">
        <v>-72</v>
      </c>
      <c r="AP2830">
        <v>1</v>
      </c>
      <c r="AQ2830">
        <v>1</v>
      </c>
      <c r="AR2830">
        <v>1</v>
      </c>
      <c r="AS2830">
        <v>459</v>
      </c>
      <c r="AT2830">
        <v>0</v>
      </c>
      <c r="AU2830">
        <v>72</v>
      </c>
      <c r="AV2830">
        <v>0</v>
      </c>
      <c r="AW2830">
        <v>0</v>
      </c>
      <c r="AX2830">
        <v>0</v>
      </c>
      <c r="AY2830">
        <v>0</v>
      </c>
      <c r="AZ2830" s="8" t="s">
        <v>351</v>
      </c>
      <c r="BA2830" s="8" t="s">
        <v>352</v>
      </c>
      <c r="BB2830" s="8" t="s">
        <v>353</v>
      </c>
      <c r="BC2830" s="8" t="s">
        <v>236</v>
      </c>
    </row>
    <row r="2831" spans="1:55">
      <c r="A2831" t="s">
        <v>181</v>
      </c>
      <c r="B2831" s="2">
        <v>42304.208333333336</v>
      </c>
      <c r="C2831" s="1">
        <v>42303</v>
      </c>
      <c r="D2831">
        <v>22</v>
      </c>
      <c r="E2831" s="2">
        <v>42303.916666666664</v>
      </c>
      <c r="F2831" s="8" t="s">
        <v>231</v>
      </c>
      <c r="G2831" s="16" t="s">
        <v>232</v>
      </c>
      <c r="H2831" s="23">
        <v>822</v>
      </c>
      <c r="I2831" s="23">
        <v>835</v>
      </c>
      <c r="J2831" s="23">
        <v>314</v>
      </c>
      <c r="K2831" s="23">
        <v>-522</v>
      </c>
      <c r="L2831" s="16">
        <v>0</v>
      </c>
      <c r="U2831" s="23">
        <v>835</v>
      </c>
      <c r="V2831" s="23">
        <v>314</v>
      </c>
      <c r="W2831">
        <v>1</v>
      </c>
      <c r="X2831">
        <v>0</v>
      </c>
      <c r="AL2831">
        <v>-522</v>
      </c>
      <c r="AM2831">
        <v>-452</v>
      </c>
      <c r="AN2831">
        <v>0</v>
      </c>
      <c r="AO2831">
        <v>-70</v>
      </c>
      <c r="AP2831">
        <v>1</v>
      </c>
      <c r="AQ2831">
        <v>1</v>
      </c>
      <c r="AR2831">
        <v>1</v>
      </c>
      <c r="AS2831">
        <v>452</v>
      </c>
      <c r="AT2831">
        <v>0</v>
      </c>
      <c r="AU2831">
        <v>70</v>
      </c>
      <c r="AV2831">
        <v>0</v>
      </c>
      <c r="AW2831">
        <v>0</v>
      </c>
      <c r="AX2831">
        <v>0</v>
      </c>
      <c r="AY2831">
        <v>0</v>
      </c>
      <c r="AZ2831" s="8" t="s">
        <v>351</v>
      </c>
      <c r="BA2831" s="8" t="s">
        <v>352</v>
      </c>
      <c r="BB2831" s="8" t="s">
        <v>353</v>
      </c>
      <c r="BC2831" s="8" t="s">
        <v>236</v>
      </c>
    </row>
    <row r="2832" spans="1:55">
      <c r="A2832" t="s">
        <v>181</v>
      </c>
      <c r="B2832" s="2">
        <v>42304.25</v>
      </c>
      <c r="C2832" s="1">
        <v>42303</v>
      </c>
      <c r="D2832">
        <v>23</v>
      </c>
      <c r="E2832" s="2">
        <v>42303.958333333336</v>
      </c>
      <c r="F2832" s="8" t="s">
        <v>231</v>
      </c>
      <c r="G2832" s="16" t="s">
        <v>232</v>
      </c>
      <c r="H2832" s="23">
        <v>742</v>
      </c>
      <c r="I2832" s="23">
        <v>759</v>
      </c>
      <c r="J2832" s="23">
        <v>337</v>
      </c>
      <c r="K2832" s="23">
        <v>-424</v>
      </c>
      <c r="L2832" s="16">
        <v>0</v>
      </c>
      <c r="U2832" s="23">
        <v>759</v>
      </c>
      <c r="V2832" s="23">
        <v>337</v>
      </c>
      <c r="W2832">
        <v>2</v>
      </c>
      <c r="X2832">
        <v>0</v>
      </c>
      <c r="AL2832">
        <v>-424</v>
      </c>
      <c r="AM2832">
        <v>-210</v>
      </c>
      <c r="AN2832">
        <v>0</v>
      </c>
      <c r="AO2832">
        <v>-214</v>
      </c>
      <c r="AP2832">
        <v>1</v>
      </c>
      <c r="AQ2832">
        <v>1</v>
      </c>
      <c r="AR2832">
        <v>1</v>
      </c>
      <c r="AS2832">
        <v>210</v>
      </c>
      <c r="AT2832">
        <v>0</v>
      </c>
      <c r="AU2832">
        <v>214</v>
      </c>
      <c r="AV2832">
        <v>0</v>
      </c>
      <c r="AW2832">
        <v>0</v>
      </c>
      <c r="AX2832">
        <v>0</v>
      </c>
      <c r="AY2832">
        <v>0</v>
      </c>
      <c r="AZ2832" s="8" t="s">
        <v>351</v>
      </c>
      <c r="BA2832" s="8" t="s">
        <v>352</v>
      </c>
      <c r="BB2832" s="8" t="s">
        <v>353</v>
      </c>
      <c r="BC2832" s="8" t="s">
        <v>236</v>
      </c>
    </row>
    <row r="2833" spans="1:55">
      <c r="A2833" t="s">
        <v>181</v>
      </c>
      <c r="B2833" s="2">
        <v>42304.291666666664</v>
      </c>
      <c r="C2833" s="1">
        <v>42303</v>
      </c>
      <c r="D2833">
        <v>24</v>
      </c>
      <c r="E2833" s="2">
        <v>42304</v>
      </c>
      <c r="F2833" s="8" t="s">
        <v>231</v>
      </c>
      <c r="G2833" s="16" t="s">
        <v>232</v>
      </c>
      <c r="H2833" s="23">
        <v>684</v>
      </c>
      <c r="I2833" s="23">
        <v>707</v>
      </c>
      <c r="J2833" s="23">
        <v>286</v>
      </c>
      <c r="K2833" s="23">
        <v>-422</v>
      </c>
      <c r="L2833" s="16">
        <v>0</v>
      </c>
      <c r="U2833" s="23">
        <v>707</v>
      </c>
      <c r="V2833" s="23">
        <v>286</v>
      </c>
      <c r="W2833">
        <v>1</v>
      </c>
      <c r="X2833">
        <v>0</v>
      </c>
      <c r="AL2833">
        <v>-422</v>
      </c>
      <c r="AM2833">
        <v>-108</v>
      </c>
      <c r="AN2833">
        <v>0</v>
      </c>
      <c r="AO2833">
        <v>-314</v>
      </c>
      <c r="AP2833">
        <v>1</v>
      </c>
      <c r="AQ2833">
        <v>1</v>
      </c>
      <c r="AR2833">
        <v>1</v>
      </c>
      <c r="AS2833">
        <v>108</v>
      </c>
      <c r="AT2833">
        <v>0</v>
      </c>
      <c r="AU2833">
        <v>314</v>
      </c>
      <c r="AV2833">
        <v>0</v>
      </c>
      <c r="AW2833">
        <v>0</v>
      </c>
      <c r="AX2833">
        <v>0</v>
      </c>
      <c r="AY2833">
        <v>0</v>
      </c>
      <c r="AZ2833" s="8" t="s">
        <v>351</v>
      </c>
      <c r="BA2833" s="8" t="s">
        <v>352</v>
      </c>
      <c r="BB2833" s="8" t="s">
        <v>353</v>
      </c>
      <c r="BC2833" s="8" t="s">
        <v>236</v>
      </c>
    </row>
    <row r="2834" spans="1:55">
      <c r="A2834" t="s">
        <v>181</v>
      </c>
      <c r="B2834" s="2">
        <v>42304.333333333336</v>
      </c>
      <c r="C2834" s="1">
        <v>42304</v>
      </c>
      <c r="D2834">
        <v>1</v>
      </c>
      <c r="E2834" s="2">
        <v>42304.041666666664</v>
      </c>
      <c r="F2834" s="8" t="s">
        <v>231</v>
      </c>
      <c r="G2834" s="16" t="s">
        <v>232</v>
      </c>
      <c r="H2834" s="23">
        <v>659</v>
      </c>
      <c r="I2834" s="23">
        <v>677</v>
      </c>
      <c r="J2834" s="23">
        <v>234</v>
      </c>
      <c r="K2834" s="23">
        <v>-445</v>
      </c>
      <c r="L2834" s="16">
        <v>0</v>
      </c>
      <c r="U2834" s="23">
        <v>677</v>
      </c>
      <c r="V2834" s="23">
        <v>234</v>
      </c>
      <c r="W2834">
        <v>2</v>
      </c>
      <c r="X2834">
        <v>0</v>
      </c>
      <c r="AL2834">
        <v>-445</v>
      </c>
      <c r="AM2834">
        <v>-87</v>
      </c>
      <c r="AN2834">
        <v>0</v>
      </c>
      <c r="AO2834">
        <v>-358</v>
      </c>
      <c r="AP2834">
        <v>1</v>
      </c>
      <c r="AQ2834">
        <v>1</v>
      </c>
      <c r="AR2834">
        <v>1</v>
      </c>
      <c r="AS2834">
        <v>87</v>
      </c>
      <c r="AT2834">
        <v>0</v>
      </c>
      <c r="AU2834">
        <v>358</v>
      </c>
      <c r="AV2834">
        <v>0</v>
      </c>
      <c r="AW2834">
        <v>0</v>
      </c>
      <c r="AX2834">
        <v>0</v>
      </c>
      <c r="AY2834">
        <v>0</v>
      </c>
      <c r="AZ2834" s="8" t="s">
        <v>352</v>
      </c>
      <c r="BA2834" s="8" t="s">
        <v>353</v>
      </c>
      <c r="BB2834" s="8" t="s">
        <v>354</v>
      </c>
      <c r="BC2834" s="8" t="s">
        <v>236</v>
      </c>
    </row>
    <row r="2835" spans="1:55">
      <c r="A2835" t="s">
        <v>181</v>
      </c>
      <c r="B2835" s="2">
        <v>42304.375</v>
      </c>
      <c r="C2835" s="1">
        <v>42304</v>
      </c>
      <c r="D2835">
        <v>2</v>
      </c>
      <c r="E2835" s="2">
        <v>42304.083333333336</v>
      </c>
      <c r="F2835" s="8" t="s">
        <v>231</v>
      </c>
      <c r="G2835" s="16" t="s">
        <v>232</v>
      </c>
      <c r="H2835" s="23">
        <v>638</v>
      </c>
      <c r="I2835" s="23">
        <v>659</v>
      </c>
      <c r="J2835" s="23">
        <v>228</v>
      </c>
      <c r="K2835" s="23">
        <v>-432</v>
      </c>
      <c r="L2835" s="16">
        <v>0</v>
      </c>
      <c r="U2835" s="23">
        <v>659</v>
      </c>
      <c r="V2835" s="23">
        <v>228</v>
      </c>
      <c r="W2835">
        <v>1</v>
      </c>
      <c r="X2835">
        <v>0</v>
      </c>
      <c r="AL2835">
        <v>-432</v>
      </c>
      <c r="AM2835">
        <v>-76</v>
      </c>
      <c r="AN2835">
        <v>0</v>
      </c>
      <c r="AO2835">
        <v>-356</v>
      </c>
      <c r="AP2835">
        <v>1</v>
      </c>
      <c r="AQ2835">
        <v>1</v>
      </c>
      <c r="AR2835">
        <v>1</v>
      </c>
      <c r="AS2835">
        <v>76</v>
      </c>
      <c r="AT2835">
        <v>0</v>
      </c>
      <c r="AU2835">
        <v>356</v>
      </c>
      <c r="AV2835">
        <v>0</v>
      </c>
      <c r="AW2835">
        <v>0</v>
      </c>
      <c r="AX2835">
        <v>0</v>
      </c>
      <c r="AY2835">
        <v>0</v>
      </c>
      <c r="AZ2835" s="8" t="s">
        <v>352</v>
      </c>
      <c r="BA2835" s="8" t="s">
        <v>353</v>
      </c>
      <c r="BB2835" s="8" t="s">
        <v>354</v>
      </c>
      <c r="BC2835" s="8" t="s">
        <v>236</v>
      </c>
    </row>
    <row r="2836" spans="1:55">
      <c r="A2836" t="s">
        <v>181</v>
      </c>
      <c r="B2836" s="2">
        <v>42304.416666666664</v>
      </c>
      <c r="C2836" s="1">
        <v>42304</v>
      </c>
      <c r="D2836">
        <v>3</v>
      </c>
      <c r="E2836" s="2">
        <v>42304.125</v>
      </c>
      <c r="F2836" s="8" t="s">
        <v>231</v>
      </c>
      <c r="G2836" s="16" t="s">
        <v>232</v>
      </c>
      <c r="H2836" s="23">
        <v>636</v>
      </c>
      <c r="I2836" s="23">
        <v>653</v>
      </c>
      <c r="J2836" s="23">
        <v>228</v>
      </c>
      <c r="K2836" s="23">
        <v>-426</v>
      </c>
      <c r="L2836" s="16">
        <v>0</v>
      </c>
      <c r="U2836" s="23">
        <v>653</v>
      </c>
      <c r="V2836" s="23">
        <v>228</v>
      </c>
      <c r="W2836">
        <v>1</v>
      </c>
      <c r="X2836">
        <v>0</v>
      </c>
      <c r="AL2836">
        <v>-426</v>
      </c>
      <c r="AM2836">
        <v>-68</v>
      </c>
      <c r="AN2836">
        <v>0</v>
      </c>
      <c r="AO2836">
        <v>-358</v>
      </c>
      <c r="AP2836">
        <v>1</v>
      </c>
      <c r="AQ2836">
        <v>1</v>
      </c>
      <c r="AR2836">
        <v>1</v>
      </c>
      <c r="AS2836">
        <v>68</v>
      </c>
      <c r="AT2836">
        <v>0</v>
      </c>
      <c r="AU2836">
        <v>358</v>
      </c>
      <c r="AV2836">
        <v>0</v>
      </c>
      <c r="AW2836">
        <v>0</v>
      </c>
      <c r="AX2836">
        <v>0</v>
      </c>
      <c r="AY2836">
        <v>0</v>
      </c>
      <c r="AZ2836" s="8" t="s">
        <v>352</v>
      </c>
      <c r="BA2836" s="8" t="s">
        <v>353</v>
      </c>
      <c r="BB2836" s="8" t="s">
        <v>354</v>
      </c>
      <c r="BC2836" s="8" t="s">
        <v>236</v>
      </c>
    </row>
    <row r="2837" spans="1:55">
      <c r="A2837" t="s">
        <v>181</v>
      </c>
      <c r="B2837" s="2">
        <v>42304.458333333336</v>
      </c>
      <c r="C2837" s="1">
        <v>42304</v>
      </c>
      <c r="D2837">
        <v>4</v>
      </c>
      <c r="E2837" s="2">
        <v>42304.166666666664</v>
      </c>
      <c r="F2837" s="8" t="s">
        <v>231</v>
      </c>
      <c r="G2837" s="16" t="s">
        <v>232</v>
      </c>
      <c r="H2837" s="23">
        <v>647</v>
      </c>
      <c r="I2837" s="23">
        <v>653</v>
      </c>
      <c r="J2837" s="23">
        <v>229</v>
      </c>
      <c r="K2837" s="23">
        <v>-425</v>
      </c>
      <c r="L2837" s="16">
        <v>0</v>
      </c>
      <c r="U2837" s="23">
        <v>653</v>
      </c>
      <c r="V2837" s="23">
        <v>229</v>
      </c>
      <c r="W2837">
        <v>1</v>
      </c>
      <c r="X2837">
        <v>0</v>
      </c>
      <c r="AL2837">
        <v>-425</v>
      </c>
      <c r="AM2837">
        <v>-51</v>
      </c>
      <c r="AN2837">
        <v>0</v>
      </c>
      <c r="AO2837">
        <v>-374</v>
      </c>
      <c r="AP2837">
        <v>1</v>
      </c>
      <c r="AQ2837">
        <v>1</v>
      </c>
      <c r="AR2837">
        <v>1</v>
      </c>
      <c r="AS2837">
        <v>51</v>
      </c>
      <c r="AT2837">
        <v>0</v>
      </c>
      <c r="AU2837">
        <v>374</v>
      </c>
      <c r="AV2837">
        <v>0</v>
      </c>
      <c r="AW2837">
        <v>0</v>
      </c>
      <c r="AX2837">
        <v>0</v>
      </c>
      <c r="AY2837">
        <v>0</v>
      </c>
      <c r="AZ2837" s="8" t="s">
        <v>352</v>
      </c>
      <c r="BA2837" s="8" t="s">
        <v>353</v>
      </c>
      <c r="BB2837" s="8" t="s">
        <v>354</v>
      </c>
      <c r="BC2837" s="8" t="s">
        <v>236</v>
      </c>
    </row>
    <row r="2838" spans="1:55">
      <c r="A2838" t="s">
        <v>181</v>
      </c>
      <c r="B2838" s="2">
        <v>42304.5</v>
      </c>
      <c r="C2838" s="1">
        <v>42304</v>
      </c>
      <c r="D2838">
        <v>5</v>
      </c>
      <c r="E2838" s="2">
        <v>42304.208333333336</v>
      </c>
      <c r="F2838" s="8" t="s">
        <v>231</v>
      </c>
      <c r="G2838" s="16" t="s">
        <v>232</v>
      </c>
      <c r="H2838" s="23">
        <v>693</v>
      </c>
      <c r="I2838" s="23">
        <v>712</v>
      </c>
      <c r="J2838" s="23">
        <v>258</v>
      </c>
      <c r="K2838" s="23">
        <v>-456</v>
      </c>
      <c r="L2838" s="16">
        <v>0</v>
      </c>
      <c r="U2838" s="23">
        <v>712</v>
      </c>
      <c r="V2838" s="23">
        <v>258</v>
      </c>
      <c r="W2838">
        <v>2</v>
      </c>
      <c r="X2838">
        <v>0</v>
      </c>
      <c r="AL2838">
        <v>-456</v>
      </c>
      <c r="AM2838">
        <v>-59</v>
      </c>
      <c r="AN2838">
        <v>0</v>
      </c>
      <c r="AO2838">
        <v>-397</v>
      </c>
      <c r="AP2838">
        <v>1</v>
      </c>
      <c r="AQ2838">
        <v>1</v>
      </c>
      <c r="AR2838">
        <v>1</v>
      </c>
      <c r="AS2838">
        <v>59</v>
      </c>
      <c r="AT2838">
        <v>0</v>
      </c>
      <c r="AU2838">
        <v>397</v>
      </c>
      <c r="AV2838">
        <v>0</v>
      </c>
      <c r="AW2838">
        <v>0</v>
      </c>
      <c r="AX2838">
        <v>0</v>
      </c>
      <c r="AY2838">
        <v>0</v>
      </c>
      <c r="AZ2838" s="8" t="s">
        <v>352</v>
      </c>
      <c r="BA2838" s="8" t="s">
        <v>353</v>
      </c>
      <c r="BB2838" s="8" t="s">
        <v>354</v>
      </c>
      <c r="BC2838" s="8" t="s">
        <v>236</v>
      </c>
    </row>
    <row r="2839" spans="1:55">
      <c r="A2839" t="s">
        <v>181</v>
      </c>
      <c r="B2839" s="2">
        <v>42304.541666666664</v>
      </c>
      <c r="C2839" s="1">
        <v>42304</v>
      </c>
      <c r="D2839">
        <v>6</v>
      </c>
      <c r="E2839" s="2">
        <v>42304.25</v>
      </c>
      <c r="F2839" s="8" t="s">
        <v>231</v>
      </c>
      <c r="G2839" s="16" t="s">
        <v>232</v>
      </c>
      <c r="H2839" s="23">
        <v>805</v>
      </c>
      <c r="I2839" s="23">
        <v>801</v>
      </c>
      <c r="J2839" s="23">
        <v>326</v>
      </c>
      <c r="K2839" s="23">
        <v>-476</v>
      </c>
      <c r="L2839" s="16">
        <v>0</v>
      </c>
      <c r="U2839" s="23">
        <v>801</v>
      </c>
      <c r="V2839" s="23">
        <v>326</v>
      </c>
      <c r="W2839">
        <v>1</v>
      </c>
      <c r="X2839">
        <v>0</v>
      </c>
      <c r="AL2839">
        <v>-476</v>
      </c>
      <c r="AM2839">
        <v>-93</v>
      </c>
      <c r="AN2839">
        <v>0</v>
      </c>
      <c r="AO2839">
        <v>-383</v>
      </c>
      <c r="AP2839">
        <v>1</v>
      </c>
      <c r="AQ2839">
        <v>1</v>
      </c>
      <c r="AR2839">
        <v>1</v>
      </c>
      <c r="AS2839">
        <v>93</v>
      </c>
      <c r="AT2839">
        <v>0</v>
      </c>
      <c r="AU2839">
        <v>383</v>
      </c>
      <c r="AV2839">
        <v>0</v>
      </c>
      <c r="AW2839">
        <v>0</v>
      </c>
      <c r="AX2839">
        <v>0</v>
      </c>
      <c r="AY2839">
        <v>0</v>
      </c>
      <c r="AZ2839" s="8" t="s">
        <v>352</v>
      </c>
      <c r="BA2839" s="8" t="s">
        <v>353</v>
      </c>
      <c r="BB2839" s="8" t="s">
        <v>354</v>
      </c>
      <c r="BC2839" s="8" t="s">
        <v>236</v>
      </c>
    </row>
    <row r="2840" spans="1:55">
      <c r="A2840" t="s">
        <v>181</v>
      </c>
      <c r="B2840" s="2">
        <v>42304.583333333336</v>
      </c>
      <c r="C2840" s="1">
        <v>42304</v>
      </c>
      <c r="D2840">
        <v>7</v>
      </c>
      <c r="E2840" s="2">
        <v>42304.291666666664</v>
      </c>
      <c r="F2840" s="8" t="s">
        <v>231</v>
      </c>
      <c r="G2840" s="16" t="s">
        <v>232</v>
      </c>
      <c r="H2840" s="23">
        <v>836</v>
      </c>
      <c r="I2840" s="23">
        <v>833</v>
      </c>
      <c r="J2840" s="23">
        <v>275</v>
      </c>
      <c r="K2840" s="23">
        <v>-559</v>
      </c>
      <c r="L2840" s="16">
        <v>0</v>
      </c>
      <c r="U2840" s="23">
        <v>833</v>
      </c>
      <c r="V2840" s="23">
        <v>275</v>
      </c>
      <c r="W2840">
        <v>1</v>
      </c>
      <c r="X2840">
        <v>0</v>
      </c>
      <c r="AL2840">
        <v>-559</v>
      </c>
      <c r="AM2840">
        <v>-238</v>
      </c>
      <c r="AN2840">
        <v>0</v>
      </c>
      <c r="AO2840">
        <v>-321</v>
      </c>
      <c r="AP2840">
        <v>1</v>
      </c>
      <c r="AQ2840">
        <v>1</v>
      </c>
      <c r="AR2840">
        <v>1</v>
      </c>
      <c r="AS2840">
        <v>238</v>
      </c>
      <c r="AT2840">
        <v>0</v>
      </c>
      <c r="AU2840">
        <v>321</v>
      </c>
      <c r="AV2840">
        <v>0</v>
      </c>
      <c r="AW2840">
        <v>0</v>
      </c>
      <c r="AX2840">
        <v>0</v>
      </c>
      <c r="AY2840">
        <v>0</v>
      </c>
      <c r="AZ2840" s="8" t="s">
        <v>352</v>
      </c>
      <c r="BA2840" s="8" t="s">
        <v>353</v>
      </c>
      <c r="BB2840" s="8" t="s">
        <v>354</v>
      </c>
      <c r="BC2840" s="8" t="s">
        <v>236</v>
      </c>
    </row>
    <row r="2841" spans="1:55">
      <c r="A2841" t="s">
        <v>181</v>
      </c>
      <c r="B2841" s="2">
        <v>42304.625</v>
      </c>
      <c r="C2841" s="1">
        <v>42304</v>
      </c>
      <c r="D2841">
        <v>8</v>
      </c>
      <c r="E2841" s="2">
        <v>42304.333333333336</v>
      </c>
      <c r="F2841" s="8" t="s">
        <v>231</v>
      </c>
      <c r="G2841" s="16" t="s">
        <v>232</v>
      </c>
      <c r="H2841" s="23">
        <v>837</v>
      </c>
      <c r="I2841" s="23">
        <v>829</v>
      </c>
      <c r="J2841" s="23">
        <v>308</v>
      </c>
      <c r="K2841" s="23">
        <v>-522</v>
      </c>
      <c r="L2841" s="16">
        <v>0</v>
      </c>
      <c r="U2841" s="23">
        <v>829</v>
      </c>
      <c r="V2841" s="23">
        <v>308</v>
      </c>
      <c r="W2841">
        <v>1</v>
      </c>
      <c r="X2841">
        <v>0</v>
      </c>
      <c r="AL2841">
        <v>-522</v>
      </c>
      <c r="AM2841">
        <v>-275</v>
      </c>
      <c r="AN2841">
        <v>0</v>
      </c>
      <c r="AO2841">
        <v>-247</v>
      </c>
      <c r="AP2841">
        <v>1</v>
      </c>
      <c r="AQ2841">
        <v>1</v>
      </c>
      <c r="AR2841">
        <v>1</v>
      </c>
      <c r="AS2841">
        <v>275</v>
      </c>
      <c r="AT2841">
        <v>0</v>
      </c>
      <c r="AU2841">
        <v>247</v>
      </c>
      <c r="AV2841">
        <v>0</v>
      </c>
      <c r="AW2841">
        <v>0</v>
      </c>
      <c r="AX2841">
        <v>0</v>
      </c>
      <c r="AY2841">
        <v>0</v>
      </c>
      <c r="AZ2841" s="8" t="s">
        <v>352</v>
      </c>
      <c r="BA2841" s="8" t="s">
        <v>353</v>
      </c>
      <c r="BB2841" s="8" t="s">
        <v>354</v>
      </c>
      <c r="BC2841" s="8" t="s">
        <v>236</v>
      </c>
    </row>
    <row r="2842" spans="1:55">
      <c r="A2842" t="s">
        <v>181</v>
      </c>
      <c r="B2842" s="2">
        <v>42304.666666666664</v>
      </c>
      <c r="C2842" s="1">
        <v>42304</v>
      </c>
      <c r="D2842">
        <v>9</v>
      </c>
      <c r="E2842" s="2">
        <v>42304.375</v>
      </c>
      <c r="F2842" s="8" t="s">
        <v>231</v>
      </c>
      <c r="G2842" s="16" t="s">
        <v>232</v>
      </c>
      <c r="H2842" s="23">
        <v>869</v>
      </c>
      <c r="I2842" s="23">
        <v>843</v>
      </c>
      <c r="J2842" s="23">
        <v>328</v>
      </c>
      <c r="K2842" s="23">
        <v>-516</v>
      </c>
      <c r="L2842" s="16">
        <v>0</v>
      </c>
      <c r="U2842" s="23">
        <v>843</v>
      </c>
      <c r="V2842" s="23">
        <v>328</v>
      </c>
      <c r="W2842">
        <v>1</v>
      </c>
      <c r="X2842">
        <v>0</v>
      </c>
      <c r="AL2842">
        <v>-516</v>
      </c>
      <c r="AM2842">
        <v>-286</v>
      </c>
      <c r="AN2842">
        <v>0</v>
      </c>
      <c r="AO2842">
        <v>-230</v>
      </c>
      <c r="AP2842">
        <v>1</v>
      </c>
      <c r="AQ2842">
        <v>1</v>
      </c>
      <c r="AR2842">
        <v>1</v>
      </c>
      <c r="AS2842">
        <v>286</v>
      </c>
      <c r="AT2842">
        <v>0</v>
      </c>
      <c r="AU2842">
        <v>230</v>
      </c>
      <c r="AV2842">
        <v>0</v>
      </c>
      <c r="AW2842">
        <v>0</v>
      </c>
      <c r="AX2842">
        <v>0</v>
      </c>
      <c r="AY2842">
        <v>0</v>
      </c>
      <c r="AZ2842" s="8" t="s">
        <v>352</v>
      </c>
      <c r="BA2842" s="8" t="s">
        <v>353</v>
      </c>
      <c r="BB2842" s="8" t="s">
        <v>354</v>
      </c>
      <c r="BC2842" s="8" t="s">
        <v>236</v>
      </c>
    </row>
    <row r="2843" spans="1:55">
      <c r="A2843" t="s">
        <v>181</v>
      </c>
      <c r="B2843" s="2">
        <v>42304.708333333336</v>
      </c>
      <c r="C2843" s="1">
        <v>42304</v>
      </c>
      <c r="D2843">
        <v>10</v>
      </c>
      <c r="E2843" s="2">
        <v>42304.416666666664</v>
      </c>
      <c r="F2843" s="8" t="s">
        <v>231</v>
      </c>
      <c r="G2843" s="16" t="s">
        <v>232</v>
      </c>
      <c r="H2843" s="23">
        <v>901</v>
      </c>
      <c r="I2843" s="23">
        <v>869</v>
      </c>
      <c r="J2843" s="23">
        <v>349</v>
      </c>
      <c r="K2843" s="23">
        <v>-521</v>
      </c>
      <c r="L2843" s="16">
        <v>0</v>
      </c>
      <c r="U2843" s="23">
        <v>869</v>
      </c>
      <c r="V2843" s="23">
        <v>349</v>
      </c>
      <c r="W2843">
        <v>1</v>
      </c>
      <c r="X2843">
        <v>0</v>
      </c>
      <c r="AL2843">
        <v>-521</v>
      </c>
      <c r="AM2843">
        <v>-297</v>
      </c>
      <c r="AN2843">
        <v>0</v>
      </c>
      <c r="AO2843">
        <v>-224</v>
      </c>
      <c r="AP2843">
        <v>1</v>
      </c>
      <c r="AQ2843">
        <v>1</v>
      </c>
      <c r="AR2843">
        <v>1</v>
      </c>
      <c r="AS2843">
        <v>297</v>
      </c>
      <c r="AT2843">
        <v>0</v>
      </c>
      <c r="AU2843">
        <v>224</v>
      </c>
      <c r="AV2843">
        <v>0</v>
      </c>
      <c r="AW2843">
        <v>0</v>
      </c>
      <c r="AX2843">
        <v>0</v>
      </c>
      <c r="AY2843">
        <v>0</v>
      </c>
      <c r="AZ2843" s="8" t="s">
        <v>352</v>
      </c>
      <c r="BA2843" s="8" t="s">
        <v>353</v>
      </c>
      <c r="BB2843" s="8" t="s">
        <v>354</v>
      </c>
      <c r="BC2843" s="8" t="s">
        <v>236</v>
      </c>
    </row>
    <row r="2844" spans="1:55">
      <c r="A2844" t="s">
        <v>181</v>
      </c>
      <c r="B2844" s="2">
        <v>42304.75</v>
      </c>
      <c r="C2844" s="1">
        <v>42304</v>
      </c>
      <c r="D2844">
        <v>11</v>
      </c>
      <c r="E2844" s="2">
        <v>42304.458333333336</v>
      </c>
      <c r="F2844" s="8" t="s">
        <v>231</v>
      </c>
      <c r="G2844" s="16" t="s">
        <v>232</v>
      </c>
      <c r="H2844" s="23">
        <v>917</v>
      </c>
      <c r="I2844" s="23">
        <v>896</v>
      </c>
      <c r="J2844" s="23">
        <v>375</v>
      </c>
      <c r="K2844" s="23">
        <v>-522</v>
      </c>
      <c r="L2844" s="16">
        <v>0</v>
      </c>
      <c r="U2844" s="23">
        <v>896</v>
      </c>
      <c r="V2844" s="23">
        <v>375</v>
      </c>
      <c r="W2844">
        <v>1</v>
      </c>
      <c r="X2844">
        <v>0</v>
      </c>
      <c r="AL2844">
        <v>-522</v>
      </c>
      <c r="AM2844">
        <v>-315</v>
      </c>
      <c r="AN2844">
        <v>0</v>
      </c>
      <c r="AO2844">
        <v>-207</v>
      </c>
      <c r="AP2844">
        <v>1</v>
      </c>
      <c r="AQ2844">
        <v>1</v>
      </c>
      <c r="AR2844">
        <v>1</v>
      </c>
      <c r="AS2844">
        <v>315</v>
      </c>
      <c r="AT2844">
        <v>0</v>
      </c>
      <c r="AU2844">
        <v>207</v>
      </c>
      <c r="AV2844">
        <v>0</v>
      </c>
      <c r="AW2844">
        <v>0</v>
      </c>
      <c r="AX2844">
        <v>0</v>
      </c>
      <c r="AY2844">
        <v>0</v>
      </c>
      <c r="AZ2844" s="8" t="s">
        <v>352</v>
      </c>
      <c r="BA2844" s="8" t="s">
        <v>353</v>
      </c>
      <c r="BB2844" s="8" t="s">
        <v>354</v>
      </c>
      <c r="BC2844" s="8" t="s">
        <v>236</v>
      </c>
    </row>
    <row r="2845" spans="1:55">
      <c r="A2845" t="s">
        <v>181</v>
      </c>
      <c r="B2845" s="2">
        <v>42304.791666666664</v>
      </c>
      <c r="C2845" s="1">
        <v>42304</v>
      </c>
      <c r="D2845">
        <v>12</v>
      </c>
      <c r="E2845" s="2">
        <v>42304.5</v>
      </c>
      <c r="F2845" s="8" t="s">
        <v>231</v>
      </c>
      <c r="G2845" s="16" t="s">
        <v>232</v>
      </c>
      <c r="H2845" s="23">
        <v>957</v>
      </c>
      <c r="I2845" s="23">
        <v>925</v>
      </c>
      <c r="J2845" s="23">
        <v>384</v>
      </c>
      <c r="K2845" s="23">
        <v>-542</v>
      </c>
      <c r="L2845" s="16">
        <v>0</v>
      </c>
      <c r="U2845" s="23">
        <v>925</v>
      </c>
      <c r="V2845" s="23">
        <v>384</v>
      </c>
      <c r="W2845">
        <v>1</v>
      </c>
      <c r="X2845">
        <v>0</v>
      </c>
      <c r="AL2845">
        <v>-542</v>
      </c>
      <c r="AM2845">
        <v>-312</v>
      </c>
      <c r="AN2845">
        <v>0</v>
      </c>
      <c r="AO2845">
        <v>-230</v>
      </c>
      <c r="AP2845">
        <v>1</v>
      </c>
      <c r="AQ2845">
        <v>1</v>
      </c>
      <c r="AR2845">
        <v>1</v>
      </c>
      <c r="AS2845">
        <v>312</v>
      </c>
      <c r="AT2845">
        <v>0</v>
      </c>
      <c r="AU2845">
        <v>230</v>
      </c>
      <c r="AV2845">
        <v>0</v>
      </c>
      <c r="AW2845">
        <v>0</v>
      </c>
      <c r="AX2845">
        <v>0</v>
      </c>
      <c r="AY2845">
        <v>0</v>
      </c>
      <c r="AZ2845" s="8" t="s">
        <v>352</v>
      </c>
      <c r="BA2845" s="8" t="s">
        <v>353</v>
      </c>
      <c r="BB2845" s="8" t="s">
        <v>354</v>
      </c>
      <c r="BC2845" s="8" t="s">
        <v>236</v>
      </c>
    </row>
    <row r="2846" spans="1:55">
      <c r="A2846" t="s">
        <v>181</v>
      </c>
      <c r="B2846" s="2">
        <v>42304.833333333336</v>
      </c>
      <c r="C2846" s="1">
        <v>42304</v>
      </c>
      <c r="D2846">
        <v>13</v>
      </c>
      <c r="E2846" s="2">
        <v>42304.541666666664</v>
      </c>
      <c r="F2846" s="8" t="s">
        <v>231</v>
      </c>
      <c r="G2846" s="16" t="s">
        <v>232</v>
      </c>
      <c r="H2846" s="23">
        <v>983</v>
      </c>
      <c r="I2846" s="23">
        <v>958</v>
      </c>
      <c r="J2846" s="23">
        <v>383</v>
      </c>
      <c r="K2846" s="23">
        <v>-576</v>
      </c>
      <c r="L2846" s="16">
        <v>0</v>
      </c>
      <c r="U2846" s="23">
        <v>958</v>
      </c>
      <c r="V2846" s="23">
        <v>383</v>
      </c>
      <c r="W2846">
        <v>1</v>
      </c>
      <c r="X2846">
        <v>0</v>
      </c>
      <c r="AL2846">
        <v>-576</v>
      </c>
      <c r="AM2846">
        <v>-344</v>
      </c>
      <c r="AN2846">
        <v>0</v>
      </c>
      <c r="AO2846">
        <v>-232</v>
      </c>
      <c r="AP2846">
        <v>1</v>
      </c>
      <c r="AQ2846">
        <v>1</v>
      </c>
      <c r="AR2846">
        <v>1</v>
      </c>
      <c r="AS2846">
        <v>344</v>
      </c>
      <c r="AT2846">
        <v>0</v>
      </c>
      <c r="AU2846">
        <v>232</v>
      </c>
      <c r="AV2846">
        <v>0</v>
      </c>
      <c r="AW2846">
        <v>0</v>
      </c>
      <c r="AX2846">
        <v>0</v>
      </c>
      <c r="AY2846">
        <v>0</v>
      </c>
      <c r="AZ2846" s="8" t="s">
        <v>352</v>
      </c>
      <c r="BA2846" s="8" t="s">
        <v>353</v>
      </c>
      <c r="BB2846" s="8" t="s">
        <v>354</v>
      </c>
      <c r="BC2846" s="8" t="s">
        <v>236</v>
      </c>
    </row>
    <row r="2847" spans="1:55">
      <c r="A2847" t="s">
        <v>181</v>
      </c>
      <c r="B2847" s="2">
        <v>42304.875</v>
      </c>
      <c r="C2847" s="1">
        <v>42304</v>
      </c>
      <c r="D2847">
        <v>14</v>
      </c>
      <c r="E2847" s="2">
        <v>42304.583333333336</v>
      </c>
      <c r="F2847" s="8" t="s">
        <v>231</v>
      </c>
      <c r="G2847" s="16" t="s">
        <v>232</v>
      </c>
      <c r="H2847" s="23">
        <v>1003</v>
      </c>
      <c r="I2847" s="23">
        <v>981</v>
      </c>
      <c r="J2847" s="23">
        <v>405</v>
      </c>
      <c r="K2847" s="23">
        <v>-577</v>
      </c>
      <c r="L2847" s="16">
        <v>0</v>
      </c>
      <c r="U2847" s="23">
        <v>981</v>
      </c>
      <c r="V2847" s="23">
        <v>405</v>
      </c>
      <c r="W2847">
        <v>1</v>
      </c>
      <c r="X2847">
        <v>0</v>
      </c>
      <c r="AL2847">
        <v>-577</v>
      </c>
      <c r="AM2847">
        <v>-369</v>
      </c>
      <c r="AN2847">
        <v>0</v>
      </c>
      <c r="AO2847">
        <v>-208</v>
      </c>
      <c r="AP2847">
        <v>1</v>
      </c>
      <c r="AQ2847">
        <v>1</v>
      </c>
      <c r="AR2847">
        <v>1</v>
      </c>
      <c r="AS2847">
        <v>369</v>
      </c>
      <c r="AT2847">
        <v>0</v>
      </c>
      <c r="AU2847">
        <v>208</v>
      </c>
      <c r="AV2847">
        <v>0</v>
      </c>
      <c r="AW2847">
        <v>0</v>
      </c>
      <c r="AX2847">
        <v>0</v>
      </c>
      <c r="AY2847">
        <v>0</v>
      </c>
      <c r="AZ2847" s="8" t="s">
        <v>352</v>
      </c>
      <c r="BA2847" s="8" t="s">
        <v>353</v>
      </c>
      <c r="BB2847" s="8" t="s">
        <v>354</v>
      </c>
      <c r="BC2847" s="8" t="s">
        <v>236</v>
      </c>
    </row>
    <row r="2848" spans="1:55">
      <c r="A2848" t="s">
        <v>181</v>
      </c>
      <c r="B2848" s="2">
        <v>42304.916666666664</v>
      </c>
      <c r="C2848" s="1">
        <v>42304</v>
      </c>
      <c r="D2848">
        <v>15</v>
      </c>
      <c r="E2848" s="2">
        <v>42304.625</v>
      </c>
      <c r="F2848" s="8" t="s">
        <v>231</v>
      </c>
      <c r="G2848" s="16" t="s">
        <v>232</v>
      </c>
      <c r="H2848" s="23">
        <v>1017</v>
      </c>
      <c r="I2848" s="23">
        <v>999</v>
      </c>
      <c r="J2848" s="23">
        <v>419</v>
      </c>
      <c r="K2848" s="23">
        <v>-581</v>
      </c>
      <c r="L2848" s="16">
        <v>0</v>
      </c>
      <c r="U2848" s="23">
        <v>999</v>
      </c>
      <c r="V2848" s="23">
        <v>419</v>
      </c>
      <c r="W2848">
        <v>1</v>
      </c>
      <c r="X2848">
        <v>0</v>
      </c>
      <c r="AL2848">
        <v>-581</v>
      </c>
      <c r="AM2848">
        <v>-380</v>
      </c>
      <c r="AN2848">
        <v>0</v>
      </c>
      <c r="AO2848">
        <v>-201</v>
      </c>
      <c r="AP2848">
        <v>1</v>
      </c>
      <c r="AQ2848">
        <v>1</v>
      </c>
      <c r="AR2848">
        <v>1</v>
      </c>
      <c r="AS2848">
        <v>380</v>
      </c>
      <c r="AT2848">
        <v>0</v>
      </c>
      <c r="AU2848">
        <v>201</v>
      </c>
      <c r="AV2848">
        <v>0</v>
      </c>
      <c r="AW2848">
        <v>0</v>
      </c>
      <c r="AX2848">
        <v>0</v>
      </c>
      <c r="AY2848">
        <v>0</v>
      </c>
      <c r="AZ2848" s="8" t="s">
        <v>352</v>
      </c>
      <c r="BA2848" s="8" t="s">
        <v>353</v>
      </c>
      <c r="BB2848" s="8" t="s">
        <v>354</v>
      </c>
      <c r="BC2848" s="8" t="s">
        <v>236</v>
      </c>
    </row>
    <row r="2849" spans="1:55">
      <c r="A2849" t="s">
        <v>181</v>
      </c>
      <c r="B2849" s="2">
        <v>42304.958333333336</v>
      </c>
      <c r="C2849" s="1">
        <v>42304</v>
      </c>
      <c r="D2849">
        <v>16</v>
      </c>
      <c r="E2849" s="2">
        <v>42304.666666666664</v>
      </c>
      <c r="F2849" s="8" t="s">
        <v>231</v>
      </c>
      <c r="G2849" s="16" t="s">
        <v>232</v>
      </c>
      <c r="H2849" s="23">
        <v>1027</v>
      </c>
      <c r="I2849" s="23">
        <v>1011</v>
      </c>
      <c r="J2849" s="23">
        <v>430</v>
      </c>
      <c r="K2849" s="23">
        <v>-583</v>
      </c>
      <c r="L2849" s="16">
        <v>0</v>
      </c>
      <c r="U2849" s="23">
        <v>1011</v>
      </c>
      <c r="V2849" s="23">
        <v>430</v>
      </c>
      <c r="W2849">
        <v>2</v>
      </c>
      <c r="X2849">
        <v>0</v>
      </c>
      <c r="AL2849">
        <v>-583</v>
      </c>
      <c r="AM2849">
        <v>-386</v>
      </c>
      <c r="AN2849">
        <v>0</v>
      </c>
      <c r="AO2849">
        <v>-197</v>
      </c>
      <c r="AP2849">
        <v>1</v>
      </c>
      <c r="AQ2849">
        <v>1</v>
      </c>
      <c r="AR2849">
        <v>1</v>
      </c>
      <c r="AS2849">
        <v>386</v>
      </c>
      <c r="AT2849">
        <v>0</v>
      </c>
      <c r="AU2849">
        <v>197</v>
      </c>
      <c r="AV2849">
        <v>0</v>
      </c>
      <c r="AW2849">
        <v>0</v>
      </c>
      <c r="AX2849">
        <v>0</v>
      </c>
      <c r="AY2849">
        <v>0</v>
      </c>
      <c r="AZ2849" s="8" t="s">
        <v>352</v>
      </c>
      <c r="BA2849" s="8" t="s">
        <v>353</v>
      </c>
      <c r="BB2849" s="8" t="s">
        <v>354</v>
      </c>
      <c r="BC2849" s="8" t="s">
        <v>236</v>
      </c>
    </row>
    <row r="2850" spans="1:55">
      <c r="A2850" t="s">
        <v>181</v>
      </c>
      <c r="B2850" s="2">
        <v>42305</v>
      </c>
      <c r="C2850" s="1">
        <v>42304</v>
      </c>
      <c r="D2850">
        <v>17</v>
      </c>
      <c r="E2850" s="2">
        <v>42304.708333333336</v>
      </c>
      <c r="F2850" s="8" t="s">
        <v>231</v>
      </c>
      <c r="G2850" s="16" t="s">
        <v>232</v>
      </c>
      <c r="H2850" s="23">
        <v>1001</v>
      </c>
      <c r="I2850" s="23">
        <v>996</v>
      </c>
      <c r="J2850" s="23">
        <v>417</v>
      </c>
      <c r="K2850" s="23">
        <v>-580</v>
      </c>
      <c r="L2850" s="16">
        <v>0</v>
      </c>
      <c r="U2850" s="23">
        <v>996</v>
      </c>
      <c r="V2850" s="23">
        <v>417</v>
      </c>
      <c r="W2850">
        <v>1</v>
      </c>
      <c r="X2850">
        <v>0</v>
      </c>
      <c r="AL2850">
        <v>-580</v>
      </c>
      <c r="AM2850">
        <v>-378</v>
      </c>
      <c r="AN2850">
        <v>0</v>
      </c>
      <c r="AO2850">
        <v>-202</v>
      </c>
      <c r="AP2850">
        <v>1</v>
      </c>
      <c r="AQ2850">
        <v>1</v>
      </c>
      <c r="AR2850">
        <v>1</v>
      </c>
      <c r="AS2850">
        <v>378</v>
      </c>
      <c r="AT2850">
        <v>0</v>
      </c>
      <c r="AU2850">
        <v>202</v>
      </c>
      <c r="AV2850">
        <v>0</v>
      </c>
      <c r="AW2850">
        <v>0</v>
      </c>
      <c r="AX2850">
        <v>0</v>
      </c>
      <c r="AY2850">
        <v>0</v>
      </c>
      <c r="AZ2850" s="8" t="s">
        <v>352</v>
      </c>
      <c r="BA2850" s="8" t="s">
        <v>353</v>
      </c>
      <c r="BB2850" s="8" t="s">
        <v>354</v>
      </c>
      <c r="BC2850" s="8" t="s">
        <v>236</v>
      </c>
    </row>
    <row r="2851" spans="1:55">
      <c r="A2851" t="s">
        <v>181</v>
      </c>
      <c r="B2851" s="2">
        <v>42305.041666666664</v>
      </c>
      <c r="C2851" s="1">
        <v>42304</v>
      </c>
      <c r="D2851">
        <v>18</v>
      </c>
      <c r="E2851" s="2">
        <v>42304.75</v>
      </c>
      <c r="F2851" s="8" t="s">
        <v>231</v>
      </c>
      <c r="G2851" s="16" t="s">
        <v>232</v>
      </c>
      <c r="H2851" s="23">
        <v>1026</v>
      </c>
      <c r="I2851" s="23">
        <v>1005</v>
      </c>
      <c r="J2851" s="23">
        <v>419</v>
      </c>
      <c r="K2851" s="23">
        <v>-587</v>
      </c>
      <c r="L2851" s="16">
        <v>0</v>
      </c>
      <c r="U2851" s="23">
        <v>1005</v>
      </c>
      <c r="V2851" s="23">
        <v>419</v>
      </c>
      <c r="W2851">
        <v>1</v>
      </c>
      <c r="X2851">
        <v>0</v>
      </c>
      <c r="AL2851">
        <v>-587</v>
      </c>
      <c r="AM2851">
        <v>-385</v>
      </c>
      <c r="AN2851">
        <v>0</v>
      </c>
      <c r="AO2851">
        <v>-202</v>
      </c>
      <c r="AP2851">
        <v>1</v>
      </c>
      <c r="AQ2851">
        <v>1</v>
      </c>
      <c r="AR2851">
        <v>1</v>
      </c>
      <c r="AS2851">
        <v>385</v>
      </c>
      <c r="AT2851">
        <v>0</v>
      </c>
      <c r="AU2851">
        <v>202</v>
      </c>
      <c r="AV2851">
        <v>0</v>
      </c>
      <c r="AW2851">
        <v>0</v>
      </c>
      <c r="AX2851">
        <v>0</v>
      </c>
      <c r="AY2851">
        <v>0</v>
      </c>
      <c r="AZ2851" s="8" t="s">
        <v>352</v>
      </c>
      <c r="BA2851" s="8" t="s">
        <v>353</v>
      </c>
      <c r="BB2851" s="8" t="s">
        <v>354</v>
      </c>
      <c r="BC2851" s="8" t="s">
        <v>236</v>
      </c>
    </row>
    <row r="2852" spans="1:55">
      <c r="A2852" t="s">
        <v>181</v>
      </c>
      <c r="B2852" s="2">
        <v>42305.083333333336</v>
      </c>
      <c r="C2852" s="1">
        <v>42304</v>
      </c>
      <c r="D2852">
        <v>19</v>
      </c>
      <c r="E2852" s="2">
        <v>42304.791666666664</v>
      </c>
      <c r="F2852" s="8" t="s">
        <v>231</v>
      </c>
      <c r="G2852" s="16" t="s">
        <v>232</v>
      </c>
      <c r="H2852" s="23">
        <v>1048</v>
      </c>
      <c r="I2852" s="23">
        <v>1023</v>
      </c>
      <c r="J2852" s="23">
        <v>456</v>
      </c>
      <c r="K2852" s="23">
        <v>-569</v>
      </c>
      <c r="L2852" s="16">
        <v>0</v>
      </c>
      <c r="U2852" s="23">
        <v>1023</v>
      </c>
      <c r="V2852" s="23">
        <v>456</v>
      </c>
      <c r="W2852">
        <v>2</v>
      </c>
      <c r="X2852">
        <v>0</v>
      </c>
      <c r="AL2852">
        <v>-569</v>
      </c>
      <c r="AM2852">
        <v>-360</v>
      </c>
      <c r="AN2852">
        <v>0</v>
      </c>
      <c r="AO2852">
        <v>-209</v>
      </c>
      <c r="AP2852">
        <v>1</v>
      </c>
      <c r="AQ2852">
        <v>1</v>
      </c>
      <c r="AR2852">
        <v>1</v>
      </c>
      <c r="AS2852">
        <v>360</v>
      </c>
      <c r="AT2852">
        <v>0</v>
      </c>
      <c r="AU2852">
        <v>209</v>
      </c>
      <c r="AV2852">
        <v>0</v>
      </c>
      <c r="AW2852">
        <v>0</v>
      </c>
      <c r="AX2852">
        <v>0</v>
      </c>
      <c r="AY2852">
        <v>0</v>
      </c>
      <c r="AZ2852" s="8" t="s">
        <v>352</v>
      </c>
      <c r="BA2852" s="8" t="s">
        <v>353</v>
      </c>
      <c r="BB2852" s="8" t="s">
        <v>354</v>
      </c>
      <c r="BC2852" s="8" t="s">
        <v>236</v>
      </c>
    </row>
    <row r="2853" spans="1:55">
      <c r="A2853" t="s">
        <v>181</v>
      </c>
      <c r="B2853" s="2">
        <v>42305.125</v>
      </c>
      <c r="C2853" s="1">
        <v>42304</v>
      </c>
      <c r="D2853">
        <v>20</v>
      </c>
      <c r="E2853" s="2">
        <v>42304.833333333336</v>
      </c>
      <c r="F2853" s="8" t="s">
        <v>231</v>
      </c>
      <c r="G2853" s="16" t="s">
        <v>232</v>
      </c>
      <c r="H2853" s="23">
        <v>1011</v>
      </c>
      <c r="I2853" s="23">
        <v>985</v>
      </c>
      <c r="J2853" s="23">
        <v>416</v>
      </c>
      <c r="K2853" s="23">
        <v>-572</v>
      </c>
      <c r="L2853" s="16">
        <v>0</v>
      </c>
      <c r="U2853" s="23">
        <v>985</v>
      </c>
      <c r="V2853" s="23">
        <v>416</v>
      </c>
      <c r="W2853">
        <v>3</v>
      </c>
      <c r="X2853">
        <v>0</v>
      </c>
      <c r="AL2853">
        <v>-572</v>
      </c>
      <c r="AM2853">
        <v>-344</v>
      </c>
      <c r="AN2853">
        <v>0</v>
      </c>
      <c r="AO2853">
        <v>-228</v>
      </c>
      <c r="AP2853">
        <v>1</v>
      </c>
      <c r="AQ2853">
        <v>1</v>
      </c>
      <c r="AR2853">
        <v>1</v>
      </c>
      <c r="AS2853">
        <v>344</v>
      </c>
      <c r="AT2853">
        <v>0</v>
      </c>
      <c r="AU2853">
        <v>228</v>
      </c>
      <c r="AV2853">
        <v>0</v>
      </c>
      <c r="AW2853">
        <v>0</v>
      </c>
      <c r="AX2853">
        <v>0</v>
      </c>
      <c r="AY2853">
        <v>0</v>
      </c>
      <c r="AZ2853" s="8" t="s">
        <v>352</v>
      </c>
      <c r="BA2853" s="8" t="s">
        <v>353</v>
      </c>
      <c r="BB2853" s="8" t="s">
        <v>354</v>
      </c>
      <c r="BC2853" s="8" t="s">
        <v>236</v>
      </c>
    </row>
    <row r="2854" spans="1:55">
      <c r="A2854" t="s">
        <v>181</v>
      </c>
      <c r="B2854" s="2">
        <v>42305.166666666664</v>
      </c>
      <c r="C2854" s="1">
        <v>42304</v>
      </c>
      <c r="D2854">
        <v>21</v>
      </c>
      <c r="E2854" s="2">
        <v>42304.875</v>
      </c>
      <c r="F2854" s="8" t="s">
        <v>231</v>
      </c>
      <c r="G2854" s="16" t="s">
        <v>232</v>
      </c>
      <c r="H2854" s="23">
        <v>949</v>
      </c>
      <c r="I2854" s="23">
        <v>934</v>
      </c>
      <c r="J2854" s="23">
        <v>359</v>
      </c>
      <c r="K2854" s="23">
        <v>-576</v>
      </c>
      <c r="L2854" s="16">
        <v>0</v>
      </c>
      <c r="U2854" s="23">
        <v>934</v>
      </c>
      <c r="V2854" s="23">
        <v>359</v>
      </c>
      <c r="W2854">
        <v>1</v>
      </c>
      <c r="X2854">
        <v>0</v>
      </c>
      <c r="AL2854">
        <v>-576</v>
      </c>
      <c r="AM2854">
        <v>-402</v>
      </c>
      <c r="AN2854">
        <v>0</v>
      </c>
      <c r="AO2854">
        <v>-174</v>
      </c>
      <c r="AP2854">
        <v>1</v>
      </c>
      <c r="AQ2854">
        <v>1</v>
      </c>
      <c r="AR2854">
        <v>1</v>
      </c>
      <c r="AS2854">
        <v>402</v>
      </c>
      <c r="AT2854">
        <v>0</v>
      </c>
      <c r="AU2854">
        <v>174</v>
      </c>
      <c r="AV2854">
        <v>0</v>
      </c>
      <c r="AW2854">
        <v>0</v>
      </c>
      <c r="AX2854">
        <v>0</v>
      </c>
      <c r="AY2854">
        <v>0</v>
      </c>
      <c r="AZ2854" s="8" t="s">
        <v>352</v>
      </c>
      <c r="BA2854" s="8" t="s">
        <v>353</v>
      </c>
      <c r="BB2854" s="8" t="s">
        <v>354</v>
      </c>
      <c r="BC2854" s="8" t="s">
        <v>236</v>
      </c>
    </row>
    <row r="2855" spans="1:55">
      <c r="A2855" t="s">
        <v>181</v>
      </c>
      <c r="B2855" s="2">
        <v>42305.208333333336</v>
      </c>
      <c r="C2855" s="1">
        <v>42304</v>
      </c>
      <c r="D2855">
        <v>22</v>
      </c>
      <c r="E2855" s="2">
        <v>42304.916666666664</v>
      </c>
      <c r="F2855" s="8" t="s">
        <v>231</v>
      </c>
      <c r="G2855" s="16" t="s">
        <v>232</v>
      </c>
      <c r="H2855" s="23">
        <v>851</v>
      </c>
      <c r="I2855" s="23">
        <v>851</v>
      </c>
      <c r="J2855" s="23">
        <v>289</v>
      </c>
      <c r="K2855" s="23">
        <v>-564</v>
      </c>
      <c r="L2855" s="16">
        <v>0</v>
      </c>
      <c r="U2855" s="23">
        <v>851</v>
      </c>
      <c r="V2855" s="23">
        <v>289</v>
      </c>
      <c r="W2855">
        <v>2</v>
      </c>
      <c r="X2855">
        <v>0</v>
      </c>
      <c r="AL2855">
        <v>-564</v>
      </c>
      <c r="AM2855">
        <v>-376</v>
      </c>
      <c r="AN2855">
        <v>0</v>
      </c>
      <c r="AO2855">
        <v>-188</v>
      </c>
      <c r="AP2855">
        <v>1</v>
      </c>
      <c r="AQ2855">
        <v>1</v>
      </c>
      <c r="AR2855">
        <v>1</v>
      </c>
      <c r="AS2855">
        <v>376</v>
      </c>
      <c r="AT2855">
        <v>0</v>
      </c>
      <c r="AU2855">
        <v>188</v>
      </c>
      <c r="AV2855">
        <v>0</v>
      </c>
      <c r="AW2855">
        <v>0</v>
      </c>
      <c r="AX2855">
        <v>0</v>
      </c>
      <c r="AY2855">
        <v>0</v>
      </c>
      <c r="AZ2855" s="8" t="s">
        <v>352</v>
      </c>
      <c r="BA2855" s="8" t="s">
        <v>353</v>
      </c>
      <c r="BB2855" s="8" t="s">
        <v>354</v>
      </c>
      <c r="BC2855" s="8" t="s">
        <v>236</v>
      </c>
    </row>
    <row r="2856" spans="1:55">
      <c r="A2856" t="s">
        <v>181</v>
      </c>
      <c r="B2856" s="2">
        <v>42305.25</v>
      </c>
      <c r="C2856" s="1">
        <v>42304</v>
      </c>
      <c r="D2856">
        <v>23</v>
      </c>
      <c r="E2856" s="2">
        <v>42304.958333333336</v>
      </c>
      <c r="F2856" s="8" t="s">
        <v>231</v>
      </c>
      <c r="G2856" s="16" t="s">
        <v>232</v>
      </c>
      <c r="H2856" s="23">
        <v>752</v>
      </c>
      <c r="I2856" s="23">
        <v>764</v>
      </c>
      <c r="J2856" s="23">
        <v>288</v>
      </c>
      <c r="K2856" s="23">
        <v>-478</v>
      </c>
      <c r="L2856" s="16">
        <v>0</v>
      </c>
      <c r="U2856" s="23">
        <v>764</v>
      </c>
      <c r="V2856" s="23">
        <v>288</v>
      </c>
      <c r="W2856">
        <v>2</v>
      </c>
      <c r="X2856">
        <v>0</v>
      </c>
      <c r="AL2856">
        <v>-478</v>
      </c>
      <c r="AM2856">
        <v>-195</v>
      </c>
      <c r="AN2856">
        <v>0</v>
      </c>
      <c r="AO2856">
        <v>-283</v>
      </c>
      <c r="AP2856">
        <v>1</v>
      </c>
      <c r="AQ2856">
        <v>1</v>
      </c>
      <c r="AR2856">
        <v>1</v>
      </c>
      <c r="AS2856">
        <v>195</v>
      </c>
      <c r="AT2856">
        <v>0</v>
      </c>
      <c r="AU2856">
        <v>283</v>
      </c>
      <c r="AV2856">
        <v>0</v>
      </c>
      <c r="AW2856">
        <v>0</v>
      </c>
      <c r="AX2856">
        <v>0</v>
      </c>
      <c r="AY2856">
        <v>0</v>
      </c>
      <c r="AZ2856" s="8" t="s">
        <v>352</v>
      </c>
      <c r="BA2856" s="8" t="s">
        <v>353</v>
      </c>
      <c r="BB2856" s="8" t="s">
        <v>354</v>
      </c>
      <c r="BC2856" s="8" t="s">
        <v>236</v>
      </c>
    </row>
    <row r="2857" spans="1:55">
      <c r="A2857" t="s">
        <v>181</v>
      </c>
      <c r="B2857" s="2">
        <v>42305.291666666664</v>
      </c>
      <c r="C2857" s="1">
        <v>42304</v>
      </c>
      <c r="D2857">
        <v>24</v>
      </c>
      <c r="E2857" s="2">
        <v>42305</v>
      </c>
      <c r="F2857" s="8" t="s">
        <v>231</v>
      </c>
      <c r="G2857" s="16" t="s">
        <v>232</v>
      </c>
      <c r="H2857" s="23">
        <v>699</v>
      </c>
      <c r="I2857" s="23">
        <v>711</v>
      </c>
      <c r="J2857" s="23">
        <v>248</v>
      </c>
      <c r="K2857" s="23">
        <v>-464</v>
      </c>
      <c r="L2857" s="16">
        <v>0</v>
      </c>
      <c r="U2857" s="23">
        <v>711</v>
      </c>
      <c r="V2857" s="23">
        <v>248</v>
      </c>
      <c r="W2857">
        <v>1</v>
      </c>
      <c r="X2857">
        <v>0</v>
      </c>
      <c r="AL2857">
        <v>-464</v>
      </c>
      <c r="AM2857">
        <v>-97</v>
      </c>
      <c r="AN2857">
        <v>0</v>
      </c>
      <c r="AO2857">
        <v>-367</v>
      </c>
      <c r="AP2857">
        <v>1</v>
      </c>
      <c r="AQ2857">
        <v>1</v>
      </c>
      <c r="AR2857">
        <v>1</v>
      </c>
      <c r="AS2857">
        <v>97</v>
      </c>
      <c r="AT2857">
        <v>0</v>
      </c>
      <c r="AU2857">
        <v>367</v>
      </c>
      <c r="AV2857">
        <v>0</v>
      </c>
      <c r="AW2857">
        <v>0</v>
      </c>
      <c r="AX2857">
        <v>0</v>
      </c>
      <c r="AY2857">
        <v>0</v>
      </c>
      <c r="AZ2857" s="8" t="s">
        <v>352</v>
      </c>
      <c r="BA2857" s="8" t="s">
        <v>353</v>
      </c>
      <c r="BB2857" s="8" t="s">
        <v>354</v>
      </c>
      <c r="BC2857" s="8" t="s">
        <v>236</v>
      </c>
    </row>
    <row r="2858" spans="1:55">
      <c r="A2858" t="s">
        <v>181</v>
      </c>
      <c r="B2858" s="2">
        <v>42305.333333333336</v>
      </c>
      <c r="C2858" s="1">
        <v>42305</v>
      </c>
      <c r="D2858">
        <v>1</v>
      </c>
      <c r="E2858" s="2">
        <v>42305.041666666664</v>
      </c>
      <c r="F2858" s="8" t="s">
        <v>231</v>
      </c>
      <c r="G2858" s="16" t="s">
        <v>232</v>
      </c>
      <c r="H2858" s="23">
        <v>664</v>
      </c>
      <c r="I2858" s="23">
        <v>681</v>
      </c>
      <c r="J2858" s="23">
        <v>258</v>
      </c>
      <c r="K2858" s="23">
        <v>-426</v>
      </c>
      <c r="L2858" s="16">
        <v>0</v>
      </c>
      <c r="U2858" s="23">
        <v>681</v>
      </c>
      <c r="V2858" s="23">
        <v>258</v>
      </c>
      <c r="W2858">
        <v>3</v>
      </c>
      <c r="X2858">
        <v>0</v>
      </c>
      <c r="AL2858">
        <v>-426</v>
      </c>
      <c r="AM2858">
        <v>-80</v>
      </c>
      <c r="AN2858">
        <v>0</v>
      </c>
      <c r="AO2858">
        <v>-346</v>
      </c>
      <c r="AP2858">
        <v>1</v>
      </c>
      <c r="AQ2858">
        <v>1</v>
      </c>
      <c r="AR2858">
        <v>1</v>
      </c>
      <c r="AS2858">
        <v>80</v>
      </c>
      <c r="AT2858">
        <v>0</v>
      </c>
      <c r="AU2858">
        <v>346</v>
      </c>
      <c r="AV2858">
        <v>0</v>
      </c>
      <c r="AW2858">
        <v>0</v>
      </c>
      <c r="AX2858">
        <v>0</v>
      </c>
      <c r="AY2858">
        <v>0</v>
      </c>
      <c r="AZ2858" s="8" t="s">
        <v>353</v>
      </c>
      <c r="BA2858" s="8" t="s">
        <v>354</v>
      </c>
      <c r="BB2858" s="8" t="s">
        <v>355</v>
      </c>
      <c r="BC2858" s="8" t="s">
        <v>236</v>
      </c>
    </row>
    <row r="2859" spans="1:55">
      <c r="A2859" t="s">
        <v>181</v>
      </c>
      <c r="B2859" s="2">
        <v>42305.375</v>
      </c>
      <c r="C2859" s="1">
        <v>42305</v>
      </c>
      <c r="D2859">
        <v>2</v>
      </c>
      <c r="E2859" s="2">
        <v>42305.083333333336</v>
      </c>
      <c r="F2859" s="8" t="s">
        <v>231</v>
      </c>
      <c r="G2859" s="16" t="s">
        <v>232</v>
      </c>
      <c r="H2859" s="23">
        <v>646</v>
      </c>
      <c r="I2859" s="23">
        <v>657</v>
      </c>
      <c r="J2859" s="23">
        <v>246</v>
      </c>
      <c r="K2859" s="23">
        <v>-412</v>
      </c>
      <c r="L2859" s="16">
        <v>0</v>
      </c>
      <c r="U2859" s="23">
        <v>657</v>
      </c>
      <c r="V2859" s="23">
        <v>246</v>
      </c>
      <c r="W2859">
        <v>1</v>
      </c>
      <c r="X2859">
        <v>0</v>
      </c>
      <c r="AL2859">
        <v>-412</v>
      </c>
      <c r="AM2859">
        <v>-74</v>
      </c>
      <c r="AN2859">
        <v>0</v>
      </c>
      <c r="AO2859">
        <v>-338</v>
      </c>
      <c r="AP2859">
        <v>1</v>
      </c>
      <c r="AQ2859">
        <v>1</v>
      </c>
      <c r="AR2859">
        <v>1</v>
      </c>
      <c r="AS2859">
        <v>74</v>
      </c>
      <c r="AT2859">
        <v>0</v>
      </c>
      <c r="AU2859">
        <v>338</v>
      </c>
      <c r="AV2859">
        <v>0</v>
      </c>
      <c r="AW2859">
        <v>0</v>
      </c>
      <c r="AX2859">
        <v>0</v>
      </c>
      <c r="AY2859">
        <v>0</v>
      </c>
      <c r="AZ2859" s="8" t="s">
        <v>353</v>
      </c>
      <c r="BA2859" s="8" t="s">
        <v>354</v>
      </c>
      <c r="BB2859" s="8" t="s">
        <v>355</v>
      </c>
      <c r="BC2859" s="8" t="s">
        <v>236</v>
      </c>
    </row>
    <row r="2860" spans="1:55">
      <c r="A2860" t="s">
        <v>181</v>
      </c>
      <c r="B2860" s="2">
        <v>42305.416666666664</v>
      </c>
      <c r="C2860" s="1">
        <v>42305</v>
      </c>
      <c r="D2860">
        <v>3</v>
      </c>
      <c r="E2860" s="2">
        <v>42305.125</v>
      </c>
      <c r="F2860" s="8" t="s">
        <v>231</v>
      </c>
      <c r="G2860" s="16" t="s">
        <v>232</v>
      </c>
      <c r="H2860" s="23">
        <v>639</v>
      </c>
      <c r="I2860" s="23">
        <v>650</v>
      </c>
      <c r="J2860" s="23">
        <v>236</v>
      </c>
      <c r="K2860" s="23">
        <v>-415</v>
      </c>
      <c r="L2860" s="16">
        <v>0</v>
      </c>
      <c r="U2860" s="23">
        <v>650</v>
      </c>
      <c r="V2860" s="23">
        <v>236</v>
      </c>
      <c r="W2860">
        <v>1</v>
      </c>
      <c r="X2860">
        <v>0</v>
      </c>
      <c r="AL2860">
        <v>-415</v>
      </c>
      <c r="AM2860">
        <v>-76</v>
      </c>
      <c r="AN2860">
        <v>0</v>
      </c>
      <c r="AO2860">
        <v>-339</v>
      </c>
      <c r="AP2860">
        <v>1</v>
      </c>
      <c r="AQ2860">
        <v>1</v>
      </c>
      <c r="AR2860">
        <v>1</v>
      </c>
      <c r="AS2860">
        <v>76</v>
      </c>
      <c r="AT2860">
        <v>0</v>
      </c>
      <c r="AU2860">
        <v>339</v>
      </c>
      <c r="AV2860">
        <v>0</v>
      </c>
      <c r="AW2860">
        <v>0</v>
      </c>
      <c r="AX2860">
        <v>0</v>
      </c>
      <c r="AY2860">
        <v>0</v>
      </c>
      <c r="AZ2860" s="8" t="s">
        <v>353</v>
      </c>
      <c r="BA2860" s="8" t="s">
        <v>354</v>
      </c>
      <c r="BB2860" s="8" t="s">
        <v>355</v>
      </c>
      <c r="BC2860" s="8" t="s">
        <v>236</v>
      </c>
    </row>
    <row r="2861" spans="1:55">
      <c r="A2861" t="s">
        <v>181</v>
      </c>
      <c r="B2861" s="2">
        <v>42305.458333333336</v>
      </c>
      <c r="C2861" s="1">
        <v>42305</v>
      </c>
      <c r="D2861">
        <v>4</v>
      </c>
      <c r="E2861" s="2">
        <v>42305.166666666664</v>
      </c>
      <c r="F2861" s="8" t="s">
        <v>231</v>
      </c>
      <c r="G2861" s="16" t="s">
        <v>232</v>
      </c>
      <c r="H2861" s="23">
        <v>646</v>
      </c>
      <c r="I2861" s="23">
        <v>661</v>
      </c>
      <c r="J2861" s="23">
        <v>244</v>
      </c>
      <c r="K2861" s="23">
        <v>-418</v>
      </c>
      <c r="L2861" s="16">
        <v>0</v>
      </c>
      <c r="U2861" s="23">
        <v>661</v>
      </c>
      <c r="V2861" s="23">
        <v>244</v>
      </c>
      <c r="W2861">
        <v>1</v>
      </c>
      <c r="X2861">
        <v>0</v>
      </c>
      <c r="AL2861">
        <v>-418</v>
      </c>
      <c r="AM2861">
        <v>-66</v>
      </c>
      <c r="AN2861">
        <v>0</v>
      </c>
      <c r="AO2861">
        <v>-352</v>
      </c>
      <c r="AP2861">
        <v>1</v>
      </c>
      <c r="AQ2861">
        <v>1</v>
      </c>
      <c r="AR2861">
        <v>1</v>
      </c>
      <c r="AS2861">
        <v>66</v>
      </c>
      <c r="AT2861">
        <v>0</v>
      </c>
      <c r="AU2861">
        <v>352</v>
      </c>
      <c r="AV2861">
        <v>0</v>
      </c>
      <c r="AW2861">
        <v>0</v>
      </c>
      <c r="AX2861">
        <v>0</v>
      </c>
      <c r="AY2861">
        <v>0</v>
      </c>
      <c r="AZ2861" s="8" t="s">
        <v>353</v>
      </c>
      <c r="BA2861" s="8" t="s">
        <v>354</v>
      </c>
      <c r="BB2861" s="8" t="s">
        <v>355</v>
      </c>
      <c r="BC2861" s="8" t="s">
        <v>236</v>
      </c>
    </row>
    <row r="2862" spans="1:55">
      <c r="A2862" t="s">
        <v>181</v>
      </c>
      <c r="B2862" s="2">
        <v>42305.5</v>
      </c>
      <c r="C2862" s="1">
        <v>42305</v>
      </c>
      <c r="D2862">
        <v>5</v>
      </c>
      <c r="E2862" s="2">
        <v>42305.208333333336</v>
      </c>
      <c r="F2862" s="8" t="s">
        <v>231</v>
      </c>
      <c r="G2862" s="16" t="s">
        <v>232</v>
      </c>
      <c r="H2862" s="23">
        <v>685</v>
      </c>
      <c r="I2862" s="23">
        <v>713</v>
      </c>
      <c r="J2862" s="23">
        <v>268</v>
      </c>
      <c r="K2862" s="23">
        <v>-446</v>
      </c>
      <c r="L2862" s="16">
        <v>0</v>
      </c>
      <c r="U2862" s="23">
        <v>713</v>
      </c>
      <c r="V2862" s="23">
        <v>268</v>
      </c>
      <c r="W2862">
        <v>1</v>
      </c>
      <c r="X2862">
        <v>0</v>
      </c>
      <c r="AL2862">
        <v>-446</v>
      </c>
      <c r="AM2862">
        <v>-95</v>
      </c>
      <c r="AN2862">
        <v>0</v>
      </c>
      <c r="AO2862">
        <v>-351</v>
      </c>
      <c r="AP2862">
        <v>1</v>
      </c>
      <c r="AQ2862">
        <v>1</v>
      </c>
      <c r="AR2862">
        <v>1</v>
      </c>
      <c r="AS2862">
        <v>95</v>
      </c>
      <c r="AT2862">
        <v>0</v>
      </c>
      <c r="AU2862">
        <v>351</v>
      </c>
      <c r="AV2862">
        <v>0</v>
      </c>
      <c r="AW2862">
        <v>0</v>
      </c>
      <c r="AX2862">
        <v>0</v>
      </c>
      <c r="AY2862">
        <v>0</v>
      </c>
      <c r="AZ2862" s="8" t="s">
        <v>353</v>
      </c>
      <c r="BA2862" s="8" t="s">
        <v>354</v>
      </c>
      <c r="BB2862" s="8" t="s">
        <v>355</v>
      </c>
      <c r="BC2862" s="8" t="s">
        <v>236</v>
      </c>
    </row>
    <row r="2863" spans="1:55">
      <c r="A2863" t="s">
        <v>181</v>
      </c>
      <c r="B2863" s="2">
        <v>42305.541666666664</v>
      </c>
      <c r="C2863" s="1">
        <v>42305</v>
      </c>
      <c r="D2863">
        <v>6</v>
      </c>
      <c r="E2863" s="2">
        <v>42305.25</v>
      </c>
      <c r="F2863" s="8" t="s">
        <v>231</v>
      </c>
      <c r="G2863" s="16" t="s">
        <v>232</v>
      </c>
      <c r="H2863" s="23">
        <v>795</v>
      </c>
      <c r="I2863" s="23">
        <v>797</v>
      </c>
      <c r="J2863" s="23">
        <v>278</v>
      </c>
      <c r="K2863" s="23">
        <v>-520</v>
      </c>
      <c r="L2863" s="16">
        <v>0</v>
      </c>
      <c r="U2863" s="23">
        <v>797</v>
      </c>
      <c r="V2863" s="23">
        <v>278</v>
      </c>
      <c r="W2863">
        <v>1</v>
      </c>
      <c r="X2863">
        <v>0</v>
      </c>
      <c r="AL2863">
        <v>-520</v>
      </c>
      <c r="AM2863">
        <v>-198</v>
      </c>
      <c r="AN2863">
        <v>0</v>
      </c>
      <c r="AO2863">
        <v>-322</v>
      </c>
      <c r="AP2863">
        <v>1</v>
      </c>
      <c r="AQ2863">
        <v>1</v>
      </c>
      <c r="AR2863">
        <v>1</v>
      </c>
      <c r="AS2863">
        <v>198</v>
      </c>
      <c r="AT2863">
        <v>0</v>
      </c>
      <c r="AU2863">
        <v>322</v>
      </c>
      <c r="AV2863">
        <v>0</v>
      </c>
      <c r="AW2863">
        <v>0</v>
      </c>
      <c r="AX2863">
        <v>0</v>
      </c>
      <c r="AY2863">
        <v>0</v>
      </c>
      <c r="AZ2863" s="8" t="s">
        <v>353</v>
      </c>
      <c r="BA2863" s="8" t="s">
        <v>354</v>
      </c>
      <c r="BB2863" s="8" t="s">
        <v>355</v>
      </c>
      <c r="BC2863" s="8" t="s">
        <v>236</v>
      </c>
    </row>
    <row r="2864" spans="1:55">
      <c r="A2864" t="s">
        <v>181</v>
      </c>
      <c r="B2864" s="2">
        <v>42305.583333333336</v>
      </c>
      <c r="C2864" s="1">
        <v>42305</v>
      </c>
      <c r="D2864">
        <v>7</v>
      </c>
      <c r="E2864" s="2">
        <v>42305.291666666664</v>
      </c>
      <c r="F2864" s="8" t="s">
        <v>231</v>
      </c>
      <c r="G2864" s="16" t="s">
        <v>232</v>
      </c>
      <c r="H2864" s="23">
        <v>824</v>
      </c>
      <c r="I2864" s="23">
        <v>831</v>
      </c>
      <c r="J2864" s="23">
        <v>315</v>
      </c>
      <c r="K2864" s="23">
        <v>-517</v>
      </c>
      <c r="L2864" s="16">
        <v>0</v>
      </c>
      <c r="U2864" s="23">
        <v>831</v>
      </c>
      <c r="V2864" s="23">
        <v>315</v>
      </c>
      <c r="W2864">
        <v>1</v>
      </c>
      <c r="X2864">
        <v>0</v>
      </c>
      <c r="AL2864">
        <v>-517</v>
      </c>
      <c r="AM2864">
        <v>-353</v>
      </c>
      <c r="AN2864">
        <v>0</v>
      </c>
      <c r="AO2864">
        <v>-164</v>
      </c>
      <c r="AP2864">
        <v>1</v>
      </c>
      <c r="AQ2864">
        <v>1</v>
      </c>
      <c r="AR2864">
        <v>1</v>
      </c>
      <c r="AS2864">
        <v>353</v>
      </c>
      <c r="AT2864">
        <v>0</v>
      </c>
      <c r="AU2864">
        <v>164</v>
      </c>
      <c r="AV2864">
        <v>0</v>
      </c>
      <c r="AW2864">
        <v>0</v>
      </c>
      <c r="AX2864">
        <v>0</v>
      </c>
      <c r="AY2864">
        <v>0</v>
      </c>
      <c r="AZ2864" s="8" t="s">
        <v>353</v>
      </c>
      <c r="BA2864" s="8" t="s">
        <v>354</v>
      </c>
      <c r="BB2864" s="8" t="s">
        <v>355</v>
      </c>
      <c r="BC2864" s="8" t="s">
        <v>236</v>
      </c>
    </row>
    <row r="2865" spans="1:55">
      <c r="A2865" t="s">
        <v>181</v>
      </c>
      <c r="B2865" s="2">
        <v>42305.625</v>
      </c>
      <c r="C2865" s="1">
        <v>42305</v>
      </c>
      <c r="D2865">
        <v>8</v>
      </c>
      <c r="E2865" s="2">
        <v>42305.333333333336</v>
      </c>
      <c r="F2865" s="8" t="s">
        <v>231</v>
      </c>
      <c r="G2865" s="16" t="s">
        <v>232</v>
      </c>
      <c r="H2865" s="23">
        <v>827</v>
      </c>
      <c r="I2865" s="23">
        <v>834</v>
      </c>
      <c r="J2865" s="23">
        <v>368</v>
      </c>
      <c r="K2865" s="23">
        <v>-467</v>
      </c>
      <c r="L2865" s="16">
        <v>0</v>
      </c>
      <c r="U2865" s="23">
        <v>834</v>
      </c>
      <c r="V2865" s="23">
        <v>368</v>
      </c>
      <c r="W2865">
        <v>1</v>
      </c>
      <c r="X2865">
        <v>0</v>
      </c>
      <c r="AL2865">
        <v>-467</v>
      </c>
      <c r="AM2865">
        <v>-374</v>
      </c>
      <c r="AN2865">
        <v>0</v>
      </c>
      <c r="AO2865">
        <v>-93</v>
      </c>
      <c r="AP2865">
        <v>1</v>
      </c>
      <c r="AQ2865">
        <v>1</v>
      </c>
      <c r="AR2865">
        <v>1</v>
      </c>
      <c r="AS2865">
        <v>374</v>
      </c>
      <c r="AT2865">
        <v>0</v>
      </c>
      <c r="AU2865">
        <v>93</v>
      </c>
      <c r="AV2865">
        <v>0</v>
      </c>
      <c r="AW2865">
        <v>0</v>
      </c>
      <c r="AX2865">
        <v>0</v>
      </c>
      <c r="AY2865">
        <v>0</v>
      </c>
      <c r="AZ2865" s="8" t="s">
        <v>353</v>
      </c>
      <c r="BA2865" s="8" t="s">
        <v>354</v>
      </c>
      <c r="BB2865" s="8" t="s">
        <v>355</v>
      </c>
      <c r="BC2865" s="8" t="s">
        <v>236</v>
      </c>
    </row>
    <row r="2866" spans="1:55">
      <c r="A2866" t="s">
        <v>181</v>
      </c>
      <c r="B2866" s="2">
        <v>42305.666666666664</v>
      </c>
      <c r="C2866" s="1">
        <v>42305</v>
      </c>
      <c r="D2866">
        <v>9</v>
      </c>
      <c r="E2866" s="2">
        <v>42305.375</v>
      </c>
      <c r="F2866" s="8" t="s">
        <v>231</v>
      </c>
      <c r="G2866" s="16" t="s">
        <v>232</v>
      </c>
      <c r="H2866" s="23">
        <v>850</v>
      </c>
      <c r="I2866" s="23">
        <v>857</v>
      </c>
      <c r="J2866" s="23">
        <v>368</v>
      </c>
      <c r="K2866" s="23">
        <v>-490</v>
      </c>
      <c r="L2866" s="16">
        <v>0</v>
      </c>
      <c r="U2866" s="23">
        <v>857</v>
      </c>
      <c r="V2866" s="23">
        <v>368</v>
      </c>
      <c r="W2866">
        <v>1</v>
      </c>
      <c r="X2866">
        <v>0</v>
      </c>
      <c r="AL2866">
        <v>-490</v>
      </c>
      <c r="AM2866">
        <v>-366</v>
      </c>
      <c r="AN2866">
        <v>0</v>
      </c>
      <c r="AO2866">
        <v>-124</v>
      </c>
      <c r="AP2866">
        <v>1</v>
      </c>
      <c r="AQ2866">
        <v>1</v>
      </c>
      <c r="AR2866">
        <v>1</v>
      </c>
      <c r="AS2866">
        <v>366</v>
      </c>
      <c r="AT2866">
        <v>0</v>
      </c>
      <c r="AU2866">
        <v>124</v>
      </c>
      <c r="AV2866">
        <v>0</v>
      </c>
      <c r="AW2866">
        <v>0</v>
      </c>
      <c r="AX2866">
        <v>0</v>
      </c>
      <c r="AY2866">
        <v>0</v>
      </c>
      <c r="AZ2866" s="8" t="s">
        <v>353</v>
      </c>
      <c r="BA2866" s="8" t="s">
        <v>354</v>
      </c>
      <c r="BB2866" s="8" t="s">
        <v>355</v>
      </c>
      <c r="BC2866" s="8" t="s">
        <v>236</v>
      </c>
    </row>
    <row r="2867" spans="1:55">
      <c r="A2867" t="s">
        <v>181</v>
      </c>
      <c r="B2867" s="2">
        <v>42305.708333333336</v>
      </c>
      <c r="C2867" s="1">
        <v>42305</v>
      </c>
      <c r="D2867">
        <v>10</v>
      </c>
      <c r="E2867" s="2">
        <v>42305.416666666664</v>
      </c>
      <c r="F2867" s="8" t="s">
        <v>231</v>
      </c>
      <c r="G2867" s="16" t="s">
        <v>232</v>
      </c>
      <c r="H2867" s="23">
        <v>887</v>
      </c>
      <c r="I2867" s="23">
        <v>872</v>
      </c>
      <c r="J2867" s="23">
        <v>368</v>
      </c>
      <c r="K2867" s="23">
        <v>-505</v>
      </c>
      <c r="L2867" s="16">
        <v>0</v>
      </c>
      <c r="U2867" s="23">
        <v>872</v>
      </c>
      <c r="V2867" s="23">
        <v>368</v>
      </c>
      <c r="W2867">
        <v>1</v>
      </c>
      <c r="X2867">
        <v>0</v>
      </c>
      <c r="AL2867">
        <v>-505</v>
      </c>
      <c r="AM2867">
        <v>-369</v>
      </c>
      <c r="AN2867">
        <v>0</v>
      </c>
      <c r="AO2867">
        <v>-136</v>
      </c>
      <c r="AP2867">
        <v>1</v>
      </c>
      <c r="AQ2867">
        <v>1</v>
      </c>
      <c r="AR2867">
        <v>1</v>
      </c>
      <c r="AS2867">
        <v>369</v>
      </c>
      <c r="AT2867">
        <v>0</v>
      </c>
      <c r="AU2867">
        <v>136</v>
      </c>
      <c r="AV2867">
        <v>0</v>
      </c>
      <c r="AW2867">
        <v>0</v>
      </c>
      <c r="AX2867">
        <v>0</v>
      </c>
      <c r="AY2867">
        <v>0</v>
      </c>
      <c r="AZ2867" s="8" t="s">
        <v>353</v>
      </c>
      <c r="BA2867" s="8" t="s">
        <v>354</v>
      </c>
      <c r="BB2867" s="8" t="s">
        <v>355</v>
      </c>
      <c r="BC2867" s="8" t="s">
        <v>236</v>
      </c>
    </row>
    <row r="2868" spans="1:55">
      <c r="A2868" t="s">
        <v>181</v>
      </c>
      <c r="B2868" s="2">
        <v>42305.75</v>
      </c>
      <c r="C2868" s="1">
        <v>42305</v>
      </c>
      <c r="D2868">
        <v>11</v>
      </c>
      <c r="E2868" s="2">
        <v>42305.458333333336</v>
      </c>
      <c r="F2868" s="8" t="s">
        <v>231</v>
      </c>
      <c r="G2868" s="16" t="s">
        <v>232</v>
      </c>
      <c r="H2868" s="23">
        <v>902</v>
      </c>
      <c r="I2868" s="23">
        <v>895</v>
      </c>
      <c r="J2868" s="23">
        <v>377</v>
      </c>
      <c r="K2868" s="23">
        <v>-518</v>
      </c>
      <c r="L2868" s="16">
        <v>0</v>
      </c>
      <c r="U2868" s="23">
        <v>895</v>
      </c>
      <c r="V2868" s="23">
        <v>377</v>
      </c>
      <c r="W2868">
        <v>0</v>
      </c>
      <c r="X2868">
        <v>0</v>
      </c>
      <c r="AL2868">
        <v>-518</v>
      </c>
      <c r="AM2868">
        <v>-382</v>
      </c>
      <c r="AN2868">
        <v>0</v>
      </c>
      <c r="AO2868">
        <v>-136</v>
      </c>
      <c r="AP2868">
        <v>1</v>
      </c>
      <c r="AQ2868">
        <v>1</v>
      </c>
      <c r="AR2868">
        <v>1</v>
      </c>
      <c r="AS2868">
        <v>382</v>
      </c>
      <c r="AT2868">
        <v>0</v>
      </c>
      <c r="AU2868">
        <v>136</v>
      </c>
      <c r="AV2868">
        <v>0</v>
      </c>
      <c r="AW2868">
        <v>0</v>
      </c>
      <c r="AX2868">
        <v>0</v>
      </c>
      <c r="AY2868">
        <v>0</v>
      </c>
      <c r="AZ2868" s="8" t="s">
        <v>353</v>
      </c>
      <c r="BA2868" s="8" t="s">
        <v>354</v>
      </c>
      <c r="BB2868" s="8" t="s">
        <v>355</v>
      </c>
      <c r="BC2868" s="8" t="s">
        <v>236</v>
      </c>
    </row>
    <row r="2869" spans="1:55">
      <c r="A2869" t="s">
        <v>181</v>
      </c>
      <c r="B2869" s="2">
        <v>42305.791666666664</v>
      </c>
      <c r="C2869" s="1">
        <v>42305</v>
      </c>
      <c r="D2869">
        <v>12</v>
      </c>
      <c r="E2869" s="2">
        <v>42305.5</v>
      </c>
      <c r="F2869" s="8" t="s">
        <v>231</v>
      </c>
      <c r="G2869" s="16" t="s">
        <v>232</v>
      </c>
      <c r="H2869" s="23">
        <v>922</v>
      </c>
      <c r="I2869" s="23">
        <v>917</v>
      </c>
      <c r="J2869" s="23">
        <v>374</v>
      </c>
      <c r="K2869" s="23">
        <v>-544</v>
      </c>
      <c r="L2869" s="16">
        <v>0</v>
      </c>
      <c r="U2869" s="23">
        <v>917</v>
      </c>
      <c r="V2869" s="23">
        <v>374</v>
      </c>
      <c r="W2869">
        <v>1</v>
      </c>
      <c r="X2869">
        <v>0</v>
      </c>
      <c r="AL2869">
        <v>-544</v>
      </c>
      <c r="AM2869">
        <v>-402</v>
      </c>
      <c r="AN2869">
        <v>0</v>
      </c>
      <c r="AO2869">
        <v>-142</v>
      </c>
      <c r="AP2869">
        <v>1</v>
      </c>
      <c r="AQ2869">
        <v>1</v>
      </c>
      <c r="AR2869">
        <v>1</v>
      </c>
      <c r="AS2869">
        <v>402</v>
      </c>
      <c r="AT2869">
        <v>0</v>
      </c>
      <c r="AU2869">
        <v>142</v>
      </c>
      <c r="AV2869">
        <v>0</v>
      </c>
      <c r="AW2869">
        <v>0</v>
      </c>
      <c r="AX2869">
        <v>0</v>
      </c>
      <c r="AY2869">
        <v>0</v>
      </c>
      <c r="AZ2869" s="8" t="s">
        <v>353</v>
      </c>
      <c r="BA2869" s="8" t="s">
        <v>354</v>
      </c>
      <c r="BB2869" s="8" t="s">
        <v>355</v>
      </c>
      <c r="BC2869" s="8" t="s">
        <v>236</v>
      </c>
    </row>
    <row r="2870" spans="1:55">
      <c r="A2870" t="s">
        <v>181</v>
      </c>
      <c r="B2870" s="2">
        <v>42305.833333333336</v>
      </c>
      <c r="C2870" s="1">
        <v>42305</v>
      </c>
      <c r="D2870">
        <v>13</v>
      </c>
      <c r="E2870" s="2">
        <v>42305.541666666664</v>
      </c>
      <c r="F2870" s="8" t="s">
        <v>231</v>
      </c>
      <c r="G2870" s="16" t="s">
        <v>232</v>
      </c>
      <c r="H2870" s="23">
        <v>951</v>
      </c>
      <c r="I2870" s="23">
        <v>935</v>
      </c>
      <c r="J2870" s="23">
        <v>385</v>
      </c>
      <c r="K2870" s="23">
        <v>-551</v>
      </c>
      <c r="L2870" s="16">
        <v>0</v>
      </c>
      <c r="U2870" s="23">
        <v>935</v>
      </c>
      <c r="V2870" s="23">
        <v>385</v>
      </c>
      <c r="W2870">
        <v>1</v>
      </c>
      <c r="X2870">
        <v>0</v>
      </c>
      <c r="AL2870">
        <v>-551</v>
      </c>
      <c r="AM2870">
        <v>-402</v>
      </c>
      <c r="AN2870">
        <v>0</v>
      </c>
      <c r="AO2870">
        <v>-149</v>
      </c>
      <c r="AP2870">
        <v>1</v>
      </c>
      <c r="AQ2870">
        <v>1</v>
      </c>
      <c r="AR2870">
        <v>1</v>
      </c>
      <c r="AS2870">
        <v>402</v>
      </c>
      <c r="AT2870">
        <v>0</v>
      </c>
      <c r="AU2870">
        <v>149</v>
      </c>
      <c r="AV2870">
        <v>0</v>
      </c>
      <c r="AW2870">
        <v>0</v>
      </c>
      <c r="AX2870">
        <v>0</v>
      </c>
      <c r="AY2870">
        <v>0</v>
      </c>
      <c r="AZ2870" s="8" t="s">
        <v>353</v>
      </c>
      <c r="BA2870" s="8" t="s">
        <v>354</v>
      </c>
      <c r="BB2870" s="8" t="s">
        <v>355</v>
      </c>
      <c r="BC2870" s="8" t="s">
        <v>236</v>
      </c>
    </row>
    <row r="2871" spans="1:55">
      <c r="A2871" t="s">
        <v>181</v>
      </c>
      <c r="B2871" s="2">
        <v>42305.875</v>
      </c>
      <c r="C2871" s="1">
        <v>42305</v>
      </c>
      <c r="D2871">
        <v>14</v>
      </c>
      <c r="E2871" s="2">
        <v>42305.583333333336</v>
      </c>
      <c r="F2871" s="8" t="s">
        <v>231</v>
      </c>
      <c r="G2871" s="16" t="s">
        <v>232</v>
      </c>
      <c r="H2871" s="23">
        <v>975</v>
      </c>
      <c r="I2871" s="23">
        <v>964</v>
      </c>
      <c r="J2871" s="23">
        <v>406</v>
      </c>
      <c r="K2871" s="23">
        <v>-559</v>
      </c>
      <c r="L2871" s="16">
        <v>0</v>
      </c>
      <c r="U2871" s="23">
        <v>964</v>
      </c>
      <c r="V2871" s="23">
        <v>406</v>
      </c>
      <c r="W2871">
        <v>1</v>
      </c>
      <c r="X2871">
        <v>0</v>
      </c>
      <c r="AL2871">
        <v>-559</v>
      </c>
      <c r="AM2871">
        <v>-422</v>
      </c>
      <c r="AN2871">
        <v>0</v>
      </c>
      <c r="AO2871">
        <v>-137</v>
      </c>
      <c r="AP2871">
        <v>1</v>
      </c>
      <c r="AQ2871">
        <v>1</v>
      </c>
      <c r="AR2871">
        <v>1</v>
      </c>
      <c r="AS2871">
        <v>422</v>
      </c>
      <c r="AT2871">
        <v>0</v>
      </c>
      <c r="AU2871">
        <v>137</v>
      </c>
      <c r="AV2871">
        <v>0</v>
      </c>
      <c r="AW2871">
        <v>0</v>
      </c>
      <c r="AX2871">
        <v>0</v>
      </c>
      <c r="AY2871">
        <v>0</v>
      </c>
      <c r="AZ2871" s="8" t="s">
        <v>353</v>
      </c>
      <c r="BA2871" s="8" t="s">
        <v>354</v>
      </c>
      <c r="BB2871" s="8" t="s">
        <v>355</v>
      </c>
      <c r="BC2871" s="8" t="s">
        <v>236</v>
      </c>
    </row>
    <row r="2872" spans="1:55">
      <c r="A2872" t="s">
        <v>181</v>
      </c>
      <c r="B2872" s="2">
        <v>42305.916666666664</v>
      </c>
      <c r="C2872" s="1">
        <v>42305</v>
      </c>
      <c r="D2872">
        <v>15</v>
      </c>
      <c r="E2872" s="2">
        <v>42305.625</v>
      </c>
      <c r="F2872" s="8" t="s">
        <v>231</v>
      </c>
      <c r="G2872" s="16" t="s">
        <v>232</v>
      </c>
      <c r="H2872" s="23">
        <v>978</v>
      </c>
      <c r="I2872" s="23">
        <v>978</v>
      </c>
      <c r="J2872" s="23">
        <v>430</v>
      </c>
      <c r="K2872" s="23">
        <v>-549</v>
      </c>
      <c r="L2872" s="16">
        <v>0</v>
      </c>
      <c r="U2872" s="23">
        <v>978</v>
      </c>
      <c r="V2872" s="23">
        <v>430</v>
      </c>
      <c r="W2872">
        <v>1</v>
      </c>
      <c r="X2872">
        <v>0</v>
      </c>
      <c r="AL2872">
        <v>-549</v>
      </c>
      <c r="AM2872">
        <v>-419</v>
      </c>
      <c r="AN2872">
        <v>0</v>
      </c>
      <c r="AO2872">
        <v>-130</v>
      </c>
      <c r="AP2872">
        <v>1</v>
      </c>
      <c r="AQ2872">
        <v>1</v>
      </c>
      <c r="AR2872">
        <v>1</v>
      </c>
      <c r="AS2872">
        <v>419</v>
      </c>
      <c r="AT2872">
        <v>0</v>
      </c>
      <c r="AU2872">
        <v>130</v>
      </c>
      <c r="AV2872">
        <v>0</v>
      </c>
      <c r="AW2872">
        <v>0</v>
      </c>
      <c r="AX2872">
        <v>0</v>
      </c>
      <c r="AY2872">
        <v>0</v>
      </c>
      <c r="AZ2872" s="8" t="s">
        <v>353</v>
      </c>
      <c r="BA2872" s="8" t="s">
        <v>354</v>
      </c>
      <c r="BB2872" s="8" t="s">
        <v>355</v>
      </c>
      <c r="BC2872" s="8" t="s">
        <v>236</v>
      </c>
    </row>
    <row r="2873" spans="1:55">
      <c r="A2873" t="s">
        <v>181</v>
      </c>
      <c r="B2873" s="2">
        <v>42305.958333333336</v>
      </c>
      <c r="C2873" s="1">
        <v>42305</v>
      </c>
      <c r="D2873">
        <v>16</v>
      </c>
      <c r="E2873" s="2">
        <v>42305.666666666664</v>
      </c>
      <c r="F2873" s="8" t="s">
        <v>231</v>
      </c>
      <c r="G2873" s="16" t="s">
        <v>232</v>
      </c>
      <c r="H2873" s="23">
        <v>986</v>
      </c>
      <c r="I2873" s="23">
        <v>981</v>
      </c>
      <c r="J2873" s="23">
        <v>418</v>
      </c>
      <c r="K2873" s="23">
        <v>-564</v>
      </c>
      <c r="L2873" s="16">
        <v>0</v>
      </c>
      <c r="U2873" s="23">
        <v>981</v>
      </c>
      <c r="V2873" s="23">
        <v>418</v>
      </c>
      <c r="W2873">
        <v>1</v>
      </c>
      <c r="X2873">
        <v>0</v>
      </c>
      <c r="AL2873">
        <v>-564</v>
      </c>
      <c r="AM2873">
        <v>-432</v>
      </c>
      <c r="AN2873">
        <v>0</v>
      </c>
      <c r="AO2873">
        <v>-132</v>
      </c>
      <c r="AP2873">
        <v>1</v>
      </c>
      <c r="AQ2873">
        <v>1</v>
      </c>
      <c r="AR2873">
        <v>1</v>
      </c>
      <c r="AS2873">
        <v>432</v>
      </c>
      <c r="AT2873">
        <v>0</v>
      </c>
      <c r="AU2873">
        <v>132</v>
      </c>
      <c r="AV2873">
        <v>0</v>
      </c>
      <c r="AW2873">
        <v>0</v>
      </c>
      <c r="AX2873">
        <v>0</v>
      </c>
      <c r="AY2873">
        <v>0</v>
      </c>
      <c r="AZ2873" s="8" t="s">
        <v>353</v>
      </c>
      <c r="BA2873" s="8" t="s">
        <v>354</v>
      </c>
      <c r="BB2873" s="8" t="s">
        <v>355</v>
      </c>
      <c r="BC2873" s="8" t="s">
        <v>236</v>
      </c>
    </row>
    <row r="2874" spans="1:55">
      <c r="A2874" t="s">
        <v>181</v>
      </c>
      <c r="B2874" s="2">
        <v>42306</v>
      </c>
      <c r="C2874" s="1">
        <v>42305</v>
      </c>
      <c r="D2874">
        <v>17</v>
      </c>
      <c r="E2874" s="2">
        <v>42305.708333333336</v>
      </c>
      <c r="F2874" s="8" t="s">
        <v>231</v>
      </c>
      <c r="G2874" s="16" t="s">
        <v>232</v>
      </c>
      <c r="H2874" s="23">
        <v>977</v>
      </c>
      <c r="I2874" s="23">
        <v>974</v>
      </c>
      <c r="J2874" s="23">
        <v>438</v>
      </c>
      <c r="K2874" s="23">
        <v>-537</v>
      </c>
      <c r="L2874" s="16">
        <v>0</v>
      </c>
      <c r="U2874" s="23">
        <v>974</v>
      </c>
      <c r="V2874" s="23">
        <v>438</v>
      </c>
      <c r="W2874">
        <v>1</v>
      </c>
      <c r="X2874">
        <v>0</v>
      </c>
      <c r="AL2874">
        <v>-537</v>
      </c>
      <c r="AM2874">
        <v>-428</v>
      </c>
      <c r="AN2874">
        <v>0</v>
      </c>
      <c r="AO2874">
        <v>-109</v>
      </c>
      <c r="AP2874">
        <v>1</v>
      </c>
      <c r="AQ2874">
        <v>1</v>
      </c>
      <c r="AR2874">
        <v>1</v>
      </c>
      <c r="AS2874">
        <v>428</v>
      </c>
      <c r="AT2874">
        <v>0</v>
      </c>
      <c r="AU2874">
        <v>109</v>
      </c>
      <c r="AV2874">
        <v>0</v>
      </c>
      <c r="AW2874">
        <v>0</v>
      </c>
      <c r="AX2874">
        <v>0</v>
      </c>
      <c r="AY2874">
        <v>0</v>
      </c>
      <c r="AZ2874" s="8" t="s">
        <v>353</v>
      </c>
      <c r="BA2874" s="8" t="s">
        <v>354</v>
      </c>
      <c r="BB2874" s="8" t="s">
        <v>355</v>
      </c>
      <c r="BC2874" s="8" t="s">
        <v>236</v>
      </c>
    </row>
    <row r="2875" spans="1:55">
      <c r="A2875" t="s">
        <v>181</v>
      </c>
      <c r="B2875" s="2">
        <v>42306.041666666664</v>
      </c>
      <c r="C2875" s="1">
        <v>42305</v>
      </c>
      <c r="D2875">
        <v>18</v>
      </c>
      <c r="E2875" s="2">
        <v>42305.75</v>
      </c>
      <c r="F2875" s="8" t="s">
        <v>231</v>
      </c>
      <c r="G2875" s="16" t="s">
        <v>232</v>
      </c>
      <c r="H2875" s="23">
        <v>1009</v>
      </c>
      <c r="I2875" s="23">
        <v>992</v>
      </c>
      <c r="J2875" s="23">
        <v>422</v>
      </c>
      <c r="K2875" s="23">
        <v>-571</v>
      </c>
      <c r="L2875" s="16">
        <v>0</v>
      </c>
      <c r="U2875" s="23">
        <v>992</v>
      </c>
      <c r="V2875" s="23">
        <v>422</v>
      </c>
      <c r="W2875">
        <v>1</v>
      </c>
      <c r="X2875">
        <v>0</v>
      </c>
      <c r="AL2875">
        <v>-571</v>
      </c>
      <c r="AM2875">
        <v>-465</v>
      </c>
      <c r="AN2875">
        <v>0</v>
      </c>
      <c r="AO2875">
        <v>-106</v>
      </c>
      <c r="AP2875">
        <v>1</v>
      </c>
      <c r="AQ2875">
        <v>1</v>
      </c>
      <c r="AR2875">
        <v>1</v>
      </c>
      <c r="AS2875">
        <v>465</v>
      </c>
      <c r="AT2875">
        <v>0</v>
      </c>
      <c r="AU2875">
        <v>106</v>
      </c>
      <c r="AV2875">
        <v>0</v>
      </c>
      <c r="AW2875">
        <v>0</v>
      </c>
      <c r="AX2875">
        <v>0</v>
      </c>
      <c r="AY2875">
        <v>0</v>
      </c>
      <c r="AZ2875" s="8" t="s">
        <v>353</v>
      </c>
      <c r="BA2875" s="8" t="s">
        <v>354</v>
      </c>
      <c r="BB2875" s="8" t="s">
        <v>355</v>
      </c>
      <c r="BC2875" s="8" t="s">
        <v>236</v>
      </c>
    </row>
    <row r="2876" spans="1:55">
      <c r="A2876" t="s">
        <v>181</v>
      </c>
      <c r="B2876" s="2">
        <v>42306.083333333336</v>
      </c>
      <c r="C2876" s="1">
        <v>42305</v>
      </c>
      <c r="D2876">
        <v>19</v>
      </c>
      <c r="E2876" s="2">
        <v>42305.791666666664</v>
      </c>
      <c r="F2876" s="8" t="s">
        <v>231</v>
      </c>
      <c r="G2876" s="16" t="s">
        <v>232</v>
      </c>
      <c r="H2876" s="23">
        <v>1018</v>
      </c>
      <c r="I2876" s="23">
        <v>1007</v>
      </c>
      <c r="J2876" s="23">
        <v>426</v>
      </c>
      <c r="K2876" s="23">
        <v>-582</v>
      </c>
      <c r="L2876" s="16">
        <v>0</v>
      </c>
      <c r="U2876" s="23">
        <v>1007</v>
      </c>
      <c r="V2876" s="23">
        <v>426</v>
      </c>
      <c r="W2876">
        <v>1</v>
      </c>
      <c r="X2876">
        <v>0</v>
      </c>
      <c r="AL2876">
        <v>-582</v>
      </c>
      <c r="AM2876">
        <v>-464</v>
      </c>
      <c r="AN2876">
        <v>0</v>
      </c>
      <c r="AO2876">
        <v>-118</v>
      </c>
      <c r="AP2876">
        <v>1</v>
      </c>
      <c r="AQ2876">
        <v>1</v>
      </c>
      <c r="AR2876">
        <v>1</v>
      </c>
      <c r="AS2876">
        <v>464</v>
      </c>
      <c r="AT2876">
        <v>0</v>
      </c>
      <c r="AU2876">
        <v>118</v>
      </c>
      <c r="AV2876">
        <v>0</v>
      </c>
      <c r="AW2876">
        <v>0</v>
      </c>
      <c r="AX2876">
        <v>0</v>
      </c>
      <c r="AY2876">
        <v>0</v>
      </c>
      <c r="AZ2876" s="8" t="s">
        <v>353</v>
      </c>
      <c r="BA2876" s="8" t="s">
        <v>354</v>
      </c>
      <c r="BB2876" s="8" t="s">
        <v>355</v>
      </c>
      <c r="BC2876" s="8" t="s">
        <v>236</v>
      </c>
    </row>
    <row r="2877" spans="1:55">
      <c r="A2877" t="s">
        <v>181</v>
      </c>
      <c r="B2877" s="2">
        <v>42306.125</v>
      </c>
      <c r="C2877" s="1">
        <v>42305</v>
      </c>
      <c r="D2877">
        <v>20</v>
      </c>
      <c r="E2877" s="2">
        <v>42305.833333333336</v>
      </c>
      <c r="F2877" s="8" t="s">
        <v>231</v>
      </c>
      <c r="G2877" s="16" t="s">
        <v>232</v>
      </c>
      <c r="H2877" s="23">
        <v>993</v>
      </c>
      <c r="I2877" s="23">
        <v>976</v>
      </c>
      <c r="J2877" s="23">
        <v>426</v>
      </c>
      <c r="K2877" s="23">
        <v>-551</v>
      </c>
      <c r="L2877" s="16">
        <v>0</v>
      </c>
      <c r="U2877" s="23">
        <v>976</v>
      </c>
      <c r="V2877" s="23">
        <v>426</v>
      </c>
      <c r="W2877">
        <v>1</v>
      </c>
      <c r="X2877">
        <v>0</v>
      </c>
      <c r="AL2877">
        <v>-551</v>
      </c>
      <c r="AM2877">
        <v>-410</v>
      </c>
      <c r="AN2877">
        <v>0</v>
      </c>
      <c r="AO2877">
        <v>-141</v>
      </c>
      <c r="AP2877">
        <v>1</v>
      </c>
      <c r="AQ2877">
        <v>1</v>
      </c>
      <c r="AR2877">
        <v>1</v>
      </c>
      <c r="AS2877">
        <v>410</v>
      </c>
      <c r="AT2877">
        <v>0</v>
      </c>
      <c r="AU2877">
        <v>141</v>
      </c>
      <c r="AV2877">
        <v>0</v>
      </c>
      <c r="AW2877">
        <v>0</v>
      </c>
      <c r="AX2877">
        <v>0</v>
      </c>
      <c r="AY2877">
        <v>0</v>
      </c>
      <c r="AZ2877" s="8" t="s">
        <v>353</v>
      </c>
      <c r="BA2877" s="8" t="s">
        <v>354</v>
      </c>
      <c r="BB2877" s="8" t="s">
        <v>355</v>
      </c>
      <c r="BC2877" s="8" t="s">
        <v>236</v>
      </c>
    </row>
    <row r="2878" spans="1:55">
      <c r="A2878" t="s">
        <v>181</v>
      </c>
      <c r="B2878" s="2">
        <v>42306.166666666664</v>
      </c>
      <c r="C2878" s="1">
        <v>42305</v>
      </c>
      <c r="D2878">
        <v>21</v>
      </c>
      <c r="E2878" s="2">
        <v>42305.875</v>
      </c>
      <c r="F2878" s="8" t="s">
        <v>231</v>
      </c>
      <c r="G2878" s="16" t="s">
        <v>232</v>
      </c>
      <c r="H2878" s="23">
        <v>931</v>
      </c>
      <c r="I2878" s="23">
        <v>922</v>
      </c>
      <c r="J2878" s="23">
        <v>375</v>
      </c>
      <c r="K2878" s="23">
        <v>-549</v>
      </c>
      <c r="L2878" s="16">
        <v>0</v>
      </c>
      <c r="U2878" s="23">
        <v>922</v>
      </c>
      <c r="V2878" s="23">
        <v>375</v>
      </c>
      <c r="W2878">
        <v>2</v>
      </c>
      <c r="X2878">
        <v>0</v>
      </c>
      <c r="AL2878">
        <v>-549</v>
      </c>
      <c r="AM2878">
        <v>-440</v>
      </c>
      <c r="AN2878">
        <v>0</v>
      </c>
      <c r="AO2878">
        <v>-109</v>
      </c>
      <c r="AP2878">
        <v>1</v>
      </c>
      <c r="AQ2878">
        <v>1</v>
      </c>
      <c r="AR2878">
        <v>1</v>
      </c>
      <c r="AS2878">
        <v>440</v>
      </c>
      <c r="AT2878">
        <v>0</v>
      </c>
      <c r="AU2878">
        <v>109</v>
      </c>
      <c r="AV2878">
        <v>0</v>
      </c>
      <c r="AW2878">
        <v>0</v>
      </c>
      <c r="AX2878">
        <v>0</v>
      </c>
      <c r="AY2878">
        <v>0</v>
      </c>
      <c r="AZ2878" s="8" t="s">
        <v>353</v>
      </c>
      <c r="BA2878" s="8" t="s">
        <v>354</v>
      </c>
      <c r="BB2878" s="8" t="s">
        <v>355</v>
      </c>
      <c r="BC2878" s="8" t="s">
        <v>236</v>
      </c>
    </row>
    <row r="2879" spans="1:55">
      <c r="A2879" t="s">
        <v>181</v>
      </c>
      <c r="B2879" s="2">
        <v>42306.208333333336</v>
      </c>
      <c r="C2879" s="1">
        <v>42305</v>
      </c>
      <c r="D2879">
        <v>22</v>
      </c>
      <c r="E2879" s="2">
        <v>42305.916666666664</v>
      </c>
      <c r="F2879" s="8" t="s">
        <v>231</v>
      </c>
      <c r="G2879" s="16" t="s">
        <v>232</v>
      </c>
      <c r="H2879" s="23">
        <v>833</v>
      </c>
      <c r="I2879" s="23">
        <v>827</v>
      </c>
      <c r="J2879" s="23">
        <v>286</v>
      </c>
      <c r="K2879" s="23">
        <v>-543</v>
      </c>
      <c r="L2879" s="16">
        <v>0</v>
      </c>
      <c r="U2879" s="23">
        <v>827</v>
      </c>
      <c r="V2879" s="23">
        <v>286</v>
      </c>
      <c r="W2879">
        <v>2</v>
      </c>
      <c r="X2879">
        <v>0</v>
      </c>
      <c r="AL2879">
        <v>-543</v>
      </c>
      <c r="AM2879">
        <v>-421</v>
      </c>
      <c r="AN2879">
        <v>0</v>
      </c>
      <c r="AO2879">
        <v>-122</v>
      </c>
      <c r="AP2879">
        <v>1</v>
      </c>
      <c r="AQ2879">
        <v>1</v>
      </c>
      <c r="AR2879">
        <v>1</v>
      </c>
      <c r="AS2879">
        <v>421</v>
      </c>
      <c r="AT2879">
        <v>0</v>
      </c>
      <c r="AU2879">
        <v>122</v>
      </c>
      <c r="AV2879">
        <v>0</v>
      </c>
      <c r="AW2879">
        <v>0</v>
      </c>
      <c r="AX2879">
        <v>0</v>
      </c>
      <c r="AY2879">
        <v>0</v>
      </c>
      <c r="AZ2879" s="8" t="s">
        <v>353</v>
      </c>
      <c r="BA2879" s="8" t="s">
        <v>354</v>
      </c>
      <c r="BB2879" s="8" t="s">
        <v>355</v>
      </c>
      <c r="BC2879" s="8" t="s">
        <v>236</v>
      </c>
    </row>
    <row r="2880" spans="1:55">
      <c r="A2880" t="s">
        <v>181</v>
      </c>
      <c r="B2880" s="2">
        <v>42306.25</v>
      </c>
      <c r="C2880" s="1">
        <v>42305</v>
      </c>
      <c r="D2880">
        <v>23</v>
      </c>
      <c r="E2880" s="2">
        <v>42305.958333333336</v>
      </c>
      <c r="F2880" s="8" t="s">
        <v>231</v>
      </c>
      <c r="G2880" s="16" t="s">
        <v>232</v>
      </c>
      <c r="H2880" s="23">
        <v>749</v>
      </c>
      <c r="I2880" s="23">
        <v>753</v>
      </c>
      <c r="J2880" s="23">
        <v>257</v>
      </c>
      <c r="K2880" s="23">
        <v>-497</v>
      </c>
      <c r="L2880" s="16">
        <v>0</v>
      </c>
      <c r="U2880" s="23">
        <v>753</v>
      </c>
      <c r="V2880" s="23">
        <v>257</v>
      </c>
      <c r="W2880">
        <v>1</v>
      </c>
      <c r="X2880">
        <v>0</v>
      </c>
      <c r="AL2880">
        <v>-497</v>
      </c>
      <c r="AM2880">
        <v>-291</v>
      </c>
      <c r="AN2880">
        <v>0</v>
      </c>
      <c r="AO2880">
        <v>-206</v>
      </c>
      <c r="AP2880">
        <v>1</v>
      </c>
      <c r="AQ2880">
        <v>1</v>
      </c>
      <c r="AR2880">
        <v>1</v>
      </c>
      <c r="AS2880">
        <v>291</v>
      </c>
      <c r="AT2880">
        <v>0</v>
      </c>
      <c r="AU2880">
        <v>206</v>
      </c>
      <c r="AV2880">
        <v>0</v>
      </c>
      <c r="AW2880">
        <v>0</v>
      </c>
      <c r="AX2880">
        <v>0</v>
      </c>
      <c r="AY2880">
        <v>0</v>
      </c>
      <c r="AZ2880" s="8" t="s">
        <v>353</v>
      </c>
      <c r="BA2880" s="8" t="s">
        <v>354</v>
      </c>
      <c r="BB2880" s="8" t="s">
        <v>355</v>
      </c>
      <c r="BC2880" s="8" t="s">
        <v>236</v>
      </c>
    </row>
    <row r="2881" spans="1:55">
      <c r="A2881" t="s">
        <v>181</v>
      </c>
      <c r="B2881" s="2">
        <v>42306.291666666664</v>
      </c>
      <c r="C2881" s="1">
        <v>42305</v>
      </c>
      <c r="D2881">
        <v>24</v>
      </c>
      <c r="E2881" s="2">
        <v>42306</v>
      </c>
      <c r="F2881" s="8" t="s">
        <v>231</v>
      </c>
      <c r="G2881" s="16" t="s">
        <v>232</v>
      </c>
      <c r="H2881" s="23">
        <v>692</v>
      </c>
      <c r="I2881" s="23">
        <v>695</v>
      </c>
      <c r="J2881" s="23">
        <v>252</v>
      </c>
      <c r="K2881" s="23">
        <v>-445</v>
      </c>
      <c r="L2881" s="16">
        <v>0</v>
      </c>
      <c r="U2881" s="23">
        <v>695</v>
      </c>
      <c r="V2881" s="23">
        <v>252</v>
      </c>
      <c r="W2881">
        <v>2</v>
      </c>
      <c r="X2881">
        <v>0</v>
      </c>
      <c r="AL2881">
        <v>-445</v>
      </c>
      <c r="AM2881">
        <v>-156</v>
      </c>
      <c r="AN2881">
        <v>0</v>
      </c>
      <c r="AO2881">
        <v>-289</v>
      </c>
      <c r="AP2881">
        <v>1</v>
      </c>
      <c r="AQ2881">
        <v>1</v>
      </c>
      <c r="AR2881">
        <v>1</v>
      </c>
      <c r="AS2881">
        <v>156</v>
      </c>
      <c r="AT2881">
        <v>0</v>
      </c>
      <c r="AU2881">
        <v>289</v>
      </c>
      <c r="AV2881">
        <v>0</v>
      </c>
      <c r="AW2881">
        <v>0</v>
      </c>
      <c r="AX2881">
        <v>0</v>
      </c>
      <c r="AY2881">
        <v>0</v>
      </c>
      <c r="AZ2881" s="8" t="s">
        <v>353</v>
      </c>
      <c r="BA2881" s="8" t="s">
        <v>354</v>
      </c>
      <c r="BB2881" s="8" t="s">
        <v>355</v>
      </c>
      <c r="BC2881" s="8" t="s">
        <v>236</v>
      </c>
    </row>
    <row r="2882" spans="1:55">
      <c r="A2882" t="s">
        <v>181</v>
      </c>
      <c r="B2882" s="2">
        <v>42306.333333333336</v>
      </c>
      <c r="C2882" s="1">
        <v>42306</v>
      </c>
      <c r="D2882">
        <v>1</v>
      </c>
      <c r="E2882" s="2">
        <v>42306.041666666664</v>
      </c>
      <c r="F2882" s="8" t="s">
        <v>231</v>
      </c>
      <c r="G2882" s="16" t="s">
        <v>232</v>
      </c>
      <c r="H2882" s="23">
        <v>661</v>
      </c>
      <c r="I2882" s="23">
        <v>677</v>
      </c>
      <c r="J2882" s="23">
        <v>238</v>
      </c>
      <c r="K2882" s="23">
        <v>-440</v>
      </c>
      <c r="L2882" s="16">
        <v>0</v>
      </c>
      <c r="U2882" s="23">
        <v>677</v>
      </c>
      <c r="V2882" s="23">
        <v>238</v>
      </c>
      <c r="W2882">
        <v>1</v>
      </c>
      <c r="X2882">
        <v>0</v>
      </c>
      <c r="AL2882">
        <v>-440</v>
      </c>
      <c r="AM2882">
        <v>-161</v>
      </c>
      <c r="AN2882">
        <v>0</v>
      </c>
      <c r="AO2882">
        <v>-279</v>
      </c>
      <c r="AP2882">
        <v>1</v>
      </c>
      <c r="AQ2882">
        <v>1</v>
      </c>
      <c r="AR2882">
        <v>1</v>
      </c>
      <c r="AS2882">
        <v>161</v>
      </c>
      <c r="AT2882">
        <v>0</v>
      </c>
      <c r="AU2882">
        <v>279</v>
      </c>
      <c r="AV2882">
        <v>0</v>
      </c>
      <c r="AW2882">
        <v>0</v>
      </c>
      <c r="AX2882">
        <v>0</v>
      </c>
      <c r="AY2882">
        <v>0</v>
      </c>
      <c r="AZ2882" s="8" t="s">
        <v>354</v>
      </c>
      <c r="BA2882" s="8" t="s">
        <v>355</v>
      </c>
      <c r="BB2882" s="8" t="s">
        <v>356</v>
      </c>
      <c r="BC2882" s="8" t="s">
        <v>236</v>
      </c>
    </row>
    <row r="2883" spans="1:55">
      <c r="A2883" t="s">
        <v>181</v>
      </c>
      <c r="B2883" s="2">
        <v>42306.375</v>
      </c>
      <c r="C2883" s="1">
        <v>42306</v>
      </c>
      <c r="D2883">
        <v>2</v>
      </c>
      <c r="E2883" s="2">
        <v>42306.083333333336</v>
      </c>
      <c r="F2883" s="8" t="s">
        <v>231</v>
      </c>
      <c r="G2883" s="16" t="s">
        <v>232</v>
      </c>
      <c r="H2883" s="23">
        <v>634</v>
      </c>
      <c r="I2883" s="23">
        <v>664</v>
      </c>
      <c r="J2883" s="23">
        <v>234</v>
      </c>
      <c r="K2883" s="23">
        <v>-431</v>
      </c>
      <c r="L2883" s="16">
        <v>0</v>
      </c>
      <c r="U2883" s="23">
        <v>664</v>
      </c>
      <c r="V2883" s="23">
        <v>234</v>
      </c>
      <c r="W2883">
        <v>1</v>
      </c>
      <c r="X2883">
        <v>0</v>
      </c>
      <c r="AL2883">
        <v>-431</v>
      </c>
      <c r="AM2883">
        <v>-161</v>
      </c>
      <c r="AN2883">
        <v>0</v>
      </c>
      <c r="AO2883">
        <v>-270</v>
      </c>
      <c r="AP2883">
        <v>1</v>
      </c>
      <c r="AQ2883">
        <v>1</v>
      </c>
      <c r="AR2883">
        <v>1</v>
      </c>
      <c r="AS2883">
        <v>161</v>
      </c>
      <c r="AT2883">
        <v>0</v>
      </c>
      <c r="AU2883">
        <v>270</v>
      </c>
      <c r="AV2883">
        <v>0</v>
      </c>
      <c r="AW2883">
        <v>0</v>
      </c>
      <c r="AX2883">
        <v>0</v>
      </c>
      <c r="AY2883">
        <v>0</v>
      </c>
      <c r="AZ2883" s="8" t="s">
        <v>354</v>
      </c>
      <c r="BA2883" s="8" t="s">
        <v>355</v>
      </c>
      <c r="BB2883" s="8" t="s">
        <v>356</v>
      </c>
      <c r="BC2883" s="8" t="s">
        <v>236</v>
      </c>
    </row>
    <row r="2884" spans="1:55">
      <c r="A2884" t="s">
        <v>181</v>
      </c>
      <c r="B2884" s="2">
        <v>42306.416666666664</v>
      </c>
      <c r="C2884" s="1">
        <v>42306</v>
      </c>
      <c r="D2884">
        <v>3</v>
      </c>
      <c r="E2884" s="2">
        <v>42306.125</v>
      </c>
      <c r="F2884" s="8" t="s">
        <v>231</v>
      </c>
      <c r="G2884" s="16" t="s">
        <v>232</v>
      </c>
      <c r="H2884" s="23">
        <v>640</v>
      </c>
      <c r="I2884" s="23">
        <v>661</v>
      </c>
      <c r="J2884" s="23">
        <v>234</v>
      </c>
      <c r="K2884" s="23">
        <v>-428</v>
      </c>
      <c r="L2884" s="16">
        <v>0</v>
      </c>
      <c r="U2884" s="23">
        <v>661</v>
      </c>
      <c r="V2884" s="23">
        <v>234</v>
      </c>
      <c r="W2884">
        <v>1</v>
      </c>
      <c r="X2884">
        <v>0</v>
      </c>
      <c r="AL2884">
        <v>-428</v>
      </c>
      <c r="AM2884">
        <v>-142</v>
      </c>
      <c r="AN2884">
        <v>0</v>
      </c>
      <c r="AO2884">
        <v>-286</v>
      </c>
      <c r="AP2884">
        <v>1</v>
      </c>
      <c r="AQ2884">
        <v>1</v>
      </c>
      <c r="AR2884">
        <v>1</v>
      </c>
      <c r="AS2884">
        <v>142</v>
      </c>
      <c r="AT2884">
        <v>0</v>
      </c>
      <c r="AU2884">
        <v>286</v>
      </c>
      <c r="AV2884">
        <v>0</v>
      </c>
      <c r="AW2884">
        <v>0</v>
      </c>
      <c r="AX2884">
        <v>0</v>
      </c>
      <c r="AY2884">
        <v>0</v>
      </c>
      <c r="AZ2884" s="8" t="s">
        <v>354</v>
      </c>
      <c r="BA2884" s="8" t="s">
        <v>355</v>
      </c>
      <c r="BB2884" s="8" t="s">
        <v>356</v>
      </c>
      <c r="BC2884" s="8" t="s">
        <v>236</v>
      </c>
    </row>
    <row r="2885" spans="1:55">
      <c r="A2885" t="s">
        <v>181</v>
      </c>
      <c r="B2885" s="2">
        <v>42306.458333333336</v>
      </c>
      <c r="C2885" s="1">
        <v>42306</v>
      </c>
      <c r="D2885">
        <v>4</v>
      </c>
      <c r="E2885" s="2">
        <v>42306.166666666664</v>
      </c>
      <c r="F2885" s="8" t="s">
        <v>231</v>
      </c>
      <c r="G2885" s="16" t="s">
        <v>232</v>
      </c>
      <c r="H2885" s="23">
        <v>640</v>
      </c>
      <c r="I2885" s="23">
        <v>667</v>
      </c>
      <c r="J2885" s="23">
        <v>234</v>
      </c>
      <c r="K2885" s="23">
        <v>-434</v>
      </c>
      <c r="L2885" s="16">
        <v>0</v>
      </c>
      <c r="U2885" s="23">
        <v>667</v>
      </c>
      <c r="V2885" s="23">
        <v>234</v>
      </c>
      <c r="W2885">
        <v>1</v>
      </c>
      <c r="X2885">
        <v>0</v>
      </c>
      <c r="AL2885">
        <v>-434</v>
      </c>
      <c r="AM2885">
        <v>-139</v>
      </c>
      <c r="AN2885">
        <v>0</v>
      </c>
      <c r="AO2885">
        <v>-295</v>
      </c>
      <c r="AP2885">
        <v>1</v>
      </c>
      <c r="AQ2885">
        <v>1</v>
      </c>
      <c r="AR2885">
        <v>1</v>
      </c>
      <c r="AS2885">
        <v>139</v>
      </c>
      <c r="AT2885">
        <v>0</v>
      </c>
      <c r="AU2885">
        <v>295</v>
      </c>
      <c r="AV2885">
        <v>0</v>
      </c>
      <c r="AW2885">
        <v>0</v>
      </c>
      <c r="AX2885">
        <v>0</v>
      </c>
      <c r="AY2885">
        <v>0</v>
      </c>
      <c r="AZ2885" s="8" t="s">
        <v>354</v>
      </c>
      <c r="BA2885" s="8" t="s">
        <v>355</v>
      </c>
      <c r="BB2885" s="8" t="s">
        <v>356</v>
      </c>
      <c r="BC2885" s="8" t="s">
        <v>236</v>
      </c>
    </row>
    <row r="2886" spans="1:55">
      <c r="A2886" t="s">
        <v>181</v>
      </c>
      <c r="B2886" s="2">
        <v>42306.5</v>
      </c>
      <c r="C2886" s="1">
        <v>42306</v>
      </c>
      <c r="D2886">
        <v>5</v>
      </c>
      <c r="E2886" s="2">
        <v>42306.208333333336</v>
      </c>
      <c r="F2886" s="8" t="s">
        <v>231</v>
      </c>
      <c r="G2886" s="16" t="s">
        <v>232</v>
      </c>
      <c r="H2886" s="23">
        <v>688</v>
      </c>
      <c r="I2886" s="23">
        <v>713</v>
      </c>
      <c r="J2886" s="23">
        <v>257</v>
      </c>
      <c r="K2886" s="23">
        <v>-458</v>
      </c>
      <c r="L2886" s="16">
        <v>0</v>
      </c>
      <c r="U2886" s="23">
        <v>713</v>
      </c>
      <c r="V2886" s="23">
        <v>257</v>
      </c>
      <c r="W2886">
        <v>2</v>
      </c>
      <c r="X2886">
        <v>0</v>
      </c>
      <c r="AL2886">
        <v>-458</v>
      </c>
      <c r="AM2886">
        <v>-168</v>
      </c>
      <c r="AN2886">
        <v>0</v>
      </c>
      <c r="AO2886">
        <v>-290</v>
      </c>
      <c r="AP2886">
        <v>1</v>
      </c>
      <c r="AQ2886">
        <v>1</v>
      </c>
      <c r="AR2886">
        <v>1</v>
      </c>
      <c r="AS2886">
        <v>168</v>
      </c>
      <c r="AT2886">
        <v>0</v>
      </c>
      <c r="AU2886">
        <v>290</v>
      </c>
      <c r="AV2886">
        <v>0</v>
      </c>
      <c r="AW2886">
        <v>0</v>
      </c>
      <c r="AX2886">
        <v>0</v>
      </c>
      <c r="AY2886">
        <v>0</v>
      </c>
      <c r="AZ2886" s="8" t="s">
        <v>354</v>
      </c>
      <c r="BA2886" s="8" t="s">
        <v>355</v>
      </c>
      <c r="BB2886" s="8" t="s">
        <v>356</v>
      </c>
      <c r="BC2886" s="8" t="s">
        <v>236</v>
      </c>
    </row>
    <row r="2887" spans="1:55">
      <c r="A2887" t="s">
        <v>181</v>
      </c>
      <c r="B2887" s="2">
        <v>42306.541666666664</v>
      </c>
      <c r="C2887" s="1">
        <v>42306</v>
      </c>
      <c r="D2887">
        <v>6</v>
      </c>
      <c r="E2887" s="2">
        <v>42306.25</v>
      </c>
      <c r="F2887" s="8" t="s">
        <v>231</v>
      </c>
      <c r="G2887" s="16" t="s">
        <v>232</v>
      </c>
      <c r="H2887" s="23">
        <v>805</v>
      </c>
      <c r="I2887" s="23">
        <v>805</v>
      </c>
      <c r="J2887" s="23">
        <v>347</v>
      </c>
      <c r="K2887" s="23">
        <v>-459</v>
      </c>
      <c r="L2887" s="16">
        <v>0</v>
      </c>
      <c r="U2887" s="23">
        <v>805</v>
      </c>
      <c r="V2887" s="23">
        <v>347</v>
      </c>
      <c r="W2887">
        <v>1</v>
      </c>
      <c r="X2887">
        <v>0</v>
      </c>
      <c r="AL2887">
        <v>-459</v>
      </c>
      <c r="AM2887">
        <v>-222</v>
      </c>
      <c r="AN2887">
        <v>0</v>
      </c>
      <c r="AO2887">
        <v>-237</v>
      </c>
      <c r="AP2887">
        <v>1</v>
      </c>
      <c r="AQ2887">
        <v>1</v>
      </c>
      <c r="AR2887">
        <v>1</v>
      </c>
      <c r="AS2887">
        <v>222</v>
      </c>
      <c r="AT2887">
        <v>0</v>
      </c>
      <c r="AU2887">
        <v>237</v>
      </c>
      <c r="AV2887">
        <v>0</v>
      </c>
      <c r="AW2887">
        <v>0</v>
      </c>
      <c r="AX2887">
        <v>0</v>
      </c>
      <c r="AY2887">
        <v>0</v>
      </c>
      <c r="AZ2887" s="8" t="s">
        <v>354</v>
      </c>
      <c r="BA2887" s="8" t="s">
        <v>355</v>
      </c>
      <c r="BB2887" s="8" t="s">
        <v>356</v>
      </c>
      <c r="BC2887" s="8" t="s">
        <v>236</v>
      </c>
    </row>
    <row r="2888" spans="1:55">
      <c r="A2888" t="s">
        <v>181</v>
      </c>
      <c r="B2888" s="2">
        <v>42306.583333333336</v>
      </c>
      <c r="C2888" s="1">
        <v>42306</v>
      </c>
      <c r="D2888">
        <v>7</v>
      </c>
      <c r="E2888" s="2">
        <v>42306.291666666664</v>
      </c>
      <c r="F2888" s="8" t="s">
        <v>231</v>
      </c>
      <c r="G2888" s="16" t="s">
        <v>232</v>
      </c>
      <c r="H2888" s="23">
        <v>831</v>
      </c>
      <c r="I2888" s="23">
        <v>851</v>
      </c>
      <c r="J2888" s="23">
        <v>344</v>
      </c>
      <c r="K2888" s="23">
        <v>-508</v>
      </c>
      <c r="L2888" s="16">
        <v>0</v>
      </c>
      <c r="U2888" s="23">
        <v>851</v>
      </c>
      <c r="V2888" s="23">
        <v>344</v>
      </c>
      <c r="W2888">
        <v>1</v>
      </c>
      <c r="X2888">
        <v>0</v>
      </c>
      <c r="AL2888">
        <v>-508</v>
      </c>
      <c r="AM2888">
        <v>-362</v>
      </c>
      <c r="AN2888">
        <v>0</v>
      </c>
      <c r="AO2888">
        <v>-146</v>
      </c>
      <c r="AP2888">
        <v>1</v>
      </c>
      <c r="AQ2888">
        <v>1</v>
      </c>
      <c r="AR2888">
        <v>1</v>
      </c>
      <c r="AS2888">
        <v>362</v>
      </c>
      <c r="AT2888">
        <v>0</v>
      </c>
      <c r="AU2888">
        <v>146</v>
      </c>
      <c r="AV2888">
        <v>0</v>
      </c>
      <c r="AW2888">
        <v>0</v>
      </c>
      <c r="AX2888">
        <v>0</v>
      </c>
      <c r="AY2888">
        <v>0</v>
      </c>
      <c r="AZ2888" s="8" t="s">
        <v>354</v>
      </c>
      <c r="BA2888" s="8" t="s">
        <v>355</v>
      </c>
      <c r="BB2888" s="8" t="s">
        <v>356</v>
      </c>
      <c r="BC2888" s="8" t="s">
        <v>236</v>
      </c>
    </row>
    <row r="2889" spans="1:55">
      <c r="A2889" t="s">
        <v>181</v>
      </c>
      <c r="B2889" s="2">
        <v>42306.625</v>
      </c>
      <c r="C2889" s="1">
        <v>42306</v>
      </c>
      <c r="D2889">
        <v>8</v>
      </c>
      <c r="E2889" s="2">
        <v>42306.333333333336</v>
      </c>
      <c r="F2889" s="8" t="s">
        <v>231</v>
      </c>
      <c r="G2889" s="16" t="s">
        <v>232</v>
      </c>
      <c r="H2889" s="23">
        <v>841</v>
      </c>
      <c r="I2889" s="23">
        <v>857</v>
      </c>
      <c r="J2889" s="23">
        <v>321</v>
      </c>
      <c r="K2889" s="23">
        <v>-537</v>
      </c>
      <c r="L2889" s="16">
        <v>0</v>
      </c>
      <c r="U2889" s="23">
        <v>857</v>
      </c>
      <c r="V2889" s="23">
        <v>321</v>
      </c>
      <c r="W2889">
        <v>1</v>
      </c>
      <c r="X2889">
        <v>0</v>
      </c>
      <c r="AL2889">
        <v>-537</v>
      </c>
      <c r="AM2889">
        <v>-377</v>
      </c>
      <c r="AN2889">
        <v>0</v>
      </c>
      <c r="AO2889">
        <v>-160</v>
      </c>
      <c r="AP2889">
        <v>1</v>
      </c>
      <c r="AQ2889">
        <v>1</v>
      </c>
      <c r="AR2889">
        <v>1</v>
      </c>
      <c r="AS2889">
        <v>377</v>
      </c>
      <c r="AT2889">
        <v>0</v>
      </c>
      <c r="AU2889">
        <v>160</v>
      </c>
      <c r="AV2889">
        <v>0</v>
      </c>
      <c r="AW2889">
        <v>0</v>
      </c>
      <c r="AX2889">
        <v>0</v>
      </c>
      <c r="AY2889">
        <v>0</v>
      </c>
      <c r="AZ2889" s="8" t="s">
        <v>354</v>
      </c>
      <c r="BA2889" s="8" t="s">
        <v>355</v>
      </c>
      <c r="BB2889" s="8" t="s">
        <v>356</v>
      </c>
      <c r="BC2889" s="8" t="s">
        <v>236</v>
      </c>
    </row>
    <row r="2890" spans="1:55">
      <c r="A2890" t="s">
        <v>181</v>
      </c>
      <c r="B2890" s="2">
        <v>42306.666666666664</v>
      </c>
      <c r="C2890" s="1">
        <v>42306</v>
      </c>
      <c r="D2890">
        <v>9</v>
      </c>
      <c r="E2890" s="2">
        <v>42306.375</v>
      </c>
      <c r="F2890" s="8" t="s">
        <v>231</v>
      </c>
      <c r="G2890" s="16" t="s">
        <v>232</v>
      </c>
      <c r="H2890" s="23">
        <v>848</v>
      </c>
      <c r="I2890" s="23">
        <v>868</v>
      </c>
      <c r="J2890" s="23">
        <v>332</v>
      </c>
      <c r="K2890" s="23">
        <v>-536</v>
      </c>
      <c r="L2890" s="16">
        <v>0</v>
      </c>
      <c r="U2890" s="23">
        <v>868</v>
      </c>
      <c r="V2890" s="23">
        <v>332</v>
      </c>
      <c r="W2890">
        <v>0</v>
      </c>
      <c r="X2890">
        <v>0</v>
      </c>
      <c r="AL2890">
        <v>-536</v>
      </c>
      <c r="AM2890">
        <v>-378</v>
      </c>
      <c r="AN2890">
        <v>0</v>
      </c>
      <c r="AO2890">
        <v>-158</v>
      </c>
      <c r="AP2890">
        <v>1</v>
      </c>
      <c r="AQ2890">
        <v>1</v>
      </c>
      <c r="AR2890">
        <v>1</v>
      </c>
      <c r="AS2890">
        <v>378</v>
      </c>
      <c r="AT2890">
        <v>0</v>
      </c>
      <c r="AU2890">
        <v>158</v>
      </c>
      <c r="AV2890">
        <v>0</v>
      </c>
      <c r="AW2890">
        <v>0</v>
      </c>
      <c r="AX2890">
        <v>0</v>
      </c>
      <c r="AY2890">
        <v>0</v>
      </c>
      <c r="AZ2890" s="8" t="s">
        <v>354</v>
      </c>
      <c r="BA2890" s="8" t="s">
        <v>355</v>
      </c>
      <c r="BB2890" s="8" t="s">
        <v>356</v>
      </c>
      <c r="BC2890" s="8" t="s">
        <v>236</v>
      </c>
    </row>
    <row r="2891" spans="1:55">
      <c r="A2891" t="s">
        <v>181</v>
      </c>
      <c r="B2891" s="2">
        <v>42306.708333333336</v>
      </c>
      <c r="C2891" s="1">
        <v>42306</v>
      </c>
      <c r="D2891">
        <v>10</v>
      </c>
      <c r="E2891" s="2">
        <v>42306.416666666664</v>
      </c>
      <c r="F2891" s="8" t="s">
        <v>231</v>
      </c>
      <c r="G2891" s="16" t="s">
        <v>232</v>
      </c>
      <c r="H2891" s="23">
        <v>889</v>
      </c>
      <c r="I2891" s="23">
        <v>913</v>
      </c>
      <c r="J2891" s="23">
        <v>380</v>
      </c>
      <c r="K2891" s="23">
        <v>-534</v>
      </c>
      <c r="L2891" s="16">
        <v>0</v>
      </c>
      <c r="U2891" s="23">
        <v>913</v>
      </c>
      <c r="V2891" s="23">
        <v>380</v>
      </c>
      <c r="W2891">
        <v>1</v>
      </c>
      <c r="X2891">
        <v>0</v>
      </c>
      <c r="AL2891">
        <v>-534</v>
      </c>
      <c r="AM2891">
        <v>-390</v>
      </c>
      <c r="AN2891">
        <v>0</v>
      </c>
      <c r="AO2891">
        <v>-144</v>
      </c>
      <c r="AP2891">
        <v>1</v>
      </c>
      <c r="AQ2891">
        <v>1</v>
      </c>
      <c r="AR2891">
        <v>1</v>
      </c>
      <c r="AS2891">
        <v>390</v>
      </c>
      <c r="AT2891">
        <v>0</v>
      </c>
      <c r="AU2891">
        <v>144</v>
      </c>
      <c r="AV2891">
        <v>0</v>
      </c>
      <c r="AW2891">
        <v>0</v>
      </c>
      <c r="AX2891">
        <v>0</v>
      </c>
      <c r="AY2891">
        <v>0</v>
      </c>
      <c r="AZ2891" s="8" t="s">
        <v>354</v>
      </c>
      <c r="BA2891" s="8" t="s">
        <v>355</v>
      </c>
      <c r="BB2891" s="8" t="s">
        <v>356</v>
      </c>
      <c r="BC2891" s="8" t="s">
        <v>236</v>
      </c>
    </row>
    <row r="2892" spans="1:55">
      <c r="A2892" t="s">
        <v>181</v>
      </c>
      <c r="B2892" s="2">
        <v>42306.75</v>
      </c>
      <c r="C2892" s="1">
        <v>42306</v>
      </c>
      <c r="D2892">
        <v>11</v>
      </c>
      <c r="E2892" s="2">
        <v>42306.458333333336</v>
      </c>
      <c r="F2892" s="8" t="s">
        <v>231</v>
      </c>
      <c r="G2892" s="16" t="s">
        <v>232</v>
      </c>
      <c r="H2892" s="23">
        <v>902</v>
      </c>
      <c r="I2892" s="23">
        <v>924</v>
      </c>
      <c r="J2892" s="23">
        <v>392</v>
      </c>
      <c r="K2892" s="23">
        <v>-533</v>
      </c>
      <c r="L2892" s="16">
        <v>0</v>
      </c>
      <c r="U2892" s="23">
        <v>924</v>
      </c>
      <c r="V2892" s="23">
        <v>392</v>
      </c>
      <c r="W2892">
        <v>1</v>
      </c>
      <c r="X2892">
        <v>0</v>
      </c>
      <c r="AL2892">
        <v>-533</v>
      </c>
      <c r="AM2892">
        <v>-378</v>
      </c>
      <c r="AN2892">
        <v>0</v>
      </c>
      <c r="AO2892">
        <v>-155</v>
      </c>
      <c r="AP2892">
        <v>1</v>
      </c>
      <c r="AQ2892">
        <v>1</v>
      </c>
      <c r="AR2892">
        <v>1</v>
      </c>
      <c r="AS2892">
        <v>378</v>
      </c>
      <c r="AT2892">
        <v>0</v>
      </c>
      <c r="AU2892">
        <v>155</v>
      </c>
      <c r="AV2892">
        <v>0</v>
      </c>
      <c r="AW2892">
        <v>0</v>
      </c>
      <c r="AX2892">
        <v>0</v>
      </c>
      <c r="AY2892">
        <v>0</v>
      </c>
      <c r="AZ2892" s="8" t="s">
        <v>354</v>
      </c>
      <c r="BA2892" s="8" t="s">
        <v>355</v>
      </c>
      <c r="BB2892" s="8" t="s">
        <v>356</v>
      </c>
      <c r="BC2892" s="8" t="s">
        <v>236</v>
      </c>
    </row>
    <row r="2893" spans="1:55">
      <c r="A2893" t="s">
        <v>181</v>
      </c>
      <c r="B2893" s="2">
        <v>42306.791666666664</v>
      </c>
      <c r="C2893" s="1">
        <v>42306</v>
      </c>
      <c r="D2893">
        <v>12</v>
      </c>
      <c r="E2893" s="2">
        <v>42306.5</v>
      </c>
      <c r="F2893" s="8" t="s">
        <v>231</v>
      </c>
      <c r="G2893" s="16" t="s">
        <v>232</v>
      </c>
      <c r="H2893" s="23">
        <v>933</v>
      </c>
      <c r="I2893" s="23">
        <v>927</v>
      </c>
      <c r="J2893" s="23">
        <v>394</v>
      </c>
      <c r="K2893" s="23">
        <v>-534</v>
      </c>
      <c r="L2893" s="16">
        <v>0</v>
      </c>
      <c r="U2893" s="23">
        <v>927</v>
      </c>
      <c r="V2893" s="23">
        <v>394</v>
      </c>
      <c r="W2893">
        <v>1</v>
      </c>
      <c r="X2893">
        <v>0</v>
      </c>
      <c r="AL2893">
        <v>-534</v>
      </c>
      <c r="AM2893">
        <v>-395</v>
      </c>
      <c r="AN2893">
        <v>0</v>
      </c>
      <c r="AO2893">
        <v>-139</v>
      </c>
      <c r="AP2893">
        <v>1</v>
      </c>
      <c r="AQ2893">
        <v>1</v>
      </c>
      <c r="AR2893">
        <v>1</v>
      </c>
      <c r="AS2893">
        <v>395</v>
      </c>
      <c r="AT2893">
        <v>0</v>
      </c>
      <c r="AU2893">
        <v>139</v>
      </c>
      <c r="AV2893">
        <v>0</v>
      </c>
      <c r="AW2893">
        <v>0</v>
      </c>
      <c r="AX2893">
        <v>0</v>
      </c>
      <c r="AY2893">
        <v>0</v>
      </c>
      <c r="AZ2893" s="8" t="s">
        <v>354</v>
      </c>
      <c r="BA2893" s="8" t="s">
        <v>355</v>
      </c>
      <c r="BB2893" s="8" t="s">
        <v>356</v>
      </c>
      <c r="BC2893" s="8" t="s">
        <v>236</v>
      </c>
    </row>
    <row r="2894" spans="1:55">
      <c r="A2894" t="s">
        <v>181</v>
      </c>
      <c r="B2894" s="2">
        <v>42306.833333333336</v>
      </c>
      <c r="C2894" s="1">
        <v>42306</v>
      </c>
      <c r="D2894">
        <v>13</v>
      </c>
      <c r="E2894" s="2">
        <v>42306.541666666664</v>
      </c>
      <c r="F2894" s="8" t="s">
        <v>231</v>
      </c>
      <c r="G2894" s="16" t="s">
        <v>232</v>
      </c>
      <c r="H2894" s="23">
        <v>951</v>
      </c>
      <c r="I2894" s="23">
        <v>898</v>
      </c>
      <c r="J2894" s="23">
        <v>383</v>
      </c>
      <c r="K2894" s="23">
        <v>-516</v>
      </c>
      <c r="L2894" s="16">
        <v>0</v>
      </c>
      <c r="U2894" s="23">
        <v>898</v>
      </c>
      <c r="V2894" s="23">
        <v>383</v>
      </c>
      <c r="W2894">
        <v>1</v>
      </c>
      <c r="X2894">
        <v>0</v>
      </c>
      <c r="AL2894">
        <v>-516</v>
      </c>
      <c r="AM2894">
        <v>-408</v>
      </c>
      <c r="AN2894">
        <v>0</v>
      </c>
      <c r="AO2894">
        <v>-108</v>
      </c>
      <c r="AP2894">
        <v>1</v>
      </c>
      <c r="AQ2894">
        <v>1</v>
      </c>
      <c r="AR2894">
        <v>1</v>
      </c>
      <c r="AS2894">
        <v>408</v>
      </c>
      <c r="AT2894">
        <v>0</v>
      </c>
      <c r="AU2894">
        <v>108</v>
      </c>
      <c r="AV2894">
        <v>0</v>
      </c>
      <c r="AW2894">
        <v>0</v>
      </c>
      <c r="AX2894">
        <v>0</v>
      </c>
      <c r="AY2894">
        <v>0</v>
      </c>
      <c r="AZ2894" s="8" t="s">
        <v>354</v>
      </c>
      <c r="BA2894" s="8" t="s">
        <v>355</v>
      </c>
      <c r="BB2894" s="8" t="s">
        <v>356</v>
      </c>
      <c r="BC2894" s="8" t="s">
        <v>236</v>
      </c>
    </row>
    <row r="2895" spans="1:55">
      <c r="A2895" t="s">
        <v>181</v>
      </c>
      <c r="B2895" s="2">
        <v>42306.875</v>
      </c>
      <c r="C2895" s="1">
        <v>42306</v>
      </c>
      <c r="D2895">
        <v>14</v>
      </c>
      <c r="E2895" s="2">
        <v>42306.583333333336</v>
      </c>
      <c r="F2895" s="8" t="s">
        <v>231</v>
      </c>
      <c r="G2895" s="16" t="s">
        <v>232</v>
      </c>
      <c r="H2895" s="23">
        <v>961</v>
      </c>
      <c r="I2895" s="23">
        <v>904</v>
      </c>
      <c r="J2895" s="23">
        <v>386</v>
      </c>
      <c r="K2895" s="23">
        <v>-519</v>
      </c>
      <c r="L2895" s="16">
        <v>0</v>
      </c>
      <c r="U2895" s="23">
        <v>904</v>
      </c>
      <c r="V2895" s="23">
        <v>386</v>
      </c>
      <c r="W2895">
        <v>1</v>
      </c>
      <c r="X2895">
        <v>0</v>
      </c>
      <c r="AL2895">
        <v>-519</v>
      </c>
      <c r="AM2895">
        <v>-375</v>
      </c>
      <c r="AN2895">
        <v>0</v>
      </c>
      <c r="AO2895">
        <v>-144</v>
      </c>
      <c r="AP2895">
        <v>1</v>
      </c>
      <c r="AQ2895">
        <v>1</v>
      </c>
      <c r="AR2895">
        <v>1</v>
      </c>
      <c r="AS2895">
        <v>375</v>
      </c>
      <c r="AT2895">
        <v>0</v>
      </c>
      <c r="AU2895">
        <v>144</v>
      </c>
      <c r="AV2895">
        <v>0</v>
      </c>
      <c r="AW2895">
        <v>0</v>
      </c>
      <c r="AX2895">
        <v>0</v>
      </c>
      <c r="AY2895">
        <v>0</v>
      </c>
      <c r="AZ2895" s="8" t="s">
        <v>354</v>
      </c>
      <c r="BA2895" s="8" t="s">
        <v>355</v>
      </c>
      <c r="BB2895" s="8" t="s">
        <v>356</v>
      </c>
      <c r="BC2895" s="8" t="s">
        <v>236</v>
      </c>
    </row>
    <row r="2896" spans="1:55">
      <c r="A2896" t="s">
        <v>181</v>
      </c>
      <c r="B2896" s="2">
        <v>42306.916666666664</v>
      </c>
      <c r="C2896" s="1">
        <v>42306</v>
      </c>
      <c r="D2896">
        <v>15</v>
      </c>
      <c r="E2896" s="2">
        <v>42306.625</v>
      </c>
      <c r="F2896" s="8" t="s">
        <v>231</v>
      </c>
      <c r="G2896" s="16" t="s">
        <v>232</v>
      </c>
      <c r="H2896" s="23">
        <v>948</v>
      </c>
      <c r="I2896" s="23">
        <v>889</v>
      </c>
      <c r="J2896" s="23">
        <v>380</v>
      </c>
      <c r="K2896" s="23">
        <v>-511</v>
      </c>
      <c r="L2896" s="16">
        <v>0</v>
      </c>
      <c r="U2896" s="23">
        <v>889</v>
      </c>
      <c r="V2896" s="23">
        <v>380</v>
      </c>
      <c r="W2896">
        <v>2</v>
      </c>
      <c r="X2896">
        <v>0</v>
      </c>
      <c r="AL2896">
        <v>-511</v>
      </c>
      <c r="AM2896">
        <v>-383</v>
      </c>
      <c r="AN2896">
        <v>0</v>
      </c>
      <c r="AO2896">
        <v>-128</v>
      </c>
      <c r="AP2896">
        <v>1</v>
      </c>
      <c r="AQ2896">
        <v>1</v>
      </c>
      <c r="AR2896">
        <v>1</v>
      </c>
      <c r="AS2896">
        <v>383</v>
      </c>
      <c r="AT2896">
        <v>0</v>
      </c>
      <c r="AU2896">
        <v>128</v>
      </c>
      <c r="AV2896">
        <v>0</v>
      </c>
      <c r="AW2896">
        <v>0</v>
      </c>
      <c r="AX2896">
        <v>0</v>
      </c>
      <c r="AY2896">
        <v>0</v>
      </c>
      <c r="AZ2896" s="8" t="s">
        <v>354</v>
      </c>
      <c r="BA2896" s="8" t="s">
        <v>355</v>
      </c>
      <c r="BB2896" s="8" t="s">
        <v>356</v>
      </c>
      <c r="BC2896" s="8" t="s">
        <v>236</v>
      </c>
    </row>
    <row r="2897" spans="1:55">
      <c r="A2897" t="s">
        <v>181</v>
      </c>
      <c r="B2897" s="2">
        <v>42306.958333333336</v>
      </c>
      <c r="C2897" s="1">
        <v>42306</v>
      </c>
      <c r="D2897">
        <v>16</v>
      </c>
      <c r="E2897" s="2">
        <v>42306.666666666664</v>
      </c>
      <c r="F2897" s="8" t="s">
        <v>231</v>
      </c>
      <c r="G2897" s="16" t="s">
        <v>232</v>
      </c>
      <c r="H2897" s="23">
        <v>936</v>
      </c>
      <c r="I2897" s="23">
        <v>882</v>
      </c>
      <c r="J2897" s="23">
        <v>369</v>
      </c>
      <c r="K2897" s="23">
        <v>-514</v>
      </c>
      <c r="L2897" s="16">
        <v>0</v>
      </c>
      <c r="U2897" s="23">
        <v>882</v>
      </c>
      <c r="V2897" s="23">
        <v>369</v>
      </c>
      <c r="W2897">
        <v>1</v>
      </c>
      <c r="X2897">
        <v>0</v>
      </c>
      <c r="AL2897">
        <v>-514</v>
      </c>
      <c r="AM2897">
        <v>-412</v>
      </c>
      <c r="AN2897">
        <v>0</v>
      </c>
      <c r="AO2897">
        <v>-102</v>
      </c>
      <c r="AP2897">
        <v>1</v>
      </c>
      <c r="AQ2897">
        <v>1</v>
      </c>
      <c r="AR2897">
        <v>1</v>
      </c>
      <c r="AS2897">
        <v>412</v>
      </c>
      <c r="AT2897">
        <v>0</v>
      </c>
      <c r="AU2897">
        <v>102</v>
      </c>
      <c r="AV2897">
        <v>0</v>
      </c>
      <c r="AW2897">
        <v>0</v>
      </c>
      <c r="AX2897">
        <v>0</v>
      </c>
      <c r="AY2897">
        <v>0</v>
      </c>
      <c r="AZ2897" s="8" t="s">
        <v>354</v>
      </c>
      <c r="BA2897" s="8" t="s">
        <v>355</v>
      </c>
      <c r="BB2897" s="8" t="s">
        <v>356</v>
      </c>
      <c r="BC2897" s="8" t="s">
        <v>236</v>
      </c>
    </row>
    <row r="2898" spans="1:55">
      <c r="A2898" t="s">
        <v>181</v>
      </c>
      <c r="B2898" s="2">
        <v>42307</v>
      </c>
      <c r="C2898" s="1">
        <v>42306</v>
      </c>
      <c r="D2898">
        <v>17</v>
      </c>
      <c r="E2898" s="2">
        <v>42306.708333333336</v>
      </c>
      <c r="F2898" s="8" t="s">
        <v>231</v>
      </c>
      <c r="G2898" s="16" t="s">
        <v>232</v>
      </c>
      <c r="H2898" s="23">
        <v>916</v>
      </c>
      <c r="I2898" s="23">
        <v>880</v>
      </c>
      <c r="J2898" s="23">
        <v>365</v>
      </c>
      <c r="K2898" s="23">
        <v>-516</v>
      </c>
      <c r="L2898" s="16">
        <v>0</v>
      </c>
      <c r="U2898" s="23">
        <v>880</v>
      </c>
      <c r="V2898" s="23">
        <v>365</v>
      </c>
      <c r="W2898">
        <v>1</v>
      </c>
      <c r="X2898">
        <v>0</v>
      </c>
      <c r="AL2898">
        <v>-516</v>
      </c>
      <c r="AM2898">
        <v>-432</v>
      </c>
      <c r="AN2898">
        <v>0</v>
      </c>
      <c r="AO2898">
        <v>-84</v>
      </c>
      <c r="AP2898">
        <v>1</v>
      </c>
      <c r="AQ2898">
        <v>1</v>
      </c>
      <c r="AR2898">
        <v>1</v>
      </c>
      <c r="AS2898">
        <v>432</v>
      </c>
      <c r="AT2898">
        <v>0</v>
      </c>
      <c r="AU2898">
        <v>84</v>
      </c>
      <c r="AV2898">
        <v>0</v>
      </c>
      <c r="AW2898">
        <v>0</v>
      </c>
      <c r="AX2898">
        <v>0</v>
      </c>
      <c r="AY2898">
        <v>0</v>
      </c>
      <c r="AZ2898" s="8" t="s">
        <v>354</v>
      </c>
      <c r="BA2898" s="8" t="s">
        <v>355</v>
      </c>
      <c r="BB2898" s="8" t="s">
        <v>356</v>
      </c>
      <c r="BC2898" s="8" t="s">
        <v>236</v>
      </c>
    </row>
    <row r="2899" spans="1:55">
      <c r="A2899" t="s">
        <v>181</v>
      </c>
      <c r="B2899" s="2">
        <v>42307.041666666664</v>
      </c>
      <c r="C2899" s="1">
        <v>42306</v>
      </c>
      <c r="D2899">
        <v>18</v>
      </c>
      <c r="E2899" s="2">
        <v>42306.75</v>
      </c>
      <c r="F2899" s="8" t="s">
        <v>231</v>
      </c>
      <c r="G2899" s="16" t="s">
        <v>232</v>
      </c>
      <c r="H2899" s="23">
        <v>961</v>
      </c>
      <c r="I2899" s="23">
        <v>922</v>
      </c>
      <c r="J2899" s="23">
        <v>402</v>
      </c>
      <c r="K2899" s="23">
        <v>-521</v>
      </c>
      <c r="L2899" s="16">
        <v>0</v>
      </c>
      <c r="U2899" s="23">
        <v>922</v>
      </c>
      <c r="V2899" s="23">
        <v>402</v>
      </c>
      <c r="W2899">
        <v>1</v>
      </c>
      <c r="X2899">
        <v>0</v>
      </c>
      <c r="AL2899">
        <v>-521</v>
      </c>
      <c r="AM2899">
        <v>-446</v>
      </c>
      <c r="AN2899">
        <v>0</v>
      </c>
      <c r="AO2899">
        <v>-75</v>
      </c>
      <c r="AP2899">
        <v>1</v>
      </c>
      <c r="AQ2899">
        <v>1</v>
      </c>
      <c r="AR2899">
        <v>1</v>
      </c>
      <c r="AS2899">
        <v>446</v>
      </c>
      <c r="AT2899">
        <v>0</v>
      </c>
      <c r="AU2899">
        <v>75</v>
      </c>
      <c r="AV2899">
        <v>0</v>
      </c>
      <c r="AW2899">
        <v>0</v>
      </c>
      <c r="AX2899">
        <v>0</v>
      </c>
      <c r="AY2899">
        <v>0</v>
      </c>
      <c r="AZ2899" s="8" t="s">
        <v>354</v>
      </c>
      <c r="BA2899" s="8" t="s">
        <v>355</v>
      </c>
      <c r="BB2899" s="8" t="s">
        <v>356</v>
      </c>
      <c r="BC2899" s="8" t="s">
        <v>236</v>
      </c>
    </row>
    <row r="2900" spans="1:55">
      <c r="A2900" t="s">
        <v>181</v>
      </c>
      <c r="B2900" s="2">
        <v>42307.083333333336</v>
      </c>
      <c r="C2900" s="1">
        <v>42306</v>
      </c>
      <c r="D2900">
        <v>19</v>
      </c>
      <c r="E2900" s="2">
        <v>42306.791666666664</v>
      </c>
      <c r="F2900" s="8" t="s">
        <v>231</v>
      </c>
      <c r="G2900" s="16" t="s">
        <v>232</v>
      </c>
      <c r="H2900" s="23">
        <v>996</v>
      </c>
      <c r="I2900" s="23">
        <v>968</v>
      </c>
      <c r="J2900" s="23">
        <v>435</v>
      </c>
      <c r="K2900" s="23">
        <v>-534</v>
      </c>
      <c r="L2900" s="16">
        <v>0</v>
      </c>
      <c r="U2900" s="23">
        <v>968</v>
      </c>
      <c r="V2900" s="23">
        <v>435</v>
      </c>
      <c r="W2900">
        <v>1</v>
      </c>
      <c r="X2900">
        <v>0</v>
      </c>
      <c r="AL2900">
        <v>-534</v>
      </c>
      <c r="AM2900">
        <v>-460</v>
      </c>
      <c r="AN2900">
        <v>0</v>
      </c>
      <c r="AO2900">
        <v>-74</v>
      </c>
      <c r="AP2900">
        <v>1</v>
      </c>
      <c r="AQ2900">
        <v>1</v>
      </c>
      <c r="AR2900">
        <v>1</v>
      </c>
      <c r="AS2900">
        <v>460</v>
      </c>
      <c r="AT2900">
        <v>0</v>
      </c>
      <c r="AU2900">
        <v>74</v>
      </c>
      <c r="AV2900">
        <v>0</v>
      </c>
      <c r="AW2900">
        <v>0</v>
      </c>
      <c r="AX2900">
        <v>0</v>
      </c>
      <c r="AY2900">
        <v>0</v>
      </c>
      <c r="AZ2900" s="8" t="s">
        <v>354</v>
      </c>
      <c r="BA2900" s="8" t="s">
        <v>355</v>
      </c>
      <c r="BB2900" s="8" t="s">
        <v>356</v>
      </c>
      <c r="BC2900" s="8" t="s">
        <v>236</v>
      </c>
    </row>
    <row r="2901" spans="1:55">
      <c r="A2901" t="s">
        <v>181</v>
      </c>
      <c r="B2901" s="2">
        <v>42307.125</v>
      </c>
      <c r="C2901" s="1">
        <v>42306</v>
      </c>
      <c r="D2901">
        <v>20</v>
      </c>
      <c r="E2901" s="2">
        <v>42306.833333333336</v>
      </c>
      <c r="F2901" s="8" t="s">
        <v>231</v>
      </c>
      <c r="G2901" s="16" t="s">
        <v>232</v>
      </c>
      <c r="H2901" s="23">
        <v>959</v>
      </c>
      <c r="I2901" s="23">
        <v>956</v>
      </c>
      <c r="J2901" s="23">
        <v>429</v>
      </c>
      <c r="K2901" s="23">
        <v>-528</v>
      </c>
      <c r="L2901" s="16">
        <v>0</v>
      </c>
      <c r="U2901" s="23">
        <v>956</v>
      </c>
      <c r="V2901" s="23">
        <v>429</v>
      </c>
      <c r="W2901">
        <v>1</v>
      </c>
      <c r="X2901">
        <v>0</v>
      </c>
      <c r="AL2901">
        <v>-528</v>
      </c>
      <c r="AM2901">
        <v>-399</v>
      </c>
      <c r="AN2901">
        <v>0</v>
      </c>
      <c r="AO2901">
        <v>-129</v>
      </c>
      <c r="AP2901">
        <v>1</v>
      </c>
      <c r="AQ2901">
        <v>1</v>
      </c>
      <c r="AR2901">
        <v>1</v>
      </c>
      <c r="AS2901">
        <v>399</v>
      </c>
      <c r="AT2901">
        <v>0</v>
      </c>
      <c r="AU2901">
        <v>129</v>
      </c>
      <c r="AV2901">
        <v>0</v>
      </c>
      <c r="AW2901">
        <v>0</v>
      </c>
      <c r="AX2901">
        <v>0</v>
      </c>
      <c r="AY2901">
        <v>0</v>
      </c>
      <c r="AZ2901" s="8" t="s">
        <v>354</v>
      </c>
      <c r="BA2901" s="8" t="s">
        <v>355</v>
      </c>
      <c r="BB2901" s="8" t="s">
        <v>356</v>
      </c>
      <c r="BC2901" s="8" t="s">
        <v>236</v>
      </c>
    </row>
    <row r="2902" spans="1:55">
      <c r="A2902" t="s">
        <v>181</v>
      </c>
      <c r="B2902" s="2">
        <v>42307.166666666664</v>
      </c>
      <c r="C2902" s="1">
        <v>42306</v>
      </c>
      <c r="D2902">
        <v>21</v>
      </c>
      <c r="E2902" s="2">
        <v>42306.875</v>
      </c>
      <c r="F2902" s="8" t="s">
        <v>231</v>
      </c>
      <c r="G2902" s="16" t="s">
        <v>232</v>
      </c>
      <c r="H2902" s="23">
        <v>914</v>
      </c>
      <c r="I2902" s="23">
        <v>903</v>
      </c>
      <c r="J2902" s="23">
        <v>372</v>
      </c>
      <c r="K2902" s="23">
        <v>-532</v>
      </c>
      <c r="L2902" s="16">
        <v>0</v>
      </c>
      <c r="U2902" s="23">
        <v>903</v>
      </c>
      <c r="V2902" s="23">
        <v>372</v>
      </c>
      <c r="W2902">
        <v>1</v>
      </c>
      <c r="X2902">
        <v>0</v>
      </c>
      <c r="AL2902">
        <v>-532</v>
      </c>
      <c r="AM2902">
        <v>-353</v>
      </c>
      <c r="AN2902">
        <v>0</v>
      </c>
      <c r="AO2902">
        <v>-179</v>
      </c>
      <c r="AP2902">
        <v>1</v>
      </c>
      <c r="AQ2902">
        <v>1</v>
      </c>
      <c r="AR2902">
        <v>1</v>
      </c>
      <c r="AS2902">
        <v>353</v>
      </c>
      <c r="AT2902">
        <v>0</v>
      </c>
      <c r="AU2902">
        <v>179</v>
      </c>
      <c r="AV2902">
        <v>0</v>
      </c>
      <c r="AW2902">
        <v>0</v>
      </c>
      <c r="AX2902">
        <v>0</v>
      </c>
      <c r="AY2902">
        <v>0</v>
      </c>
      <c r="AZ2902" s="8" t="s">
        <v>354</v>
      </c>
      <c r="BA2902" s="8" t="s">
        <v>355</v>
      </c>
      <c r="BB2902" s="8" t="s">
        <v>356</v>
      </c>
      <c r="BC2902" s="8" t="s">
        <v>236</v>
      </c>
    </row>
    <row r="2903" spans="1:55">
      <c r="A2903" t="s">
        <v>181</v>
      </c>
      <c r="B2903" s="2">
        <v>42307.208333333336</v>
      </c>
      <c r="C2903" s="1">
        <v>42306</v>
      </c>
      <c r="D2903">
        <v>22</v>
      </c>
      <c r="E2903" s="2">
        <v>42306.916666666664</v>
      </c>
      <c r="F2903" s="8" t="s">
        <v>231</v>
      </c>
      <c r="G2903" s="16" t="s">
        <v>232</v>
      </c>
      <c r="H2903" s="23">
        <v>821</v>
      </c>
      <c r="I2903" s="23">
        <v>825</v>
      </c>
      <c r="J2903" s="23">
        <v>300</v>
      </c>
      <c r="K2903" s="23">
        <v>-527</v>
      </c>
      <c r="L2903" s="16">
        <v>0</v>
      </c>
      <c r="U2903" s="23">
        <v>825</v>
      </c>
      <c r="V2903" s="23">
        <v>300</v>
      </c>
      <c r="W2903">
        <v>2</v>
      </c>
      <c r="X2903">
        <v>0</v>
      </c>
      <c r="AL2903">
        <v>-527</v>
      </c>
      <c r="AM2903">
        <v>-342</v>
      </c>
      <c r="AN2903">
        <v>0</v>
      </c>
      <c r="AO2903">
        <v>-185</v>
      </c>
      <c r="AP2903">
        <v>1</v>
      </c>
      <c r="AQ2903">
        <v>1</v>
      </c>
      <c r="AR2903">
        <v>1</v>
      </c>
      <c r="AS2903">
        <v>342</v>
      </c>
      <c r="AT2903">
        <v>0</v>
      </c>
      <c r="AU2903">
        <v>185</v>
      </c>
      <c r="AV2903">
        <v>0</v>
      </c>
      <c r="AW2903">
        <v>0</v>
      </c>
      <c r="AX2903">
        <v>0</v>
      </c>
      <c r="AY2903">
        <v>0</v>
      </c>
      <c r="AZ2903" s="8" t="s">
        <v>354</v>
      </c>
      <c r="BA2903" s="8" t="s">
        <v>355</v>
      </c>
      <c r="BB2903" s="8" t="s">
        <v>356</v>
      </c>
      <c r="BC2903" s="8" t="s">
        <v>236</v>
      </c>
    </row>
    <row r="2904" spans="1:55">
      <c r="A2904" t="s">
        <v>181</v>
      </c>
      <c r="B2904" s="2">
        <v>42307.25</v>
      </c>
      <c r="C2904" s="1">
        <v>42306</v>
      </c>
      <c r="D2904">
        <v>23</v>
      </c>
      <c r="E2904" s="2">
        <v>42306.958333333336</v>
      </c>
      <c r="F2904" s="8" t="s">
        <v>231</v>
      </c>
      <c r="G2904" s="16" t="s">
        <v>232</v>
      </c>
      <c r="H2904" s="23">
        <v>746</v>
      </c>
      <c r="I2904" s="23">
        <v>754</v>
      </c>
      <c r="J2904" s="23">
        <v>286</v>
      </c>
      <c r="K2904" s="23">
        <v>-470</v>
      </c>
      <c r="L2904" s="16">
        <v>0</v>
      </c>
      <c r="U2904" s="23">
        <v>754</v>
      </c>
      <c r="V2904" s="23">
        <v>286</v>
      </c>
      <c r="W2904">
        <v>2</v>
      </c>
      <c r="X2904">
        <v>0</v>
      </c>
      <c r="AL2904">
        <v>-470</v>
      </c>
      <c r="AM2904">
        <v>-238</v>
      </c>
      <c r="AN2904">
        <v>0</v>
      </c>
      <c r="AO2904">
        <v>-232</v>
      </c>
      <c r="AP2904">
        <v>1</v>
      </c>
      <c r="AQ2904">
        <v>1</v>
      </c>
      <c r="AR2904">
        <v>1</v>
      </c>
      <c r="AS2904">
        <v>238</v>
      </c>
      <c r="AT2904">
        <v>0</v>
      </c>
      <c r="AU2904">
        <v>232</v>
      </c>
      <c r="AV2904">
        <v>0</v>
      </c>
      <c r="AW2904">
        <v>0</v>
      </c>
      <c r="AX2904">
        <v>0</v>
      </c>
      <c r="AY2904">
        <v>0</v>
      </c>
      <c r="AZ2904" s="8" t="s">
        <v>354</v>
      </c>
      <c r="BA2904" s="8" t="s">
        <v>355</v>
      </c>
      <c r="BB2904" s="8" t="s">
        <v>356</v>
      </c>
      <c r="BC2904" s="8" t="s">
        <v>236</v>
      </c>
    </row>
    <row r="2905" spans="1:55">
      <c r="A2905" t="s">
        <v>181</v>
      </c>
      <c r="B2905" s="2">
        <v>42307.291666666664</v>
      </c>
      <c r="C2905" s="1">
        <v>42306</v>
      </c>
      <c r="D2905">
        <v>24</v>
      </c>
      <c r="E2905" s="2">
        <v>42307</v>
      </c>
      <c r="F2905" s="8" t="s">
        <v>231</v>
      </c>
      <c r="G2905" s="16" t="s">
        <v>232</v>
      </c>
      <c r="H2905" s="23">
        <v>700</v>
      </c>
      <c r="I2905" s="23">
        <v>716</v>
      </c>
      <c r="J2905" s="23">
        <v>280</v>
      </c>
      <c r="K2905" s="23">
        <v>-437</v>
      </c>
      <c r="L2905" s="16">
        <v>0</v>
      </c>
      <c r="U2905" s="23">
        <v>716</v>
      </c>
      <c r="V2905" s="23">
        <v>280</v>
      </c>
      <c r="W2905">
        <v>1</v>
      </c>
      <c r="X2905">
        <v>0</v>
      </c>
      <c r="AL2905">
        <v>-437</v>
      </c>
      <c r="AM2905">
        <v>-156</v>
      </c>
      <c r="AN2905">
        <v>0</v>
      </c>
      <c r="AO2905">
        <v>-281</v>
      </c>
      <c r="AP2905">
        <v>1</v>
      </c>
      <c r="AQ2905">
        <v>1</v>
      </c>
      <c r="AR2905">
        <v>1</v>
      </c>
      <c r="AS2905">
        <v>156</v>
      </c>
      <c r="AT2905">
        <v>0</v>
      </c>
      <c r="AU2905">
        <v>281</v>
      </c>
      <c r="AV2905">
        <v>0</v>
      </c>
      <c r="AW2905">
        <v>0</v>
      </c>
      <c r="AX2905">
        <v>0</v>
      </c>
      <c r="AY2905">
        <v>0</v>
      </c>
      <c r="AZ2905" s="8" t="s">
        <v>354</v>
      </c>
      <c r="BA2905" s="8" t="s">
        <v>355</v>
      </c>
      <c r="BB2905" s="8" t="s">
        <v>356</v>
      </c>
      <c r="BC2905" s="8" t="s">
        <v>236</v>
      </c>
    </row>
    <row r="2906" spans="1:55">
      <c r="A2906" t="s">
        <v>181</v>
      </c>
      <c r="B2906" s="2">
        <v>42307.333333333336</v>
      </c>
      <c r="C2906" s="1">
        <v>42307</v>
      </c>
      <c r="D2906">
        <v>1</v>
      </c>
      <c r="E2906" s="2">
        <v>42307.041666666664</v>
      </c>
      <c r="F2906" s="8" t="s">
        <v>231</v>
      </c>
      <c r="G2906" s="16" t="s">
        <v>232</v>
      </c>
      <c r="H2906" s="23">
        <v>665</v>
      </c>
      <c r="I2906" s="23">
        <v>683</v>
      </c>
      <c r="J2906" s="23">
        <v>255</v>
      </c>
      <c r="K2906" s="23">
        <v>-429</v>
      </c>
      <c r="L2906" s="16">
        <v>0</v>
      </c>
      <c r="U2906" s="23">
        <v>683</v>
      </c>
      <c r="V2906" s="23">
        <v>255</v>
      </c>
      <c r="W2906">
        <v>1</v>
      </c>
      <c r="X2906">
        <v>0</v>
      </c>
      <c r="AL2906">
        <v>-429</v>
      </c>
      <c r="AM2906">
        <v>-156</v>
      </c>
      <c r="AN2906">
        <v>0</v>
      </c>
      <c r="AO2906">
        <v>-273</v>
      </c>
      <c r="AP2906">
        <v>1</v>
      </c>
      <c r="AQ2906">
        <v>1</v>
      </c>
      <c r="AR2906">
        <v>1</v>
      </c>
      <c r="AS2906">
        <v>156</v>
      </c>
      <c r="AT2906">
        <v>0</v>
      </c>
      <c r="AU2906">
        <v>273</v>
      </c>
      <c r="AV2906">
        <v>0</v>
      </c>
      <c r="AW2906">
        <v>0</v>
      </c>
      <c r="AX2906">
        <v>0</v>
      </c>
      <c r="AY2906">
        <v>0</v>
      </c>
      <c r="AZ2906" s="8" t="s">
        <v>355</v>
      </c>
      <c r="BA2906" s="8" t="s">
        <v>356</v>
      </c>
      <c r="BB2906" s="8" t="s">
        <v>357</v>
      </c>
      <c r="BC2906" s="8" t="s">
        <v>236</v>
      </c>
    </row>
    <row r="2907" spans="1:55">
      <c r="A2907" t="s">
        <v>181</v>
      </c>
      <c r="B2907" s="2">
        <v>42307.375</v>
      </c>
      <c r="C2907" s="1">
        <v>42307</v>
      </c>
      <c r="D2907">
        <v>2</v>
      </c>
      <c r="E2907" s="2">
        <v>42307.083333333336</v>
      </c>
      <c r="F2907" s="8" t="s">
        <v>231</v>
      </c>
      <c r="G2907" s="16" t="s">
        <v>232</v>
      </c>
      <c r="H2907" s="23">
        <v>643</v>
      </c>
      <c r="I2907" s="23">
        <v>664</v>
      </c>
      <c r="J2907" s="23">
        <v>233</v>
      </c>
      <c r="K2907" s="23">
        <v>-432</v>
      </c>
      <c r="L2907" s="16">
        <v>0</v>
      </c>
      <c r="U2907" s="23">
        <v>664</v>
      </c>
      <c r="V2907" s="23">
        <v>233</v>
      </c>
      <c r="W2907">
        <v>1</v>
      </c>
      <c r="X2907">
        <v>0</v>
      </c>
      <c r="AL2907">
        <v>-432</v>
      </c>
      <c r="AM2907">
        <v>-153</v>
      </c>
      <c r="AN2907">
        <v>0</v>
      </c>
      <c r="AO2907">
        <v>-279</v>
      </c>
      <c r="AP2907">
        <v>1</v>
      </c>
      <c r="AQ2907">
        <v>1</v>
      </c>
      <c r="AR2907">
        <v>1</v>
      </c>
      <c r="AS2907">
        <v>153</v>
      </c>
      <c r="AT2907">
        <v>0</v>
      </c>
      <c r="AU2907">
        <v>279</v>
      </c>
      <c r="AV2907">
        <v>0</v>
      </c>
      <c r="AW2907">
        <v>0</v>
      </c>
      <c r="AX2907">
        <v>0</v>
      </c>
      <c r="AY2907">
        <v>0</v>
      </c>
      <c r="AZ2907" s="8" t="s">
        <v>355</v>
      </c>
      <c r="BA2907" s="8" t="s">
        <v>356</v>
      </c>
      <c r="BB2907" s="8" t="s">
        <v>357</v>
      </c>
      <c r="BC2907" s="8" t="s">
        <v>236</v>
      </c>
    </row>
    <row r="2908" spans="1:55">
      <c r="A2908" t="s">
        <v>181</v>
      </c>
      <c r="B2908" s="2">
        <v>42307.416666666664</v>
      </c>
      <c r="C2908" s="1">
        <v>42307</v>
      </c>
      <c r="D2908">
        <v>3</v>
      </c>
      <c r="E2908" s="2">
        <v>42307.125</v>
      </c>
      <c r="F2908" s="8" t="s">
        <v>231</v>
      </c>
      <c r="G2908" s="16" t="s">
        <v>232</v>
      </c>
      <c r="H2908" s="23">
        <v>642</v>
      </c>
      <c r="I2908" s="23">
        <v>658</v>
      </c>
      <c r="J2908" s="23">
        <v>239</v>
      </c>
      <c r="K2908" s="23">
        <v>-420</v>
      </c>
      <c r="L2908" s="16">
        <v>0</v>
      </c>
      <c r="U2908" s="23">
        <v>658</v>
      </c>
      <c r="V2908" s="23">
        <v>239</v>
      </c>
      <c r="W2908">
        <v>1</v>
      </c>
      <c r="X2908">
        <v>0</v>
      </c>
      <c r="AL2908">
        <v>-420</v>
      </c>
      <c r="AM2908">
        <v>-145</v>
      </c>
      <c r="AN2908">
        <v>0</v>
      </c>
      <c r="AO2908">
        <v>-275</v>
      </c>
      <c r="AP2908">
        <v>1</v>
      </c>
      <c r="AQ2908">
        <v>1</v>
      </c>
      <c r="AR2908">
        <v>1</v>
      </c>
      <c r="AS2908">
        <v>145</v>
      </c>
      <c r="AT2908">
        <v>0</v>
      </c>
      <c r="AU2908">
        <v>275</v>
      </c>
      <c r="AV2908">
        <v>0</v>
      </c>
      <c r="AW2908">
        <v>0</v>
      </c>
      <c r="AX2908">
        <v>0</v>
      </c>
      <c r="AY2908">
        <v>0</v>
      </c>
      <c r="AZ2908" s="8" t="s">
        <v>355</v>
      </c>
      <c r="BA2908" s="8" t="s">
        <v>356</v>
      </c>
      <c r="BB2908" s="8" t="s">
        <v>357</v>
      </c>
      <c r="BC2908" s="8" t="s">
        <v>236</v>
      </c>
    </row>
    <row r="2909" spans="1:55">
      <c r="A2909" t="s">
        <v>181</v>
      </c>
      <c r="B2909" s="2">
        <v>42307.458333333336</v>
      </c>
      <c r="C2909" s="1">
        <v>42307</v>
      </c>
      <c r="D2909">
        <v>4</v>
      </c>
      <c r="E2909" s="2">
        <v>42307.166666666664</v>
      </c>
      <c r="F2909" s="8" t="s">
        <v>231</v>
      </c>
      <c r="G2909" s="16" t="s">
        <v>232</v>
      </c>
      <c r="H2909" s="23">
        <v>654</v>
      </c>
      <c r="I2909" s="23">
        <v>671</v>
      </c>
      <c r="J2909" s="23">
        <v>259</v>
      </c>
      <c r="K2909" s="23">
        <v>-413</v>
      </c>
      <c r="L2909" s="16">
        <v>0</v>
      </c>
      <c r="U2909" s="23">
        <v>671</v>
      </c>
      <c r="V2909" s="23">
        <v>259</v>
      </c>
      <c r="W2909">
        <v>1</v>
      </c>
      <c r="X2909">
        <v>0</v>
      </c>
      <c r="AL2909">
        <v>-413</v>
      </c>
      <c r="AM2909">
        <v>-146</v>
      </c>
      <c r="AN2909">
        <v>0</v>
      </c>
      <c r="AO2909">
        <v>-267</v>
      </c>
      <c r="AP2909">
        <v>1</v>
      </c>
      <c r="AQ2909">
        <v>1</v>
      </c>
      <c r="AR2909">
        <v>1</v>
      </c>
      <c r="AS2909">
        <v>146</v>
      </c>
      <c r="AT2909">
        <v>0</v>
      </c>
      <c r="AU2909">
        <v>267</v>
      </c>
      <c r="AV2909">
        <v>0</v>
      </c>
      <c r="AW2909">
        <v>0</v>
      </c>
      <c r="AX2909">
        <v>0</v>
      </c>
      <c r="AY2909">
        <v>0</v>
      </c>
      <c r="AZ2909" s="8" t="s">
        <v>355</v>
      </c>
      <c r="BA2909" s="8" t="s">
        <v>356</v>
      </c>
      <c r="BB2909" s="8" t="s">
        <v>357</v>
      </c>
      <c r="BC2909" s="8" t="s">
        <v>236</v>
      </c>
    </row>
    <row r="2910" spans="1:55">
      <c r="A2910" t="s">
        <v>181</v>
      </c>
      <c r="B2910" s="2">
        <v>42307.5</v>
      </c>
      <c r="C2910" s="1">
        <v>42307</v>
      </c>
      <c r="D2910">
        <v>5</v>
      </c>
      <c r="E2910" s="2">
        <v>42307.208333333336</v>
      </c>
      <c r="F2910" s="8" t="s">
        <v>231</v>
      </c>
      <c r="G2910" s="16" t="s">
        <v>232</v>
      </c>
      <c r="H2910" s="23">
        <v>697</v>
      </c>
      <c r="I2910" s="23">
        <v>711</v>
      </c>
      <c r="J2910" s="23">
        <v>259</v>
      </c>
      <c r="K2910" s="23">
        <v>-453</v>
      </c>
      <c r="L2910" s="16">
        <v>0</v>
      </c>
      <c r="U2910" s="23">
        <v>711</v>
      </c>
      <c r="V2910" s="23">
        <v>259</v>
      </c>
      <c r="W2910">
        <v>1</v>
      </c>
      <c r="X2910">
        <v>0</v>
      </c>
      <c r="AL2910">
        <v>-453</v>
      </c>
      <c r="AM2910">
        <v>-178</v>
      </c>
      <c r="AN2910">
        <v>0</v>
      </c>
      <c r="AO2910">
        <v>-275</v>
      </c>
      <c r="AP2910">
        <v>1</v>
      </c>
      <c r="AQ2910">
        <v>1</v>
      </c>
      <c r="AR2910">
        <v>1</v>
      </c>
      <c r="AS2910">
        <v>178</v>
      </c>
      <c r="AT2910">
        <v>0</v>
      </c>
      <c r="AU2910">
        <v>275</v>
      </c>
      <c r="AV2910">
        <v>0</v>
      </c>
      <c r="AW2910">
        <v>0</v>
      </c>
      <c r="AX2910">
        <v>0</v>
      </c>
      <c r="AY2910">
        <v>0</v>
      </c>
      <c r="AZ2910" s="8" t="s">
        <v>355</v>
      </c>
      <c r="BA2910" s="8" t="s">
        <v>356</v>
      </c>
      <c r="BB2910" s="8" t="s">
        <v>357</v>
      </c>
      <c r="BC2910" s="8" t="s">
        <v>236</v>
      </c>
    </row>
    <row r="2911" spans="1:55">
      <c r="A2911" t="s">
        <v>181</v>
      </c>
      <c r="B2911" s="2">
        <v>42307.541666666664</v>
      </c>
      <c r="C2911" s="1">
        <v>42307</v>
      </c>
      <c r="D2911">
        <v>6</v>
      </c>
      <c r="E2911" s="2">
        <v>42307.25</v>
      </c>
      <c r="F2911" s="8" t="s">
        <v>231</v>
      </c>
      <c r="G2911" s="16" t="s">
        <v>232</v>
      </c>
      <c r="H2911" s="23">
        <v>799</v>
      </c>
      <c r="I2911" s="23">
        <v>795</v>
      </c>
      <c r="J2911" s="23">
        <v>337</v>
      </c>
      <c r="K2911" s="23">
        <v>-459</v>
      </c>
      <c r="L2911" s="16">
        <v>0</v>
      </c>
      <c r="U2911" s="23">
        <v>795</v>
      </c>
      <c r="V2911" s="23">
        <v>337</v>
      </c>
      <c r="W2911">
        <v>1</v>
      </c>
      <c r="X2911">
        <v>0</v>
      </c>
      <c r="AL2911">
        <v>-459</v>
      </c>
      <c r="AM2911">
        <v>-241</v>
      </c>
      <c r="AN2911">
        <v>0</v>
      </c>
      <c r="AO2911">
        <v>-218</v>
      </c>
      <c r="AP2911">
        <v>1</v>
      </c>
      <c r="AQ2911">
        <v>1</v>
      </c>
      <c r="AR2911">
        <v>1</v>
      </c>
      <c r="AS2911">
        <v>241</v>
      </c>
      <c r="AT2911">
        <v>0</v>
      </c>
      <c r="AU2911">
        <v>218</v>
      </c>
      <c r="AV2911">
        <v>0</v>
      </c>
      <c r="AW2911">
        <v>0</v>
      </c>
      <c r="AX2911">
        <v>0</v>
      </c>
      <c r="AY2911">
        <v>0</v>
      </c>
      <c r="AZ2911" s="8" t="s">
        <v>355</v>
      </c>
      <c r="BA2911" s="8" t="s">
        <v>356</v>
      </c>
      <c r="BB2911" s="8" t="s">
        <v>357</v>
      </c>
      <c r="BC2911" s="8" t="s">
        <v>236</v>
      </c>
    </row>
    <row r="2912" spans="1:55">
      <c r="A2912" t="s">
        <v>181</v>
      </c>
      <c r="B2912" s="2">
        <v>42307.583333333336</v>
      </c>
      <c r="C2912" s="1">
        <v>42307</v>
      </c>
      <c r="D2912">
        <v>7</v>
      </c>
      <c r="E2912" s="2">
        <v>42307.291666666664</v>
      </c>
      <c r="F2912" s="8" t="s">
        <v>231</v>
      </c>
      <c r="G2912" s="16" t="s">
        <v>232</v>
      </c>
      <c r="H2912" s="23">
        <v>839</v>
      </c>
      <c r="I2912" s="23">
        <v>826</v>
      </c>
      <c r="J2912" s="23">
        <v>314</v>
      </c>
      <c r="K2912" s="23">
        <v>-513</v>
      </c>
      <c r="L2912" s="16">
        <v>0</v>
      </c>
      <c r="U2912" s="23">
        <v>826</v>
      </c>
      <c r="V2912" s="23">
        <v>314</v>
      </c>
      <c r="W2912">
        <v>1</v>
      </c>
      <c r="X2912">
        <v>0</v>
      </c>
      <c r="AL2912">
        <v>-513</v>
      </c>
      <c r="AM2912">
        <v>-423</v>
      </c>
      <c r="AN2912">
        <v>0</v>
      </c>
      <c r="AO2912">
        <v>-90</v>
      </c>
      <c r="AP2912">
        <v>1</v>
      </c>
      <c r="AQ2912">
        <v>1</v>
      </c>
      <c r="AR2912">
        <v>1</v>
      </c>
      <c r="AS2912">
        <v>423</v>
      </c>
      <c r="AT2912">
        <v>0</v>
      </c>
      <c r="AU2912">
        <v>90</v>
      </c>
      <c r="AV2912">
        <v>0</v>
      </c>
      <c r="AW2912">
        <v>0</v>
      </c>
      <c r="AX2912">
        <v>0</v>
      </c>
      <c r="AY2912">
        <v>0</v>
      </c>
      <c r="AZ2912" s="8" t="s">
        <v>355</v>
      </c>
      <c r="BA2912" s="8" t="s">
        <v>356</v>
      </c>
      <c r="BB2912" s="8" t="s">
        <v>357</v>
      </c>
      <c r="BC2912" s="8" t="s">
        <v>236</v>
      </c>
    </row>
    <row r="2913" spans="1:55">
      <c r="A2913" t="s">
        <v>181</v>
      </c>
      <c r="B2913" s="2">
        <v>42307.625</v>
      </c>
      <c r="C2913" s="1">
        <v>42307</v>
      </c>
      <c r="D2913">
        <v>8</v>
      </c>
      <c r="E2913" s="2">
        <v>42307.333333333336</v>
      </c>
      <c r="F2913" s="8" t="s">
        <v>231</v>
      </c>
      <c r="G2913" s="16" t="s">
        <v>232</v>
      </c>
      <c r="H2913" s="23">
        <v>840</v>
      </c>
      <c r="I2913" s="23">
        <v>816</v>
      </c>
      <c r="J2913" s="23">
        <v>311</v>
      </c>
      <c r="K2913" s="23">
        <v>-505</v>
      </c>
      <c r="L2913" s="16">
        <v>0</v>
      </c>
      <c r="U2913" s="23">
        <v>816</v>
      </c>
      <c r="V2913" s="23">
        <v>311</v>
      </c>
      <c r="W2913">
        <v>0</v>
      </c>
      <c r="X2913">
        <v>0</v>
      </c>
      <c r="AL2913">
        <v>-505</v>
      </c>
      <c r="AM2913">
        <v>-389</v>
      </c>
      <c r="AN2913">
        <v>0</v>
      </c>
      <c r="AO2913">
        <v>-116</v>
      </c>
      <c r="AP2913">
        <v>1</v>
      </c>
      <c r="AQ2913">
        <v>1</v>
      </c>
      <c r="AR2913">
        <v>1</v>
      </c>
      <c r="AS2913">
        <v>389</v>
      </c>
      <c r="AT2913">
        <v>0</v>
      </c>
      <c r="AU2913">
        <v>116</v>
      </c>
      <c r="AV2913">
        <v>0</v>
      </c>
      <c r="AW2913">
        <v>0</v>
      </c>
      <c r="AX2913">
        <v>0</v>
      </c>
      <c r="AY2913">
        <v>0</v>
      </c>
      <c r="AZ2913" s="8" t="s">
        <v>355</v>
      </c>
      <c r="BA2913" s="8" t="s">
        <v>356</v>
      </c>
      <c r="BB2913" s="8" t="s">
        <v>357</v>
      </c>
      <c r="BC2913" s="8" t="s">
        <v>236</v>
      </c>
    </row>
    <row r="2914" spans="1:55">
      <c r="A2914" t="s">
        <v>181</v>
      </c>
      <c r="B2914" s="2">
        <v>42307.666666666664</v>
      </c>
      <c r="C2914" s="1">
        <v>42307</v>
      </c>
      <c r="D2914">
        <v>9</v>
      </c>
      <c r="E2914" s="2">
        <v>42307.375</v>
      </c>
      <c r="F2914" s="8" t="s">
        <v>231</v>
      </c>
      <c r="G2914" s="16" t="s">
        <v>232</v>
      </c>
      <c r="H2914" s="23">
        <v>869</v>
      </c>
      <c r="I2914" s="23">
        <v>839</v>
      </c>
      <c r="J2914" s="23">
        <v>369</v>
      </c>
      <c r="K2914" s="23">
        <v>-471</v>
      </c>
      <c r="L2914" s="16">
        <v>0</v>
      </c>
      <c r="U2914" s="23">
        <v>839</v>
      </c>
      <c r="V2914" s="23">
        <v>369</v>
      </c>
      <c r="W2914">
        <v>1</v>
      </c>
      <c r="X2914">
        <v>0</v>
      </c>
      <c r="AL2914">
        <v>-471</v>
      </c>
      <c r="AM2914">
        <v>-395</v>
      </c>
      <c r="AN2914">
        <v>0</v>
      </c>
      <c r="AO2914">
        <v>-76</v>
      </c>
      <c r="AP2914">
        <v>1</v>
      </c>
      <c r="AQ2914">
        <v>1</v>
      </c>
      <c r="AR2914">
        <v>1</v>
      </c>
      <c r="AS2914">
        <v>395</v>
      </c>
      <c r="AT2914">
        <v>0</v>
      </c>
      <c r="AU2914">
        <v>76</v>
      </c>
      <c r="AV2914">
        <v>0</v>
      </c>
      <c r="AW2914">
        <v>0</v>
      </c>
      <c r="AX2914">
        <v>0</v>
      </c>
      <c r="AY2914">
        <v>0</v>
      </c>
      <c r="AZ2914" s="8" t="s">
        <v>355</v>
      </c>
      <c r="BA2914" s="8" t="s">
        <v>356</v>
      </c>
      <c r="BB2914" s="8" t="s">
        <v>357</v>
      </c>
      <c r="BC2914" s="8" t="s">
        <v>236</v>
      </c>
    </row>
    <row r="2915" spans="1:55">
      <c r="A2915" t="s">
        <v>181</v>
      </c>
      <c r="B2915" s="2">
        <v>42307.708333333336</v>
      </c>
      <c r="C2915" s="1">
        <v>42307</v>
      </c>
      <c r="D2915">
        <v>10</v>
      </c>
      <c r="E2915" s="2">
        <v>42307.416666666664</v>
      </c>
      <c r="F2915" s="8" t="s">
        <v>231</v>
      </c>
      <c r="G2915" s="16" t="s">
        <v>232</v>
      </c>
      <c r="H2915" s="23">
        <v>879</v>
      </c>
      <c r="I2915" s="23">
        <v>866</v>
      </c>
      <c r="J2915" s="23">
        <v>385</v>
      </c>
      <c r="K2915" s="23">
        <v>-482</v>
      </c>
      <c r="L2915" s="16">
        <v>0</v>
      </c>
      <c r="U2915" s="23">
        <v>866</v>
      </c>
      <c r="V2915" s="23">
        <v>385</v>
      </c>
      <c r="W2915">
        <v>1</v>
      </c>
      <c r="X2915">
        <v>0</v>
      </c>
      <c r="AL2915">
        <v>-482</v>
      </c>
      <c r="AM2915">
        <v>-412</v>
      </c>
      <c r="AN2915">
        <v>0</v>
      </c>
      <c r="AO2915">
        <v>-70</v>
      </c>
      <c r="AP2915">
        <v>1</v>
      </c>
      <c r="AQ2915">
        <v>1</v>
      </c>
      <c r="AR2915">
        <v>1</v>
      </c>
      <c r="AS2915">
        <v>412</v>
      </c>
      <c r="AT2915">
        <v>0</v>
      </c>
      <c r="AU2915">
        <v>70</v>
      </c>
      <c r="AV2915">
        <v>0</v>
      </c>
      <c r="AW2915">
        <v>0</v>
      </c>
      <c r="AX2915">
        <v>0</v>
      </c>
      <c r="AY2915">
        <v>0</v>
      </c>
      <c r="AZ2915" s="8" t="s">
        <v>355</v>
      </c>
      <c r="BA2915" s="8" t="s">
        <v>356</v>
      </c>
      <c r="BB2915" s="8" t="s">
        <v>357</v>
      </c>
      <c r="BC2915" s="8" t="s">
        <v>236</v>
      </c>
    </row>
    <row r="2916" spans="1:55">
      <c r="A2916" t="s">
        <v>181</v>
      </c>
      <c r="B2916" s="2">
        <v>42307.75</v>
      </c>
      <c r="C2916" s="1">
        <v>42307</v>
      </c>
      <c r="D2916">
        <v>11</v>
      </c>
      <c r="E2916" s="2">
        <v>42307.458333333336</v>
      </c>
      <c r="F2916" s="8" t="s">
        <v>231</v>
      </c>
      <c r="G2916" s="16" t="s">
        <v>232</v>
      </c>
      <c r="H2916" s="23">
        <v>903</v>
      </c>
      <c r="I2916" s="23">
        <v>858</v>
      </c>
      <c r="J2916" s="23">
        <v>370</v>
      </c>
      <c r="K2916" s="23">
        <v>-488</v>
      </c>
      <c r="L2916" s="16">
        <v>0</v>
      </c>
      <c r="U2916" s="23">
        <v>858</v>
      </c>
      <c r="V2916" s="23">
        <v>370</v>
      </c>
      <c r="W2916">
        <v>0</v>
      </c>
      <c r="X2916">
        <v>0</v>
      </c>
      <c r="AL2916">
        <v>-488</v>
      </c>
      <c r="AM2916">
        <v>-439</v>
      </c>
      <c r="AN2916">
        <v>0</v>
      </c>
      <c r="AO2916">
        <v>-49</v>
      </c>
      <c r="AP2916">
        <v>1</v>
      </c>
      <c r="AQ2916">
        <v>1</v>
      </c>
      <c r="AR2916">
        <v>1</v>
      </c>
      <c r="AS2916">
        <v>439</v>
      </c>
      <c r="AT2916">
        <v>0</v>
      </c>
      <c r="AU2916">
        <v>49</v>
      </c>
      <c r="AV2916">
        <v>0</v>
      </c>
      <c r="AW2916">
        <v>0</v>
      </c>
      <c r="AX2916">
        <v>0</v>
      </c>
      <c r="AY2916">
        <v>0</v>
      </c>
      <c r="AZ2916" s="8" t="s">
        <v>355</v>
      </c>
      <c r="BA2916" s="8" t="s">
        <v>356</v>
      </c>
      <c r="BB2916" s="8" t="s">
        <v>357</v>
      </c>
      <c r="BC2916" s="8" t="s">
        <v>236</v>
      </c>
    </row>
    <row r="2917" spans="1:55">
      <c r="A2917" t="s">
        <v>181</v>
      </c>
      <c r="B2917" s="2">
        <v>42307.791666666664</v>
      </c>
      <c r="C2917" s="1">
        <v>42307</v>
      </c>
      <c r="D2917">
        <v>12</v>
      </c>
      <c r="E2917" s="2">
        <v>42307.5</v>
      </c>
      <c r="F2917" s="8" t="s">
        <v>231</v>
      </c>
      <c r="G2917" s="16" t="s">
        <v>232</v>
      </c>
      <c r="H2917" s="23">
        <v>905</v>
      </c>
      <c r="I2917" s="23">
        <v>850</v>
      </c>
      <c r="J2917" s="23">
        <v>353</v>
      </c>
      <c r="K2917" s="23">
        <v>-498</v>
      </c>
      <c r="L2917" s="16">
        <v>0</v>
      </c>
      <c r="U2917" s="23">
        <v>850</v>
      </c>
      <c r="V2917" s="23">
        <v>353</v>
      </c>
      <c r="W2917">
        <v>1</v>
      </c>
      <c r="X2917">
        <v>0</v>
      </c>
      <c r="AL2917">
        <v>-498</v>
      </c>
      <c r="AM2917">
        <v>-459</v>
      </c>
      <c r="AN2917">
        <v>0</v>
      </c>
      <c r="AO2917">
        <v>-39</v>
      </c>
      <c r="AP2917">
        <v>1</v>
      </c>
      <c r="AQ2917">
        <v>1</v>
      </c>
      <c r="AR2917">
        <v>1</v>
      </c>
      <c r="AS2917">
        <v>459</v>
      </c>
      <c r="AT2917">
        <v>0</v>
      </c>
      <c r="AU2917">
        <v>39</v>
      </c>
      <c r="AV2917">
        <v>0</v>
      </c>
      <c r="AW2917">
        <v>0</v>
      </c>
      <c r="AX2917">
        <v>0</v>
      </c>
      <c r="AY2917">
        <v>0</v>
      </c>
      <c r="AZ2917" s="8" t="s">
        <v>355</v>
      </c>
      <c r="BA2917" s="8" t="s">
        <v>356</v>
      </c>
      <c r="BB2917" s="8" t="s">
        <v>357</v>
      </c>
      <c r="BC2917" s="8" t="s">
        <v>236</v>
      </c>
    </row>
    <row r="2918" spans="1:55">
      <c r="A2918" t="s">
        <v>181</v>
      </c>
      <c r="B2918" s="2">
        <v>42307.833333333336</v>
      </c>
      <c r="C2918" s="1">
        <v>42307</v>
      </c>
      <c r="D2918">
        <v>13</v>
      </c>
      <c r="E2918" s="2">
        <v>42307.541666666664</v>
      </c>
      <c r="F2918" s="8" t="s">
        <v>231</v>
      </c>
      <c r="G2918" s="16" t="s">
        <v>232</v>
      </c>
      <c r="H2918" s="23">
        <v>913</v>
      </c>
      <c r="I2918" s="23">
        <v>838</v>
      </c>
      <c r="J2918" s="23">
        <v>340</v>
      </c>
      <c r="K2918" s="23">
        <v>-499</v>
      </c>
      <c r="L2918" s="16">
        <v>0</v>
      </c>
      <c r="U2918" s="23">
        <v>838</v>
      </c>
      <c r="V2918" s="23">
        <v>340</v>
      </c>
      <c r="W2918">
        <v>1</v>
      </c>
      <c r="X2918">
        <v>0</v>
      </c>
      <c r="AL2918">
        <v>-499</v>
      </c>
      <c r="AM2918">
        <v>-489</v>
      </c>
      <c r="AN2918">
        <v>0</v>
      </c>
      <c r="AO2918">
        <v>-10</v>
      </c>
      <c r="AP2918">
        <v>1</v>
      </c>
      <c r="AQ2918">
        <v>1</v>
      </c>
      <c r="AR2918">
        <v>1</v>
      </c>
      <c r="AS2918">
        <v>489</v>
      </c>
      <c r="AT2918">
        <v>0</v>
      </c>
      <c r="AU2918">
        <v>10</v>
      </c>
      <c r="AV2918">
        <v>0</v>
      </c>
      <c r="AW2918">
        <v>0</v>
      </c>
      <c r="AX2918">
        <v>0</v>
      </c>
      <c r="AY2918">
        <v>0</v>
      </c>
      <c r="AZ2918" s="8" t="s">
        <v>355</v>
      </c>
      <c r="BA2918" s="8" t="s">
        <v>356</v>
      </c>
      <c r="BB2918" s="8" t="s">
        <v>357</v>
      </c>
      <c r="BC2918" s="8" t="s">
        <v>236</v>
      </c>
    </row>
    <row r="2919" spans="1:55">
      <c r="A2919" t="s">
        <v>181</v>
      </c>
      <c r="B2919" s="2">
        <v>42307.875</v>
      </c>
      <c r="C2919" s="1">
        <v>42307</v>
      </c>
      <c r="D2919">
        <v>14</v>
      </c>
      <c r="E2919" s="2">
        <v>42307.583333333336</v>
      </c>
      <c r="F2919" s="8" t="s">
        <v>231</v>
      </c>
      <c r="G2919" s="16" t="s">
        <v>232</v>
      </c>
      <c r="H2919" s="23">
        <v>903</v>
      </c>
      <c r="I2919" s="23">
        <v>855</v>
      </c>
      <c r="J2919" s="23">
        <v>353</v>
      </c>
      <c r="K2919" s="23">
        <v>-504</v>
      </c>
      <c r="L2919" s="16">
        <v>0</v>
      </c>
      <c r="U2919" s="23">
        <v>855</v>
      </c>
      <c r="V2919" s="23">
        <v>353</v>
      </c>
      <c r="W2919">
        <v>2</v>
      </c>
      <c r="X2919">
        <v>0</v>
      </c>
      <c r="AL2919">
        <v>-504</v>
      </c>
      <c r="AM2919">
        <v>-442</v>
      </c>
      <c r="AN2919">
        <v>0</v>
      </c>
      <c r="AO2919">
        <v>-62</v>
      </c>
      <c r="AP2919">
        <v>1</v>
      </c>
      <c r="AQ2919">
        <v>1</v>
      </c>
      <c r="AR2919">
        <v>1</v>
      </c>
      <c r="AS2919">
        <v>442</v>
      </c>
      <c r="AT2919">
        <v>0</v>
      </c>
      <c r="AU2919">
        <v>62</v>
      </c>
      <c r="AV2919">
        <v>0</v>
      </c>
      <c r="AW2919">
        <v>0</v>
      </c>
      <c r="AX2919">
        <v>0</v>
      </c>
      <c r="AY2919">
        <v>0</v>
      </c>
      <c r="AZ2919" s="8" t="s">
        <v>355</v>
      </c>
      <c r="BA2919" s="8" t="s">
        <v>356</v>
      </c>
      <c r="BB2919" s="8" t="s">
        <v>357</v>
      </c>
      <c r="BC2919" s="8" t="s">
        <v>236</v>
      </c>
    </row>
    <row r="2920" spans="1:55">
      <c r="A2920" t="s">
        <v>181</v>
      </c>
      <c r="B2920" s="2">
        <v>42307.916666666664</v>
      </c>
      <c r="C2920" s="1">
        <v>42307</v>
      </c>
      <c r="D2920">
        <v>15</v>
      </c>
      <c r="E2920" s="2">
        <v>42307.625</v>
      </c>
      <c r="F2920" s="8" t="s">
        <v>231</v>
      </c>
      <c r="G2920" s="16" t="s">
        <v>232</v>
      </c>
      <c r="H2920" s="23">
        <v>891</v>
      </c>
      <c r="I2920" s="23">
        <v>845</v>
      </c>
      <c r="J2920" s="23">
        <v>323</v>
      </c>
      <c r="K2920" s="23">
        <v>-523</v>
      </c>
      <c r="L2920" s="16">
        <v>0</v>
      </c>
      <c r="U2920" s="23">
        <v>845</v>
      </c>
      <c r="V2920" s="23">
        <v>323</v>
      </c>
      <c r="W2920">
        <v>1</v>
      </c>
      <c r="X2920">
        <v>0</v>
      </c>
      <c r="AL2920">
        <v>-523</v>
      </c>
      <c r="AM2920">
        <v>-436</v>
      </c>
      <c r="AN2920">
        <v>0</v>
      </c>
      <c r="AO2920">
        <v>-87</v>
      </c>
      <c r="AP2920">
        <v>1</v>
      </c>
      <c r="AQ2920">
        <v>1</v>
      </c>
      <c r="AR2920">
        <v>1</v>
      </c>
      <c r="AS2920">
        <v>436</v>
      </c>
      <c r="AT2920">
        <v>0</v>
      </c>
      <c r="AU2920">
        <v>87</v>
      </c>
      <c r="AV2920">
        <v>0</v>
      </c>
      <c r="AW2920">
        <v>0</v>
      </c>
      <c r="AX2920">
        <v>0</v>
      </c>
      <c r="AY2920">
        <v>0</v>
      </c>
      <c r="AZ2920" s="8" t="s">
        <v>355</v>
      </c>
      <c r="BA2920" s="8" t="s">
        <v>356</v>
      </c>
      <c r="BB2920" s="8" t="s">
        <v>357</v>
      </c>
      <c r="BC2920" s="8" t="s">
        <v>236</v>
      </c>
    </row>
    <row r="2921" spans="1:55">
      <c r="A2921" t="s">
        <v>181</v>
      </c>
      <c r="B2921" s="2">
        <v>42307.958333333336</v>
      </c>
      <c r="C2921" s="1">
        <v>42307</v>
      </c>
      <c r="D2921">
        <v>16</v>
      </c>
      <c r="E2921" s="2">
        <v>42307.666666666664</v>
      </c>
      <c r="F2921" s="8" t="s">
        <v>231</v>
      </c>
      <c r="G2921" s="16" t="s">
        <v>232</v>
      </c>
      <c r="H2921" s="23">
        <v>890</v>
      </c>
      <c r="I2921" s="23">
        <v>841</v>
      </c>
      <c r="J2921" s="23">
        <v>319</v>
      </c>
      <c r="K2921" s="23">
        <v>-523</v>
      </c>
      <c r="L2921" s="16">
        <v>0</v>
      </c>
      <c r="U2921" s="23">
        <v>841</v>
      </c>
      <c r="V2921" s="23">
        <v>319</v>
      </c>
      <c r="W2921">
        <v>1</v>
      </c>
      <c r="X2921">
        <v>0</v>
      </c>
      <c r="AL2921">
        <v>-523</v>
      </c>
      <c r="AM2921">
        <v>-465</v>
      </c>
      <c r="AN2921">
        <v>0</v>
      </c>
      <c r="AO2921">
        <v>-58</v>
      </c>
      <c r="AP2921">
        <v>1</v>
      </c>
      <c r="AQ2921">
        <v>1</v>
      </c>
      <c r="AR2921">
        <v>1</v>
      </c>
      <c r="AS2921">
        <v>465</v>
      </c>
      <c r="AT2921">
        <v>0</v>
      </c>
      <c r="AU2921">
        <v>58</v>
      </c>
      <c r="AV2921">
        <v>0</v>
      </c>
      <c r="AW2921">
        <v>0</v>
      </c>
      <c r="AX2921">
        <v>0</v>
      </c>
      <c r="AY2921">
        <v>0</v>
      </c>
      <c r="AZ2921" s="8" t="s">
        <v>355</v>
      </c>
      <c r="BA2921" s="8" t="s">
        <v>356</v>
      </c>
      <c r="BB2921" s="8" t="s">
        <v>357</v>
      </c>
      <c r="BC2921" s="8" t="s">
        <v>236</v>
      </c>
    </row>
    <row r="2922" spans="1:55">
      <c r="A2922" t="s">
        <v>181</v>
      </c>
      <c r="B2922" s="2">
        <v>42308</v>
      </c>
      <c r="C2922" s="1">
        <v>42307</v>
      </c>
      <c r="D2922">
        <v>17</v>
      </c>
      <c r="E2922" s="2">
        <v>42307.708333333336</v>
      </c>
      <c r="F2922" s="8" t="s">
        <v>231</v>
      </c>
      <c r="G2922" s="16" t="s">
        <v>232</v>
      </c>
      <c r="H2922" s="23">
        <v>868</v>
      </c>
      <c r="I2922" s="23">
        <v>833</v>
      </c>
      <c r="J2922" s="23">
        <v>335</v>
      </c>
      <c r="K2922" s="23">
        <v>-499</v>
      </c>
      <c r="L2922" s="16">
        <v>0</v>
      </c>
      <c r="U2922" s="23">
        <v>833</v>
      </c>
      <c r="V2922" s="23">
        <v>335</v>
      </c>
      <c r="W2922">
        <v>1</v>
      </c>
      <c r="X2922">
        <v>0</v>
      </c>
      <c r="AL2922">
        <v>-499</v>
      </c>
      <c r="AM2922">
        <v>-412</v>
      </c>
      <c r="AN2922">
        <v>0</v>
      </c>
      <c r="AO2922">
        <v>-87</v>
      </c>
      <c r="AP2922">
        <v>1</v>
      </c>
      <c r="AQ2922">
        <v>1</v>
      </c>
      <c r="AR2922">
        <v>1</v>
      </c>
      <c r="AS2922">
        <v>412</v>
      </c>
      <c r="AT2922">
        <v>0</v>
      </c>
      <c r="AU2922">
        <v>87</v>
      </c>
      <c r="AV2922">
        <v>0</v>
      </c>
      <c r="AW2922">
        <v>0</v>
      </c>
      <c r="AX2922">
        <v>0</v>
      </c>
      <c r="AY2922">
        <v>0</v>
      </c>
      <c r="AZ2922" s="8" t="s">
        <v>355</v>
      </c>
      <c r="BA2922" s="8" t="s">
        <v>356</v>
      </c>
      <c r="BB2922" s="8" t="s">
        <v>357</v>
      </c>
      <c r="BC2922" s="8" t="s">
        <v>236</v>
      </c>
    </row>
    <row r="2923" spans="1:55">
      <c r="A2923" t="s">
        <v>181</v>
      </c>
      <c r="B2923" s="2">
        <v>42308.041666666664</v>
      </c>
      <c r="C2923" s="1">
        <v>42307</v>
      </c>
      <c r="D2923">
        <v>18</v>
      </c>
      <c r="E2923" s="2">
        <v>42307.75</v>
      </c>
      <c r="F2923" s="8" t="s">
        <v>231</v>
      </c>
      <c r="G2923" s="16" t="s">
        <v>232</v>
      </c>
      <c r="H2923" s="23">
        <v>929</v>
      </c>
      <c r="I2923" s="23">
        <v>885</v>
      </c>
      <c r="J2923" s="23">
        <v>367</v>
      </c>
      <c r="K2923" s="23">
        <v>-519</v>
      </c>
      <c r="L2923" s="16">
        <v>0</v>
      </c>
      <c r="U2923" s="23">
        <v>885</v>
      </c>
      <c r="V2923" s="23">
        <v>367</v>
      </c>
      <c r="W2923">
        <v>1</v>
      </c>
      <c r="X2923">
        <v>0</v>
      </c>
      <c r="AL2923">
        <v>-519</v>
      </c>
      <c r="AM2923">
        <v>-396</v>
      </c>
      <c r="AN2923">
        <v>0</v>
      </c>
      <c r="AO2923">
        <v>-123</v>
      </c>
      <c r="AP2923">
        <v>1</v>
      </c>
      <c r="AQ2923">
        <v>1</v>
      </c>
      <c r="AR2923">
        <v>1</v>
      </c>
      <c r="AS2923">
        <v>396</v>
      </c>
      <c r="AT2923">
        <v>0</v>
      </c>
      <c r="AU2923">
        <v>123</v>
      </c>
      <c r="AV2923">
        <v>0</v>
      </c>
      <c r="AW2923">
        <v>0</v>
      </c>
      <c r="AX2923">
        <v>0</v>
      </c>
      <c r="AY2923">
        <v>0</v>
      </c>
      <c r="AZ2923" s="8" t="s">
        <v>355</v>
      </c>
      <c r="BA2923" s="8" t="s">
        <v>356</v>
      </c>
      <c r="BB2923" s="8" t="s">
        <v>357</v>
      </c>
      <c r="BC2923" s="8" t="s">
        <v>236</v>
      </c>
    </row>
    <row r="2924" spans="1:55">
      <c r="A2924" t="s">
        <v>181</v>
      </c>
      <c r="B2924" s="2">
        <v>42308.083333333336</v>
      </c>
      <c r="C2924" s="1">
        <v>42307</v>
      </c>
      <c r="D2924">
        <v>19</v>
      </c>
      <c r="E2924" s="2">
        <v>42307.791666666664</v>
      </c>
      <c r="F2924" s="8" t="s">
        <v>231</v>
      </c>
      <c r="G2924" s="16" t="s">
        <v>232</v>
      </c>
      <c r="H2924" s="23">
        <v>937</v>
      </c>
      <c r="I2924" s="23">
        <v>904</v>
      </c>
      <c r="J2924" s="23">
        <v>371</v>
      </c>
      <c r="K2924" s="23">
        <v>-534</v>
      </c>
      <c r="L2924" s="16">
        <v>0</v>
      </c>
      <c r="U2924" s="23">
        <v>904</v>
      </c>
      <c r="V2924" s="23">
        <v>371</v>
      </c>
      <c r="W2924">
        <v>1</v>
      </c>
      <c r="X2924">
        <v>0</v>
      </c>
      <c r="AL2924">
        <v>-534</v>
      </c>
      <c r="AM2924">
        <v>-421</v>
      </c>
      <c r="AN2924">
        <v>0</v>
      </c>
      <c r="AO2924">
        <v>-113</v>
      </c>
      <c r="AP2924">
        <v>1</v>
      </c>
      <c r="AQ2924">
        <v>1</v>
      </c>
      <c r="AR2924">
        <v>1</v>
      </c>
      <c r="AS2924">
        <v>421</v>
      </c>
      <c r="AT2924">
        <v>0</v>
      </c>
      <c r="AU2924">
        <v>113</v>
      </c>
      <c r="AV2924">
        <v>0</v>
      </c>
      <c r="AW2924">
        <v>0</v>
      </c>
      <c r="AX2924">
        <v>0</v>
      </c>
      <c r="AY2924">
        <v>0</v>
      </c>
      <c r="AZ2924" s="8" t="s">
        <v>355</v>
      </c>
      <c r="BA2924" s="8" t="s">
        <v>356</v>
      </c>
      <c r="BB2924" s="8" t="s">
        <v>357</v>
      </c>
      <c r="BC2924" s="8" t="s">
        <v>236</v>
      </c>
    </row>
    <row r="2925" spans="1:55">
      <c r="A2925" t="s">
        <v>181</v>
      </c>
      <c r="B2925" s="2">
        <v>42308.125</v>
      </c>
      <c r="C2925" s="1">
        <v>42307</v>
      </c>
      <c r="D2925">
        <v>20</v>
      </c>
      <c r="E2925" s="2">
        <v>42307.833333333336</v>
      </c>
      <c r="F2925" s="8" t="s">
        <v>231</v>
      </c>
      <c r="G2925" s="16" t="s">
        <v>232</v>
      </c>
      <c r="H2925" s="23">
        <v>908</v>
      </c>
      <c r="I2925" s="23">
        <v>893</v>
      </c>
      <c r="J2925" s="23">
        <v>367</v>
      </c>
      <c r="K2925" s="23">
        <v>-527</v>
      </c>
      <c r="L2925" s="16">
        <v>0</v>
      </c>
      <c r="U2925" s="23">
        <v>893</v>
      </c>
      <c r="V2925" s="23">
        <v>367</v>
      </c>
      <c r="W2925">
        <v>1</v>
      </c>
      <c r="X2925">
        <v>0</v>
      </c>
      <c r="AL2925">
        <v>-527</v>
      </c>
      <c r="AM2925">
        <v>-425</v>
      </c>
      <c r="AN2925">
        <v>0</v>
      </c>
      <c r="AO2925">
        <v>-102</v>
      </c>
      <c r="AP2925">
        <v>1</v>
      </c>
      <c r="AQ2925">
        <v>1</v>
      </c>
      <c r="AR2925">
        <v>1</v>
      </c>
      <c r="AS2925">
        <v>425</v>
      </c>
      <c r="AT2925">
        <v>0</v>
      </c>
      <c r="AU2925">
        <v>102</v>
      </c>
      <c r="AV2925">
        <v>0</v>
      </c>
      <c r="AW2925">
        <v>0</v>
      </c>
      <c r="AX2925">
        <v>0</v>
      </c>
      <c r="AY2925">
        <v>0</v>
      </c>
      <c r="AZ2925" s="8" t="s">
        <v>355</v>
      </c>
      <c r="BA2925" s="8" t="s">
        <v>356</v>
      </c>
      <c r="BB2925" s="8" t="s">
        <v>357</v>
      </c>
      <c r="BC2925" s="8" t="s">
        <v>236</v>
      </c>
    </row>
    <row r="2926" spans="1:55">
      <c r="A2926" t="s">
        <v>181</v>
      </c>
      <c r="B2926" s="2">
        <v>42308.166666666664</v>
      </c>
      <c r="C2926" s="1">
        <v>42307</v>
      </c>
      <c r="D2926">
        <v>21</v>
      </c>
      <c r="E2926" s="2">
        <v>42307.875</v>
      </c>
      <c r="F2926" s="8" t="s">
        <v>231</v>
      </c>
      <c r="G2926" s="16" t="s">
        <v>232</v>
      </c>
      <c r="H2926" s="23">
        <v>846</v>
      </c>
      <c r="I2926" s="23">
        <v>861</v>
      </c>
      <c r="J2926" s="23">
        <v>335</v>
      </c>
      <c r="K2926" s="23">
        <v>-527</v>
      </c>
      <c r="L2926" s="16">
        <v>0</v>
      </c>
      <c r="U2926" s="23">
        <v>861</v>
      </c>
      <c r="V2926" s="23">
        <v>335</v>
      </c>
      <c r="W2926">
        <v>1</v>
      </c>
      <c r="X2926">
        <v>0</v>
      </c>
      <c r="AL2926">
        <v>-527</v>
      </c>
      <c r="AM2926">
        <v>-424</v>
      </c>
      <c r="AN2926">
        <v>0</v>
      </c>
      <c r="AO2926">
        <v>-103</v>
      </c>
      <c r="AP2926">
        <v>1</v>
      </c>
      <c r="AQ2926">
        <v>1</v>
      </c>
      <c r="AR2926">
        <v>1</v>
      </c>
      <c r="AS2926">
        <v>424</v>
      </c>
      <c r="AT2926">
        <v>0</v>
      </c>
      <c r="AU2926">
        <v>103</v>
      </c>
      <c r="AV2926">
        <v>0</v>
      </c>
      <c r="AW2926">
        <v>0</v>
      </c>
      <c r="AX2926">
        <v>0</v>
      </c>
      <c r="AY2926">
        <v>0</v>
      </c>
      <c r="AZ2926" s="8" t="s">
        <v>355</v>
      </c>
      <c r="BA2926" s="8" t="s">
        <v>356</v>
      </c>
      <c r="BB2926" s="8" t="s">
        <v>357</v>
      </c>
      <c r="BC2926" s="8" t="s">
        <v>236</v>
      </c>
    </row>
    <row r="2927" spans="1:55">
      <c r="A2927" t="s">
        <v>181</v>
      </c>
      <c r="B2927" s="2">
        <v>42308.208333333336</v>
      </c>
      <c r="C2927" s="1">
        <v>42307</v>
      </c>
      <c r="D2927">
        <v>22</v>
      </c>
      <c r="E2927" s="2">
        <v>42307.916666666664</v>
      </c>
      <c r="F2927" s="8" t="s">
        <v>231</v>
      </c>
      <c r="G2927" s="16" t="s">
        <v>232</v>
      </c>
      <c r="H2927" s="23">
        <v>790</v>
      </c>
      <c r="I2927" s="23">
        <v>797</v>
      </c>
      <c r="J2927" s="23">
        <v>281</v>
      </c>
      <c r="K2927" s="23">
        <v>-518</v>
      </c>
      <c r="L2927" s="16">
        <v>0</v>
      </c>
      <c r="U2927" s="23">
        <v>797</v>
      </c>
      <c r="V2927" s="23">
        <v>281</v>
      </c>
      <c r="W2927">
        <v>2</v>
      </c>
      <c r="X2927">
        <v>0</v>
      </c>
      <c r="AL2927">
        <v>-518</v>
      </c>
      <c r="AM2927">
        <v>-428</v>
      </c>
      <c r="AN2927">
        <v>0</v>
      </c>
      <c r="AO2927">
        <v>-90</v>
      </c>
      <c r="AP2927">
        <v>1</v>
      </c>
      <c r="AQ2927">
        <v>1</v>
      </c>
      <c r="AR2927">
        <v>1</v>
      </c>
      <c r="AS2927">
        <v>428</v>
      </c>
      <c r="AT2927">
        <v>0</v>
      </c>
      <c r="AU2927">
        <v>90</v>
      </c>
      <c r="AV2927">
        <v>0</v>
      </c>
      <c r="AW2927">
        <v>0</v>
      </c>
      <c r="AX2927">
        <v>0</v>
      </c>
      <c r="AY2927">
        <v>0</v>
      </c>
      <c r="AZ2927" s="8" t="s">
        <v>355</v>
      </c>
      <c r="BA2927" s="8" t="s">
        <v>356</v>
      </c>
      <c r="BB2927" s="8" t="s">
        <v>357</v>
      </c>
      <c r="BC2927" s="8" t="s">
        <v>236</v>
      </c>
    </row>
    <row r="2928" spans="1:55">
      <c r="A2928" t="s">
        <v>181</v>
      </c>
      <c r="B2928" s="2">
        <v>42308.25</v>
      </c>
      <c r="C2928" s="1">
        <v>42307</v>
      </c>
      <c r="D2928">
        <v>23</v>
      </c>
      <c r="E2928" s="2">
        <v>42307.958333333336</v>
      </c>
      <c r="F2928" s="8" t="s">
        <v>231</v>
      </c>
      <c r="G2928" s="16" t="s">
        <v>232</v>
      </c>
      <c r="H2928" s="23">
        <v>744</v>
      </c>
      <c r="I2928" s="23">
        <v>743</v>
      </c>
      <c r="J2928" s="23">
        <v>284</v>
      </c>
      <c r="K2928" s="23">
        <v>-460</v>
      </c>
      <c r="L2928" s="16">
        <v>0</v>
      </c>
      <c r="U2928" s="23">
        <v>743</v>
      </c>
      <c r="V2928" s="23">
        <v>284</v>
      </c>
      <c r="W2928">
        <v>1</v>
      </c>
      <c r="X2928">
        <v>0</v>
      </c>
      <c r="AL2928">
        <v>-460</v>
      </c>
      <c r="AM2928">
        <v>-255</v>
      </c>
      <c r="AN2928">
        <v>0</v>
      </c>
      <c r="AO2928">
        <v>-205</v>
      </c>
      <c r="AP2928">
        <v>1</v>
      </c>
      <c r="AQ2928">
        <v>1</v>
      </c>
      <c r="AR2928">
        <v>1</v>
      </c>
      <c r="AS2928">
        <v>255</v>
      </c>
      <c r="AT2928">
        <v>0</v>
      </c>
      <c r="AU2928">
        <v>205</v>
      </c>
      <c r="AV2928">
        <v>0</v>
      </c>
      <c r="AW2928">
        <v>0</v>
      </c>
      <c r="AX2928">
        <v>0</v>
      </c>
      <c r="AY2928">
        <v>0</v>
      </c>
      <c r="AZ2928" s="8" t="s">
        <v>355</v>
      </c>
      <c r="BA2928" s="8" t="s">
        <v>356</v>
      </c>
      <c r="BB2928" s="8" t="s">
        <v>357</v>
      </c>
      <c r="BC2928" s="8" t="s">
        <v>236</v>
      </c>
    </row>
    <row r="2929" spans="1:55">
      <c r="A2929" t="s">
        <v>181</v>
      </c>
      <c r="B2929" s="2">
        <v>42308.291666666664</v>
      </c>
      <c r="C2929" s="1">
        <v>42307</v>
      </c>
      <c r="D2929">
        <v>24</v>
      </c>
      <c r="E2929" s="2">
        <v>42308</v>
      </c>
      <c r="F2929" s="8" t="s">
        <v>231</v>
      </c>
      <c r="G2929" s="16" t="s">
        <v>232</v>
      </c>
      <c r="H2929" s="23">
        <v>694</v>
      </c>
      <c r="I2929" s="23">
        <v>704</v>
      </c>
      <c r="J2929" s="23">
        <v>240</v>
      </c>
      <c r="K2929" s="23">
        <v>-465</v>
      </c>
      <c r="L2929" s="16">
        <v>0</v>
      </c>
      <c r="U2929" s="23">
        <v>704</v>
      </c>
      <c r="V2929" s="23">
        <v>240</v>
      </c>
      <c r="W2929">
        <v>1</v>
      </c>
      <c r="X2929">
        <v>0</v>
      </c>
      <c r="AL2929">
        <v>-465</v>
      </c>
      <c r="AM2929">
        <v>-157</v>
      </c>
      <c r="AN2929">
        <v>0</v>
      </c>
      <c r="AO2929">
        <v>-308</v>
      </c>
      <c r="AP2929">
        <v>1</v>
      </c>
      <c r="AQ2929">
        <v>1</v>
      </c>
      <c r="AR2929">
        <v>1</v>
      </c>
      <c r="AS2929">
        <v>157</v>
      </c>
      <c r="AT2929">
        <v>0</v>
      </c>
      <c r="AU2929">
        <v>308</v>
      </c>
      <c r="AV2929">
        <v>0</v>
      </c>
      <c r="AW2929">
        <v>0</v>
      </c>
      <c r="AX2929">
        <v>0</v>
      </c>
      <c r="AY2929">
        <v>0</v>
      </c>
      <c r="AZ2929" s="8" t="s">
        <v>355</v>
      </c>
      <c r="BA2929" s="8" t="s">
        <v>356</v>
      </c>
      <c r="BB2929" s="8" t="s">
        <v>357</v>
      </c>
      <c r="BC2929" s="8" t="s">
        <v>236</v>
      </c>
    </row>
    <row r="2930" spans="1:55">
      <c r="A2930" t="s">
        <v>181</v>
      </c>
      <c r="B2930" s="2">
        <v>42308.333333333336</v>
      </c>
      <c r="C2930" s="1">
        <v>42308</v>
      </c>
      <c r="D2930">
        <v>1</v>
      </c>
      <c r="E2930" s="2">
        <v>42308.041666666664</v>
      </c>
      <c r="F2930" s="8" t="s">
        <v>231</v>
      </c>
      <c r="G2930" s="16" t="s">
        <v>232</v>
      </c>
      <c r="H2930" s="23">
        <v>672</v>
      </c>
      <c r="I2930" s="23">
        <v>671</v>
      </c>
      <c r="J2930" s="23">
        <v>239</v>
      </c>
      <c r="K2930" s="23">
        <v>-432</v>
      </c>
      <c r="L2930" s="16">
        <v>0</v>
      </c>
      <c r="U2930" s="23">
        <v>671</v>
      </c>
      <c r="V2930" s="23">
        <v>239</v>
      </c>
      <c r="W2930">
        <v>0</v>
      </c>
      <c r="X2930">
        <v>0</v>
      </c>
      <c r="AL2930">
        <v>-432</v>
      </c>
      <c r="AM2930">
        <v>-141</v>
      </c>
      <c r="AN2930">
        <v>0</v>
      </c>
      <c r="AO2930">
        <v>-291</v>
      </c>
      <c r="AP2930">
        <v>1</v>
      </c>
      <c r="AQ2930">
        <v>1</v>
      </c>
      <c r="AR2930">
        <v>1</v>
      </c>
      <c r="AS2930">
        <v>141</v>
      </c>
      <c r="AT2930">
        <v>0</v>
      </c>
      <c r="AU2930">
        <v>291</v>
      </c>
      <c r="AV2930">
        <v>0</v>
      </c>
      <c r="AW2930">
        <v>0</v>
      </c>
      <c r="AX2930">
        <v>0</v>
      </c>
      <c r="AY2930">
        <v>0</v>
      </c>
      <c r="AZ2930" s="8" t="s">
        <v>356</v>
      </c>
      <c r="BA2930" s="8" t="s">
        <v>357</v>
      </c>
      <c r="BB2930" s="8" t="s">
        <v>358</v>
      </c>
      <c r="BC2930" s="8" t="s">
        <v>236</v>
      </c>
    </row>
    <row r="2931" spans="1:55">
      <c r="A2931" t="s">
        <v>181</v>
      </c>
      <c r="B2931" s="2">
        <v>42308.375</v>
      </c>
      <c r="C2931" s="1">
        <v>42308</v>
      </c>
      <c r="D2931">
        <v>2</v>
      </c>
      <c r="E2931" s="2">
        <v>42308.083333333336</v>
      </c>
      <c r="F2931" s="8" t="s">
        <v>231</v>
      </c>
      <c r="G2931" s="16" t="s">
        <v>232</v>
      </c>
      <c r="H2931" s="23">
        <v>660</v>
      </c>
      <c r="I2931" s="23">
        <v>649</v>
      </c>
      <c r="J2931" s="23">
        <v>232</v>
      </c>
      <c r="K2931" s="23">
        <v>-417</v>
      </c>
      <c r="L2931" s="16">
        <v>0</v>
      </c>
      <c r="U2931" s="23">
        <v>649</v>
      </c>
      <c r="V2931" s="23">
        <v>232</v>
      </c>
      <c r="W2931">
        <v>0</v>
      </c>
      <c r="X2931">
        <v>0</v>
      </c>
      <c r="AL2931">
        <v>-417</v>
      </c>
      <c r="AM2931">
        <v>-135</v>
      </c>
      <c r="AN2931">
        <v>0</v>
      </c>
      <c r="AO2931">
        <v>-282</v>
      </c>
      <c r="AP2931">
        <v>1</v>
      </c>
      <c r="AQ2931">
        <v>1</v>
      </c>
      <c r="AR2931">
        <v>1</v>
      </c>
      <c r="AS2931">
        <v>135</v>
      </c>
      <c r="AT2931">
        <v>0</v>
      </c>
      <c r="AU2931">
        <v>282</v>
      </c>
      <c r="AV2931">
        <v>0</v>
      </c>
      <c r="AW2931">
        <v>0</v>
      </c>
      <c r="AX2931">
        <v>0</v>
      </c>
      <c r="AY2931">
        <v>0</v>
      </c>
      <c r="AZ2931" s="8" t="s">
        <v>356</v>
      </c>
      <c r="BA2931" s="8" t="s">
        <v>357</v>
      </c>
      <c r="BB2931" s="8" t="s">
        <v>358</v>
      </c>
      <c r="BC2931" s="8" t="s">
        <v>236</v>
      </c>
    </row>
    <row r="2932" spans="1:55">
      <c r="A2932" t="s">
        <v>181</v>
      </c>
      <c r="B2932" s="2">
        <v>42308.416666666664</v>
      </c>
      <c r="C2932" s="1">
        <v>42308</v>
      </c>
      <c r="D2932">
        <v>3</v>
      </c>
      <c r="E2932" s="2">
        <v>42308.125</v>
      </c>
      <c r="F2932" s="8" t="s">
        <v>231</v>
      </c>
      <c r="G2932" s="16" t="s">
        <v>232</v>
      </c>
      <c r="H2932" s="23">
        <v>650</v>
      </c>
      <c r="I2932" s="23">
        <v>642</v>
      </c>
      <c r="J2932" s="23">
        <v>238</v>
      </c>
      <c r="K2932" s="23">
        <v>-405</v>
      </c>
      <c r="L2932" s="16">
        <v>0</v>
      </c>
      <c r="U2932" s="23">
        <v>642</v>
      </c>
      <c r="V2932" s="23">
        <v>238</v>
      </c>
      <c r="W2932">
        <v>1</v>
      </c>
      <c r="X2932">
        <v>0</v>
      </c>
      <c r="AL2932">
        <v>-405</v>
      </c>
      <c r="AM2932">
        <v>-135</v>
      </c>
      <c r="AN2932">
        <v>0</v>
      </c>
      <c r="AO2932">
        <v>-270</v>
      </c>
      <c r="AP2932">
        <v>1</v>
      </c>
      <c r="AQ2932">
        <v>1</v>
      </c>
      <c r="AR2932">
        <v>1</v>
      </c>
      <c r="AS2932">
        <v>135</v>
      </c>
      <c r="AT2932">
        <v>0</v>
      </c>
      <c r="AU2932">
        <v>270</v>
      </c>
      <c r="AV2932">
        <v>0</v>
      </c>
      <c r="AW2932">
        <v>0</v>
      </c>
      <c r="AX2932">
        <v>0</v>
      </c>
      <c r="AY2932">
        <v>0</v>
      </c>
      <c r="AZ2932" s="8" t="s">
        <v>356</v>
      </c>
      <c r="BA2932" s="8" t="s">
        <v>357</v>
      </c>
      <c r="BB2932" s="8" t="s">
        <v>358</v>
      </c>
      <c r="BC2932" s="8" t="s">
        <v>236</v>
      </c>
    </row>
    <row r="2933" spans="1:55">
      <c r="A2933" t="s">
        <v>181</v>
      </c>
      <c r="B2933" s="2">
        <v>42308.458333333336</v>
      </c>
      <c r="C2933" s="1">
        <v>42308</v>
      </c>
      <c r="D2933">
        <v>4</v>
      </c>
      <c r="E2933" s="2">
        <v>42308.166666666664</v>
      </c>
      <c r="F2933" s="8" t="s">
        <v>231</v>
      </c>
      <c r="G2933" s="16" t="s">
        <v>232</v>
      </c>
      <c r="H2933" s="23">
        <v>648</v>
      </c>
      <c r="I2933" s="23">
        <v>646</v>
      </c>
      <c r="J2933" s="23">
        <v>240</v>
      </c>
      <c r="K2933" s="23">
        <v>-406</v>
      </c>
      <c r="L2933" s="16">
        <v>0</v>
      </c>
      <c r="U2933" s="23">
        <v>646</v>
      </c>
      <c r="V2933" s="23">
        <v>240</v>
      </c>
      <c r="W2933">
        <v>0</v>
      </c>
      <c r="X2933">
        <v>0</v>
      </c>
      <c r="AL2933">
        <v>-406</v>
      </c>
      <c r="AM2933">
        <v>-141</v>
      </c>
      <c r="AN2933">
        <v>0</v>
      </c>
      <c r="AO2933">
        <v>-265</v>
      </c>
      <c r="AP2933">
        <v>1</v>
      </c>
      <c r="AQ2933">
        <v>1</v>
      </c>
      <c r="AR2933">
        <v>1</v>
      </c>
      <c r="AS2933">
        <v>141</v>
      </c>
      <c r="AT2933">
        <v>0</v>
      </c>
      <c r="AU2933">
        <v>265</v>
      </c>
      <c r="AV2933">
        <v>0</v>
      </c>
      <c r="AW2933">
        <v>0</v>
      </c>
      <c r="AX2933">
        <v>0</v>
      </c>
      <c r="AY2933">
        <v>0</v>
      </c>
      <c r="AZ2933" s="8" t="s">
        <v>356</v>
      </c>
      <c r="BA2933" s="8" t="s">
        <v>357</v>
      </c>
      <c r="BB2933" s="8" t="s">
        <v>358</v>
      </c>
      <c r="BC2933" s="8" t="s">
        <v>236</v>
      </c>
    </row>
    <row r="2934" spans="1:55">
      <c r="A2934" t="s">
        <v>181</v>
      </c>
      <c r="B2934" s="2">
        <v>42308.5</v>
      </c>
      <c r="C2934" s="1">
        <v>42308</v>
      </c>
      <c r="D2934">
        <v>5</v>
      </c>
      <c r="E2934" s="2">
        <v>42308.208333333336</v>
      </c>
      <c r="F2934" s="8" t="s">
        <v>231</v>
      </c>
      <c r="G2934" s="16" t="s">
        <v>232</v>
      </c>
      <c r="H2934" s="23">
        <v>669</v>
      </c>
      <c r="I2934" s="23">
        <v>655</v>
      </c>
      <c r="J2934" s="23">
        <v>230</v>
      </c>
      <c r="K2934" s="23">
        <v>-426</v>
      </c>
      <c r="L2934" s="16">
        <v>0</v>
      </c>
      <c r="U2934" s="23">
        <v>655</v>
      </c>
      <c r="V2934" s="23">
        <v>230</v>
      </c>
      <c r="W2934">
        <v>1</v>
      </c>
      <c r="X2934">
        <v>0</v>
      </c>
      <c r="AL2934">
        <v>-426</v>
      </c>
      <c r="AM2934">
        <v>-145</v>
      </c>
      <c r="AN2934">
        <v>0</v>
      </c>
      <c r="AO2934">
        <v>-281</v>
      </c>
      <c r="AP2934">
        <v>1</v>
      </c>
      <c r="AQ2934">
        <v>1</v>
      </c>
      <c r="AR2934">
        <v>1</v>
      </c>
      <c r="AS2934">
        <v>145</v>
      </c>
      <c r="AT2934">
        <v>0</v>
      </c>
      <c r="AU2934">
        <v>281</v>
      </c>
      <c r="AV2934">
        <v>0</v>
      </c>
      <c r="AW2934">
        <v>0</v>
      </c>
      <c r="AX2934">
        <v>0</v>
      </c>
      <c r="AY2934">
        <v>0</v>
      </c>
      <c r="AZ2934" s="8" t="s">
        <v>356</v>
      </c>
      <c r="BA2934" s="8" t="s">
        <v>357</v>
      </c>
      <c r="BB2934" s="8" t="s">
        <v>358</v>
      </c>
      <c r="BC2934" s="8" t="s">
        <v>236</v>
      </c>
    </row>
    <row r="2935" spans="1:55">
      <c r="A2935" t="s">
        <v>181</v>
      </c>
      <c r="B2935" s="2">
        <v>42308.541666666664</v>
      </c>
      <c r="C2935" s="1">
        <v>42308</v>
      </c>
      <c r="D2935">
        <v>6</v>
      </c>
      <c r="E2935" s="2">
        <v>42308.25</v>
      </c>
      <c r="F2935" s="8" t="s">
        <v>231</v>
      </c>
      <c r="G2935" s="16" t="s">
        <v>232</v>
      </c>
      <c r="H2935" s="23">
        <v>719</v>
      </c>
      <c r="I2935" s="23">
        <v>683</v>
      </c>
      <c r="J2935" s="23">
        <v>258</v>
      </c>
      <c r="K2935" s="23">
        <v>-427</v>
      </c>
      <c r="L2935" s="16">
        <v>0</v>
      </c>
      <c r="U2935" s="23">
        <v>683</v>
      </c>
      <c r="V2935" s="23">
        <v>258</v>
      </c>
      <c r="W2935">
        <v>2</v>
      </c>
      <c r="X2935">
        <v>0</v>
      </c>
      <c r="AL2935">
        <v>-427</v>
      </c>
      <c r="AM2935">
        <v>-203</v>
      </c>
      <c r="AN2935">
        <v>0</v>
      </c>
      <c r="AO2935">
        <v>-224</v>
      </c>
      <c r="AP2935">
        <v>1</v>
      </c>
      <c r="AQ2935">
        <v>1</v>
      </c>
      <c r="AR2935">
        <v>1</v>
      </c>
      <c r="AS2935">
        <v>203</v>
      </c>
      <c r="AT2935">
        <v>0</v>
      </c>
      <c r="AU2935">
        <v>224</v>
      </c>
      <c r="AV2935">
        <v>0</v>
      </c>
      <c r="AW2935">
        <v>0</v>
      </c>
      <c r="AX2935">
        <v>0</v>
      </c>
      <c r="AY2935">
        <v>0</v>
      </c>
      <c r="AZ2935" s="8" t="s">
        <v>356</v>
      </c>
      <c r="BA2935" s="8" t="s">
        <v>357</v>
      </c>
      <c r="BB2935" s="8" t="s">
        <v>358</v>
      </c>
      <c r="BC2935" s="8" t="s">
        <v>236</v>
      </c>
    </row>
    <row r="2936" spans="1:55">
      <c r="A2936" t="s">
        <v>181</v>
      </c>
      <c r="B2936" s="2">
        <v>42308.583333333336</v>
      </c>
      <c r="C2936" s="1">
        <v>42308</v>
      </c>
      <c r="D2936">
        <v>7</v>
      </c>
      <c r="E2936" s="2">
        <v>42308.291666666664</v>
      </c>
      <c r="F2936" s="8" t="s">
        <v>231</v>
      </c>
      <c r="G2936" s="16" t="s">
        <v>232</v>
      </c>
      <c r="H2936" s="23">
        <v>721</v>
      </c>
      <c r="I2936" s="23">
        <v>702</v>
      </c>
      <c r="J2936" s="23">
        <v>244</v>
      </c>
      <c r="K2936" s="23">
        <v>-459</v>
      </c>
      <c r="L2936" s="16">
        <v>0</v>
      </c>
      <c r="U2936" s="23">
        <v>702</v>
      </c>
      <c r="V2936" s="23">
        <v>244</v>
      </c>
      <c r="W2936">
        <v>1</v>
      </c>
      <c r="X2936">
        <v>0</v>
      </c>
      <c r="AL2936">
        <v>-459</v>
      </c>
      <c r="AM2936">
        <v>-370</v>
      </c>
      <c r="AN2936">
        <v>0</v>
      </c>
      <c r="AO2936">
        <v>-89</v>
      </c>
      <c r="AP2936">
        <v>1</v>
      </c>
      <c r="AQ2936">
        <v>1</v>
      </c>
      <c r="AR2936">
        <v>1</v>
      </c>
      <c r="AS2936">
        <v>370</v>
      </c>
      <c r="AT2936">
        <v>0</v>
      </c>
      <c r="AU2936">
        <v>89</v>
      </c>
      <c r="AV2936">
        <v>0</v>
      </c>
      <c r="AW2936">
        <v>0</v>
      </c>
      <c r="AX2936">
        <v>0</v>
      </c>
      <c r="AY2936">
        <v>0</v>
      </c>
      <c r="AZ2936" s="8" t="s">
        <v>356</v>
      </c>
      <c r="BA2936" s="8" t="s">
        <v>357</v>
      </c>
      <c r="BB2936" s="8" t="s">
        <v>358</v>
      </c>
      <c r="BC2936" s="8" t="s">
        <v>236</v>
      </c>
    </row>
    <row r="2937" spans="1:55">
      <c r="A2937" t="s">
        <v>181</v>
      </c>
      <c r="B2937" s="2">
        <v>42308.625</v>
      </c>
      <c r="C2937" s="1">
        <v>42308</v>
      </c>
      <c r="D2937">
        <v>8</v>
      </c>
      <c r="E2937" s="2">
        <v>42308.333333333336</v>
      </c>
      <c r="F2937" s="8" t="s">
        <v>231</v>
      </c>
      <c r="G2937" s="16" t="s">
        <v>232</v>
      </c>
      <c r="H2937" s="23">
        <v>740</v>
      </c>
      <c r="I2937" s="23">
        <v>714</v>
      </c>
      <c r="J2937" s="23">
        <v>283</v>
      </c>
      <c r="K2937" s="23">
        <v>-432</v>
      </c>
      <c r="L2937" s="16">
        <v>0</v>
      </c>
      <c r="U2937" s="23">
        <v>714</v>
      </c>
      <c r="V2937" s="23">
        <v>283</v>
      </c>
      <c r="W2937">
        <v>1</v>
      </c>
      <c r="X2937">
        <v>0</v>
      </c>
      <c r="AL2937">
        <v>-432</v>
      </c>
      <c r="AM2937">
        <v>-350</v>
      </c>
      <c r="AN2937">
        <v>0</v>
      </c>
      <c r="AO2937">
        <v>-82</v>
      </c>
      <c r="AP2937">
        <v>1</v>
      </c>
      <c r="AQ2937">
        <v>1</v>
      </c>
      <c r="AR2937">
        <v>1</v>
      </c>
      <c r="AS2937">
        <v>350</v>
      </c>
      <c r="AT2937">
        <v>0</v>
      </c>
      <c r="AU2937">
        <v>82</v>
      </c>
      <c r="AV2937">
        <v>0</v>
      </c>
      <c r="AW2937">
        <v>0</v>
      </c>
      <c r="AX2937">
        <v>0</v>
      </c>
      <c r="AY2937">
        <v>0</v>
      </c>
      <c r="AZ2937" s="8" t="s">
        <v>356</v>
      </c>
      <c r="BA2937" s="8" t="s">
        <v>357</v>
      </c>
      <c r="BB2937" s="8" t="s">
        <v>358</v>
      </c>
      <c r="BC2937" s="8" t="s">
        <v>236</v>
      </c>
    </row>
    <row r="2938" spans="1:55">
      <c r="A2938" t="s">
        <v>181</v>
      </c>
      <c r="B2938" s="2">
        <v>42308.666666666664</v>
      </c>
      <c r="C2938" s="1">
        <v>42308</v>
      </c>
      <c r="D2938">
        <v>9</v>
      </c>
      <c r="E2938" s="2">
        <v>42308.375</v>
      </c>
      <c r="F2938" s="8" t="s">
        <v>231</v>
      </c>
      <c r="G2938" s="16" t="s">
        <v>232</v>
      </c>
      <c r="H2938" s="23">
        <v>778</v>
      </c>
      <c r="I2938" s="23">
        <v>739</v>
      </c>
      <c r="J2938" s="23">
        <v>313</v>
      </c>
      <c r="K2938" s="23">
        <v>-427</v>
      </c>
      <c r="L2938" s="16">
        <v>0</v>
      </c>
      <c r="U2938" s="23">
        <v>739</v>
      </c>
      <c r="V2938" s="23">
        <v>313</v>
      </c>
      <c r="W2938">
        <v>1</v>
      </c>
      <c r="X2938">
        <v>0</v>
      </c>
      <c r="AL2938">
        <v>-427</v>
      </c>
      <c r="AM2938">
        <v>-345</v>
      </c>
      <c r="AN2938">
        <v>0</v>
      </c>
      <c r="AO2938">
        <v>-82</v>
      </c>
      <c r="AP2938">
        <v>1</v>
      </c>
      <c r="AQ2938">
        <v>1</v>
      </c>
      <c r="AR2938">
        <v>1</v>
      </c>
      <c r="AS2938">
        <v>345</v>
      </c>
      <c r="AT2938">
        <v>0</v>
      </c>
      <c r="AU2938">
        <v>82</v>
      </c>
      <c r="AV2938">
        <v>0</v>
      </c>
      <c r="AW2938">
        <v>0</v>
      </c>
      <c r="AX2938">
        <v>0</v>
      </c>
      <c r="AY2938">
        <v>0</v>
      </c>
      <c r="AZ2938" s="8" t="s">
        <v>356</v>
      </c>
      <c r="BA2938" s="8" t="s">
        <v>357</v>
      </c>
      <c r="BB2938" s="8" t="s">
        <v>358</v>
      </c>
      <c r="BC2938" s="8" t="s">
        <v>236</v>
      </c>
    </row>
    <row r="2939" spans="1:55">
      <c r="A2939" t="s">
        <v>181</v>
      </c>
      <c r="B2939" s="2">
        <v>42308.708333333336</v>
      </c>
      <c r="C2939" s="1">
        <v>42308</v>
      </c>
      <c r="D2939">
        <v>10</v>
      </c>
      <c r="E2939" s="2">
        <v>42308.416666666664</v>
      </c>
      <c r="F2939" s="8" t="s">
        <v>231</v>
      </c>
      <c r="G2939" s="16" t="s">
        <v>232</v>
      </c>
      <c r="H2939" s="23">
        <v>812</v>
      </c>
      <c r="I2939" s="23">
        <v>757</v>
      </c>
      <c r="J2939" s="23">
        <v>312</v>
      </c>
      <c r="K2939" s="23">
        <v>-446</v>
      </c>
      <c r="L2939" s="16">
        <v>0</v>
      </c>
      <c r="U2939" s="23">
        <v>757</v>
      </c>
      <c r="V2939" s="23">
        <v>312</v>
      </c>
      <c r="W2939">
        <v>1</v>
      </c>
      <c r="X2939">
        <v>0</v>
      </c>
      <c r="AL2939">
        <v>-446</v>
      </c>
      <c r="AM2939">
        <v>-369</v>
      </c>
      <c r="AN2939">
        <v>0</v>
      </c>
      <c r="AO2939">
        <v>-77</v>
      </c>
      <c r="AP2939">
        <v>1</v>
      </c>
      <c r="AQ2939">
        <v>1</v>
      </c>
      <c r="AR2939">
        <v>1</v>
      </c>
      <c r="AS2939">
        <v>369</v>
      </c>
      <c r="AT2939">
        <v>0</v>
      </c>
      <c r="AU2939">
        <v>77</v>
      </c>
      <c r="AV2939">
        <v>0</v>
      </c>
      <c r="AW2939">
        <v>0</v>
      </c>
      <c r="AX2939">
        <v>0</v>
      </c>
      <c r="AY2939">
        <v>0</v>
      </c>
      <c r="AZ2939" s="8" t="s">
        <v>356</v>
      </c>
      <c r="BA2939" s="8" t="s">
        <v>357</v>
      </c>
      <c r="BB2939" s="8" t="s">
        <v>358</v>
      </c>
      <c r="BC2939" s="8" t="s">
        <v>236</v>
      </c>
    </row>
    <row r="2940" spans="1:55">
      <c r="A2940" t="s">
        <v>181</v>
      </c>
      <c r="B2940" s="2">
        <v>42308.75</v>
      </c>
      <c r="C2940" s="1">
        <v>42308</v>
      </c>
      <c r="D2940">
        <v>11</v>
      </c>
      <c r="E2940" s="2">
        <v>42308.458333333336</v>
      </c>
      <c r="F2940" s="8" t="s">
        <v>231</v>
      </c>
      <c r="G2940" s="16" t="s">
        <v>232</v>
      </c>
      <c r="H2940" s="23">
        <v>829</v>
      </c>
      <c r="I2940" s="23">
        <v>760</v>
      </c>
      <c r="J2940" s="23">
        <v>312</v>
      </c>
      <c r="K2940" s="23">
        <v>-449</v>
      </c>
      <c r="L2940" s="16">
        <v>0</v>
      </c>
      <c r="U2940" s="23">
        <v>760</v>
      </c>
      <c r="V2940" s="23">
        <v>312</v>
      </c>
      <c r="W2940">
        <v>1</v>
      </c>
      <c r="X2940">
        <v>0</v>
      </c>
      <c r="AL2940">
        <v>-449</v>
      </c>
      <c r="AM2940">
        <v>-373</v>
      </c>
      <c r="AN2940">
        <v>0</v>
      </c>
      <c r="AO2940">
        <v>-76</v>
      </c>
      <c r="AP2940">
        <v>1</v>
      </c>
      <c r="AQ2940">
        <v>1</v>
      </c>
      <c r="AR2940">
        <v>1</v>
      </c>
      <c r="AS2940">
        <v>373</v>
      </c>
      <c r="AT2940">
        <v>0</v>
      </c>
      <c r="AU2940">
        <v>76</v>
      </c>
      <c r="AV2940">
        <v>0</v>
      </c>
      <c r="AW2940">
        <v>0</v>
      </c>
      <c r="AX2940">
        <v>0</v>
      </c>
      <c r="AY2940">
        <v>0</v>
      </c>
      <c r="AZ2940" s="8" t="s">
        <v>356</v>
      </c>
      <c r="BA2940" s="8" t="s">
        <v>357</v>
      </c>
      <c r="BB2940" s="8" t="s">
        <v>358</v>
      </c>
      <c r="BC2940" s="8" t="s">
        <v>236</v>
      </c>
    </row>
    <row r="2941" spans="1:55">
      <c r="A2941" t="s">
        <v>181</v>
      </c>
      <c r="B2941" s="2">
        <v>42308.791666666664</v>
      </c>
      <c r="C2941" s="1">
        <v>42308</v>
      </c>
      <c r="D2941">
        <v>12</v>
      </c>
      <c r="E2941" s="2">
        <v>42308.5</v>
      </c>
      <c r="F2941" s="8" t="s">
        <v>231</v>
      </c>
      <c r="G2941" s="16" t="s">
        <v>232</v>
      </c>
      <c r="H2941" s="23">
        <v>794</v>
      </c>
      <c r="I2941" s="23">
        <v>769</v>
      </c>
      <c r="J2941" s="23">
        <v>326</v>
      </c>
      <c r="K2941" s="23">
        <v>-444</v>
      </c>
      <c r="L2941" s="16">
        <v>0</v>
      </c>
      <c r="U2941" s="23">
        <v>769</v>
      </c>
      <c r="V2941" s="23">
        <v>326</v>
      </c>
      <c r="W2941">
        <v>1</v>
      </c>
      <c r="X2941">
        <v>0</v>
      </c>
      <c r="AL2941">
        <v>-444</v>
      </c>
      <c r="AM2941">
        <v>-364</v>
      </c>
      <c r="AN2941">
        <v>0</v>
      </c>
      <c r="AO2941">
        <v>-80</v>
      </c>
      <c r="AP2941">
        <v>1</v>
      </c>
      <c r="AQ2941">
        <v>1</v>
      </c>
      <c r="AR2941">
        <v>1</v>
      </c>
      <c r="AS2941">
        <v>364</v>
      </c>
      <c r="AT2941">
        <v>0</v>
      </c>
      <c r="AU2941">
        <v>80</v>
      </c>
      <c r="AV2941">
        <v>0</v>
      </c>
      <c r="AW2941">
        <v>0</v>
      </c>
      <c r="AX2941">
        <v>0</v>
      </c>
      <c r="AY2941">
        <v>0</v>
      </c>
      <c r="AZ2941" s="8" t="s">
        <v>356</v>
      </c>
      <c r="BA2941" s="8" t="s">
        <v>357</v>
      </c>
      <c r="BB2941" s="8" t="s">
        <v>358</v>
      </c>
      <c r="BC2941" s="8" t="s">
        <v>236</v>
      </c>
    </row>
    <row r="2942" spans="1:55">
      <c r="A2942" t="s">
        <v>181</v>
      </c>
      <c r="B2942" s="2">
        <v>42308.833333333336</v>
      </c>
      <c r="C2942" s="1">
        <v>42308</v>
      </c>
      <c r="D2942">
        <v>13</v>
      </c>
      <c r="E2942" s="2">
        <v>42308.541666666664</v>
      </c>
      <c r="F2942" s="8" t="s">
        <v>231</v>
      </c>
      <c r="G2942" s="16" t="s">
        <v>232</v>
      </c>
      <c r="H2942" s="23">
        <v>782</v>
      </c>
      <c r="I2942" s="23">
        <v>778</v>
      </c>
      <c r="J2942" s="23">
        <v>335</v>
      </c>
      <c r="K2942" s="23">
        <v>-443</v>
      </c>
      <c r="L2942" s="16">
        <v>0</v>
      </c>
      <c r="U2942" s="23">
        <v>778</v>
      </c>
      <c r="V2942" s="23">
        <v>335</v>
      </c>
      <c r="W2942">
        <v>0</v>
      </c>
      <c r="X2942">
        <v>0</v>
      </c>
      <c r="AL2942">
        <v>-443</v>
      </c>
      <c r="AM2942">
        <v>-365</v>
      </c>
      <c r="AN2942">
        <v>0</v>
      </c>
      <c r="AO2942">
        <v>-78</v>
      </c>
      <c r="AP2942">
        <v>1</v>
      </c>
      <c r="AQ2942">
        <v>1</v>
      </c>
      <c r="AR2942">
        <v>1</v>
      </c>
      <c r="AS2942">
        <v>365</v>
      </c>
      <c r="AT2942">
        <v>0</v>
      </c>
      <c r="AU2942">
        <v>78</v>
      </c>
      <c r="AV2942">
        <v>0</v>
      </c>
      <c r="AW2942">
        <v>0</v>
      </c>
      <c r="AX2942">
        <v>0</v>
      </c>
      <c r="AY2942">
        <v>0</v>
      </c>
      <c r="AZ2942" s="8" t="s">
        <v>356</v>
      </c>
      <c r="BA2942" s="8" t="s">
        <v>357</v>
      </c>
      <c r="BB2942" s="8" t="s">
        <v>358</v>
      </c>
      <c r="BC2942" s="8" t="s">
        <v>236</v>
      </c>
    </row>
    <row r="2943" spans="1:55">
      <c r="A2943" t="s">
        <v>181</v>
      </c>
      <c r="B2943" s="2">
        <v>42308.875</v>
      </c>
      <c r="C2943" s="1">
        <v>42308</v>
      </c>
      <c r="D2943">
        <v>14</v>
      </c>
      <c r="E2943" s="2">
        <v>42308.583333333336</v>
      </c>
      <c r="F2943" s="8" t="s">
        <v>231</v>
      </c>
      <c r="G2943" s="16" t="s">
        <v>232</v>
      </c>
      <c r="H2943" s="23">
        <v>791</v>
      </c>
      <c r="I2943" s="23">
        <v>773</v>
      </c>
      <c r="J2943" s="23">
        <v>321</v>
      </c>
      <c r="K2943" s="23">
        <v>-452</v>
      </c>
      <c r="L2943" s="16">
        <v>0</v>
      </c>
      <c r="U2943" s="23">
        <v>773</v>
      </c>
      <c r="V2943" s="23">
        <v>321</v>
      </c>
      <c r="W2943">
        <v>0</v>
      </c>
      <c r="X2943">
        <v>0</v>
      </c>
      <c r="AL2943">
        <v>-452</v>
      </c>
      <c r="AM2943">
        <v>-373</v>
      </c>
      <c r="AN2943">
        <v>0</v>
      </c>
      <c r="AO2943">
        <v>-79</v>
      </c>
      <c r="AP2943">
        <v>1</v>
      </c>
      <c r="AQ2943">
        <v>1</v>
      </c>
      <c r="AR2943">
        <v>1</v>
      </c>
      <c r="AS2943">
        <v>373</v>
      </c>
      <c r="AT2943">
        <v>0</v>
      </c>
      <c r="AU2943">
        <v>79</v>
      </c>
      <c r="AV2943">
        <v>0</v>
      </c>
      <c r="AW2943">
        <v>0</v>
      </c>
      <c r="AX2943">
        <v>0</v>
      </c>
      <c r="AY2943">
        <v>0</v>
      </c>
      <c r="AZ2943" s="8" t="s">
        <v>356</v>
      </c>
      <c r="BA2943" s="8" t="s">
        <v>357</v>
      </c>
      <c r="BB2943" s="8" t="s">
        <v>358</v>
      </c>
      <c r="BC2943" s="8" t="s">
        <v>236</v>
      </c>
    </row>
    <row r="2944" spans="1:55">
      <c r="A2944" t="s">
        <v>181</v>
      </c>
      <c r="B2944" s="2">
        <v>42308.916666666664</v>
      </c>
      <c r="C2944" s="1">
        <v>42308</v>
      </c>
      <c r="D2944">
        <v>15</v>
      </c>
      <c r="E2944" s="2">
        <v>42308.625</v>
      </c>
      <c r="F2944" s="8" t="s">
        <v>231</v>
      </c>
      <c r="G2944" s="16" t="s">
        <v>232</v>
      </c>
      <c r="H2944" s="23">
        <v>774</v>
      </c>
      <c r="I2944" s="23">
        <v>783</v>
      </c>
      <c r="J2944" s="23">
        <v>330</v>
      </c>
      <c r="K2944" s="23">
        <v>-455</v>
      </c>
      <c r="L2944" s="16">
        <v>0</v>
      </c>
      <c r="U2944" s="23">
        <v>783</v>
      </c>
      <c r="V2944" s="23">
        <v>330</v>
      </c>
      <c r="W2944">
        <v>2</v>
      </c>
      <c r="X2944">
        <v>0</v>
      </c>
      <c r="AL2944">
        <v>-455</v>
      </c>
      <c r="AM2944">
        <v>-368</v>
      </c>
      <c r="AN2944">
        <v>0</v>
      </c>
      <c r="AO2944">
        <v>-87</v>
      </c>
      <c r="AP2944">
        <v>1</v>
      </c>
      <c r="AQ2944">
        <v>1</v>
      </c>
      <c r="AR2944">
        <v>1</v>
      </c>
      <c r="AS2944">
        <v>368</v>
      </c>
      <c r="AT2944">
        <v>0</v>
      </c>
      <c r="AU2944">
        <v>87</v>
      </c>
      <c r="AV2944">
        <v>0</v>
      </c>
      <c r="AW2944">
        <v>0</v>
      </c>
      <c r="AX2944">
        <v>0</v>
      </c>
      <c r="AY2944">
        <v>0</v>
      </c>
      <c r="AZ2944" s="8" t="s">
        <v>356</v>
      </c>
      <c r="BA2944" s="8" t="s">
        <v>357</v>
      </c>
      <c r="BB2944" s="8" t="s">
        <v>358</v>
      </c>
      <c r="BC2944" s="8" t="s">
        <v>236</v>
      </c>
    </row>
    <row r="2945" spans="1:55">
      <c r="A2945" t="s">
        <v>181</v>
      </c>
      <c r="B2945" s="2">
        <v>42308.958333333336</v>
      </c>
      <c r="C2945" s="1">
        <v>42308</v>
      </c>
      <c r="D2945">
        <v>16</v>
      </c>
      <c r="E2945" s="2">
        <v>42308.666666666664</v>
      </c>
      <c r="F2945" s="8" t="s">
        <v>231</v>
      </c>
      <c r="G2945" s="16" t="s">
        <v>232</v>
      </c>
      <c r="H2945" s="23">
        <v>800</v>
      </c>
      <c r="I2945" s="23">
        <v>796</v>
      </c>
      <c r="J2945" s="23">
        <v>324</v>
      </c>
      <c r="K2945" s="23">
        <v>-473</v>
      </c>
      <c r="L2945" s="16">
        <v>0</v>
      </c>
      <c r="U2945" s="23">
        <v>796</v>
      </c>
      <c r="V2945" s="23">
        <v>324</v>
      </c>
      <c r="W2945">
        <v>1</v>
      </c>
      <c r="X2945">
        <v>0</v>
      </c>
      <c r="AL2945">
        <v>-473</v>
      </c>
      <c r="AM2945">
        <v>-382</v>
      </c>
      <c r="AN2945">
        <v>0</v>
      </c>
      <c r="AO2945">
        <v>-91</v>
      </c>
      <c r="AP2945">
        <v>1</v>
      </c>
      <c r="AQ2945">
        <v>1</v>
      </c>
      <c r="AR2945">
        <v>1</v>
      </c>
      <c r="AS2945">
        <v>382</v>
      </c>
      <c r="AT2945">
        <v>0</v>
      </c>
      <c r="AU2945">
        <v>91</v>
      </c>
      <c r="AV2945">
        <v>0</v>
      </c>
      <c r="AW2945">
        <v>0</v>
      </c>
      <c r="AX2945">
        <v>0</v>
      </c>
      <c r="AY2945">
        <v>0</v>
      </c>
      <c r="AZ2945" s="8" t="s">
        <v>356</v>
      </c>
      <c r="BA2945" s="8" t="s">
        <v>357</v>
      </c>
      <c r="BB2945" s="8" t="s">
        <v>358</v>
      </c>
      <c r="BC2945" s="8" t="s">
        <v>236</v>
      </c>
    </row>
    <row r="2946" spans="1:55">
      <c r="A2946" t="s">
        <v>181</v>
      </c>
      <c r="B2946" s="2">
        <v>42309</v>
      </c>
      <c r="C2946" s="1">
        <v>42308</v>
      </c>
      <c r="D2946">
        <v>17</v>
      </c>
      <c r="E2946" s="2">
        <v>42308.708333333336</v>
      </c>
      <c r="F2946" s="8" t="s">
        <v>231</v>
      </c>
      <c r="G2946" s="16" t="s">
        <v>232</v>
      </c>
      <c r="H2946" s="23">
        <v>792</v>
      </c>
      <c r="I2946" s="23">
        <v>813</v>
      </c>
      <c r="J2946" s="23">
        <v>306</v>
      </c>
      <c r="K2946" s="23">
        <v>-508</v>
      </c>
      <c r="L2946" s="16">
        <v>0</v>
      </c>
      <c r="U2946" s="23">
        <v>813</v>
      </c>
      <c r="V2946" s="23">
        <v>306</v>
      </c>
      <c r="W2946">
        <v>1</v>
      </c>
      <c r="X2946">
        <v>0</v>
      </c>
      <c r="AL2946">
        <v>-508</v>
      </c>
      <c r="AM2946">
        <v>-436</v>
      </c>
      <c r="AN2946">
        <v>0</v>
      </c>
      <c r="AO2946">
        <v>-72</v>
      </c>
      <c r="AP2946">
        <v>1</v>
      </c>
      <c r="AQ2946">
        <v>1</v>
      </c>
      <c r="AR2946">
        <v>1</v>
      </c>
      <c r="AS2946">
        <v>436</v>
      </c>
      <c r="AT2946">
        <v>0</v>
      </c>
      <c r="AU2946">
        <v>72</v>
      </c>
      <c r="AV2946">
        <v>0</v>
      </c>
      <c r="AW2946">
        <v>0</v>
      </c>
      <c r="AX2946">
        <v>0</v>
      </c>
      <c r="AY2946">
        <v>0</v>
      </c>
      <c r="AZ2946" s="8" t="s">
        <v>356</v>
      </c>
      <c r="BA2946" s="8" t="s">
        <v>357</v>
      </c>
      <c r="BB2946" s="8" t="s">
        <v>358</v>
      </c>
      <c r="BC2946" s="8" t="s">
        <v>236</v>
      </c>
    </row>
    <row r="2947" spans="1:55">
      <c r="A2947" t="s">
        <v>181</v>
      </c>
      <c r="B2947" s="2">
        <v>42309.041666666664</v>
      </c>
      <c r="C2947" s="1">
        <v>42308</v>
      </c>
      <c r="D2947">
        <v>18</v>
      </c>
      <c r="E2947" s="2">
        <v>42308.75</v>
      </c>
      <c r="F2947" s="8" t="s">
        <v>231</v>
      </c>
      <c r="G2947" s="16" t="s">
        <v>232</v>
      </c>
      <c r="H2947" s="23">
        <v>841</v>
      </c>
      <c r="I2947" s="23">
        <v>837</v>
      </c>
      <c r="J2947" s="23">
        <v>298</v>
      </c>
      <c r="K2947" s="23">
        <v>-540</v>
      </c>
      <c r="L2947" s="16">
        <v>0</v>
      </c>
      <c r="U2947" s="23">
        <v>837</v>
      </c>
      <c r="V2947" s="23">
        <v>298</v>
      </c>
      <c r="W2947">
        <v>1</v>
      </c>
      <c r="X2947">
        <v>0</v>
      </c>
      <c r="AL2947">
        <v>-540</v>
      </c>
      <c r="AM2947">
        <v>-432</v>
      </c>
      <c r="AN2947">
        <v>0</v>
      </c>
      <c r="AO2947">
        <v>-108</v>
      </c>
      <c r="AP2947">
        <v>1</v>
      </c>
      <c r="AQ2947">
        <v>1</v>
      </c>
      <c r="AR2947">
        <v>1</v>
      </c>
      <c r="AS2947">
        <v>432</v>
      </c>
      <c r="AT2947">
        <v>0</v>
      </c>
      <c r="AU2947">
        <v>108</v>
      </c>
      <c r="AV2947">
        <v>0</v>
      </c>
      <c r="AW2947">
        <v>0</v>
      </c>
      <c r="AX2947">
        <v>0</v>
      </c>
      <c r="AY2947">
        <v>0</v>
      </c>
      <c r="AZ2947" s="8" t="s">
        <v>356</v>
      </c>
      <c r="BA2947" s="8" t="s">
        <v>357</v>
      </c>
      <c r="BB2947" s="8" t="s">
        <v>358</v>
      </c>
      <c r="BC2947" s="8" t="s">
        <v>236</v>
      </c>
    </row>
    <row r="2948" spans="1:55">
      <c r="A2948" t="s">
        <v>181</v>
      </c>
      <c r="B2948" s="2">
        <v>42309.083333333336</v>
      </c>
      <c r="C2948" s="1">
        <v>42308</v>
      </c>
      <c r="D2948">
        <v>19</v>
      </c>
      <c r="E2948" s="2">
        <v>42308.791666666664</v>
      </c>
      <c r="F2948" s="8" t="s">
        <v>231</v>
      </c>
      <c r="G2948" s="16" t="s">
        <v>232</v>
      </c>
      <c r="H2948" s="23">
        <v>857</v>
      </c>
      <c r="I2948" s="23">
        <v>835</v>
      </c>
      <c r="J2948" s="23">
        <v>293</v>
      </c>
      <c r="K2948" s="23">
        <v>-544</v>
      </c>
      <c r="L2948" s="16">
        <v>0</v>
      </c>
      <c r="U2948" s="23">
        <v>835</v>
      </c>
      <c r="V2948" s="23">
        <v>293</v>
      </c>
      <c r="W2948">
        <v>2</v>
      </c>
      <c r="X2948">
        <v>0</v>
      </c>
      <c r="AL2948">
        <v>-544</v>
      </c>
      <c r="AM2948">
        <v>-372</v>
      </c>
      <c r="AN2948">
        <v>0</v>
      </c>
      <c r="AO2948">
        <v>-172</v>
      </c>
      <c r="AP2948">
        <v>1</v>
      </c>
      <c r="AQ2948">
        <v>1</v>
      </c>
      <c r="AR2948">
        <v>1</v>
      </c>
      <c r="AS2948">
        <v>372</v>
      </c>
      <c r="AT2948">
        <v>0</v>
      </c>
      <c r="AU2948">
        <v>172</v>
      </c>
      <c r="AV2948">
        <v>0</v>
      </c>
      <c r="AW2948">
        <v>0</v>
      </c>
      <c r="AX2948">
        <v>0</v>
      </c>
      <c r="AY2948">
        <v>0</v>
      </c>
      <c r="AZ2948" s="8" t="s">
        <v>356</v>
      </c>
      <c r="BA2948" s="8" t="s">
        <v>357</v>
      </c>
      <c r="BB2948" s="8" t="s">
        <v>358</v>
      </c>
      <c r="BC2948" s="8" t="s">
        <v>236</v>
      </c>
    </row>
    <row r="2949" spans="1:55">
      <c r="A2949" t="s">
        <v>181</v>
      </c>
      <c r="B2949" s="2">
        <v>42309.125</v>
      </c>
      <c r="C2949" s="1">
        <v>42308</v>
      </c>
      <c r="D2949">
        <v>20</v>
      </c>
      <c r="E2949" s="2">
        <v>42308.833333333336</v>
      </c>
      <c r="F2949" s="8" t="s">
        <v>231</v>
      </c>
      <c r="G2949" s="16" t="s">
        <v>232</v>
      </c>
      <c r="H2949" s="23">
        <v>834</v>
      </c>
      <c r="I2949" s="23">
        <v>832</v>
      </c>
      <c r="J2949" s="23">
        <v>289</v>
      </c>
      <c r="K2949" s="23">
        <v>-543</v>
      </c>
      <c r="L2949" s="16">
        <v>0</v>
      </c>
      <c r="U2949" s="23">
        <v>832</v>
      </c>
      <c r="V2949" s="23">
        <v>289</v>
      </c>
      <c r="W2949">
        <v>0</v>
      </c>
      <c r="X2949">
        <v>0</v>
      </c>
      <c r="AL2949">
        <v>-543</v>
      </c>
      <c r="AM2949">
        <v>-374</v>
      </c>
      <c r="AN2949">
        <v>0</v>
      </c>
      <c r="AO2949">
        <v>-169</v>
      </c>
      <c r="AP2949">
        <v>1</v>
      </c>
      <c r="AQ2949">
        <v>1</v>
      </c>
      <c r="AR2949">
        <v>1</v>
      </c>
      <c r="AS2949">
        <v>374</v>
      </c>
      <c r="AT2949">
        <v>0</v>
      </c>
      <c r="AU2949">
        <v>169</v>
      </c>
      <c r="AV2949">
        <v>0</v>
      </c>
      <c r="AW2949">
        <v>0</v>
      </c>
      <c r="AX2949">
        <v>0</v>
      </c>
      <c r="AY2949">
        <v>0</v>
      </c>
      <c r="AZ2949" s="8" t="s">
        <v>356</v>
      </c>
      <c r="BA2949" s="8" t="s">
        <v>357</v>
      </c>
      <c r="BB2949" s="8" t="s">
        <v>358</v>
      </c>
      <c r="BC2949" s="8" t="s">
        <v>236</v>
      </c>
    </row>
    <row r="2950" spans="1:55">
      <c r="A2950" t="s">
        <v>181</v>
      </c>
      <c r="B2950" s="2">
        <v>42309.166666666664</v>
      </c>
      <c r="C2950" s="1">
        <v>42308</v>
      </c>
      <c r="D2950">
        <v>21</v>
      </c>
      <c r="E2950" s="2">
        <v>42308.875</v>
      </c>
      <c r="F2950" s="8" t="s">
        <v>231</v>
      </c>
      <c r="G2950" s="16" t="s">
        <v>232</v>
      </c>
      <c r="H2950" s="23">
        <v>785</v>
      </c>
      <c r="I2950" s="23">
        <v>803</v>
      </c>
      <c r="J2950" s="23">
        <v>270</v>
      </c>
      <c r="K2950" s="23">
        <v>-533</v>
      </c>
      <c r="L2950" s="16">
        <v>0</v>
      </c>
      <c r="U2950" s="23">
        <v>803</v>
      </c>
      <c r="V2950" s="23">
        <v>270</v>
      </c>
      <c r="W2950">
        <v>0</v>
      </c>
      <c r="X2950">
        <v>0</v>
      </c>
      <c r="AL2950">
        <v>-533</v>
      </c>
      <c r="AM2950">
        <v>-407</v>
      </c>
      <c r="AN2950">
        <v>0</v>
      </c>
      <c r="AO2950">
        <v>-126</v>
      </c>
      <c r="AP2950">
        <v>1</v>
      </c>
      <c r="AQ2950">
        <v>1</v>
      </c>
      <c r="AR2950">
        <v>1</v>
      </c>
      <c r="AS2950">
        <v>407</v>
      </c>
      <c r="AT2950">
        <v>0</v>
      </c>
      <c r="AU2950">
        <v>126</v>
      </c>
      <c r="AV2950">
        <v>0</v>
      </c>
      <c r="AW2950">
        <v>0</v>
      </c>
      <c r="AX2950">
        <v>0</v>
      </c>
      <c r="AY2950">
        <v>0</v>
      </c>
      <c r="AZ2950" s="8" t="s">
        <v>356</v>
      </c>
      <c r="BA2950" s="8" t="s">
        <v>357</v>
      </c>
      <c r="BB2950" s="8" t="s">
        <v>358</v>
      </c>
      <c r="BC2950" s="8" t="s">
        <v>236</v>
      </c>
    </row>
    <row r="2951" spans="1:55">
      <c r="A2951" t="s">
        <v>181</v>
      </c>
      <c r="B2951" s="2">
        <v>42309.208333333336</v>
      </c>
      <c r="C2951" s="1">
        <v>42308</v>
      </c>
      <c r="D2951">
        <v>22</v>
      </c>
      <c r="E2951" s="2">
        <v>42308.916666666664</v>
      </c>
      <c r="F2951" s="8" t="s">
        <v>231</v>
      </c>
      <c r="G2951" s="16" t="s">
        <v>232</v>
      </c>
      <c r="H2951" s="23">
        <v>758</v>
      </c>
      <c r="I2951" s="23">
        <v>754</v>
      </c>
      <c r="J2951" s="23">
        <v>230</v>
      </c>
      <c r="K2951" s="23">
        <v>-526</v>
      </c>
      <c r="L2951" s="16">
        <v>0</v>
      </c>
      <c r="U2951" s="23">
        <v>754</v>
      </c>
      <c r="V2951" s="23">
        <v>230</v>
      </c>
      <c r="W2951">
        <v>2</v>
      </c>
      <c r="X2951">
        <v>0</v>
      </c>
      <c r="AL2951">
        <v>-526</v>
      </c>
      <c r="AM2951">
        <v>-408</v>
      </c>
      <c r="AN2951">
        <v>0</v>
      </c>
      <c r="AO2951">
        <v>-118</v>
      </c>
      <c r="AP2951">
        <v>1</v>
      </c>
      <c r="AQ2951">
        <v>1</v>
      </c>
      <c r="AR2951">
        <v>1</v>
      </c>
      <c r="AS2951">
        <v>408</v>
      </c>
      <c r="AT2951">
        <v>0</v>
      </c>
      <c r="AU2951">
        <v>118</v>
      </c>
      <c r="AV2951">
        <v>0</v>
      </c>
      <c r="AW2951">
        <v>0</v>
      </c>
      <c r="AX2951">
        <v>0</v>
      </c>
      <c r="AY2951">
        <v>0</v>
      </c>
      <c r="AZ2951" s="8" t="s">
        <v>356</v>
      </c>
      <c r="BA2951" s="8" t="s">
        <v>357</v>
      </c>
      <c r="BB2951" s="8" t="s">
        <v>358</v>
      </c>
      <c r="BC2951" s="8" t="s">
        <v>236</v>
      </c>
    </row>
    <row r="2952" spans="1:55">
      <c r="A2952" t="s">
        <v>181</v>
      </c>
      <c r="B2952" s="2">
        <v>42309.25</v>
      </c>
      <c r="C2952" s="1">
        <v>42308</v>
      </c>
      <c r="D2952">
        <v>23</v>
      </c>
      <c r="E2952" s="2">
        <v>42308.958333333336</v>
      </c>
      <c r="F2952" s="8" t="s">
        <v>231</v>
      </c>
      <c r="G2952" s="16" t="s">
        <v>232</v>
      </c>
      <c r="H2952" s="23">
        <v>688</v>
      </c>
      <c r="I2952" s="23">
        <v>709</v>
      </c>
      <c r="J2952" s="23">
        <v>229</v>
      </c>
      <c r="K2952" s="23">
        <v>-481</v>
      </c>
      <c r="L2952" s="16">
        <v>0</v>
      </c>
      <c r="U2952" s="23">
        <v>709</v>
      </c>
      <c r="V2952" s="23">
        <v>229</v>
      </c>
      <c r="W2952">
        <v>1</v>
      </c>
      <c r="X2952">
        <v>0</v>
      </c>
      <c r="AL2952">
        <v>-481</v>
      </c>
      <c r="AM2952">
        <v>-265</v>
      </c>
      <c r="AN2952">
        <v>0</v>
      </c>
      <c r="AO2952">
        <v>-216</v>
      </c>
      <c r="AP2952">
        <v>1</v>
      </c>
      <c r="AQ2952">
        <v>1</v>
      </c>
      <c r="AR2952">
        <v>1</v>
      </c>
      <c r="AS2952">
        <v>265</v>
      </c>
      <c r="AT2952">
        <v>0</v>
      </c>
      <c r="AU2952">
        <v>216</v>
      </c>
      <c r="AV2952">
        <v>0</v>
      </c>
      <c r="AW2952">
        <v>0</v>
      </c>
      <c r="AX2952">
        <v>0</v>
      </c>
      <c r="AY2952">
        <v>0</v>
      </c>
      <c r="AZ2952" s="8" t="s">
        <v>356</v>
      </c>
      <c r="BA2952" s="8" t="s">
        <v>357</v>
      </c>
      <c r="BB2952" s="8" t="s">
        <v>358</v>
      </c>
      <c r="BC2952" s="8" t="s">
        <v>236</v>
      </c>
    </row>
    <row r="2953" spans="1:55">
      <c r="A2953" t="s">
        <v>181</v>
      </c>
      <c r="B2953" s="2">
        <v>42309.291666666664</v>
      </c>
      <c r="C2953" s="1">
        <v>42308</v>
      </c>
      <c r="D2953">
        <v>24</v>
      </c>
      <c r="E2953" s="2">
        <v>42309</v>
      </c>
      <c r="F2953" s="8" t="s">
        <v>231</v>
      </c>
      <c r="G2953" s="16" t="s">
        <v>232</v>
      </c>
      <c r="H2953" s="23">
        <v>679</v>
      </c>
      <c r="I2953" s="23">
        <v>667</v>
      </c>
      <c r="J2953" s="23">
        <v>222</v>
      </c>
      <c r="K2953" s="23">
        <v>-445</v>
      </c>
      <c r="L2953" s="16">
        <v>0</v>
      </c>
      <c r="U2953" s="23">
        <v>667</v>
      </c>
      <c r="V2953" s="23">
        <v>222</v>
      </c>
      <c r="W2953">
        <v>0</v>
      </c>
      <c r="X2953">
        <v>0</v>
      </c>
      <c r="AL2953">
        <v>-445</v>
      </c>
      <c r="AM2953">
        <v>-151</v>
      </c>
      <c r="AN2953">
        <v>0</v>
      </c>
      <c r="AO2953">
        <v>-294</v>
      </c>
      <c r="AP2953">
        <v>1</v>
      </c>
      <c r="AQ2953">
        <v>1</v>
      </c>
      <c r="AR2953">
        <v>1</v>
      </c>
      <c r="AS2953">
        <v>151</v>
      </c>
      <c r="AT2953">
        <v>0</v>
      </c>
      <c r="AU2953">
        <v>294</v>
      </c>
      <c r="AV2953">
        <v>0</v>
      </c>
      <c r="AW2953">
        <v>0</v>
      </c>
      <c r="AX2953">
        <v>0</v>
      </c>
      <c r="AY2953">
        <v>0</v>
      </c>
      <c r="AZ2953" s="8" t="s">
        <v>356</v>
      </c>
      <c r="BA2953" s="8" t="s">
        <v>357</v>
      </c>
      <c r="BB2953" s="8" t="s">
        <v>358</v>
      </c>
      <c r="BC2953" s="8" t="s">
        <v>236</v>
      </c>
    </row>
    <row r="2954" spans="1:55">
      <c r="A2954" t="s">
        <v>181</v>
      </c>
      <c r="B2954" s="2">
        <v>42309.333333333336</v>
      </c>
      <c r="C2954" s="1">
        <v>42309</v>
      </c>
      <c r="D2954">
        <v>1</v>
      </c>
      <c r="E2954" s="2">
        <v>42309.041666666664</v>
      </c>
      <c r="F2954" s="8" t="s">
        <v>231</v>
      </c>
      <c r="G2954" s="16" t="s">
        <v>232</v>
      </c>
      <c r="H2954" s="23">
        <v>649</v>
      </c>
      <c r="I2954" s="23">
        <v>637</v>
      </c>
      <c r="J2954" s="23">
        <v>229</v>
      </c>
      <c r="K2954" s="23">
        <v>-409</v>
      </c>
      <c r="L2954" s="16">
        <v>0</v>
      </c>
      <c r="U2954" s="23">
        <v>637</v>
      </c>
      <c r="V2954" s="23">
        <v>229</v>
      </c>
      <c r="W2954">
        <v>1</v>
      </c>
      <c r="X2954">
        <v>0</v>
      </c>
      <c r="AL2954">
        <v>-409</v>
      </c>
      <c r="AM2954">
        <v>-119</v>
      </c>
      <c r="AN2954">
        <v>0</v>
      </c>
      <c r="AO2954">
        <v>-290</v>
      </c>
      <c r="AP2954">
        <v>1</v>
      </c>
      <c r="AQ2954">
        <v>1</v>
      </c>
      <c r="AR2954">
        <v>1</v>
      </c>
      <c r="AS2954">
        <v>119</v>
      </c>
      <c r="AT2954">
        <v>0</v>
      </c>
      <c r="AU2954">
        <v>290</v>
      </c>
      <c r="AV2954">
        <v>0</v>
      </c>
      <c r="AW2954">
        <v>0</v>
      </c>
      <c r="AX2954">
        <v>0</v>
      </c>
      <c r="AY2954">
        <v>0</v>
      </c>
      <c r="AZ2954" s="8" t="s">
        <v>357</v>
      </c>
      <c r="BA2954" s="8" t="s">
        <v>358</v>
      </c>
      <c r="BB2954" s="8" t="s">
        <v>359</v>
      </c>
      <c r="BC2954" s="8" t="s">
        <v>236</v>
      </c>
    </row>
    <row r="2955" spans="1:55">
      <c r="A2955" t="s">
        <v>181</v>
      </c>
      <c r="B2955" s="2">
        <v>42309.375</v>
      </c>
      <c r="C2955" s="1">
        <v>42309</v>
      </c>
      <c r="D2955">
        <v>2</v>
      </c>
      <c r="E2955" s="2">
        <v>42309.083333333336</v>
      </c>
      <c r="F2955" s="8" t="s">
        <v>231</v>
      </c>
      <c r="G2955" s="16" t="s">
        <v>232</v>
      </c>
      <c r="H2955" s="23">
        <v>645</v>
      </c>
      <c r="I2955" s="23">
        <v>620</v>
      </c>
      <c r="J2955" s="23">
        <v>208</v>
      </c>
      <c r="K2955" s="23">
        <v>-412</v>
      </c>
      <c r="L2955" s="16">
        <v>0</v>
      </c>
      <c r="U2955" s="23">
        <v>620</v>
      </c>
      <c r="V2955" s="23">
        <v>208</v>
      </c>
      <c r="W2955">
        <v>0</v>
      </c>
      <c r="X2955">
        <v>0</v>
      </c>
      <c r="AL2955">
        <v>-412</v>
      </c>
      <c r="AM2955">
        <v>-112</v>
      </c>
      <c r="AN2955">
        <v>0</v>
      </c>
      <c r="AO2955">
        <v>-300</v>
      </c>
      <c r="AP2955">
        <v>1</v>
      </c>
      <c r="AQ2955">
        <v>1</v>
      </c>
      <c r="AR2955">
        <v>1</v>
      </c>
      <c r="AS2955">
        <v>112</v>
      </c>
      <c r="AT2955">
        <v>0</v>
      </c>
      <c r="AU2955">
        <v>300</v>
      </c>
      <c r="AV2955">
        <v>0</v>
      </c>
      <c r="AW2955">
        <v>0</v>
      </c>
      <c r="AX2955">
        <v>0</v>
      </c>
      <c r="AY2955">
        <v>0</v>
      </c>
      <c r="AZ2955" s="8" t="s">
        <v>357</v>
      </c>
      <c r="BA2955" s="8" t="s">
        <v>358</v>
      </c>
      <c r="BB2955" s="8" t="s">
        <v>359</v>
      </c>
      <c r="BC2955" s="8" t="s">
        <v>236</v>
      </c>
    </row>
    <row r="2956" spans="1:55">
      <c r="A2956" t="s">
        <v>181</v>
      </c>
      <c r="B2956" s="2">
        <v>42309.416666666664</v>
      </c>
      <c r="C2956" s="1">
        <v>42309</v>
      </c>
      <c r="D2956">
        <v>3</v>
      </c>
      <c r="E2956" s="2">
        <v>42309.125</v>
      </c>
      <c r="F2956" s="8" t="s">
        <v>231</v>
      </c>
      <c r="G2956" s="16" t="s">
        <v>232</v>
      </c>
      <c r="H2956" s="23">
        <v>644</v>
      </c>
      <c r="I2956" s="23">
        <v>611</v>
      </c>
      <c r="J2956" s="23">
        <v>186</v>
      </c>
      <c r="K2956" s="23">
        <v>-425</v>
      </c>
      <c r="L2956" s="16">
        <v>0</v>
      </c>
      <c r="U2956" s="23">
        <v>611</v>
      </c>
      <c r="V2956" s="23">
        <v>186</v>
      </c>
      <c r="W2956">
        <v>0</v>
      </c>
      <c r="X2956">
        <v>0</v>
      </c>
      <c r="AL2956">
        <v>-425</v>
      </c>
      <c r="AM2956">
        <v>-114</v>
      </c>
      <c r="AN2956">
        <v>0</v>
      </c>
      <c r="AO2956">
        <v>-311</v>
      </c>
      <c r="AP2956">
        <v>1</v>
      </c>
      <c r="AQ2956">
        <v>1</v>
      </c>
      <c r="AR2956">
        <v>1</v>
      </c>
      <c r="AS2956">
        <v>114</v>
      </c>
      <c r="AT2956">
        <v>0</v>
      </c>
      <c r="AU2956">
        <v>311</v>
      </c>
      <c r="AV2956">
        <v>0</v>
      </c>
      <c r="AW2956">
        <v>0</v>
      </c>
      <c r="AX2956">
        <v>0</v>
      </c>
      <c r="AY2956">
        <v>0</v>
      </c>
      <c r="AZ2956" s="8" t="s">
        <v>357</v>
      </c>
      <c r="BA2956" s="8" t="s">
        <v>358</v>
      </c>
      <c r="BB2956" s="8" t="s">
        <v>359</v>
      </c>
      <c r="BC2956" s="8" t="s">
        <v>236</v>
      </c>
    </row>
    <row r="2957" spans="1:55">
      <c r="A2957" t="s">
        <v>181</v>
      </c>
      <c r="B2957" s="2">
        <v>42309.458333333336</v>
      </c>
      <c r="C2957" s="1">
        <v>42309</v>
      </c>
      <c r="D2957">
        <v>4</v>
      </c>
      <c r="E2957" s="2">
        <v>42309.166666666664</v>
      </c>
      <c r="F2957" s="8" t="s">
        <v>231</v>
      </c>
      <c r="G2957" s="16" t="s">
        <v>232</v>
      </c>
      <c r="H2957" s="23">
        <v>635</v>
      </c>
      <c r="I2957" s="23">
        <v>605</v>
      </c>
      <c r="J2957" s="23">
        <v>185</v>
      </c>
      <c r="K2957" s="23">
        <v>-422</v>
      </c>
      <c r="L2957" s="16">
        <v>0</v>
      </c>
      <c r="U2957" s="23">
        <v>605</v>
      </c>
      <c r="V2957" s="23">
        <v>185</v>
      </c>
      <c r="W2957">
        <v>2</v>
      </c>
      <c r="X2957">
        <v>0</v>
      </c>
      <c r="AL2957">
        <v>-422</v>
      </c>
      <c r="AM2957">
        <v>-109</v>
      </c>
      <c r="AN2957">
        <v>0</v>
      </c>
      <c r="AO2957">
        <v>-313</v>
      </c>
      <c r="AP2957">
        <v>1</v>
      </c>
      <c r="AQ2957">
        <v>1</v>
      </c>
      <c r="AR2957">
        <v>1</v>
      </c>
      <c r="AS2957">
        <v>109</v>
      </c>
      <c r="AT2957">
        <v>0</v>
      </c>
      <c r="AU2957">
        <v>313</v>
      </c>
      <c r="AV2957">
        <v>0</v>
      </c>
      <c r="AW2957">
        <v>0</v>
      </c>
      <c r="AX2957">
        <v>0</v>
      </c>
      <c r="AY2957">
        <v>0</v>
      </c>
      <c r="AZ2957" s="8" t="s">
        <v>357</v>
      </c>
      <c r="BA2957" s="8" t="s">
        <v>358</v>
      </c>
      <c r="BB2957" s="8" t="s">
        <v>359</v>
      </c>
      <c r="BC2957" s="8" t="s">
        <v>236</v>
      </c>
    </row>
    <row r="2958" spans="1:55">
      <c r="A2958" t="s">
        <v>181</v>
      </c>
      <c r="B2958" s="2">
        <v>42309.5</v>
      </c>
      <c r="C2958" s="1">
        <v>42309</v>
      </c>
      <c r="D2958">
        <v>5</v>
      </c>
      <c r="E2958" s="2">
        <v>42309.208333333336</v>
      </c>
      <c r="F2958" s="8" t="s">
        <v>231</v>
      </c>
      <c r="G2958" s="16" t="s">
        <v>232</v>
      </c>
      <c r="H2958" s="23">
        <v>641</v>
      </c>
      <c r="I2958" s="23">
        <v>605</v>
      </c>
      <c r="J2958" s="23">
        <v>185</v>
      </c>
      <c r="K2958" s="23">
        <v>-421</v>
      </c>
      <c r="L2958" s="16">
        <v>0</v>
      </c>
      <c r="U2958" s="23">
        <v>605</v>
      </c>
      <c r="V2958" s="23">
        <v>185</v>
      </c>
      <c r="W2958">
        <v>1</v>
      </c>
      <c r="X2958">
        <v>0</v>
      </c>
      <c r="AL2958">
        <v>-421</v>
      </c>
      <c r="AM2958">
        <v>-99</v>
      </c>
      <c r="AN2958">
        <v>0</v>
      </c>
      <c r="AO2958">
        <v>-322</v>
      </c>
      <c r="AP2958">
        <v>1</v>
      </c>
      <c r="AQ2958">
        <v>1</v>
      </c>
      <c r="AR2958">
        <v>1</v>
      </c>
      <c r="AS2958">
        <v>99</v>
      </c>
      <c r="AT2958">
        <v>0</v>
      </c>
      <c r="AU2958">
        <v>322</v>
      </c>
      <c r="AV2958">
        <v>0</v>
      </c>
      <c r="AW2958">
        <v>0</v>
      </c>
      <c r="AX2958">
        <v>0</v>
      </c>
      <c r="AY2958">
        <v>0</v>
      </c>
      <c r="AZ2958" s="8" t="s">
        <v>357</v>
      </c>
      <c r="BA2958" s="8" t="s">
        <v>358</v>
      </c>
      <c r="BB2958" s="8" t="s">
        <v>359</v>
      </c>
      <c r="BC2958" s="8" t="s">
        <v>236</v>
      </c>
    </row>
    <row r="2959" spans="1:55">
      <c r="A2959" t="s">
        <v>181</v>
      </c>
      <c r="B2959" s="2">
        <v>42309.541666666664</v>
      </c>
      <c r="C2959" s="1">
        <v>42309</v>
      </c>
      <c r="D2959">
        <v>6</v>
      </c>
      <c r="E2959" s="2">
        <v>42309.25</v>
      </c>
      <c r="F2959" s="8" t="s">
        <v>231</v>
      </c>
      <c r="G2959" s="16" t="s">
        <v>232</v>
      </c>
      <c r="H2959" s="23">
        <v>648</v>
      </c>
      <c r="I2959" s="23">
        <v>621</v>
      </c>
      <c r="J2959" s="23">
        <v>204</v>
      </c>
      <c r="K2959" s="23">
        <v>-418</v>
      </c>
      <c r="L2959" s="16">
        <v>0</v>
      </c>
      <c r="U2959" s="23">
        <v>621</v>
      </c>
      <c r="V2959" s="23">
        <v>204</v>
      </c>
      <c r="W2959">
        <v>1</v>
      </c>
      <c r="X2959">
        <v>0</v>
      </c>
      <c r="AL2959">
        <v>-418</v>
      </c>
      <c r="AM2959">
        <v>-135</v>
      </c>
      <c r="AN2959">
        <v>0</v>
      </c>
      <c r="AO2959">
        <v>-283</v>
      </c>
      <c r="AP2959">
        <v>1</v>
      </c>
      <c r="AQ2959">
        <v>1</v>
      </c>
      <c r="AR2959">
        <v>1</v>
      </c>
      <c r="AS2959">
        <v>135</v>
      </c>
      <c r="AT2959">
        <v>0</v>
      </c>
      <c r="AU2959">
        <v>283</v>
      </c>
      <c r="AV2959">
        <v>0</v>
      </c>
      <c r="AW2959">
        <v>0</v>
      </c>
      <c r="AX2959">
        <v>0</v>
      </c>
      <c r="AY2959">
        <v>0</v>
      </c>
      <c r="AZ2959" s="8" t="s">
        <v>357</v>
      </c>
      <c r="BA2959" s="8" t="s">
        <v>358</v>
      </c>
      <c r="BB2959" s="8" t="s">
        <v>359</v>
      </c>
      <c r="BC2959" s="8" t="s">
        <v>236</v>
      </c>
    </row>
    <row r="2960" spans="1:55">
      <c r="A2960" t="s">
        <v>181</v>
      </c>
      <c r="B2960" s="2">
        <v>42309.583333333336</v>
      </c>
      <c r="C2960" s="1">
        <v>42309</v>
      </c>
      <c r="D2960">
        <v>7</v>
      </c>
      <c r="E2960" s="2">
        <v>42309.291666666664</v>
      </c>
      <c r="F2960" s="8" t="s">
        <v>231</v>
      </c>
      <c r="G2960" s="16" t="s">
        <v>232</v>
      </c>
      <c r="H2960" s="23">
        <v>653</v>
      </c>
      <c r="I2960" s="23">
        <v>618</v>
      </c>
      <c r="J2960" s="23">
        <v>203</v>
      </c>
      <c r="K2960" s="23">
        <v>-416</v>
      </c>
      <c r="L2960" s="16">
        <v>0</v>
      </c>
      <c r="U2960" s="23">
        <v>618</v>
      </c>
      <c r="V2960" s="23">
        <v>203</v>
      </c>
      <c r="W2960">
        <v>1</v>
      </c>
      <c r="X2960">
        <v>0</v>
      </c>
      <c r="AL2960">
        <v>-416</v>
      </c>
      <c r="AM2960">
        <v>-267</v>
      </c>
      <c r="AN2960">
        <v>0</v>
      </c>
      <c r="AO2960">
        <v>-149</v>
      </c>
      <c r="AP2960">
        <v>1</v>
      </c>
      <c r="AQ2960">
        <v>1</v>
      </c>
      <c r="AR2960">
        <v>1</v>
      </c>
      <c r="AS2960">
        <v>267</v>
      </c>
      <c r="AT2960">
        <v>0</v>
      </c>
      <c r="AU2960">
        <v>149</v>
      </c>
      <c r="AV2960">
        <v>0</v>
      </c>
      <c r="AW2960">
        <v>0</v>
      </c>
      <c r="AX2960">
        <v>0</v>
      </c>
      <c r="AY2960">
        <v>0</v>
      </c>
      <c r="AZ2960" s="8" t="s">
        <v>357</v>
      </c>
      <c r="BA2960" s="8" t="s">
        <v>358</v>
      </c>
      <c r="BB2960" s="8" t="s">
        <v>359</v>
      </c>
      <c r="BC2960" s="8" t="s">
        <v>236</v>
      </c>
    </row>
    <row r="2961" spans="1:55">
      <c r="A2961" t="s">
        <v>181</v>
      </c>
      <c r="B2961" s="2">
        <v>42309.625</v>
      </c>
      <c r="C2961" s="1">
        <v>42309</v>
      </c>
      <c r="D2961">
        <v>8</v>
      </c>
      <c r="E2961" s="2">
        <v>42309.333333333336</v>
      </c>
      <c r="F2961" s="8" t="s">
        <v>231</v>
      </c>
      <c r="G2961" s="16" t="s">
        <v>232</v>
      </c>
      <c r="H2961" s="23">
        <v>654</v>
      </c>
      <c r="I2961" s="23">
        <v>625</v>
      </c>
      <c r="J2961" s="23">
        <v>228</v>
      </c>
      <c r="K2961" s="23">
        <v>-398</v>
      </c>
      <c r="L2961" s="16">
        <v>0</v>
      </c>
      <c r="U2961" s="23">
        <v>625</v>
      </c>
      <c r="V2961" s="23">
        <v>228</v>
      </c>
      <c r="W2961">
        <v>1</v>
      </c>
      <c r="X2961">
        <v>0</v>
      </c>
      <c r="AL2961">
        <v>-398</v>
      </c>
      <c r="AM2961">
        <v>-319</v>
      </c>
      <c r="AN2961">
        <v>0</v>
      </c>
      <c r="AO2961">
        <v>-79</v>
      </c>
      <c r="AP2961">
        <v>1</v>
      </c>
      <c r="AQ2961">
        <v>1</v>
      </c>
      <c r="AR2961">
        <v>1</v>
      </c>
      <c r="AS2961">
        <v>319</v>
      </c>
      <c r="AT2961">
        <v>0</v>
      </c>
      <c r="AU2961">
        <v>79</v>
      </c>
      <c r="AV2961">
        <v>0</v>
      </c>
      <c r="AW2961">
        <v>0</v>
      </c>
      <c r="AX2961">
        <v>0</v>
      </c>
      <c r="AY2961">
        <v>0</v>
      </c>
      <c r="AZ2961" s="8" t="s">
        <v>357</v>
      </c>
      <c r="BA2961" s="8" t="s">
        <v>358</v>
      </c>
      <c r="BB2961" s="8" t="s">
        <v>359</v>
      </c>
      <c r="BC2961" s="8" t="s">
        <v>236</v>
      </c>
    </row>
    <row r="2962" spans="1:55">
      <c r="A2962" t="s">
        <v>181</v>
      </c>
      <c r="B2962" s="2">
        <v>42309.666666666664</v>
      </c>
      <c r="C2962" s="1">
        <v>42309</v>
      </c>
      <c r="D2962">
        <v>9</v>
      </c>
      <c r="E2962" s="2">
        <v>42309.375</v>
      </c>
      <c r="F2962" s="8" t="s">
        <v>231</v>
      </c>
      <c r="G2962" s="16" t="s">
        <v>232</v>
      </c>
      <c r="H2962" s="23">
        <v>713</v>
      </c>
      <c r="I2962" s="23">
        <v>652</v>
      </c>
      <c r="J2962" s="23">
        <v>265</v>
      </c>
      <c r="K2962" s="23">
        <v>-388</v>
      </c>
      <c r="L2962" s="16">
        <v>0</v>
      </c>
      <c r="U2962" s="23">
        <v>652</v>
      </c>
      <c r="V2962" s="23">
        <v>265</v>
      </c>
      <c r="W2962">
        <v>1</v>
      </c>
      <c r="X2962">
        <v>0</v>
      </c>
      <c r="AL2962">
        <v>-388</v>
      </c>
      <c r="AM2962">
        <v>-332</v>
      </c>
      <c r="AN2962">
        <v>0</v>
      </c>
      <c r="AO2962">
        <v>-56</v>
      </c>
      <c r="AP2962">
        <v>1</v>
      </c>
      <c r="AQ2962">
        <v>1</v>
      </c>
      <c r="AR2962">
        <v>1</v>
      </c>
      <c r="AS2962">
        <v>332</v>
      </c>
      <c r="AT2962">
        <v>0</v>
      </c>
      <c r="AU2962">
        <v>56</v>
      </c>
      <c r="AV2962">
        <v>0</v>
      </c>
      <c r="AW2962">
        <v>0</v>
      </c>
      <c r="AX2962">
        <v>0</v>
      </c>
      <c r="AY2962">
        <v>0</v>
      </c>
      <c r="AZ2962" s="8" t="s">
        <v>357</v>
      </c>
      <c r="BA2962" s="8" t="s">
        <v>358</v>
      </c>
      <c r="BB2962" s="8" t="s">
        <v>359</v>
      </c>
      <c r="BC2962" s="8" t="s">
        <v>236</v>
      </c>
    </row>
    <row r="2963" spans="1:55">
      <c r="A2963" t="s">
        <v>181</v>
      </c>
      <c r="B2963" s="2">
        <v>42309.708333333336</v>
      </c>
      <c r="C2963" s="1">
        <v>42309</v>
      </c>
      <c r="D2963">
        <v>10</v>
      </c>
      <c r="E2963" s="2">
        <v>42309.416666666664</v>
      </c>
      <c r="F2963" s="8" t="s">
        <v>231</v>
      </c>
      <c r="G2963" s="16" t="s">
        <v>232</v>
      </c>
      <c r="H2963" s="23">
        <v>731</v>
      </c>
      <c r="I2963" s="23">
        <v>681</v>
      </c>
      <c r="J2963" s="23">
        <v>296</v>
      </c>
      <c r="K2963" s="23">
        <v>-387</v>
      </c>
      <c r="L2963" s="16">
        <v>0</v>
      </c>
      <c r="U2963" s="23">
        <v>681</v>
      </c>
      <c r="V2963" s="23">
        <v>296</v>
      </c>
      <c r="W2963">
        <v>2</v>
      </c>
      <c r="X2963">
        <v>0</v>
      </c>
      <c r="AL2963">
        <v>-387</v>
      </c>
      <c r="AM2963">
        <v>-342</v>
      </c>
      <c r="AN2963">
        <v>0</v>
      </c>
      <c r="AO2963">
        <v>-45</v>
      </c>
      <c r="AP2963">
        <v>1</v>
      </c>
      <c r="AQ2963">
        <v>1</v>
      </c>
      <c r="AR2963">
        <v>1</v>
      </c>
      <c r="AS2963">
        <v>342</v>
      </c>
      <c r="AT2963">
        <v>0</v>
      </c>
      <c r="AU2963">
        <v>45</v>
      </c>
      <c r="AV2963">
        <v>0</v>
      </c>
      <c r="AW2963">
        <v>0</v>
      </c>
      <c r="AX2963">
        <v>0</v>
      </c>
      <c r="AY2963">
        <v>0</v>
      </c>
      <c r="AZ2963" s="8" t="s">
        <v>357</v>
      </c>
      <c r="BA2963" s="8" t="s">
        <v>358</v>
      </c>
      <c r="BB2963" s="8" t="s">
        <v>359</v>
      </c>
      <c r="BC2963" s="8" t="s">
        <v>236</v>
      </c>
    </row>
    <row r="2964" spans="1:55">
      <c r="A2964" t="s">
        <v>181</v>
      </c>
      <c r="B2964" s="2">
        <v>42309.75</v>
      </c>
      <c r="C2964" s="1">
        <v>42309</v>
      </c>
      <c r="D2964">
        <v>11</v>
      </c>
      <c r="E2964" s="2">
        <v>42309.458333333336</v>
      </c>
      <c r="F2964" s="8" t="s">
        <v>231</v>
      </c>
      <c r="G2964" s="16" t="s">
        <v>232</v>
      </c>
      <c r="H2964" s="23">
        <v>743</v>
      </c>
      <c r="I2964" s="23">
        <v>699</v>
      </c>
      <c r="J2964" s="23">
        <v>310</v>
      </c>
      <c r="K2964" s="23">
        <v>-389</v>
      </c>
      <c r="L2964" s="16">
        <v>0</v>
      </c>
      <c r="U2964" s="23">
        <v>699</v>
      </c>
      <c r="V2964" s="23">
        <v>310</v>
      </c>
      <c r="W2964">
        <v>0</v>
      </c>
      <c r="X2964">
        <v>0</v>
      </c>
      <c r="AL2964">
        <v>-389</v>
      </c>
      <c r="AM2964">
        <v>-350</v>
      </c>
      <c r="AN2964">
        <v>0</v>
      </c>
      <c r="AO2964">
        <v>-39</v>
      </c>
      <c r="AP2964">
        <v>1</v>
      </c>
      <c r="AQ2964">
        <v>1</v>
      </c>
      <c r="AR2964">
        <v>1</v>
      </c>
      <c r="AS2964">
        <v>350</v>
      </c>
      <c r="AT2964">
        <v>0</v>
      </c>
      <c r="AU2964">
        <v>39</v>
      </c>
      <c r="AV2964">
        <v>0</v>
      </c>
      <c r="AW2964">
        <v>0</v>
      </c>
      <c r="AX2964">
        <v>0</v>
      </c>
      <c r="AY2964">
        <v>0</v>
      </c>
      <c r="AZ2964" s="8" t="s">
        <v>357</v>
      </c>
      <c r="BA2964" s="8" t="s">
        <v>358</v>
      </c>
      <c r="BB2964" s="8" t="s">
        <v>359</v>
      </c>
      <c r="BC2964" s="8" t="s">
        <v>236</v>
      </c>
    </row>
    <row r="2965" spans="1:55">
      <c r="A2965" t="s">
        <v>181</v>
      </c>
      <c r="B2965" s="2">
        <v>42309.791666666664</v>
      </c>
      <c r="C2965" s="1">
        <v>42309</v>
      </c>
      <c r="D2965">
        <v>12</v>
      </c>
      <c r="E2965" s="2">
        <v>42309.5</v>
      </c>
      <c r="F2965" s="8" t="s">
        <v>231</v>
      </c>
      <c r="G2965" s="16" t="s">
        <v>232</v>
      </c>
      <c r="H2965" s="23">
        <v>753</v>
      </c>
      <c r="I2965" s="23">
        <v>714</v>
      </c>
      <c r="J2965" s="23">
        <v>291</v>
      </c>
      <c r="K2965" s="23">
        <v>-424</v>
      </c>
      <c r="L2965" s="16">
        <v>0</v>
      </c>
      <c r="U2965" s="23">
        <v>714</v>
      </c>
      <c r="V2965" s="23">
        <v>291</v>
      </c>
      <c r="W2965">
        <v>1</v>
      </c>
      <c r="X2965">
        <v>0</v>
      </c>
      <c r="AL2965">
        <v>-424</v>
      </c>
      <c r="AM2965">
        <v>-372</v>
      </c>
      <c r="AN2965">
        <v>0</v>
      </c>
      <c r="AO2965">
        <v>-52</v>
      </c>
      <c r="AP2965">
        <v>1</v>
      </c>
      <c r="AQ2965">
        <v>1</v>
      </c>
      <c r="AR2965">
        <v>1</v>
      </c>
      <c r="AS2965">
        <v>372</v>
      </c>
      <c r="AT2965">
        <v>0</v>
      </c>
      <c r="AU2965">
        <v>52</v>
      </c>
      <c r="AV2965">
        <v>0</v>
      </c>
      <c r="AW2965">
        <v>0</v>
      </c>
      <c r="AX2965">
        <v>0</v>
      </c>
      <c r="AY2965">
        <v>0</v>
      </c>
      <c r="AZ2965" s="8" t="s">
        <v>357</v>
      </c>
      <c r="BA2965" s="8" t="s">
        <v>358</v>
      </c>
      <c r="BB2965" s="8" t="s">
        <v>359</v>
      </c>
      <c r="BC2965" s="8" t="s">
        <v>236</v>
      </c>
    </row>
    <row r="2966" spans="1:55">
      <c r="A2966" t="s">
        <v>181</v>
      </c>
      <c r="B2966" s="2">
        <v>42309.833333333336</v>
      </c>
      <c r="C2966" s="1">
        <v>42309</v>
      </c>
      <c r="D2966">
        <v>13</v>
      </c>
      <c r="E2966" s="2">
        <v>42309.541666666664</v>
      </c>
      <c r="F2966" s="8" t="s">
        <v>231</v>
      </c>
      <c r="G2966" s="16" t="s">
        <v>232</v>
      </c>
      <c r="H2966" s="23">
        <v>777</v>
      </c>
      <c r="I2966" s="23">
        <v>731</v>
      </c>
      <c r="J2966" s="23">
        <v>254</v>
      </c>
      <c r="K2966" s="23">
        <v>-478</v>
      </c>
      <c r="L2966" s="16">
        <v>0</v>
      </c>
      <c r="U2966" s="23">
        <v>731</v>
      </c>
      <c r="V2966" s="23">
        <v>254</v>
      </c>
      <c r="W2966">
        <v>1</v>
      </c>
      <c r="X2966">
        <v>0</v>
      </c>
      <c r="AL2966">
        <v>-478</v>
      </c>
      <c r="AM2966">
        <v>-392</v>
      </c>
      <c r="AN2966">
        <v>0</v>
      </c>
      <c r="AO2966">
        <v>-86</v>
      </c>
      <c r="AP2966">
        <v>1</v>
      </c>
      <c r="AQ2966">
        <v>1</v>
      </c>
      <c r="AR2966">
        <v>1</v>
      </c>
      <c r="AS2966">
        <v>392</v>
      </c>
      <c r="AT2966">
        <v>0</v>
      </c>
      <c r="AU2966">
        <v>86</v>
      </c>
      <c r="AV2966">
        <v>0</v>
      </c>
      <c r="AW2966">
        <v>0</v>
      </c>
      <c r="AX2966">
        <v>0</v>
      </c>
      <c r="AY2966">
        <v>0</v>
      </c>
      <c r="AZ2966" s="8" t="s">
        <v>357</v>
      </c>
      <c r="BA2966" s="8" t="s">
        <v>358</v>
      </c>
      <c r="BB2966" s="8" t="s">
        <v>359</v>
      </c>
      <c r="BC2966" s="8" t="s">
        <v>236</v>
      </c>
    </row>
    <row r="2967" spans="1:55">
      <c r="A2967" t="s">
        <v>181</v>
      </c>
      <c r="B2967" s="2">
        <v>42309.875</v>
      </c>
      <c r="C2967" s="1">
        <v>42309</v>
      </c>
      <c r="D2967">
        <v>14</v>
      </c>
      <c r="E2967" s="2">
        <v>42309.583333333336</v>
      </c>
      <c r="F2967" s="8" t="s">
        <v>231</v>
      </c>
      <c r="G2967" s="16" t="s">
        <v>232</v>
      </c>
      <c r="H2967" s="23">
        <v>793</v>
      </c>
      <c r="I2967" s="23">
        <v>744</v>
      </c>
      <c r="J2967" s="23">
        <v>263</v>
      </c>
      <c r="K2967" s="23">
        <v>-483</v>
      </c>
      <c r="L2967" s="16">
        <v>0</v>
      </c>
      <c r="U2967" s="23">
        <v>744</v>
      </c>
      <c r="V2967" s="23">
        <v>263</v>
      </c>
      <c r="W2967">
        <v>2</v>
      </c>
      <c r="X2967">
        <v>0</v>
      </c>
      <c r="AL2967">
        <v>-483</v>
      </c>
      <c r="AM2967">
        <v>-395</v>
      </c>
      <c r="AN2967">
        <v>0</v>
      </c>
      <c r="AO2967">
        <v>-88</v>
      </c>
      <c r="AP2967">
        <v>1</v>
      </c>
      <c r="AQ2967">
        <v>1</v>
      </c>
      <c r="AR2967">
        <v>1</v>
      </c>
      <c r="AS2967">
        <v>395</v>
      </c>
      <c r="AT2967">
        <v>0</v>
      </c>
      <c r="AU2967">
        <v>88</v>
      </c>
      <c r="AV2967">
        <v>0</v>
      </c>
      <c r="AW2967">
        <v>0</v>
      </c>
      <c r="AX2967">
        <v>0</v>
      </c>
      <c r="AY2967">
        <v>0</v>
      </c>
      <c r="AZ2967" s="8" t="s">
        <v>357</v>
      </c>
      <c r="BA2967" s="8" t="s">
        <v>358</v>
      </c>
      <c r="BB2967" s="8" t="s">
        <v>359</v>
      </c>
      <c r="BC2967" s="8" t="s">
        <v>236</v>
      </c>
    </row>
    <row r="2968" spans="1:55">
      <c r="A2968" t="s">
        <v>181</v>
      </c>
      <c r="B2968" s="2">
        <v>42309.916666666664</v>
      </c>
      <c r="C2968" s="1">
        <v>42309</v>
      </c>
      <c r="D2968">
        <v>15</v>
      </c>
      <c r="E2968" s="2">
        <v>42309.625</v>
      </c>
      <c r="F2968" s="8" t="s">
        <v>231</v>
      </c>
      <c r="G2968" s="16" t="s">
        <v>232</v>
      </c>
      <c r="H2968" s="23">
        <v>798</v>
      </c>
      <c r="I2968" s="23">
        <v>762</v>
      </c>
      <c r="J2968" s="23">
        <v>277</v>
      </c>
      <c r="K2968" s="23">
        <v>-485</v>
      </c>
      <c r="L2968" s="16">
        <v>0</v>
      </c>
      <c r="U2968" s="23">
        <v>762</v>
      </c>
      <c r="V2968" s="23">
        <v>277</v>
      </c>
      <c r="W2968">
        <v>0</v>
      </c>
      <c r="X2968">
        <v>0</v>
      </c>
      <c r="AL2968">
        <v>-485</v>
      </c>
      <c r="AM2968">
        <v>-397</v>
      </c>
      <c r="AN2968">
        <v>0</v>
      </c>
      <c r="AO2968">
        <v>-88</v>
      </c>
      <c r="AP2968">
        <v>1</v>
      </c>
      <c r="AQ2968">
        <v>1</v>
      </c>
      <c r="AR2968">
        <v>1</v>
      </c>
      <c r="AS2968">
        <v>397</v>
      </c>
      <c r="AT2968">
        <v>0</v>
      </c>
      <c r="AU2968">
        <v>88</v>
      </c>
      <c r="AV2968">
        <v>0</v>
      </c>
      <c r="AW2968">
        <v>0</v>
      </c>
      <c r="AX2968">
        <v>0</v>
      </c>
      <c r="AY2968">
        <v>0</v>
      </c>
      <c r="AZ2968" s="8" t="s">
        <v>357</v>
      </c>
      <c r="BA2968" s="8" t="s">
        <v>358</v>
      </c>
      <c r="BB2968" s="8" t="s">
        <v>359</v>
      </c>
      <c r="BC2968" s="8" t="s">
        <v>236</v>
      </c>
    </row>
    <row r="2969" spans="1:55">
      <c r="A2969" t="s">
        <v>181</v>
      </c>
      <c r="B2969" s="2">
        <v>42309.958333333336</v>
      </c>
      <c r="C2969" s="1">
        <v>42309</v>
      </c>
      <c r="D2969">
        <v>16</v>
      </c>
      <c r="E2969" s="2">
        <v>42309.666666666664</v>
      </c>
      <c r="F2969" s="8" t="s">
        <v>231</v>
      </c>
      <c r="G2969" s="16" t="s">
        <v>232</v>
      </c>
      <c r="H2969" s="23">
        <v>785</v>
      </c>
      <c r="I2969" s="23">
        <v>781</v>
      </c>
      <c r="J2969" s="23">
        <v>273</v>
      </c>
      <c r="K2969" s="23">
        <v>-509</v>
      </c>
      <c r="L2969" s="16">
        <v>0</v>
      </c>
      <c r="U2969" s="23">
        <v>781</v>
      </c>
      <c r="V2969" s="23">
        <v>273</v>
      </c>
      <c r="W2969">
        <v>1</v>
      </c>
      <c r="X2969">
        <v>0</v>
      </c>
      <c r="AL2969">
        <v>-509</v>
      </c>
      <c r="AM2969">
        <v>-401</v>
      </c>
      <c r="AN2969">
        <v>0</v>
      </c>
      <c r="AO2969">
        <v>-108</v>
      </c>
      <c r="AP2969">
        <v>1</v>
      </c>
      <c r="AQ2969">
        <v>1</v>
      </c>
      <c r="AR2969">
        <v>1</v>
      </c>
      <c r="AS2969">
        <v>401</v>
      </c>
      <c r="AT2969">
        <v>0</v>
      </c>
      <c r="AU2969">
        <v>108</v>
      </c>
      <c r="AV2969">
        <v>0</v>
      </c>
      <c r="AW2969">
        <v>0</v>
      </c>
      <c r="AX2969">
        <v>0</v>
      </c>
      <c r="AY2969">
        <v>0</v>
      </c>
      <c r="AZ2969" s="8" t="s">
        <v>357</v>
      </c>
      <c r="BA2969" s="8" t="s">
        <v>358</v>
      </c>
      <c r="BB2969" s="8" t="s">
        <v>359</v>
      </c>
      <c r="BC2969" s="8" t="s">
        <v>236</v>
      </c>
    </row>
    <row r="2970" spans="1:55">
      <c r="A2970" t="s">
        <v>181</v>
      </c>
      <c r="B2970" s="2">
        <v>42310</v>
      </c>
      <c r="C2970" s="1">
        <v>42309</v>
      </c>
      <c r="D2970">
        <v>17</v>
      </c>
      <c r="E2970" s="2">
        <v>42309.708333333336</v>
      </c>
      <c r="F2970" s="8" t="s">
        <v>231</v>
      </c>
      <c r="G2970" s="16" t="s">
        <v>232</v>
      </c>
      <c r="H2970" s="23">
        <v>796</v>
      </c>
      <c r="I2970" s="23">
        <v>805</v>
      </c>
      <c r="J2970" s="23">
        <v>302</v>
      </c>
      <c r="K2970" s="23">
        <v>-504</v>
      </c>
      <c r="L2970" s="16">
        <v>0</v>
      </c>
      <c r="U2970" s="23">
        <v>805</v>
      </c>
      <c r="V2970" s="23">
        <v>302</v>
      </c>
      <c r="W2970">
        <v>1</v>
      </c>
      <c r="X2970">
        <v>0</v>
      </c>
      <c r="AL2970">
        <v>-504</v>
      </c>
      <c r="AM2970">
        <v>-413</v>
      </c>
      <c r="AN2970">
        <v>0</v>
      </c>
      <c r="AO2970">
        <v>-91</v>
      </c>
      <c r="AP2970">
        <v>1</v>
      </c>
      <c r="AQ2970">
        <v>1</v>
      </c>
      <c r="AR2970">
        <v>1</v>
      </c>
      <c r="AS2970">
        <v>413</v>
      </c>
      <c r="AT2970">
        <v>0</v>
      </c>
      <c r="AU2970">
        <v>91</v>
      </c>
      <c r="AV2970">
        <v>0</v>
      </c>
      <c r="AW2970">
        <v>0</v>
      </c>
      <c r="AX2970">
        <v>0</v>
      </c>
      <c r="AY2970">
        <v>0</v>
      </c>
      <c r="AZ2970" s="8" t="s">
        <v>357</v>
      </c>
      <c r="BA2970" s="8" t="s">
        <v>358</v>
      </c>
      <c r="BB2970" s="8" t="s">
        <v>359</v>
      </c>
      <c r="BC2970" s="8" t="s">
        <v>236</v>
      </c>
    </row>
    <row r="2971" spans="1:55">
      <c r="A2971" t="s">
        <v>181</v>
      </c>
      <c r="B2971" s="2">
        <v>42310.041666666664</v>
      </c>
      <c r="C2971" s="1">
        <v>42309</v>
      </c>
      <c r="D2971">
        <v>18</v>
      </c>
      <c r="E2971" s="2">
        <v>42309.75</v>
      </c>
      <c r="F2971" s="8" t="s">
        <v>231</v>
      </c>
      <c r="G2971" s="16" t="s">
        <v>232</v>
      </c>
      <c r="H2971" s="23">
        <v>866</v>
      </c>
      <c r="I2971" s="23">
        <v>867</v>
      </c>
      <c r="J2971" s="23">
        <v>353</v>
      </c>
      <c r="K2971" s="23">
        <v>-514</v>
      </c>
      <c r="L2971" s="16">
        <v>0</v>
      </c>
      <c r="U2971" s="23">
        <v>867</v>
      </c>
      <c r="V2971" s="23">
        <v>353</v>
      </c>
      <c r="W2971">
        <v>0</v>
      </c>
      <c r="X2971">
        <v>0</v>
      </c>
      <c r="AL2971">
        <v>-514</v>
      </c>
      <c r="AM2971">
        <v>-461</v>
      </c>
      <c r="AN2971">
        <v>0</v>
      </c>
      <c r="AO2971">
        <v>-53</v>
      </c>
      <c r="AP2971">
        <v>1</v>
      </c>
      <c r="AQ2971">
        <v>1</v>
      </c>
      <c r="AR2971">
        <v>1</v>
      </c>
      <c r="AS2971">
        <v>461</v>
      </c>
      <c r="AT2971">
        <v>0</v>
      </c>
      <c r="AU2971">
        <v>53</v>
      </c>
      <c r="AV2971">
        <v>0</v>
      </c>
      <c r="AW2971">
        <v>0</v>
      </c>
      <c r="AX2971">
        <v>0</v>
      </c>
      <c r="AY2971">
        <v>0</v>
      </c>
      <c r="AZ2971" s="8" t="s">
        <v>357</v>
      </c>
      <c r="BA2971" s="8" t="s">
        <v>358</v>
      </c>
      <c r="BB2971" s="8" t="s">
        <v>359</v>
      </c>
      <c r="BC2971" s="8" t="s">
        <v>236</v>
      </c>
    </row>
    <row r="2972" spans="1:55">
      <c r="A2972" t="s">
        <v>181</v>
      </c>
      <c r="B2972" s="2">
        <v>42310.083333333336</v>
      </c>
      <c r="C2972" s="1">
        <v>42309</v>
      </c>
      <c r="D2972">
        <v>19</v>
      </c>
      <c r="E2972" s="2">
        <v>42309.791666666664</v>
      </c>
      <c r="F2972" s="8" t="s">
        <v>231</v>
      </c>
      <c r="G2972" s="16" t="s">
        <v>232</v>
      </c>
      <c r="H2972" s="23">
        <v>920</v>
      </c>
      <c r="I2972" s="23">
        <v>907</v>
      </c>
      <c r="J2972" s="23">
        <v>356</v>
      </c>
      <c r="K2972" s="23">
        <v>-551</v>
      </c>
      <c r="L2972" s="16">
        <v>0</v>
      </c>
      <c r="U2972" s="23">
        <v>907</v>
      </c>
      <c r="V2972" s="23">
        <v>356</v>
      </c>
      <c r="W2972">
        <v>0</v>
      </c>
      <c r="X2972">
        <v>0</v>
      </c>
      <c r="AL2972">
        <v>-551</v>
      </c>
      <c r="AM2972">
        <v>-490</v>
      </c>
      <c r="AN2972">
        <v>0</v>
      </c>
      <c r="AO2972">
        <v>-61</v>
      </c>
      <c r="AP2972">
        <v>1</v>
      </c>
      <c r="AQ2972">
        <v>1</v>
      </c>
      <c r="AR2972">
        <v>1</v>
      </c>
      <c r="AS2972">
        <v>490</v>
      </c>
      <c r="AT2972">
        <v>0</v>
      </c>
      <c r="AU2972">
        <v>61</v>
      </c>
      <c r="AV2972">
        <v>0</v>
      </c>
      <c r="AW2972">
        <v>0</v>
      </c>
      <c r="AX2972">
        <v>0</v>
      </c>
      <c r="AY2972">
        <v>0</v>
      </c>
      <c r="AZ2972" s="8" t="s">
        <v>357</v>
      </c>
      <c r="BA2972" s="8" t="s">
        <v>358</v>
      </c>
      <c r="BB2972" s="8" t="s">
        <v>359</v>
      </c>
      <c r="BC2972" s="8" t="s">
        <v>236</v>
      </c>
    </row>
    <row r="2973" spans="1:55">
      <c r="A2973" t="s">
        <v>181</v>
      </c>
      <c r="B2973" s="2">
        <v>42310.125</v>
      </c>
      <c r="C2973" s="1">
        <v>42309</v>
      </c>
      <c r="D2973">
        <v>20</v>
      </c>
      <c r="E2973" s="2">
        <v>42309.833333333336</v>
      </c>
      <c r="F2973" s="8" t="s">
        <v>231</v>
      </c>
      <c r="G2973" s="16" t="s">
        <v>232</v>
      </c>
      <c r="H2973" s="23">
        <v>902</v>
      </c>
      <c r="I2973" s="23">
        <v>892</v>
      </c>
      <c r="J2973" s="23">
        <v>340</v>
      </c>
      <c r="K2973" s="23">
        <v>-554</v>
      </c>
      <c r="L2973" s="16">
        <v>0</v>
      </c>
      <c r="U2973" s="23">
        <v>892</v>
      </c>
      <c r="V2973" s="23">
        <v>340</v>
      </c>
      <c r="W2973">
        <v>2</v>
      </c>
      <c r="X2973">
        <v>0</v>
      </c>
      <c r="AL2973">
        <v>-554</v>
      </c>
      <c r="AM2973">
        <v>-499</v>
      </c>
      <c r="AN2973">
        <v>0</v>
      </c>
      <c r="AO2973">
        <v>-55</v>
      </c>
      <c r="AP2973">
        <v>1</v>
      </c>
      <c r="AQ2973">
        <v>1</v>
      </c>
      <c r="AR2973">
        <v>1</v>
      </c>
      <c r="AS2973">
        <v>499</v>
      </c>
      <c r="AT2973">
        <v>0</v>
      </c>
      <c r="AU2973">
        <v>55</v>
      </c>
      <c r="AV2973">
        <v>0</v>
      </c>
      <c r="AW2973">
        <v>0</v>
      </c>
      <c r="AX2973">
        <v>0</v>
      </c>
      <c r="AY2973">
        <v>0</v>
      </c>
      <c r="AZ2973" s="8" t="s">
        <v>357</v>
      </c>
      <c r="BA2973" s="8" t="s">
        <v>358</v>
      </c>
      <c r="BB2973" s="8" t="s">
        <v>359</v>
      </c>
      <c r="BC2973" s="8" t="s">
        <v>236</v>
      </c>
    </row>
    <row r="2974" spans="1:55">
      <c r="A2974" t="s">
        <v>181</v>
      </c>
      <c r="B2974" s="2">
        <v>42310.166666666664</v>
      </c>
      <c r="C2974" s="1">
        <v>42309</v>
      </c>
      <c r="D2974">
        <v>21</v>
      </c>
      <c r="E2974" s="2">
        <v>42309.875</v>
      </c>
      <c r="F2974" s="8" t="s">
        <v>231</v>
      </c>
      <c r="G2974" s="16" t="s">
        <v>232</v>
      </c>
      <c r="H2974" s="23">
        <v>874</v>
      </c>
      <c r="I2974" s="23">
        <v>864</v>
      </c>
      <c r="J2974" s="23">
        <v>346</v>
      </c>
      <c r="K2974" s="23">
        <v>-518</v>
      </c>
      <c r="L2974" s="16">
        <v>0</v>
      </c>
      <c r="U2974" s="23">
        <v>864</v>
      </c>
      <c r="V2974" s="23">
        <v>346</v>
      </c>
      <c r="W2974">
        <v>0</v>
      </c>
      <c r="X2974">
        <v>0</v>
      </c>
      <c r="AL2974">
        <v>-518</v>
      </c>
      <c r="AM2974">
        <v>-490</v>
      </c>
      <c r="AN2974">
        <v>0</v>
      </c>
      <c r="AO2974">
        <v>-28</v>
      </c>
      <c r="AP2974">
        <v>1</v>
      </c>
      <c r="AQ2974">
        <v>1</v>
      </c>
      <c r="AR2974">
        <v>1</v>
      </c>
      <c r="AS2974">
        <v>490</v>
      </c>
      <c r="AT2974">
        <v>0</v>
      </c>
      <c r="AU2974">
        <v>28</v>
      </c>
      <c r="AV2974">
        <v>0</v>
      </c>
      <c r="AW2974">
        <v>0</v>
      </c>
      <c r="AX2974">
        <v>0</v>
      </c>
      <c r="AY2974">
        <v>0</v>
      </c>
      <c r="AZ2974" s="8" t="s">
        <v>357</v>
      </c>
      <c r="BA2974" s="8" t="s">
        <v>358</v>
      </c>
      <c r="BB2974" s="8" t="s">
        <v>359</v>
      </c>
      <c r="BC2974" s="8" t="s">
        <v>236</v>
      </c>
    </row>
    <row r="2975" spans="1:55">
      <c r="A2975" t="s">
        <v>181</v>
      </c>
      <c r="B2975" s="2">
        <v>42310.208333333336</v>
      </c>
      <c r="C2975" s="1">
        <v>42309</v>
      </c>
      <c r="D2975">
        <v>22</v>
      </c>
      <c r="E2975" s="2">
        <v>42309.916666666664</v>
      </c>
      <c r="F2975" s="8" t="s">
        <v>231</v>
      </c>
      <c r="G2975" s="16" t="s">
        <v>232</v>
      </c>
      <c r="H2975" s="23">
        <v>808</v>
      </c>
      <c r="I2975" s="23">
        <v>815</v>
      </c>
      <c r="J2975" s="23">
        <v>296</v>
      </c>
      <c r="K2975" s="23">
        <v>-519</v>
      </c>
      <c r="L2975" s="16">
        <v>0</v>
      </c>
      <c r="U2975" s="23">
        <v>815</v>
      </c>
      <c r="V2975" s="23">
        <v>296</v>
      </c>
      <c r="W2975">
        <v>0</v>
      </c>
      <c r="X2975">
        <v>0</v>
      </c>
      <c r="AL2975">
        <v>-519</v>
      </c>
      <c r="AM2975">
        <v>-456</v>
      </c>
      <c r="AN2975">
        <v>0</v>
      </c>
      <c r="AO2975">
        <v>-63</v>
      </c>
      <c r="AP2975">
        <v>1</v>
      </c>
      <c r="AQ2975">
        <v>1</v>
      </c>
      <c r="AR2975">
        <v>1</v>
      </c>
      <c r="AS2975">
        <v>456</v>
      </c>
      <c r="AT2975">
        <v>0</v>
      </c>
      <c r="AU2975">
        <v>63</v>
      </c>
      <c r="AV2975">
        <v>0</v>
      </c>
      <c r="AW2975">
        <v>0</v>
      </c>
      <c r="AX2975">
        <v>0</v>
      </c>
      <c r="AY2975">
        <v>0</v>
      </c>
      <c r="AZ2975" s="8" t="s">
        <v>357</v>
      </c>
      <c r="BA2975" s="8" t="s">
        <v>358</v>
      </c>
      <c r="BB2975" s="8" t="s">
        <v>359</v>
      </c>
      <c r="BC2975" s="8" t="s">
        <v>236</v>
      </c>
    </row>
    <row r="2976" spans="1:55">
      <c r="A2976" t="s">
        <v>181</v>
      </c>
      <c r="B2976" s="2">
        <v>42310.25</v>
      </c>
      <c r="C2976" s="1">
        <v>42309</v>
      </c>
      <c r="D2976">
        <v>23</v>
      </c>
      <c r="E2976" s="2">
        <v>42309.958333333336</v>
      </c>
      <c r="F2976" s="8" t="s">
        <v>231</v>
      </c>
      <c r="G2976" s="16" t="s">
        <v>232</v>
      </c>
      <c r="H2976" s="23">
        <v>716</v>
      </c>
      <c r="I2976" s="23">
        <v>746</v>
      </c>
      <c r="J2976" s="23">
        <v>237</v>
      </c>
      <c r="K2976" s="23">
        <v>-509</v>
      </c>
      <c r="L2976" s="16">
        <v>0</v>
      </c>
      <c r="U2976" s="23">
        <v>746</v>
      </c>
      <c r="V2976" s="23">
        <v>237</v>
      </c>
      <c r="W2976">
        <v>0</v>
      </c>
      <c r="X2976">
        <v>0</v>
      </c>
      <c r="AL2976">
        <v>-509</v>
      </c>
      <c r="AM2976">
        <v>-354</v>
      </c>
      <c r="AN2976">
        <v>0</v>
      </c>
      <c r="AO2976">
        <v>-155</v>
      </c>
      <c r="AP2976">
        <v>1</v>
      </c>
      <c r="AQ2976">
        <v>1</v>
      </c>
      <c r="AR2976">
        <v>1</v>
      </c>
      <c r="AS2976">
        <v>354</v>
      </c>
      <c r="AT2976">
        <v>0</v>
      </c>
      <c r="AU2976">
        <v>155</v>
      </c>
      <c r="AV2976">
        <v>0</v>
      </c>
      <c r="AW2976">
        <v>0</v>
      </c>
      <c r="AX2976">
        <v>0</v>
      </c>
      <c r="AY2976">
        <v>0</v>
      </c>
      <c r="AZ2976" s="8" t="s">
        <v>357</v>
      </c>
      <c r="BA2976" s="8" t="s">
        <v>358</v>
      </c>
      <c r="BB2976" s="8" t="s">
        <v>359</v>
      </c>
      <c r="BC2976" s="8" t="s">
        <v>236</v>
      </c>
    </row>
    <row r="2977" spans="1:55">
      <c r="A2977" t="s">
        <v>181</v>
      </c>
      <c r="B2977" s="2">
        <v>42310.291666666664</v>
      </c>
      <c r="C2977" s="1">
        <v>42309</v>
      </c>
      <c r="D2977">
        <v>24</v>
      </c>
      <c r="E2977" s="2">
        <v>42310</v>
      </c>
      <c r="F2977" s="8" t="s">
        <v>231</v>
      </c>
      <c r="G2977" s="16" t="s">
        <v>232</v>
      </c>
      <c r="H2977" s="23">
        <v>666</v>
      </c>
      <c r="I2977" s="23">
        <v>683</v>
      </c>
      <c r="J2977" s="23">
        <v>213</v>
      </c>
      <c r="K2977" s="23">
        <v>-471</v>
      </c>
      <c r="L2977" s="16">
        <v>0</v>
      </c>
      <c r="U2977" s="23">
        <v>683</v>
      </c>
      <c r="V2977" s="23">
        <v>213</v>
      </c>
      <c r="W2977">
        <v>1</v>
      </c>
      <c r="X2977">
        <v>0</v>
      </c>
      <c r="AL2977">
        <v>-471</v>
      </c>
      <c r="AM2977">
        <v>-200</v>
      </c>
      <c r="AN2977">
        <v>0</v>
      </c>
      <c r="AO2977">
        <v>-271</v>
      </c>
      <c r="AP2977">
        <v>1</v>
      </c>
      <c r="AQ2977">
        <v>1</v>
      </c>
      <c r="AR2977">
        <v>1</v>
      </c>
      <c r="AS2977">
        <v>200</v>
      </c>
      <c r="AT2977">
        <v>0</v>
      </c>
      <c r="AU2977">
        <v>271</v>
      </c>
      <c r="AV2977">
        <v>0</v>
      </c>
      <c r="AW2977">
        <v>0</v>
      </c>
      <c r="AX2977">
        <v>0</v>
      </c>
      <c r="AY2977">
        <v>0</v>
      </c>
      <c r="AZ2977" s="8" t="s">
        <v>357</v>
      </c>
      <c r="BA2977" s="8" t="s">
        <v>358</v>
      </c>
      <c r="BB2977" s="8" t="s">
        <v>359</v>
      </c>
      <c r="BC2977" s="8" t="s">
        <v>236</v>
      </c>
    </row>
    <row r="2978" spans="1:55">
      <c r="A2978" t="s">
        <v>181</v>
      </c>
      <c r="B2978" s="2">
        <v>42310.333333333336</v>
      </c>
      <c r="C2978" s="1">
        <v>42310</v>
      </c>
      <c r="D2978">
        <v>1</v>
      </c>
      <c r="E2978" s="2">
        <v>42310.041666666664</v>
      </c>
      <c r="F2978" s="8" t="s">
        <v>231</v>
      </c>
      <c r="G2978" s="16" t="s">
        <v>232</v>
      </c>
      <c r="H2978" s="23">
        <v>630</v>
      </c>
      <c r="I2978" s="23">
        <v>639</v>
      </c>
      <c r="J2978" s="23">
        <v>218</v>
      </c>
      <c r="K2978" s="23">
        <v>-422</v>
      </c>
      <c r="L2978" s="16">
        <v>0</v>
      </c>
      <c r="U2978" s="23">
        <v>639</v>
      </c>
      <c r="V2978" s="23">
        <v>218</v>
      </c>
      <c r="W2978">
        <v>1</v>
      </c>
      <c r="X2978">
        <v>0</v>
      </c>
      <c r="AL2978">
        <v>-422</v>
      </c>
      <c r="AM2978">
        <v>-158</v>
      </c>
      <c r="AN2978">
        <v>0</v>
      </c>
      <c r="AO2978">
        <v>-264</v>
      </c>
      <c r="AP2978">
        <v>1</v>
      </c>
      <c r="AQ2978">
        <v>1</v>
      </c>
      <c r="AR2978">
        <v>1</v>
      </c>
      <c r="AS2978">
        <v>158</v>
      </c>
      <c r="AT2978">
        <v>0</v>
      </c>
      <c r="AU2978">
        <v>264</v>
      </c>
      <c r="AV2978">
        <v>0</v>
      </c>
      <c r="AW2978">
        <v>0</v>
      </c>
      <c r="AX2978">
        <v>0</v>
      </c>
      <c r="AY2978">
        <v>0</v>
      </c>
      <c r="AZ2978" s="8" t="s">
        <v>358</v>
      </c>
      <c r="BA2978" s="8" t="s">
        <v>359</v>
      </c>
      <c r="BB2978" s="8" t="s">
        <v>360</v>
      </c>
      <c r="BC2978" s="8" t="s">
        <v>236</v>
      </c>
    </row>
    <row r="2979" spans="1:55">
      <c r="A2979" t="s">
        <v>181</v>
      </c>
      <c r="B2979" s="2">
        <v>42310.375</v>
      </c>
      <c r="C2979" s="1">
        <v>42310</v>
      </c>
      <c r="D2979">
        <v>2</v>
      </c>
      <c r="E2979" s="2">
        <v>42310.083333333336</v>
      </c>
      <c r="F2979" s="8" t="s">
        <v>231</v>
      </c>
      <c r="G2979" s="16" t="s">
        <v>232</v>
      </c>
      <c r="H2979" s="23">
        <v>631</v>
      </c>
      <c r="I2979" s="23">
        <v>617</v>
      </c>
      <c r="J2979" s="23">
        <v>213</v>
      </c>
      <c r="K2979" s="23">
        <v>-407</v>
      </c>
      <c r="L2979" s="16">
        <v>0</v>
      </c>
      <c r="U2979" s="23">
        <v>617</v>
      </c>
      <c r="V2979" s="23">
        <v>213</v>
      </c>
      <c r="W2979">
        <v>3</v>
      </c>
      <c r="X2979">
        <v>0</v>
      </c>
      <c r="AL2979">
        <v>-407</v>
      </c>
      <c r="AM2979">
        <v>-152</v>
      </c>
      <c r="AN2979">
        <v>0</v>
      </c>
      <c r="AO2979">
        <v>-255</v>
      </c>
      <c r="AP2979">
        <v>1</v>
      </c>
      <c r="AQ2979">
        <v>1</v>
      </c>
      <c r="AR2979">
        <v>1</v>
      </c>
      <c r="AS2979">
        <v>152</v>
      </c>
      <c r="AT2979">
        <v>0</v>
      </c>
      <c r="AU2979">
        <v>255</v>
      </c>
      <c r="AV2979">
        <v>0</v>
      </c>
      <c r="AW2979">
        <v>0</v>
      </c>
      <c r="AX2979">
        <v>0</v>
      </c>
      <c r="AY2979">
        <v>0</v>
      </c>
      <c r="AZ2979" s="8" t="s">
        <v>358</v>
      </c>
      <c r="BA2979" s="8" t="s">
        <v>359</v>
      </c>
      <c r="BB2979" s="8" t="s">
        <v>360</v>
      </c>
      <c r="BC2979" s="8" t="s">
        <v>236</v>
      </c>
    </row>
    <row r="2980" spans="1:55">
      <c r="A2980" t="s">
        <v>181</v>
      </c>
      <c r="B2980" s="2">
        <v>42310.416666666664</v>
      </c>
      <c r="C2980" s="1">
        <v>42310</v>
      </c>
      <c r="D2980">
        <v>3</v>
      </c>
      <c r="E2980" s="2">
        <v>42310.125</v>
      </c>
      <c r="F2980" s="8" t="s">
        <v>231</v>
      </c>
      <c r="G2980" s="16" t="s">
        <v>232</v>
      </c>
      <c r="H2980" s="23">
        <v>624</v>
      </c>
      <c r="I2980" s="23">
        <v>611</v>
      </c>
      <c r="J2980" s="23">
        <v>209</v>
      </c>
      <c r="K2980" s="23">
        <v>-403</v>
      </c>
      <c r="L2980" s="16">
        <v>0</v>
      </c>
      <c r="U2980" s="23">
        <v>611</v>
      </c>
      <c r="V2980" s="23">
        <v>209</v>
      </c>
      <c r="W2980">
        <v>1</v>
      </c>
      <c r="X2980">
        <v>0</v>
      </c>
      <c r="AL2980">
        <v>-403</v>
      </c>
      <c r="AM2980">
        <v>-149</v>
      </c>
      <c r="AN2980">
        <v>0</v>
      </c>
      <c r="AO2980">
        <v>-254</v>
      </c>
      <c r="AP2980">
        <v>1</v>
      </c>
      <c r="AQ2980">
        <v>1</v>
      </c>
      <c r="AR2980">
        <v>1</v>
      </c>
      <c r="AS2980">
        <v>149</v>
      </c>
      <c r="AT2980">
        <v>0</v>
      </c>
      <c r="AU2980">
        <v>254</v>
      </c>
      <c r="AV2980">
        <v>0</v>
      </c>
      <c r="AW2980">
        <v>0</v>
      </c>
      <c r="AX2980">
        <v>0</v>
      </c>
      <c r="AY2980">
        <v>0</v>
      </c>
      <c r="AZ2980" s="8" t="s">
        <v>358</v>
      </c>
      <c r="BA2980" s="8" t="s">
        <v>359</v>
      </c>
      <c r="BB2980" s="8" t="s">
        <v>360</v>
      </c>
      <c r="BC2980" s="8" t="s">
        <v>236</v>
      </c>
    </row>
    <row r="2981" spans="1:55">
      <c r="A2981" t="s">
        <v>181</v>
      </c>
      <c r="B2981" s="2">
        <v>42310.458333333336</v>
      </c>
      <c r="C2981" s="1">
        <v>42310</v>
      </c>
      <c r="D2981">
        <v>4</v>
      </c>
      <c r="E2981" s="2">
        <v>42310.166666666664</v>
      </c>
      <c r="F2981" s="8" t="s">
        <v>231</v>
      </c>
      <c r="G2981" s="16" t="s">
        <v>232</v>
      </c>
      <c r="H2981" s="23">
        <v>627</v>
      </c>
      <c r="I2981" s="23">
        <v>614</v>
      </c>
      <c r="J2981" s="23">
        <v>214</v>
      </c>
      <c r="K2981" s="23">
        <v>-402</v>
      </c>
      <c r="L2981" s="16">
        <v>0</v>
      </c>
      <c r="U2981" s="23">
        <v>614</v>
      </c>
      <c r="V2981" s="23">
        <v>214</v>
      </c>
      <c r="W2981">
        <v>2</v>
      </c>
      <c r="X2981">
        <v>0</v>
      </c>
      <c r="AL2981">
        <v>-402</v>
      </c>
      <c r="AM2981">
        <v>-144</v>
      </c>
      <c r="AN2981">
        <v>0</v>
      </c>
      <c r="AO2981">
        <v>-258</v>
      </c>
      <c r="AP2981">
        <v>1</v>
      </c>
      <c r="AQ2981">
        <v>1</v>
      </c>
      <c r="AR2981">
        <v>1</v>
      </c>
      <c r="AS2981">
        <v>144</v>
      </c>
      <c r="AT2981">
        <v>0</v>
      </c>
      <c r="AU2981">
        <v>258</v>
      </c>
      <c r="AV2981">
        <v>0</v>
      </c>
      <c r="AW2981">
        <v>0</v>
      </c>
      <c r="AX2981">
        <v>0</v>
      </c>
      <c r="AY2981">
        <v>0</v>
      </c>
      <c r="AZ2981" s="8" t="s">
        <v>358</v>
      </c>
      <c r="BA2981" s="8" t="s">
        <v>359</v>
      </c>
      <c r="BB2981" s="8" t="s">
        <v>360</v>
      </c>
      <c r="BC2981" s="8" t="s">
        <v>236</v>
      </c>
    </row>
    <row r="2982" spans="1:55">
      <c r="A2982" t="s">
        <v>181</v>
      </c>
      <c r="B2982" s="2">
        <v>42310.5</v>
      </c>
      <c r="C2982" s="1">
        <v>42310</v>
      </c>
      <c r="D2982">
        <v>5</v>
      </c>
      <c r="E2982" s="2">
        <v>42310.208333333336</v>
      </c>
      <c r="F2982" s="8" t="s">
        <v>231</v>
      </c>
      <c r="G2982" s="16" t="s">
        <v>232</v>
      </c>
      <c r="H2982" s="23">
        <v>638</v>
      </c>
      <c r="I2982" s="23">
        <v>631</v>
      </c>
      <c r="J2982" s="23">
        <v>231</v>
      </c>
      <c r="K2982" s="23">
        <v>-401</v>
      </c>
      <c r="L2982" s="16">
        <v>0</v>
      </c>
      <c r="U2982" s="23">
        <v>631</v>
      </c>
      <c r="V2982" s="23">
        <v>231</v>
      </c>
      <c r="W2982">
        <v>1</v>
      </c>
      <c r="X2982">
        <v>0</v>
      </c>
      <c r="AL2982">
        <v>-401</v>
      </c>
      <c r="AM2982">
        <v>-177</v>
      </c>
      <c r="AN2982">
        <v>0</v>
      </c>
      <c r="AO2982">
        <v>-224</v>
      </c>
      <c r="AP2982">
        <v>1</v>
      </c>
      <c r="AQ2982">
        <v>1</v>
      </c>
      <c r="AR2982">
        <v>1</v>
      </c>
      <c r="AS2982">
        <v>177</v>
      </c>
      <c r="AT2982">
        <v>0</v>
      </c>
      <c r="AU2982">
        <v>224</v>
      </c>
      <c r="AV2982">
        <v>0</v>
      </c>
      <c r="AW2982">
        <v>0</v>
      </c>
      <c r="AX2982">
        <v>0</v>
      </c>
      <c r="AY2982">
        <v>0</v>
      </c>
      <c r="AZ2982" s="8" t="s">
        <v>358</v>
      </c>
      <c r="BA2982" s="8" t="s">
        <v>359</v>
      </c>
      <c r="BB2982" s="8" t="s">
        <v>360</v>
      </c>
      <c r="BC2982" s="8" t="s">
        <v>236</v>
      </c>
    </row>
    <row r="2983" spans="1:55">
      <c r="A2983" t="s">
        <v>181</v>
      </c>
      <c r="B2983" s="2">
        <v>42310.541666666664</v>
      </c>
      <c r="C2983" s="1">
        <v>42310</v>
      </c>
      <c r="D2983">
        <v>6</v>
      </c>
      <c r="E2983" s="2">
        <v>42310.25</v>
      </c>
      <c r="F2983" s="8" t="s">
        <v>231</v>
      </c>
      <c r="G2983" s="16" t="s">
        <v>232</v>
      </c>
      <c r="H2983" s="23">
        <v>695</v>
      </c>
      <c r="I2983" s="23">
        <v>682</v>
      </c>
      <c r="J2983" s="23">
        <v>265</v>
      </c>
      <c r="K2983" s="23">
        <v>-418</v>
      </c>
      <c r="L2983" s="16">
        <v>0</v>
      </c>
      <c r="U2983" s="23">
        <v>682</v>
      </c>
      <c r="V2983" s="23">
        <v>265</v>
      </c>
      <c r="W2983">
        <v>1</v>
      </c>
      <c r="X2983">
        <v>0</v>
      </c>
      <c r="AL2983">
        <v>-418</v>
      </c>
      <c r="AM2983">
        <v>-226</v>
      </c>
      <c r="AN2983">
        <v>0</v>
      </c>
      <c r="AO2983">
        <v>-192</v>
      </c>
      <c r="AP2983">
        <v>1</v>
      </c>
      <c r="AQ2983">
        <v>1</v>
      </c>
      <c r="AR2983">
        <v>1</v>
      </c>
      <c r="AS2983">
        <v>226</v>
      </c>
      <c r="AT2983">
        <v>0</v>
      </c>
      <c r="AU2983">
        <v>192</v>
      </c>
      <c r="AV2983">
        <v>0</v>
      </c>
      <c r="AW2983">
        <v>0</v>
      </c>
      <c r="AX2983">
        <v>0</v>
      </c>
      <c r="AY2983">
        <v>0</v>
      </c>
      <c r="AZ2983" s="8" t="s">
        <v>358</v>
      </c>
      <c r="BA2983" s="8" t="s">
        <v>359</v>
      </c>
      <c r="BB2983" s="8" t="s">
        <v>360</v>
      </c>
      <c r="BC2983" s="8" t="s">
        <v>236</v>
      </c>
    </row>
    <row r="2984" spans="1:55">
      <c r="A2984" t="s">
        <v>181</v>
      </c>
      <c r="B2984" s="2">
        <v>42310.583333333336</v>
      </c>
      <c r="C2984" s="1">
        <v>42310</v>
      </c>
      <c r="D2984">
        <v>7</v>
      </c>
      <c r="E2984" s="2">
        <v>42310.291666666664</v>
      </c>
      <c r="F2984" s="8" t="s">
        <v>231</v>
      </c>
      <c r="G2984" s="16" t="s">
        <v>232</v>
      </c>
      <c r="H2984" s="23">
        <v>754</v>
      </c>
      <c r="I2984" s="23">
        <v>755</v>
      </c>
      <c r="J2984" s="23">
        <v>287</v>
      </c>
      <c r="K2984" s="23">
        <v>-469</v>
      </c>
      <c r="L2984" s="16">
        <v>0</v>
      </c>
      <c r="U2984" s="23">
        <v>755</v>
      </c>
      <c r="V2984" s="23">
        <v>287</v>
      </c>
      <c r="W2984">
        <v>1</v>
      </c>
      <c r="X2984">
        <v>0</v>
      </c>
      <c r="AL2984">
        <v>-469</v>
      </c>
      <c r="AM2984">
        <v>-362</v>
      </c>
      <c r="AN2984">
        <v>0</v>
      </c>
      <c r="AO2984">
        <v>-107</v>
      </c>
      <c r="AP2984">
        <v>1</v>
      </c>
      <c r="AQ2984">
        <v>1</v>
      </c>
      <c r="AR2984">
        <v>1</v>
      </c>
      <c r="AS2984">
        <v>362</v>
      </c>
      <c r="AT2984">
        <v>0</v>
      </c>
      <c r="AU2984">
        <v>107</v>
      </c>
      <c r="AV2984">
        <v>0</v>
      </c>
      <c r="AW2984">
        <v>0</v>
      </c>
      <c r="AX2984">
        <v>0</v>
      </c>
      <c r="AY2984">
        <v>0</v>
      </c>
      <c r="AZ2984" s="8" t="s">
        <v>358</v>
      </c>
      <c r="BA2984" s="8" t="s">
        <v>359</v>
      </c>
      <c r="BB2984" s="8" t="s">
        <v>360</v>
      </c>
      <c r="BC2984" s="8" t="s">
        <v>236</v>
      </c>
    </row>
    <row r="2985" spans="1:55">
      <c r="A2985" t="s">
        <v>181</v>
      </c>
      <c r="B2985" s="2">
        <v>42310.625</v>
      </c>
      <c r="C2985" s="1">
        <v>42310</v>
      </c>
      <c r="D2985">
        <v>8</v>
      </c>
      <c r="E2985" s="2">
        <v>42310.333333333336</v>
      </c>
      <c r="F2985" s="8" t="s">
        <v>231</v>
      </c>
      <c r="G2985" s="16" t="s">
        <v>232</v>
      </c>
      <c r="H2985" s="23">
        <v>798</v>
      </c>
      <c r="I2985" s="23">
        <v>780</v>
      </c>
      <c r="J2985" s="23">
        <v>303</v>
      </c>
      <c r="K2985" s="23">
        <v>-478</v>
      </c>
      <c r="L2985" s="16">
        <v>0</v>
      </c>
      <c r="U2985" s="23">
        <v>780</v>
      </c>
      <c r="V2985" s="23">
        <v>303</v>
      </c>
      <c r="W2985">
        <v>1</v>
      </c>
      <c r="X2985">
        <v>0</v>
      </c>
      <c r="AL2985">
        <v>-478</v>
      </c>
      <c r="AM2985">
        <v>-391</v>
      </c>
      <c r="AN2985">
        <v>0</v>
      </c>
      <c r="AO2985">
        <v>-87</v>
      </c>
      <c r="AP2985">
        <v>1</v>
      </c>
      <c r="AQ2985">
        <v>1</v>
      </c>
      <c r="AR2985">
        <v>1</v>
      </c>
      <c r="AS2985">
        <v>391</v>
      </c>
      <c r="AT2985">
        <v>0</v>
      </c>
      <c r="AU2985">
        <v>87</v>
      </c>
      <c r="AV2985">
        <v>0</v>
      </c>
      <c r="AW2985">
        <v>0</v>
      </c>
      <c r="AX2985">
        <v>0</v>
      </c>
      <c r="AY2985">
        <v>0</v>
      </c>
      <c r="AZ2985" s="8" t="s">
        <v>358</v>
      </c>
      <c r="BA2985" s="8" t="s">
        <v>359</v>
      </c>
      <c r="BB2985" s="8" t="s">
        <v>360</v>
      </c>
      <c r="BC2985" s="8" t="s">
        <v>236</v>
      </c>
    </row>
    <row r="2986" spans="1:55">
      <c r="A2986" t="s">
        <v>181</v>
      </c>
      <c r="B2986" s="2">
        <v>42310.666666666664</v>
      </c>
      <c r="C2986" s="1">
        <v>42310</v>
      </c>
      <c r="D2986">
        <v>9</v>
      </c>
      <c r="E2986" s="2">
        <v>42310.375</v>
      </c>
      <c r="F2986" s="8" t="s">
        <v>231</v>
      </c>
      <c r="G2986" s="16" t="s">
        <v>232</v>
      </c>
      <c r="H2986" s="23">
        <v>849</v>
      </c>
      <c r="I2986" s="23">
        <v>795</v>
      </c>
      <c r="J2986" s="23">
        <v>318</v>
      </c>
      <c r="K2986" s="23">
        <v>-478</v>
      </c>
      <c r="L2986" s="16">
        <v>0</v>
      </c>
      <c r="U2986" s="23">
        <v>795</v>
      </c>
      <c r="V2986" s="23">
        <v>318</v>
      </c>
      <c r="W2986">
        <v>1</v>
      </c>
      <c r="X2986">
        <v>0</v>
      </c>
      <c r="AL2986">
        <v>-478</v>
      </c>
      <c r="AM2986">
        <v>-384</v>
      </c>
      <c r="AN2986">
        <v>0</v>
      </c>
      <c r="AO2986">
        <v>-94</v>
      </c>
      <c r="AP2986">
        <v>1</v>
      </c>
      <c r="AQ2986">
        <v>1</v>
      </c>
      <c r="AR2986">
        <v>1</v>
      </c>
      <c r="AS2986">
        <v>384</v>
      </c>
      <c r="AT2986">
        <v>0</v>
      </c>
      <c r="AU2986">
        <v>94</v>
      </c>
      <c r="AV2986">
        <v>0</v>
      </c>
      <c r="AW2986">
        <v>0</v>
      </c>
      <c r="AX2986">
        <v>0</v>
      </c>
      <c r="AY2986">
        <v>0</v>
      </c>
      <c r="AZ2986" s="8" t="s">
        <v>358</v>
      </c>
      <c r="BA2986" s="8" t="s">
        <v>359</v>
      </c>
      <c r="BB2986" s="8" t="s">
        <v>360</v>
      </c>
      <c r="BC2986" s="8" t="s">
        <v>236</v>
      </c>
    </row>
    <row r="2987" spans="1:55">
      <c r="A2987" t="s">
        <v>181</v>
      </c>
      <c r="B2987" s="2">
        <v>42310.708333333336</v>
      </c>
      <c r="C2987" s="1">
        <v>42310</v>
      </c>
      <c r="D2987">
        <v>10</v>
      </c>
      <c r="E2987" s="2">
        <v>42310.416666666664</v>
      </c>
      <c r="F2987" s="8" t="s">
        <v>231</v>
      </c>
      <c r="G2987" s="16" t="s">
        <v>232</v>
      </c>
      <c r="H2987" s="23">
        <v>859</v>
      </c>
      <c r="I2987" s="23">
        <v>828</v>
      </c>
      <c r="J2987" s="23">
        <v>332</v>
      </c>
      <c r="K2987" s="23">
        <v>-498</v>
      </c>
      <c r="L2987" s="16">
        <v>0</v>
      </c>
      <c r="U2987" s="23">
        <v>828</v>
      </c>
      <c r="V2987" s="23">
        <v>332</v>
      </c>
      <c r="W2987">
        <v>2</v>
      </c>
      <c r="X2987">
        <v>0</v>
      </c>
      <c r="AL2987">
        <v>-498</v>
      </c>
      <c r="AM2987">
        <v>-429</v>
      </c>
      <c r="AN2987">
        <v>0</v>
      </c>
      <c r="AO2987">
        <v>-69</v>
      </c>
      <c r="AP2987">
        <v>1</v>
      </c>
      <c r="AQ2987">
        <v>1</v>
      </c>
      <c r="AR2987">
        <v>1</v>
      </c>
      <c r="AS2987">
        <v>429</v>
      </c>
      <c r="AT2987">
        <v>0</v>
      </c>
      <c r="AU2987">
        <v>69</v>
      </c>
      <c r="AV2987">
        <v>0</v>
      </c>
      <c r="AW2987">
        <v>0</v>
      </c>
      <c r="AX2987">
        <v>0</v>
      </c>
      <c r="AY2987">
        <v>0</v>
      </c>
      <c r="AZ2987" s="8" t="s">
        <v>358</v>
      </c>
      <c r="BA2987" s="8" t="s">
        <v>359</v>
      </c>
      <c r="BB2987" s="8" t="s">
        <v>360</v>
      </c>
      <c r="BC2987" s="8" t="s">
        <v>236</v>
      </c>
    </row>
    <row r="2988" spans="1:55">
      <c r="A2988" t="s">
        <v>181</v>
      </c>
      <c r="B2988" s="2">
        <v>42310.75</v>
      </c>
      <c r="C2988" s="1">
        <v>42310</v>
      </c>
      <c r="D2988">
        <v>11</v>
      </c>
      <c r="E2988" s="2">
        <v>42310.458333333336</v>
      </c>
      <c r="F2988" s="8" t="s">
        <v>231</v>
      </c>
      <c r="G2988" s="16" t="s">
        <v>232</v>
      </c>
      <c r="H2988" s="23">
        <v>890</v>
      </c>
      <c r="I2988" s="23">
        <v>849</v>
      </c>
      <c r="J2988" s="23">
        <v>342</v>
      </c>
      <c r="K2988" s="23">
        <v>-508</v>
      </c>
      <c r="L2988" s="16">
        <v>0</v>
      </c>
      <c r="U2988" s="23">
        <v>849</v>
      </c>
      <c r="V2988" s="23">
        <v>342</v>
      </c>
      <c r="W2988">
        <v>1</v>
      </c>
      <c r="X2988">
        <v>0</v>
      </c>
      <c r="AL2988">
        <v>-508</v>
      </c>
      <c r="AM2988">
        <v>-421</v>
      </c>
      <c r="AN2988">
        <v>0</v>
      </c>
      <c r="AO2988">
        <v>-87</v>
      </c>
      <c r="AP2988">
        <v>1</v>
      </c>
      <c r="AQ2988">
        <v>1</v>
      </c>
      <c r="AR2988">
        <v>1</v>
      </c>
      <c r="AS2988">
        <v>421</v>
      </c>
      <c r="AT2988">
        <v>0</v>
      </c>
      <c r="AU2988">
        <v>87</v>
      </c>
      <c r="AV2988">
        <v>0</v>
      </c>
      <c r="AW2988">
        <v>0</v>
      </c>
      <c r="AX2988">
        <v>0</v>
      </c>
      <c r="AY2988">
        <v>0</v>
      </c>
      <c r="AZ2988" s="8" t="s">
        <v>358</v>
      </c>
      <c r="BA2988" s="8" t="s">
        <v>359</v>
      </c>
      <c r="BB2988" s="8" t="s">
        <v>360</v>
      </c>
      <c r="BC2988" s="8" t="s">
        <v>236</v>
      </c>
    </row>
    <row r="2989" spans="1:55">
      <c r="A2989" t="s">
        <v>181</v>
      </c>
      <c r="B2989" s="2">
        <v>42310.791666666664</v>
      </c>
      <c r="C2989" s="1">
        <v>42310</v>
      </c>
      <c r="D2989">
        <v>12</v>
      </c>
      <c r="E2989" s="2">
        <v>42310.5</v>
      </c>
      <c r="F2989" s="8" t="s">
        <v>231</v>
      </c>
      <c r="G2989" s="16" t="s">
        <v>232</v>
      </c>
      <c r="H2989" s="23">
        <v>907</v>
      </c>
      <c r="I2989" s="23">
        <v>870</v>
      </c>
      <c r="J2989" s="23">
        <v>336</v>
      </c>
      <c r="K2989" s="23">
        <v>-534</v>
      </c>
      <c r="L2989" s="16">
        <v>0</v>
      </c>
      <c r="U2989" s="23">
        <v>870</v>
      </c>
      <c r="V2989" s="23">
        <v>336</v>
      </c>
      <c r="W2989">
        <v>0</v>
      </c>
      <c r="X2989">
        <v>0</v>
      </c>
      <c r="AL2989">
        <v>-534</v>
      </c>
      <c r="AM2989">
        <v>-464</v>
      </c>
      <c r="AN2989">
        <v>0</v>
      </c>
      <c r="AO2989">
        <v>-70</v>
      </c>
      <c r="AP2989">
        <v>1</v>
      </c>
      <c r="AQ2989">
        <v>1</v>
      </c>
      <c r="AR2989">
        <v>1</v>
      </c>
      <c r="AS2989">
        <v>464</v>
      </c>
      <c r="AT2989">
        <v>0</v>
      </c>
      <c r="AU2989">
        <v>70</v>
      </c>
      <c r="AV2989">
        <v>0</v>
      </c>
      <c r="AW2989">
        <v>0</v>
      </c>
      <c r="AX2989">
        <v>0</v>
      </c>
      <c r="AY2989">
        <v>0</v>
      </c>
      <c r="AZ2989" s="8" t="s">
        <v>358</v>
      </c>
      <c r="BA2989" s="8" t="s">
        <v>359</v>
      </c>
      <c r="BB2989" s="8" t="s">
        <v>360</v>
      </c>
      <c r="BC2989" s="8" t="s">
        <v>236</v>
      </c>
    </row>
    <row r="2990" spans="1:55">
      <c r="A2990" t="s">
        <v>181</v>
      </c>
      <c r="B2990" s="2">
        <v>42310.833333333336</v>
      </c>
      <c r="C2990" s="1">
        <v>42310</v>
      </c>
      <c r="D2990">
        <v>13</v>
      </c>
      <c r="E2990" s="2">
        <v>42310.541666666664</v>
      </c>
      <c r="F2990" s="8" t="s">
        <v>231</v>
      </c>
      <c r="G2990" s="16" t="s">
        <v>232</v>
      </c>
      <c r="H2990" s="23">
        <v>933</v>
      </c>
      <c r="I2990" s="23">
        <v>894</v>
      </c>
      <c r="J2990" s="23">
        <v>357</v>
      </c>
      <c r="K2990" s="23">
        <v>-538</v>
      </c>
      <c r="L2990" s="16">
        <v>0</v>
      </c>
      <c r="U2990" s="23">
        <v>894</v>
      </c>
      <c r="V2990" s="23">
        <v>357</v>
      </c>
      <c r="W2990">
        <v>1</v>
      </c>
      <c r="X2990">
        <v>0</v>
      </c>
      <c r="AL2990">
        <v>-538</v>
      </c>
      <c r="AM2990">
        <v>-451</v>
      </c>
      <c r="AN2990">
        <v>0</v>
      </c>
      <c r="AO2990">
        <v>-87</v>
      </c>
      <c r="AP2990">
        <v>1</v>
      </c>
      <c r="AQ2990">
        <v>1</v>
      </c>
      <c r="AR2990">
        <v>1</v>
      </c>
      <c r="AS2990">
        <v>451</v>
      </c>
      <c r="AT2990">
        <v>0</v>
      </c>
      <c r="AU2990">
        <v>87</v>
      </c>
      <c r="AV2990">
        <v>0</v>
      </c>
      <c r="AW2990">
        <v>0</v>
      </c>
      <c r="AX2990">
        <v>0</v>
      </c>
      <c r="AY2990">
        <v>0</v>
      </c>
      <c r="AZ2990" s="8" t="s">
        <v>358</v>
      </c>
      <c r="BA2990" s="8" t="s">
        <v>359</v>
      </c>
      <c r="BB2990" s="8" t="s">
        <v>360</v>
      </c>
      <c r="BC2990" s="8" t="s">
        <v>236</v>
      </c>
    </row>
    <row r="2991" spans="1:55">
      <c r="A2991" t="s">
        <v>181</v>
      </c>
      <c r="B2991" s="2">
        <v>42310.875</v>
      </c>
      <c r="C2991" s="1">
        <v>42310</v>
      </c>
      <c r="D2991">
        <v>14</v>
      </c>
      <c r="E2991" s="2">
        <v>42310.583333333336</v>
      </c>
      <c r="F2991" s="8" t="s">
        <v>231</v>
      </c>
      <c r="G2991" s="16" t="s">
        <v>232</v>
      </c>
      <c r="H2991" s="23">
        <v>933</v>
      </c>
      <c r="I2991" s="23">
        <v>917</v>
      </c>
      <c r="J2991" s="23">
        <v>383</v>
      </c>
      <c r="K2991" s="23">
        <v>-535</v>
      </c>
      <c r="L2991" s="16">
        <v>0</v>
      </c>
      <c r="U2991" s="23">
        <v>917</v>
      </c>
      <c r="V2991" s="23">
        <v>383</v>
      </c>
      <c r="W2991">
        <v>1</v>
      </c>
      <c r="X2991">
        <v>0</v>
      </c>
      <c r="AL2991">
        <v>-535</v>
      </c>
      <c r="AM2991">
        <v>-454</v>
      </c>
      <c r="AN2991">
        <v>0</v>
      </c>
      <c r="AO2991">
        <v>-81</v>
      </c>
      <c r="AP2991">
        <v>1</v>
      </c>
      <c r="AQ2991">
        <v>1</v>
      </c>
      <c r="AR2991">
        <v>1</v>
      </c>
      <c r="AS2991">
        <v>454</v>
      </c>
      <c r="AT2991">
        <v>0</v>
      </c>
      <c r="AU2991">
        <v>81</v>
      </c>
      <c r="AV2991">
        <v>0</v>
      </c>
      <c r="AW2991">
        <v>0</v>
      </c>
      <c r="AX2991">
        <v>0</v>
      </c>
      <c r="AY2991">
        <v>0</v>
      </c>
      <c r="AZ2991" s="8" t="s">
        <v>358</v>
      </c>
      <c r="BA2991" s="8" t="s">
        <v>359</v>
      </c>
      <c r="BB2991" s="8" t="s">
        <v>360</v>
      </c>
      <c r="BC2991" s="8" t="s">
        <v>236</v>
      </c>
    </row>
    <row r="2992" spans="1:55">
      <c r="A2992" t="s">
        <v>181</v>
      </c>
      <c r="B2992" s="2">
        <v>42310.916666666664</v>
      </c>
      <c r="C2992" s="1">
        <v>42310</v>
      </c>
      <c r="D2992">
        <v>15</v>
      </c>
      <c r="E2992" s="2">
        <v>42310.625</v>
      </c>
      <c r="F2992" s="8" t="s">
        <v>231</v>
      </c>
      <c r="G2992" s="16" t="s">
        <v>232</v>
      </c>
      <c r="H2992" s="23">
        <v>940</v>
      </c>
      <c r="I2992" s="23">
        <v>938</v>
      </c>
      <c r="J2992" s="23">
        <v>404</v>
      </c>
      <c r="K2992" s="23">
        <v>-535</v>
      </c>
      <c r="L2992" s="16">
        <v>0</v>
      </c>
      <c r="U2992" s="23">
        <v>938</v>
      </c>
      <c r="V2992" s="23">
        <v>404</v>
      </c>
      <c r="W2992">
        <v>1</v>
      </c>
      <c r="X2992">
        <v>0</v>
      </c>
      <c r="AL2992">
        <v>-535</v>
      </c>
      <c r="AM2992">
        <v>-495</v>
      </c>
      <c r="AN2992">
        <v>0</v>
      </c>
      <c r="AO2992">
        <v>-40</v>
      </c>
      <c r="AP2992">
        <v>1</v>
      </c>
      <c r="AQ2992">
        <v>1</v>
      </c>
      <c r="AR2992">
        <v>1</v>
      </c>
      <c r="AS2992">
        <v>495</v>
      </c>
      <c r="AT2992">
        <v>0</v>
      </c>
      <c r="AU2992">
        <v>40</v>
      </c>
      <c r="AV2992">
        <v>0</v>
      </c>
      <c r="AW2992">
        <v>0</v>
      </c>
      <c r="AX2992">
        <v>0</v>
      </c>
      <c r="AY2992">
        <v>0</v>
      </c>
      <c r="AZ2992" s="8" t="s">
        <v>358</v>
      </c>
      <c r="BA2992" s="8" t="s">
        <v>359</v>
      </c>
      <c r="BB2992" s="8" t="s">
        <v>360</v>
      </c>
      <c r="BC2992" s="8" t="s">
        <v>236</v>
      </c>
    </row>
    <row r="2993" spans="1:55">
      <c r="A2993" t="s">
        <v>181</v>
      </c>
      <c r="B2993" s="2">
        <v>42310.958333333336</v>
      </c>
      <c r="C2993" s="1">
        <v>42310</v>
      </c>
      <c r="D2993">
        <v>16</v>
      </c>
      <c r="E2993" s="2">
        <v>42310.666666666664</v>
      </c>
      <c r="F2993" s="8" t="s">
        <v>231</v>
      </c>
      <c r="G2993" s="16" t="s">
        <v>232</v>
      </c>
      <c r="H2993" s="23">
        <v>932</v>
      </c>
      <c r="I2993" s="23">
        <v>946</v>
      </c>
      <c r="J2993" s="23">
        <v>410</v>
      </c>
      <c r="K2993" s="23">
        <v>-537</v>
      </c>
      <c r="L2993" s="16">
        <v>0</v>
      </c>
      <c r="U2993" s="23">
        <v>946</v>
      </c>
      <c r="V2993" s="23">
        <v>410</v>
      </c>
      <c r="W2993">
        <v>1</v>
      </c>
      <c r="X2993">
        <v>0</v>
      </c>
      <c r="AL2993">
        <v>-537</v>
      </c>
      <c r="AM2993">
        <v>-506</v>
      </c>
      <c r="AN2993">
        <v>0</v>
      </c>
      <c r="AO2993">
        <v>-31</v>
      </c>
      <c r="AP2993">
        <v>1</v>
      </c>
      <c r="AQ2993">
        <v>1</v>
      </c>
      <c r="AR2993">
        <v>1</v>
      </c>
      <c r="AS2993">
        <v>506</v>
      </c>
      <c r="AT2993">
        <v>0</v>
      </c>
      <c r="AU2993">
        <v>31</v>
      </c>
      <c r="AV2993">
        <v>0</v>
      </c>
      <c r="AW2993">
        <v>0</v>
      </c>
      <c r="AX2993">
        <v>0</v>
      </c>
      <c r="AY2993">
        <v>0</v>
      </c>
      <c r="AZ2993" s="8" t="s">
        <v>358</v>
      </c>
      <c r="BA2993" s="8" t="s">
        <v>359</v>
      </c>
      <c r="BB2993" s="8" t="s">
        <v>360</v>
      </c>
      <c r="BC2993" s="8" t="s">
        <v>236</v>
      </c>
    </row>
    <row r="2994" spans="1:55">
      <c r="A2994" t="s">
        <v>181</v>
      </c>
      <c r="B2994" s="2">
        <v>42311</v>
      </c>
      <c r="C2994" s="1">
        <v>42310</v>
      </c>
      <c r="D2994">
        <v>17</v>
      </c>
      <c r="E2994" s="2">
        <v>42310.708333333336</v>
      </c>
      <c r="F2994" s="8" t="s">
        <v>231</v>
      </c>
      <c r="G2994" s="16" t="s">
        <v>232</v>
      </c>
      <c r="H2994" s="23">
        <v>940</v>
      </c>
      <c r="I2994" s="23">
        <v>943</v>
      </c>
      <c r="J2994" s="23">
        <v>404</v>
      </c>
      <c r="K2994" s="23">
        <v>-540</v>
      </c>
      <c r="L2994" s="16">
        <v>0</v>
      </c>
      <c r="U2994" s="23">
        <v>943</v>
      </c>
      <c r="V2994" s="23">
        <v>404</v>
      </c>
      <c r="W2994">
        <v>1</v>
      </c>
      <c r="X2994">
        <v>0</v>
      </c>
      <c r="AL2994">
        <v>-540</v>
      </c>
      <c r="AM2994">
        <v>-507</v>
      </c>
      <c r="AN2994">
        <v>0</v>
      </c>
      <c r="AO2994">
        <v>-33</v>
      </c>
      <c r="AP2994">
        <v>1</v>
      </c>
      <c r="AQ2994">
        <v>1</v>
      </c>
      <c r="AR2994">
        <v>1</v>
      </c>
      <c r="AS2994">
        <v>507</v>
      </c>
      <c r="AT2994">
        <v>0</v>
      </c>
      <c r="AU2994">
        <v>33</v>
      </c>
      <c r="AV2994">
        <v>0</v>
      </c>
      <c r="AW2994">
        <v>0</v>
      </c>
      <c r="AX2994">
        <v>0</v>
      </c>
      <c r="AY2994">
        <v>0</v>
      </c>
      <c r="AZ2994" s="8" t="s">
        <v>358</v>
      </c>
      <c r="BA2994" s="8" t="s">
        <v>359</v>
      </c>
      <c r="BB2994" s="8" t="s">
        <v>360</v>
      </c>
      <c r="BC2994" s="8" t="s">
        <v>236</v>
      </c>
    </row>
    <row r="2995" spans="1:55">
      <c r="A2995" t="s">
        <v>181</v>
      </c>
      <c r="B2995" s="2">
        <v>42311.041666666664</v>
      </c>
      <c r="C2995" s="1">
        <v>42310</v>
      </c>
      <c r="D2995">
        <v>18</v>
      </c>
      <c r="E2995" s="2">
        <v>42310.75</v>
      </c>
      <c r="F2995" s="8" t="s">
        <v>231</v>
      </c>
      <c r="G2995" s="16" t="s">
        <v>232</v>
      </c>
      <c r="H2995" s="23">
        <v>987</v>
      </c>
      <c r="I2995" s="23">
        <v>975</v>
      </c>
      <c r="J2995" s="23">
        <v>415</v>
      </c>
      <c r="K2995" s="23">
        <v>-561</v>
      </c>
      <c r="L2995" s="16">
        <v>0</v>
      </c>
      <c r="U2995" s="23">
        <v>975</v>
      </c>
      <c r="V2995" s="23">
        <v>415</v>
      </c>
      <c r="W2995">
        <v>1</v>
      </c>
      <c r="X2995">
        <v>0</v>
      </c>
      <c r="AL2995">
        <v>-561</v>
      </c>
      <c r="AM2995">
        <v>-464</v>
      </c>
      <c r="AN2995">
        <v>0</v>
      </c>
      <c r="AO2995">
        <v>-97</v>
      </c>
      <c r="AP2995">
        <v>1</v>
      </c>
      <c r="AQ2995">
        <v>1</v>
      </c>
      <c r="AR2995">
        <v>1</v>
      </c>
      <c r="AS2995">
        <v>464</v>
      </c>
      <c r="AT2995">
        <v>0</v>
      </c>
      <c r="AU2995">
        <v>97</v>
      </c>
      <c r="AV2995">
        <v>0</v>
      </c>
      <c r="AW2995">
        <v>0</v>
      </c>
      <c r="AX2995">
        <v>0</v>
      </c>
      <c r="AY2995">
        <v>0</v>
      </c>
      <c r="AZ2995" s="8" t="s">
        <v>358</v>
      </c>
      <c r="BA2995" s="8" t="s">
        <v>359</v>
      </c>
      <c r="BB2995" s="8" t="s">
        <v>360</v>
      </c>
      <c r="BC2995" s="8" t="s">
        <v>236</v>
      </c>
    </row>
    <row r="2996" spans="1:55">
      <c r="A2996" t="s">
        <v>181</v>
      </c>
      <c r="B2996" s="2">
        <v>42311.083333333336</v>
      </c>
      <c r="C2996" s="1">
        <v>42310</v>
      </c>
      <c r="D2996">
        <v>19</v>
      </c>
      <c r="E2996" s="2">
        <v>42310.791666666664</v>
      </c>
      <c r="F2996" s="8" t="s">
        <v>231</v>
      </c>
      <c r="G2996" s="16" t="s">
        <v>232</v>
      </c>
      <c r="H2996" s="23">
        <v>988</v>
      </c>
      <c r="I2996" s="23">
        <v>1004</v>
      </c>
      <c r="J2996" s="23">
        <v>386</v>
      </c>
      <c r="K2996" s="23">
        <v>-619</v>
      </c>
      <c r="L2996" s="16">
        <v>0</v>
      </c>
      <c r="U2996" s="23">
        <v>1004</v>
      </c>
      <c r="V2996" s="23">
        <v>386</v>
      </c>
      <c r="W2996">
        <v>1</v>
      </c>
      <c r="X2996">
        <v>0</v>
      </c>
      <c r="AL2996">
        <v>-619</v>
      </c>
      <c r="AM2996">
        <v>-489</v>
      </c>
      <c r="AN2996">
        <v>0</v>
      </c>
      <c r="AO2996">
        <v>-130</v>
      </c>
      <c r="AP2996">
        <v>1</v>
      </c>
      <c r="AQ2996">
        <v>1</v>
      </c>
      <c r="AR2996">
        <v>1</v>
      </c>
      <c r="AS2996">
        <v>489</v>
      </c>
      <c r="AT2996">
        <v>0</v>
      </c>
      <c r="AU2996">
        <v>130</v>
      </c>
      <c r="AV2996">
        <v>0</v>
      </c>
      <c r="AW2996">
        <v>0</v>
      </c>
      <c r="AX2996">
        <v>0</v>
      </c>
      <c r="AY2996">
        <v>0</v>
      </c>
      <c r="AZ2996" s="8" t="s">
        <v>358</v>
      </c>
      <c r="BA2996" s="8" t="s">
        <v>359</v>
      </c>
      <c r="BB2996" s="8" t="s">
        <v>360</v>
      </c>
      <c r="BC2996" s="8" t="s">
        <v>236</v>
      </c>
    </row>
    <row r="2997" spans="1:55">
      <c r="A2997" t="s">
        <v>181</v>
      </c>
      <c r="B2997" s="2">
        <v>42311.125</v>
      </c>
      <c r="C2997" s="1">
        <v>42310</v>
      </c>
      <c r="D2997">
        <v>20</v>
      </c>
      <c r="E2997" s="2">
        <v>42310.833333333336</v>
      </c>
      <c r="F2997" s="8" t="s">
        <v>231</v>
      </c>
      <c r="G2997" s="16" t="s">
        <v>232</v>
      </c>
      <c r="H2997" s="23">
        <v>975</v>
      </c>
      <c r="I2997" s="23">
        <v>979</v>
      </c>
      <c r="J2997" s="23">
        <v>340</v>
      </c>
      <c r="K2997" s="23">
        <v>-640</v>
      </c>
      <c r="L2997" s="16">
        <v>0</v>
      </c>
      <c r="U2997" s="23">
        <v>979</v>
      </c>
      <c r="V2997" s="23">
        <v>340</v>
      </c>
      <c r="W2997">
        <v>1</v>
      </c>
      <c r="X2997">
        <v>0</v>
      </c>
      <c r="AL2997">
        <v>-640</v>
      </c>
      <c r="AM2997">
        <v>-431</v>
      </c>
      <c r="AN2997">
        <v>0</v>
      </c>
      <c r="AO2997">
        <v>-209</v>
      </c>
      <c r="AP2997">
        <v>1</v>
      </c>
      <c r="AQ2997">
        <v>1</v>
      </c>
      <c r="AR2997">
        <v>1</v>
      </c>
      <c r="AS2997">
        <v>431</v>
      </c>
      <c r="AT2997">
        <v>0</v>
      </c>
      <c r="AU2997">
        <v>209</v>
      </c>
      <c r="AV2997">
        <v>0</v>
      </c>
      <c r="AW2997">
        <v>0</v>
      </c>
      <c r="AX2997">
        <v>0</v>
      </c>
      <c r="AY2997">
        <v>0</v>
      </c>
      <c r="AZ2997" s="8" t="s">
        <v>358</v>
      </c>
      <c r="BA2997" s="8" t="s">
        <v>359</v>
      </c>
      <c r="BB2997" s="8" t="s">
        <v>360</v>
      </c>
      <c r="BC2997" s="8" t="s">
        <v>236</v>
      </c>
    </row>
    <row r="2998" spans="1:55">
      <c r="A2998" t="s">
        <v>181</v>
      </c>
      <c r="B2998" s="2">
        <v>42311.166666666664</v>
      </c>
      <c r="C2998" s="1">
        <v>42310</v>
      </c>
      <c r="D2998">
        <v>21</v>
      </c>
      <c r="E2998" s="2">
        <v>42310.875</v>
      </c>
      <c r="F2998" s="8" t="s">
        <v>231</v>
      </c>
      <c r="G2998" s="16" t="s">
        <v>232</v>
      </c>
      <c r="H2998" s="23">
        <v>961</v>
      </c>
      <c r="I2998" s="23">
        <v>959</v>
      </c>
      <c r="J2998" s="23">
        <v>333</v>
      </c>
      <c r="K2998" s="23">
        <v>-628</v>
      </c>
      <c r="L2998" s="16">
        <v>0</v>
      </c>
      <c r="U2998" s="23">
        <v>959</v>
      </c>
      <c r="V2998" s="23">
        <v>333</v>
      </c>
      <c r="W2998">
        <v>2</v>
      </c>
      <c r="X2998">
        <v>0</v>
      </c>
      <c r="AL2998">
        <v>-628</v>
      </c>
      <c r="AM2998">
        <v>-437</v>
      </c>
      <c r="AN2998">
        <v>0</v>
      </c>
      <c r="AO2998">
        <v>-191</v>
      </c>
      <c r="AP2998">
        <v>1</v>
      </c>
      <c r="AQ2998">
        <v>1</v>
      </c>
      <c r="AR2998">
        <v>1</v>
      </c>
      <c r="AS2998">
        <v>437</v>
      </c>
      <c r="AT2998">
        <v>0</v>
      </c>
      <c r="AU2998">
        <v>191</v>
      </c>
      <c r="AV2998">
        <v>0</v>
      </c>
      <c r="AW2998">
        <v>0</v>
      </c>
      <c r="AX2998">
        <v>0</v>
      </c>
      <c r="AY2998">
        <v>0</v>
      </c>
      <c r="AZ2998" s="8" t="s">
        <v>358</v>
      </c>
      <c r="BA2998" s="8" t="s">
        <v>359</v>
      </c>
      <c r="BB2998" s="8" t="s">
        <v>360</v>
      </c>
      <c r="BC2998" s="8" t="s">
        <v>236</v>
      </c>
    </row>
    <row r="2999" spans="1:55">
      <c r="A2999" t="s">
        <v>181</v>
      </c>
      <c r="B2999" s="2">
        <v>42311.208333333336</v>
      </c>
      <c r="C2999" s="1">
        <v>42310</v>
      </c>
      <c r="D2999">
        <v>22</v>
      </c>
      <c r="E2999" s="2">
        <v>42310.916666666664</v>
      </c>
      <c r="F2999" s="8" t="s">
        <v>231</v>
      </c>
      <c r="G2999" s="16" t="s">
        <v>232</v>
      </c>
      <c r="H2999" s="23">
        <v>895</v>
      </c>
      <c r="I2999" s="23">
        <v>893</v>
      </c>
      <c r="J2999" s="23">
        <v>342</v>
      </c>
      <c r="K2999" s="23">
        <v>-554</v>
      </c>
      <c r="L2999" s="16">
        <v>0</v>
      </c>
      <c r="U2999" s="23">
        <v>893</v>
      </c>
      <c r="V2999" s="23">
        <v>342</v>
      </c>
      <c r="W2999">
        <v>3</v>
      </c>
      <c r="X2999">
        <v>0</v>
      </c>
      <c r="AL2999">
        <v>-554</v>
      </c>
      <c r="AM2999">
        <v>-418</v>
      </c>
      <c r="AN2999">
        <v>0</v>
      </c>
      <c r="AO2999">
        <v>-136</v>
      </c>
      <c r="AP2999">
        <v>1</v>
      </c>
      <c r="AQ2999">
        <v>1</v>
      </c>
      <c r="AR2999">
        <v>1</v>
      </c>
      <c r="AS2999">
        <v>418</v>
      </c>
      <c r="AT2999">
        <v>0</v>
      </c>
      <c r="AU2999">
        <v>136</v>
      </c>
      <c r="AV2999">
        <v>0</v>
      </c>
      <c r="AW2999">
        <v>0</v>
      </c>
      <c r="AX2999">
        <v>0</v>
      </c>
      <c r="AY2999">
        <v>0</v>
      </c>
      <c r="AZ2999" s="8" t="s">
        <v>358</v>
      </c>
      <c r="BA2999" s="8" t="s">
        <v>359</v>
      </c>
      <c r="BB2999" s="8" t="s">
        <v>360</v>
      </c>
      <c r="BC2999" s="8" t="s">
        <v>236</v>
      </c>
    </row>
    <row r="3000" spans="1:55">
      <c r="A3000" t="s">
        <v>181</v>
      </c>
      <c r="B3000" s="2">
        <v>42311.25</v>
      </c>
      <c r="C3000" s="1">
        <v>42310</v>
      </c>
      <c r="D3000">
        <v>23</v>
      </c>
      <c r="E3000" s="2">
        <v>42310.958333333336</v>
      </c>
      <c r="F3000" s="8" t="s">
        <v>231</v>
      </c>
      <c r="G3000" s="16" t="s">
        <v>232</v>
      </c>
      <c r="H3000" s="23">
        <v>804</v>
      </c>
      <c r="I3000" s="23">
        <v>813</v>
      </c>
      <c r="J3000" s="23">
        <v>272</v>
      </c>
      <c r="K3000" s="23">
        <v>-542</v>
      </c>
      <c r="L3000" s="16">
        <v>0</v>
      </c>
      <c r="U3000" s="23">
        <v>813</v>
      </c>
      <c r="V3000" s="23">
        <v>272</v>
      </c>
      <c r="W3000">
        <v>1</v>
      </c>
      <c r="X3000">
        <v>0</v>
      </c>
      <c r="AL3000">
        <v>-542</v>
      </c>
      <c r="AM3000">
        <v>-282</v>
      </c>
      <c r="AN3000">
        <v>0</v>
      </c>
      <c r="AO3000">
        <v>-260</v>
      </c>
      <c r="AP3000">
        <v>1</v>
      </c>
      <c r="AQ3000">
        <v>1</v>
      </c>
      <c r="AR3000">
        <v>1</v>
      </c>
      <c r="AS3000">
        <v>282</v>
      </c>
      <c r="AT3000">
        <v>0</v>
      </c>
      <c r="AU3000">
        <v>260</v>
      </c>
      <c r="AV3000">
        <v>0</v>
      </c>
      <c r="AW3000">
        <v>0</v>
      </c>
      <c r="AX3000">
        <v>0</v>
      </c>
      <c r="AY3000">
        <v>0</v>
      </c>
      <c r="AZ3000" s="8" t="s">
        <v>358</v>
      </c>
      <c r="BA3000" s="8" t="s">
        <v>359</v>
      </c>
      <c r="BB3000" s="8" t="s">
        <v>360</v>
      </c>
      <c r="BC3000" s="8" t="s">
        <v>236</v>
      </c>
    </row>
    <row r="3001" spans="1:55">
      <c r="A3001" t="s">
        <v>181</v>
      </c>
      <c r="B3001" s="2">
        <v>42311.291666666664</v>
      </c>
      <c r="C3001" s="1">
        <v>42310</v>
      </c>
      <c r="D3001">
        <v>24</v>
      </c>
      <c r="E3001" s="2">
        <v>42311</v>
      </c>
      <c r="F3001" s="8" t="s">
        <v>231</v>
      </c>
      <c r="G3001" s="16" t="s">
        <v>232</v>
      </c>
      <c r="H3001" s="23">
        <v>728</v>
      </c>
      <c r="I3001" s="23">
        <v>741</v>
      </c>
      <c r="J3001" s="23">
        <v>212</v>
      </c>
      <c r="K3001" s="23">
        <v>-532</v>
      </c>
      <c r="L3001" s="16">
        <v>0</v>
      </c>
      <c r="U3001" s="23">
        <v>741</v>
      </c>
      <c r="V3001" s="23">
        <v>212</v>
      </c>
      <c r="W3001">
        <v>3</v>
      </c>
      <c r="X3001">
        <v>0</v>
      </c>
      <c r="AL3001">
        <v>-532</v>
      </c>
      <c r="AM3001">
        <v>-171</v>
      </c>
      <c r="AN3001">
        <v>0</v>
      </c>
      <c r="AO3001">
        <v>-361</v>
      </c>
      <c r="AP3001">
        <v>1</v>
      </c>
      <c r="AQ3001">
        <v>1</v>
      </c>
      <c r="AR3001">
        <v>1</v>
      </c>
      <c r="AS3001">
        <v>171</v>
      </c>
      <c r="AT3001">
        <v>0</v>
      </c>
      <c r="AU3001">
        <v>361</v>
      </c>
      <c r="AV3001">
        <v>0</v>
      </c>
      <c r="AW3001">
        <v>0</v>
      </c>
      <c r="AX3001">
        <v>0</v>
      </c>
      <c r="AY3001">
        <v>0</v>
      </c>
      <c r="AZ3001" s="8" t="s">
        <v>358</v>
      </c>
      <c r="BA3001" s="8" t="s">
        <v>359</v>
      </c>
      <c r="BB3001" s="8" t="s">
        <v>360</v>
      </c>
      <c r="BC3001" s="8" t="s">
        <v>236</v>
      </c>
    </row>
    <row r="3002" spans="1:55">
      <c r="A3002" t="s">
        <v>181</v>
      </c>
      <c r="B3002" s="2">
        <v>42311.333333333336</v>
      </c>
      <c r="C3002" s="1">
        <v>42311</v>
      </c>
      <c r="D3002">
        <v>1</v>
      </c>
      <c r="E3002" s="2">
        <v>42311.041666666664</v>
      </c>
      <c r="F3002" s="8" t="s">
        <v>231</v>
      </c>
      <c r="G3002" s="16" t="s">
        <v>232</v>
      </c>
      <c r="H3002" s="23">
        <v>706</v>
      </c>
      <c r="I3002" s="23">
        <v>695</v>
      </c>
      <c r="J3002" s="23">
        <v>194</v>
      </c>
      <c r="K3002" s="23">
        <v>-503</v>
      </c>
      <c r="L3002" s="16">
        <v>0</v>
      </c>
      <c r="U3002" s="23">
        <v>695</v>
      </c>
      <c r="V3002" s="23">
        <v>194</v>
      </c>
      <c r="W3002">
        <v>2</v>
      </c>
      <c r="X3002">
        <v>0</v>
      </c>
      <c r="AL3002">
        <v>-503</v>
      </c>
      <c r="AM3002">
        <v>-163</v>
      </c>
      <c r="AN3002">
        <v>0</v>
      </c>
      <c r="AO3002">
        <v>-340</v>
      </c>
      <c r="AP3002">
        <v>1</v>
      </c>
      <c r="AQ3002">
        <v>1</v>
      </c>
      <c r="AR3002">
        <v>1</v>
      </c>
      <c r="AS3002">
        <v>163</v>
      </c>
      <c r="AT3002">
        <v>0</v>
      </c>
      <c r="AU3002">
        <v>340</v>
      </c>
      <c r="AV3002">
        <v>0</v>
      </c>
      <c r="AW3002">
        <v>0</v>
      </c>
      <c r="AX3002">
        <v>0</v>
      </c>
      <c r="AY3002">
        <v>0</v>
      </c>
      <c r="AZ3002" s="8" t="s">
        <v>359</v>
      </c>
      <c r="BA3002" s="8" t="s">
        <v>360</v>
      </c>
      <c r="BB3002" s="8" t="s">
        <v>361</v>
      </c>
      <c r="BC3002" s="8" t="s">
        <v>236</v>
      </c>
    </row>
    <row r="3003" spans="1:55">
      <c r="A3003" t="s">
        <v>181</v>
      </c>
      <c r="B3003" s="2">
        <v>42311.375</v>
      </c>
      <c r="C3003" s="1">
        <v>42311</v>
      </c>
      <c r="D3003">
        <v>2</v>
      </c>
      <c r="E3003" s="2">
        <v>42311.083333333336</v>
      </c>
      <c r="F3003" s="8" t="s">
        <v>231</v>
      </c>
      <c r="G3003" s="16" t="s">
        <v>232</v>
      </c>
      <c r="H3003" s="23">
        <v>670</v>
      </c>
      <c r="I3003" s="23">
        <v>669</v>
      </c>
      <c r="J3003" s="23">
        <v>221</v>
      </c>
      <c r="K3003" s="23">
        <v>-450</v>
      </c>
      <c r="L3003" s="16">
        <v>0</v>
      </c>
      <c r="U3003" s="23">
        <v>669</v>
      </c>
      <c r="V3003" s="23">
        <v>221</v>
      </c>
      <c r="W3003">
        <v>2</v>
      </c>
      <c r="X3003">
        <v>0</v>
      </c>
      <c r="AL3003">
        <v>-450</v>
      </c>
      <c r="AM3003">
        <v>-131</v>
      </c>
      <c r="AN3003">
        <v>0</v>
      </c>
      <c r="AO3003">
        <v>-319</v>
      </c>
      <c r="AP3003">
        <v>1</v>
      </c>
      <c r="AQ3003">
        <v>1</v>
      </c>
      <c r="AR3003">
        <v>1</v>
      </c>
      <c r="AS3003">
        <v>131</v>
      </c>
      <c r="AT3003">
        <v>0</v>
      </c>
      <c r="AU3003">
        <v>319</v>
      </c>
      <c r="AV3003">
        <v>0</v>
      </c>
      <c r="AW3003">
        <v>0</v>
      </c>
      <c r="AX3003">
        <v>0</v>
      </c>
      <c r="AY3003">
        <v>0</v>
      </c>
      <c r="AZ3003" s="8" t="s">
        <v>359</v>
      </c>
      <c r="BA3003" s="8" t="s">
        <v>360</v>
      </c>
      <c r="BB3003" s="8" t="s">
        <v>361</v>
      </c>
      <c r="BC3003" s="8" t="s">
        <v>236</v>
      </c>
    </row>
    <row r="3004" spans="1:55">
      <c r="A3004" t="s">
        <v>181</v>
      </c>
      <c r="B3004" s="2">
        <v>42311.416666666664</v>
      </c>
      <c r="C3004" s="1">
        <v>42311</v>
      </c>
      <c r="D3004">
        <v>3</v>
      </c>
      <c r="E3004" s="2">
        <v>42311.125</v>
      </c>
      <c r="F3004" s="8" t="s">
        <v>231</v>
      </c>
      <c r="G3004" s="16" t="s">
        <v>232</v>
      </c>
      <c r="H3004" s="23">
        <v>683</v>
      </c>
      <c r="I3004" s="23">
        <v>659</v>
      </c>
      <c r="J3004" s="23">
        <v>198</v>
      </c>
      <c r="K3004" s="23">
        <v>-463</v>
      </c>
      <c r="L3004" s="16">
        <v>0</v>
      </c>
      <c r="U3004" s="23">
        <v>659</v>
      </c>
      <c r="V3004" s="23">
        <v>198</v>
      </c>
      <c r="W3004">
        <v>2</v>
      </c>
      <c r="X3004">
        <v>0</v>
      </c>
      <c r="AL3004">
        <v>-463</v>
      </c>
      <c r="AM3004">
        <v>-136</v>
      </c>
      <c r="AN3004">
        <v>0</v>
      </c>
      <c r="AO3004">
        <v>-327</v>
      </c>
      <c r="AP3004">
        <v>1</v>
      </c>
      <c r="AQ3004">
        <v>1</v>
      </c>
      <c r="AR3004">
        <v>1</v>
      </c>
      <c r="AS3004">
        <v>136</v>
      </c>
      <c r="AT3004">
        <v>0</v>
      </c>
      <c r="AU3004">
        <v>327</v>
      </c>
      <c r="AV3004">
        <v>0</v>
      </c>
      <c r="AW3004">
        <v>0</v>
      </c>
      <c r="AX3004">
        <v>0</v>
      </c>
      <c r="AY3004">
        <v>0</v>
      </c>
      <c r="AZ3004" s="8" t="s">
        <v>359</v>
      </c>
      <c r="BA3004" s="8" t="s">
        <v>360</v>
      </c>
      <c r="BB3004" s="8" t="s">
        <v>361</v>
      </c>
      <c r="BC3004" s="8" t="s">
        <v>236</v>
      </c>
    </row>
    <row r="3005" spans="1:55">
      <c r="A3005" t="s">
        <v>181</v>
      </c>
      <c r="B3005" s="2">
        <v>42311.458333333336</v>
      </c>
      <c r="C3005" s="1">
        <v>42311</v>
      </c>
      <c r="D3005">
        <v>4</v>
      </c>
      <c r="E3005" s="2">
        <v>42311.166666666664</v>
      </c>
      <c r="F3005" s="8" t="s">
        <v>231</v>
      </c>
      <c r="G3005" s="16" t="s">
        <v>232</v>
      </c>
      <c r="H3005" s="23">
        <v>646</v>
      </c>
      <c r="I3005" s="23">
        <v>656</v>
      </c>
      <c r="J3005" s="23">
        <v>213</v>
      </c>
      <c r="K3005" s="23">
        <v>-445</v>
      </c>
      <c r="L3005" s="16">
        <v>0</v>
      </c>
      <c r="U3005" s="23">
        <v>656</v>
      </c>
      <c r="V3005" s="23">
        <v>213</v>
      </c>
      <c r="W3005">
        <v>2</v>
      </c>
      <c r="X3005">
        <v>0</v>
      </c>
      <c r="AL3005">
        <v>-445</v>
      </c>
      <c r="AM3005">
        <v>-121</v>
      </c>
      <c r="AN3005">
        <v>0</v>
      </c>
      <c r="AO3005">
        <v>-324</v>
      </c>
      <c r="AP3005">
        <v>1</v>
      </c>
      <c r="AQ3005">
        <v>1</v>
      </c>
      <c r="AR3005">
        <v>1</v>
      </c>
      <c r="AS3005">
        <v>121</v>
      </c>
      <c r="AT3005">
        <v>0</v>
      </c>
      <c r="AU3005">
        <v>324</v>
      </c>
      <c r="AV3005">
        <v>0</v>
      </c>
      <c r="AW3005">
        <v>0</v>
      </c>
      <c r="AX3005">
        <v>0</v>
      </c>
      <c r="AY3005">
        <v>0</v>
      </c>
      <c r="AZ3005" s="8" t="s">
        <v>359</v>
      </c>
      <c r="BA3005" s="8" t="s">
        <v>360</v>
      </c>
      <c r="BB3005" s="8" t="s">
        <v>361</v>
      </c>
      <c r="BC3005" s="8" t="s">
        <v>236</v>
      </c>
    </row>
    <row r="3006" spans="1:55">
      <c r="A3006" t="s">
        <v>181</v>
      </c>
      <c r="B3006" s="2">
        <v>42311.5</v>
      </c>
      <c r="C3006" s="1">
        <v>42311</v>
      </c>
      <c r="D3006">
        <v>5</v>
      </c>
      <c r="E3006" s="2">
        <v>42311.208333333336</v>
      </c>
      <c r="F3006" s="8" t="s">
        <v>231</v>
      </c>
      <c r="G3006" s="16" t="s">
        <v>232</v>
      </c>
      <c r="H3006" s="23">
        <v>674</v>
      </c>
      <c r="I3006" s="23">
        <v>661</v>
      </c>
      <c r="J3006" s="23">
        <v>196</v>
      </c>
      <c r="K3006" s="23">
        <v>-466</v>
      </c>
      <c r="L3006" s="16">
        <v>0</v>
      </c>
      <c r="U3006" s="23">
        <v>661</v>
      </c>
      <c r="V3006" s="23">
        <v>196</v>
      </c>
      <c r="W3006">
        <v>1</v>
      </c>
      <c r="X3006">
        <v>0</v>
      </c>
      <c r="AL3006">
        <v>-466</v>
      </c>
      <c r="AM3006">
        <v>-167</v>
      </c>
      <c r="AN3006">
        <v>0</v>
      </c>
      <c r="AO3006">
        <v>-299</v>
      </c>
      <c r="AP3006">
        <v>1</v>
      </c>
      <c r="AQ3006">
        <v>1</v>
      </c>
      <c r="AR3006">
        <v>1</v>
      </c>
      <c r="AS3006">
        <v>167</v>
      </c>
      <c r="AT3006">
        <v>0</v>
      </c>
      <c r="AU3006">
        <v>299</v>
      </c>
      <c r="AV3006">
        <v>0</v>
      </c>
      <c r="AW3006">
        <v>0</v>
      </c>
      <c r="AX3006">
        <v>0</v>
      </c>
      <c r="AY3006">
        <v>0</v>
      </c>
      <c r="AZ3006" s="8" t="s">
        <v>359</v>
      </c>
      <c r="BA3006" s="8" t="s">
        <v>360</v>
      </c>
      <c r="BB3006" s="8" t="s">
        <v>361</v>
      </c>
      <c r="BC3006" s="8" t="s">
        <v>236</v>
      </c>
    </row>
    <row r="3007" spans="1:55">
      <c r="A3007" t="s">
        <v>181</v>
      </c>
      <c r="B3007" s="2">
        <v>42311.541666666664</v>
      </c>
      <c r="C3007" s="1">
        <v>42311</v>
      </c>
      <c r="D3007">
        <v>6</v>
      </c>
      <c r="E3007" s="2">
        <v>42311.25</v>
      </c>
      <c r="F3007" s="8" t="s">
        <v>231</v>
      </c>
      <c r="G3007" s="16" t="s">
        <v>232</v>
      </c>
      <c r="H3007" s="23">
        <v>726</v>
      </c>
      <c r="I3007" s="23">
        <v>716</v>
      </c>
      <c r="J3007" s="23">
        <v>226</v>
      </c>
      <c r="K3007" s="23">
        <v>-492</v>
      </c>
      <c r="L3007" s="16">
        <v>0</v>
      </c>
      <c r="U3007" s="23">
        <v>716</v>
      </c>
      <c r="V3007" s="23">
        <v>226</v>
      </c>
      <c r="W3007">
        <v>2</v>
      </c>
      <c r="X3007">
        <v>0</v>
      </c>
      <c r="AL3007">
        <v>-492</v>
      </c>
      <c r="AM3007">
        <v>-236</v>
      </c>
      <c r="AN3007">
        <v>0</v>
      </c>
      <c r="AO3007">
        <v>-256</v>
      </c>
      <c r="AP3007">
        <v>1</v>
      </c>
      <c r="AQ3007">
        <v>1</v>
      </c>
      <c r="AR3007">
        <v>1</v>
      </c>
      <c r="AS3007">
        <v>236</v>
      </c>
      <c r="AT3007">
        <v>0</v>
      </c>
      <c r="AU3007">
        <v>256</v>
      </c>
      <c r="AV3007">
        <v>0</v>
      </c>
      <c r="AW3007">
        <v>0</v>
      </c>
      <c r="AX3007">
        <v>0</v>
      </c>
      <c r="AY3007">
        <v>0</v>
      </c>
      <c r="AZ3007" s="8" t="s">
        <v>359</v>
      </c>
      <c r="BA3007" s="8" t="s">
        <v>360</v>
      </c>
      <c r="BB3007" s="8" t="s">
        <v>361</v>
      </c>
      <c r="BC3007" s="8" t="s">
        <v>236</v>
      </c>
    </row>
    <row r="3008" spans="1:55">
      <c r="A3008" t="s">
        <v>181</v>
      </c>
      <c r="B3008" s="2">
        <v>42311.583333333336</v>
      </c>
      <c r="C3008" s="1">
        <v>42311</v>
      </c>
      <c r="D3008">
        <v>7</v>
      </c>
      <c r="E3008" s="2">
        <v>42311.291666666664</v>
      </c>
      <c r="F3008" s="8" t="s">
        <v>231</v>
      </c>
      <c r="G3008" s="16" t="s">
        <v>232</v>
      </c>
      <c r="H3008" s="23">
        <v>778</v>
      </c>
      <c r="I3008" s="23">
        <v>793</v>
      </c>
      <c r="J3008" s="23">
        <v>295</v>
      </c>
      <c r="K3008" s="23">
        <v>-499</v>
      </c>
      <c r="L3008" s="16">
        <v>0</v>
      </c>
      <c r="U3008" s="23">
        <v>793</v>
      </c>
      <c r="V3008" s="23">
        <v>295</v>
      </c>
      <c r="W3008">
        <v>1</v>
      </c>
      <c r="X3008">
        <v>0</v>
      </c>
      <c r="AL3008">
        <v>-499</v>
      </c>
      <c r="AM3008">
        <v>-332</v>
      </c>
      <c r="AN3008">
        <v>0</v>
      </c>
      <c r="AO3008">
        <v>-167</v>
      </c>
      <c r="AP3008">
        <v>1</v>
      </c>
      <c r="AQ3008">
        <v>1</v>
      </c>
      <c r="AR3008">
        <v>1</v>
      </c>
      <c r="AS3008">
        <v>332</v>
      </c>
      <c r="AT3008">
        <v>0</v>
      </c>
      <c r="AU3008">
        <v>167</v>
      </c>
      <c r="AV3008">
        <v>0</v>
      </c>
      <c r="AW3008">
        <v>0</v>
      </c>
      <c r="AX3008">
        <v>0</v>
      </c>
      <c r="AY3008">
        <v>0</v>
      </c>
      <c r="AZ3008" s="8" t="s">
        <v>359</v>
      </c>
      <c r="BA3008" s="8" t="s">
        <v>360</v>
      </c>
      <c r="BB3008" s="8" t="s">
        <v>361</v>
      </c>
      <c r="BC3008" s="8" t="s">
        <v>236</v>
      </c>
    </row>
    <row r="3009" spans="1:55">
      <c r="A3009" t="s">
        <v>181</v>
      </c>
      <c r="B3009" s="2">
        <v>42311.625</v>
      </c>
      <c r="C3009" s="1">
        <v>42311</v>
      </c>
      <c r="D3009">
        <v>8</v>
      </c>
      <c r="E3009" s="2">
        <v>42311.333333333336</v>
      </c>
      <c r="F3009" s="8" t="s">
        <v>231</v>
      </c>
      <c r="G3009" s="16" t="s">
        <v>232</v>
      </c>
      <c r="H3009" s="23">
        <v>824</v>
      </c>
      <c r="I3009" s="23">
        <v>820</v>
      </c>
      <c r="J3009" s="23">
        <v>308</v>
      </c>
      <c r="K3009" s="23">
        <v>-513</v>
      </c>
      <c r="L3009" s="16">
        <v>0</v>
      </c>
      <c r="U3009" s="23">
        <v>820</v>
      </c>
      <c r="V3009" s="23">
        <v>308</v>
      </c>
      <c r="W3009">
        <v>1</v>
      </c>
      <c r="X3009">
        <v>0</v>
      </c>
      <c r="AL3009">
        <v>-513</v>
      </c>
      <c r="AM3009">
        <v>-356</v>
      </c>
      <c r="AN3009">
        <v>0</v>
      </c>
      <c r="AO3009">
        <v>-157</v>
      </c>
      <c r="AP3009">
        <v>1</v>
      </c>
      <c r="AQ3009">
        <v>1</v>
      </c>
      <c r="AR3009">
        <v>1</v>
      </c>
      <c r="AS3009">
        <v>356</v>
      </c>
      <c r="AT3009">
        <v>0</v>
      </c>
      <c r="AU3009">
        <v>157</v>
      </c>
      <c r="AV3009">
        <v>0</v>
      </c>
      <c r="AW3009">
        <v>0</v>
      </c>
      <c r="AX3009">
        <v>0</v>
      </c>
      <c r="AY3009">
        <v>0</v>
      </c>
      <c r="AZ3009" s="8" t="s">
        <v>359</v>
      </c>
      <c r="BA3009" s="8" t="s">
        <v>360</v>
      </c>
      <c r="BB3009" s="8" t="s">
        <v>361</v>
      </c>
      <c r="BC3009" s="8" t="s">
        <v>236</v>
      </c>
    </row>
    <row r="3010" spans="1:55">
      <c r="A3010" t="s">
        <v>181</v>
      </c>
      <c r="B3010" s="2">
        <v>42311.666666666664</v>
      </c>
      <c r="C3010" s="1">
        <v>42311</v>
      </c>
      <c r="D3010">
        <v>9</v>
      </c>
      <c r="E3010" s="2">
        <v>42311.375</v>
      </c>
      <c r="F3010" s="8" t="s">
        <v>231</v>
      </c>
      <c r="G3010" s="16" t="s">
        <v>232</v>
      </c>
      <c r="H3010" s="23">
        <v>852</v>
      </c>
      <c r="I3010" s="23">
        <v>841</v>
      </c>
      <c r="J3010" s="23">
        <v>324</v>
      </c>
      <c r="K3010" s="23">
        <v>-518</v>
      </c>
      <c r="L3010" s="16">
        <v>0</v>
      </c>
      <c r="U3010" s="23">
        <v>841</v>
      </c>
      <c r="V3010" s="23">
        <v>324</v>
      </c>
      <c r="W3010">
        <v>1</v>
      </c>
      <c r="X3010">
        <v>0</v>
      </c>
      <c r="AL3010">
        <v>-518</v>
      </c>
      <c r="AM3010">
        <v>-333</v>
      </c>
      <c r="AN3010">
        <v>0</v>
      </c>
      <c r="AO3010">
        <v>-185</v>
      </c>
      <c r="AP3010">
        <v>1</v>
      </c>
      <c r="AQ3010">
        <v>1</v>
      </c>
      <c r="AR3010">
        <v>1</v>
      </c>
      <c r="AS3010">
        <v>333</v>
      </c>
      <c r="AT3010">
        <v>0</v>
      </c>
      <c r="AU3010">
        <v>185</v>
      </c>
      <c r="AV3010">
        <v>0</v>
      </c>
      <c r="AW3010">
        <v>0</v>
      </c>
      <c r="AX3010">
        <v>0</v>
      </c>
      <c r="AY3010">
        <v>0</v>
      </c>
      <c r="AZ3010" s="8" t="s">
        <v>359</v>
      </c>
      <c r="BA3010" s="8" t="s">
        <v>360</v>
      </c>
      <c r="BB3010" s="8" t="s">
        <v>361</v>
      </c>
      <c r="BC3010" s="8" t="s">
        <v>236</v>
      </c>
    </row>
    <row r="3011" spans="1:55">
      <c r="A3011" t="s">
        <v>181</v>
      </c>
      <c r="B3011" s="2">
        <v>42311.708333333336</v>
      </c>
      <c r="C3011" s="1">
        <v>42311</v>
      </c>
      <c r="D3011">
        <v>10</v>
      </c>
      <c r="E3011" s="2">
        <v>42311.416666666664</v>
      </c>
      <c r="F3011" s="8" t="s">
        <v>231</v>
      </c>
      <c r="G3011" s="16" t="s">
        <v>232</v>
      </c>
      <c r="H3011" s="23">
        <v>859</v>
      </c>
      <c r="I3011" s="23">
        <v>864</v>
      </c>
      <c r="J3011" s="23">
        <v>348</v>
      </c>
      <c r="K3011" s="23">
        <v>-517</v>
      </c>
      <c r="L3011" s="16">
        <v>0</v>
      </c>
      <c r="U3011" s="23">
        <v>864</v>
      </c>
      <c r="V3011" s="23">
        <v>348</v>
      </c>
      <c r="W3011">
        <v>1</v>
      </c>
      <c r="X3011">
        <v>0</v>
      </c>
      <c r="AL3011">
        <v>-517</v>
      </c>
      <c r="AM3011">
        <v>-347</v>
      </c>
      <c r="AN3011">
        <v>0</v>
      </c>
      <c r="AO3011">
        <v>-170</v>
      </c>
      <c r="AP3011">
        <v>1</v>
      </c>
      <c r="AQ3011">
        <v>1</v>
      </c>
      <c r="AR3011">
        <v>1</v>
      </c>
      <c r="AS3011">
        <v>347</v>
      </c>
      <c r="AT3011">
        <v>0</v>
      </c>
      <c r="AU3011">
        <v>170</v>
      </c>
      <c r="AV3011">
        <v>0</v>
      </c>
      <c r="AW3011">
        <v>0</v>
      </c>
      <c r="AX3011">
        <v>0</v>
      </c>
      <c r="AY3011">
        <v>0</v>
      </c>
      <c r="AZ3011" s="8" t="s">
        <v>359</v>
      </c>
      <c r="BA3011" s="8" t="s">
        <v>360</v>
      </c>
      <c r="BB3011" s="8" t="s">
        <v>361</v>
      </c>
      <c r="BC3011" s="8" t="s">
        <v>236</v>
      </c>
    </row>
    <row r="3012" spans="1:55">
      <c r="A3012" t="s">
        <v>181</v>
      </c>
      <c r="B3012" s="2">
        <v>42311.75</v>
      </c>
      <c r="C3012" s="1">
        <v>42311</v>
      </c>
      <c r="D3012">
        <v>11</v>
      </c>
      <c r="E3012" s="2">
        <v>42311.458333333336</v>
      </c>
      <c r="F3012" s="8" t="s">
        <v>231</v>
      </c>
      <c r="G3012" s="16" t="s">
        <v>232</v>
      </c>
      <c r="H3012" s="23">
        <v>897</v>
      </c>
      <c r="I3012" s="23">
        <v>866</v>
      </c>
      <c r="J3012" s="23">
        <v>351</v>
      </c>
      <c r="K3012" s="23">
        <v>-516</v>
      </c>
      <c r="L3012" s="16">
        <v>0</v>
      </c>
      <c r="U3012" s="23">
        <v>866</v>
      </c>
      <c r="V3012" s="23">
        <v>351</v>
      </c>
      <c r="W3012">
        <v>1</v>
      </c>
      <c r="X3012">
        <v>0</v>
      </c>
      <c r="AL3012">
        <v>-516</v>
      </c>
      <c r="AM3012">
        <v>-395</v>
      </c>
      <c r="AN3012">
        <v>0</v>
      </c>
      <c r="AO3012">
        <v>-121</v>
      </c>
      <c r="AP3012">
        <v>1</v>
      </c>
      <c r="AQ3012">
        <v>1</v>
      </c>
      <c r="AR3012">
        <v>1</v>
      </c>
      <c r="AS3012">
        <v>395</v>
      </c>
      <c r="AT3012">
        <v>0</v>
      </c>
      <c r="AU3012">
        <v>121</v>
      </c>
      <c r="AV3012">
        <v>0</v>
      </c>
      <c r="AW3012">
        <v>0</v>
      </c>
      <c r="AX3012">
        <v>0</v>
      </c>
      <c r="AY3012">
        <v>0</v>
      </c>
      <c r="AZ3012" s="8" t="s">
        <v>359</v>
      </c>
      <c r="BA3012" s="8" t="s">
        <v>360</v>
      </c>
      <c r="BB3012" s="8" t="s">
        <v>361</v>
      </c>
      <c r="BC3012" s="8" t="s">
        <v>236</v>
      </c>
    </row>
    <row r="3013" spans="1:55">
      <c r="A3013" t="s">
        <v>181</v>
      </c>
      <c r="B3013" s="2">
        <v>42311.791666666664</v>
      </c>
      <c r="C3013" s="1">
        <v>42311</v>
      </c>
      <c r="D3013">
        <v>12</v>
      </c>
      <c r="E3013" s="2">
        <v>42311.5</v>
      </c>
      <c r="F3013" s="8" t="s">
        <v>231</v>
      </c>
      <c r="G3013" s="16" t="s">
        <v>232</v>
      </c>
      <c r="H3013" s="23">
        <v>904</v>
      </c>
      <c r="I3013" s="23">
        <v>833</v>
      </c>
      <c r="J3013" s="23">
        <v>311</v>
      </c>
      <c r="K3013" s="23">
        <v>-523</v>
      </c>
      <c r="L3013" s="16">
        <v>0</v>
      </c>
      <c r="U3013" s="23">
        <v>833</v>
      </c>
      <c r="V3013" s="23">
        <v>311</v>
      </c>
      <c r="W3013">
        <v>1</v>
      </c>
      <c r="X3013">
        <v>0</v>
      </c>
      <c r="AL3013">
        <v>-523</v>
      </c>
      <c r="AM3013">
        <v>-412</v>
      </c>
      <c r="AN3013">
        <v>0</v>
      </c>
      <c r="AO3013">
        <v>-111</v>
      </c>
      <c r="AP3013">
        <v>1</v>
      </c>
      <c r="AQ3013">
        <v>1</v>
      </c>
      <c r="AR3013">
        <v>1</v>
      </c>
      <c r="AS3013">
        <v>412</v>
      </c>
      <c r="AT3013">
        <v>0</v>
      </c>
      <c r="AU3013">
        <v>111</v>
      </c>
      <c r="AV3013">
        <v>0</v>
      </c>
      <c r="AW3013">
        <v>0</v>
      </c>
      <c r="AX3013">
        <v>0</v>
      </c>
      <c r="AY3013">
        <v>0</v>
      </c>
      <c r="AZ3013" s="8" t="s">
        <v>359</v>
      </c>
      <c r="BA3013" s="8" t="s">
        <v>360</v>
      </c>
      <c r="BB3013" s="8" t="s">
        <v>361</v>
      </c>
      <c r="BC3013" s="8" t="s">
        <v>236</v>
      </c>
    </row>
    <row r="3014" spans="1:55">
      <c r="A3014" t="s">
        <v>181</v>
      </c>
      <c r="B3014" s="2">
        <v>42311.833333333336</v>
      </c>
      <c r="C3014" s="1">
        <v>42311</v>
      </c>
      <c r="D3014">
        <v>13</v>
      </c>
      <c r="E3014" s="2">
        <v>42311.541666666664</v>
      </c>
      <c r="F3014" s="8" t="s">
        <v>231</v>
      </c>
      <c r="G3014" s="16" t="s">
        <v>232</v>
      </c>
      <c r="H3014" s="23">
        <v>913</v>
      </c>
      <c r="I3014" s="23">
        <v>868</v>
      </c>
      <c r="J3014" s="23">
        <v>320</v>
      </c>
      <c r="K3014" s="23">
        <v>-549</v>
      </c>
      <c r="L3014" s="16">
        <v>0</v>
      </c>
      <c r="U3014" s="23">
        <v>868</v>
      </c>
      <c r="V3014" s="23">
        <v>320</v>
      </c>
      <c r="W3014">
        <v>1</v>
      </c>
      <c r="X3014">
        <v>0</v>
      </c>
      <c r="AL3014">
        <v>-549</v>
      </c>
      <c r="AM3014">
        <v>-445</v>
      </c>
      <c r="AN3014">
        <v>0</v>
      </c>
      <c r="AO3014">
        <v>-104</v>
      </c>
      <c r="AP3014">
        <v>1</v>
      </c>
      <c r="AQ3014">
        <v>1</v>
      </c>
      <c r="AR3014">
        <v>1</v>
      </c>
      <c r="AS3014">
        <v>445</v>
      </c>
      <c r="AT3014">
        <v>0</v>
      </c>
      <c r="AU3014">
        <v>104</v>
      </c>
      <c r="AV3014">
        <v>0</v>
      </c>
      <c r="AW3014">
        <v>0</v>
      </c>
      <c r="AX3014">
        <v>0</v>
      </c>
      <c r="AY3014">
        <v>0</v>
      </c>
      <c r="AZ3014" s="8" t="s">
        <v>359</v>
      </c>
      <c r="BA3014" s="8" t="s">
        <v>360</v>
      </c>
      <c r="BB3014" s="8" t="s">
        <v>361</v>
      </c>
      <c r="BC3014" s="8" t="s">
        <v>236</v>
      </c>
    </row>
    <row r="3015" spans="1:55">
      <c r="A3015" t="s">
        <v>181</v>
      </c>
      <c r="B3015" s="2">
        <v>42311.875</v>
      </c>
      <c r="C3015" s="1">
        <v>42311</v>
      </c>
      <c r="D3015">
        <v>14</v>
      </c>
      <c r="E3015" s="2">
        <v>42311.583333333336</v>
      </c>
      <c r="F3015" s="8" t="s">
        <v>231</v>
      </c>
      <c r="G3015" s="16" t="s">
        <v>232</v>
      </c>
      <c r="H3015" s="23">
        <v>915</v>
      </c>
      <c r="I3015" s="23">
        <v>889</v>
      </c>
      <c r="J3015" s="23">
        <v>339</v>
      </c>
      <c r="K3015" s="23">
        <v>-551</v>
      </c>
      <c r="L3015" s="16">
        <v>0</v>
      </c>
      <c r="U3015" s="23">
        <v>889</v>
      </c>
      <c r="V3015" s="23">
        <v>339</v>
      </c>
      <c r="W3015">
        <v>1</v>
      </c>
      <c r="X3015">
        <v>0</v>
      </c>
      <c r="AL3015">
        <v>-551</v>
      </c>
      <c r="AM3015">
        <v>-438</v>
      </c>
      <c r="AN3015">
        <v>0</v>
      </c>
      <c r="AO3015">
        <v>-113</v>
      </c>
      <c r="AP3015">
        <v>1</v>
      </c>
      <c r="AQ3015">
        <v>1</v>
      </c>
      <c r="AR3015">
        <v>1</v>
      </c>
      <c r="AS3015">
        <v>438</v>
      </c>
      <c r="AT3015">
        <v>0</v>
      </c>
      <c r="AU3015">
        <v>113</v>
      </c>
      <c r="AV3015">
        <v>0</v>
      </c>
      <c r="AW3015">
        <v>0</v>
      </c>
      <c r="AX3015">
        <v>0</v>
      </c>
      <c r="AY3015">
        <v>0</v>
      </c>
      <c r="AZ3015" s="8" t="s">
        <v>359</v>
      </c>
      <c r="BA3015" s="8" t="s">
        <v>360</v>
      </c>
      <c r="BB3015" s="8" t="s">
        <v>361</v>
      </c>
      <c r="BC3015" s="8" t="s">
        <v>236</v>
      </c>
    </row>
    <row r="3016" spans="1:55">
      <c r="A3016" t="s">
        <v>181</v>
      </c>
      <c r="B3016" s="2">
        <v>42311.916666666664</v>
      </c>
      <c r="C3016" s="1">
        <v>42311</v>
      </c>
      <c r="D3016">
        <v>15</v>
      </c>
      <c r="E3016" s="2">
        <v>42311.625</v>
      </c>
      <c r="F3016" s="8" t="s">
        <v>231</v>
      </c>
      <c r="G3016" s="16" t="s">
        <v>232</v>
      </c>
      <c r="H3016" s="23">
        <v>917</v>
      </c>
      <c r="I3016" s="23">
        <v>896</v>
      </c>
      <c r="J3016" s="23">
        <v>358</v>
      </c>
      <c r="K3016" s="23">
        <v>-539</v>
      </c>
      <c r="L3016" s="16">
        <v>0</v>
      </c>
      <c r="U3016" s="23">
        <v>896</v>
      </c>
      <c r="V3016" s="23">
        <v>358</v>
      </c>
      <c r="W3016">
        <v>1</v>
      </c>
      <c r="X3016">
        <v>0</v>
      </c>
      <c r="AL3016">
        <v>-539</v>
      </c>
      <c r="AM3016">
        <v>-429</v>
      </c>
      <c r="AN3016">
        <v>0</v>
      </c>
      <c r="AO3016">
        <v>-110</v>
      </c>
      <c r="AP3016">
        <v>1</v>
      </c>
      <c r="AQ3016">
        <v>1</v>
      </c>
      <c r="AR3016">
        <v>1</v>
      </c>
      <c r="AS3016">
        <v>429</v>
      </c>
      <c r="AT3016">
        <v>0</v>
      </c>
      <c r="AU3016">
        <v>110</v>
      </c>
      <c r="AV3016">
        <v>0</v>
      </c>
      <c r="AW3016">
        <v>0</v>
      </c>
      <c r="AX3016">
        <v>0</v>
      </c>
      <c r="AY3016">
        <v>0</v>
      </c>
      <c r="AZ3016" s="8" t="s">
        <v>359</v>
      </c>
      <c r="BA3016" s="8" t="s">
        <v>360</v>
      </c>
      <c r="BB3016" s="8" t="s">
        <v>361</v>
      </c>
      <c r="BC3016" s="8" t="s">
        <v>236</v>
      </c>
    </row>
    <row r="3017" spans="1:55">
      <c r="A3017" t="s">
        <v>181</v>
      </c>
      <c r="B3017" s="2">
        <v>42311.958333333336</v>
      </c>
      <c r="C3017" s="1">
        <v>42311</v>
      </c>
      <c r="D3017">
        <v>16</v>
      </c>
      <c r="E3017" s="2">
        <v>42311.666666666664</v>
      </c>
      <c r="F3017" s="8" t="s">
        <v>231</v>
      </c>
      <c r="G3017" s="16" t="s">
        <v>232</v>
      </c>
      <c r="H3017" s="23">
        <v>917</v>
      </c>
      <c r="I3017" s="23">
        <v>967</v>
      </c>
      <c r="J3017" s="23">
        <v>436</v>
      </c>
      <c r="K3017" s="23">
        <v>-532</v>
      </c>
      <c r="L3017" s="16">
        <v>0</v>
      </c>
      <c r="U3017" s="23">
        <v>967</v>
      </c>
      <c r="V3017" s="23">
        <v>436</v>
      </c>
      <c r="W3017">
        <v>1</v>
      </c>
      <c r="X3017">
        <v>0</v>
      </c>
      <c r="AL3017">
        <v>-532</v>
      </c>
      <c r="AM3017">
        <v>-407</v>
      </c>
      <c r="AN3017">
        <v>0</v>
      </c>
      <c r="AO3017">
        <v>-125</v>
      </c>
      <c r="AP3017">
        <v>1</v>
      </c>
      <c r="AQ3017">
        <v>1</v>
      </c>
      <c r="AR3017">
        <v>1</v>
      </c>
      <c r="AS3017">
        <v>407</v>
      </c>
      <c r="AT3017">
        <v>0</v>
      </c>
      <c r="AU3017">
        <v>125</v>
      </c>
      <c r="AV3017">
        <v>0</v>
      </c>
      <c r="AW3017">
        <v>0</v>
      </c>
      <c r="AX3017">
        <v>0</v>
      </c>
      <c r="AY3017">
        <v>0</v>
      </c>
      <c r="AZ3017" s="8" t="s">
        <v>359</v>
      </c>
      <c r="BA3017" s="8" t="s">
        <v>360</v>
      </c>
      <c r="BB3017" s="8" t="s">
        <v>361</v>
      </c>
      <c r="BC3017" s="8" t="s">
        <v>236</v>
      </c>
    </row>
    <row r="3018" spans="1:55">
      <c r="A3018" t="s">
        <v>181</v>
      </c>
      <c r="B3018" s="2">
        <v>42312</v>
      </c>
      <c r="C3018" s="1">
        <v>42311</v>
      </c>
      <c r="D3018">
        <v>17</v>
      </c>
      <c r="E3018" s="2">
        <v>42311.708333333336</v>
      </c>
      <c r="F3018" s="8" t="s">
        <v>231</v>
      </c>
      <c r="G3018" s="16" t="s">
        <v>232</v>
      </c>
      <c r="H3018" s="23">
        <v>911</v>
      </c>
      <c r="I3018" s="23">
        <v>971</v>
      </c>
      <c r="J3018" s="23">
        <v>448</v>
      </c>
      <c r="K3018" s="23">
        <v>-523</v>
      </c>
      <c r="L3018" s="16">
        <v>0</v>
      </c>
      <c r="U3018" s="23">
        <v>971</v>
      </c>
      <c r="V3018" s="23">
        <v>448</v>
      </c>
      <c r="W3018">
        <v>0</v>
      </c>
      <c r="X3018">
        <v>0</v>
      </c>
      <c r="AL3018">
        <v>-523</v>
      </c>
      <c r="AM3018">
        <v>-393</v>
      </c>
      <c r="AN3018">
        <v>0</v>
      </c>
      <c r="AO3018">
        <v>-130</v>
      </c>
      <c r="AP3018">
        <v>1</v>
      </c>
      <c r="AQ3018">
        <v>1</v>
      </c>
      <c r="AR3018">
        <v>1</v>
      </c>
      <c r="AS3018">
        <v>393</v>
      </c>
      <c r="AT3018">
        <v>0</v>
      </c>
      <c r="AU3018">
        <v>130</v>
      </c>
      <c r="AV3018">
        <v>0</v>
      </c>
      <c r="AW3018">
        <v>0</v>
      </c>
      <c r="AX3018">
        <v>0</v>
      </c>
      <c r="AY3018">
        <v>0</v>
      </c>
      <c r="AZ3018" s="8" t="s">
        <v>359</v>
      </c>
      <c r="BA3018" s="8" t="s">
        <v>360</v>
      </c>
      <c r="BB3018" s="8" t="s">
        <v>361</v>
      </c>
      <c r="BC3018" s="8" t="s">
        <v>236</v>
      </c>
    </row>
    <row r="3019" spans="1:55">
      <c r="A3019" t="s">
        <v>181</v>
      </c>
      <c r="B3019" s="2">
        <v>42312.041666666664</v>
      </c>
      <c r="C3019" s="1">
        <v>42311</v>
      </c>
      <c r="D3019">
        <v>18</v>
      </c>
      <c r="E3019" s="2">
        <v>42311.75</v>
      </c>
      <c r="F3019" s="8" t="s">
        <v>231</v>
      </c>
      <c r="G3019" s="16" t="s">
        <v>232</v>
      </c>
      <c r="H3019" s="23">
        <v>997</v>
      </c>
      <c r="I3019" s="23">
        <v>1001</v>
      </c>
      <c r="J3019" s="23">
        <v>477</v>
      </c>
      <c r="K3019" s="23">
        <v>-525</v>
      </c>
      <c r="L3019" s="16">
        <v>0</v>
      </c>
      <c r="U3019" s="23">
        <v>1001</v>
      </c>
      <c r="V3019" s="23">
        <v>477</v>
      </c>
      <c r="W3019">
        <v>1</v>
      </c>
      <c r="X3019">
        <v>0</v>
      </c>
      <c r="AL3019">
        <v>-525</v>
      </c>
      <c r="AM3019">
        <v>-425</v>
      </c>
      <c r="AN3019">
        <v>0</v>
      </c>
      <c r="AO3019">
        <v>-100</v>
      </c>
      <c r="AP3019">
        <v>1</v>
      </c>
      <c r="AQ3019">
        <v>1</v>
      </c>
      <c r="AR3019">
        <v>1</v>
      </c>
      <c r="AS3019">
        <v>425</v>
      </c>
      <c r="AT3019">
        <v>0</v>
      </c>
      <c r="AU3019">
        <v>100</v>
      </c>
      <c r="AV3019">
        <v>0</v>
      </c>
      <c r="AW3019">
        <v>0</v>
      </c>
      <c r="AX3019">
        <v>0</v>
      </c>
      <c r="AY3019">
        <v>0</v>
      </c>
      <c r="AZ3019" s="8" t="s">
        <v>359</v>
      </c>
      <c r="BA3019" s="8" t="s">
        <v>360</v>
      </c>
      <c r="BB3019" s="8" t="s">
        <v>361</v>
      </c>
      <c r="BC3019" s="8" t="s">
        <v>236</v>
      </c>
    </row>
    <row r="3020" spans="1:55">
      <c r="A3020" t="s">
        <v>181</v>
      </c>
      <c r="B3020" s="2">
        <v>42312.083333333336</v>
      </c>
      <c r="C3020" s="1">
        <v>42311</v>
      </c>
      <c r="D3020">
        <v>19</v>
      </c>
      <c r="E3020" s="2">
        <v>42311.791666666664</v>
      </c>
      <c r="F3020" s="8" t="s">
        <v>231</v>
      </c>
      <c r="G3020" s="16" t="s">
        <v>232</v>
      </c>
      <c r="H3020" s="23">
        <v>976</v>
      </c>
      <c r="I3020" s="23">
        <v>1024</v>
      </c>
      <c r="J3020" s="23">
        <v>491</v>
      </c>
      <c r="K3020" s="23">
        <v>-534</v>
      </c>
      <c r="L3020" s="16">
        <v>0</v>
      </c>
      <c r="U3020" s="23">
        <v>1024</v>
      </c>
      <c r="V3020" s="23">
        <v>491</v>
      </c>
      <c r="W3020">
        <v>1</v>
      </c>
      <c r="X3020">
        <v>0</v>
      </c>
      <c r="AL3020">
        <v>-534</v>
      </c>
      <c r="AM3020">
        <v>-406</v>
      </c>
      <c r="AN3020">
        <v>0</v>
      </c>
      <c r="AO3020">
        <v>-128</v>
      </c>
      <c r="AP3020">
        <v>1</v>
      </c>
      <c r="AQ3020">
        <v>1</v>
      </c>
      <c r="AR3020">
        <v>1</v>
      </c>
      <c r="AS3020">
        <v>406</v>
      </c>
      <c r="AT3020">
        <v>0</v>
      </c>
      <c r="AU3020">
        <v>128</v>
      </c>
      <c r="AV3020">
        <v>0</v>
      </c>
      <c r="AW3020">
        <v>0</v>
      </c>
      <c r="AX3020">
        <v>0</v>
      </c>
      <c r="AY3020">
        <v>0</v>
      </c>
      <c r="AZ3020" s="8" t="s">
        <v>359</v>
      </c>
      <c r="BA3020" s="8" t="s">
        <v>360</v>
      </c>
      <c r="BB3020" s="8" t="s">
        <v>361</v>
      </c>
      <c r="BC3020" s="8" t="s">
        <v>236</v>
      </c>
    </row>
    <row r="3021" spans="1:55">
      <c r="A3021" t="s">
        <v>181</v>
      </c>
      <c r="B3021" s="2">
        <v>42312.125</v>
      </c>
      <c r="C3021" s="1">
        <v>42311</v>
      </c>
      <c r="D3021">
        <v>20</v>
      </c>
      <c r="E3021" s="2">
        <v>42311.833333333336</v>
      </c>
      <c r="F3021" s="8" t="s">
        <v>231</v>
      </c>
      <c r="G3021" s="16" t="s">
        <v>232</v>
      </c>
      <c r="H3021" s="23">
        <v>968</v>
      </c>
      <c r="I3021" s="23">
        <v>1003</v>
      </c>
      <c r="J3021" s="23">
        <v>470</v>
      </c>
      <c r="K3021" s="23">
        <v>-534</v>
      </c>
      <c r="L3021" s="16">
        <v>0</v>
      </c>
      <c r="U3021" s="23">
        <v>1003</v>
      </c>
      <c r="V3021" s="23">
        <v>470</v>
      </c>
      <c r="W3021">
        <v>1</v>
      </c>
      <c r="X3021">
        <v>0</v>
      </c>
      <c r="AL3021">
        <v>-534</v>
      </c>
      <c r="AM3021">
        <v>-376</v>
      </c>
      <c r="AN3021">
        <v>0</v>
      </c>
      <c r="AO3021">
        <v>-158</v>
      </c>
      <c r="AP3021">
        <v>1</v>
      </c>
      <c r="AQ3021">
        <v>1</v>
      </c>
      <c r="AR3021">
        <v>1</v>
      </c>
      <c r="AS3021">
        <v>376</v>
      </c>
      <c r="AT3021">
        <v>0</v>
      </c>
      <c r="AU3021">
        <v>158</v>
      </c>
      <c r="AV3021">
        <v>0</v>
      </c>
      <c r="AW3021">
        <v>0</v>
      </c>
      <c r="AX3021">
        <v>0</v>
      </c>
      <c r="AY3021">
        <v>0</v>
      </c>
      <c r="AZ3021" s="8" t="s">
        <v>359</v>
      </c>
      <c r="BA3021" s="8" t="s">
        <v>360</v>
      </c>
      <c r="BB3021" s="8" t="s">
        <v>361</v>
      </c>
      <c r="BC3021" s="8" t="s">
        <v>236</v>
      </c>
    </row>
    <row r="3022" spans="1:55">
      <c r="A3022" t="s">
        <v>181</v>
      </c>
      <c r="B3022" s="2">
        <v>42312.166666666664</v>
      </c>
      <c r="C3022" s="1">
        <v>42311</v>
      </c>
      <c r="D3022">
        <v>21</v>
      </c>
      <c r="E3022" s="2">
        <v>42311.875</v>
      </c>
      <c r="F3022" s="8" t="s">
        <v>231</v>
      </c>
      <c r="G3022" s="16" t="s">
        <v>232</v>
      </c>
      <c r="H3022" s="23">
        <v>943</v>
      </c>
      <c r="I3022" s="23">
        <v>970</v>
      </c>
      <c r="J3022" s="23">
        <v>438</v>
      </c>
      <c r="K3022" s="23">
        <v>-534</v>
      </c>
      <c r="L3022" s="16">
        <v>0</v>
      </c>
      <c r="U3022" s="23">
        <v>970</v>
      </c>
      <c r="V3022" s="23">
        <v>438</v>
      </c>
      <c r="W3022">
        <v>2</v>
      </c>
      <c r="X3022">
        <v>0</v>
      </c>
      <c r="AL3022">
        <v>-534</v>
      </c>
      <c r="AM3022">
        <v>-384</v>
      </c>
      <c r="AN3022">
        <v>0</v>
      </c>
      <c r="AO3022">
        <v>-150</v>
      </c>
      <c r="AP3022">
        <v>1</v>
      </c>
      <c r="AQ3022">
        <v>1</v>
      </c>
      <c r="AR3022">
        <v>1</v>
      </c>
      <c r="AS3022">
        <v>384</v>
      </c>
      <c r="AT3022">
        <v>0</v>
      </c>
      <c r="AU3022">
        <v>150</v>
      </c>
      <c r="AV3022">
        <v>0</v>
      </c>
      <c r="AW3022">
        <v>0</v>
      </c>
      <c r="AX3022">
        <v>0</v>
      </c>
      <c r="AY3022">
        <v>0</v>
      </c>
      <c r="AZ3022" s="8" t="s">
        <v>359</v>
      </c>
      <c r="BA3022" s="8" t="s">
        <v>360</v>
      </c>
      <c r="BB3022" s="8" t="s">
        <v>361</v>
      </c>
      <c r="BC3022" s="8" t="s">
        <v>236</v>
      </c>
    </row>
    <row r="3023" spans="1:55">
      <c r="A3023" t="s">
        <v>181</v>
      </c>
      <c r="B3023" s="2">
        <v>42312.208333333336</v>
      </c>
      <c r="C3023" s="1">
        <v>42311</v>
      </c>
      <c r="D3023">
        <v>22</v>
      </c>
      <c r="E3023" s="2">
        <v>42311.916666666664</v>
      </c>
      <c r="F3023" s="8" t="s">
        <v>231</v>
      </c>
      <c r="G3023" s="16" t="s">
        <v>232</v>
      </c>
      <c r="H3023" s="23">
        <v>885</v>
      </c>
      <c r="I3023" s="23">
        <v>912</v>
      </c>
      <c r="J3023" s="23">
        <v>372</v>
      </c>
      <c r="K3023" s="23">
        <v>-541</v>
      </c>
      <c r="L3023" s="16">
        <v>0</v>
      </c>
      <c r="U3023" s="23">
        <v>912</v>
      </c>
      <c r="V3023" s="23">
        <v>372</v>
      </c>
      <c r="W3023">
        <v>1</v>
      </c>
      <c r="X3023">
        <v>0</v>
      </c>
      <c r="AL3023">
        <v>-541</v>
      </c>
      <c r="AM3023">
        <v>-421</v>
      </c>
      <c r="AN3023">
        <v>0</v>
      </c>
      <c r="AO3023">
        <v>-120</v>
      </c>
      <c r="AP3023">
        <v>1</v>
      </c>
      <c r="AQ3023">
        <v>1</v>
      </c>
      <c r="AR3023">
        <v>1</v>
      </c>
      <c r="AS3023">
        <v>421</v>
      </c>
      <c r="AT3023">
        <v>0</v>
      </c>
      <c r="AU3023">
        <v>120</v>
      </c>
      <c r="AV3023">
        <v>0</v>
      </c>
      <c r="AW3023">
        <v>0</v>
      </c>
      <c r="AX3023">
        <v>0</v>
      </c>
      <c r="AY3023">
        <v>0</v>
      </c>
      <c r="AZ3023" s="8" t="s">
        <v>359</v>
      </c>
      <c r="BA3023" s="8" t="s">
        <v>360</v>
      </c>
      <c r="BB3023" s="8" t="s">
        <v>361</v>
      </c>
      <c r="BC3023" s="8" t="s">
        <v>236</v>
      </c>
    </row>
    <row r="3024" spans="1:55">
      <c r="A3024" t="s">
        <v>181</v>
      </c>
      <c r="B3024" s="2">
        <v>42312.25</v>
      </c>
      <c r="C3024" s="1">
        <v>42311</v>
      </c>
      <c r="D3024">
        <v>23</v>
      </c>
      <c r="E3024" s="2">
        <v>42311.958333333336</v>
      </c>
      <c r="F3024" s="8" t="s">
        <v>231</v>
      </c>
      <c r="G3024" s="16" t="s">
        <v>232</v>
      </c>
      <c r="H3024" s="23">
        <v>805</v>
      </c>
      <c r="I3024" s="23">
        <v>829</v>
      </c>
      <c r="J3024" s="23">
        <v>291</v>
      </c>
      <c r="K3024" s="23">
        <v>-540</v>
      </c>
      <c r="L3024" s="16">
        <v>0</v>
      </c>
      <c r="U3024" s="23">
        <v>829</v>
      </c>
      <c r="V3024" s="23">
        <v>291</v>
      </c>
      <c r="W3024">
        <v>2</v>
      </c>
      <c r="X3024">
        <v>0</v>
      </c>
      <c r="AL3024">
        <v>-540</v>
      </c>
      <c r="AM3024">
        <v>-352</v>
      </c>
      <c r="AN3024">
        <v>0</v>
      </c>
      <c r="AO3024">
        <v>-188</v>
      </c>
      <c r="AP3024">
        <v>1</v>
      </c>
      <c r="AQ3024">
        <v>1</v>
      </c>
      <c r="AR3024">
        <v>1</v>
      </c>
      <c r="AS3024">
        <v>352</v>
      </c>
      <c r="AT3024">
        <v>0</v>
      </c>
      <c r="AU3024">
        <v>188</v>
      </c>
      <c r="AV3024">
        <v>0</v>
      </c>
      <c r="AW3024">
        <v>0</v>
      </c>
      <c r="AX3024">
        <v>0</v>
      </c>
      <c r="AY3024">
        <v>0</v>
      </c>
      <c r="AZ3024" s="8" t="s">
        <v>359</v>
      </c>
      <c r="BA3024" s="8" t="s">
        <v>360</v>
      </c>
      <c r="BB3024" s="8" t="s">
        <v>361</v>
      </c>
      <c r="BC3024" s="8" t="s">
        <v>236</v>
      </c>
    </row>
    <row r="3025" spans="1:55">
      <c r="A3025" t="s">
        <v>181</v>
      </c>
      <c r="B3025" s="2">
        <v>42312.291666666664</v>
      </c>
      <c r="C3025" s="1">
        <v>42311</v>
      </c>
      <c r="D3025">
        <v>24</v>
      </c>
      <c r="E3025" s="2">
        <v>42312</v>
      </c>
      <c r="F3025" s="8" t="s">
        <v>231</v>
      </c>
      <c r="G3025" s="16" t="s">
        <v>232</v>
      </c>
      <c r="H3025" s="23">
        <v>747</v>
      </c>
      <c r="I3025" s="23">
        <v>750</v>
      </c>
      <c r="J3025" s="23">
        <v>237</v>
      </c>
      <c r="K3025" s="23">
        <v>-515</v>
      </c>
      <c r="L3025" s="16">
        <v>0</v>
      </c>
      <c r="U3025" s="23">
        <v>750</v>
      </c>
      <c r="V3025" s="23">
        <v>237</v>
      </c>
      <c r="W3025">
        <v>2</v>
      </c>
      <c r="X3025">
        <v>0</v>
      </c>
      <c r="AL3025">
        <v>-515</v>
      </c>
      <c r="AM3025">
        <v>-203</v>
      </c>
      <c r="AN3025">
        <v>0</v>
      </c>
      <c r="AO3025">
        <v>-312</v>
      </c>
      <c r="AP3025">
        <v>1</v>
      </c>
      <c r="AQ3025">
        <v>1</v>
      </c>
      <c r="AR3025">
        <v>1</v>
      </c>
      <c r="AS3025">
        <v>203</v>
      </c>
      <c r="AT3025">
        <v>0</v>
      </c>
      <c r="AU3025">
        <v>312</v>
      </c>
      <c r="AV3025">
        <v>0</v>
      </c>
      <c r="AW3025">
        <v>0</v>
      </c>
      <c r="AX3025">
        <v>0</v>
      </c>
      <c r="AY3025">
        <v>0</v>
      </c>
      <c r="AZ3025" s="8" t="s">
        <v>359</v>
      </c>
      <c r="BA3025" s="8" t="s">
        <v>360</v>
      </c>
      <c r="BB3025" s="8" t="s">
        <v>361</v>
      </c>
      <c r="BC3025" s="8" t="s">
        <v>236</v>
      </c>
    </row>
    <row r="3026" spans="1:55">
      <c r="A3026" t="s">
        <v>181</v>
      </c>
      <c r="B3026" s="2">
        <v>42312.333333333336</v>
      </c>
      <c r="C3026" s="1">
        <v>42312</v>
      </c>
      <c r="D3026">
        <v>1</v>
      </c>
      <c r="E3026" s="2">
        <v>42312.041666666664</v>
      </c>
      <c r="F3026" s="8" t="s">
        <v>231</v>
      </c>
      <c r="G3026" s="16" t="s">
        <v>232</v>
      </c>
      <c r="H3026" s="23">
        <v>705</v>
      </c>
      <c r="I3026" s="23">
        <v>696</v>
      </c>
      <c r="J3026" s="23">
        <v>230</v>
      </c>
      <c r="K3026" s="23">
        <v>-467</v>
      </c>
      <c r="L3026" s="16">
        <v>0</v>
      </c>
      <c r="U3026" s="23">
        <v>696</v>
      </c>
      <c r="V3026" s="23">
        <v>230</v>
      </c>
      <c r="W3026">
        <v>1</v>
      </c>
      <c r="X3026">
        <v>0</v>
      </c>
      <c r="AL3026">
        <v>-467</v>
      </c>
      <c r="AM3026">
        <v>-132</v>
      </c>
      <c r="AN3026">
        <v>0</v>
      </c>
      <c r="AO3026">
        <v>-335</v>
      </c>
      <c r="AP3026">
        <v>1</v>
      </c>
      <c r="AQ3026">
        <v>1</v>
      </c>
      <c r="AR3026">
        <v>1</v>
      </c>
      <c r="AS3026">
        <v>132</v>
      </c>
      <c r="AT3026">
        <v>0</v>
      </c>
      <c r="AU3026">
        <v>335</v>
      </c>
      <c r="AV3026">
        <v>0</v>
      </c>
      <c r="AW3026">
        <v>0</v>
      </c>
      <c r="AX3026">
        <v>0</v>
      </c>
      <c r="AY3026">
        <v>0</v>
      </c>
      <c r="AZ3026" s="8" t="s">
        <v>360</v>
      </c>
      <c r="BA3026" s="8" t="s">
        <v>361</v>
      </c>
      <c r="BB3026" s="8" t="s">
        <v>362</v>
      </c>
      <c r="BC3026" s="8" t="s">
        <v>236</v>
      </c>
    </row>
    <row r="3027" spans="1:55">
      <c r="A3027" t="s">
        <v>181</v>
      </c>
      <c r="B3027" s="2">
        <v>42312.375</v>
      </c>
      <c r="C3027" s="1">
        <v>42312</v>
      </c>
      <c r="D3027">
        <v>2</v>
      </c>
      <c r="E3027" s="2">
        <v>42312.083333333336</v>
      </c>
      <c r="F3027" s="8" t="s">
        <v>231</v>
      </c>
      <c r="G3027" s="16" t="s">
        <v>232</v>
      </c>
      <c r="H3027" s="23">
        <v>687</v>
      </c>
      <c r="I3027" s="23">
        <v>674</v>
      </c>
      <c r="J3027" s="23">
        <v>228</v>
      </c>
      <c r="K3027" s="23">
        <v>-447</v>
      </c>
      <c r="L3027" s="16">
        <v>0</v>
      </c>
      <c r="U3027" s="23">
        <v>674</v>
      </c>
      <c r="V3027" s="23">
        <v>228</v>
      </c>
      <c r="W3027">
        <v>1</v>
      </c>
      <c r="X3027">
        <v>0</v>
      </c>
      <c r="AL3027">
        <v>-447</v>
      </c>
      <c r="AM3027">
        <v>-121</v>
      </c>
      <c r="AN3027">
        <v>0</v>
      </c>
      <c r="AO3027">
        <v>-326</v>
      </c>
      <c r="AP3027">
        <v>1</v>
      </c>
      <c r="AQ3027">
        <v>1</v>
      </c>
      <c r="AR3027">
        <v>1</v>
      </c>
      <c r="AS3027">
        <v>121</v>
      </c>
      <c r="AT3027">
        <v>0</v>
      </c>
      <c r="AU3027">
        <v>326</v>
      </c>
      <c r="AV3027">
        <v>0</v>
      </c>
      <c r="AW3027">
        <v>0</v>
      </c>
      <c r="AX3027">
        <v>0</v>
      </c>
      <c r="AY3027">
        <v>0</v>
      </c>
      <c r="AZ3027" s="8" t="s">
        <v>360</v>
      </c>
      <c r="BA3027" s="8" t="s">
        <v>361</v>
      </c>
      <c r="BB3027" s="8" t="s">
        <v>362</v>
      </c>
      <c r="BC3027" s="8" t="s">
        <v>236</v>
      </c>
    </row>
    <row r="3028" spans="1:55">
      <c r="A3028" t="s">
        <v>181</v>
      </c>
      <c r="B3028" s="2">
        <v>42312.416666666664</v>
      </c>
      <c r="C3028" s="1">
        <v>42312</v>
      </c>
      <c r="D3028">
        <v>3</v>
      </c>
      <c r="E3028" s="2">
        <v>42312.125</v>
      </c>
      <c r="F3028" s="8" t="s">
        <v>231</v>
      </c>
      <c r="G3028" s="16" t="s">
        <v>232</v>
      </c>
      <c r="H3028" s="23">
        <v>665</v>
      </c>
      <c r="I3028" s="23">
        <v>659</v>
      </c>
      <c r="J3028" s="23">
        <v>224</v>
      </c>
      <c r="K3028" s="23">
        <v>-436</v>
      </c>
      <c r="L3028" s="16">
        <v>0</v>
      </c>
      <c r="U3028" s="23">
        <v>659</v>
      </c>
      <c r="V3028" s="23">
        <v>224</v>
      </c>
      <c r="W3028">
        <v>1</v>
      </c>
      <c r="X3028">
        <v>0</v>
      </c>
      <c r="AL3028">
        <v>-436</v>
      </c>
      <c r="AM3028">
        <v>-109</v>
      </c>
      <c r="AN3028">
        <v>0</v>
      </c>
      <c r="AO3028">
        <v>-327</v>
      </c>
      <c r="AP3028">
        <v>1</v>
      </c>
      <c r="AQ3028">
        <v>1</v>
      </c>
      <c r="AR3028">
        <v>1</v>
      </c>
      <c r="AS3028">
        <v>109</v>
      </c>
      <c r="AT3028">
        <v>0</v>
      </c>
      <c r="AU3028">
        <v>327</v>
      </c>
      <c r="AV3028">
        <v>0</v>
      </c>
      <c r="AW3028">
        <v>0</v>
      </c>
      <c r="AX3028">
        <v>0</v>
      </c>
      <c r="AY3028">
        <v>0</v>
      </c>
      <c r="AZ3028" s="8" t="s">
        <v>360</v>
      </c>
      <c r="BA3028" s="8" t="s">
        <v>361</v>
      </c>
      <c r="BB3028" s="8" t="s">
        <v>362</v>
      </c>
      <c r="BC3028" s="8" t="s">
        <v>236</v>
      </c>
    </row>
    <row r="3029" spans="1:55">
      <c r="A3029" t="s">
        <v>181</v>
      </c>
      <c r="B3029" s="2">
        <v>42312.458333333336</v>
      </c>
      <c r="C3029" s="1">
        <v>42312</v>
      </c>
      <c r="D3029">
        <v>4</v>
      </c>
      <c r="E3029" s="2">
        <v>42312.166666666664</v>
      </c>
      <c r="F3029" s="8" t="s">
        <v>231</v>
      </c>
      <c r="G3029" s="16" t="s">
        <v>232</v>
      </c>
      <c r="H3029" s="23">
        <v>654</v>
      </c>
      <c r="I3029" s="23">
        <v>655</v>
      </c>
      <c r="J3029" s="23">
        <v>238</v>
      </c>
      <c r="K3029" s="23">
        <v>-419</v>
      </c>
      <c r="L3029" s="16">
        <v>0</v>
      </c>
      <c r="U3029" s="23">
        <v>655</v>
      </c>
      <c r="V3029" s="23">
        <v>238</v>
      </c>
      <c r="W3029">
        <v>2</v>
      </c>
      <c r="X3029">
        <v>0</v>
      </c>
      <c r="AL3029">
        <v>-419</v>
      </c>
      <c r="AM3029">
        <v>-103</v>
      </c>
      <c r="AN3029">
        <v>0</v>
      </c>
      <c r="AO3029">
        <v>-316</v>
      </c>
      <c r="AP3029">
        <v>1</v>
      </c>
      <c r="AQ3029">
        <v>1</v>
      </c>
      <c r="AR3029">
        <v>1</v>
      </c>
      <c r="AS3029">
        <v>103</v>
      </c>
      <c r="AT3029">
        <v>0</v>
      </c>
      <c r="AU3029">
        <v>316</v>
      </c>
      <c r="AV3029">
        <v>0</v>
      </c>
      <c r="AW3029">
        <v>0</v>
      </c>
      <c r="AX3029">
        <v>0</v>
      </c>
      <c r="AY3029">
        <v>0</v>
      </c>
      <c r="AZ3029" s="8" t="s">
        <v>360</v>
      </c>
      <c r="BA3029" s="8" t="s">
        <v>361</v>
      </c>
      <c r="BB3029" s="8" t="s">
        <v>362</v>
      </c>
      <c r="BC3029" s="8" t="s">
        <v>236</v>
      </c>
    </row>
    <row r="3030" spans="1:55">
      <c r="A3030" t="s">
        <v>181</v>
      </c>
      <c r="B3030" s="2">
        <v>42312.5</v>
      </c>
      <c r="C3030" s="1">
        <v>42312</v>
      </c>
      <c r="D3030">
        <v>5</v>
      </c>
      <c r="E3030" s="2">
        <v>42312.208333333336</v>
      </c>
      <c r="F3030" s="8" t="s">
        <v>231</v>
      </c>
      <c r="G3030" s="16" t="s">
        <v>232</v>
      </c>
      <c r="H3030" s="23">
        <v>675</v>
      </c>
      <c r="I3030" s="23">
        <v>663</v>
      </c>
      <c r="J3030" s="23">
        <v>246</v>
      </c>
      <c r="K3030" s="23">
        <v>-418</v>
      </c>
      <c r="L3030" s="16">
        <v>0</v>
      </c>
      <c r="U3030" s="23">
        <v>663</v>
      </c>
      <c r="V3030" s="23">
        <v>246</v>
      </c>
      <c r="W3030">
        <v>1</v>
      </c>
      <c r="X3030">
        <v>0</v>
      </c>
      <c r="AL3030">
        <v>-418</v>
      </c>
      <c r="AM3030">
        <v>-101</v>
      </c>
      <c r="AN3030">
        <v>0</v>
      </c>
      <c r="AO3030">
        <v>-317</v>
      </c>
      <c r="AP3030">
        <v>1</v>
      </c>
      <c r="AQ3030">
        <v>1</v>
      </c>
      <c r="AR3030">
        <v>1</v>
      </c>
      <c r="AS3030">
        <v>101</v>
      </c>
      <c r="AT3030">
        <v>0</v>
      </c>
      <c r="AU3030">
        <v>317</v>
      </c>
      <c r="AV3030">
        <v>0</v>
      </c>
      <c r="AW3030">
        <v>0</v>
      </c>
      <c r="AX3030">
        <v>0</v>
      </c>
      <c r="AY3030">
        <v>0</v>
      </c>
      <c r="AZ3030" s="8" t="s">
        <v>360</v>
      </c>
      <c r="BA3030" s="8" t="s">
        <v>361</v>
      </c>
      <c r="BB3030" s="8" t="s">
        <v>362</v>
      </c>
      <c r="BC3030" s="8" t="s">
        <v>236</v>
      </c>
    </row>
    <row r="3031" spans="1:55">
      <c r="A3031" t="s">
        <v>181</v>
      </c>
      <c r="B3031" s="2">
        <v>42312.541666666664</v>
      </c>
      <c r="C3031" s="1">
        <v>42312</v>
      </c>
      <c r="D3031">
        <v>6</v>
      </c>
      <c r="E3031" s="2">
        <v>42312.25</v>
      </c>
      <c r="F3031" s="8" t="s">
        <v>231</v>
      </c>
      <c r="G3031" s="16" t="s">
        <v>232</v>
      </c>
      <c r="H3031" s="23">
        <v>726</v>
      </c>
      <c r="I3031" s="23">
        <v>716</v>
      </c>
      <c r="J3031" s="23">
        <v>250</v>
      </c>
      <c r="K3031" s="23">
        <v>-469</v>
      </c>
      <c r="L3031" s="16">
        <v>0</v>
      </c>
      <c r="U3031" s="23">
        <v>716</v>
      </c>
      <c r="V3031" s="23">
        <v>250</v>
      </c>
      <c r="W3031">
        <v>3</v>
      </c>
      <c r="X3031">
        <v>0</v>
      </c>
      <c r="AL3031">
        <v>-469</v>
      </c>
      <c r="AM3031">
        <v>-149</v>
      </c>
      <c r="AN3031">
        <v>0</v>
      </c>
      <c r="AO3031">
        <v>-320</v>
      </c>
      <c r="AP3031">
        <v>1</v>
      </c>
      <c r="AQ3031">
        <v>1</v>
      </c>
      <c r="AR3031">
        <v>1</v>
      </c>
      <c r="AS3031">
        <v>149</v>
      </c>
      <c r="AT3031">
        <v>0</v>
      </c>
      <c r="AU3031">
        <v>320</v>
      </c>
      <c r="AV3031">
        <v>0</v>
      </c>
      <c r="AW3031">
        <v>0</v>
      </c>
      <c r="AX3031">
        <v>0</v>
      </c>
      <c r="AY3031">
        <v>0</v>
      </c>
      <c r="AZ3031" s="8" t="s">
        <v>360</v>
      </c>
      <c r="BA3031" s="8" t="s">
        <v>361</v>
      </c>
      <c r="BB3031" s="8" t="s">
        <v>362</v>
      </c>
      <c r="BC3031" s="8" t="s">
        <v>236</v>
      </c>
    </row>
    <row r="3032" spans="1:55">
      <c r="A3032" t="s">
        <v>181</v>
      </c>
      <c r="B3032" s="2">
        <v>42312.583333333336</v>
      </c>
      <c r="C3032" s="1">
        <v>42312</v>
      </c>
      <c r="D3032">
        <v>7</v>
      </c>
      <c r="E3032" s="2">
        <v>42312.291666666664</v>
      </c>
      <c r="F3032" s="8" t="s">
        <v>231</v>
      </c>
      <c r="G3032" s="16" t="s">
        <v>232</v>
      </c>
      <c r="H3032" s="23">
        <v>804</v>
      </c>
      <c r="I3032" s="23">
        <v>790</v>
      </c>
      <c r="J3032" s="23">
        <v>271</v>
      </c>
      <c r="K3032" s="23">
        <v>-520</v>
      </c>
      <c r="L3032" s="16">
        <v>0</v>
      </c>
      <c r="U3032" s="23">
        <v>790</v>
      </c>
      <c r="V3032" s="23">
        <v>271</v>
      </c>
      <c r="W3032">
        <v>1</v>
      </c>
      <c r="X3032">
        <v>0</v>
      </c>
      <c r="AL3032">
        <v>-520</v>
      </c>
      <c r="AM3032">
        <v>-271</v>
      </c>
      <c r="AN3032">
        <v>0</v>
      </c>
      <c r="AO3032">
        <v>-249</v>
      </c>
      <c r="AP3032">
        <v>1</v>
      </c>
      <c r="AQ3032">
        <v>1</v>
      </c>
      <c r="AR3032">
        <v>1</v>
      </c>
      <c r="AS3032">
        <v>271</v>
      </c>
      <c r="AT3032">
        <v>0</v>
      </c>
      <c r="AU3032">
        <v>249</v>
      </c>
      <c r="AV3032">
        <v>0</v>
      </c>
      <c r="AW3032">
        <v>0</v>
      </c>
      <c r="AX3032">
        <v>0</v>
      </c>
      <c r="AY3032">
        <v>0</v>
      </c>
      <c r="AZ3032" s="8" t="s">
        <v>360</v>
      </c>
      <c r="BA3032" s="8" t="s">
        <v>361</v>
      </c>
      <c r="BB3032" s="8" t="s">
        <v>362</v>
      </c>
      <c r="BC3032" s="8" t="s">
        <v>236</v>
      </c>
    </row>
    <row r="3033" spans="1:55">
      <c r="A3033" t="s">
        <v>181</v>
      </c>
      <c r="B3033" s="2">
        <v>42312.625</v>
      </c>
      <c r="C3033" s="1">
        <v>42312</v>
      </c>
      <c r="D3033">
        <v>8</v>
      </c>
      <c r="E3033" s="2">
        <v>42312.333333333336</v>
      </c>
      <c r="F3033" s="8" t="s">
        <v>231</v>
      </c>
      <c r="G3033" s="16" t="s">
        <v>232</v>
      </c>
      <c r="H3033" s="23">
        <v>827</v>
      </c>
      <c r="I3033" s="23">
        <v>820</v>
      </c>
      <c r="J3033" s="23">
        <v>311</v>
      </c>
      <c r="K3033" s="23">
        <v>-509</v>
      </c>
      <c r="L3033" s="16">
        <v>0</v>
      </c>
      <c r="U3033" s="23">
        <v>820</v>
      </c>
      <c r="V3033" s="23">
        <v>311</v>
      </c>
      <c r="W3033">
        <v>0</v>
      </c>
      <c r="X3033">
        <v>0</v>
      </c>
      <c r="AL3033">
        <v>-509</v>
      </c>
      <c r="AM3033">
        <v>-341</v>
      </c>
      <c r="AN3033">
        <v>0</v>
      </c>
      <c r="AO3033">
        <v>-168</v>
      </c>
      <c r="AP3033">
        <v>1</v>
      </c>
      <c r="AQ3033">
        <v>1</v>
      </c>
      <c r="AR3033">
        <v>1</v>
      </c>
      <c r="AS3033">
        <v>341</v>
      </c>
      <c r="AT3033">
        <v>0</v>
      </c>
      <c r="AU3033">
        <v>168</v>
      </c>
      <c r="AV3033">
        <v>0</v>
      </c>
      <c r="AW3033">
        <v>0</v>
      </c>
      <c r="AX3033">
        <v>0</v>
      </c>
      <c r="AY3033">
        <v>0</v>
      </c>
      <c r="AZ3033" s="8" t="s">
        <v>360</v>
      </c>
      <c r="BA3033" s="8" t="s">
        <v>361</v>
      </c>
      <c r="BB3033" s="8" t="s">
        <v>362</v>
      </c>
      <c r="BC3033" s="8" t="s">
        <v>236</v>
      </c>
    </row>
    <row r="3034" spans="1:55">
      <c r="A3034" t="s">
        <v>181</v>
      </c>
      <c r="B3034" s="2">
        <v>42312.666666666664</v>
      </c>
      <c r="C3034" s="1">
        <v>42312</v>
      </c>
      <c r="D3034">
        <v>9</v>
      </c>
      <c r="E3034" s="2">
        <v>42312.375</v>
      </c>
      <c r="F3034" s="8" t="s">
        <v>231</v>
      </c>
      <c r="G3034" s="16" t="s">
        <v>232</v>
      </c>
      <c r="H3034" s="23">
        <v>846</v>
      </c>
      <c r="I3034" s="23">
        <v>856</v>
      </c>
      <c r="J3034" s="23">
        <v>317</v>
      </c>
      <c r="K3034" s="23">
        <v>-540</v>
      </c>
      <c r="L3034" s="16">
        <v>0</v>
      </c>
      <c r="U3034" s="23">
        <v>856</v>
      </c>
      <c r="V3034" s="23">
        <v>317</v>
      </c>
      <c r="W3034">
        <v>1</v>
      </c>
      <c r="X3034">
        <v>0</v>
      </c>
      <c r="AL3034">
        <v>-540</v>
      </c>
      <c r="AM3034">
        <v>-400</v>
      </c>
      <c r="AN3034">
        <v>0</v>
      </c>
      <c r="AO3034">
        <v>-140</v>
      </c>
      <c r="AP3034">
        <v>1</v>
      </c>
      <c r="AQ3034">
        <v>1</v>
      </c>
      <c r="AR3034">
        <v>1</v>
      </c>
      <c r="AS3034">
        <v>400</v>
      </c>
      <c r="AT3034">
        <v>0</v>
      </c>
      <c r="AU3034">
        <v>140</v>
      </c>
      <c r="AV3034">
        <v>0</v>
      </c>
      <c r="AW3034">
        <v>0</v>
      </c>
      <c r="AX3034">
        <v>0</v>
      </c>
      <c r="AY3034">
        <v>0</v>
      </c>
      <c r="AZ3034" s="8" t="s">
        <v>360</v>
      </c>
      <c r="BA3034" s="8" t="s">
        <v>361</v>
      </c>
      <c r="BB3034" s="8" t="s">
        <v>362</v>
      </c>
      <c r="BC3034" s="8" t="s">
        <v>236</v>
      </c>
    </row>
    <row r="3035" spans="1:55">
      <c r="A3035" t="s">
        <v>181</v>
      </c>
      <c r="B3035" s="2">
        <v>42312.708333333336</v>
      </c>
      <c r="C3035" s="1">
        <v>42312</v>
      </c>
      <c r="D3035">
        <v>10</v>
      </c>
      <c r="E3035" s="2">
        <v>42312.416666666664</v>
      </c>
      <c r="F3035" s="8" t="s">
        <v>231</v>
      </c>
      <c r="G3035" s="16" t="s">
        <v>232</v>
      </c>
      <c r="H3035" s="23">
        <v>859</v>
      </c>
      <c r="I3035" s="23">
        <v>834</v>
      </c>
      <c r="J3035" s="23">
        <v>329</v>
      </c>
      <c r="K3035" s="23">
        <v>-506</v>
      </c>
      <c r="L3035" s="16">
        <v>0</v>
      </c>
      <c r="U3035" s="23">
        <v>834</v>
      </c>
      <c r="V3035" s="23">
        <v>329</v>
      </c>
      <c r="W3035">
        <v>1</v>
      </c>
      <c r="X3035">
        <v>0</v>
      </c>
      <c r="AL3035">
        <v>-506</v>
      </c>
      <c r="AM3035">
        <v>-359</v>
      </c>
      <c r="AN3035">
        <v>0</v>
      </c>
      <c r="AO3035">
        <v>-147</v>
      </c>
      <c r="AP3035">
        <v>1</v>
      </c>
      <c r="AQ3035">
        <v>1</v>
      </c>
      <c r="AR3035">
        <v>1</v>
      </c>
      <c r="AS3035">
        <v>359</v>
      </c>
      <c r="AT3035">
        <v>0</v>
      </c>
      <c r="AU3035">
        <v>147</v>
      </c>
      <c r="AV3035">
        <v>0</v>
      </c>
      <c r="AW3035">
        <v>0</v>
      </c>
      <c r="AX3035">
        <v>0</v>
      </c>
      <c r="AY3035">
        <v>0</v>
      </c>
      <c r="AZ3035" s="8" t="s">
        <v>360</v>
      </c>
      <c r="BA3035" s="8" t="s">
        <v>361</v>
      </c>
      <c r="BB3035" s="8" t="s">
        <v>362</v>
      </c>
      <c r="BC3035" s="8" t="s">
        <v>236</v>
      </c>
    </row>
    <row r="3036" spans="1:55">
      <c r="A3036" t="s">
        <v>181</v>
      </c>
      <c r="B3036" s="2">
        <v>42312.75</v>
      </c>
      <c r="C3036" s="1">
        <v>42312</v>
      </c>
      <c r="D3036">
        <v>11</v>
      </c>
      <c r="E3036" s="2">
        <v>42312.458333333336</v>
      </c>
      <c r="F3036" s="8" t="s">
        <v>231</v>
      </c>
      <c r="G3036" s="16" t="s">
        <v>232</v>
      </c>
      <c r="H3036" s="23">
        <v>888</v>
      </c>
      <c r="I3036" s="23">
        <v>912</v>
      </c>
      <c r="J3036" s="23">
        <v>375</v>
      </c>
      <c r="K3036" s="23">
        <v>-538</v>
      </c>
      <c r="L3036" s="16">
        <v>0</v>
      </c>
      <c r="U3036" s="23">
        <v>912</v>
      </c>
      <c r="V3036" s="23">
        <v>375</v>
      </c>
      <c r="W3036">
        <v>1</v>
      </c>
      <c r="X3036">
        <v>0</v>
      </c>
      <c r="AL3036">
        <v>-538</v>
      </c>
      <c r="AM3036">
        <v>-374</v>
      </c>
      <c r="AN3036">
        <v>0</v>
      </c>
      <c r="AO3036">
        <v>-164</v>
      </c>
      <c r="AP3036">
        <v>1</v>
      </c>
      <c r="AQ3036">
        <v>1</v>
      </c>
      <c r="AR3036">
        <v>1</v>
      </c>
      <c r="AS3036">
        <v>374</v>
      </c>
      <c r="AT3036">
        <v>0</v>
      </c>
      <c r="AU3036">
        <v>164</v>
      </c>
      <c r="AV3036">
        <v>0</v>
      </c>
      <c r="AW3036">
        <v>0</v>
      </c>
      <c r="AX3036">
        <v>0</v>
      </c>
      <c r="AY3036">
        <v>0</v>
      </c>
      <c r="AZ3036" s="8" t="s">
        <v>360</v>
      </c>
      <c r="BA3036" s="8" t="s">
        <v>361</v>
      </c>
      <c r="BB3036" s="8" t="s">
        <v>362</v>
      </c>
      <c r="BC3036" s="8" t="s">
        <v>236</v>
      </c>
    </row>
    <row r="3037" spans="1:55">
      <c r="A3037" t="s">
        <v>181</v>
      </c>
      <c r="B3037" s="2">
        <v>42312.791666666664</v>
      </c>
      <c r="C3037" s="1">
        <v>42312</v>
      </c>
      <c r="D3037">
        <v>12</v>
      </c>
      <c r="E3037" s="2">
        <v>42312.5</v>
      </c>
      <c r="F3037" s="8" t="s">
        <v>231</v>
      </c>
      <c r="G3037" s="16" t="s">
        <v>232</v>
      </c>
      <c r="H3037" s="23">
        <v>905</v>
      </c>
      <c r="I3037" s="23">
        <v>921</v>
      </c>
      <c r="J3037" s="23">
        <v>397</v>
      </c>
      <c r="K3037" s="23">
        <v>-525</v>
      </c>
      <c r="L3037" s="16">
        <v>0</v>
      </c>
      <c r="U3037" s="23">
        <v>921</v>
      </c>
      <c r="V3037" s="23">
        <v>397</v>
      </c>
      <c r="W3037">
        <v>1</v>
      </c>
      <c r="X3037">
        <v>0</v>
      </c>
      <c r="AL3037">
        <v>-525</v>
      </c>
      <c r="AM3037">
        <v>-412</v>
      </c>
      <c r="AN3037">
        <v>0</v>
      </c>
      <c r="AO3037">
        <v>-113</v>
      </c>
      <c r="AP3037">
        <v>1</v>
      </c>
      <c r="AQ3037">
        <v>1</v>
      </c>
      <c r="AR3037">
        <v>1</v>
      </c>
      <c r="AS3037">
        <v>412</v>
      </c>
      <c r="AT3037">
        <v>0</v>
      </c>
      <c r="AU3037">
        <v>113</v>
      </c>
      <c r="AV3037">
        <v>0</v>
      </c>
      <c r="AW3037">
        <v>0</v>
      </c>
      <c r="AX3037">
        <v>0</v>
      </c>
      <c r="AY3037">
        <v>0</v>
      </c>
      <c r="AZ3037" s="8" t="s">
        <v>360</v>
      </c>
      <c r="BA3037" s="8" t="s">
        <v>361</v>
      </c>
      <c r="BB3037" s="8" t="s">
        <v>362</v>
      </c>
      <c r="BC3037" s="8" t="s">
        <v>236</v>
      </c>
    </row>
    <row r="3038" spans="1:55">
      <c r="A3038" t="s">
        <v>181</v>
      </c>
      <c r="B3038" s="2">
        <v>42312.833333333336</v>
      </c>
      <c r="C3038" s="1">
        <v>42312</v>
      </c>
      <c r="D3038">
        <v>13</v>
      </c>
      <c r="E3038" s="2">
        <v>42312.541666666664</v>
      </c>
      <c r="F3038" s="8" t="s">
        <v>231</v>
      </c>
      <c r="G3038" s="16" t="s">
        <v>232</v>
      </c>
      <c r="H3038" s="23">
        <v>902</v>
      </c>
      <c r="I3038" s="23">
        <v>914</v>
      </c>
      <c r="J3038" s="23">
        <v>395</v>
      </c>
      <c r="K3038" s="23">
        <v>-520</v>
      </c>
      <c r="L3038" s="16">
        <v>0</v>
      </c>
      <c r="U3038" s="23">
        <v>914</v>
      </c>
      <c r="V3038" s="23">
        <v>395</v>
      </c>
      <c r="W3038">
        <v>1</v>
      </c>
      <c r="X3038">
        <v>0</v>
      </c>
      <c r="AL3038">
        <v>-520</v>
      </c>
      <c r="AM3038">
        <v>-390</v>
      </c>
      <c r="AN3038">
        <v>0</v>
      </c>
      <c r="AO3038">
        <v>-130</v>
      </c>
      <c r="AP3038">
        <v>1</v>
      </c>
      <c r="AQ3038">
        <v>1</v>
      </c>
      <c r="AR3038">
        <v>1</v>
      </c>
      <c r="AS3038">
        <v>390</v>
      </c>
      <c r="AT3038">
        <v>0</v>
      </c>
      <c r="AU3038">
        <v>130</v>
      </c>
      <c r="AV3038">
        <v>0</v>
      </c>
      <c r="AW3038">
        <v>0</v>
      </c>
      <c r="AX3038">
        <v>0</v>
      </c>
      <c r="AY3038">
        <v>0</v>
      </c>
      <c r="AZ3038" s="8" t="s">
        <v>360</v>
      </c>
      <c r="BA3038" s="8" t="s">
        <v>361</v>
      </c>
      <c r="BB3038" s="8" t="s">
        <v>362</v>
      </c>
      <c r="BC3038" s="8" t="s">
        <v>236</v>
      </c>
    </row>
    <row r="3039" spans="1:55">
      <c r="A3039" t="s">
        <v>181</v>
      </c>
      <c r="B3039" s="2">
        <v>42312.875</v>
      </c>
      <c r="C3039" s="1">
        <v>42312</v>
      </c>
      <c r="D3039">
        <v>14</v>
      </c>
      <c r="E3039" s="2">
        <v>42312.583333333336</v>
      </c>
      <c r="F3039" s="8" t="s">
        <v>231</v>
      </c>
      <c r="G3039" s="16" t="s">
        <v>232</v>
      </c>
      <c r="H3039" s="23">
        <v>915</v>
      </c>
      <c r="I3039" s="23">
        <v>933</v>
      </c>
      <c r="J3039" s="23">
        <v>419</v>
      </c>
      <c r="K3039" s="23">
        <v>-515</v>
      </c>
      <c r="L3039" s="16">
        <v>0</v>
      </c>
      <c r="U3039" s="23">
        <v>933</v>
      </c>
      <c r="V3039" s="23">
        <v>419</v>
      </c>
      <c r="W3039">
        <v>1</v>
      </c>
      <c r="X3039">
        <v>0</v>
      </c>
      <c r="AL3039">
        <v>-515</v>
      </c>
      <c r="AM3039">
        <v>-439</v>
      </c>
      <c r="AN3039">
        <v>0</v>
      </c>
      <c r="AO3039">
        <v>-76</v>
      </c>
      <c r="AP3039">
        <v>1</v>
      </c>
      <c r="AQ3039">
        <v>1</v>
      </c>
      <c r="AR3039">
        <v>1</v>
      </c>
      <c r="AS3039">
        <v>439</v>
      </c>
      <c r="AT3039">
        <v>0</v>
      </c>
      <c r="AU3039">
        <v>76</v>
      </c>
      <c r="AV3039">
        <v>0</v>
      </c>
      <c r="AW3039">
        <v>0</v>
      </c>
      <c r="AX3039">
        <v>0</v>
      </c>
      <c r="AY3039">
        <v>0</v>
      </c>
      <c r="AZ3039" s="8" t="s">
        <v>360</v>
      </c>
      <c r="BA3039" s="8" t="s">
        <v>361</v>
      </c>
      <c r="BB3039" s="8" t="s">
        <v>362</v>
      </c>
      <c r="BC3039" s="8" t="s">
        <v>236</v>
      </c>
    </row>
    <row r="3040" spans="1:55">
      <c r="A3040" t="s">
        <v>181</v>
      </c>
      <c r="B3040" s="2">
        <v>42312.916666666664</v>
      </c>
      <c r="C3040" s="1">
        <v>42312</v>
      </c>
      <c r="D3040">
        <v>15</v>
      </c>
      <c r="E3040" s="2">
        <v>42312.625</v>
      </c>
      <c r="F3040" s="8" t="s">
        <v>231</v>
      </c>
      <c r="G3040" s="16" t="s">
        <v>232</v>
      </c>
      <c r="H3040" s="23">
        <v>922</v>
      </c>
      <c r="I3040" s="23">
        <v>939</v>
      </c>
      <c r="J3040" s="23">
        <v>422</v>
      </c>
      <c r="K3040" s="23">
        <v>-518</v>
      </c>
      <c r="L3040" s="16">
        <v>0</v>
      </c>
      <c r="U3040" s="23">
        <v>939</v>
      </c>
      <c r="V3040" s="23">
        <v>422</v>
      </c>
      <c r="W3040">
        <v>1</v>
      </c>
      <c r="X3040">
        <v>0</v>
      </c>
      <c r="AL3040">
        <v>-518</v>
      </c>
      <c r="AM3040">
        <v>-428</v>
      </c>
      <c r="AN3040">
        <v>0</v>
      </c>
      <c r="AO3040">
        <v>-90</v>
      </c>
      <c r="AP3040">
        <v>1</v>
      </c>
      <c r="AQ3040">
        <v>1</v>
      </c>
      <c r="AR3040">
        <v>1</v>
      </c>
      <c r="AS3040">
        <v>428</v>
      </c>
      <c r="AT3040">
        <v>0</v>
      </c>
      <c r="AU3040">
        <v>90</v>
      </c>
      <c r="AV3040">
        <v>0</v>
      </c>
      <c r="AW3040">
        <v>0</v>
      </c>
      <c r="AX3040">
        <v>0</v>
      </c>
      <c r="AY3040">
        <v>0</v>
      </c>
      <c r="AZ3040" s="8" t="s">
        <v>360</v>
      </c>
      <c r="BA3040" s="8" t="s">
        <v>361</v>
      </c>
      <c r="BB3040" s="8" t="s">
        <v>362</v>
      </c>
      <c r="BC3040" s="8" t="s">
        <v>236</v>
      </c>
    </row>
    <row r="3041" spans="1:55">
      <c r="A3041" t="s">
        <v>181</v>
      </c>
      <c r="B3041" s="2">
        <v>42312.958333333336</v>
      </c>
      <c r="C3041" s="1">
        <v>42312</v>
      </c>
      <c r="D3041">
        <v>16</v>
      </c>
      <c r="E3041" s="2">
        <v>42312.666666666664</v>
      </c>
      <c r="F3041" s="8" t="s">
        <v>231</v>
      </c>
      <c r="G3041" s="16" t="s">
        <v>232</v>
      </c>
      <c r="H3041" s="23">
        <v>910</v>
      </c>
      <c r="I3041" s="23">
        <v>939</v>
      </c>
      <c r="J3041" s="23">
        <v>422</v>
      </c>
      <c r="K3041" s="23">
        <v>-518</v>
      </c>
      <c r="L3041" s="16">
        <v>0</v>
      </c>
      <c r="U3041" s="23">
        <v>939</v>
      </c>
      <c r="V3041" s="23">
        <v>422</v>
      </c>
      <c r="W3041">
        <v>1</v>
      </c>
      <c r="X3041">
        <v>0</v>
      </c>
      <c r="AL3041">
        <v>-518</v>
      </c>
      <c r="AM3041">
        <v>-442</v>
      </c>
      <c r="AN3041">
        <v>0</v>
      </c>
      <c r="AO3041">
        <v>-76</v>
      </c>
      <c r="AP3041">
        <v>1</v>
      </c>
      <c r="AQ3041">
        <v>1</v>
      </c>
      <c r="AR3041">
        <v>1</v>
      </c>
      <c r="AS3041">
        <v>442</v>
      </c>
      <c r="AT3041">
        <v>0</v>
      </c>
      <c r="AU3041">
        <v>76</v>
      </c>
      <c r="AV3041">
        <v>0</v>
      </c>
      <c r="AW3041">
        <v>0</v>
      </c>
      <c r="AX3041">
        <v>0</v>
      </c>
      <c r="AY3041">
        <v>0</v>
      </c>
      <c r="AZ3041" s="8" t="s">
        <v>360</v>
      </c>
      <c r="BA3041" s="8" t="s">
        <v>361</v>
      </c>
      <c r="BB3041" s="8" t="s">
        <v>362</v>
      </c>
      <c r="BC3041" s="8" t="s">
        <v>236</v>
      </c>
    </row>
    <row r="3042" spans="1:55">
      <c r="A3042" t="s">
        <v>181</v>
      </c>
      <c r="B3042" s="2">
        <v>42313</v>
      </c>
      <c r="C3042" s="1">
        <v>42312</v>
      </c>
      <c r="D3042">
        <v>17</v>
      </c>
      <c r="E3042" s="2">
        <v>42312.708333333336</v>
      </c>
      <c r="F3042" s="8" t="s">
        <v>231</v>
      </c>
      <c r="G3042" s="16" t="s">
        <v>232</v>
      </c>
      <c r="H3042" s="23">
        <v>902</v>
      </c>
      <c r="I3042" s="23">
        <v>933</v>
      </c>
      <c r="J3042" s="23">
        <v>416</v>
      </c>
      <c r="K3042" s="23">
        <v>-517</v>
      </c>
      <c r="L3042" s="16">
        <v>0</v>
      </c>
      <c r="U3042" s="23">
        <v>933</v>
      </c>
      <c r="V3042" s="23">
        <v>416</v>
      </c>
      <c r="W3042">
        <v>0</v>
      </c>
      <c r="X3042">
        <v>0</v>
      </c>
      <c r="AL3042">
        <v>-517</v>
      </c>
      <c r="AM3042">
        <v>-448</v>
      </c>
      <c r="AN3042">
        <v>0</v>
      </c>
      <c r="AO3042">
        <v>-69</v>
      </c>
      <c r="AP3042">
        <v>1</v>
      </c>
      <c r="AQ3042">
        <v>1</v>
      </c>
      <c r="AR3042">
        <v>1</v>
      </c>
      <c r="AS3042">
        <v>448</v>
      </c>
      <c r="AT3042">
        <v>0</v>
      </c>
      <c r="AU3042">
        <v>69</v>
      </c>
      <c r="AV3042">
        <v>0</v>
      </c>
      <c r="AW3042">
        <v>0</v>
      </c>
      <c r="AX3042">
        <v>0</v>
      </c>
      <c r="AY3042">
        <v>0</v>
      </c>
      <c r="AZ3042" s="8" t="s">
        <v>360</v>
      </c>
      <c r="BA3042" s="8" t="s">
        <v>361</v>
      </c>
      <c r="BB3042" s="8" t="s">
        <v>362</v>
      </c>
      <c r="BC3042" s="8" t="s">
        <v>236</v>
      </c>
    </row>
    <row r="3043" spans="1:55">
      <c r="A3043" t="s">
        <v>181</v>
      </c>
      <c r="B3043" s="2">
        <v>42313.041666666664</v>
      </c>
      <c r="C3043" s="1">
        <v>42312</v>
      </c>
      <c r="D3043">
        <v>18</v>
      </c>
      <c r="E3043" s="2">
        <v>42312.75</v>
      </c>
      <c r="F3043" s="8" t="s">
        <v>231</v>
      </c>
      <c r="G3043" s="16" t="s">
        <v>232</v>
      </c>
      <c r="H3043" s="23">
        <v>983</v>
      </c>
      <c r="I3043" s="23">
        <v>969</v>
      </c>
      <c r="J3043" s="23">
        <v>455</v>
      </c>
      <c r="K3043" s="23">
        <v>-515</v>
      </c>
      <c r="L3043" s="16">
        <v>0</v>
      </c>
      <c r="U3043" s="23">
        <v>969</v>
      </c>
      <c r="V3043" s="23">
        <v>455</v>
      </c>
      <c r="W3043">
        <v>1</v>
      </c>
      <c r="X3043">
        <v>0</v>
      </c>
      <c r="AL3043">
        <v>-515</v>
      </c>
      <c r="AM3043">
        <v>-453</v>
      </c>
      <c r="AN3043">
        <v>0</v>
      </c>
      <c r="AO3043">
        <v>-62</v>
      </c>
      <c r="AP3043">
        <v>1</v>
      </c>
      <c r="AQ3043">
        <v>1</v>
      </c>
      <c r="AR3043">
        <v>1</v>
      </c>
      <c r="AS3043">
        <v>453</v>
      </c>
      <c r="AT3043">
        <v>0</v>
      </c>
      <c r="AU3043">
        <v>62</v>
      </c>
      <c r="AV3043">
        <v>0</v>
      </c>
      <c r="AW3043">
        <v>0</v>
      </c>
      <c r="AX3043">
        <v>0</v>
      </c>
      <c r="AY3043">
        <v>0</v>
      </c>
      <c r="AZ3043" s="8" t="s">
        <v>360</v>
      </c>
      <c r="BA3043" s="8" t="s">
        <v>361</v>
      </c>
      <c r="BB3043" s="8" t="s">
        <v>362</v>
      </c>
      <c r="BC3043" s="8" t="s">
        <v>236</v>
      </c>
    </row>
    <row r="3044" spans="1:55">
      <c r="A3044" t="s">
        <v>181</v>
      </c>
      <c r="B3044" s="2">
        <v>42313.083333333336</v>
      </c>
      <c r="C3044" s="1">
        <v>42312</v>
      </c>
      <c r="D3044">
        <v>19</v>
      </c>
      <c r="E3044" s="2">
        <v>42312.791666666664</v>
      </c>
      <c r="F3044" s="8" t="s">
        <v>231</v>
      </c>
      <c r="G3044" s="16" t="s">
        <v>232</v>
      </c>
      <c r="H3044" s="23">
        <v>989</v>
      </c>
      <c r="I3044" s="23">
        <v>996</v>
      </c>
      <c r="J3044" s="23">
        <v>476</v>
      </c>
      <c r="K3044" s="23">
        <v>-521</v>
      </c>
      <c r="L3044" s="16">
        <v>0</v>
      </c>
      <c r="U3044" s="23">
        <v>996</v>
      </c>
      <c r="V3044" s="23">
        <v>476</v>
      </c>
      <c r="W3044">
        <v>1</v>
      </c>
      <c r="X3044">
        <v>0</v>
      </c>
      <c r="AL3044">
        <v>-521</v>
      </c>
      <c r="AM3044">
        <v>-457</v>
      </c>
      <c r="AN3044">
        <v>0</v>
      </c>
      <c r="AO3044">
        <v>-64</v>
      </c>
      <c r="AP3044">
        <v>1</v>
      </c>
      <c r="AQ3044">
        <v>1</v>
      </c>
      <c r="AR3044">
        <v>1</v>
      </c>
      <c r="AS3044">
        <v>457</v>
      </c>
      <c r="AT3044">
        <v>0</v>
      </c>
      <c r="AU3044">
        <v>64</v>
      </c>
      <c r="AV3044">
        <v>0</v>
      </c>
      <c r="AW3044">
        <v>0</v>
      </c>
      <c r="AX3044">
        <v>0</v>
      </c>
      <c r="AY3044">
        <v>0</v>
      </c>
      <c r="AZ3044" s="8" t="s">
        <v>360</v>
      </c>
      <c r="BA3044" s="8" t="s">
        <v>361</v>
      </c>
      <c r="BB3044" s="8" t="s">
        <v>362</v>
      </c>
      <c r="BC3044" s="8" t="s">
        <v>236</v>
      </c>
    </row>
    <row r="3045" spans="1:55">
      <c r="A3045" t="s">
        <v>181</v>
      </c>
      <c r="B3045" s="2">
        <v>42313.125</v>
      </c>
      <c r="C3045" s="1">
        <v>42312</v>
      </c>
      <c r="D3045">
        <v>20</v>
      </c>
      <c r="E3045" s="2">
        <v>42312.833333333336</v>
      </c>
      <c r="F3045" s="8" t="s">
        <v>231</v>
      </c>
      <c r="G3045" s="16" t="s">
        <v>232</v>
      </c>
      <c r="H3045" s="23">
        <v>973</v>
      </c>
      <c r="I3045" s="23">
        <v>983</v>
      </c>
      <c r="J3045" s="23">
        <v>458</v>
      </c>
      <c r="K3045" s="23">
        <v>-526</v>
      </c>
      <c r="L3045" s="16">
        <v>0</v>
      </c>
      <c r="U3045" s="23">
        <v>983</v>
      </c>
      <c r="V3045" s="23">
        <v>458</v>
      </c>
      <c r="W3045">
        <v>1</v>
      </c>
      <c r="X3045">
        <v>0</v>
      </c>
      <c r="AL3045">
        <v>-526</v>
      </c>
      <c r="AM3045">
        <v>-451</v>
      </c>
      <c r="AN3045">
        <v>0</v>
      </c>
      <c r="AO3045">
        <v>-75</v>
      </c>
      <c r="AP3045">
        <v>1</v>
      </c>
      <c r="AQ3045">
        <v>1</v>
      </c>
      <c r="AR3045">
        <v>1</v>
      </c>
      <c r="AS3045">
        <v>451</v>
      </c>
      <c r="AT3045">
        <v>0</v>
      </c>
      <c r="AU3045">
        <v>75</v>
      </c>
      <c r="AV3045">
        <v>0</v>
      </c>
      <c r="AW3045">
        <v>0</v>
      </c>
      <c r="AX3045">
        <v>0</v>
      </c>
      <c r="AY3045">
        <v>0</v>
      </c>
      <c r="AZ3045" s="8" t="s">
        <v>360</v>
      </c>
      <c r="BA3045" s="8" t="s">
        <v>361</v>
      </c>
      <c r="BB3045" s="8" t="s">
        <v>362</v>
      </c>
      <c r="BC3045" s="8" t="s">
        <v>236</v>
      </c>
    </row>
    <row r="3046" spans="1:55">
      <c r="A3046" t="s">
        <v>181</v>
      </c>
      <c r="B3046" s="2">
        <v>42313.166666666664</v>
      </c>
      <c r="C3046" s="1">
        <v>42312</v>
      </c>
      <c r="D3046">
        <v>21</v>
      </c>
      <c r="E3046" s="2">
        <v>42312.875</v>
      </c>
      <c r="F3046" s="8" t="s">
        <v>231</v>
      </c>
      <c r="G3046" s="16" t="s">
        <v>232</v>
      </c>
      <c r="H3046" s="23">
        <v>944</v>
      </c>
      <c r="I3046" s="23">
        <v>950</v>
      </c>
      <c r="J3046" s="23">
        <v>420</v>
      </c>
      <c r="K3046" s="23">
        <v>-533</v>
      </c>
      <c r="L3046" s="16">
        <v>0</v>
      </c>
      <c r="U3046" s="23">
        <v>950</v>
      </c>
      <c r="V3046" s="23">
        <v>420</v>
      </c>
      <c r="W3046">
        <v>3</v>
      </c>
      <c r="X3046">
        <v>0</v>
      </c>
      <c r="AL3046">
        <v>-533</v>
      </c>
      <c r="AM3046">
        <v>-396</v>
      </c>
      <c r="AN3046">
        <v>0</v>
      </c>
      <c r="AO3046">
        <v>-137</v>
      </c>
      <c r="AP3046">
        <v>1</v>
      </c>
      <c r="AQ3046">
        <v>1</v>
      </c>
      <c r="AR3046">
        <v>1</v>
      </c>
      <c r="AS3046">
        <v>396</v>
      </c>
      <c r="AT3046">
        <v>0</v>
      </c>
      <c r="AU3046">
        <v>137</v>
      </c>
      <c r="AV3046">
        <v>0</v>
      </c>
      <c r="AW3046">
        <v>0</v>
      </c>
      <c r="AX3046">
        <v>0</v>
      </c>
      <c r="AY3046">
        <v>0</v>
      </c>
      <c r="AZ3046" s="8" t="s">
        <v>360</v>
      </c>
      <c r="BA3046" s="8" t="s">
        <v>361</v>
      </c>
      <c r="BB3046" s="8" t="s">
        <v>362</v>
      </c>
      <c r="BC3046" s="8" t="s">
        <v>236</v>
      </c>
    </row>
    <row r="3047" spans="1:55">
      <c r="A3047" t="s">
        <v>181</v>
      </c>
      <c r="B3047" s="2">
        <v>42313.208333333336</v>
      </c>
      <c r="C3047" s="1">
        <v>42312</v>
      </c>
      <c r="D3047">
        <v>22</v>
      </c>
      <c r="E3047" s="2">
        <v>42312.916666666664</v>
      </c>
      <c r="F3047" s="8" t="s">
        <v>231</v>
      </c>
      <c r="G3047" s="16" t="s">
        <v>232</v>
      </c>
      <c r="H3047" s="23">
        <v>877</v>
      </c>
      <c r="I3047" s="23">
        <v>900</v>
      </c>
      <c r="J3047" s="23">
        <v>381</v>
      </c>
      <c r="K3047" s="23">
        <v>-520</v>
      </c>
      <c r="L3047" s="16">
        <v>0</v>
      </c>
      <c r="U3047" s="23">
        <v>900</v>
      </c>
      <c r="V3047" s="23">
        <v>381</v>
      </c>
      <c r="W3047">
        <v>1</v>
      </c>
      <c r="X3047">
        <v>0</v>
      </c>
      <c r="AL3047">
        <v>-520</v>
      </c>
      <c r="AM3047">
        <v>-399</v>
      </c>
      <c r="AN3047">
        <v>0</v>
      </c>
      <c r="AO3047">
        <v>-121</v>
      </c>
      <c r="AP3047">
        <v>1</v>
      </c>
      <c r="AQ3047">
        <v>1</v>
      </c>
      <c r="AR3047">
        <v>1</v>
      </c>
      <c r="AS3047">
        <v>399</v>
      </c>
      <c r="AT3047">
        <v>0</v>
      </c>
      <c r="AU3047">
        <v>121</v>
      </c>
      <c r="AV3047">
        <v>0</v>
      </c>
      <c r="AW3047">
        <v>0</v>
      </c>
      <c r="AX3047">
        <v>0</v>
      </c>
      <c r="AY3047">
        <v>0</v>
      </c>
      <c r="AZ3047" s="8" t="s">
        <v>360</v>
      </c>
      <c r="BA3047" s="8" t="s">
        <v>361</v>
      </c>
      <c r="BB3047" s="8" t="s">
        <v>362</v>
      </c>
      <c r="BC3047" s="8" t="s">
        <v>236</v>
      </c>
    </row>
    <row r="3048" spans="1:55">
      <c r="A3048" t="s">
        <v>181</v>
      </c>
      <c r="B3048" s="2">
        <v>42313.25</v>
      </c>
      <c r="C3048" s="1">
        <v>42312</v>
      </c>
      <c r="D3048">
        <v>23</v>
      </c>
      <c r="E3048" s="2">
        <v>42312.958333333336</v>
      </c>
      <c r="F3048" s="8" t="s">
        <v>231</v>
      </c>
      <c r="G3048" s="16" t="s">
        <v>232</v>
      </c>
      <c r="H3048" s="23">
        <v>805</v>
      </c>
      <c r="I3048" s="23">
        <v>812</v>
      </c>
      <c r="J3048" s="23">
        <v>326</v>
      </c>
      <c r="K3048" s="23">
        <v>-489</v>
      </c>
      <c r="L3048" s="16">
        <v>0</v>
      </c>
      <c r="U3048" s="23">
        <v>812</v>
      </c>
      <c r="V3048" s="23">
        <v>326</v>
      </c>
      <c r="W3048">
        <v>3</v>
      </c>
      <c r="X3048">
        <v>0</v>
      </c>
      <c r="AL3048">
        <v>-489</v>
      </c>
      <c r="AM3048">
        <v>-330</v>
      </c>
      <c r="AN3048">
        <v>0</v>
      </c>
      <c r="AO3048">
        <v>-159</v>
      </c>
      <c r="AP3048">
        <v>1</v>
      </c>
      <c r="AQ3048">
        <v>1</v>
      </c>
      <c r="AR3048">
        <v>1</v>
      </c>
      <c r="AS3048">
        <v>330</v>
      </c>
      <c r="AT3048">
        <v>0</v>
      </c>
      <c r="AU3048">
        <v>159</v>
      </c>
      <c r="AV3048">
        <v>0</v>
      </c>
      <c r="AW3048">
        <v>0</v>
      </c>
      <c r="AX3048">
        <v>0</v>
      </c>
      <c r="AY3048">
        <v>0</v>
      </c>
      <c r="AZ3048" s="8" t="s">
        <v>360</v>
      </c>
      <c r="BA3048" s="8" t="s">
        <v>361</v>
      </c>
      <c r="BB3048" s="8" t="s">
        <v>362</v>
      </c>
      <c r="BC3048" s="8" t="s">
        <v>236</v>
      </c>
    </row>
    <row r="3049" spans="1:55">
      <c r="A3049" t="s">
        <v>181</v>
      </c>
      <c r="B3049" s="2">
        <v>42313.291666666664</v>
      </c>
      <c r="C3049" s="1">
        <v>42312</v>
      </c>
      <c r="D3049">
        <v>24</v>
      </c>
      <c r="E3049" s="2">
        <v>42313</v>
      </c>
      <c r="F3049" s="8" t="s">
        <v>231</v>
      </c>
      <c r="G3049" s="16" t="s">
        <v>232</v>
      </c>
      <c r="H3049" s="23">
        <v>731</v>
      </c>
      <c r="I3049" s="23">
        <v>746</v>
      </c>
      <c r="J3049" s="23">
        <v>239</v>
      </c>
      <c r="K3049" s="23">
        <v>-508</v>
      </c>
      <c r="L3049" s="16">
        <v>0</v>
      </c>
      <c r="U3049" s="23">
        <v>746</v>
      </c>
      <c r="V3049" s="23">
        <v>239</v>
      </c>
      <c r="W3049">
        <v>1</v>
      </c>
      <c r="X3049">
        <v>0</v>
      </c>
      <c r="AL3049">
        <v>-508</v>
      </c>
      <c r="AM3049">
        <v>-235</v>
      </c>
      <c r="AN3049">
        <v>0</v>
      </c>
      <c r="AO3049">
        <v>-273</v>
      </c>
      <c r="AP3049">
        <v>1</v>
      </c>
      <c r="AQ3049">
        <v>1</v>
      </c>
      <c r="AR3049">
        <v>1</v>
      </c>
      <c r="AS3049">
        <v>235</v>
      </c>
      <c r="AT3049">
        <v>0</v>
      </c>
      <c r="AU3049">
        <v>273</v>
      </c>
      <c r="AV3049">
        <v>0</v>
      </c>
      <c r="AW3049">
        <v>0</v>
      </c>
      <c r="AX3049">
        <v>0</v>
      </c>
      <c r="AY3049">
        <v>0</v>
      </c>
      <c r="AZ3049" s="8" t="s">
        <v>360</v>
      </c>
      <c r="BA3049" s="8" t="s">
        <v>361</v>
      </c>
      <c r="BB3049" s="8" t="s">
        <v>362</v>
      </c>
      <c r="BC3049" s="8" t="s">
        <v>236</v>
      </c>
    </row>
    <row r="3050" spans="1:55">
      <c r="A3050" t="s">
        <v>181</v>
      </c>
      <c r="B3050" s="2">
        <v>42313.333333333336</v>
      </c>
      <c r="C3050" s="1">
        <v>42313</v>
      </c>
      <c r="D3050">
        <v>1</v>
      </c>
      <c r="E3050" s="2">
        <v>42313.041666666664</v>
      </c>
      <c r="F3050" s="8" t="s">
        <v>231</v>
      </c>
      <c r="G3050" s="16" t="s">
        <v>232</v>
      </c>
      <c r="H3050" s="23">
        <v>683</v>
      </c>
      <c r="I3050" s="23">
        <v>694</v>
      </c>
      <c r="J3050" s="23">
        <v>219</v>
      </c>
      <c r="K3050" s="23">
        <v>-477</v>
      </c>
      <c r="L3050" s="16">
        <v>0</v>
      </c>
      <c r="U3050" s="23">
        <v>694</v>
      </c>
      <c r="V3050" s="23">
        <v>219</v>
      </c>
      <c r="W3050">
        <v>2</v>
      </c>
      <c r="X3050">
        <v>0</v>
      </c>
      <c r="AL3050">
        <v>-477</v>
      </c>
      <c r="AM3050">
        <v>-173</v>
      </c>
      <c r="AN3050">
        <v>0</v>
      </c>
      <c r="AO3050">
        <v>-304</v>
      </c>
      <c r="AP3050">
        <v>1</v>
      </c>
      <c r="AQ3050">
        <v>1</v>
      </c>
      <c r="AR3050">
        <v>1</v>
      </c>
      <c r="AS3050">
        <v>173</v>
      </c>
      <c r="AT3050">
        <v>0</v>
      </c>
      <c r="AU3050">
        <v>304</v>
      </c>
      <c r="AV3050">
        <v>0</v>
      </c>
      <c r="AW3050">
        <v>0</v>
      </c>
      <c r="AX3050">
        <v>0</v>
      </c>
      <c r="AY3050">
        <v>0</v>
      </c>
      <c r="AZ3050" s="8" t="s">
        <v>361</v>
      </c>
      <c r="BA3050" s="8" t="s">
        <v>362</v>
      </c>
      <c r="BB3050" s="8" t="s">
        <v>363</v>
      </c>
      <c r="BC3050" s="8" t="s">
        <v>236</v>
      </c>
    </row>
    <row r="3051" spans="1:55">
      <c r="A3051" t="s">
        <v>181</v>
      </c>
      <c r="B3051" s="2">
        <v>42313.375</v>
      </c>
      <c r="C3051" s="1">
        <v>42313</v>
      </c>
      <c r="D3051">
        <v>2</v>
      </c>
      <c r="E3051" s="2">
        <v>42313.083333333336</v>
      </c>
      <c r="F3051" s="8" t="s">
        <v>231</v>
      </c>
      <c r="G3051" s="16" t="s">
        <v>232</v>
      </c>
      <c r="H3051" s="23">
        <v>679</v>
      </c>
      <c r="I3051" s="23">
        <v>680</v>
      </c>
      <c r="J3051" s="23">
        <v>227</v>
      </c>
      <c r="K3051" s="23">
        <v>-446</v>
      </c>
      <c r="L3051" s="16">
        <v>0</v>
      </c>
      <c r="U3051" s="23">
        <v>680</v>
      </c>
      <c r="V3051" s="23">
        <v>227</v>
      </c>
      <c r="W3051">
        <v>-7</v>
      </c>
      <c r="X3051">
        <v>0</v>
      </c>
      <c r="AL3051">
        <v>-446</v>
      </c>
      <c r="AM3051">
        <v>-158</v>
      </c>
      <c r="AN3051">
        <v>0</v>
      </c>
      <c r="AO3051">
        <v>-288</v>
      </c>
      <c r="AP3051">
        <v>1</v>
      </c>
      <c r="AQ3051">
        <v>1</v>
      </c>
      <c r="AR3051">
        <v>1</v>
      </c>
      <c r="AS3051">
        <v>158</v>
      </c>
      <c r="AT3051">
        <v>0</v>
      </c>
      <c r="AU3051">
        <v>288</v>
      </c>
      <c r="AV3051">
        <v>0</v>
      </c>
      <c r="AW3051">
        <v>0</v>
      </c>
      <c r="AX3051">
        <v>0</v>
      </c>
      <c r="AY3051">
        <v>0</v>
      </c>
      <c r="AZ3051" s="8" t="s">
        <v>361</v>
      </c>
      <c r="BA3051" s="8" t="s">
        <v>362</v>
      </c>
      <c r="BB3051" s="8" t="s">
        <v>363</v>
      </c>
      <c r="BC3051" s="8" t="s">
        <v>236</v>
      </c>
    </row>
    <row r="3052" spans="1:55">
      <c r="A3052" t="s">
        <v>181</v>
      </c>
      <c r="B3052" s="2">
        <v>42313.416666666664</v>
      </c>
      <c r="C3052" s="1">
        <v>42313</v>
      </c>
      <c r="D3052">
        <v>3</v>
      </c>
      <c r="E3052" s="2">
        <v>42313.125</v>
      </c>
      <c r="F3052" s="8" t="s">
        <v>231</v>
      </c>
      <c r="G3052" s="16" t="s">
        <v>232</v>
      </c>
      <c r="H3052" s="23">
        <v>653</v>
      </c>
      <c r="I3052" s="23">
        <v>663</v>
      </c>
      <c r="J3052" s="23">
        <v>238</v>
      </c>
      <c r="K3052" s="23">
        <v>-426</v>
      </c>
      <c r="L3052" s="16">
        <v>0</v>
      </c>
      <c r="U3052" s="23">
        <v>663</v>
      </c>
      <c r="V3052" s="23">
        <v>238</v>
      </c>
      <c r="W3052">
        <v>1</v>
      </c>
      <c r="X3052">
        <v>0</v>
      </c>
      <c r="AL3052">
        <v>-426</v>
      </c>
      <c r="AM3052">
        <v>-147</v>
      </c>
      <c r="AN3052">
        <v>0</v>
      </c>
      <c r="AO3052">
        <v>-279</v>
      </c>
      <c r="AP3052">
        <v>1</v>
      </c>
      <c r="AQ3052">
        <v>1</v>
      </c>
      <c r="AR3052">
        <v>1</v>
      </c>
      <c r="AS3052">
        <v>147</v>
      </c>
      <c r="AT3052">
        <v>0</v>
      </c>
      <c r="AU3052">
        <v>279</v>
      </c>
      <c r="AV3052">
        <v>0</v>
      </c>
      <c r="AW3052">
        <v>0</v>
      </c>
      <c r="AX3052">
        <v>0</v>
      </c>
      <c r="AY3052">
        <v>0</v>
      </c>
      <c r="AZ3052" s="8" t="s">
        <v>361</v>
      </c>
      <c r="BA3052" s="8" t="s">
        <v>362</v>
      </c>
      <c r="BB3052" s="8" t="s">
        <v>363</v>
      </c>
      <c r="BC3052" s="8" t="s">
        <v>236</v>
      </c>
    </row>
    <row r="3053" spans="1:55">
      <c r="A3053" t="s">
        <v>181</v>
      </c>
      <c r="B3053" s="2">
        <v>42313.458333333336</v>
      </c>
      <c r="C3053" s="1">
        <v>42313</v>
      </c>
      <c r="D3053">
        <v>4</v>
      </c>
      <c r="E3053" s="2">
        <v>42313.166666666664</v>
      </c>
      <c r="F3053" s="8" t="s">
        <v>231</v>
      </c>
      <c r="G3053" s="16" t="s">
        <v>232</v>
      </c>
      <c r="H3053" s="23">
        <v>645</v>
      </c>
      <c r="I3053" s="23">
        <v>657</v>
      </c>
      <c r="J3053" s="23">
        <v>235</v>
      </c>
      <c r="K3053" s="23">
        <v>-423</v>
      </c>
      <c r="L3053" s="16">
        <v>0</v>
      </c>
      <c r="U3053" s="23">
        <v>657</v>
      </c>
      <c r="V3053" s="23">
        <v>235</v>
      </c>
      <c r="W3053">
        <v>1</v>
      </c>
      <c r="X3053">
        <v>0</v>
      </c>
      <c r="AL3053">
        <v>-423</v>
      </c>
      <c r="AM3053">
        <v>-144</v>
      </c>
      <c r="AN3053">
        <v>0</v>
      </c>
      <c r="AO3053">
        <v>-279</v>
      </c>
      <c r="AP3053">
        <v>1</v>
      </c>
      <c r="AQ3053">
        <v>1</v>
      </c>
      <c r="AR3053">
        <v>1</v>
      </c>
      <c r="AS3053">
        <v>144</v>
      </c>
      <c r="AT3053">
        <v>0</v>
      </c>
      <c r="AU3053">
        <v>279</v>
      </c>
      <c r="AV3053">
        <v>0</v>
      </c>
      <c r="AW3053">
        <v>0</v>
      </c>
      <c r="AX3053">
        <v>0</v>
      </c>
      <c r="AY3053">
        <v>0</v>
      </c>
      <c r="AZ3053" s="8" t="s">
        <v>361</v>
      </c>
      <c r="BA3053" s="8" t="s">
        <v>362</v>
      </c>
      <c r="BB3053" s="8" t="s">
        <v>363</v>
      </c>
      <c r="BC3053" s="8" t="s">
        <v>236</v>
      </c>
    </row>
    <row r="3054" spans="1:55">
      <c r="A3054" t="s">
        <v>181</v>
      </c>
      <c r="B3054" s="2">
        <v>42313.5</v>
      </c>
      <c r="C3054" s="1">
        <v>42313</v>
      </c>
      <c r="D3054">
        <v>5</v>
      </c>
      <c r="E3054" s="2">
        <v>42313.208333333336</v>
      </c>
      <c r="F3054" s="8" t="s">
        <v>231</v>
      </c>
      <c r="G3054" s="16" t="s">
        <v>232</v>
      </c>
      <c r="H3054" s="23">
        <v>662</v>
      </c>
      <c r="I3054" s="23">
        <v>674</v>
      </c>
      <c r="J3054" s="23">
        <v>234</v>
      </c>
      <c r="K3054" s="23">
        <v>-442</v>
      </c>
      <c r="L3054" s="16">
        <v>0</v>
      </c>
      <c r="U3054" s="23">
        <v>674</v>
      </c>
      <c r="V3054" s="23">
        <v>234</v>
      </c>
      <c r="W3054">
        <v>2</v>
      </c>
      <c r="X3054">
        <v>0</v>
      </c>
      <c r="AL3054">
        <v>-442</v>
      </c>
      <c r="AM3054">
        <v>-189</v>
      </c>
      <c r="AN3054">
        <v>0</v>
      </c>
      <c r="AO3054">
        <v>-253</v>
      </c>
      <c r="AP3054">
        <v>1</v>
      </c>
      <c r="AQ3054">
        <v>1</v>
      </c>
      <c r="AR3054">
        <v>1</v>
      </c>
      <c r="AS3054">
        <v>189</v>
      </c>
      <c r="AT3054">
        <v>0</v>
      </c>
      <c r="AU3054">
        <v>253</v>
      </c>
      <c r="AV3054">
        <v>0</v>
      </c>
      <c r="AW3054">
        <v>0</v>
      </c>
      <c r="AX3054">
        <v>0</v>
      </c>
      <c r="AY3054">
        <v>0</v>
      </c>
      <c r="AZ3054" s="8" t="s">
        <v>361</v>
      </c>
      <c r="BA3054" s="8" t="s">
        <v>362</v>
      </c>
      <c r="BB3054" s="8" t="s">
        <v>363</v>
      </c>
      <c r="BC3054" s="8" t="s">
        <v>236</v>
      </c>
    </row>
    <row r="3055" spans="1:55">
      <c r="A3055" t="s">
        <v>181</v>
      </c>
      <c r="B3055" s="2">
        <v>42313.541666666664</v>
      </c>
      <c r="C3055" s="1">
        <v>42313</v>
      </c>
      <c r="D3055">
        <v>6</v>
      </c>
      <c r="E3055" s="2">
        <v>42313.25</v>
      </c>
      <c r="F3055" s="8" t="s">
        <v>231</v>
      </c>
      <c r="G3055" s="16" t="s">
        <v>232</v>
      </c>
      <c r="H3055" s="23">
        <v>718</v>
      </c>
      <c r="I3055" s="23">
        <v>726</v>
      </c>
      <c r="J3055" s="23">
        <v>265</v>
      </c>
      <c r="K3055" s="23">
        <v>-464</v>
      </c>
      <c r="L3055" s="16">
        <v>0</v>
      </c>
      <c r="U3055" s="23">
        <v>726</v>
      </c>
      <c r="V3055" s="23">
        <v>265</v>
      </c>
      <c r="W3055">
        <v>3</v>
      </c>
      <c r="X3055">
        <v>0</v>
      </c>
      <c r="AL3055">
        <v>-464</v>
      </c>
      <c r="AM3055">
        <v>-251</v>
      </c>
      <c r="AN3055">
        <v>0</v>
      </c>
      <c r="AO3055">
        <v>-213</v>
      </c>
      <c r="AP3055">
        <v>1</v>
      </c>
      <c r="AQ3055">
        <v>1</v>
      </c>
      <c r="AR3055">
        <v>1</v>
      </c>
      <c r="AS3055">
        <v>251</v>
      </c>
      <c r="AT3055">
        <v>0</v>
      </c>
      <c r="AU3055">
        <v>213</v>
      </c>
      <c r="AV3055">
        <v>0</v>
      </c>
      <c r="AW3055">
        <v>0</v>
      </c>
      <c r="AX3055">
        <v>0</v>
      </c>
      <c r="AY3055">
        <v>0</v>
      </c>
      <c r="AZ3055" s="8" t="s">
        <v>361</v>
      </c>
      <c r="BA3055" s="8" t="s">
        <v>362</v>
      </c>
      <c r="BB3055" s="8" t="s">
        <v>363</v>
      </c>
      <c r="BC3055" s="8" t="s">
        <v>236</v>
      </c>
    </row>
    <row r="3056" spans="1:55">
      <c r="A3056" t="s">
        <v>181</v>
      </c>
      <c r="B3056" s="2">
        <v>42313.583333333336</v>
      </c>
      <c r="C3056" s="1">
        <v>42313</v>
      </c>
      <c r="D3056">
        <v>7</v>
      </c>
      <c r="E3056" s="2">
        <v>42313.291666666664</v>
      </c>
      <c r="F3056" s="8" t="s">
        <v>231</v>
      </c>
      <c r="G3056" s="16" t="s">
        <v>232</v>
      </c>
      <c r="H3056" s="23">
        <v>792</v>
      </c>
      <c r="I3056" s="23">
        <v>801</v>
      </c>
      <c r="J3056" s="23">
        <v>315</v>
      </c>
      <c r="K3056" s="23">
        <v>-487</v>
      </c>
      <c r="L3056" s="16">
        <v>0</v>
      </c>
      <c r="U3056" s="23">
        <v>801</v>
      </c>
      <c r="V3056" s="23">
        <v>315</v>
      </c>
      <c r="W3056">
        <v>1</v>
      </c>
      <c r="X3056">
        <v>0</v>
      </c>
      <c r="AL3056">
        <v>-487</v>
      </c>
      <c r="AM3056">
        <v>-376</v>
      </c>
      <c r="AN3056">
        <v>0</v>
      </c>
      <c r="AO3056">
        <v>-111</v>
      </c>
      <c r="AP3056">
        <v>1</v>
      </c>
      <c r="AQ3056">
        <v>1</v>
      </c>
      <c r="AR3056">
        <v>1</v>
      </c>
      <c r="AS3056">
        <v>376</v>
      </c>
      <c r="AT3056">
        <v>0</v>
      </c>
      <c r="AU3056">
        <v>111</v>
      </c>
      <c r="AV3056">
        <v>0</v>
      </c>
      <c r="AW3056">
        <v>0</v>
      </c>
      <c r="AX3056">
        <v>0</v>
      </c>
      <c r="AY3056">
        <v>0</v>
      </c>
      <c r="AZ3056" s="8" t="s">
        <v>361</v>
      </c>
      <c r="BA3056" s="8" t="s">
        <v>362</v>
      </c>
      <c r="BB3056" s="8" t="s">
        <v>363</v>
      </c>
      <c r="BC3056" s="8" t="s">
        <v>236</v>
      </c>
    </row>
    <row r="3057" spans="1:55">
      <c r="A3057" t="s">
        <v>181</v>
      </c>
      <c r="B3057" s="2">
        <v>42313.625</v>
      </c>
      <c r="C3057" s="1">
        <v>42313</v>
      </c>
      <c r="D3057">
        <v>8</v>
      </c>
      <c r="E3057" s="2">
        <v>42313.333333333336</v>
      </c>
      <c r="F3057" s="8" t="s">
        <v>231</v>
      </c>
      <c r="G3057" s="16" t="s">
        <v>232</v>
      </c>
      <c r="H3057" s="23">
        <v>812</v>
      </c>
      <c r="I3057" s="23">
        <v>816</v>
      </c>
      <c r="J3057" s="23">
        <v>360</v>
      </c>
      <c r="K3057" s="23">
        <v>-458</v>
      </c>
      <c r="L3057" s="16">
        <v>0</v>
      </c>
      <c r="U3057" s="23">
        <v>816</v>
      </c>
      <c r="V3057" s="23">
        <v>360</v>
      </c>
      <c r="W3057">
        <v>2</v>
      </c>
      <c r="X3057">
        <v>0</v>
      </c>
      <c r="AL3057">
        <v>-458</v>
      </c>
      <c r="AM3057">
        <v>-413</v>
      </c>
      <c r="AN3057">
        <v>0</v>
      </c>
      <c r="AO3057">
        <v>-45</v>
      </c>
      <c r="AP3057">
        <v>1</v>
      </c>
      <c r="AQ3057">
        <v>1</v>
      </c>
      <c r="AR3057">
        <v>1</v>
      </c>
      <c r="AS3057">
        <v>413</v>
      </c>
      <c r="AT3057">
        <v>0</v>
      </c>
      <c r="AU3057">
        <v>45</v>
      </c>
      <c r="AV3057">
        <v>0</v>
      </c>
      <c r="AW3057">
        <v>0</v>
      </c>
      <c r="AX3057">
        <v>0</v>
      </c>
      <c r="AY3057">
        <v>0</v>
      </c>
      <c r="AZ3057" s="8" t="s">
        <v>361</v>
      </c>
      <c r="BA3057" s="8" t="s">
        <v>362</v>
      </c>
      <c r="BB3057" s="8" t="s">
        <v>363</v>
      </c>
      <c r="BC3057" s="8" t="s">
        <v>236</v>
      </c>
    </row>
    <row r="3058" spans="1:55">
      <c r="A3058" t="s">
        <v>181</v>
      </c>
      <c r="B3058" s="2">
        <v>42313.666666666664</v>
      </c>
      <c r="C3058" s="1">
        <v>42313</v>
      </c>
      <c r="D3058">
        <v>9</v>
      </c>
      <c r="E3058" s="2">
        <v>42313.375</v>
      </c>
      <c r="F3058" s="8" t="s">
        <v>231</v>
      </c>
      <c r="G3058" s="16" t="s">
        <v>232</v>
      </c>
      <c r="H3058" s="23">
        <v>842</v>
      </c>
      <c r="I3058" s="23">
        <v>840</v>
      </c>
      <c r="J3058" s="23">
        <v>335</v>
      </c>
      <c r="K3058" s="23">
        <v>-506</v>
      </c>
      <c r="L3058" s="16">
        <v>0</v>
      </c>
      <c r="U3058" s="23">
        <v>840</v>
      </c>
      <c r="V3058" s="23">
        <v>335</v>
      </c>
      <c r="W3058">
        <v>1</v>
      </c>
      <c r="X3058">
        <v>0</v>
      </c>
      <c r="AL3058">
        <v>-506</v>
      </c>
      <c r="AM3058">
        <v>-415</v>
      </c>
      <c r="AN3058">
        <v>0</v>
      </c>
      <c r="AO3058">
        <v>-91</v>
      </c>
      <c r="AP3058">
        <v>1</v>
      </c>
      <c r="AQ3058">
        <v>1</v>
      </c>
      <c r="AR3058">
        <v>1</v>
      </c>
      <c r="AS3058">
        <v>415</v>
      </c>
      <c r="AT3058">
        <v>0</v>
      </c>
      <c r="AU3058">
        <v>91</v>
      </c>
      <c r="AV3058">
        <v>0</v>
      </c>
      <c r="AW3058">
        <v>0</v>
      </c>
      <c r="AX3058">
        <v>0</v>
      </c>
      <c r="AY3058">
        <v>0</v>
      </c>
      <c r="AZ3058" s="8" t="s">
        <v>361</v>
      </c>
      <c r="BA3058" s="8" t="s">
        <v>362</v>
      </c>
      <c r="BB3058" s="8" t="s">
        <v>363</v>
      </c>
      <c r="BC3058" s="8" t="s">
        <v>236</v>
      </c>
    </row>
    <row r="3059" spans="1:55">
      <c r="A3059" t="s">
        <v>181</v>
      </c>
      <c r="B3059" s="2">
        <v>42313.708333333336</v>
      </c>
      <c r="C3059" s="1">
        <v>42313</v>
      </c>
      <c r="D3059">
        <v>10</v>
      </c>
      <c r="E3059" s="2">
        <v>42313.416666666664</v>
      </c>
      <c r="F3059" s="8" t="s">
        <v>231</v>
      </c>
      <c r="G3059" s="16" t="s">
        <v>232</v>
      </c>
      <c r="H3059" s="23">
        <v>867</v>
      </c>
      <c r="I3059" s="23">
        <v>859</v>
      </c>
      <c r="J3059" s="23">
        <v>334</v>
      </c>
      <c r="K3059" s="23">
        <v>-525</v>
      </c>
      <c r="L3059" s="16">
        <v>0</v>
      </c>
      <c r="U3059" s="23">
        <v>859</v>
      </c>
      <c r="V3059" s="23">
        <v>334</v>
      </c>
      <c r="W3059">
        <v>0</v>
      </c>
      <c r="X3059">
        <v>0</v>
      </c>
      <c r="AL3059">
        <v>-525</v>
      </c>
      <c r="AM3059">
        <v>-408</v>
      </c>
      <c r="AN3059">
        <v>0</v>
      </c>
      <c r="AO3059">
        <v>-117</v>
      </c>
      <c r="AP3059">
        <v>1</v>
      </c>
      <c r="AQ3059">
        <v>1</v>
      </c>
      <c r="AR3059">
        <v>1</v>
      </c>
      <c r="AS3059">
        <v>408</v>
      </c>
      <c r="AT3059">
        <v>0</v>
      </c>
      <c r="AU3059">
        <v>117</v>
      </c>
      <c r="AV3059">
        <v>0</v>
      </c>
      <c r="AW3059">
        <v>0</v>
      </c>
      <c r="AX3059">
        <v>0</v>
      </c>
      <c r="AY3059">
        <v>0</v>
      </c>
      <c r="AZ3059" s="8" t="s">
        <v>361</v>
      </c>
      <c r="BA3059" s="8" t="s">
        <v>362</v>
      </c>
      <c r="BB3059" s="8" t="s">
        <v>363</v>
      </c>
      <c r="BC3059" s="8" t="s">
        <v>236</v>
      </c>
    </row>
    <row r="3060" spans="1:55">
      <c r="A3060" t="s">
        <v>181</v>
      </c>
      <c r="B3060" s="2">
        <v>42313.75</v>
      </c>
      <c r="C3060" s="1">
        <v>42313</v>
      </c>
      <c r="D3060">
        <v>11</v>
      </c>
      <c r="E3060" s="2">
        <v>42313.458333333336</v>
      </c>
      <c r="F3060" s="8" t="s">
        <v>231</v>
      </c>
      <c r="G3060" s="16" t="s">
        <v>232</v>
      </c>
      <c r="H3060" s="23">
        <v>864</v>
      </c>
      <c r="I3060" s="23">
        <v>860</v>
      </c>
      <c r="J3060" s="23">
        <v>335</v>
      </c>
      <c r="K3060" s="23">
        <v>-526</v>
      </c>
      <c r="L3060" s="16">
        <v>0</v>
      </c>
      <c r="U3060" s="23">
        <v>860</v>
      </c>
      <c r="V3060" s="23">
        <v>335</v>
      </c>
      <c r="W3060">
        <v>1</v>
      </c>
      <c r="X3060">
        <v>0</v>
      </c>
      <c r="AL3060">
        <v>-526</v>
      </c>
      <c r="AM3060">
        <v>-363</v>
      </c>
      <c r="AN3060">
        <v>0</v>
      </c>
      <c r="AO3060">
        <v>-163</v>
      </c>
      <c r="AP3060">
        <v>1</v>
      </c>
      <c r="AQ3060">
        <v>1</v>
      </c>
      <c r="AR3060">
        <v>1</v>
      </c>
      <c r="AS3060">
        <v>363</v>
      </c>
      <c r="AT3060">
        <v>0</v>
      </c>
      <c r="AU3060">
        <v>163</v>
      </c>
      <c r="AV3060">
        <v>0</v>
      </c>
      <c r="AW3060">
        <v>0</v>
      </c>
      <c r="AX3060">
        <v>0</v>
      </c>
      <c r="AY3060">
        <v>0</v>
      </c>
      <c r="AZ3060" s="8" t="s">
        <v>361</v>
      </c>
      <c r="BA3060" s="8" t="s">
        <v>362</v>
      </c>
      <c r="BB3060" s="8" t="s">
        <v>363</v>
      </c>
      <c r="BC3060" s="8" t="s">
        <v>236</v>
      </c>
    </row>
    <row r="3061" spans="1:55">
      <c r="A3061" t="s">
        <v>181</v>
      </c>
      <c r="B3061" s="2">
        <v>42313.791666666664</v>
      </c>
      <c r="C3061" s="1">
        <v>42313</v>
      </c>
      <c r="D3061">
        <v>12</v>
      </c>
      <c r="E3061" s="2">
        <v>42313.5</v>
      </c>
      <c r="F3061" s="8" t="s">
        <v>231</v>
      </c>
      <c r="G3061" s="16" t="s">
        <v>232</v>
      </c>
      <c r="H3061" s="23">
        <v>871</v>
      </c>
      <c r="I3061" s="23">
        <v>858</v>
      </c>
      <c r="J3061" s="23">
        <v>332</v>
      </c>
      <c r="K3061" s="23">
        <v>-527</v>
      </c>
      <c r="L3061" s="16">
        <v>0</v>
      </c>
      <c r="U3061" s="23">
        <v>858</v>
      </c>
      <c r="V3061" s="23">
        <v>332</v>
      </c>
      <c r="W3061">
        <v>1</v>
      </c>
      <c r="X3061">
        <v>0</v>
      </c>
      <c r="AL3061">
        <v>-527</v>
      </c>
      <c r="AM3061">
        <v>-375</v>
      </c>
      <c r="AN3061">
        <v>0</v>
      </c>
      <c r="AO3061">
        <v>-152</v>
      </c>
      <c r="AP3061">
        <v>1</v>
      </c>
      <c r="AQ3061">
        <v>1</v>
      </c>
      <c r="AR3061">
        <v>1</v>
      </c>
      <c r="AS3061">
        <v>375</v>
      </c>
      <c r="AT3061">
        <v>0</v>
      </c>
      <c r="AU3061">
        <v>152</v>
      </c>
      <c r="AV3061">
        <v>0</v>
      </c>
      <c r="AW3061">
        <v>0</v>
      </c>
      <c r="AX3061">
        <v>0</v>
      </c>
      <c r="AY3061">
        <v>0</v>
      </c>
      <c r="AZ3061" s="8" t="s">
        <v>361</v>
      </c>
      <c r="BA3061" s="8" t="s">
        <v>362</v>
      </c>
      <c r="BB3061" s="8" t="s">
        <v>363</v>
      </c>
      <c r="BC3061" s="8" t="s">
        <v>236</v>
      </c>
    </row>
    <row r="3062" spans="1:55">
      <c r="A3062" t="s">
        <v>181</v>
      </c>
      <c r="B3062" s="2">
        <v>42313.833333333336</v>
      </c>
      <c r="C3062" s="1">
        <v>42313</v>
      </c>
      <c r="D3062">
        <v>13</v>
      </c>
      <c r="E3062" s="2">
        <v>42313.541666666664</v>
      </c>
      <c r="F3062" s="8" t="s">
        <v>231</v>
      </c>
      <c r="G3062" s="16" t="s">
        <v>232</v>
      </c>
      <c r="H3062" s="23">
        <v>871</v>
      </c>
      <c r="I3062" s="23">
        <v>843</v>
      </c>
      <c r="J3062" s="23">
        <v>305</v>
      </c>
      <c r="K3062" s="23">
        <v>-538</v>
      </c>
      <c r="L3062" s="16">
        <v>0</v>
      </c>
      <c r="U3062" s="23">
        <v>843</v>
      </c>
      <c r="V3062" s="23">
        <v>305</v>
      </c>
      <c r="W3062">
        <v>0</v>
      </c>
      <c r="X3062">
        <v>0</v>
      </c>
      <c r="AL3062">
        <v>-538</v>
      </c>
      <c r="AM3062">
        <v>-372</v>
      </c>
      <c r="AN3062">
        <v>0</v>
      </c>
      <c r="AO3062">
        <v>-166</v>
      </c>
      <c r="AP3062">
        <v>1</v>
      </c>
      <c r="AQ3062">
        <v>1</v>
      </c>
      <c r="AR3062">
        <v>1</v>
      </c>
      <c r="AS3062">
        <v>372</v>
      </c>
      <c r="AT3062">
        <v>0</v>
      </c>
      <c r="AU3062">
        <v>166</v>
      </c>
      <c r="AV3062">
        <v>0</v>
      </c>
      <c r="AW3062">
        <v>0</v>
      </c>
      <c r="AX3062">
        <v>0</v>
      </c>
      <c r="AY3062">
        <v>0</v>
      </c>
      <c r="AZ3062" s="8" t="s">
        <v>361</v>
      </c>
      <c r="BA3062" s="8" t="s">
        <v>362</v>
      </c>
      <c r="BB3062" s="8" t="s">
        <v>363</v>
      </c>
      <c r="BC3062" s="8" t="s">
        <v>236</v>
      </c>
    </row>
    <row r="3063" spans="1:55">
      <c r="A3063" t="s">
        <v>181</v>
      </c>
      <c r="B3063" s="2">
        <v>42313.875</v>
      </c>
      <c r="C3063" s="1">
        <v>42313</v>
      </c>
      <c r="D3063">
        <v>14</v>
      </c>
      <c r="E3063" s="2">
        <v>42313.583333333336</v>
      </c>
      <c r="F3063" s="8" t="s">
        <v>231</v>
      </c>
      <c r="G3063" s="16" t="s">
        <v>232</v>
      </c>
      <c r="H3063" s="23">
        <v>882</v>
      </c>
      <c r="I3063" s="23">
        <v>794</v>
      </c>
      <c r="J3063" s="23">
        <v>256</v>
      </c>
      <c r="K3063" s="23">
        <v>-539</v>
      </c>
      <c r="L3063" s="16">
        <v>0</v>
      </c>
      <c r="U3063" s="23">
        <v>794</v>
      </c>
      <c r="V3063" s="23">
        <v>256</v>
      </c>
      <c r="W3063">
        <v>1</v>
      </c>
      <c r="X3063">
        <v>0</v>
      </c>
      <c r="AL3063">
        <v>-539</v>
      </c>
      <c r="AM3063">
        <v>-382</v>
      </c>
      <c r="AN3063">
        <v>0</v>
      </c>
      <c r="AO3063">
        <v>-157</v>
      </c>
      <c r="AP3063">
        <v>1</v>
      </c>
      <c r="AQ3063">
        <v>1</v>
      </c>
      <c r="AR3063">
        <v>1</v>
      </c>
      <c r="AS3063">
        <v>382</v>
      </c>
      <c r="AT3063">
        <v>0</v>
      </c>
      <c r="AU3063">
        <v>157</v>
      </c>
      <c r="AV3063">
        <v>0</v>
      </c>
      <c r="AW3063">
        <v>0</v>
      </c>
      <c r="AX3063">
        <v>0</v>
      </c>
      <c r="AY3063">
        <v>0</v>
      </c>
      <c r="AZ3063" s="8" t="s">
        <v>361</v>
      </c>
      <c r="BA3063" s="8" t="s">
        <v>362</v>
      </c>
      <c r="BB3063" s="8" t="s">
        <v>363</v>
      </c>
      <c r="BC3063" s="8" t="s">
        <v>236</v>
      </c>
    </row>
    <row r="3064" spans="1:55">
      <c r="A3064" t="s">
        <v>181</v>
      </c>
      <c r="B3064" s="2">
        <v>42313.916666666664</v>
      </c>
      <c r="C3064" s="1">
        <v>42313</v>
      </c>
      <c r="D3064">
        <v>15</v>
      </c>
      <c r="E3064" s="2">
        <v>42313.625</v>
      </c>
      <c r="F3064" s="8" t="s">
        <v>231</v>
      </c>
      <c r="G3064" s="16" t="s">
        <v>232</v>
      </c>
      <c r="H3064" s="23">
        <v>875</v>
      </c>
      <c r="I3064" s="23">
        <v>809</v>
      </c>
      <c r="J3064" s="23">
        <v>275</v>
      </c>
      <c r="K3064" s="23">
        <v>-535</v>
      </c>
      <c r="L3064" s="16">
        <v>0</v>
      </c>
      <c r="U3064" s="23">
        <v>809</v>
      </c>
      <c r="V3064" s="23">
        <v>275</v>
      </c>
      <c r="W3064">
        <v>1</v>
      </c>
      <c r="X3064">
        <v>0</v>
      </c>
      <c r="AL3064">
        <v>-535</v>
      </c>
      <c r="AM3064">
        <v>-380</v>
      </c>
      <c r="AN3064">
        <v>0</v>
      </c>
      <c r="AO3064">
        <v>-155</v>
      </c>
      <c r="AP3064">
        <v>1</v>
      </c>
      <c r="AQ3064">
        <v>1</v>
      </c>
      <c r="AR3064">
        <v>1</v>
      </c>
      <c r="AS3064">
        <v>380</v>
      </c>
      <c r="AT3064">
        <v>0</v>
      </c>
      <c r="AU3064">
        <v>155</v>
      </c>
      <c r="AV3064">
        <v>0</v>
      </c>
      <c r="AW3064">
        <v>0</v>
      </c>
      <c r="AX3064">
        <v>0</v>
      </c>
      <c r="AY3064">
        <v>0</v>
      </c>
      <c r="AZ3064" s="8" t="s">
        <v>361</v>
      </c>
      <c r="BA3064" s="8" t="s">
        <v>362</v>
      </c>
      <c r="BB3064" s="8" t="s">
        <v>363</v>
      </c>
      <c r="BC3064" s="8" t="s">
        <v>236</v>
      </c>
    </row>
    <row r="3065" spans="1:55">
      <c r="A3065" t="s">
        <v>181</v>
      </c>
      <c r="B3065" s="2">
        <v>42313.958333333336</v>
      </c>
      <c r="C3065" s="1">
        <v>42313</v>
      </c>
      <c r="D3065">
        <v>16</v>
      </c>
      <c r="E3065" s="2">
        <v>42313.666666666664</v>
      </c>
      <c r="F3065" s="8" t="s">
        <v>231</v>
      </c>
      <c r="G3065" s="16" t="s">
        <v>232</v>
      </c>
      <c r="H3065" s="23">
        <v>882</v>
      </c>
      <c r="I3065" s="23">
        <v>869</v>
      </c>
      <c r="J3065" s="23">
        <v>328</v>
      </c>
      <c r="K3065" s="23">
        <v>-542</v>
      </c>
      <c r="L3065" s="16">
        <v>0</v>
      </c>
      <c r="U3065" s="23">
        <v>869</v>
      </c>
      <c r="V3065" s="23">
        <v>328</v>
      </c>
      <c r="W3065">
        <v>1</v>
      </c>
      <c r="X3065">
        <v>0</v>
      </c>
      <c r="AL3065">
        <v>-542</v>
      </c>
      <c r="AM3065">
        <v>-419</v>
      </c>
      <c r="AN3065">
        <v>0</v>
      </c>
      <c r="AO3065">
        <v>-123</v>
      </c>
      <c r="AP3065">
        <v>1</v>
      </c>
      <c r="AQ3065">
        <v>1</v>
      </c>
      <c r="AR3065">
        <v>1</v>
      </c>
      <c r="AS3065">
        <v>419</v>
      </c>
      <c r="AT3065">
        <v>0</v>
      </c>
      <c r="AU3065">
        <v>123</v>
      </c>
      <c r="AV3065">
        <v>0</v>
      </c>
      <c r="AW3065">
        <v>0</v>
      </c>
      <c r="AX3065">
        <v>0</v>
      </c>
      <c r="AY3065">
        <v>0</v>
      </c>
      <c r="AZ3065" s="8" t="s">
        <v>361</v>
      </c>
      <c r="BA3065" s="8" t="s">
        <v>362</v>
      </c>
      <c r="BB3065" s="8" t="s">
        <v>363</v>
      </c>
      <c r="BC3065" s="8" t="s">
        <v>236</v>
      </c>
    </row>
    <row r="3066" spans="1:55">
      <c r="A3066" t="s">
        <v>181</v>
      </c>
      <c r="B3066" s="2">
        <v>42314</v>
      </c>
      <c r="C3066" s="1">
        <v>42313</v>
      </c>
      <c r="D3066">
        <v>17</v>
      </c>
      <c r="E3066" s="2">
        <v>42313.708333333336</v>
      </c>
      <c r="F3066" s="8" t="s">
        <v>231</v>
      </c>
      <c r="G3066" s="16" t="s">
        <v>232</v>
      </c>
      <c r="H3066" s="23">
        <v>881</v>
      </c>
      <c r="I3066" s="23">
        <v>867</v>
      </c>
      <c r="J3066" s="23">
        <v>346</v>
      </c>
      <c r="K3066" s="23">
        <v>-522</v>
      </c>
      <c r="L3066" s="16">
        <v>0</v>
      </c>
      <c r="U3066" s="23">
        <v>867</v>
      </c>
      <c r="V3066" s="23">
        <v>346</v>
      </c>
      <c r="W3066">
        <v>1</v>
      </c>
      <c r="X3066">
        <v>0</v>
      </c>
      <c r="AL3066">
        <v>-522</v>
      </c>
      <c r="AM3066">
        <v>-419</v>
      </c>
      <c r="AN3066">
        <v>0</v>
      </c>
      <c r="AO3066">
        <v>-103</v>
      </c>
      <c r="AP3066">
        <v>1</v>
      </c>
      <c r="AQ3066">
        <v>1</v>
      </c>
      <c r="AR3066">
        <v>1</v>
      </c>
      <c r="AS3066">
        <v>419</v>
      </c>
      <c r="AT3066">
        <v>0</v>
      </c>
      <c r="AU3066">
        <v>103</v>
      </c>
      <c r="AV3066">
        <v>0</v>
      </c>
      <c r="AW3066">
        <v>0</v>
      </c>
      <c r="AX3066">
        <v>0</v>
      </c>
      <c r="AY3066">
        <v>0</v>
      </c>
      <c r="AZ3066" s="8" t="s">
        <v>361</v>
      </c>
      <c r="BA3066" s="8" t="s">
        <v>362</v>
      </c>
      <c r="BB3066" s="8" t="s">
        <v>363</v>
      </c>
      <c r="BC3066" s="8" t="s">
        <v>236</v>
      </c>
    </row>
    <row r="3067" spans="1:55">
      <c r="A3067" t="s">
        <v>181</v>
      </c>
      <c r="B3067" s="2">
        <v>42314.041666666664</v>
      </c>
      <c r="C3067" s="1">
        <v>42313</v>
      </c>
      <c r="D3067">
        <v>18</v>
      </c>
      <c r="E3067" s="2">
        <v>42313.75</v>
      </c>
      <c r="F3067" s="8" t="s">
        <v>231</v>
      </c>
      <c r="G3067" s="16" t="s">
        <v>232</v>
      </c>
      <c r="H3067" s="23">
        <v>960</v>
      </c>
      <c r="I3067" s="23">
        <v>927</v>
      </c>
      <c r="J3067" s="23">
        <v>418</v>
      </c>
      <c r="K3067" s="23">
        <v>-510</v>
      </c>
      <c r="L3067" s="16">
        <v>0</v>
      </c>
      <c r="U3067" s="23">
        <v>927</v>
      </c>
      <c r="V3067" s="23">
        <v>418</v>
      </c>
      <c r="W3067">
        <v>1</v>
      </c>
      <c r="X3067">
        <v>0</v>
      </c>
      <c r="AL3067">
        <v>-510</v>
      </c>
      <c r="AM3067">
        <v>-397</v>
      </c>
      <c r="AN3067">
        <v>0</v>
      </c>
      <c r="AO3067">
        <v>-113</v>
      </c>
      <c r="AP3067">
        <v>1</v>
      </c>
      <c r="AQ3067">
        <v>1</v>
      </c>
      <c r="AR3067">
        <v>1</v>
      </c>
      <c r="AS3067">
        <v>397</v>
      </c>
      <c r="AT3067">
        <v>0</v>
      </c>
      <c r="AU3067">
        <v>113</v>
      </c>
      <c r="AV3067">
        <v>0</v>
      </c>
      <c r="AW3067">
        <v>0</v>
      </c>
      <c r="AX3067">
        <v>0</v>
      </c>
      <c r="AY3067">
        <v>0</v>
      </c>
      <c r="AZ3067" s="8" t="s">
        <v>361</v>
      </c>
      <c r="BA3067" s="8" t="s">
        <v>362</v>
      </c>
      <c r="BB3067" s="8" t="s">
        <v>363</v>
      </c>
      <c r="BC3067" s="8" t="s">
        <v>236</v>
      </c>
    </row>
    <row r="3068" spans="1:55">
      <c r="A3068" t="s">
        <v>181</v>
      </c>
      <c r="B3068" s="2">
        <v>42314.083333333336</v>
      </c>
      <c r="C3068" s="1">
        <v>42313</v>
      </c>
      <c r="D3068">
        <v>19</v>
      </c>
      <c r="E3068" s="2">
        <v>42313.791666666664</v>
      </c>
      <c r="F3068" s="8" t="s">
        <v>231</v>
      </c>
      <c r="G3068" s="16" t="s">
        <v>232</v>
      </c>
      <c r="H3068" s="23">
        <v>970</v>
      </c>
      <c r="I3068" s="23">
        <v>961</v>
      </c>
      <c r="J3068" s="23">
        <v>454</v>
      </c>
      <c r="K3068" s="23">
        <v>-508</v>
      </c>
      <c r="L3068" s="16">
        <v>0</v>
      </c>
      <c r="U3068" s="23">
        <v>961</v>
      </c>
      <c r="V3068" s="23">
        <v>454</v>
      </c>
      <c r="W3068">
        <v>1</v>
      </c>
      <c r="X3068">
        <v>0</v>
      </c>
      <c r="AL3068">
        <v>-508</v>
      </c>
      <c r="AM3068">
        <v>-410</v>
      </c>
      <c r="AN3068">
        <v>0</v>
      </c>
      <c r="AO3068">
        <v>-98</v>
      </c>
      <c r="AP3068">
        <v>1</v>
      </c>
      <c r="AQ3068">
        <v>1</v>
      </c>
      <c r="AR3068">
        <v>1</v>
      </c>
      <c r="AS3068">
        <v>410</v>
      </c>
      <c r="AT3068">
        <v>0</v>
      </c>
      <c r="AU3068">
        <v>98</v>
      </c>
      <c r="AV3068">
        <v>0</v>
      </c>
      <c r="AW3068">
        <v>0</v>
      </c>
      <c r="AX3068">
        <v>0</v>
      </c>
      <c r="AY3068">
        <v>0</v>
      </c>
      <c r="AZ3068" s="8" t="s">
        <v>361</v>
      </c>
      <c r="BA3068" s="8" t="s">
        <v>362</v>
      </c>
      <c r="BB3068" s="8" t="s">
        <v>363</v>
      </c>
      <c r="BC3068" s="8" t="s">
        <v>236</v>
      </c>
    </row>
    <row r="3069" spans="1:55">
      <c r="A3069" t="s">
        <v>181</v>
      </c>
      <c r="B3069" s="2">
        <v>42314.125</v>
      </c>
      <c r="C3069" s="1">
        <v>42313</v>
      </c>
      <c r="D3069">
        <v>20</v>
      </c>
      <c r="E3069" s="2">
        <v>42313.833333333336</v>
      </c>
      <c r="F3069" s="8" t="s">
        <v>231</v>
      </c>
      <c r="G3069" s="16" t="s">
        <v>232</v>
      </c>
      <c r="H3069" s="23">
        <v>964</v>
      </c>
      <c r="I3069" s="23">
        <v>953</v>
      </c>
      <c r="J3069" s="23">
        <v>433</v>
      </c>
      <c r="K3069" s="23">
        <v>-523</v>
      </c>
      <c r="L3069" s="16">
        <v>0</v>
      </c>
      <c r="U3069" s="23">
        <v>953</v>
      </c>
      <c r="V3069" s="23">
        <v>433</v>
      </c>
      <c r="W3069">
        <v>3</v>
      </c>
      <c r="X3069">
        <v>0</v>
      </c>
      <c r="AL3069">
        <v>-523</v>
      </c>
      <c r="AM3069">
        <v>-392</v>
      </c>
      <c r="AN3069">
        <v>0</v>
      </c>
      <c r="AO3069">
        <v>-131</v>
      </c>
      <c r="AP3069">
        <v>1</v>
      </c>
      <c r="AQ3069">
        <v>1</v>
      </c>
      <c r="AR3069">
        <v>1</v>
      </c>
      <c r="AS3069">
        <v>392</v>
      </c>
      <c r="AT3069">
        <v>0</v>
      </c>
      <c r="AU3069">
        <v>131</v>
      </c>
      <c r="AV3069">
        <v>0</v>
      </c>
      <c r="AW3069">
        <v>0</v>
      </c>
      <c r="AX3069">
        <v>0</v>
      </c>
      <c r="AY3069">
        <v>0</v>
      </c>
      <c r="AZ3069" s="8" t="s">
        <v>361</v>
      </c>
      <c r="BA3069" s="8" t="s">
        <v>362</v>
      </c>
      <c r="BB3069" s="8" t="s">
        <v>363</v>
      </c>
      <c r="BC3069" s="8" t="s">
        <v>236</v>
      </c>
    </row>
    <row r="3070" spans="1:55">
      <c r="A3070" t="s">
        <v>181</v>
      </c>
      <c r="B3070" s="2">
        <v>42314.166666666664</v>
      </c>
      <c r="C3070" s="1">
        <v>42313</v>
      </c>
      <c r="D3070">
        <v>21</v>
      </c>
      <c r="E3070" s="2">
        <v>42313.875</v>
      </c>
      <c r="F3070" s="8" t="s">
        <v>231</v>
      </c>
      <c r="G3070" s="16" t="s">
        <v>232</v>
      </c>
      <c r="H3070" s="23">
        <v>941</v>
      </c>
      <c r="I3070" s="23">
        <v>934</v>
      </c>
      <c r="J3070" s="23">
        <v>428</v>
      </c>
      <c r="K3070" s="23">
        <v>-507</v>
      </c>
      <c r="L3070" s="16">
        <v>0</v>
      </c>
      <c r="U3070" s="23">
        <v>934</v>
      </c>
      <c r="V3070" s="23">
        <v>428</v>
      </c>
      <c r="W3070">
        <v>1</v>
      </c>
      <c r="X3070">
        <v>0</v>
      </c>
      <c r="AL3070">
        <v>-507</v>
      </c>
      <c r="AM3070">
        <v>-344</v>
      </c>
      <c r="AN3070">
        <v>0</v>
      </c>
      <c r="AO3070">
        <v>-163</v>
      </c>
      <c r="AP3070">
        <v>1</v>
      </c>
      <c r="AQ3070">
        <v>1</v>
      </c>
      <c r="AR3070">
        <v>1</v>
      </c>
      <c r="AS3070">
        <v>344</v>
      </c>
      <c r="AT3070">
        <v>0</v>
      </c>
      <c r="AU3070">
        <v>163</v>
      </c>
      <c r="AV3070">
        <v>0</v>
      </c>
      <c r="AW3070">
        <v>0</v>
      </c>
      <c r="AX3070">
        <v>0</v>
      </c>
      <c r="AY3070">
        <v>0</v>
      </c>
      <c r="AZ3070" s="8" t="s">
        <v>361</v>
      </c>
      <c r="BA3070" s="8" t="s">
        <v>362</v>
      </c>
      <c r="BB3070" s="8" t="s">
        <v>363</v>
      </c>
      <c r="BC3070" s="8" t="s">
        <v>236</v>
      </c>
    </row>
    <row r="3071" spans="1:55">
      <c r="A3071" t="s">
        <v>181</v>
      </c>
      <c r="B3071" s="2">
        <v>42314.208333333336</v>
      </c>
      <c r="C3071" s="1">
        <v>42313</v>
      </c>
      <c r="D3071">
        <v>22</v>
      </c>
      <c r="E3071" s="2">
        <v>42313.916666666664</v>
      </c>
      <c r="F3071" s="8" t="s">
        <v>231</v>
      </c>
      <c r="G3071" s="16" t="s">
        <v>232</v>
      </c>
      <c r="H3071" s="23">
        <v>879</v>
      </c>
      <c r="I3071" s="23">
        <v>885</v>
      </c>
      <c r="J3071" s="23">
        <v>375</v>
      </c>
      <c r="K3071" s="23">
        <v>-511</v>
      </c>
      <c r="L3071" s="16">
        <v>0</v>
      </c>
      <c r="U3071" s="23">
        <v>885</v>
      </c>
      <c r="V3071" s="23">
        <v>375</v>
      </c>
      <c r="W3071">
        <v>1</v>
      </c>
      <c r="X3071">
        <v>0</v>
      </c>
      <c r="AL3071">
        <v>-511</v>
      </c>
      <c r="AM3071">
        <v>-357</v>
      </c>
      <c r="AN3071">
        <v>0</v>
      </c>
      <c r="AO3071">
        <v>-154</v>
      </c>
      <c r="AP3071">
        <v>1</v>
      </c>
      <c r="AQ3071">
        <v>1</v>
      </c>
      <c r="AR3071">
        <v>1</v>
      </c>
      <c r="AS3071">
        <v>357</v>
      </c>
      <c r="AT3071">
        <v>0</v>
      </c>
      <c r="AU3071">
        <v>154</v>
      </c>
      <c r="AV3071">
        <v>0</v>
      </c>
      <c r="AW3071">
        <v>0</v>
      </c>
      <c r="AX3071">
        <v>0</v>
      </c>
      <c r="AY3071">
        <v>0</v>
      </c>
      <c r="AZ3071" s="8" t="s">
        <v>361</v>
      </c>
      <c r="BA3071" s="8" t="s">
        <v>362</v>
      </c>
      <c r="BB3071" s="8" t="s">
        <v>363</v>
      </c>
      <c r="BC3071" s="8" t="s">
        <v>236</v>
      </c>
    </row>
    <row r="3072" spans="1:55">
      <c r="A3072" t="s">
        <v>181</v>
      </c>
      <c r="B3072" s="2">
        <v>42314.25</v>
      </c>
      <c r="C3072" s="1">
        <v>42313</v>
      </c>
      <c r="D3072">
        <v>23</v>
      </c>
      <c r="E3072" s="2">
        <v>42313.958333333336</v>
      </c>
      <c r="F3072" s="8" t="s">
        <v>231</v>
      </c>
      <c r="G3072" s="16" t="s">
        <v>232</v>
      </c>
      <c r="H3072" s="23">
        <v>799</v>
      </c>
      <c r="I3072" s="23">
        <v>803</v>
      </c>
      <c r="J3072" s="23">
        <v>302</v>
      </c>
      <c r="K3072" s="23">
        <v>-503</v>
      </c>
      <c r="L3072" s="16">
        <v>0</v>
      </c>
      <c r="U3072" s="23">
        <v>803</v>
      </c>
      <c r="V3072" s="23">
        <v>302</v>
      </c>
      <c r="W3072">
        <v>2</v>
      </c>
      <c r="X3072">
        <v>0</v>
      </c>
      <c r="AL3072">
        <v>-503</v>
      </c>
      <c r="AM3072">
        <v>-331</v>
      </c>
      <c r="AN3072">
        <v>0</v>
      </c>
      <c r="AO3072">
        <v>-172</v>
      </c>
      <c r="AP3072">
        <v>1</v>
      </c>
      <c r="AQ3072">
        <v>1</v>
      </c>
      <c r="AR3072">
        <v>1</v>
      </c>
      <c r="AS3072">
        <v>331</v>
      </c>
      <c r="AT3072">
        <v>0</v>
      </c>
      <c r="AU3072">
        <v>172</v>
      </c>
      <c r="AV3072">
        <v>0</v>
      </c>
      <c r="AW3072">
        <v>0</v>
      </c>
      <c r="AX3072">
        <v>0</v>
      </c>
      <c r="AY3072">
        <v>0</v>
      </c>
      <c r="AZ3072" s="8" t="s">
        <v>361</v>
      </c>
      <c r="BA3072" s="8" t="s">
        <v>362</v>
      </c>
      <c r="BB3072" s="8" t="s">
        <v>363</v>
      </c>
      <c r="BC3072" s="8" t="s">
        <v>236</v>
      </c>
    </row>
    <row r="3073" spans="1:55">
      <c r="A3073" t="s">
        <v>181</v>
      </c>
      <c r="B3073" s="2">
        <v>42314.291666666664</v>
      </c>
      <c r="C3073" s="1">
        <v>42313</v>
      </c>
      <c r="D3073">
        <v>24</v>
      </c>
      <c r="E3073" s="2">
        <v>42314</v>
      </c>
      <c r="F3073" s="8" t="s">
        <v>231</v>
      </c>
      <c r="G3073" s="16" t="s">
        <v>232</v>
      </c>
      <c r="H3073" s="23">
        <v>738</v>
      </c>
      <c r="I3073" s="23">
        <v>743</v>
      </c>
      <c r="J3073" s="23">
        <v>256</v>
      </c>
      <c r="K3073" s="23">
        <v>-488</v>
      </c>
      <c r="L3073" s="16">
        <v>0</v>
      </c>
      <c r="U3073" s="23">
        <v>743</v>
      </c>
      <c r="V3073" s="23">
        <v>256</v>
      </c>
      <c r="W3073">
        <v>1</v>
      </c>
      <c r="X3073">
        <v>0</v>
      </c>
      <c r="AL3073">
        <v>-488</v>
      </c>
      <c r="AM3073">
        <v>-217</v>
      </c>
      <c r="AN3073">
        <v>0</v>
      </c>
      <c r="AO3073">
        <v>-271</v>
      </c>
      <c r="AP3073">
        <v>1</v>
      </c>
      <c r="AQ3073">
        <v>1</v>
      </c>
      <c r="AR3073">
        <v>1</v>
      </c>
      <c r="AS3073">
        <v>217</v>
      </c>
      <c r="AT3073">
        <v>0</v>
      </c>
      <c r="AU3073">
        <v>271</v>
      </c>
      <c r="AV3073">
        <v>0</v>
      </c>
      <c r="AW3073">
        <v>0</v>
      </c>
      <c r="AX3073">
        <v>0</v>
      </c>
      <c r="AY3073">
        <v>0</v>
      </c>
      <c r="AZ3073" s="8" t="s">
        <v>361</v>
      </c>
      <c r="BA3073" s="8" t="s">
        <v>362</v>
      </c>
      <c r="BB3073" s="8" t="s">
        <v>363</v>
      </c>
      <c r="BC3073" s="8" t="s">
        <v>236</v>
      </c>
    </row>
    <row r="3074" spans="1:55">
      <c r="A3074" t="s">
        <v>181</v>
      </c>
      <c r="B3074" s="2">
        <v>42314.333333333336</v>
      </c>
      <c r="C3074" s="1">
        <v>42314</v>
      </c>
      <c r="D3074">
        <v>1</v>
      </c>
      <c r="E3074" s="2">
        <v>42314.041666666664</v>
      </c>
      <c r="F3074" s="8" t="s">
        <v>231</v>
      </c>
      <c r="G3074" s="16" t="s">
        <v>232</v>
      </c>
      <c r="H3074" s="23">
        <v>697</v>
      </c>
      <c r="I3074" s="23">
        <v>695</v>
      </c>
      <c r="J3074" s="23">
        <v>219</v>
      </c>
      <c r="K3074" s="23">
        <v>-477</v>
      </c>
      <c r="L3074" s="16">
        <v>0</v>
      </c>
      <c r="U3074" s="23">
        <v>695</v>
      </c>
      <c r="V3074" s="23">
        <v>219</v>
      </c>
      <c r="W3074">
        <v>1</v>
      </c>
      <c r="X3074">
        <v>0</v>
      </c>
      <c r="AL3074">
        <v>-477</v>
      </c>
      <c r="AM3074">
        <v>-85</v>
      </c>
      <c r="AN3074">
        <v>0</v>
      </c>
      <c r="AO3074">
        <v>-392</v>
      </c>
      <c r="AP3074">
        <v>1</v>
      </c>
      <c r="AQ3074">
        <v>1</v>
      </c>
      <c r="AR3074">
        <v>1</v>
      </c>
      <c r="AS3074">
        <v>85</v>
      </c>
      <c r="AT3074">
        <v>0</v>
      </c>
      <c r="AU3074">
        <v>392</v>
      </c>
      <c r="AV3074">
        <v>0</v>
      </c>
      <c r="AW3074">
        <v>0</v>
      </c>
      <c r="AX3074">
        <v>0</v>
      </c>
      <c r="AY3074">
        <v>0</v>
      </c>
      <c r="AZ3074" s="8" t="s">
        <v>362</v>
      </c>
      <c r="BA3074" s="8" t="s">
        <v>363</v>
      </c>
      <c r="BB3074" s="8" t="s">
        <v>364</v>
      </c>
      <c r="BC3074" s="8" t="s">
        <v>236</v>
      </c>
    </row>
    <row r="3075" spans="1:55">
      <c r="A3075" t="s">
        <v>181</v>
      </c>
      <c r="B3075" s="2">
        <v>42314.375</v>
      </c>
      <c r="C3075" s="1">
        <v>42314</v>
      </c>
      <c r="D3075">
        <v>2</v>
      </c>
      <c r="E3075" s="2">
        <v>42314.083333333336</v>
      </c>
      <c r="F3075" s="8" t="s">
        <v>231</v>
      </c>
      <c r="G3075" s="16" t="s">
        <v>232</v>
      </c>
      <c r="H3075" s="23">
        <v>689</v>
      </c>
      <c r="I3075" s="23">
        <v>673</v>
      </c>
      <c r="J3075" s="23">
        <v>216</v>
      </c>
      <c r="K3075" s="23">
        <v>-458</v>
      </c>
      <c r="L3075" s="16">
        <v>0</v>
      </c>
      <c r="U3075" s="23">
        <v>673</v>
      </c>
      <c r="V3075" s="23">
        <v>216</v>
      </c>
      <c r="W3075">
        <v>1</v>
      </c>
      <c r="X3075">
        <v>0</v>
      </c>
      <c r="AL3075">
        <v>-458</v>
      </c>
      <c r="AM3075">
        <v>-87</v>
      </c>
      <c r="AN3075">
        <v>0</v>
      </c>
      <c r="AO3075">
        <v>-371</v>
      </c>
      <c r="AP3075">
        <v>1</v>
      </c>
      <c r="AQ3075">
        <v>1</v>
      </c>
      <c r="AR3075">
        <v>1</v>
      </c>
      <c r="AS3075">
        <v>87</v>
      </c>
      <c r="AT3075">
        <v>0</v>
      </c>
      <c r="AU3075">
        <v>371</v>
      </c>
      <c r="AV3075">
        <v>0</v>
      </c>
      <c r="AW3075">
        <v>0</v>
      </c>
      <c r="AX3075">
        <v>0</v>
      </c>
      <c r="AY3075">
        <v>0</v>
      </c>
      <c r="AZ3075" s="8" t="s">
        <v>362</v>
      </c>
      <c r="BA3075" s="8" t="s">
        <v>363</v>
      </c>
      <c r="BB3075" s="8" t="s">
        <v>364</v>
      </c>
      <c r="BC3075" s="8" t="s">
        <v>236</v>
      </c>
    </row>
    <row r="3076" spans="1:55">
      <c r="A3076" t="s">
        <v>181</v>
      </c>
      <c r="B3076" s="2">
        <v>42314.416666666664</v>
      </c>
      <c r="C3076" s="1">
        <v>42314</v>
      </c>
      <c r="D3076">
        <v>3</v>
      </c>
      <c r="E3076" s="2">
        <v>42314.125</v>
      </c>
      <c r="F3076" s="8" t="s">
        <v>231</v>
      </c>
      <c r="G3076" s="16" t="s">
        <v>232</v>
      </c>
      <c r="H3076" s="23">
        <v>664</v>
      </c>
      <c r="I3076" s="23">
        <v>667</v>
      </c>
      <c r="J3076" s="23">
        <v>223</v>
      </c>
      <c r="K3076" s="23">
        <v>-445</v>
      </c>
      <c r="L3076" s="16">
        <v>0</v>
      </c>
      <c r="U3076" s="23">
        <v>667</v>
      </c>
      <c r="V3076" s="23">
        <v>223</v>
      </c>
      <c r="W3076">
        <v>1</v>
      </c>
      <c r="X3076">
        <v>0</v>
      </c>
      <c r="AL3076">
        <v>-445</v>
      </c>
      <c r="AM3076">
        <v>-91</v>
      </c>
      <c r="AN3076">
        <v>0</v>
      </c>
      <c r="AO3076">
        <v>-354</v>
      </c>
      <c r="AP3076">
        <v>1</v>
      </c>
      <c r="AQ3076">
        <v>1</v>
      </c>
      <c r="AR3076">
        <v>1</v>
      </c>
      <c r="AS3076">
        <v>91</v>
      </c>
      <c r="AT3076">
        <v>0</v>
      </c>
      <c r="AU3076">
        <v>354</v>
      </c>
      <c r="AV3076">
        <v>0</v>
      </c>
      <c r="AW3076">
        <v>0</v>
      </c>
      <c r="AX3076">
        <v>0</v>
      </c>
      <c r="AY3076">
        <v>0</v>
      </c>
      <c r="AZ3076" s="8" t="s">
        <v>362</v>
      </c>
      <c r="BA3076" s="8" t="s">
        <v>363</v>
      </c>
      <c r="BB3076" s="8" t="s">
        <v>364</v>
      </c>
      <c r="BC3076" s="8" t="s">
        <v>236</v>
      </c>
    </row>
    <row r="3077" spans="1:55">
      <c r="A3077" t="s">
        <v>181</v>
      </c>
      <c r="B3077" s="2">
        <v>42314.458333333336</v>
      </c>
      <c r="C3077" s="1">
        <v>42314</v>
      </c>
      <c r="D3077">
        <v>4</v>
      </c>
      <c r="E3077" s="2">
        <v>42314.166666666664</v>
      </c>
      <c r="F3077" s="8" t="s">
        <v>231</v>
      </c>
      <c r="G3077" s="16" t="s">
        <v>232</v>
      </c>
      <c r="H3077" s="23">
        <v>665</v>
      </c>
      <c r="I3077" s="23">
        <v>652</v>
      </c>
      <c r="J3077" s="23">
        <v>220</v>
      </c>
      <c r="K3077" s="23">
        <v>-434</v>
      </c>
      <c r="L3077" s="16">
        <v>0</v>
      </c>
      <c r="U3077" s="23">
        <v>652</v>
      </c>
      <c r="V3077" s="23">
        <v>220</v>
      </c>
      <c r="W3077">
        <v>2</v>
      </c>
      <c r="X3077">
        <v>0</v>
      </c>
      <c r="AL3077">
        <v>-434</v>
      </c>
      <c r="AM3077">
        <v>-81</v>
      </c>
      <c r="AN3077">
        <v>0</v>
      </c>
      <c r="AO3077">
        <v>-353</v>
      </c>
      <c r="AP3077">
        <v>1</v>
      </c>
      <c r="AQ3077">
        <v>1</v>
      </c>
      <c r="AR3077">
        <v>1</v>
      </c>
      <c r="AS3077">
        <v>81</v>
      </c>
      <c r="AT3077">
        <v>0</v>
      </c>
      <c r="AU3077">
        <v>353</v>
      </c>
      <c r="AV3077">
        <v>0</v>
      </c>
      <c r="AW3077">
        <v>0</v>
      </c>
      <c r="AX3077">
        <v>0</v>
      </c>
      <c r="AY3077">
        <v>0</v>
      </c>
      <c r="AZ3077" s="8" t="s">
        <v>362</v>
      </c>
      <c r="BA3077" s="8" t="s">
        <v>363</v>
      </c>
      <c r="BB3077" s="8" t="s">
        <v>364</v>
      </c>
      <c r="BC3077" s="8" t="s">
        <v>236</v>
      </c>
    </row>
    <row r="3078" spans="1:55">
      <c r="A3078" t="s">
        <v>181</v>
      </c>
      <c r="B3078" s="2">
        <v>42314.5</v>
      </c>
      <c r="C3078" s="1">
        <v>42314</v>
      </c>
      <c r="D3078">
        <v>5</v>
      </c>
      <c r="E3078" s="2">
        <v>42314.208333333336</v>
      </c>
      <c r="F3078" s="8" t="s">
        <v>231</v>
      </c>
      <c r="G3078" s="16" t="s">
        <v>232</v>
      </c>
      <c r="H3078" s="23">
        <v>687</v>
      </c>
      <c r="I3078" s="23">
        <v>675</v>
      </c>
      <c r="J3078" s="23">
        <v>249</v>
      </c>
      <c r="K3078" s="23">
        <v>-429</v>
      </c>
      <c r="L3078" s="16">
        <v>0</v>
      </c>
      <c r="U3078" s="23">
        <v>675</v>
      </c>
      <c r="V3078" s="23">
        <v>249</v>
      </c>
      <c r="W3078">
        <v>3</v>
      </c>
      <c r="X3078">
        <v>0</v>
      </c>
      <c r="AL3078">
        <v>-429</v>
      </c>
      <c r="AM3078">
        <v>-72</v>
      </c>
      <c r="AN3078">
        <v>0</v>
      </c>
      <c r="AO3078">
        <v>-357</v>
      </c>
      <c r="AP3078">
        <v>1</v>
      </c>
      <c r="AQ3078">
        <v>1</v>
      </c>
      <c r="AR3078">
        <v>1</v>
      </c>
      <c r="AS3078">
        <v>72</v>
      </c>
      <c r="AT3078">
        <v>0</v>
      </c>
      <c r="AU3078">
        <v>357</v>
      </c>
      <c r="AV3078">
        <v>0</v>
      </c>
      <c r="AW3078">
        <v>0</v>
      </c>
      <c r="AX3078">
        <v>0</v>
      </c>
      <c r="AY3078">
        <v>0</v>
      </c>
      <c r="AZ3078" s="8" t="s">
        <v>362</v>
      </c>
      <c r="BA3078" s="8" t="s">
        <v>363</v>
      </c>
      <c r="BB3078" s="8" t="s">
        <v>364</v>
      </c>
      <c r="BC3078" s="8" t="s">
        <v>236</v>
      </c>
    </row>
    <row r="3079" spans="1:55">
      <c r="A3079" t="s">
        <v>181</v>
      </c>
      <c r="B3079" s="2">
        <v>42314.541666666664</v>
      </c>
      <c r="C3079" s="1">
        <v>42314</v>
      </c>
      <c r="D3079">
        <v>6</v>
      </c>
      <c r="E3079" s="2">
        <v>42314.25</v>
      </c>
      <c r="F3079" s="8" t="s">
        <v>231</v>
      </c>
      <c r="G3079" s="16" t="s">
        <v>232</v>
      </c>
      <c r="H3079" s="23">
        <v>753</v>
      </c>
      <c r="I3079" s="23">
        <v>736</v>
      </c>
      <c r="J3079" s="23">
        <v>282</v>
      </c>
      <c r="K3079" s="23">
        <v>-455</v>
      </c>
      <c r="L3079" s="16">
        <v>0</v>
      </c>
      <c r="U3079" s="23">
        <v>736</v>
      </c>
      <c r="V3079" s="23">
        <v>282</v>
      </c>
      <c r="W3079">
        <v>1</v>
      </c>
      <c r="X3079">
        <v>0</v>
      </c>
      <c r="AL3079">
        <v>-455</v>
      </c>
      <c r="AM3079">
        <v>-112</v>
      </c>
      <c r="AN3079">
        <v>0</v>
      </c>
      <c r="AO3079">
        <v>-343</v>
      </c>
      <c r="AP3079">
        <v>1</v>
      </c>
      <c r="AQ3079">
        <v>1</v>
      </c>
      <c r="AR3079">
        <v>1</v>
      </c>
      <c r="AS3079">
        <v>112</v>
      </c>
      <c r="AT3079">
        <v>0</v>
      </c>
      <c r="AU3079">
        <v>343</v>
      </c>
      <c r="AV3079">
        <v>0</v>
      </c>
      <c r="AW3079">
        <v>0</v>
      </c>
      <c r="AX3079">
        <v>0</v>
      </c>
      <c r="AY3079">
        <v>0</v>
      </c>
      <c r="AZ3079" s="8" t="s">
        <v>362</v>
      </c>
      <c r="BA3079" s="8" t="s">
        <v>363</v>
      </c>
      <c r="BB3079" s="8" t="s">
        <v>364</v>
      </c>
      <c r="BC3079" s="8" t="s">
        <v>236</v>
      </c>
    </row>
    <row r="3080" spans="1:55">
      <c r="A3080" t="s">
        <v>181</v>
      </c>
      <c r="B3080" s="2">
        <v>42314.583333333336</v>
      </c>
      <c r="C3080" s="1">
        <v>42314</v>
      </c>
      <c r="D3080">
        <v>7</v>
      </c>
      <c r="E3080" s="2">
        <v>42314.291666666664</v>
      </c>
      <c r="F3080" s="8" t="s">
        <v>231</v>
      </c>
      <c r="G3080" s="16" t="s">
        <v>232</v>
      </c>
      <c r="H3080" s="23">
        <v>833</v>
      </c>
      <c r="I3080" s="23">
        <v>814</v>
      </c>
      <c r="J3080" s="23">
        <v>351</v>
      </c>
      <c r="K3080" s="23">
        <v>-463</v>
      </c>
      <c r="L3080" s="16">
        <v>0</v>
      </c>
      <c r="U3080" s="23">
        <v>814</v>
      </c>
      <c r="V3080" s="23">
        <v>351</v>
      </c>
      <c r="W3080">
        <v>0</v>
      </c>
      <c r="X3080">
        <v>0</v>
      </c>
      <c r="AL3080">
        <v>-463</v>
      </c>
      <c r="AM3080">
        <v>-188</v>
      </c>
      <c r="AN3080">
        <v>0</v>
      </c>
      <c r="AO3080">
        <v>-275</v>
      </c>
      <c r="AP3080">
        <v>1</v>
      </c>
      <c r="AQ3080">
        <v>1</v>
      </c>
      <c r="AR3080">
        <v>1</v>
      </c>
      <c r="AS3080">
        <v>188</v>
      </c>
      <c r="AT3080">
        <v>0</v>
      </c>
      <c r="AU3080">
        <v>275</v>
      </c>
      <c r="AV3080">
        <v>0</v>
      </c>
      <c r="AW3080">
        <v>0</v>
      </c>
      <c r="AX3080">
        <v>0</v>
      </c>
      <c r="AY3080">
        <v>0</v>
      </c>
      <c r="AZ3080" s="8" t="s">
        <v>362</v>
      </c>
      <c r="BA3080" s="8" t="s">
        <v>363</v>
      </c>
      <c r="BB3080" s="8" t="s">
        <v>364</v>
      </c>
      <c r="BC3080" s="8" t="s">
        <v>236</v>
      </c>
    </row>
    <row r="3081" spans="1:55">
      <c r="A3081" t="s">
        <v>181</v>
      </c>
      <c r="B3081" s="2">
        <v>42314.625</v>
      </c>
      <c r="C3081" s="1">
        <v>42314</v>
      </c>
      <c r="D3081">
        <v>8</v>
      </c>
      <c r="E3081" s="2">
        <v>42314.333333333336</v>
      </c>
      <c r="F3081" s="8" t="s">
        <v>231</v>
      </c>
      <c r="G3081" s="16" t="s">
        <v>232</v>
      </c>
      <c r="H3081" s="23">
        <v>852</v>
      </c>
      <c r="I3081" s="23">
        <v>832</v>
      </c>
      <c r="J3081" s="23">
        <v>358</v>
      </c>
      <c r="K3081" s="23">
        <v>-475</v>
      </c>
      <c r="L3081" s="16">
        <v>0</v>
      </c>
      <c r="U3081" s="23">
        <v>832</v>
      </c>
      <c r="V3081" s="23">
        <v>358</v>
      </c>
      <c r="W3081">
        <v>1</v>
      </c>
      <c r="X3081">
        <v>0</v>
      </c>
      <c r="AL3081">
        <v>-475</v>
      </c>
      <c r="AM3081">
        <v>-321</v>
      </c>
      <c r="AN3081">
        <v>0</v>
      </c>
      <c r="AO3081">
        <v>-154</v>
      </c>
      <c r="AP3081">
        <v>1</v>
      </c>
      <c r="AQ3081">
        <v>1</v>
      </c>
      <c r="AR3081">
        <v>1</v>
      </c>
      <c r="AS3081">
        <v>321</v>
      </c>
      <c r="AT3081">
        <v>0</v>
      </c>
      <c r="AU3081">
        <v>154</v>
      </c>
      <c r="AV3081">
        <v>0</v>
      </c>
      <c r="AW3081">
        <v>0</v>
      </c>
      <c r="AX3081">
        <v>0</v>
      </c>
      <c r="AY3081">
        <v>0</v>
      </c>
      <c r="AZ3081" s="8" t="s">
        <v>362</v>
      </c>
      <c r="BA3081" s="8" t="s">
        <v>363</v>
      </c>
      <c r="BB3081" s="8" t="s">
        <v>364</v>
      </c>
      <c r="BC3081" s="8" t="s">
        <v>236</v>
      </c>
    </row>
    <row r="3082" spans="1:55">
      <c r="A3082" t="s">
        <v>181</v>
      </c>
      <c r="B3082" s="2">
        <v>42314.666666666664</v>
      </c>
      <c r="C3082" s="1">
        <v>42314</v>
      </c>
      <c r="D3082">
        <v>9</v>
      </c>
      <c r="E3082" s="2">
        <v>42314.375</v>
      </c>
      <c r="F3082" s="8" t="s">
        <v>231</v>
      </c>
      <c r="G3082" s="16" t="s">
        <v>232</v>
      </c>
      <c r="H3082" s="23">
        <v>836</v>
      </c>
      <c r="I3082" s="23">
        <v>843</v>
      </c>
      <c r="J3082" s="23">
        <v>331</v>
      </c>
      <c r="K3082" s="23">
        <v>-513</v>
      </c>
      <c r="L3082" s="16">
        <v>0</v>
      </c>
      <c r="U3082" s="23">
        <v>843</v>
      </c>
      <c r="V3082" s="23">
        <v>331</v>
      </c>
      <c r="W3082">
        <v>1</v>
      </c>
      <c r="X3082">
        <v>0</v>
      </c>
      <c r="AL3082">
        <v>-513</v>
      </c>
      <c r="AM3082">
        <v>-331</v>
      </c>
      <c r="AN3082">
        <v>0</v>
      </c>
      <c r="AO3082">
        <v>-182</v>
      </c>
      <c r="AP3082">
        <v>1</v>
      </c>
      <c r="AQ3082">
        <v>1</v>
      </c>
      <c r="AR3082">
        <v>1</v>
      </c>
      <c r="AS3082">
        <v>331</v>
      </c>
      <c r="AT3082">
        <v>0</v>
      </c>
      <c r="AU3082">
        <v>182</v>
      </c>
      <c r="AV3082">
        <v>0</v>
      </c>
      <c r="AW3082">
        <v>0</v>
      </c>
      <c r="AX3082">
        <v>0</v>
      </c>
      <c r="AY3082">
        <v>0</v>
      </c>
      <c r="AZ3082" s="8" t="s">
        <v>362</v>
      </c>
      <c r="BA3082" s="8" t="s">
        <v>363</v>
      </c>
      <c r="BB3082" s="8" t="s">
        <v>364</v>
      </c>
      <c r="BC3082" s="8" t="s">
        <v>236</v>
      </c>
    </row>
    <row r="3083" spans="1:55">
      <c r="A3083" t="s">
        <v>181</v>
      </c>
      <c r="B3083" s="2">
        <v>42314.708333333336</v>
      </c>
      <c r="C3083" s="1">
        <v>42314</v>
      </c>
      <c r="D3083">
        <v>10</v>
      </c>
      <c r="E3083" s="2">
        <v>42314.416666666664</v>
      </c>
      <c r="F3083" s="8" t="s">
        <v>231</v>
      </c>
      <c r="G3083" s="16" t="s">
        <v>232</v>
      </c>
      <c r="H3083" s="23">
        <v>872</v>
      </c>
      <c r="I3083" s="23">
        <v>844</v>
      </c>
      <c r="J3083" s="23">
        <v>314</v>
      </c>
      <c r="K3083" s="23">
        <v>-530</v>
      </c>
      <c r="L3083" s="16">
        <v>0</v>
      </c>
      <c r="U3083" s="23">
        <v>844</v>
      </c>
      <c r="V3083" s="23">
        <v>314</v>
      </c>
      <c r="W3083">
        <v>0</v>
      </c>
      <c r="X3083">
        <v>0</v>
      </c>
      <c r="AL3083">
        <v>-530</v>
      </c>
      <c r="AM3083">
        <v>-356</v>
      </c>
      <c r="AN3083">
        <v>0</v>
      </c>
      <c r="AO3083">
        <v>-174</v>
      </c>
      <c r="AP3083">
        <v>1</v>
      </c>
      <c r="AQ3083">
        <v>1</v>
      </c>
      <c r="AR3083">
        <v>1</v>
      </c>
      <c r="AS3083">
        <v>356</v>
      </c>
      <c r="AT3083">
        <v>0</v>
      </c>
      <c r="AU3083">
        <v>174</v>
      </c>
      <c r="AV3083">
        <v>0</v>
      </c>
      <c r="AW3083">
        <v>0</v>
      </c>
      <c r="AX3083">
        <v>0</v>
      </c>
      <c r="AY3083">
        <v>0</v>
      </c>
      <c r="AZ3083" s="8" t="s">
        <v>362</v>
      </c>
      <c r="BA3083" s="8" t="s">
        <v>363</v>
      </c>
      <c r="BB3083" s="8" t="s">
        <v>364</v>
      </c>
      <c r="BC3083" s="8" t="s">
        <v>236</v>
      </c>
    </row>
    <row r="3084" spans="1:55">
      <c r="A3084" t="s">
        <v>181</v>
      </c>
      <c r="B3084" s="2">
        <v>42314.75</v>
      </c>
      <c r="C3084" s="1">
        <v>42314</v>
      </c>
      <c r="D3084">
        <v>11</v>
      </c>
      <c r="E3084" s="2">
        <v>42314.458333333336</v>
      </c>
      <c r="F3084" s="8" t="s">
        <v>231</v>
      </c>
      <c r="G3084" s="16" t="s">
        <v>232</v>
      </c>
      <c r="H3084" s="23">
        <v>867</v>
      </c>
      <c r="I3084" s="23">
        <v>862</v>
      </c>
      <c r="J3084" s="23">
        <v>333</v>
      </c>
      <c r="K3084" s="23">
        <v>-530</v>
      </c>
      <c r="L3084" s="16">
        <v>0</v>
      </c>
      <c r="U3084" s="23">
        <v>862</v>
      </c>
      <c r="V3084" s="23">
        <v>333</v>
      </c>
      <c r="W3084">
        <v>1</v>
      </c>
      <c r="X3084">
        <v>0</v>
      </c>
      <c r="AL3084">
        <v>-530</v>
      </c>
      <c r="AM3084">
        <v>-382</v>
      </c>
      <c r="AN3084">
        <v>0</v>
      </c>
      <c r="AO3084">
        <v>-148</v>
      </c>
      <c r="AP3084">
        <v>1</v>
      </c>
      <c r="AQ3084">
        <v>1</v>
      </c>
      <c r="AR3084">
        <v>1</v>
      </c>
      <c r="AS3084">
        <v>382</v>
      </c>
      <c r="AT3084">
        <v>0</v>
      </c>
      <c r="AU3084">
        <v>148</v>
      </c>
      <c r="AV3084">
        <v>0</v>
      </c>
      <c r="AW3084">
        <v>0</v>
      </c>
      <c r="AX3084">
        <v>0</v>
      </c>
      <c r="AY3084">
        <v>0</v>
      </c>
      <c r="AZ3084" s="8" t="s">
        <v>362</v>
      </c>
      <c r="BA3084" s="8" t="s">
        <v>363</v>
      </c>
      <c r="BB3084" s="8" t="s">
        <v>364</v>
      </c>
      <c r="BC3084" s="8" t="s">
        <v>236</v>
      </c>
    </row>
    <row r="3085" spans="1:55">
      <c r="A3085" t="s">
        <v>181</v>
      </c>
      <c r="B3085" s="2">
        <v>42314.791666666664</v>
      </c>
      <c r="C3085" s="1">
        <v>42314</v>
      </c>
      <c r="D3085">
        <v>12</v>
      </c>
      <c r="E3085" s="2">
        <v>42314.5</v>
      </c>
      <c r="F3085" s="8" t="s">
        <v>231</v>
      </c>
      <c r="G3085" s="16" t="s">
        <v>232</v>
      </c>
      <c r="H3085" s="23">
        <v>875</v>
      </c>
      <c r="I3085" s="23">
        <v>858</v>
      </c>
      <c r="J3085" s="23">
        <v>328</v>
      </c>
      <c r="K3085" s="23">
        <v>-532</v>
      </c>
      <c r="L3085" s="16">
        <v>0</v>
      </c>
      <c r="U3085" s="23">
        <v>858</v>
      </c>
      <c r="V3085" s="23">
        <v>328</v>
      </c>
      <c r="W3085">
        <v>2</v>
      </c>
      <c r="X3085">
        <v>0</v>
      </c>
      <c r="AL3085">
        <v>-532</v>
      </c>
      <c r="AM3085">
        <v>-385</v>
      </c>
      <c r="AN3085">
        <v>0</v>
      </c>
      <c r="AO3085">
        <v>-147</v>
      </c>
      <c r="AP3085">
        <v>1</v>
      </c>
      <c r="AQ3085">
        <v>1</v>
      </c>
      <c r="AR3085">
        <v>1</v>
      </c>
      <c r="AS3085">
        <v>385</v>
      </c>
      <c r="AT3085">
        <v>0</v>
      </c>
      <c r="AU3085">
        <v>147</v>
      </c>
      <c r="AV3085">
        <v>0</v>
      </c>
      <c r="AW3085">
        <v>0</v>
      </c>
      <c r="AX3085">
        <v>0</v>
      </c>
      <c r="AY3085">
        <v>0</v>
      </c>
      <c r="AZ3085" s="8" t="s">
        <v>362</v>
      </c>
      <c r="BA3085" s="8" t="s">
        <v>363</v>
      </c>
      <c r="BB3085" s="8" t="s">
        <v>364</v>
      </c>
      <c r="BC3085" s="8" t="s">
        <v>236</v>
      </c>
    </row>
    <row r="3086" spans="1:55">
      <c r="A3086" t="s">
        <v>181</v>
      </c>
      <c r="B3086" s="2">
        <v>42314.833333333336</v>
      </c>
      <c r="C3086" s="1">
        <v>42314</v>
      </c>
      <c r="D3086">
        <v>13</v>
      </c>
      <c r="E3086" s="2">
        <v>42314.541666666664</v>
      </c>
      <c r="F3086" s="8" t="s">
        <v>231</v>
      </c>
      <c r="G3086" s="16" t="s">
        <v>232</v>
      </c>
      <c r="H3086" s="23">
        <v>855</v>
      </c>
      <c r="I3086" s="23">
        <v>845</v>
      </c>
      <c r="J3086" s="23">
        <v>312</v>
      </c>
      <c r="K3086" s="23">
        <v>-533</v>
      </c>
      <c r="L3086" s="16">
        <v>0</v>
      </c>
      <c r="U3086" s="23">
        <v>845</v>
      </c>
      <c r="V3086" s="23">
        <v>312</v>
      </c>
      <c r="W3086">
        <v>0</v>
      </c>
      <c r="X3086">
        <v>0</v>
      </c>
      <c r="AL3086">
        <v>-533</v>
      </c>
      <c r="AM3086">
        <v>-381</v>
      </c>
      <c r="AN3086">
        <v>0</v>
      </c>
      <c r="AO3086">
        <v>-152</v>
      </c>
      <c r="AP3086">
        <v>1</v>
      </c>
      <c r="AQ3086">
        <v>1</v>
      </c>
      <c r="AR3086">
        <v>1</v>
      </c>
      <c r="AS3086">
        <v>381</v>
      </c>
      <c r="AT3086">
        <v>0</v>
      </c>
      <c r="AU3086">
        <v>152</v>
      </c>
      <c r="AV3086">
        <v>0</v>
      </c>
      <c r="AW3086">
        <v>0</v>
      </c>
      <c r="AX3086">
        <v>0</v>
      </c>
      <c r="AY3086">
        <v>0</v>
      </c>
      <c r="AZ3086" s="8" t="s">
        <v>362</v>
      </c>
      <c r="BA3086" s="8" t="s">
        <v>363</v>
      </c>
      <c r="BB3086" s="8" t="s">
        <v>364</v>
      </c>
      <c r="BC3086" s="8" t="s">
        <v>236</v>
      </c>
    </row>
    <row r="3087" spans="1:55">
      <c r="A3087" t="s">
        <v>181</v>
      </c>
      <c r="B3087" s="2">
        <v>42314.875</v>
      </c>
      <c r="C3087" s="1">
        <v>42314</v>
      </c>
      <c r="D3087">
        <v>14</v>
      </c>
      <c r="E3087" s="2">
        <v>42314.583333333336</v>
      </c>
      <c r="F3087" s="8" t="s">
        <v>231</v>
      </c>
      <c r="G3087" s="16" t="s">
        <v>232</v>
      </c>
      <c r="H3087" s="23">
        <v>873</v>
      </c>
      <c r="I3087" s="23">
        <v>858</v>
      </c>
      <c r="J3087" s="23">
        <v>326</v>
      </c>
      <c r="K3087" s="23">
        <v>-533</v>
      </c>
      <c r="L3087" s="16">
        <v>0</v>
      </c>
      <c r="U3087" s="23">
        <v>858</v>
      </c>
      <c r="V3087" s="23">
        <v>326</v>
      </c>
      <c r="W3087">
        <v>1</v>
      </c>
      <c r="X3087">
        <v>0</v>
      </c>
      <c r="AL3087">
        <v>-533</v>
      </c>
      <c r="AM3087">
        <v>-391</v>
      </c>
      <c r="AN3087">
        <v>0</v>
      </c>
      <c r="AO3087">
        <v>-142</v>
      </c>
      <c r="AP3087">
        <v>1</v>
      </c>
      <c r="AQ3087">
        <v>1</v>
      </c>
      <c r="AR3087">
        <v>1</v>
      </c>
      <c r="AS3087">
        <v>391</v>
      </c>
      <c r="AT3087">
        <v>0</v>
      </c>
      <c r="AU3087">
        <v>142</v>
      </c>
      <c r="AV3087">
        <v>0</v>
      </c>
      <c r="AW3087">
        <v>0</v>
      </c>
      <c r="AX3087">
        <v>0</v>
      </c>
      <c r="AY3087">
        <v>0</v>
      </c>
      <c r="AZ3087" s="8" t="s">
        <v>362</v>
      </c>
      <c r="BA3087" s="8" t="s">
        <v>363</v>
      </c>
      <c r="BB3087" s="8" t="s">
        <v>364</v>
      </c>
      <c r="BC3087" s="8" t="s">
        <v>236</v>
      </c>
    </row>
    <row r="3088" spans="1:55">
      <c r="A3088" t="s">
        <v>181</v>
      </c>
      <c r="B3088" s="2">
        <v>42314.916666666664</v>
      </c>
      <c r="C3088" s="1">
        <v>42314</v>
      </c>
      <c r="D3088">
        <v>15</v>
      </c>
      <c r="E3088" s="2">
        <v>42314.625</v>
      </c>
      <c r="F3088" s="8" t="s">
        <v>231</v>
      </c>
      <c r="G3088" s="16" t="s">
        <v>232</v>
      </c>
      <c r="H3088" s="23">
        <v>868</v>
      </c>
      <c r="I3088" s="23">
        <v>857</v>
      </c>
      <c r="J3088" s="23">
        <v>318</v>
      </c>
      <c r="K3088" s="23">
        <v>-540</v>
      </c>
      <c r="L3088" s="16">
        <v>0</v>
      </c>
      <c r="U3088" s="23">
        <v>857</v>
      </c>
      <c r="V3088" s="23">
        <v>318</v>
      </c>
      <c r="W3088">
        <v>1</v>
      </c>
      <c r="X3088">
        <v>0</v>
      </c>
      <c r="AL3088">
        <v>-540</v>
      </c>
      <c r="AM3088">
        <v>-395</v>
      </c>
      <c r="AN3088">
        <v>0</v>
      </c>
      <c r="AO3088">
        <v>-145</v>
      </c>
      <c r="AP3088">
        <v>1</v>
      </c>
      <c r="AQ3088">
        <v>1</v>
      </c>
      <c r="AR3088">
        <v>1</v>
      </c>
      <c r="AS3088">
        <v>395</v>
      </c>
      <c r="AT3088">
        <v>0</v>
      </c>
      <c r="AU3088">
        <v>145</v>
      </c>
      <c r="AV3088">
        <v>0</v>
      </c>
      <c r="AW3088">
        <v>0</v>
      </c>
      <c r="AX3088">
        <v>0</v>
      </c>
      <c r="AY3088">
        <v>0</v>
      </c>
      <c r="AZ3088" s="8" t="s">
        <v>362</v>
      </c>
      <c r="BA3088" s="8" t="s">
        <v>363</v>
      </c>
      <c r="BB3088" s="8" t="s">
        <v>364</v>
      </c>
      <c r="BC3088" s="8" t="s">
        <v>236</v>
      </c>
    </row>
    <row r="3089" spans="1:55">
      <c r="A3089" t="s">
        <v>181</v>
      </c>
      <c r="B3089" s="2">
        <v>42314.958333333336</v>
      </c>
      <c r="C3089" s="1">
        <v>42314</v>
      </c>
      <c r="D3089">
        <v>16</v>
      </c>
      <c r="E3089" s="2">
        <v>42314.666666666664</v>
      </c>
      <c r="F3089" s="8" t="s">
        <v>231</v>
      </c>
      <c r="G3089" s="16" t="s">
        <v>232</v>
      </c>
      <c r="H3089" s="23">
        <v>873</v>
      </c>
      <c r="I3089" s="23">
        <v>850</v>
      </c>
      <c r="J3089" s="23">
        <v>317</v>
      </c>
      <c r="K3089" s="23">
        <v>-534</v>
      </c>
      <c r="L3089" s="16">
        <v>0</v>
      </c>
      <c r="U3089" s="23">
        <v>850</v>
      </c>
      <c r="V3089" s="23">
        <v>317</v>
      </c>
      <c r="W3089">
        <v>1</v>
      </c>
      <c r="X3089">
        <v>0</v>
      </c>
      <c r="AL3089">
        <v>-534</v>
      </c>
      <c r="AM3089">
        <v>-399</v>
      </c>
      <c r="AN3089">
        <v>0</v>
      </c>
      <c r="AO3089">
        <v>-135</v>
      </c>
      <c r="AP3089">
        <v>1</v>
      </c>
      <c r="AQ3089">
        <v>1</v>
      </c>
      <c r="AR3089">
        <v>1</v>
      </c>
      <c r="AS3089">
        <v>399</v>
      </c>
      <c r="AT3089">
        <v>0</v>
      </c>
      <c r="AU3089">
        <v>135</v>
      </c>
      <c r="AV3089">
        <v>0</v>
      </c>
      <c r="AW3089">
        <v>0</v>
      </c>
      <c r="AX3089">
        <v>0</v>
      </c>
      <c r="AY3089">
        <v>0</v>
      </c>
      <c r="AZ3089" s="8" t="s">
        <v>362</v>
      </c>
      <c r="BA3089" s="8" t="s">
        <v>363</v>
      </c>
      <c r="BB3089" s="8" t="s">
        <v>364</v>
      </c>
      <c r="BC3089" s="8" t="s">
        <v>236</v>
      </c>
    </row>
    <row r="3090" spans="1:55">
      <c r="A3090" t="s">
        <v>181</v>
      </c>
      <c r="B3090" s="2">
        <v>42315</v>
      </c>
      <c r="C3090" s="1">
        <v>42314</v>
      </c>
      <c r="D3090">
        <v>17</v>
      </c>
      <c r="E3090" s="2">
        <v>42314.708333333336</v>
      </c>
      <c r="F3090" s="8" t="s">
        <v>231</v>
      </c>
      <c r="G3090" s="16" t="s">
        <v>232</v>
      </c>
      <c r="H3090" s="23">
        <v>874</v>
      </c>
      <c r="I3090" s="23">
        <v>865</v>
      </c>
      <c r="J3090" s="23">
        <v>332</v>
      </c>
      <c r="K3090" s="23">
        <v>-533</v>
      </c>
      <c r="L3090" s="16">
        <v>0</v>
      </c>
      <c r="U3090" s="23">
        <v>865</v>
      </c>
      <c r="V3090" s="23">
        <v>332</v>
      </c>
      <c r="W3090">
        <v>0</v>
      </c>
      <c r="X3090">
        <v>0</v>
      </c>
      <c r="AL3090">
        <v>-533</v>
      </c>
      <c r="AM3090">
        <v>-407</v>
      </c>
      <c r="AN3090">
        <v>0</v>
      </c>
      <c r="AO3090">
        <v>-126</v>
      </c>
      <c r="AP3090">
        <v>1</v>
      </c>
      <c r="AQ3090">
        <v>1</v>
      </c>
      <c r="AR3090">
        <v>1</v>
      </c>
      <c r="AS3090">
        <v>407</v>
      </c>
      <c r="AT3090">
        <v>0</v>
      </c>
      <c r="AU3090">
        <v>126</v>
      </c>
      <c r="AV3090">
        <v>0</v>
      </c>
      <c r="AW3090">
        <v>0</v>
      </c>
      <c r="AX3090">
        <v>0</v>
      </c>
      <c r="AY3090">
        <v>0</v>
      </c>
      <c r="AZ3090" s="8" t="s">
        <v>362</v>
      </c>
      <c r="BA3090" s="8" t="s">
        <v>363</v>
      </c>
      <c r="BB3090" s="8" t="s">
        <v>364</v>
      </c>
      <c r="BC3090" s="8" t="s">
        <v>236</v>
      </c>
    </row>
    <row r="3091" spans="1:55">
      <c r="A3091" t="s">
        <v>181</v>
      </c>
      <c r="B3091" s="2">
        <v>42315.041666666664</v>
      </c>
      <c r="C3091" s="1">
        <v>42314</v>
      </c>
      <c r="D3091">
        <v>18</v>
      </c>
      <c r="E3091" s="2">
        <v>42314.75</v>
      </c>
      <c r="F3091" s="8" t="s">
        <v>231</v>
      </c>
      <c r="G3091" s="16" t="s">
        <v>232</v>
      </c>
      <c r="H3091" s="23">
        <v>934</v>
      </c>
      <c r="I3091" s="23">
        <v>918</v>
      </c>
      <c r="J3091" s="23">
        <v>381</v>
      </c>
      <c r="K3091" s="23">
        <v>-539</v>
      </c>
      <c r="L3091" s="16">
        <v>0</v>
      </c>
      <c r="U3091" s="23">
        <v>918</v>
      </c>
      <c r="V3091" s="23">
        <v>381</v>
      </c>
      <c r="W3091">
        <v>2</v>
      </c>
      <c r="X3091">
        <v>0</v>
      </c>
      <c r="AL3091">
        <v>-539</v>
      </c>
      <c r="AM3091">
        <v>-395</v>
      </c>
      <c r="AN3091">
        <v>0</v>
      </c>
      <c r="AO3091">
        <v>-144</v>
      </c>
      <c r="AP3091">
        <v>1</v>
      </c>
      <c r="AQ3091">
        <v>1</v>
      </c>
      <c r="AR3091">
        <v>1</v>
      </c>
      <c r="AS3091">
        <v>395</v>
      </c>
      <c r="AT3091">
        <v>0</v>
      </c>
      <c r="AU3091">
        <v>144</v>
      </c>
      <c r="AV3091">
        <v>0</v>
      </c>
      <c r="AW3091">
        <v>0</v>
      </c>
      <c r="AX3091">
        <v>0</v>
      </c>
      <c r="AY3091">
        <v>0</v>
      </c>
      <c r="AZ3091" s="8" t="s">
        <v>362</v>
      </c>
      <c r="BA3091" s="8" t="s">
        <v>363</v>
      </c>
      <c r="BB3091" s="8" t="s">
        <v>364</v>
      </c>
      <c r="BC3091" s="8" t="s">
        <v>236</v>
      </c>
    </row>
    <row r="3092" spans="1:55">
      <c r="A3092" t="s">
        <v>181</v>
      </c>
      <c r="B3092" s="2">
        <v>42315.083333333336</v>
      </c>
      <c r="C3092" s="1">
        <v>42314</v>
      </c>
      <c r="D3092">
        <v>19</v>
      </c>
      <c r="E3092" s="2">
        <v>42314.791666666664</v>
      </c>
      <c r="F3092" s="8" t="s">
        <v>231</v>
      </c>
      <c r="G3092" s="16" t="s">
        <v>232</v>
      </c>
      <c r="H3092" s="23">
        <v>935</v>
      </c>
      <c r="I3092" s="23">
        <v>931</v>
      </c>
      <c r="J3092" s="23">
        <v>410</v>
      </c>
      <c r="K3092" s="23">
        <v>-522</v>
      </c>
      <c r="L3092" s="16">
        <v>0</v>
      </c>
      <c r="U3092" s="23">
        <v>931</v>
      </c>
      <c r="V3092" s="23">
        <v>410</v>
      </c>
      <c r="W3092">
        <v>1</v>
      </c>
      <c r="X3092">
        <v>0</v>
      </c>
      <c r="AL3092">
        <v>-522</v>
      </c>
      <c r="AM3092">
        <v>-350</v>
      </c>
      <c r="AN3092">
        <v>0</v>
      </c>
      <c r="AO3092">
        <v>-172</v>
      </c>
      <c r="AP3092">
        <v>1</v>
      </c>
      <c r="AQ3092">
        <v>1</v>
      </c>
      <c r="AR3092">
        <v>1</v>
      </c>
      <c r="AS3092">
        <v>350</v>
      </c>
      <c r="AT3092">
        <v>0</v>
      </c>
      <c r="AU3092">
        <v>172</v>
      </c>
      <c r="AV3092">
        <v>0</v>
      </c>
      <c r="AW3092">
        <v>0</v>
      </c>
      <c r="AX3092">
        <v>0</v>
      </c>
      <c r="AY3092">
        <v>0</v>
      </c>
      <c r="AZ3092" s="8" t="s">
        <v>362</v>
      </c>
      <c r="BA3092" s="8" t="s">
        <v>363</v>
      </c>
      <c r="BB3092" s="8" t="s">
        <v>364</v>
      </c>
      <c r="BC3092" s="8" t="s">
        <v>236</v>
      </c>
    </row>
    <row r="3093" spans="1:55">
      <c r="A3093" t="s">
        <v>181</v>
      </c>
      <c r="B3093" s="2">
        <v>42315.125</v>
      </c>
      <c r="C3093" s="1">
        <v>42314</v>
      </c>
      <c r="D3093">
        <v>20</v>
      </c>
      <c r="E3093" s="2">
        <v>42314.833333333336</v>
      </c>
      <c r="F3093" s="8" t="s">
        <v>231</v>
      </c>
      <c r="G3093" s="16" t="s">
        <v>232</v>
      </c>
      <c r="H3093" s="23">
        <v>913</v>
      </c>
      <c r="I3093" s="23">
        <v>911</v>
      </c>
      <c r="J3093" s="23">
        <v>390</v>
      </c>
      <c r="K3093" s="23">
        <v>-523</v>
      </c>
      <c r="L3093" s="16">
        <v>0</v>
      </c>
      <c r="U3093" s="23">
        <v>911</v>
      </c>
      <c r="V3093" s="23">
        <v>390</v>
      </c>
      <c r="W3093">
        <v>2</v>
      </c>
      <c r="X3093">
        <v>0</v>
      </c>
      <c r="AL3093">
        <v>-523</v>
      </c>
      <c r="AM3093">
        <v>-355</v>
      </c>
      <c r="AN3093">
        <v>0</v>
      </c>
      <c r="AO3093">
        <v>-168</v>
      </c>
      <c r="AP3093">
        <v>1</v>
      </c>
      <c r="AQ3093">
        <v>1</v>
      </c>
      <c r="AR3093">
        <v>1</v>
      </c>
      <c r="AS3093">
        <v>355</v>
      </c>
      <c r="AT3093">
        <v>0</v>
      </c>
      <c r="AU3093">
        <v>168</v>
      </c>
      <c r="AV3093">
        <v>0</v>
      </c>
      <c r="AW3093">
        <v>0</v>
      </c>
      <c r="AX3093">
        <v>0</v>
      </c>
      <c r="AY3093">
        <v>0</v>
      </c>
      <c r="AZ3093" s="8" t="s">
        <v>362</v>
      </c>
      <c r="BA3093" s="8" t="s">
        <v>363</v>
      </c>
      <c r="BB3093" s="8" t="s">
        <v>364</v>
      </c>
      <c r="BC3093" s="8" t="s">
        <v>236</v>
      </c>
    </row>
    <row r="3094" spans="1:55">
      <c r="A3094" t="s">
        <v>181</v>
      </c>
      <c r="B3094" s="2">
        <v>42315.166666666664</v>
      </c>
      <c r="C3094" s="1">
        <v>42314</v>
      </c>
      <c r="D3094">
        <v>21</v>
      </c>
      <c r="E3094" s="2">
        <v>42314.875</v>
      </c>
      <c r="F3094" s="8" t="s">
        <v>231</v>
      </c>
      <c r="G3094" s="16" t="s">
        <v>232</v>
      </c>
      <c r="H3094" s="23">
        <v>883</v>
      </c>
      <c r="I3094" s="23">
        <v>891</v>
      </c>
      <c r="J3094" s="23">
        <v>374</v>
      </c>
      <c r="K3094" s="23">
        <v>-518</v>
      </c>
      <c r="L3094" s="16">
        <v>0</v>
      </c>
      <c r="U3094" s="23">
        <v>891</v>
      </c>
      <c r="V3094" s="23">
        <v>374</v>
      </c>
      <c r="W3094">
        <v>1</v>
      </c>
      <c r="X3094">
        <v>0</v>
      </c>
      <c r="AL3094">
        <v>-518</v>
      </c>
      <c r="AM3094">
        <v>-365</v>
      </c>
      <c r="AN3094">
        <v>0</v>
      </c>
      <c r="AO3094">
        <v>-153</v>
      </c>
      <c r="AP3094">
        <v>1</v>
      </c>
      <c r="AQ3094">
        <v>1</v>
      </c>
      <c r="AR3094">
        <v>1</v>
      </c>
      <c r="AS3094">
        <v>365</v>
      </c>
      <c r="AT3094">
        <v>0</v>
      </c>
      <c r="AU3094">
        <v>153</v>
      </c>
      <c r="AV3094">
        <v>0</v>
      </c>
      <c r="AW3094">
        <v>0</v>
      </c>
      <c r="AX3094">
        <v>0</v>
      </c>
      <c r="AY3094">
        <v>0</v>
      </c>
      <c r="AZ3094" s="8" t="s">
        <v>362</v>
      </c>
      <c r="BA3094" s="8" t="s">
        <v>363</v>
      </c>
      <c r="BB3094" s="8" t="s">
        <v>364</v>
      </c>
      <c r="BC3094" s="8" t="s">
        <v>236</v>
      </c>
    </row>
    <row r="3095" spans="1:55">
      <c r="A3095" t="s">
        <v>181</v>
      </c>
      <c r="B3095" s="2">
        <v>42315.208333333336</v>
      </c>
      <c r="C3095" s="1">
        <v>42314</v>
      </c>
      <c r="D3095">
        <v>22</v>
      </c>
      <c r="E3095" s="2">
        <v>42314.916666666664</v>
      </c>
      <c r="F3095" s="8" t="s">
        <v>231</v>
      </c>
      <c r="G3095" s="16" t="s">
        <v>232</v>
      </c>
      <c r="H3095" s="23">
        <v>840</v>
      </c>
      <c r="I3095" s="23">
        <v>842</v>
      </c>
      <c r="J3095" s="23">
        <v>325</v>
      </c>
      <c r="K3095" s="23">
        <v>-518</v>
      </c>
      <c r="L3095" s="16">
        <v>0</v>
      </c>
      <c r="U3095" s="23">
        <v>842</v>
      </c>
      <c r="V3095" s="23">
        <v>325</v>
      </c>
      <c r="W3095">
        <v>1</v>
      </c>
      <c r="X3095">
        <v>0</v>
      </c>
      <c r="AL3095">
        <v>-518</v>
      </c>
      <c r="AM3095">
        <v>-361</v>
      </c>
      <c r="AN3095">
        <v>0</v>
      </c>
      <c r="AO3095">
        <v>-157</v>
      </c>
      <c r="AP3095">
        <v>1</v>
      </c>
      <c r="AQ3095">
        <v>1</v>
      </c>
      <c r="AR3095">
        <v>1</v>
      </c>
      <c r="AS3095">
        <v>361</v>
      </c>
      <c r="AT3095">
        <v>0</v>
      </c>
      <c r="AU3095">
        <v>157</v>
      </c>
      <c r="AV3095">
        <v>0</v>
      </c>
      <c r="AW3095">
        <v>0</v>
      </c>
      <c r="AX3095">
        <v>0</v>
      </c>
      <c r="AY3095">
        <v>0</v>
      </c>
      <c r="AZ3095" s="8" t="s">
        <v>362</v>
      </c>
      <c r="BA3095" s="8" t="s">
        <v>363</v>
      </c>
      <c r="BB3095" s="8" t="s">
        <v>364</v>
      </c>
      <c r="BC3095" s="8" t="s">
        <v>236</v>
      </c>
    </row>
    <row r="3096" spans="1:55">
      <c r="A3096" t="s">
        <v>181</v>
      </c>
      <c r="B3096" s="2">
        <v>42315.25</v>
      </c>
      <c r="C3096" s="1">
        <v>42314</v>
      </c>
      <c r="D3096">
        <v>23</v>
      </c>
      <c r="E3096" s="2">
        <v>42314.958333333336</v>
      </c>
      <c r="F3096" s="8" t="s">
        <v>231</v>
      </c>
      <c r="G3096" s="16" t="s">
        <v>232</v>
      </c>
      <c r="H3096" s="23">
        <v>792</v>
      </c>
      <c r="I3096" s="23">
        <v>802</v>
      </c>
      <c r="J3096" s="23">
        <v>287</v>
      </c>
      <c r="K3096" s="23">
        <v>-516</v>
      </c>
      <c r="L3096" s="16">
        <v>0</v>
      </c>
      <c r="U3096" s="23">
        <v>802</v>
      </c>
      <c r="V3096" s="23">
        <v>287</v>
      </c>
      <c r="W3096">
        <v>1</v>
      </c>
      <c r="X3096">
        <v>0</v>
      </c>
      <c r="AL3096">
        <v>-516</v>
      </c>
      <c r="AM3096">
        <v>-293</v>
      </c>
      <c r="AN3096">
        <v>0</v>
      </c>
      <c r="AO3096">
        <v>-223</v>
      </c>
      <c r="AP3096">
        <v>1</v>
      </c>
      <c r="AQ3096">
        <v>1</v>
      </c>
      <c r="AR3096">
        <v>1</v>
      </c>
      <c r="AS3096">
        <v>293</v>
      </c>
      <c r="AT3096">
        <v>0</v>
      </c>
      <c r="AU3096">
        <v>223</v>
      </c>
      <c r="AV3096">
        <v>0</v>
      </c>
      <c r="AW3096">
        <v>0</v>
      </c>
      <c r="AX3096">
        <v>0</v>
      </c>
      <c r="AY3096">
        <v>0</v>
      </c>
      <c r="AZ3096" s="8" t="s">
        <v>362</v>
      </c>
      <c r="BA3096" s="8" t="s">
        <v>363</v>
      </c>
      <c r="BB3096" s="8" t="s">
        <v>364</v>
      </c>
      <c r="BC3096" s="8" t="s">
        <v>236</v>
      </c>
    </row>
    <row r="3097" spans="1:55">
      <c r="A3097" t="s">
        <v>181</v>
      </c>
      <c r="B3097" s="2">
        <v>42315.291666666664</v>
      </c>
      <c r="C3097" s="1">
        <v>42314</v>
      </c>
      <c r="D3097">
        <v>24</v>
      </c>
      <c r="E3097" s="2">
        <v>42315</v>
      </c>
      <c r="F3097" s="8" t="s">
        <v>231</v>
      </c>
      <c r="G3097" s="16" t="s">
        <v>232</v>
      </c>
      <c r="H3097" s="23">
        <v>726</v>
      </c>
      <c r="I3097" s="23">
        <v>735</v>
      </c>
      <c r="J3097" s="23">
        <v>265</v>
      </c>
      <c r="K3097" s="23">
        <v>-473</v>
      </c>
      <c r="L3097" s="16">
        <v>0</v>
      </c>
      <c r="U3097" s="23">
        <v>735</v>
      </c>
      <c r="V3097" s="23">
        <v>265</v>
      </c>
      <c r="W3097">
        <v>3</v>
      </c>
      <c r="X3097">
        <v>0</v>
      </c>
      <c r="AL3097">
        <v>-473</v>
      </c>
      <c r="AM3097">
        <v>-126</v>
      </c>
      <c r="AN3097">
        <v>0</v>
      </c>
      <c r="AO3097">
        <v>-347</v>
      </c>
      <c r="AP3097">
        <v>1</v>
      </c>
      <c r="AQ3097">
        <v>1</v>
      </c>
      <c r="AR3097">
        <v>1</v>
      </c>
      <c r="AS3097">
        <v>126</v>
      </c>
      <c r="AT3097">
        <v>0</v>
      </c>
      <c r="AU3097">
        <v>347</v>
      </c>
      <c r="AV3097">
        <v>0</v>
      </c>
      <c r="AW3097">
        <v>0</v>
      </c>
      <c r="AX3097">
        <v>0</v>
      </c>
      <c r="AY3097">
        <v>0</v>
      </c>
      <c r="AZ3097" s="8" t="s">
        <v>362</v>
      </c>
      <c r="BA3097" s="8" t="s">
        <v>363</v>
      </c>
      <c r="BB3097" s="8" t="s">
        <v>364</v>
      </c>
      <c r="BC3097" s="8" t="s">
        <v>236</v>
      </c>
    </row>
    <row r="3098" spans="1:55">
      <c r="A3098" t="s">
        <v>181</v>
      </c>
      <c r="B3098" s="2">
        <v>42315.333333333336</v>
      </c>
      <c r="C3098" s="1">
        <v>42315</v>
      </c>
      <c r="D3098">
        <v>1</v>
      </c>
      <c r="E3098" s="2">
        <v>42315.041666666664</v>
      </c>
      <c r="F3098" s="8" t="s">
        <v>231</v>
      </c>
      <c r="G3098" s="16" t="s">
        <v>232</v>
      </c>
      <c r="H3098" s="23">
        <v>683</v>
      </c>
      <c r="I3098" s="23">
        <v>680</v>
      </c>
      <c r="J3098" s="23">
        <v>217</v>
      </c>
      <c r="K3098" s="23">
        <v>-463</v>
      </c>
      <c r="L3098" s="16">
        <v>0</v>
      </c>
      <c r="U3098" s="23">
        <v>680</v>
      </c>
      <c r="V3098" s="23">
        <v>217</v>
      </c>
      <c r="W3098">
        <v>0</v>
      </c>
      <c r="X3098">
        <v>0</v>
      </c>
      <c r="AL3098">
        <v>-463</v>
      </c>
      <c r="AM3098">
        <v>-95</v>
      </c>
      <c r="AN3098">
        <v>0</v>
      </c>
      <c r="AO3098">
        <v>-368</v>
      </c>
      <c r="AP3098">
        <v>1</v>
      </c>
      <c r="AQ3098">
        <v>1</v>
      </c>
      <c r="AR3098">
        <v>1</v>
      </c>
      <c r="AS3098">
        <v>95</v>
      </c>
      <c r="AT3098">
        <v>0</v>
      </c>
      <c r="AU3098">
        <v>368</v>
      </c>
      <c r="AV3098">
        <v>0</v>
      </c>
      <c r="AW3098">
        <v>0</v>
      </c>
      <c r="AX3098">
        <v>0</v>
      </c>
      <c r="AY3098">
        <v>0</v>
      </c>
      <c r="AZ3098" s="8" t="s">
        <v>363</v>
      </c>
      <c r="BA3098" s="8" t="s">
        <v>364</v>
      </c>
      <c r="BB3098" s="8" t="s">
        <v>365</v>
      </c>
      <c r="BC3098" s="8" t="s">
        <v>236</v>
      </c>
    </row>
    <row r="3099" spans="1:55">
      <c r="A3099" t="s">
        <v>181</v>
      </c>
      <c r="B3099" s="2">
        <v>42315.375</v>
      </c>
      <c r="C3099" s="1">
        <v>42315</v>
      </c>
      <c r="D3099">
        <v>2</v>
      </c>
      <c r="E3099" s="2">
        <v>42315.083333333336</v>
      </c>
      <c r="F3099" s="8" t="s">
        <v>231</v>
      </c>
      <c r="G3099" s="16" t="s">
        <v>232</v>
      </c>
      <c r="H3099" s="23">
        <v>658</v>
      </c>
      <c r="I3099" s="23">
        <v>665</v>
      </c>
      <c r="J3099" s="23">
        <v>210</v>
      </c>
      <c r="K3099" s="23">
        <v>-455</v>
      </c>
      <c r="L3099" s="16">
        <v>0</v>
      </c>
      <c r="U3099" s="23">
        <v>665</v>
      </c>
      <c r="V3099" s="23">
        <v>210</v>
      </c>
      <c r="W3099">
        <v>0</v>
      </c>
      <c r="X3099">
        <v>0</v>
      </c>
      <c r="AL3099">
        <v>-455</v>
      </c>
      <c r="AM3099">
        <v>-91</v>
      </c>
      <c r="AN3099">
        <v>0</v>
      </c>
      <c r="AO3099">
        <v>-364</v>
      </c>
      <c r="AP3099">
        <v>1</v>
      </c>
      <c r="AQ3099">
        <v>1</v>
      </c>
      <c r="AR3099">
        <v>1</v>
      </c>
      <c r="AS3099">
        <v>91</v>
      </c>
      <c r="AT3099">
        <v>0</v>
      </c>
      <c r="AU3099">
        <v>364</v>
      </c>
      <c r="AV3099">
        <v>0</v>
      </c>
      <c r="AW3099">
        <v>0</v>
      </c>
      <c r="AX3099">
        <v>0</v>
      </c>
      <c r="AY3099">
        <v>0</v>
      </c>
      <c r="AZ3099" s="8" t="s">
        <v>363</v>
      </c>
      <c r="BA3099" s="8" t="s">
        <v>364</v>
      </c>
      <c r="BB3099" s="8" t="s">
        <v>365</v>
      </c>
      <c r="BC3099" s="8" t="s">
        <v>236</v>
      </c>
    </row>
    <row r="3100" spans="1:55">
      <c r="A3100" t="s">
        <v>181</v>
      </c>
      <c r="B3100" s="2">
        <v>42315.416666666664</v>
      </c>
      <c r="C3100" s="1">
        <v>42315</v>
      </c>
      <c r="D3100">
        <v>3</v>
      </c>
      <c r="E3100" s="2">
        <v>42315.125</v>
      </c>
      <c r="F3100" s="8" t="s">
        <v>231</v>
      </c>
      <c r="G3100" s="16" t="s">
        <v>232</v>
      </c>
      <c r="H3100" s="23">
        <v>655</v>
      </c>
      <c r="I3100" s="23">
        <v>642</v>
      </c>
      <c r="J3100" s="23">
        <v>207</v>
      </c>
      <c r="K3100" s="23">
        <v>-437</v>
      </c>
      <c r="L3100" s="16">
        <v>0</v>
      </c>
      <c r="U3100" s="23">
        <v>642</v>
      </c>
      <c r="V3100" s="23">
        <v>207</v>
      </c>
      <c r="W3100">
        <v>2</v>
      </c>
      <c r="X3100">
        <v>0</v>
      </c>
      <c r="AL3100">
        <v>-437</v>
      </c>
      <c r="AM3100">
        <v>-60</v>
      </c>
      <c r="AN3100">
        <v>0</v>
      </c>
      <c r="AO3100">
        <v>-377</v>
      </c>
      <c r="AP3100">
        <v>1</v>
      </c>
      <c r="AQ3100">
        <v>1</v>
      </c>
      <c r="AR3100">
        <v>1</v>
      </c>
      <c r="AS3100">
        <v>60</v>
      </c>
      <c r="AT3100">
        <v>0</v>
      </c>
      <c r="AU3100">
        <v>377</v>
      </c>
      <c r="AV3100">
        <v>0</v>
      </c>
      <c r="AW3100">
        <v>0</v>
      </c>
      <c r="AX3100">
        <v>0</v>
      </c>
      <c r="AY3100">
        <v>0</v>
      </c>
      <c r="AZ3100" s="8" t="s">
        <v>363</v>
      </c>
      <c r="BA3100" s="8" t="s">
        <v>364</v>
      </c>
      <c r="BB3100" s="8" t="s">
        <v>365</v>
      </c>
      <c r="BC3100" s="8" t="s">
        <v>236</v>
      </c>
    </row>
    <row r="3101" spans="1:55">
      <c r="A3101" t="s">
        <v>181</v>
      </c>
      <c r="B3101" s="2">
        <v>42315.458333333336</v>
      </c>
      <c r="C3101" s="1">
        <v>42315</v>
      </c>
      <c r="D3101">
        <v>4</v>
      </c>
      <c r="E3101" s="2">
        <v>42315.166666666664</v>
      </c>
      <c r="F3101" s="8" t="s">
        <v>231</v>
      </c>
      <c r="G3101" s="16" t="s">
        <v>232</v>
      </c>
      <c r="H3101" s="23">
        <v>635</v>
      </c>
      <c r="I3101" s="23">
        <v>637</v>
      </c>
      <c r="J3101" s="23">
        <v>206</v>
      </c>
      <c r="K3101" s="23">
        <v>-432</v>
      </c>
      <c r="L3101" s="16">
        <v>0</v>
      </c>
      <c r="U3101" s="23">
        <v>637</v>
      </c>
      <c r="V3101" s="23">
        <v>206</v>
      </c>
      <c r="W3101">
        <v>1</v>
      </c>
      <c r="X3101">
        <v>0</v>
      </c>
      <c r="AL3101">
        <v>-432</v>
      </c>
      <c r="AM3101">
        <v>-53</v>
      </c>
      <c r="AN3101">
        <v>0</v>
      </c>
      <c r="AO3101">
        <v>-379</v>
      </c>
      <c r="AP3101">
        <v>1</v>
      </c>
      <c r="AQ3101">
        <v>1</v>
      </c>
      <c r="AR3101">
        <v>1</v>
      </c>
      <c r="AS3101">
        <v>53</v>
      </c>
      <c r="AT3101">
        <v>0</v>
      </c>
      <c r="AU3101">
        <v>379</v>
      </c>
      <c r="AV3101">
        <v>0</v>
      </c>
      <c r="AW3101">
        <v>0</v>
      </c>
      <c r="AX3101">
        <v>0</v>
      </c>
      <c r="AY3101">
        <v>0</v>
      </c>
      <c r="AZ3101" s="8" t="s">
        <v>363</v>
      </c>
      <c r="BA3101" s="8" t="s">
        <v>364</v>
      </c>
      <c r="BB3101" s="8" t="s">
        <v>365</v>
      </c>
      <c r="BC3101" s="8" t="s">
        <v>236</v>
      </c>
    </row>
    <row r="3102" spans="1:55">
      <c r="A3102" t="s">
        <v>181</v>
      </c>
      <c r="B3102" s="2">
        <v>42315.5</v>
      </c>
      <c r="C3102" s="1">
        <v>42315</v>
      </c>
      <c r="D3102">
        <v>5</v>
      </c>
      <c r="E3102" s="2">
        <v>42315.208333333336</v>
      </c>
      <c r="F3102" s="8" t="s">
        <v>231</v>
      </c>
      <c r="G3102" s="16" t="s">
        <v>232</v>
      </c>
      <c r="H3102" s="23">
        <v>654</v>
      </c>
      <c r="I3102" s="23">
        <v>662</v>
      </c>
      <c r="J3102" s="23">
        <v>216</v>
      </c>
      <c r="K3102" s="23">
        <v>-448</v>
      </c>
      <c r="L3102" s="16">
        <v>0</v>
      </c>
      <c r="U3102" s="23">
        <v>662</v>
      </c>
      <c r="V3102" s="23">
        <v>216</v>
      </c>
      <c r="W3102">
        <v>2</v>
      </c>
      <c r="X3102">
        <v>0</v>
      </c>
      <c r="AL3102">
        <v>-448</v>
      </c>
      <c r="AM3102">
        <v>-62</v>
      </c>
      <c r="AN3102">
        <v>0</v>
      </c>
      <c r="AO3102">
        <v>-386</v>
      </c>
      <c r="AP3102">
        <v>1</v>
      </c>
      <c r="AQ3102">
        <v>1</v>
      </c>
      <c r="AR3102">
        <v>1</v>
      </c>
      <c r="AS3102">
        <v>62</v>
      </c>
      <c r="AT3102">
        <v>0</v>
      </c>
      <c r="AU3102">
        <v>386</v>
      </c>
      <c r="AV3102">
        <v>0</v>
      </c>
      <c r="AW3102">
        <v>0</v>
      </c>
      <c r="AX3102">
        <v>0</v>
      </c>
      <c r="AY3102">
        <v>0</v>
      </c>
      <c r="AZ3102" s="8" t="s">
        <v>363</v>
      </c>
      <c r="BA3102" s="8" t="s">
        <v>364</v>
      </c>
      <c r="BB3102" s="8" t="s">
        <v>365</v>
      </c>
      <c r="BC3102" s="8" t="s">
        <v>236</v>
      </c>
    </row>
    <row r="3103" spans="1:55">
      <c r="A3103" t="s">
        <v>181</v>
      </c>
      <c r="B3103" s="2">
        <v>42315.541666666664</v>
      </c>
      <c r="C3103" s="1">
        <v>42315</v>
      </c>
      <c r="D3103">
        <v>6</v>
      </c>
      <c r="E3103" s="2">
        <v>42315.25</v>
      </c>
      <c r="F3103" s="8" t="s">
        <v>231</v>
      </c>
      <c r="G3103" s="16" t="s">
        <v>232</v>
      </c>
      <c r="H3103" s="23">
        <v>669</v>
      </c>
      <c r="I3103" s="23">
        <v>674</v>
      </c>
      <c r="J3103" s="23">
        <v>233</v>
      </c>
      <c r="K3103" s="23">
        <v>-444</v>
      </c>
      <c r="L3103" s="16">
        <v>0</v>
      </c>
      <c r="U3103" s="23">
        <v>674</v>
      </c>
      <c r="V3103" s="23">
        <v>233</v>
      </c>
      <c r="W3103">
        <v>3</v>
      </c>
      <c r="X3103">
        <v>0</v>
      </c>
      <c r="AL3103">
        <v>-444</v>
      </c>
      <c r="AM3103">
        <v>-77</v>
      </c>
      <c r="AN3103">
        <v>0</v>
      </c>
      <c r="AO3103">
        <v>-367</v>
      </c>
      <c r="AP3103">
        <v>1</v>
      </c>
      <c r="AQ3103">
        <v>1</v>
      </c>
      <c r="AR3103">
        <v>1</v>
      </c>
      <c r="AS3103">
        <v>77</v>
      </c>
      <c r="AT3103">
        <v>0</v>
      </c>
      <c r="AU3103">
        <v>367</v>
      </c>
      <c r="AV3103">
        <v>0</v>
      </c>
      <c r="AW3103">
        <v>0</v>
      </c>
      <c r="AX3103">
        <v>0</v>
      </c>
      <c r="AY3103">
        <v>0</v>
      </c>
      <c r="AZ3103" s="8" t="s">
        <v>363</v>
      </c>
      <c r="BA3103" s="8" t="s">
        <v>364</v>
      </c>
      <c r="BB3103" s="8" t="s">
        <v>365</v>
      </c>
      <c r="BC3103" s="8" t="s">
        <v>236</v>
      </c>
    </row>
    <row r="3104" spans="1:55">
      <c r="A3104" t="s">
        <v>181</v>
      </c>
      <c r="B3104" s="2">
        <v>42315.583333333336</v>
      </c>
      <c r="C3104" s="1">
        <v>42315</v>
      </c>
      <c r="D3104">
        <v>7</v>
      </c>
      <c r="E3104" s="2">
        <v>42315.291666666664</v>
      </c>
      <c r="F3104" s="8" t="s">
        <v>231</v>
      </c>
      <c r="G3104" s="16" t="s">
        <v>232</v>
      </c>
      <c r="H3104" s="23">
        <v>687</v>
      </c>
      <c r="I3104" s="23">
        <v>684</v>
      </c>
      <c r="J3104" s="23">
        <v>246</v>
      </c>
      <c r="K3104" s="23">
        <v>-439</v>
      </c>
      <c r="L3104" s="16">
        <v>0</v>
      </c>
      <c r="U3104" s="23">
        <v>684</v>
      </c>
      <c r="V3104" s="23">
        <v>246</v>
      </c>
      <c r="W3104">
        <v>1</v>
      </c>
      <c r="X3104">
        <v>0</v>
      </c>
      <c r="AL3104">
        <v>-439</v>
      </c>
      <c r="AM3104">
        <v>-174</v>
      </c>
      <c r="AN3104">
        <v>0</v>
      </c>
      <c r="AO3104">
        <v>-265</v>
      </c>
      <c r="AP3104">
        <v>1</v>
      </c>
      <c r="AQ3104">
        <v>1</v>
      </c>
      <c r="AR3104">
        <v>1</v>
      </c>
      <c r="AS3104">
        <v>174</v>
      </c>
      <c r="AT3104">
        <v>0</v>
      </c>
      <c r="AU3104">
        <v>265</v>
      </c>
      <c r="AV3104">
        <v>0</v>
      </c>
      <c r="AW3104">
        <v>0</v>
      </c>
      <c r="AX3104">
        <v>0</v>
      </c>
      <c r="AY3104">
        <v>0</v>
      </c>
      <c r="AZ3104" s="8" t="s">
        <v>363</v>
      </c>
      <c r="BA3104" s="8" t="s">
        <v>364</v>
      </c>
      <c r="BB3104" s="8" t="s">
        <v>365</v>
      </c>
      <c r="BC3104" s="8" t="s">
        <v>236</v>
      </c>
    </row>
    <row r="3105" spans="1:55">
      <c r="A3105" t="s">
        <v>181</v>
      </c>
      <c r="B3105" s="2">
        <v>42315.625</v>
      </c>
      <c r="C3105" s="1">
        <v>42315</v>
      </c>
      <c r="D3105">
        <v>8</v>
      </c>
      <c r="E3105" s="2">
        <v>42315.333333333336</v>
      </c>
      <c r="F3105" s="8" t="s">
        <v>231</v>
      </c>
      <c r="G3105" s="16" t="s">
        <v>232</v>
      </c>
      <c r="H3105" s="23">
        <v>699</v>
      </c>
      <c r="I3105" s="23">
        <v>704</v>
      </c>
      <c r="J3105" s="23">
        <v>297</v>
      </c>
      <c r="K3105" s="23">
        <v>-408</v>
      </c>
      <c r="L3105" s="16">
        <v>0</v>
      </c>
      <c r="U3105" s="23">
        <v>704</v>
      </c>
      <c r="V3105" s="23">
        <v>297</v>
      </c>
      <c r="W3105">
        <v>1</v>
      </c>
      <c r="X3105">
        <v>0</v>
      </c>
      <c r="AL3105">
        <v>-408</v>
      </c>
      <c r="AM3105">
        <v>-171</v>
      </c>
      <c r="AN3105">
        <v>0</v>
      </c>
      <c r="AO3105">
        <v>-237</v>
      </c>
      <c r="AP3105">
        <v>1</v>
      </c>
      <c r="AQ3105">
        <v>1</v>
      </c>
      <c r="AR3105">
        <v>1</v>
      </c>
      <c r="AS3105">
        <v>171</v>
      </c>
      <c r="AT3105">
        <v>0</v>
      </c>
      <c r="AU3105">
        <v>237</v>
      </c>
      <c r="AV3105">
        <v>0</v>
      </c>
      <c r="AW3105">
        <v>0</v>
      </c>
      <c r="AX3105">
        <v>0</v>
      </c>
      <c r="AY3105">
        <v>0</v>
      </c>
      <c r="AZ3105" s="8" t="s">
        <v>363</v>
      </c>
      <c r="BA3105" s="8" t="s">
        <v>364</v>
      </c>
      <c r="BB3105" s="8" t="s">
        <v>365</v>
      </c>
      <c r="BC3105" s="8" t="s">
        <v>236</v>
      </c>
    </row>
    <row r="3106" spans="1:55">
      <c r="A3106" t="s">
        <v>181</v>
      </c>
      <c r="B3106" s="2">
        <v>42315.666666666664</v>
      </c>
      <c r="C3106" s="1">
        <v>42315</v>
      </c>
      <c r="D3106">
        <v>9</v>
      </c>
      <c r="E3106" s="2">
        <v>42315.375</v>
      </c>
      <c r="F3106" s="8" t="s">
        <v>231</v>
      </c>
      <c r="G3106" s="16" t="s">
        <v>232</v>
      </c>
      <c r="H3106" s="23">
        <v>731</v>
      </c>
      <c r="I3106" s="23">
        <v>736</v>
      </c>
      <c r="J3106" s="23">
        <v>322</v>
      </c>
      <c r="K3106" s="23">
        <v>-415</v>
      </c>
      <c r="L3106" s="16">
        <v>0</v>
      </c>
      <c r="U3106" s="23">
        <v>736</v>
      </c>
      <c r="V3106" s="23">
        <v>322</v>
      </c>
      <c r="W3106">
        <v>1</v>
      </c>
      <c r="X3106">
        <v>0</v>
      </c>
      <c r="AL3106">
        <v>-415</v>
      </c>
      <c r="AM3106">
        <v>-145</v>
      </c>
      <c r="AN3106">
        <v>0</v>
      </c>
      <c r="AO3106">
        <v>-270</v>
      </c>
      <c r="AP3106">
        <v>1</v>
      </c>
      <c r="AQ3106">
        <v>1</v>
      </c>
      <c r="AR3106">
        <v>1</v>
      </c>
      <c r="AS3106">
        <v>145</v>
      </c>
      <c r="AT3106">
        <v>0</v>
      </c>
      <c r="AU3106">
        <v>270</v>
      </c>
      <c r="AV3106">
        <v>0</v>
      </c>
      <c r="AW3106">
        <v>0</v>
      </c>
      <c r="AX3106">
        <v>0</v>
      </c>
      <c r="AY3106">
        <v>0</v>
      </c>
      <c r="AZ3106" s="8" t="s">
        <v>363</v>
      </c>
      <c r="BA3106" s="8" t="s">
        <v>364</v>
      </c>
      <c r="BB3106" s="8" t="s">
        <v>365</v>
      </c>
      <c r="BC3106" s="8" t="s">
        <v>236</v>
      </c>
    </row>
    <row r="3107" spans="1:55">
      <c r="A3107" t="s">
        <v>181</v>
      </c>
      <c r="B3107" s="2">
        <v>42315.708333333336</v>
      </c>
      <c r="C3107" s="1">
        <v>42315</v>
      </c>
      <c r="D3107">
        <v>10</v>
      </c>
      <c r="E3107" s="2">
        <v>42315.416666666664</v>
      </c>
      <c r="F3107" s="8" t="s">
        <v>231</v>
      </c>
      <c r="G3107" s="16" t="s">
        <v>232</v>
      </c>
      <c r="H3107" s="23">
        <v>758</v>
      </c>
      <c r="I3107" s="23">
        <v>765</v>
      </c>
      <c r="J3107" s="23">
        <v>341</v>
      </c>
      <c r="K3107" s="23">
        <v>-425</v>
      </c>
      <c r="L3107" s="16">
        <v>0</v>
      </c>
      <c r="U3107" s="23">
        <v>765</v>
      </c>
      <c r="V3107" s="23">
        <v>341</v>
      </c>
      <c r="W3107">
        <v>1</v>
      </c>
      <c r="X3107">
        <v>0</v>
      </c>
      <c r="AL3107">
        <v>-425</v>
      </c>
      <c r="AM3107">
        <v>-146</v>
      </c>
      <c r="AN3107">
        <v>0</v>
      </c>
      <c r="AO3107">
        <v>-279</v>
      </c>
      <c r="AP3107">
        <v>1</v>
      </c>
      <c r="AQ3107">
        <v>1</v>
      </c>
      <c r="AR3107">
        <v>1</v>
      </c>
      <c r="AS3107">
        <v>146</v>
      </c>
      <c r="AT3107">
        <v>0</v>
      </c>
      <c r="AU3107">
        <v>279</v>
      </c>
      <c r="AV3107">
        <v>0</v>
      </c>
      <c r="AW3107">
        <v>0</v>
      </c>
      <c r="AX3107">
        <v>0</v>
      </c>
      <c r="AY3107">
        <v>0</v>
      </c>
      <c r="AZ3107" s="8" t="s">
        <v>363</v>
      </c>
      <c r="BA3107" s="8" t="s">
        <v>364</v>
      </c>
      <c r="BB3107" s="8" t="s">
        <v>365</v>
      </c>
      <c r="BC3107" s="8" t="s">
        <v>236</v>
      </c>
    </row>
    <row r="3108" spans="1:55">
      <c r="A3108" t="s">
        <v>181</v>
      </c>
      <c r="B3108" s="2">
        <v>42315.75</v>
      </c>
      <c r="C3108" s="1">
        <v>42315</v>
      </c>
      <c r="D3108">
        <v>11</v>
      </c>
      <c r="E3108" s="2">
        <v>42315.458333333336</v>
      </c>
      <c r="F3108" s="8" t="s">
        <v>231</v>
      </c>
      <c r="G3108" s="16" t="s">
        <v>232</v>
      </c>
      <c r="H3108" s="23">
        <v>790</v>
      </c>
      <c r="I3108" s="23">
        <v>770</v>
      </c>
      <c r="J3108" s="23">
        <v>340</v>
      </c>
      <c r="K3108" s="23">
        <v>-430</v>
      </c>
      <c r="L3108" s="16">
        <v>0</v>
      </c>
      <c r="U3108" s="23">
        <v>770</v>
      </c>
      <c r="V3108" s="23">
        <v>340</v>
      </c>
      <c r="W3108">
        <v>0</v>
      </c>
      <c r="X3108">
        <v>0</v>
      </c>
      <c r="AL3108">
        <v>-430</v>
      </c>
      <c r="AM3108">
        <v>-156</v>
      </c>
      <c r="AN3108">
        <v>0</v>
      </c>
      <c r="AO3108">
        <v>-274</v>
      </c>
      <c r="AP3108">
        <v>1</v>
      </c>
      <c r="AQ3108">
        <v>1</v>
      </c>
      <c r="AR3108">
        <v>1</v>
      </c>
      <c r="AS3108">
        <v>156</v>
      </c>
      <c r="AT3108">
        <v>0</v>
      </c>
      <c r="AU3108">
        <v>274</v>
      </c>
      <c r="AV3108">
        <v>0</v>
      </c>
      <c r="AW3108">
        <v>0</v>
      </c>
      <c r="AX3108">
        <v>0</v>
      </c>
      <c r="AY3108">
        <v>0</v>
      </c>
      <c r="AZ3108" s="8" t="s">
        <v>363</v>
      </c>
      <c r="BA3108" s="8" t="s">
        <v>364</v>
      </c>
      <c r="BB3108" s="8" t="s">
        <v>365</v>
      </c>
      <c r="BC3108" s="8" t="s">
        <v>236</v>
      </c>
    </row>
    <row r="3109" spans="1:55">
      <c r="A3109" t="s">
        <v>181</v>
      </c>
      <c r="B3109" s="2">
        <v>42315.791666666664</v>
      </c>
      <c r="C3109" s="1">
        <v>42315</v>
      </c>
      <c r="D3109">
        <v>12</v>
      </c>
      <c r="E3109" s="2">
        <v>42315.5</v>
      </c>
      <c r="F3109" s="8" t="s">
        <v>231</v>
      </c>
      <c r="G3109" s="16" t="s">
        <v>232</v>
      </c>
      <c r="H3109" s="23">
        <v>791</v>
      </c>
      <c r="I3109" s="23">
        <v>782</v>
      </c>
      <c r="J3109" s="23">
        <v>311</v>
      </c>
      <c r="K3109" s="23">
        <v>-472</v>
      </c>
      <c r="L3109" s="16">
        <v>0</v>
      </c>
      <c r="U3109" s="23">
        <v>782</v>
      </c>
      <c r="V3109" s="23">
        <v>311</v>
      </c>
      <c r="W3109">
        <v>1</v>
      </c>
      <c r="X3109">
        <v>0</v>
      </c>
      <c r="AL3109">
        <v>-472</v>
      </c>
      <c r="AM3109">
        <v>-171</v>
      </c>
      <c r="AN3109">
        <v>0</v>
      </c>
      <c r="AO3109">
        <v>-301</v>
      </c>
      <c r="AP3109">
        <v>1</v>
      </c>
      <c r="AQ3109">
        <v>1</v>
      </c>
      <c r="AR3109">
        <v>1</v>
      </c>
      <c r="AS3109">
        <v>171</v>
      </c>
      <c r="AT3109">
        <v>0</v>
      </c>
      <c r="AU3109">
        <v>301</v>
      </c>
      <c r="AV3109">
        <v>0</v>
      </c>
      <c r="AW3109">
        <v>0</v>
      </c>
      <c r="AX3109">
        <v>0</v>
      </c>
      <c r="AY3109">
        <v>0</v>
      </c>
      <c r="AZ3109" s="8" t="s">
        <v>363</v>
      </c>
      <c r="BA3109" s="8" t="s">
        <v>364</v>
      </c>
      <c r="BB3109" s="8" t="s">
        <v>365</v>
      </c>
      <c r="BC3109" s="8" t="s">
        <v>236</v>
      </c>
    </row>
    <row r="3110" spans="1:55">
      <c r="A3110" t="s">
        <v>181</v>
      </c>
      <c r="B3110" s="2">
        <v>42315.833333333336</v>
      </c>
      <c r="C3110" s="1">
        <v>42315</v>
      </c>
      <c r="D3110">
        <v>13</v>
      </c>
      <c r="E3110" s="2">
        <v>42315.541666666664</v>
      </c>
      <c r="F3110" s="8" t="s">
        <v>231</v>
      </c>
      <c r="G3110" s="16" t="s">
        <v>232</v>
      </c>
      <c r="H3110" s="23">
        <v>791</v>
      </c>
      <c r="I3110" s="23">
        <v>777</v>
      </c>
      <c r="J3110" s="23">
        <v>306</v>
      </c>
      <c r="K3110" s="23">
        <v>-472</v>
      </c>
      <c r="L3110" s="16">
        <v>0</v>
      </c>
      <c r="U3110" s="23">
        <v>777</v>
      </c>
      <c r="V3110" s="23">
        <v>306</v>
      </c>
      <c r="W3110">
        <v>1</v>
      </c>
      <c r="X3110">
        <v>0</v>
      </c>
      <c r="AL3110">
        <v>-472</v>
      </c>
      <c r="AM3110">
        <v>-176</v>
      </c>
      <c r="AN3110">
        <v>0</v>
      </c>
      <c r="AO3110">
        <v>-296</v>
      </c>
      <c r="AP3110">
        <v>1</v>
      </c>
      <c r="AQ3110">
        <v>1</v>
      </c>
      <c r="AR3110">
        <v>1</v>
      </c>
      <c r="AS3110">
        <v>176</v>
      </c>
      <c r="AT3110">
        <v>0</v>
      </c>
      <c r="AU3110">
        <v>296</v>
      </c>
      <c r="AV3110">
        <v>0</v>
      </c>
      <c r="AW3110">
        <v>0</v>
      </c>
      <c r="AX3110">
        <v>0</v>
      </c>
      <c r="AY3110">
        <v>0</v>
      </c>
      <c r="AZ3110" s="8" t="s">
        <v>363</v>
      </c>
      <c r="BA3110" s="8" t="s">
        <v>364</v>
      </c>
      <c r="BB3110" s="8" t="s">
        <v>365</v>
      </c>
      <c r="BC3110" s="8" t="s">
        <v>236</v>
      </c>
    </row>
    <row r="3111" spans="1:55">
      <c r="A3111" t="s">
        <v>181</v>
      </c>
      <c r="B3111" s="2">
        <v>42315.875</v>
      </c>
      <c r="C3111" s="1">
        <v>42315</v>
      </c>
      <c r="D3111">
        <v>14</v>
      </c>
      <c r="E3111" s="2">
        <v>42315.583333333336</v>
      </c>
      <c r="F3111" s="8" t="s">
        <v>231</v>
      </c>
      <c r="G3111" s="16" t="s">
        <v>232</v>
      </c>
      <c r="H3111" s="23">
        <v>781</v>
      </c>
      <c r="I3111" s="23">
        <v>773</v>
      </c>
      <c r="J3111" s="23">
        <v>306</v>
      </c>
      <c r="K3111" s="23">
        <v>-468</v>
      </c>
      <c r="L3111" s="16">
        <v>0</v>
      </c>
      <c r="U3111" s="23">
        <v>773</v>
      </c>
      <c r="V3111" s="23">
        <v>306</v>
      </c>
      <c r="W3111">
        <v>1</v>
      </c>
      <c r="X3111">
        <v>0</v>
      </c>
      <c r="AL3111">
        <v>-468</v>
      </c>
      <c r="AM3111">
        <v>-175</v>
      </c>
      <c r="AN3111">
        <v>0</v>
      </c>
      <c r="AO3111">
        <v>-293</v>
      </c>
      <c r="AP3111">
        <v>1</v>
      </c>
      <c r="AQ3111">
        <v>1</v>
      </c>
      <c r="AR3111">
        <v>1</v>
      </c>
      <c r="AS3111">
        <v>175</v>
      </c>
      <c r="AT3111">
        <v>0</v>
      </c>
      <c r="AU3111">
        <v>293</v>
      </c>
      <c r="AV3111">
        <v>0</v>
      </c>
      <c r="AW3111">
        <v>0</v>
      </c>
      <c r="AX3111">
        <v>0</v>
      </c>
      <c r="AY3111">
        <v>0</v>
      </c>
      <c r="AZ3111" s="8" t="s">
        <v>363</v>
      </c>
      <c r="BA3111" s="8" t="s">
        <v>364</v>
      </c>
      <c r="BB3111" s="8" t="s">
        <v>365</v>
      </c>
      <c r="BC3111" s="8" t="s">
        <v>236</v>
      </c>
    </row>
    <row r="3112" spans="1:55">
      <c r="A3112" t="s">
        <v>181</v>
      </c>
      <c r="B3112" s="2">
        <v>42315.916666666664</v>
      </c>
      <c r="C3112" s="1">
        <v>42315</v>
      </c>
      <c r="D3112">
        <v>15</v>
      </c>
      <c r="E3112" s="2">
        <v>42315.625</v>
      </c>
      <c r="F3112" s="8" t="s">
        <v>231</v>
      </c>
      <c r="G3112" s="16" t="s">
        <v>232</v>
      </c>
      <c r="H3112" s="23">
        <v>769</v>
      </c>
      <c r="I3112" s="23">
        <v>773</v>
      </c>
      <c r="J3112" s="23">
        <v>306</v>
      </c>
      <c r="K3112" s="23">
        <v>-468</v>
      </c>
      <c r="L3112" s="16">
        <v>0</v>
      </c>
      <c r="U3112" s="23">
        <v>773</v>
      </c>
      <c r="V3112" s="23">
        <v>306</v>
      </c>
      <c r="W3112">
        <v>1</v>
      </c>
      <c r="X3112">
        <v>0</v>
      </c>
      <c r="AL3112">
        <v>-468</v>
      </c>
      <c r="AM3112">
        <v>-206</v>
      </c>
      <c r="AN3112">
        <v>0</v>
      </c>
      <c r="AO3112">
        <v>-262</v>
      </c>
      <c r="AP3112">
        <v>1</v>
      </c>
      <c r="AQ3112">
        <v>1</v>
      </c>
      <c r="AR3112">
        <v>1</v>
      </c>
      <c r="AS3112">
        <v>206</v>
      </c>
      <c r="AT3112">
        <v>0</v>
      </c>
      <c r="AU3112">
        <v>262</v>
      </c>
      <c r="AV3112">
        <v>0</v>
      </c>
      <c r="AW3112">
        <v>0</v>
      </c>
      <c r="AX3112">
        <v>0</v>
      </c>
      <c r="AY3112">
        <v>0</v>
      </c>
      <c r="AZ3112" s="8" t="s">
        <v>363</v>
      </c>
      <c r="BA3112" s="8" t="s">
        <v>364</v>
      </c>
      <c r="BB3112" s="8" t="s">
        <v>365</v>
      </c>
      <c r="BC3112" s="8" t="s">
        <v>236</v>
      </c>
    </row>
    <row r="3113" spans="1:55">
      <c r="A3113" t="s">
        <v>181</v>
      </c>
      <c r="B3113" s="2">
        <v>42315.958333333336</v>
      </c>
      <c r="C3113" s="1">
        <v>42315</v>
      </c>
      <c r="D3113">
        <v>16</v>
      </c>
      <c r="E3113" s="2">
        <v>42315.666666666664</v>
      </c>
      <c r="F3113" s="8" t="s">
        <v>231</v>
      </c>
      <c r="G3113" s="16" t="s">
        <v>232</v>
      </c>
      <c r="H3113" s="23">
        <v>785</v>
      </c>
      <c r="I3113" s="23">
        <v>774</v>
      </c>
      <c r="J3113" s="23">
        <v>311</v>
      </c>
      <c r="K3113" s="23">
        <v>-464</v>
      </c>
      <c r="L3113" s="16">
        <v>0</v>
      </c>
      <c r="U3113" s="23">
        <v>774</v>
      </c>
      <c r="V3113" s="23">
        <v>311</v>
      </c>
      <c r="W3113">
        <v>1</v>
      </c>
      <c r="X3113">
        <v>0</v>
      </c>
      <c r="AL3113">
        <v>-464</v>
      </c>
      <c r="AM3113">
        <v>-319</v>
      </c>
      <c r="AN3113">
        <v>0</v>
      </c>
      <c r="AO3113">
        <v>-145</v>
      </c>
      <c r="AP3113">
        <v>1</v>
      </c>
      <c r="AQ3113">
        <v>1</v>
      </c>
      <c r="AR3113">
        <v>1</v>
      </c>
      <c r="AS3113">
        <v>319</v>
      </c>
      <c r="AT3113">
        <v>0</v>
      </c>
      <c r="AU3113">
        <v>145</v>
      </c>
      <c r="AV3113">
        <v>0</v>
      </c>
      <c r="AW3113">
        <v>0</v>
      </c>
      <c r="AX3113">
        <v>0</v>
      </c>
      <c r="AY3113">
        <v>0</v>
      </c>
      <c r="AZ3113" s="8" t="s">
        <v>363</v>
      </c>
      <c r="BA3113" s="8" t="s">
        <v>364</v>
      </c>
      <c r="BB3113" s="8" t="s">
        <v>365</v>
      </c>
      <c r="BC3113" s="8" t="s">
        <v>236</v>
      </c>
    </row>
    <row r="3114" spans="1:55">
      <c r="A3114" t="s">
        <v>181</v>
      </c>
      <c r="B3114" s="2">
        <v>42316</v>
      </c>
      <c r="C3114" s="1">
        <v>42315</v>
      </c>
      <c r="D3114">
        <v>17</v>
      </c>
      <c r="E3114" s="2">
        <v>42315.708333333336</v>
      </c>
      <c r="F3114" s="8" t="s">
        <v>231</v>
      </c>
      <c r="G3114" s="16" t="s">
        <v>232</v>
      </c>
      <c r="H3114" s="23">
        <v>806</v>
      </c>
      <c r="I3114" s="23">
        <v>779</v>
      </c>
      <c r="J3114" s="23">
        <v>297</v>
      </c>
      <c r="K3114" s="23">
        <v>-484</v>
      </c>
      <c r="L3114" s="16">
        <v>0</v>
      </c>
      <c r="U3114" s="23">
        <v>779</v>
      </c>
      <c r="V3114" s="23">
        <v>297</v>
      </c>
      <c r="W3114">
        <v>2</v>
      </c>
      <c r="X3114">
        <v>0</v>
      </c>
      <c r="AL3114">
        <v>-484</v>
      </c>
      <c r="AM3114">
        <v>-332</v>
      </c>
      <c r="AN3114">
        <v>0</v>
      </c>
      <c r="AO3114">
        <v>-152</v>
      </c>
      <c r="AP3114">
        <v>1</v>
      </c>
      <c r="AQ3114">
        <v>1</v>
      </c>
      <c r="AR3114">
        <v>1</v>
      </c>
      <c r="AS3114">
        <v>332</v>
      </c>
      <c r="AT3114">
        <v>0</v>
      </c>
      <c r="AU3114">
        <v>152</v>
      </c>
      <c r="AV3114">
        <v>0</v>
      </c>
      <c r="AW3114">
        <v>0</v>
      </c>
      <c r="AX3114">
        <v>0</v>
      </c>
      <c r="AY3114">
        <v>0</v>
      </c>
      <c r="AZ3114" s="8" t="s">
        <v>363</v>
      </c>
      <c r="BA3114" s="8" t="s">
        <v>364</v>
      </c>
      <c r="BB3114" s="8" t="s">
        <v>365</v>
      </c>
      <c r="BC3114" s="8" t="s">
        <v>236</v>
      </c>
    </row>
    <row r="3115" spans="1:55">
      <c r="A3115" t="s">
        <v>181</v>
      </c>
      <c r="B3115" s="2">
        <v>42316.041666666664</v>
      </c>
      <c r="C3115" s="1">
        <v>42315</v>
      </c>
      <c r="D3115">
        <v>18</v>
      </c>
      <c r="E3115" s="2">
        <v>42315.75</v>
      </c>
      <c r="F3115" s="8" t="s">
        <v>231</v>
      </c>
      <c r="G3115" s="16" t="s">
        <v>232</v>
      </c>
      <c r="H3115" s="23">
        <v>879</v>
      </c>
      <c r="I3115" s="23">
        <v>851</v>
      </c>
      <c r="J3115" s="23">
        <v>364</v>
      </c>
      <c r="K3115" s="23">
        <v>-488</v>
      </c>
      <c r="L3115" s="16">
        <v>0</v>
      </c>
      <c r="U3115" s="23">
        <v>851</v>
      </c>
      <c r="V3115" s="23">
        <v>364</v>
      </c>
      <c r="W3115">
        <v>1</v>
      </c>
      <c r="X3115">
        <v>0</v>
      </c>
      <c r="AL3115">
        <v>-488</v>
      </c>
      <c r="AM3115">
        <v>-341</v>
      </c>
      <c r="AN3115">
        <v>0</v>
      </c>
      <c r="AO3115">
        <v>-147</v>
      </c>
      <c r="AP3115">
        <v>1</v>
      </c>
      <c r="AQ3115">
        <v>1</v>
      </c>
      <c r="AR3115">
        <v>1</v>
      </c>
      <c r="AS3115">
        <v>341</v>
      </c>
      <c r="AT3115">
        <v>0</v>
      </c>
      <c r="AU3115">
        <v>147</v>
      </c>
      <c r="AV3115">
        <v>0</v>
      </c>
      <c r="AW3115">
        <v>0</v>
      </c>
      <c r="AX3115">
        <v>0</v>
      </c>
      <c r="AY3115">
        <v>0</v>
      </c>
      <c r="AZ3115" s="8" t="s">
        <v>363</v>
      </c>
      <c r="BA3115" s="8" t="s">
        <v>364</v>
      </c>
      <c r="BB3115" s="8" t="s">
        <v>365</v>
      </c>
      <c r="BC3115" s="8" t="s">
        <v>236</v>
      </c>
    </row>
    <row r="3116" spans="1:55">
      <c r="A3116" t="s">
        <v>181</v>
      </c>
      <c r="B3116" s="2">
        <v>42316.083333333336</v>
      </c>
      <c r="C3116" s="1">
        <v>42315</v>
      </c>
      <c r="D3116">
        <v>19</v>
      </c>
      <c r="E3116" s="2">
        <v>42315.791666666664</v>
      </c>
      <c r="F3116" s="8" t="s">
        <v>231</v>
      </c>
      <c r="G3116" s="16" t="s">
        <v>232</v>
      </c>
      <c r="H3116" s="23">
        <v>903</v>
      </c>
      <c r="I3116" s="23">
        <v>879</v>
      </c>
      <c r="J3116" s="23">
        <v>387</v>
      </c>
      <c r="K3116" s="23">
        <v>-493</v>
      </c>
      <c r="L3116" s="16">
        <v>0</v>
      </c>
      <c r="U3116" s="23">
        <v>879</v>
      </c>
      <c r="V3116" s="23">
        <v>387</v>
      </c>
      <c r="W3116">
        <v>1</v>
      </c>
      <c r="X3116">
        <v>0</v>
      </c>
      <c r="AL3116">
        <v>-493</v>
      </c>
      <c r="AM3116">
        <v>-321</v>
      </c>
      <c r="AN3116">
        <v>0</v>
      </c>
      <c r="AO3116">
        <v>-172</v>
      </c>
      <c r="AP3116">
        <v>1</v>
      </c>
      <c r="AQ3116">
        <v>1</v>
      </c>
      <c r="AR3116">
        <v>1</v>
      </c>
      <c r="AS3116">
        <v>321</v>
      </c>
      <c r="AT3116">
        <v>0</v>
      </c>
      <c r="AU3116">
        <v>172</v>
      </c>
      <c r="AV3116">
        <v>0</v>
      </c>
      <c r="AW3116">
        <v>0</v>
      </c>
      <c r="AX3116">
        <v>0</v>
      </c>
      <c r="AY3116">
        <v>0</v>
      </c>
      <c r="AZ3116" s="8" t="s">
        <v>363</v>
      </c>
      <c r="BA3116" s="8" t="s">
        <v>364</v>
      </c>
      <c r="BB3116" s="8" t="s">
        <v>365</v>
      </c>
      <c r="BC3116" s="8" t="s">
        <v>236</v>
      </c>
    </row>
    <row r="3117" spans="1:55">
      <c r="A3117" t="s">
        <v>181</v>
      </c>
      <c r="B3117" s="2">
        <v>42316.125</v>
      </c>
      <c r="C3117" s="1">
        <v>42315</v>
      </c>
      <c r="D3117">
        <v>20</v>
      </c>
      <c r="E3117" s="2">
        <v>42315.833333333336</v>
      </c>
      <c r="F3117" s="8" t="s">
        <v>231</v>
      </c>
      <c r="G3117" s="16" t="s">
        <v>232</v>
      </c>
      <c r="H3117" s="23">
        <v>865</v>
      </c>
      <c r="I3117" s="23">
        <v>857</v>
      </c>
      <c r="J3117" s="23">
        <v>362</v>
      </c>
      <c r="K3117" s="23">
        <v>-495</v>
      </c>
      <c r="L3117" s="16">
        <v>0</v>
      </c>
      <c r="U3117" s="23">
        <v>857</v>
      </c>
      <c r="V3117" s="23">
        <v>362</v>
      </c>
      <c r="W3117">
        <v>0</v>
      </c>
      <c r="X3117">
        <v>0</v>
      </c>
      <c r="AL3117">
        <v>-495</v>
      </c>
      <c r="AM3117">
        <v>-315</v>
      </c>
      <c r="AN3117">
        <v>0</v>
      </c>
      <c r="AO3117">
        <v>-180</v>
      </c>
      <c r="AP3117">
        <v>1</v>
      </c>
      <c r="AQ3117">
        <v>1</v>
      </c>
      <c r="AR3117">
        <v>1</v>
      </c>
      <c r="AS3117">
        <v>315</v>
      </c>
      <c r="AT3117">
        <v>0</v>
      </c>
      <c r="AU3117">
        <v>180</v>
      </c>
      <c r="AV3117">
        <v>0</v>
      </c>
      <c r="AW3117">
        <v>0</v>
      </c>
      <c r="AX3117">
        <v>0</v>
      </c>
      <c r="AY3117">
        <v>0</v>
      </c>
      <c r="AZ3117" s="8" t="s">
        <v>363</v>
      </c>
      <c r="BA3117" s="8" t="s">
        <v>364</v>
      </c>
      <c r="BB3117" s="8" t="s">
        <v>365</v>
      </c>
      <c r="BC3117" s="8" t="s">
        <v>236</v>
      </c>
    </row>
    <row r="3118" spans="1:55">
      <c r="A3118" t="s">
        <v>181</v>
      </c>
      <c r="B3118" s="2">
        <v>42316.166666666664</v>
      </c>
      <c r="C3118" s="1">
        <v>42315</v>
      </c>
      <c r="D3118">
        <v>21</v>
      </c>
      <c r="E3118" s="2">
        <v>42315.875</v>
      </c>
      <c r="F3118" s="8" t="s">
        <v>231</v>
      </c>
      <c r="G3118" s="16" t="s">
        <v>232</v>
      </c>
      <c r="H3118" s="23">
        <v>834</v>
      </c>
      <c r="I3118" s="23">
        <v>841</v>
      </c>
      <c r="J3118" s="23">
        <v>344</v>
      </c>
      <c r="K3118" s="23">
        <v>-498</v>
      </c>
      <c r="L3118" s="16">
        <v>0</v>
      </c>
      <c r="U3118" s="23">
        <v>841</v>
      </c>
      <c r="V3118" s="23">
        <v>344</v>
      </c>
      <c r="W3118">
        <v>1</v>
      </c>
      <c r="X3118">
        <v>0</v>
      </c>
      <c r="AL3118">
        <v>-498</v>
      </c>
      <c r="AM3118">
        <v>-317</v>
      </c>
      <c r="AN3118">
        <v>0</v>
      </c>
      <c r="AO3118">
        <v>-181</v>
      </c>
      <c r="AP3118">
        <v>1</v>
      </c>
      <c r="AQ3118">
        <v>1</v>
      </c>
      <c r="AR3118">
        <v>1</v>
      </c>
      <c r="AS3118">
        <v>317</v>
      </c>
      <c r="AT3118">
        <v>0</v>
      </c>
      <c r="AU3118">
        <v>181</v>
      </c>
      <c r="AV3118">
        <v>0</v>
      </c>
      <c r="AW3118">
        <v>0</v>
      </c>
      <c r="AX3118">
        <v>0</v>
      </c>
      <c r="AY3118">
        <v>0</v>
      </c>
      <c r="AZ3118" s="8" t="s">
        <v>363</v>
      </c>
      <c r="BA3118" s="8" t="s">
        <v>364</v>
      </c>
      <c r="BB3118" s="8" t="s">
        <v>365</v>
      </c>
      <c r="BC3118" s="8" t="s">
        <v>236</v>
      </c>
    </row>
    <row r="3119" spans="1:55">
      <c r="A3119" t="s">
        <v>181</v>
      </c>
      <c r="B3119" s="2">
        <v>42316.208333333336</v>
      </c>
      <c r="C3119" s="1">
        <v>42315</v>
      </c>
      <c r="D3119">
        <v>22</v>
      </c>
      <c r="E3119" s="2">
        <v>42315.916666666664</v>
      </c>
      <c r="F3119" s="8" t="s">
        <v>231</v>
      </c>
      <c r="G3119" s="16" t="s">
        <v>232</v>
      </c>
      <c r="H3119" s="23">
        <v>818</v>
      </c>
      <c r="I3119" s="23">
        <v>812</v>
      </c>
      <c r="J3119" s="23">
        <v>317</v>
      </c>
      <c r="K3119" s="23">
        <v>-495</v>
      </c>
      <c r="L3119" s="16">
        <v>0</v>
      </c>
      <c r="U3119" s="23">
        <v>812</v>
      </c>
      <c r="V3119" s="23">
        <v>317</v>
      </c>
      <c r="W3119">
        <v>0</v>
      </c>
      <c r="X3119">
        <v>0</v>
      </c>
      <c r="AL3119">
        <v>-495</v>
      </c>
      <c r="AM3119">
        <v>-297</v>
      </c>
      <c r="AN3119">
        <v>0</v>
      </c>
      <c r="AO3119">
        <v>-198</v>
      </c>
      <c r="AP3119">
        <v>1</v>
      </c>
      <c r="AQ3119">
        <v>1</v>
      </c>
      <c r="AR3119">
        <v>1</v>
      </c>
      <c r="AS3119">
        <v>297</v>
      </c>
      <c r="AT3119">
        <v>0</v>
      </c>
      <c r="AU3119">
        <v>198</v>
      </c>
      <c r="AV3119">
        <v>0</v>
      </c>
      <c r="AW3119">
        <v>0</v>
      </c>
      <c r="AX3119">
        <v>0</v>
      </c>
      <c r="AY3119">
        <v>0</v>
      </c>
      <c r="AZ3119" s="8" t="s">
        <v>363</v>
      </c>
      <c r="BA3119" s="8" t="s">
        <v>364</v>
      </c>
      <c r="BB3119" s="8" t="s">
        <v>365</v>
      </c>
      <c r="BC3119" s="8" t="s">
        <v>236</v>
      </c>
    </row>
    <row r="3120" spans="1:55">
      <c r="A3120" t="s">
        <v>181</v>
      </c>
      <c r="B3120" s="2">
        <v>42316.25</v>
      </c>
      <c r="C3120" s="1">
        <v>42315</v>
      </c>
      <c r="D3120">
        <v>23</v>
      </c>
      <c r="E3120" s="2">
        <v>42315.958333333336</v>
      </c>
      <c r="F3120" s="8" t="s">
        <v>231</v>
      </c>
      <c r="G3120" s="16" t="s">
        <v>232</v>
      </c>
      <c r="H3120" s="23">
        <v>790</v>
      </c>
      <c r="I3120" s="23">
        <v>758</v>
      </c>
      <c r="J3120" s="23">
        <v>273</v>
      </c>
      <c r="K3120" s="23">
        <v>-485</v>
      </c>
      <c r="L3120" s="16">
        <v>0</v>
      </c>
      <c r="U3120" s="23">
        <v>758</v>
      </c>
      <c r="V3120" s="23">
        <v>273</v>
      </c>
      <c r="W3120">
        <v>0</v>
      </c>
      <c r="X3120">
        <v>0</v>
      </c>
      <c r="AL3120">
        <v>-485</v>
      </c>
      <c r="AM3120">
        <v>-251</v>
      </c>
      <c r="AN3120">
        <v>0</v>
      </c>
      <c r="AO3120">
        <v>-234</v>
      </c>
      <c r="AP3120">
        <v>1</v>
      </c>
      <c r="AQ3120">
        <v>1</v>
      </c>
      <c r="AR3120">
        <v>1</v>
      </c>
      <c r="AS3120">
        <v>251</v>
      </c>
      <c r="AT3120">
        <v>0</v>
      </c>
      <c r="AU3120">
        <v>234</v>
      </c>
      <c r="AV3120">
        <v>0</v>
      </c>
      <c r="AW3120">
        <v>0</v>
      </c>
      <c r="AX3120">
        <v>0</v>
      </c>
      <c r="AY3120">
        <v>0</v>
      </c>
      <c r="AZ3120" s="8" t="s">
        <v>363</v>
      </c>
      <c r="BA3120" s="8" t="s">
        <v>364</v>
      </c>
      <c r="BB3120" s="8" t="s">
        <v>365</v>
      </c>
      <c r="BC3120" s="8" t="s">
        <v>236</v>
      </c>
    </row>
    <row r="3121" spans="1:55">
      <c r="A3121" t="s">
        <v>181</v>
      </c>
      <c r="B3121" s="2">
        <v>42316.291666666664</v>
      </c>
      <c r="C3121" s="1">
        <v>42315</v>
      </c>
      <c r="D3121">
        <v>24</v>
      </c>
      <c r="E3121" s="2">
        <v>42316</v>
      </c>
      <c r="F3121" s="8" t="s">
        <v>231</v>
      </c>
      <c r="G3121" s="16" t="s">
        <v>232</v>
      </c>
      <c r="H3121" s="23">
        <v>710</v>
      </c>
      <c r="I3121" s="23">
        <v>705</v>
      </c>
      <c r="J3121" s="23">
        <v>236</v>
      </c>
      <c r="K3121" s="23">
        <v>-470</v>
      </c>
      <c r="L3121" s="16">
        <v>0</v>
      </c>
      <c r="U3121" s="23">
        <v>705</v>
      </c>
      <c r="V3121" s="23">
        <v>236</v>
      </c>
      <c r="W3121">
        <v>1</v>
      </c>
      <c r="X3121">
        <v>0</v>
      </c>
      <c r="AL3121">
        <v>-470</v>
      </c>
      <c r="AM3121">
        <v>-90</v>
      </c>
      <c r="AN3121">
        <v>0</v>
      </c>
      <c r="AO3121">
        <v>-380</v>
      </c>
      <c r="AP3121">
        <v>1</v>
      </c>
      <c r="AQ3121">
        <v>1</v>
      </c>
      <c r="AR3121">
        <v>1</v>
      </c>
      <c r="AS3121">
        <v>90</v>
      </c>
      <c r="AT3121">
        <v>0</v>
      </c>
      <c r="AU3121">
        <v>380</v>
      </c>
      <c r="AV3121">
        <v>0</v>
      </c>
      <c r="AW3121">
        <v>0</v>
      </c>
      <c r="AX3121">
        <v>0</v>
      </c>
      <c r="AY3121">
        <v>0</v>
      </c>
      <c r="AZ3121" s="8" t="s">
        <v>363</v>
      </c>
      <c r="BA3121" s="8" t="s">
        <v>364</v>
      </c>
      <c r="BB3121" s="8" t="s">
        <v>365</v>
      </c>
      <c r="BC3121" s="8" t="s">
        <v>236</v>
      </c>
    </row>
    <row r="3122" spans="1:55">
      <c r="A3122" t="s">
        <v>181</v>
      </c>
      <c r="B3122" s="2">
        <v>42316.333333333336</v>
      </c>
      <c r="C3122" s="1">
        <v>42316</v>
      </c>
      <c r="D3122">
        <v>1</v>
      </c>
      <c r="E3122" s="2">
        <v>42316.041666666664</v>
      </c>
      <c r="F3122" s="8" t="s">
        <v>231</v>
      </c>
      <c r="G3122" s="16" t="s">
        <v>232</v>
      </c>
      <c r="H3122" s="23">
        <v>678</v>
      </c>
      <c r="I3122" s="23">
        <v>662</v>
      </c>
      <c r="J3122" s="23">
        <v>238</v>
      </c>
      <c r="K3122" s="23">
        <v>-426</v>
      </c>
      <c r="L3122" s="16">
        <v>0</v>
      </c>
      <c r="U3122" s="23">
        <v>662</v>
      </c>
      <c r="V3122" s="23">
        <v>238</v>
      </c>
      <c r="W3122">
        <v>2</v>
      </c>
      <c r="X3122">
        <v>0</v>
      </c>
      <c r="AL3122">
        <v>-426</v>
      </c>
      <c r="AM3122">
        <v>-39</v>
      </c>
      <c r="AN3122">
        <v>0</v>
      </c>
      <c r="AO3122">
        <v>-387</v>
      </c>
      <c r="AP3122">
        <v>1</v>
      </c>
      <c r="AQ3122">
        <v>1</v>
      </c>
      <c r="AR3122">
        <v>1</v>
      </c>
      <c r="AS3122">
        <v>39</v>
      </c>
      <c r="AT3122">
        <v>0</v>
      </c>
      <c r="AU3122">
        <v>387</v>
      </c>
      <c r="AV3122">
        <v>0</v>
      </c>
      <c r="AW3122">
        <v>0</v>
      </c>
      <c r="AX3122">
        <v>0</v>
      </c>
      <c r="AY3122">
        <v>0</v>
      </c>
      <c r="AZ3122" s="8" t="s">
        <v>364</v>
      </c>
      <c r="BA3122" s="8" t="s">
        <v>365</v>
      </c>
      <c r="BB3122" s="8" t="s">
        <v>366</v>
      </c>
      <c r="BC3122" s="8" t="s">
        <v>236</v>
      </c>
    </row>
    <row r="3123" spans="1:55">
      <c r="A3123" t="s">
        <v>181</v>
      </c>
      <c r="B3123" s="2">
        <v>42316.375</v>
      </c>
      <c r="C3123" s="1">
        <v>42316</v>
      </c>
      <c r="D3123">
        <v>2</v>
      </c>
      <c r="E3123" s="2">
        <v>42316.083333333336</v>
      </c>
      <c r="F3123" s="8" t="s">
        <v>231</v>
      </c>
      <c r="G3123" s="16" t="s">
        <v>232</v>
      </c>
      <c r="H3123" s="23">
        <v>659</v>
      </c>
      <c r="I3123" s="23">
        <v>636</v>
      </c>
      <c r="J3123" s="23">
        <v>220</v>
      </c>
      <c r="K3123" s="23">
        <v>-419</v>
      </c>
      <c r="L3123" s="16">
        <v>0</v>
      </c>
      <c r="U3123" s="23">
        <v>636</v>
      </c>
      <c r="V3123" s="23">
        <v>220</v>
      </c>
      <c r="W3123">
        <v>3</v>
      </c>
      <c r="X3123">
        <v>0</v>
      </c>
      <c r="AL3123">
        <v>-419</v>
      </c>
      <c r="AM3123">
        <v>-38</v>
      </c>
      <c r="AN3123">
        <v>0</v>
      </c>
      <c r="AO3123">
        <v>-381</v>
      </c>
      <c r="AP3123">
        <v>1</v>
      </c>
      <c r="AQ3123">
        <v>1</v>
      </c>
      <c r="AR3123">
        <v>1</v>
      </c>
      <c r="AS3123">
        <v>38</v>
      </c>
      <c r="AT3123">
        <v>0</v>
      </c>
      <c r="AU3123">
        <v>381</v>
      </c>
      <c r="AV3123">
        <v>0</v>
      </c>
      <c r="AW3123">
        <v>0</v>
      </c>
      <c r="AX3123">
        <v>0</v>
      </c>
      <c r="AY3123">
        <v>0</v>
      </c>
      <c r="AZ3123" s="8" t="s">
        <v>364</v>
      </c>
      <c r="BA3123" s="8" t="s">
        <v>365</v>
      </c>
      <c r="BB3123" s="8" t="s">
        <v>366</v>
      </c>
      <c r="BC3123" s="8" t="s">
        <v>236</v>
      </c>
    </row>
    <row r="3124" spans="1:55">
      <c r="A3124" t="s">
        <v>181</v>
      </c>
      <c r="B3124" s="2">
        <v>42316.416666666664</v>
      </c>
      <c r="C3124" s="1">
        <v>42316</v>
      </c>
      <c r="D3124">
        <v>3</v>
      </c>
      <c r="E3124" s="2">
        <v>42316.125</v>
      </c>
      <c r="F3124" s="8" t="s">
        <v>231</v>
      </c>
      <c r="G3124" s="16" t="s">
        <v>232</v>
      </c>
      <c r="H3124" s="23">
        <v>654</v>
      </c>
      <c r="I3124" s="23">
        <v>622</v>
      </c>
      <c r="J3124" s="23">
        <v>208</v>
      </c>
      <c r="K3124" s="23">
        <v>-415</v>
      </c>
      <c r="L3124" s="16">
        <v>0</v>
      </c>
      <c r="U3124" s="23">
        <v>622</v>
      </c>
      <c r="V3124" s="23">
        <v>208</v>
      </c>
      <c r="W3124">
        <v>1</v>
      </c>
      <c r="X3124">
        <v>0</v>
      </c>
      <c r="AL3124">
        <v>-415</v>
      </c>
      <c r="AM3124">
        <v>-32</v>
      </c>
      <c r="AN3124">
        <v>0</v>
      </c>
      <c r="AO3124">
        <v>-383</v>
      </c>
      <c r="AP3124">
        <v>1</v>
      </c>
      <c r="AQ3124">
        <v>1</v>
      </c>
      <c r="AR3124">
        <v>1</v>
      </c>
      <c r="AS3124">
        <v>32</v>
      </c>
      <c r="AT3124">
        <v>0</v>
      </c>
      <c r="AU3124">
        <v>383</v>
      </c>
      <c r="AV3124">
        <v>0</v>
      </c>
      <c r="AW3124">
        <v>0</v>
      </c>
      <c r="AX3124">
        <v>0</v>
      </c>
      <c r="AY3124">
        <v>0</v>
      </c>
      <c r="AZ3124" s="8" t="s">
        <v>364</v>
      </c>
      <c r="BA3124" s="8" t="s">
        <v>365</v>
      </c>
      <c r="BB3124" s="8" t="s">
        <v>366</v>
      </c>
      <c r="BC3124" s="8" t="s">
        <v>236</v>
      </c>
    </row>
    <row r="3125" spans="1:55">
      <c r="A3125" t="s">
        <v>181</v>
      </c>
      <c r="B3125" s="2">
        <v>42316.458333333336</v>
      </c>
      <c r="C3125" s="1">
        <v>42316</v>
      </c>
      <c r="D3125">
        <v>4</v>
      </c>
      <c r="E3125" s="2">
        <v>42316.166666666664</v>
      </c>
      <c r="F3125" s="8" t="s">
        <v>231</v>
      </c>
      <c r="G3125" s="16" t="s">
        <v>232</v>
      </c>
      <c r="H3125" s="23">
        <v>644</v>
      </c>
      <c r="I3125" s="23">
        <v>613</v>
      </c>
      <c r="J3125" s="23">
        <v>204</v>
      </c>
      <c r="K3125" s="23">
        <v>-411</v>
      </c>
      <c r="L3125" s="16">
        <v>0</v>
      </c>
      <c r="U3125" s="23">
        <v>613</v>
      </c>
      <c r="V3125" s="23">
        <v>204</v>
      </c>
      <c r="W3125">
        <v>2</v>
      </c>
      <c r="X3125">
        <v>0</v>
      </c>
      <c r="AL3125">
        <v>-411</v>
      </c>
      <c r="AM3125">
        <v>-25</v>
      </c>
      <c r="AN3125">
        <v>0</v>
      </c>
      <c r="AO3125">
        <v>-386</v>
      </c>
      <c r="AP3125">
        <v>1</v>
      </c>
      <c r="AQ3125">
        <v>1</v>
      </c>
      <c r="AR3125">
        <v>1</v>
      </c>
      <c r="AS3125">
        <v>25</v>
      </c>
      <c r="AT3125">
        <v>0</v>
      </c>
      <c r="AU3125">
        <v>386</v>
      </c>
      <c r="AV3125">
        <v>0</v>
      </c>
      <c r="AW3125">
        <v>0</v>
      </c>
      <c r="AX3125">
        <v>0</v>
      </c>
      <c r="AY3125">
        <v>0</v>
      </c>
      <c r="AZ3125" s="8" t="s">
        <v>364</v>
      </c>
      <c r="BA3125" s="8" t="s">
        <v>365</v>
      </c>
      <c r="BB3125" s="8" t="s">
        <v>366</v>
      </c>
      <c r="BC3125" s="8" t="s">
        <v>236</v>
      </c>
    </row>
    <row r="3126" spans="1:55">
      <c r="A3126" t="s">
        <v>181</v>
      </c>
      <c r="B3126" s="2">
        <v>42316.5</v>
      </c>
      <c r="C3126" s="1">
        <v>42316</v>
      </c>
      <c r="D3126">
        <v>5</v>
      </c>
      <c r="E3126" s="2">
        <v>42316.208333333336</v>
      </c>
      <c r="F3126" s="8" t="s">
        <v>231</v>
      </c>
      <c r="G3126" s="16" t="s">
        <v>232</v>
      </c>
      <c r="H3126" s="23">
        <v>639</v>
      </c>
      <c r="I3126" s="23">
        <v>615</v>
      </c>
      <c r="J3126" s="23">
        <v>218</v>
      </c>
      <c r="K3126" s="23">
        <v>-398</v>
      </c>
      <c r="L3126" s="16">
        <v>0</v>
      </c>
      <c r="U3126" s="23">
        <v>615</v>
      </c>
      <c r="V3126" s="23">
        <v>218</v>
      </c>
      <c r="W3126">
        <v>1</v>
      </c>
      <c r="X3126">
        <v>0</v>
      </c>
      <c r="AL3126">
        <v>-398</v>
      </c>
      <c r="AM3126">
        <v>-18</v>
      </c>
      <c r="AN3126">
        <v>0</v>
      </c>
      <c r="AO3126">
        <v>-380</v>
      </c>
      <c r="AP3126">
        <v>1</v>
      </c>
      <c r="AQ3126">
        <v>1</v>
      </c>
      <c r="AR3126">
        <v>1</v>
      </c>
      <c r="AS3126">
        <v>18</v>
      </c>
      <c r="AT3126">
        <v>0</v>
      </c>
      <c r="AU3126">
        <v>380</v>
      </c>
      <c r="AV3126">
        <v>0</v>
      </c>
      <c r="AW3126">
        <v>0</v>
      </c>
      <c r="AX3126">
        <v>0</v>
      </c>
      <c r="AY3126">
        <v>0</v>
      </c>
      <c r="AZ3126" s="8" t="s">
        <v>364</v>
      </c>
      <c r="BA3126" s="8" t="s">
        <v>365</v>
      </c>
      <c r="BB3126" s="8" t="s">
        <v>366</v>
      </c>
      <c r="BC3126" s="8" t="s">
        <v>236</v>
      </c>
    </row>
    <row r="3127" spans="1:55">
      <c r="A3127" t="s">
        <v>181</v>
      </c>
      <c r="B3127" s="2">
        <v>42316.541666666664</v>
      </c>
      <c r="C3127" s="1">
        <v>42316</v>
      </c>
      <c r="D3127">
        <v>6</v>
      </c>
      <c r="E3127" s="2">
        <v>42316.25</v>
      </c>
      <c r="F3127" s="8" t="s">
        <v>231</v>
      </c>
      <c r="G3127" s="16" t="s">
        <v>232</v>
      </c>
      <c r="H3127" s="23">
        <v>656</v>
      </c>
      <c r="I3127" s="23">
        <v>629</v>
      </c>
      <c r="J3127" s="23">
        <v>230</v>
      </c>
      <c r="K3127" s="23">
        <v>-401</v>
      </c>
      <c r="L3127" s="16">
        <v>0</v>
      </c>
      <c r="U3127" s="23">
        <v>629</v>
      </c>
      <c r="V3127" s="23">
        <v>230</v>
      </c>
      <c r="W3127">
        <v>2</v>
      </c>
      <c r="X3127">
        <v>0</v>
      </c>
      <c r="AL3127">
        <v>-401</v>
      </c>
      <c r="AM3127">
        <v>-66</v>
      </c>
      <c r="AN3127">
        <v>0</v>
      </c>
      <c r="AO3127">
        <v>-335</v>
      </c>
      <c r="AP3127">
        <v>1</v>
      </c>
      <c r="AQ3127">
        <v>1</v>
      </c>
      <c r="AR3127">
        <v>1</v>
      </c>
      <c r="AS3127">
        <v>66</v>
      </c>
      <c r="AT3127">
        <v>0</v>
      </c>
      <c r="AU3127">
        <v>335</v>
      </c>
      <c r="AV3127">
        <v>0</v>
      </c>
      <c r="AW3127">
        <v>0</v>
      </c>
      <c r="AX3127">
        <v>0</v>
      </c>
      <c r="AY3127">
        <v>0</v>
      </c>
      <c r="AZ3127" s="8" t="s">
        <v>364</v>
      </c>
      <c r="BA3127" s="8" t="s">
        <v>365</v>
      </c>
      <c r="BB3127" s="8" t="s">
        <v>366</v>
      </c>
      <c r="BC3127" s="8" t="s">
        <v>236</v>
      </c>
    </row>
    <row r="3128" spans="1:55">
      <c r="A3128" t="s">
        <v>181</v>
      </c>
      <c r="B3128" s="2">
        <v>42316.583333333336</v>
      </c>
      <c r="C3128" s="1">
        <v>42316</v>
      </c>
      <c r="D3128">
        <v>7</v>
      </c>
      <c r="E3128" s="2">
        <v>42316.291666666664</v>
      </c>
      <c r="F3128" s="8" t="s">
        <v>231</v>
      </c>
      <c r="G3128" s="16" t="s">
        <v>232</v>
      </c>
      <c r="H3128" s="23">
        <v>675</v>
      </c>
      <c r="I3128" s="23">
        <v>632</v>
      </c>
      <c r="J3128" s="23">
        <v>225</v>
      </c>
      <c r="K3128" s="23">
        <v>-408</v>
      </c>
      <c r="L3128" s="16">
        <v>0</v>
      </c>
      <c r="U3128" s="23">
        <v>632</v>
      </c>
      <c r="V3128" s="23">
        <v>225</v>
      </c>
      <c r="W3128">
        <v>1</v>
      </c>
      <c r="X3128">
        <v>0</v>
      </c>
      <c r="AL3128">
        <v>-408</v>
      </c>
      <c r="AM3128">
        <v>-147</v>
      </c>
      <c r="AN3128">
        <v>0</v>
      </c>
      <c r="AO3128">
        <v>-261</v>
      </c>
      <c r="AP3128">
        <v>1</v>
      </c>
      <c r="AQ3128">
        <v>1</v>
      </c>
      <c r="AR3128">
        <v>1</v>
      </c>
      <c r="AS3128">
        <v>147</v>
      </c>
      <c r="AT3128">
        <v>0</v>
      </c>
      <c r="AU3128">
        <v>261</v>
      </c>
      <c r="AV3128">
        <v>0</v>
      </c>
      <c r="AW3128">
        <v>0</v>
      </c>
      <c r="AX3128">
        <v>0</v>
      </c>
      <c r="AY3128">
        <v>0</v>
      </c>
      <c r="AZ3128" s="8" t="s">
        <v>364</v>
      </c>
      <c r="BA3128" s="8" t="s">
        <v>365</v>
      </c>
      <c r="BB3128" s="8" t="s">
        <v>366</v>
      </c>
      <c r="BC3128" s="8" t="s">
        <v>236</v>
      </c>
    </row>
    <row r="3129" spans="1:55">
      <c r="A3129" t="s">
        <v>181</v>
      </c>
      <c r="B3129" s="2">
        <v>42316.625</v>
      </c>
      <c r="C3129" s="1">
        <v>42316</v>
      </c>
      <c r="D3129">
        <v>8</v>
      </c>
      <c r="E3129" s="2">
        <v>42316.333333333336</v>
      </c>
      <c r="F3129" s="8" t="s">
        <v>231</v>
      </c>
      <c r="G3129" s="16" t="s">
        <v>232</v>
      </c>
      <c r="H3129" s="23">
        <v>672</v>
      </c>
      <c r="I3129" s="23">
        <v>645</v>
      </c>
      <c r="J3129" s="23">
        <v>249</v>
      </c>
      <c r="K3129" s="23">
        <v>-396</v>
      </c>
      <c r="L3129" s="16">
        <v>0</v>
      </c>
      <c r="U3129" s="23">
        <v>645</v>
      </c>
      <c r="V3129" s="23">
        <v>249</v>
      </c>
      <c r="W3129">
        <v>0</v>
      </c>
      <c r="X3129">
        <v>0</v>
      </c>
      <c r="AL3129">
        <v>-396</v>
      </c>
      <c r="AM3129">
        <v>-172</v>
      </c>
      <c r="AN3129">
        <v>0</v>
      </c>
      <c r="AO3129">
        <v>-224</v>
      </c>
      <c r="AP3129">
        <v>1</v>
      </c>
      <c r="AQ3129">
        <v>1</v>
      </c>
      <c r="AR3129">
        <v>1</v>
      </c>
      <c r="AS3129">
        <v>172</v>
      </c>
      <c r="AT3129">
        <v>0</v>
      </c>
      <c r="AU3129">
        <v>224</v>
      </c>
      <c r="AV3129">
        <v>0</v>
      </c>
      <c r="AW3129">
        <v>0</v>
      </c>
      <c r="AX3129">
        <v>0</v>
      </c>
      <c r="AY3129">
        <v>0</v>
      </c>
      <c r="AZ3129" s="8" t="s">
        <v>364</v>
      </c>
      <c r="BA3129" s="8" t="s">
        <v>365</v>
      </c>
      <c r="BB3129" s="8" t="s">
        <v>366</v>
      </c>
      <c r="BC3129" s="8" t="s">
        <v>236</v>
      </c>
    </row>
    <row r="3130" spans="1:55">
      <c r="A3130" t="s">
        <v>181</v>
      </c>
      <c r="B3130" s="2">
        <v>42316.666666666664</v>
      </c>
      <c r="C3130" s="1">
        <v>42316</v>
      </c>
      <c r="D3130">
        <v>9</v>
      </c>
      <c r="E3130" s="2">
        <v>42316.375</v>
      </c>
      <c r="F3130" s="8" t="s">
        <v>231</v>
      </c>
      <c r="G3130" s="16" t="s">
        <v>232</v>
      </c>
      <c r="H3130" s="23">
        <v>724</v>
      </c>
      <c r="I3130" s="23">
        <v>679</v>
      </c>
      <c r="J3130" s="23">
        <v>304</v>
      </c>
      <c r="K3130" s="23">
        <v>-375</v>
      </c>
      <c r="L3130" s="16">
        <v>0</v>
      </c>
      <c r="U3130" s="23">
        <v>679</v>
      </c>
      <c r="V3130" s="23">
        <v>304</v>
      </c>
      <c r="W3130">
        <v>0</v>
      </c>
      <c r="X3130">
        <v>0</v>
      </c>
      <c r="AL3130">
        <v>-375</v>
      </c>
      <c r="AM3130">
        <v>-166</v>
      </c>
      <c r="AN3130">
        <v>0</v>
      </c>
      <c r="AO3130">
        <v>-209</v>
      </c>
      <c r="AP3130">
        <v>1</v>
      </c>
      <c r="AQ3130">
        <v>1</v>
      </c>
      <c r="AR3130">
        <v>1</v>
      </c>
      <c r="AS3130">
        <v>166</v>
      </c>
      <c r="AT3130">
        <v>0</v>
      </c>
      <c r="AU3130">
        <v>209</v>
      </c>
      <c r="AV3130">
        <v>0</v>
      </c>
      <c r="AW3130">
        <v>0</v>
      </c>
      <c r="AX3130">
        <v>0</v>
      </c>
      <c r="AY3130">
        <v>0</v>
      </c>
      <c r="AZ3130" s="8" t="s">
        <v>364</v>
      </c>
      <c r="BA3130" s="8" t="s">
        <v>365</v>
      </c>
      <c r="BB3130" s="8" t="s">
        <v>366</v>
      </c>
      <c r="BC3130" s="8" t="s">
        <v>236</v>
      </c>
    </row>
    <row r="3131" spans="1:55">
      <c r="A3131" t="s">
        <v>181</v>
      </c>
      <c r="B3131" s="2">
        <v>42316.708333333336</v>
      </c>
      <c r="C3131" s="1">
        <v>42316</v>
      </c>
      <c r="D3131">
        <v>10</v>
      </c>
      <c r="E3131" s="2">
        <v>42316.416666666664</v>
      </c>
      <c r="F3131" s="8" t="s">
        <v>231</v>
      </c>
      <c r="G3131" s="16" t="s">
        <v>232</v>
      </c>
      <c r="H3131" s="23">
        <v>742</v>
      </c>
      <c r="I3131" s="23">
        <v>703</v>
      </c>
      <c r="J3131" s="23">
        <v>331</v>
      </c>
      <c r="K3131" s="23">
        <v>-373</v>
      </c>
      <c r="L3131" s="16">
        <v>0</v>
      </c>
      <c r="U3131" s="23">
        <v>703</v>
      </c>
      <c r="V3131" s="23">
        <v>331</v>
      </c>
      <c r="W3131">
        <v>1</v>
      </c>
      <c r="X3131">
        <v>0</v>
      </c>
      <c r="AL3131">
        <v>-373</v>
      </c>
      <c r="AM3131">
        <v>-173</v>
      </c>
      <c r="AN3131">
        <v>0</v>
      </c>
      <c r="AO3131">
        <v>-200</v>
      </c>
      <c r="AP3131">
        <v>1</v>
      </c>
      <c r="AQ3131">
        <v>1</v>
      </c>
      <c r="AR3131">
        <v>1</v>
      </c>
      <c r="AS3131">
        <v>173</v>
      </c>
      <c r="AT3131">
        <v>0</v>
      </c>
      <c r="AU3131">
        <v>200</v>
      </c>
      <c r="AV3131">
        <v>0</v>
      </c>
      <c r="AW3131">
        <v>0</v>
      </c>
      <c r="AX3131">
        <v>0</v>
      </c>
      <c r="AY3131">
        <v>0</v>
      </c>
      <c r="AZ3131" s="8" t="s">
        <v>364</v>
      </c>
      <c r="BA3131" s="8" t="s">
        <v>365</v>
      </c>
      <c r="BB3131" s="8" t="s">
        <v>366</v>
      </c>
      <c r="BC3131" s="8" t="s">
        <v>236</v>
      </c>
    </row>
    <row r="3132" spans="1:55">
      <c r="A3132" t="s">
        <v>181</v>
      </c>
      <c r="B3132" s="2">
        <v>42316.75</v>
      </c>
      <c r="C3132" s="1">
        <v>42316</v>
      </c>
      <c r="D3132">
        <v>11</v>
      </c>
      <c r="E3132" s="2">
        <v>42316.458333333336</v>
      </c>
      <c r="F3132" s="8" t="s">
        <v>231</v>
      </c>
      <c r="G3132" s="16" t="s">
        <v>232</v>
      </c>
      <c r="H3132" s="23">
        <v>768</v>
      </c>
      <c r="I3132" s="23">
        <v>713</v>
      </c>
      <c r="J3132" s="23">
        <v>342</v>
      </c>
      <c r="K3132" s="23">
        <v>-372</v>
      </c>
      <c r="L3132" s="16">
        <v>0</v>
      </c>
      <c r="U3132" s="23">
        <v>713</v>
      </c>
      <c r="V3132" s="23">
        <v>342</v>
      </c>
      <c r="W3132">
        <v>1</v>
      </c>
      <c r="X3132">
        <v>0</v>
      </c>
      <c r="AL3132">
        <v>-372</v>
      </c>
      <c r="AM3132">
        <v>-173</v>
      </c>
      <c r="AN3132">
        <v>0</v>
      </c>
      <c r="AO3132">
        <v>-199</v>
      </c>
      <c r="AP3132">
        <v>1</v>
      </c>
      <c r="AQ3132">
        <v>1</v>
      </c>
      <c r="AR3132">
        <v>1</v>
      </c>
      <c r="AS3132">
        <v>173</v>
      </c>
      <c r="AT3132">
        <v>0</v>
      </c>
      <c r="AU3132">
        <v>199</v>
      </c>
      <c r="AV3132">
        <v>0</v>
      </c>
      <c r="AW3132">
        <v>0</v>
      </c>
      <c r="AX3132">
        <v>0</v>
      </c>
      <c r="AY3132">
        <v>0</v>
      </c>
      <c r="AZ3132" s="8" t="s">
        <v>364</v>
      </c>
      <c r="BA3132" s="8" t="s">
        <v>365</v>
      </c>
      <c r="BB3132" s="8" t="s">
        <v>366</v>
      </c>
      <c r="BC3132" s="8" t="s">
        <v>236</v>
      </c>
    </row>
    <row r="3133" spans="1:55">
      <c r="A3133" t="s">
        <v>181</v>
      </c>
      <c r="B3133" s="2">
        <v>42316.791666666664</v>
      </c>
      <c r="C3133" s="1">
        <v>42316</v>
      </c>
      <c r="D3133">
        <v>12</v>
      </c>
      <c r="E3133" s="2">
        <v>42316.5</v>
      </c>
      <c r="F3133" s="8" t="s">
        <v>231</v>
      </c>
      <c r="G3133" s="16" t="s">
        <v>232</v>
      </c>
      <c r="H3133" s="23">
        <v>807</v>
      </c>
      <c r="I3133" s="23">
        <v>723</v>
      </c>
      <c r="J3133" s="23">
        <v>303</v>
      </c>
      <c r="K3133" s="23">
        <v>-421</v>
      </c>
      <c r="L3133" s="16">
        <v>0</v>
      </c>
      <c r="U3133" s="23">
        <v>723</v>
      </c>
      <c r="V3133" s="23">
        <v>303</v>
      </c>
      <c r="W3133">
        <v>1</v>
      </c>
      <c r="X3133">
        <v>0</v>
      </c>
      <c r="AL3133">
        <v>-421</v>
      </c>
      <c r="AM3133">
        <v>-188</v>
      </c>
      <c r="AN3133">
        <v>0</v>
      </c>
      <c r="AO3133">
        <v>-233</v>
      </c>
      <c r="AP3133">
        <v>1</v>
      </c>
      <c r="AQ3133">
        <v>1</v>
      </c>
      <c r="AR3133">
        <v>1</v>
      </c>
      <c r="AS3133">
        <v>188</v>
      </c>
      <c r="AT3133">
        <v>0</v>
      </c>
      <c r="AU3133">
        <v>233</v>
      </c>
      <c r="AV3133">
        <v>0</v>
      </c>
      <c r="AW3133">
        <v>0</v>
      </c>
      <c r="AX3133">
        <v>0</v>
      </c>
      <c r="AY3133">
        <v>0</v>
      </c>
      <c r="AZ3133" s="8" t="s">
        <v>364</v>
      </c>
      <c r="BA3133" s="8" t="s">
        <v>365</v>
      </c>
      <c r="BB3133" s="8" t="s">
        <v>366</v>
      </c>
      <c r="BC3133" s="8" t="s">
        <v>236</v>
      </c>
    </row>
    <row r="3134" spans="1:55">
      <c r="A3134" t="s">
        <v>181</v>
      </c>
      <c r="B3134" s="2">
        <v>42316.833333333336</v>
      </c>
      <c r="C3134" s="1">
        <v>42316</v>
      </c>
      <c r="D3134">
        <v>13</v>
      </c>
      <c r="E3134" s="2">
        <v>42316.541666666664</v>
      </c>
      <c r="F3134" s="8" t="s">
        <v>231</v>
      </c>
      <c r="G3134" s="16" t="s">
        <v>232</v>
      </c>
      <c r="H3134" s="23">
        <v>808</v>
      </c>
      <c r="I3134" s="23">
        <v>723</v>
      </c>
      <c r="J3134" s="23">
        <v>303</v>
      </c>
      <c r="K3134" s="23">
        <v>-422</v>
      </c>
      <c r="L3134" s="16">
        <v>0</v>
      </c>
      <c r="U3134" s="23">
        <v>723</v>
      </c>
      <c r="V3134" s="23">
        <v>303</v>
      </c>
      <c r="W3134">
        <v>2</v>
      </c>
      <c r="X3134">
        <v>0</v>
      </c>
      <c r="AL3134">
        <v>-422</v>
      </c>
      <c r="AM3134">
        <v>-199</v>
      </c>
      <c r="AN3134">
        <v>0</v>
      </c>
      <c r="AO3134">
        <v>-223</v>
      </c>
      <c r="AP3134">
        <v>1</v>
      </c>
      <c r="AQ3134">
        <v>1</v>
      </c>
      <c r="AR3134">
        <v>1</v>
      </c>
      <c r="AS3134">
        <v>199</v>
      </c>
      <c r="AT3134">
        <v>0</v>
      </c>
      <c r="AU3134">
        <v>223</v>
      </c>
      <c r="AV3134">
        <v>0</v>
      </c>
      <c r="AW3134">
        <v>0</v>
      </c>
      <c r="AX3134">
        <v>0</v>
      </c>
      <c r="AY3134">
        <v>0</v>
      </c>
      <c r="AZ3134" s="8" t="s">
        <v>364</v>
      </c>
      <c r="BA3134" s="8" t="s">
        <v>365</v>
      </c>
      <c r="BB3134" s="8" t="s">
        <v>366</v>
      </c>
      <c r="BC3134" s="8" t="s">
        <v>236</v>
      </c>
    </row>
    <row r="3135" spans="1:55">
      <c r="A3135" t="s">
        <v>181</v>
      </c>
      <c r="B3135" s="2">
        <v>42316.875</v>
      </c>
      <c r="C3135" s="1">
        <v>42316</v>
      </c>
      <c r="D3135">
        <v>14</v>
      </c>
      <c r="E3135" s="2">
        <v>42316.583333333336</v>
      </c>
      <c r="F3135" s="8" t="s">
        <v>231</v>
      </c>
      <c r="G3135" s="16" t="s">
        <v>232</v>
      </c>
      <c r="H3135" s="23">
        <v>775</v>
      </c>
      <c r="I3135" s="23">
        <v>732</v>
      </c>
      <c r="J3135" s="23">
        <v>315</v>
      </c>
      <c r="K3135" s="23">
        <v>-418</v>
      </c>
      <c r="L3135" s="16">
        <v>0</v>
      </c>
      <c r="U3135" s="23">
        <v>732</v>
      </c>
      <c r="V3135" s="23">
        <v>315</v>
      </c>
      <c r="W3135">
        <v>1</v>
      </c>
      <c r="X3135">
        <v>0</v>
      </c>
      <c r="AL3135">
        <v>-418</v>
      </c>
      <c r="AM3135">
        <v>-232</v>
      </c>
      <c r="AN3135">
        <v>0</v>
      </c>
      <c r="AO3135">
        <v>-186</v>
      </c>
      <c r="AP3135">
        <v>1</v>
      </c>
      <c r="AQ3135">
        <v>1</v>
      </c>
      <c r="AR3135">
        <v>1</v>
      </c>
      <c r="AS3135">
        <v>232</v>
      </c>
      <c r="AT3135">
        <v>0</v>
      </c>
      <c r="AU3135">
        <v>186</v>
      </c>
      <c r="AV3135">
        <v>0</v>
      </c>
      <c r="AW3135">
        <v>0</v>
      </c>
      <c r="AX3135">
        <v>0</v>
      </c>
      <c r="AY3135">
        <v>0</v>
      </c>
      <c r="AZ3135" s="8" t="s">
        <v>364</v>
      </c>
      <c r="BA3135" s="8" t="s">
        <v>365</v>
      </c>
      <c r="BB3135" s="8" t="s">
        <v>366</v>
      </c>
      <c r="BC3135" s="8" t="s">
        <v>236</v>
      </c>
    </row>
    <row r="3136" spans="1:55">
      <c r="A3136" t="s">
        <v>181</v>
      </c>
      <c r="B3136" s="2">
        <v>42316.916666666664</v>
      </c>
      <c r="C3136" s="1">
        <v>42316</v>
      </c>
      <c r="D3136">
        <v>15</v>
      </c>
      <c r="E3136" s="2">
        <v>42316.625</v>
      </c>
      <c r="F3136" s="8" t="s">
        <v>231</v>
      </c>
      <c r="G3136" s="16" t="s">
        <v>232</v>
      </c>
      <c r="H3136" s="23">
        <v>776</v>
      </c>
      <c r="I3136" s="23">
        <v>733</v>
      </c>
      <c r="J3136" s="23">
        <v>303</v>
      </c>
      <c r="K3136" s="23">
        <v>-431</v>
      </c>
      <c r="L3136" s="16">
        <v>0</v>
      </c>
      <c r="U3136" s="23">
        <v>733</v>
      </c>
      <c r="V3136" s="23">
        <v>303</v>
      </c>
      <c r="W3136">
        <v>1</v>
      </c>
      <c r="X3136">
        <v>0</v>
      </c>
      <c r="AL3136">
        <v>-431</v>
      </c>
      <c r="AM3136">
        <v>-289</v>
      </c>
      <c r="AN3136">
        <v>0</v>
      </c>
      <c r="AO3136">
        <v>-142</v>
      </c>
      <c r="AP3136">
        <v>1</v>
      </c>
      <c r="AQ3136">
        <v>1</v>
      </c>
      <c r="AR3136">
        <v>1</v>
      </c>
      <c r="AS3136">
        <v>289</v>
      </c>
      <c r="AT3136">
        <v>0</v>
      </c>
      <c r="AU3136">
        <v>142</v>
      </c>
      <c r="AV3136">
        <v>0</v>
      </c>
      <c r="AW3136">
        <v>0</v>
      </c>
      <c r="AX3136">
        <v>0</v>
      </c>
      <c r="AY3136">
        <v>0</v>
      </c>
      <c r="AZ3136" s="8" t="s">
        <v>364</v>
      </c>
      <c r="BA3136" s="8" t="s">
        <v>365</v>
      </c>
      <c r="BB3136" s="8" t="s">
        <v>366</v>
      </c>
      <c r="BC3136" s="8" t="s">
        <v>236</v>
      </c>
    </row>
    <row r="3137" spans="1:55">
      <c r="A3137" t="s">
        <v>181</v>
      </c>
      <c r="B3137" s="2">
        <v>42316.958333333336</v>
      </c>
      <c r="C3137" s="1">
        <v>42316</v>
      </c>
      <c r="D3137">
        <v>16</v>
      </c>
      <c r="E3137" s="2">
        <v>42316.666666666664</v>
      </c>
      <c r="F3137" s="8" t="s">
        <v>231</v>
      </c>
      <c r="G3137" s="16" t="s">
        <v>232</v>
      </c>
      <c r="H3137" s="23">
        <v>776</v>
      </c>
      <c r="I3137" s="23">
        <v>746</v>
      </c>
      <c r="J3137" s="23">
        <v>288</v>
      </c>
      <c r="K3137" s="23">
        <v>-459</v>
      </c>
      <c r="L3137" s="16">
        <v>0</v>
      </c>
      <c r="U3137" s="23">
        <v>746</v>
      </c>
      <c r="V3137" s="23">
        <v>288</v>
      </c>
      <c r="W3137">
        <v>1</v>
      </c>
      <c r="X3137">
        <v>0</v>
      </c>
      <c r="AL3137">
        <v>-459</v>
      </c>
      <c r="AM3137">
        <v>-337</v>
      </c>
      <c r="AN3137">
        <v>0</v>
      </c>
      <c r="AO3137">
        <v>-122</v>
      </c>
      <c r="AP3137">
        <v>1</v>
      </c>
      <c r="AQ3137">
        <v>1</v>
      </c>
      <c r="AR3137">
        <v>1</v>
      </c>
      <c r="AS3137">
        <v>337</v>
      </c>
      <c r="AT3137">
        <v>0</v>
      </c>
      <c r="AU3137">
        <v>122</v>
      </c>
      <c r="AV3137">
        <v>0</v>
      </c>
      <c r="AW3137">
        <v>0</v>
      </c>
      <c r="AX3137">
        <v>0</v>
      </c>
      <c r="AY3137">
        <v>0</v>
      </c>
      <c r="AZ3137" s="8" t="s">
        <v>364</v>
      </c>
      <c r="BA3137" s="8" t="s">
        <v>365</v>
      </c>
      <c r="BB3137" s="8" t="s">
        <v>366</v>
      </c>
      <c r="BC3137" s="8" t="s">
        <v>236</v>
      </c>
    </row>
    <row r="3138" spans="1:55">
      <c r="A3138" t="s">
        <v>181</v>
      </c>
      <c r="B3138" s="2">
        <v>42317</v>
      </c>
      <c r="C3138" s="1">
        <v>42316</v>
      </c>
      <c r="D3138">
        <v>17</v>
      </c>
      <c r="E3138" s="2">
        <v>42316.708333333336</v>
      </c>
      <c r="F3138" s="8" t="s">
        <v>231</v>
      </c>
      <c r="G3138" s="16" t="s">
        <v>232</v>
      </c>
      <c r="H3138" s="23">
        <v>779</v>
      </c>
      <c r="I3138" s="23">
        <v>768</v>
      </c>
      <c r="J3138" s="23">
        <v>302</v>
      </c>
      <c r="K3138" s="23">
        <v>-467</v>
      </c>
      <c r="L3138" s="16">
        <v>0</v>
      </c>
      <c r="U3138" s="23">
        <v>768</v>
      </c>
      <c r="V3138" s="23">
        <v>302</v>
      </c>
      <c r="W3138">
        <v>1</v>
      </c>
      <c r="X3138">
        <v>0</v>
      </c>
      <c r="AL3138">
        <v>-467</v>
      </c>
      <c r="AM3138">
        <v>-353</v>
      </c>
      <c r="AN3138">
        <v>0</v>
      </c>
      <c r="AO3138">
        <v>-114</v>
      </c>
      <c r="AP3138">
        <v>1</v>
      </c>
      <c r="AQ3138">
        <v>1</v>
      </c>
      <c r="AR3138">
        <v>1</v>
      </c>
      <c r="AS3138">
        <v>353</v>
      </c>
      <c r="AT3138">
        <v>0</v>
      </c>
      <c r="AU3138">
        <v>114</v>
      </c>
      <c r="AV3138">
        <v>0</v>
      </c>
      <c r="AW3138">
        <v>0</v>
      </c>
      <c r="AX3138">
        <v>0</v>
      </c>
      <c r="AY3138">
        <v>0</v>
      </c>
      <c r="AZ3138" s="8" t="s">
        <v>364</v>
      </c>
      <c r="BA3138" s="8" t="s">
        <v>365</v>
      </c>
      <c r="BB3138" s="8" t="s">
        <v>366</v>
      </c>
      <c r="BC3138" s="8" t="s">
        <v>236</v>
      </c>
    </row>
    <row r="3139" spans="1:55">
      <c r="A3139" t="s">
        <v>181</v>
      </c>
      <c r="B3139" s="2">
        <v>42317.041666666664</v>
      </c>
      <c r="C3139" s="1">
        <v>42316</v>
      </c>
      <c r="D3139">
        <v>18</v>
      </c>
      <c r="E3139" s="2">
        <v>42316.75</v>
      </c>
      <c r="F3139" s="8" t="s">
        <v>231</v>
      </c>
      <c r="G3139" s="16" t="s">
        <v>232</v>
      </c>
      <c r="H3139" s="23">
        <v>907</v>
      </c>
      <c r="I3139" s="23">
        <v>847</v>
      </c>
      <c r="J3139" s="23">
        <v>380</v>
      </c>
      <c r="K3139" s="23">
        <v>-469</v>
      </c>
      <c r="L3139" s="16">
        <v>0</v>
      </c>
      <c r="U3139" s="23">
        <v>847</v>
      </c>
      <c r="V3139" s="23">
        <v>380</v>
      </c>
      <c r="W3139">
        <v>2</v>
      </c>
      <c r="X3139">
        <v>0</v>
      </c>
      <c r="AL3139">
        <v>-469</v>
      </c>
      <c r="AM3139">
        <v>-319</v>
      </c>
      <c r="AN3139">
        <v>0</v>
      </c>
      <c r="AO3139">
        <v>-150</v>
      </c>
      <c r="AP3139">
        <v>1</v>
      </c>
      <c r="AQ3139">
        <v>1</v>
      </c>
      <c r="AR3139">
        <v>1</v>
      </c>
      <c r="AS3139">
        <v>319</v>
      </c>
      <c r="AT3139">
        <v>0</v>
      </c>
      <c r="AU3139">
        <v>150</v>
      </c>
      <c r="AV3139">
        <v>0</v>
      </c>
      <c r="AW3139">
        <v>0</v>
      </c>
      <c r="AX3139">
        <v>0</v>
      </c>
      <c r="AY3139">
        <v>0</v>
      </c>
      <c r="AZ3139" s="8" t="s">
        <v>364</v>
      </c>
      <c r="BA3139" s="8" t="s">
        <v>365</v>
      </c>
      <c r="BB3139" s="8" t="s">
        <v>366</v>
      </c>
      <c r="BC3139" s="8" t="s">
        <v>236</v>
      </c>
    </row>
    <row r="3140" spans="1:55">
      <c r="A3140" t="s">
        <v>181</v>
      </c>
      <c r="B3140" s="2">
        <v>42317.083333333336</v>
      </c>
      <c r="C3140" s="1">
        <v>42316</v>
      </c>
      <c r="D3140">
        <v>19</v>
      </c>
      <c r="E3140" s="2">
        <v>42316.791666666664</v>
      </c>
      <c r="F3140" s="8" t="s">
        <v>231</v>
      </c>
      <c r="G3140" s="16" t="s">
        <v>232</v>
      </c>
      <c r="H3140" s="23">
        <v>911</v>
      </c>
      <c r="I3140" s="23">
        <v>885</v>
      </c>
      <c r="J3140" s="23">
        <v>421</v>
      </c>
      <c r="K3140" s="23">
        <v>-465</v>
      </c>
      <c r="L3140" s="16">
        <v>0</v>
      </c>
      <c r="U3140" s="23">
        <v>885</v>
      </c>
      <c r="V3140" s="23">
        <v>421</v>
      </c>
      <c r="W3140">
        <v>1</v>
      </c>
      <c r="X3140">
        <v>0</v>
      </c>
      <c r="AL3140">
        <v>-465</v>
      </c>
      <c r="AM3140">
        <v>-300</v>
      </c>
      <c r="AN3140">
        <v>0</v>
      </c>
      <c r="AO3140">
        <v>-165</v>
      </c>
      <c r="AP3140">
        <v>1</v>
      </c>
      <c r="AQ3140">
        <v>1</v>
      </c>
      <c r="AR3140">
        <v>1</v>
      </c>
      <c r="AS3140">
        <v>300</v>
      </c>
      <c r="AT3140">
        <v>0</v>
      </c>
      <c r="AU3140">
        <v>165</v>
      </c>
      <c r="AV3140">
        <v>0</v>
      </c>
      <c r="AW3140">
        <v>0</v>
      </c>
      <c r="AX3140">
        <v>0</v>
      </c>
      <c r="AY3140">
        <v>0</v>
      </c>
      <c r="AZ3140" s="8" t="s">
        <v>364</v>
      </c>
      <c r="BA3140" s="8" t="s">
        <v>365</v>
      </c>
      <c r="BB3140" s="8" t="s">
        <v>366</v>
      </c>
      <c r="BC3140" s="8" t="s">
        <v>236</v>
      </c>
    </row>
    <row r="3141" spans="1:55">
      <c r="A3141" t="s">
        <v>181</v>
      </c>
      <c r="B3141" s="2">
        <v>42317.125</v>
      </c>
      <c r="C3141" s="1">
        <v>42316</v>
      </c>
      <c r="D3141">
        <v>20</v>
      </c>
      <c r="E3141" s="2">
        <v>42316.833333333336</v>
      </c>
      <c r="F3141" s="8" t="s">
        <v>231</v>
      </c>
      <c r="G3141" s="16" t="s">
        <v>232</v>
      </c>
      <c r="H3141" s="23">
        <v>901</v>
      </c>
      <c r="I3141" s="23">
        <v>879</v>
      </c>
      <c r="J3141" s="23">
        <v>406</v>
      </c>
      <c r="K3141" s="23">
        <v>-474</v>
      </c>
      <c r="L3141" s="16">
        <v>0</v>
      </c>
      <c r="U3141" s="23">
        <v>879</v>
      </c>
      <c r="V3141" s="23">
        <v>406</v>
      </c>
      <c r="W3141">
        <v>1</v>
      </c>
      <c r="X3141">
        <v>0</v>
      </c>
      <c r="AL3141">
        <v>-474</v>
      </c>
      <c r="AM3141">
        <v>-307</v>
      </c>
      <c r="AN3141">
        <v>0</v>
      </c>
      <c r="AO3141">
        <v>-167</v>
      </c>
      <c r="AP3141">
        <v>1</v>
      </c>
      <c r="AQ3141">
        <v>1</v>
      </c>
      <c r="AR3141">
        <v>1</v>
      </c>
      <c r="AS3141">
        <v>307</v>
      </c>
      <c r="AT3141">
        <v>0</v>
      </c>
      <c r="AU3141">
        <v>167</v>
      </c>
      <c r="AV3141">
        <v>0</v>
      </c>
      <c r="AW3141">
        <v>0</v>
      </c>
      <c r="AX3141">
        <v>0</v>
      </c>
      <c r="AY3141">
        <v>0</v>
      </c>
      <c r="AZ3141" s="8" t="s">
        <v>364</v>
      </c>
      <c r="BA3141" s="8" t="s">
        <v>365</v>
      </c>
      <c r="BB3141" s="8" t="s">
        <v>366</v>
      </c>
      <c r="BC3141" s="8" t="s">
        <v>236</v>
      </c>
    </row>
    <row r="3142" spans="1:55">
      <c r="A3142" t="s">
        <v>181</v>
      </c>
      <c r="B3142" s="2">
        <v>42317.166666666664</v>
      </c>
      <c r="C3142" s="1">
        <v>42316</v>
      </c>
      <c r="D3142">
        <v>21</v>
      </c>
      <c r="E3142" s="2">
        <v>42316.875</v>
      </c>
      <c r="F3142" s="8" t="s">
        <v>231</v>
      </c>
      <c r="G3142" s="16" t="s">
        <v>232</v>
      </c>
      <c r="H3142" s="23">
        <v>881</v>
      </c>
      <c r="I3142" s="23">
        <v>871</v>
      </c>
      <c r="J3142" s="23">
        <v>405</v>
      </c>
      <c r="K3142" s="23">
        <v>-467</v>
      </c>
      <c r="L3142" s="16">
        <v>0</v>
      </c>
      <c r="U3142" s="23">
        <v>871</v>
      </c>
      <c r="V3142" s="23">
        <v>405</v>
      </c>
      <c r="W3142">
        <v>1</v>
      </c>
      <c r="X3142">
        <v>0</v>
      </c>
      <c r="AL3142">
        <v>-467</v>
      </c>
      <c r="AM3142">
        <v>-333</v>
      </c>
      <c r="AN3142">
        <v>0</v>
      </c>
      <c r="AO3142">
        <v>-134</v>
      </c>
      <c r="AP3142">
        <v>1</v>
      </c>
      <c r="AQ3142">
        <v>1</v>
      </c>
      <c r="AR3142">
        <v>1</v>
      </c>
      <c r="AS3142">
        <v>333</v>
      </c>
      <c r="AT3142">
        <v>0</v>
      </c>
      <c r="AU3142">
        <v>134</v>
      </c>
      <c r="AV3142">
        <v>0</v>
      </c>
      <c r="AW3142">
        <v>0</v>
      </c>
      <c r="AX3142">
        <v>0</v>
      </c>
      <c r="AY3142">
        <v>0</v>
      </c>
      <c r="AZ3142" s="8" t="s">
        <v>364</v>
      </c>
      <c r="BA3142" s="8" t="s">
        <v>365</v>
      </c>
      <c r="BB3142" s="8" t="s">
        <v>366</v>
      </c>
      <c r="BC3142" s="8" t="s">
        <v>236</v>
      </c>
    </row>
    <row r="3143" spans="1:55">
      <c r="A3143" t="s">
        <v>181</v>
      </c>
      <c r="B3143" s="2">
        <v>42317.208333333336</v>
      </c>
      <c r="C3143" s="1">
        <v>42316</v>
      </c>
      <c r="D3143">
        <v>22</v>
      </c>
      <c r="E3143" s="2">
        <v>42316.916666666664</v>
      </c>
      <c r="F3143" s="8" t="s">
        <v>231</v>
      </c>
      <c r="G3143" s="16" t="s">
        <v>232</v>
      </c>
      <c r="H3143" s="23">
        <v>828</v>
      </c>
      <c r="I3143" s="23">
        <v>820</v>
      </c>
      <c r="J3143" s="23">
        <v>350</v>
      </c>
      <c r="K3143" s="23">
        <v>-472</v>
      </c>
      <c r="L3143" s="16">
        <v>0</v>
      </c>
      <c r="U3143" s="23">
        <v>820</v>
      </c>
      <c r="V3143" s="23">
        <v>350</v>
      </c>
      <c r="W3143">
        <v>2</v>
      </c>
      <c r="X3143">
        <v>0</v>
      </c>
      <c r="AL3143">
        <v>-472</v>
      </c>
      <c r="AM3143">
        <v>-349</v>
      </c>
      <c r="AN3143">
        <v>0</v>
      </c>
      <c r="AO3143">
        <v>-123</v>
      </c>
      <c r="AP3143">
        <v>1</v>
      </c>
      <c r="AQ3143">
        <v>1</v>
      </c>
      <c r="AR3143">
        <v>1</v>
      </c>
      <c r="AS3143">
        <v>349</v>
      </c>
      <c r="AT3143">
        <v>0</v>
      </c>
      <c r="AU3143">
        <v>123</v>
      </c>
      <c r="AV3143">
        <v>0</v>
      </c>
      <c r="AW3143">
        <v>0</v>
      </c>
      <c r="AX3143">
        <v>0</v>
      </c>
      <c r="AY3143">
        <v>0</v>
      </c>
      <c r="AZ3143" s="8" t="s">
        <v>364</v>
      </c>
      <c r="BA3143" s="8" t="s">
        <v>365</v>
      </c>
      <c r="BB3143" s="8" t="s">
        <v>366</v>
      </c>
      <c r="BC3143" s="8" t="s">
        <v>236</v>
      </c>
    </row>
    <row r="3144" spans="1:55">
      <c r="A3144" t="s">
        <v>181</v>
      </c>
      <c r="B3144" s="2">
        <v>42317.25</v>
      </c>
      <c r="C3144" s="1">
        <v>42316</v>
      </c>
      <c r="D3144">
        <v>23</v>
      </c>
      <c r="E3144" s="2">
        <v>42316.958333333336</v>
      </c>
      <c r="F3144" s="8" t="s">
        <v>231</v>
      </c>
      <c r="G3144" s="16" t="s">
        <v>232</v>
      </c>
      <c r="H3144" s="23">
        <v>734</v>
      </c>
      <c r="I3144" s="23">
        <v>772</v>
      </c>
      <c r="J3144" s="23">
        <v>308</v>
      </c>
      <c r="K3144" s="23">
        <v>-466</v>
      </c>
      <c r="L3144" s="16">
        <v>0</v>
      </c>
      <c r="U3144" s="23">
        <v>772</v>
      </c>
      <c r="V3144" s="23">
        <v>308</v>
      </c>
      <c r="W3144">
        <v>2</v>
      </c>
      <c r="X3144">
        <v>0</v>
      </c>
      <c r="AL3144">
        <v>-466</v>
      </c>
      <c r="AM3144">
        <v>-253</v>
      </c>
      <c r="AN3144">
        <v>0</v>
      </c>
      <c r="AO3144">
        <v>-213</v>
      </c>
      <c r="AP3144">
        <v>1</v>
      </c>
      <c r="AQ3144">
        <v>1</v>
      </c>
      <c r="AR3144">
        <v>1</v>
      </c>
      <c r="AS3144">
        <v>253</v>
      </c>
      <c r="AT3144">
        <v>0</v>
      </c>
      <c r="AU3144">
        <v>213</v>
      </c>
      <c r="AV3144">
        <v>0</v>
      </c>
      <c r="AW3144">
        <v>0</v>
      </c>
      <c r="AX3144">
        <v>0</v>
      </c>
      <c r="AY3144">
        <v>0</v>
      </c>
      <c r="AZ3144" s="8" t="s">
        <v>364</v>
      </c>
      <c r="BA3144" s="8" t="s">
        <v>365</v>
      </c>
      <c r="BB3144" s="8" t="s">
        <v>366</v>
      </c>
      <c r="BC3144" s="8" t="s">
        <v>236</v>
      </c>
    </row>
    <row r="3145" spans="1:55">
      <c r="A3145" t="s">
        <v>181</v>
      </c>
      <c r="B3145" s="2">
        <v>42317.291666666664</v>
      </c>
      <c r="C3145" s="1">
        <v>42316</v>
      </c>
      <c r="D3145">
        <v>24</v>
      </c>
      <c r="E3145" s="2">
        <v>42317</v>
      </c>
      <c r="F3145" s="8" t="s">
        <v>231</v>
      </c>
      <c r="G3145" s="16" t="s">
        <v>232</v>
      </c>
      <c r="H3145" s="23">
        <v>706</v>
      </c>
      <c r="I3145" s="23">
        <v>707</v>
      </c>
      <c r="J3145" s="23">
        <v>243</v>
      </c>
      <c r="K3145" s="23">
        <v>-465</v>
      </c>
      <c r="L3145" s="16">
        <v>0</v>
      </c>
      <c r="U3145" s="23">
        <v>707</v>
      </c>
      <c r="V3145" s="23">
        <v>243</v>
      </c>
      <c r="W3145">
        <v>1</v>
      </c>
      <c r="X3145">
        <v>0</v>
      </c>
      <c r="AL3145">
        <v>-465</v>
      </c>
      <c r="AM3145">
        <v>-104</v>
      </c>
      <c r="AN3145">
        <v>0</v>
      </c>
      <c r="AO3145">
        <v>-361</v>
      </c>
      <c r="AP3145">
        <v>1</v>
      </c>
      <c r="AQ3145">
        <v>1</v>
      </c>
      <c r="AR3145">
        <v>1</v>
      </c>
      <c r="AS3145">
        <v>104</v>
      </c>
      <c r="AT3145">
        <v>0</v>
      </c>
      <c r="AU3145">
        <v>361</v>
      </c>
      <c r="AV3145">
        <v>0</v>
      </c>
      <c r="AW3145">
        <v>0</v>
      </c>
      <c r="AX3145">
        <v>0</v>
      </c>
      <c r="AY3145">
        <v>0</v>
      </c>
      <c r="AZ3145" s="8" t="s">
        <v>364</v>
      </c>
      <c r="BA3145" s="8" t="s">
        <v>365</v>
      </c>
      <c r="BB3145" s="8" t="s">
        <v>366</v>
      </c>
      <c r="BC3145" s="8" t="s">
        <v>236</v>
      </c>
    </row>
    <row r="3146" spans="1:55">
      <c r="A3146" t="s">
        <v>181</v>
      </c>
      <c r="B3146" s="2">
        <v>42317.333333333336</v>
      </c>
      <c r="C3146" s="1">
        <v>42317</v>
      </c>
      <c r="D3146">
        <v>1</v>
      </c>
      <c r="E3146" s="2">
        <v>42317.041666666664</v>
      </c>
      <c r="F3146" s="8" t="s">
        <v>231</v>
      </c>
      <c r="G3146" s="16" t="s">
        <v>232</v>
      </c>
      <c r="H3146" s="23">
        <v>657</v>
      </c>
      <c r="I3146" s="23">
        <v>667</v>
      </c>
      <c r="J3146" s="23">
        <v>243</v>
      </c>
      <c r="K3146" s="23">
        <v>-426</v>
      </c>
      <c r="L3146" s="16">
        <v>0</v>
      </c>
      <c r="U3146" s="23">
        <v>667</v>
      </c>
      <c r="V3146" s="23">
        <v>243</v>
      </c>
      <c r="W3146">
        <v>2</v>
      </c>
      <c r="X3146">
        <v>0</v>
      </c>
      <c r="AL3146">
        <v>-426</v>
      </c>
      <c r="AM3146">
        <v>-85</v>
      </c>
      <c r="AN3146">
        <v>0</v>
      </c>
      <c r="AO3146">
        <v>-341</v>
      </c>
      <c r="AP3146">
        <v>1</v>
      </c>
      <c r="AQ3146">
        <v>1</v>
      </c>
      <c r="AR3146">
        <v>1</v>
      </c>
      <c r="AS3146">
        <v>85</v>
      </c>
      <c r="AT3146">
        <v>0</v>
      </c>
      <c r="AU3146">
        <v>341</v>
      </c>
      <c r="AV3146">
        <v>0</v>
      </c>
      <c r="AW3146">
        <v>0</v>
      </c>
      <c r="AX3146">
        <v>0</v>
      </c>
      <c r="AY3146">
        <v>0</v>
      </c>
      <c r="AZ3146" s="8" t="s">
        <v>365</v>
      </c>
      <c r="BA3146" s="8" t="s">
        <v>366</v>
      </c>
      <c r="BB3146" s="8" t="s">
        <v>367</v>
      </c>
      <c r="BC3146" s="8" t="s">
        <v>236</v>
      </c>
    </row>
    <row r="3147" spans="1:55">
      <c r="A3147" t="s">
        <v>181</v>
      </c>
      <c r="B3147" s="2">
        <v>42317.375</v>
      </c>
      <c r="C3147" s="1">
        <v>42317</v>
      </c>
      <c r="D3147">
        <v>2</v>
      </c>
      <c r="E3147" s="2">
        <v>42317.083333333336</v>
      </c>
      <c r="F3147" s="8" t="s">
        <v>231</v>
      </c>
      <c r="G3147" s="16" t="s">
        <v>232</v>
      </c>
      <c r="H3147" s="23">
        <v>656</v>
      </c>
      <c r="I3147" s="23">
        <v>642</v>
      </c>
      <c r="J3147" s="23">
        <v>222</v>
      </c>
      <c r="K3147" s="23">
        <v>-421</v>
      </c>
      <c r="L3147" s="16">
        <v>0</v>
      </c>
      <c r="U3147" s="23">
        <v>642</v>
      </c>
      <c r="V3147" s="23">
        <v>222</v>
      </c>
      <c r="W3147">
        <v>1</v>
      </c>
      <c r="X3147">
        <v>0</v>
      </c>
      <c r="AL3147">
        <v>-421</v>
      </c>
      <c r="AM3147">
        <v>-87</v>
      </c>
      <c r="AN3147">
        <v>0</v>
      </c>
      <c r="AO3147">
        <v>-334</v>
      </c>
      <c r="AP3147">
        <v>1</v>
      </c>
      <c r="AQ3147">
        <v>1</v>
      </c>
      <c r="AR3147">
        <v>1</v>
      </c>
      <c r="AS3147">
        <v>87</v>
      </c>
      <c r="AT3147">
        <v>0</v>
      </c>
      <c r="AU3147">
        <v>334</v>
      </c>
      <c r="AV3147">
        <v>0</v>
      </c>
      <c r="AW3147">
        <v>0</v>
      </c>
      <c r="AX3147">
        <v>0</v>
      </c>
      <c r="AY3147">
        <v>0</v>
      </c>
      <c r="AZ3147" s="8" t="s">
        <v>365</v>
      </c>
      <c r="BA3147" s="8" t="s">
        <v>366</v>
      </c>
      <c r="BB3147" s="8" t="s">
        <v>367</v>
      </c>
      <c r="BC3147" s="8" t="s">
        <v>236</v>
      </c>
    </row>
    <row r="3148" spans="1:55">
      <c r="A3148" t="s">
        <v>181</v>
      </c>
      <c r="B3148" s="2">
        <v>42317.416666666664</v>
      </c>
      <c r="C3148" s="1">
        <v>42317</v>
      </c>
      <c r="D3148">
        <v>3</v>
      </c>
      <c r="E3148" s="2">
        <v>42317.125</v>
      </c>
      <c r="F3148" s="8" t="s">
        <v>231</v>
      </c>
      <c r="G3148" s="16" t="s">
        <v>232</v>
      </c>
      <c r="H3148" s="23">
        <v>622</v>
      </c>
      <c r="I3148" s="23">
        <v>639</v>
      </c>
      <c r="J3148" s="23">
        <v>221</v>
      </c>
      <c r="K3148" s="23">
        <v>-419</v>
      </c>
      <c r="L3148" s="16">
        <v>0</v>
      </c>
      <c r="U3148" s="23">
        <v>639</v>
      </c>
      <c r="V3148" s="23">
        <v>221</v>
      </c>
      <c r="W3148">
        <v>1</v>
      </c>
      <c r="X3148">
        <v>0</v>
      </c>
      <c r="AL3148">
        <v>-419</v>
      </c>
      <c r="AM3148">
        <v>-83</v>
      </c>
      <c r="AN3148">
        <v>0</v>
      </c>
      <c r="AO3148">
        <v>-336</v>
      </c>
      <c r="AP3148">
        <v>1</v>
      </c>
      <c r="AQ3148">
        <v>1</v>
      </c>
      <c r="AR3148">
        <v>1</v>
      </c>
      <c r="AS3148">
        <v>83</v>
      </c>
      <c r="AT3148">
        <v>0</v>
      </c>
      <c r="AU3148">
        <v>336</v>
      </c>
      <c r="AV3148">
        <v>0</v>
      </c>
      <c r="AW3148">
        <v>0</v>
      </c>
      <c r="AX3148">
        <v>0</v>
      </c>
      <c r="AY3148">
        <v>0</v>
      </c>
      <c r="AZ3148" s="8" t="s">
        <v>365</v>
      </c>
      <c r="BA3148" s="8" t="s">
        <v>366</v>
      </c>
      <c r="BB3148" s="8" t="s">
        <v>367</v>
      </c>
      <c r="BC3148" s="8" t="s">
        <v>236</v>
      </c>
    </row>
    <row r="3149" spans="1:55">
      <c r="A3149" t="s">
        <v>181</v>
      </c>
      <c r="B3149" s="2">
        <v>42317.458333333336</v>
      </c>
      <c r="C3149" s="1">
        <v>42317</v>
      </c>
      <c r="D3149">
        <v>4</v>
      </c>
      <c r="E3149" s="2">
        <v>42317.166666666664</v>
      </c>
      <c r="F3149" s="8" t="s">
        <v>231</v>
      </c>
      <c r="G3149" s="16" t="s">
        <v>232</v>
      </c>
      <c r="H3149" s="23">
        <v>631</v>
      </c>
      <c r="I3149" s="23">
        <v>631</v>
      </c>
      <c r="J3149" s="23">
        <v>223</v>
      </c>
      <c r="K3149" s="23">
        <v>-411</v>
      </c>
      <c r="L3149" s="16">
        <v>0</v>
      </c>
      <c r="U3149" s="23">
        <v>631</v>
      </c>
      <c r="V3149" s="23">
        <v>223</v>
      </c>
      <c r="W3149">
        <v>3</v>
      </c>
      <c r="X3149">
        <v>0</v>
      </c>
      <c r="AL3149">
        <v>-411</v>
      </c>
      <c r="AM3149">
        <v>-75</v>
      </c>
      <c r="AN3149">
        <v>0</v>
      </c>
      <c r="AO3149">
        <v>-336</v>
      </c>
      <c r="AP3149">
        <v>1</v>
      </c>
      <c r="AQ3149">
        <v>1</v>
      </c>
      <c r="AR3149">
        <v>1</v>
      </c>
      <c r="AS3149">
        <v>75</v>
      </c>
      <c r="AT3149">
        <v>0</v>
      </c>
      <c r="AU3149">
        <v>336</v>
      </c>
      <c r="AV3149">
        <v>0</v>
      </c>
      <c r="AW3149">
        <v>0</v>
      </c>
      <c r="AX3149">
        <v>0</v>
      </c>
      <c r="AY3149">
        <v>0</v>
      </c>
      <c r="AZ3149" s="8" t="s">
        <v>365</v>
      </c>
      <c r="BA3149" s="8" t="s">
        <v>366</v>
      </c>
      <c r="BB3149" s="8" t="s">
        <v>367</v>
      </c>
      <c r="BC3149" s="8" t="s">
        <v>236</v>
      </c>
    </row>
    <row r="3150" spans="1:55">
      <c r="A3150" t="s">
        <v>181</v>
      </c>
      <c r="B3150" s="2">
        <v>42317.5</v>
      </c>
      <c r="C3150" s="1">
        <v>42317</v>
      </c>
      <c r="D3150">
        <v>5</v>
      </c>
      <c r="E3150" s="2">
        <v>42317.208333333336</v>
      </c>
      <c r="F3150" s="8" t="s">
        <v>231</v>
      </c>
      <c r="G3150" s="16" t="s">
        <v>232</v>
      </c>
      <c r="H3150" s="23">
        <v>654</v>
      </c>
      <c r="I3150" s="23">
        <v>656</v>
      </c>
      <c r="J3150" s="23">
        <v>249</v>
      </c>
      <c r="K3150" s="23">
        <v>-408</v>
      </c>
      <c r="L3150" s="16">
        <v>0</v>
      </c>
      <c r="U3150" s="23">
        <v>656</v>
      </c>
      <c r="V3150" s="23">
        <v>249</v>
      </c>
      <c r="W3150">
        <v>1</v>
      </c>
      <c r="X3150">
        <v>0</v>
      </c>
      <c r="AL3150">
        <v>-408</v>
      </c>
      <c r="AM3150">
        <v>-70</v>
      </c>
      <c r="AN3150">
        <v>0</v>
      </c>
      <c r="AO3150">
        <v>-338</v>
      </c>
      <c r="AP3150">
        <v>1</v>
      </c>
      <c r="AQ3150">
        <v>1</v>
      </c>
      <c r="AR3150">
        <v>1</v>
      </c>
      <c r="AS3150">
        <v>70</v>
      </c>
      <c r="AT3150">
        <v>0</v>
      </c>
      <c r="AU3150">
        <v>338</v>
      </c>
      <c r="AV3150">
        <v>0</v>
      </c>
      <c r="AW3150">
        <v>0</v>
      </c>
      <c r="AX3150">
        <v>0</v>
      </c>
      <c r="AY3150">
        <v>0</v>
      </c>
      <c r="AZ3150" s="8" t="s">
        <v>365</v>
      </c>
      <c r="BA3150" s="8" t="s">
        <v>366</v>
      </c>
      <c r="BB3150" s="8" t="s">
        <v>367</v>
      </c>
      <c r="BC3150" s="8" t="s">
        <v>236</v>
      </c>
    </row>
    <row r="3151" spans="1:55">
      <c r="A3151" t="s">
        <v>181</v>
      </c>
      <c r="B3151" s="2">
        <v>42317.541666666664</v>
      </c>
      <c r="C3151" s="1">
        <v>42317</v>
      </c>
      <c r="D3151">
        <v>6</v>
      </c>
      <c r="E3151" s="2">
        <v>42317.25</v>
      </c>
      <c r="F3151" s="8" t="s">
        <v>231</v>
      </c>
      <c r="G3151" s="16" t="s">
        <v>232</v>
      </c>
      <c r="H3151" s="23">
        <v>712</v>
      </c>
      <c r="I3151" s="23">
        <v>718</v>
      </c>
      <c r="J3151" s="23">
        <v>279</v>
      </c>
      <c r="K3151" s="23">
        <v>-440</v>
      </c>
      <c r="L3151" s="16">
        <v>0</v>
      </c>
      <c r="U3151" s="23">
        <v>718</v>
      </c>
      <c r="V3151" s="23">
        <v>279</v>
      </c>
      <c r="W3151">
        <v>1</v>
      </c>
      <c r="X3151">
        <v>0</v>
      </c>
      <c r="AL3151">
        <v>-440</v>
      </c>
      <c r="AM3151">
        <v>-101</v>
      </c>
      <c r="AN3151">
        <v>0</v>
      </c>
      <c r="AO3151">
        <v>-339</v>
      </c>
      <c r="AP3151">
        <v>1</v>
      </c>
      <c r="AQ3151">
        <v>1</v>
      </c>
      <c r="AR3151">
        <v>1</v>
      </c>
      <c r="AS3151">
        <v>101</v>
      </c>
      <c r="AT3151">
        <v>0</v>
      </c>
      <c r="AU3151">
        <v>339</v>
      </c>
      <c r="AV3151">
        <v>0</v>
      </c>
      <c r="AW3151">
        <v>0</v>
      </c>
      <c r="AX3151">
        <v>0</v>
      </c>
      <c r="AY3151">
        <v>0</v>
      </c>
      <c r="AZ3151" s="8" t="s">
        <v>365</v>
      </c>
      <c r="BA3151" s="8" t="s">
        <v>366</v>
      </c>
      <c r="BB3151" s="8" t="s">
        <v>367</v>
      </c>
      <c r="BC3151" s="8" t="s">
        <v>236</v>
      </c>
    </row>
    <row r="3152" spans="1:55">
      <c r="A3152" t="s">
        <v>181</v>
      </c>
      <c r="B3152" s="2">
        <v>42317.583333333336</v>
      </c>
      <c r="C3152" s="1">
        <v>42317</v>
      </c>
      <c r="D3152">
        <v>7</v>
      </c>
      <c r="E3152" s="2">
        <v>42317.291666666664</v>
      </c>
      <c r="F3152" s="8" t="s">
        <v>231</v>
      </c>
      <c r="G3152" s="16" t="s">
        <v>232</v>
      </c>
      <c r="H3152" s="23">
        <v>801</v>
      </c>
      <c r="I3152" s="23">
        <v>790</v>
      </c>
      <c r="J3152" s="23">
        <v>354</v>
      </c>
      <c r="K3152" s="23">
        <v>-437</v>
      </c>
      <c r="L3152" s="16">
        <v>0</v>
      </c>
      <c r="U3152" s="23">
        <v>790</v>
      </c>
      <c r="V3152" s="23">
        <v>354</v>
      </c>
      <c r="W3152">
        <v>1</v>
      </c>
      <c r="X3152">
        <v>0</v>
      </c>
      <c r="AL3152">
        <v>-437</v>
      </c>
      <c r="AM3152">
        <v>-224</v>
      </c>
      <c r="AN3152">
        <v>0</v>
      </c>
      <c r="AO3152">
        <v>-213</v>
      </c>
      <c r="AP3152">
        <v>1</v>
      </c>
      <c r="AQ3152">
        <v>1</v>
      </c>
      <c r="AR3152">
        <v>1</v>
      </c>
      <c r="AS3152">
        <v>224</v>
      </c>
      <c r="AT3152">
        <v>0</v>
      </c>
      <c r="AU3152">
        <v>213</v>
      </c>
      <c r="AV3152">
        <v>0</v>
      </c>
      <c r="AW3152">
        <v>0</v>
      </c>
      <c r="AX3152">
        <v>0</v>
      </c>
      <c r="AY3152">
        <v>0</v>
      </c>
      <c r="AZ3152" s="8" t="s">
        <v>365</v>
      </c>
      <c r="BA3152" s="8" t="s">
        <v>366</v>
      </c>
      <c r="BB3152" s="8" t="s">
        <v>367</v>
      </c>
      <c r="BC3152" s="8" t="s">
        <v>236</v>
      </c>
    </row>
    <row r="3153" spans="1:55">
      <c r="A3153" t="s">
        <v>181</v>
      </c>
      <c r="B3153" s="2">
        <v>42317.625</v>
      </c>
      <c r="C3153" s="1">
        <v>42317</v>
      </c>
      <c r="D3153">
        <v>8</v>
      </c>
      <c r="E3153" s="2">
        <v>42317.333333333336</v>
      </c>
      <c r="F3153" s="8" t="s">
        <v>231</v>
      </c>
      <c r="G3153" s="16" t="s">
        <v>232</v>
      </c>
      <c r="H3153" s="23">
        <v>817</v>
      </c>
      <c r="I3153" s="23">
        <v>821</v>
      </c>
      <c r="J3153" s="23">
        <v>348</v>
      </c>
      <c r="K3153" s="23">
        <v>-473</v>
      </c>
      <c r="L3153" s="16">
        <v>0</v>
      </c>
      <c r="U3153" s="23">
        <v>821</v>
      </c>
      <c r="V3153" s="23">
        <v>348</v>
      </c>
      <c r="W3153">
        <v>0</v>
      </c>
      <c r="X3153">
        <v>0</v>
      </c>
      <c r="AL3153">
        <v>-473</v>
      </c>
      <c r="AM3153">
        <v>-366</v>
      </c>
      <c r="AN3153">
        <v>0</v>
      </c>
      <c r="AO3153">
        <v>-107</v>
      </c>
      <c r="AP3153">
        <v>1</v>
      </c>
      <c r="AQ3153">
        <v>1</v>
      </c>
      <c r="AR3153">
        <v>1</v>
      </c>
      <c r="AS3153">
        <v>366</v>
      </c>
      <c r="AT3153">
        <v>0</v>
      </c>
      <c r="AU3153">
        <v>107</v>
      </c>
      <c r="AV3153">
        <v>0</v>
      </c>
      <c r="AW3153">
        <v>0</v>
      </c>
      <c r="AX3153">
        <v>0</v>
      </c>
      <c r="AY3153">
        <v>0</v>
      </c>
      <c r="AZ3153" s="8" t="s">
        <v>365</v>
      </c>
      <c r="BA3153" s="8" t="s">
        <v>366</v>
      </c>
      <c r="BB3153" s="8" t="s">
        <v>367</v>
      </c>
      <c r="BC3153" s="8" t="s">
        <v>236</v>
      </c>
    </row>
    <row r="3154" spans="1:55">
      <c r="A3154" t="s">
        <v>181</v>
      </c>
      <c r="B3154" s="2">
        <v>42317.666666666664</v>
      </c>
      <c r="C3154" s="1">
        <v>42317</v>
      </c>
      <c r="D3154">
        <v>9</v>
      </c>
      <c r="E3154" s="2">
        <v>42317.375</v>
      </c>
      <c r="F3154" s="8" t="s">
        <v>231</v>
      </c>
      <c r="G3154" s="16" t="s">
        <v>232</v>
      </c>
      <c r="H3154" s="23">
        <v>832</v>
      </c>
      <c r="I3154" s="23">
        <v>836</v>
      </c>
      <c r="J3154" s="23">
        <v>317</v>
      </c>
      <c r="K3154" s="23">
        <v>-519</v>
      </c>
      <c r="L3154" s="16">
        <v>0</v>
      </c>
      <c r="U3154" s="23">
        <v>836</v>
      </c>
      <c r="V3154" s="23">
        <v>317</v>
      </c>
      <c r="W3154">
        <v>0</v>
      </c>
      <c r="X3154">
        <v>0</v>
      </c>
      <c r="AL3154">
        <v>-519</v>
      </c>
      <c r="AM3154">
        <v>-331</v>
      </c>
      <c r="AN3154">
        <v>0</v>
      </c>
      <c r="AO3154">
        <v>-188</v>
      </c>
      <c r="AP3154">
        <v>1</v>
      </c>
      <c r="AQ3154">
        <v>1</v>
      </c>
      <c r="AR3154">
        <v>1</v>
      </c>
      <c r="AS3154">
        <v>331</v>
      </c>
      <c r="AT3154">
        <v>0</v>
      </c>
      <c r="AU3154">
        <v>188</v>
      </c>
      <c r="AV3154">
        <v>0</v>
      </c>
      <c r="AW3154">
        <v>0</v>
      </c>
      <c r="AX3154">
        <v>0</v>
      </c>
      <c r="AY3154">
        <v>0</v>
      </c>
      <c r="AZ3154" s="8" t="s">
        <v>365</v>
      </c>
      <c r="BA3154" s="8" t="s">
        <v>366</v>
      </c>
      <c r="BB3154" s="8" t="s">
        <v>367</v>
      </c>
      <c r="BC3154" s="8" t="s">
        <v>236</v>
      </c>
    </row>
    <row r="3155" spans="1:55">
      <c r="A3155" t="s">
        <v>181</v>
      </c>
      <c r="B3155" s="2">
        <v>42317.708333333336</v>
      </c>
      <c r="C3155" s="1">
        <v>42317</v>
      </c>
      <c r="D3155">
        <v>10</v>
      </c>
      <c r="E3155" s="2">
        <v>42317.416666666664</v>
      </c>
      <c r="F3155" s="8" t="s">
        <v>231</v>
      </c>
      <c r="G3155" s="16" t="s">
        <v>232</v>
      </c>
      <c r="H3155" s="23">
        <v>867</v>
      </c>
      <c r="I3155" s="23">
        <v>846</v>
      </c>
      <c r="J3155" s="23">
        <v>318</v>
      </c>
      <c r="K3155" s="23">
        <v>-529</v>
      </c>
      <c r="L3155" s="16">
        <v>0</v>
      </c>
      <c r="U3155" s="23">
        <v>846</v>
      </c>
      <c r="V3155" s="23">
        <v>318</v>
      </c>
      <c r="W3155">
        <v>1</v>
      </c>
      <c r="X3155">
        <v>0</v>
      </c>
      <c r="AL3155">
        <v>-529</v>
      </c>
      <c r="AM3155">
        <v>-349</v>
      </c>
      <c r="AN3155">
        <v>0</v>
      </c>
      <c r="AO3155">
        <v>-180</v>
      </c>
      <c r="AP3155">
        <v>1</v>
      </c>
      <c r="AQ3155">
        <v>1</v>
      </c>
      <c r="AR3155">
        <v>1</v>
      </c>
      <c r="AS3155">
        <v>349</v>
      </c>
      <c r="AT3155">
        <v>0</v>
      </c>
      <c r="AU3155">
        <v>180</v>
      </c>
      <c r="AV3155">
        <v>0</v>
      </c>
      <c r="AW3155">
        <v>0</v>
      </c>
      <c r="AX3155">
        <v>0</v>
      </c>
      <c r="AY3155">
        <v>0</v>
      </c>
      <c r="AZ3155" s="8" t="s">
        <v>365</v>
      </c>
      <c r="BA3155" s="8" t="s">
        <v>366</v>
      </c>
      <c r="BB3155" s="8" t="s">
        <v>367</v>
      </c>
      <c r="BC3155" s="8" t="s">
        <v>236</v>
      </c>
    </row>
    <row r="3156" spans="1:55">
      <c r="A3156" t="s">
        <v>181</v>
      </c>
      <c r="B3156" s="2">
        <v>42317.75</v>
      </c>
      <c r="C3156" s="1">
        <v>42317</v>
      </c>
      <c r="D3156">
        <v>11</v>
      </c>
      <c r="E3156" s="2">
        <v>42317.458333333336</v>
      </c>
      <c r="F3156" s="8" t="s">
        <v>231</v>
      </c>
      <c r="G3156" s="16" t="s">
        <v>232</v>
      </c>
      <c r="H3156" s="23">
        <v>880</v>
      </c>
      <c r="I3156" s="23">
        <v>856</v>
      </c>
      <c r="J3156" s="23">
        <v>323</v>
      </c>
      <c r="K3156" s="23">
        <v>-534</v>
      </c>
      <c r="L3156" s="16">
        <v>0</v>
      </c>
      <c r="U3156" s="23">
        <v>856</v>
      </c>
      <c r="V3156" s="23">
        <v>323</v>
      </c>
      <c r="W3156">
        <v>1</v>
      </c>
      <c r="X3156">
        <v>0</v>
      </c>
      <c r="AL3156">
        <v>-534</v>
      </c>
      <c r="AM3156">
        <v>-368</v>
      </c>
      <c r="AN3156">
        <v>0</v>
      </c>
      <c r="AO3156">
        <v>-166</v>
      </c>
      <c r="AP3156">
        <v>1</v>
      </c>
      <c r="AQ3156">
        <v>1</v>
      </c>
      <c r="AR3156">
        <v>1</v>
      </c>
      <c r="AS3156">
        <v>368</v>
      </c>
      <c r="AT3156">
        <v>0</v>
      </c>
      <c r="AU3156">
        <v>166</v>
      </c>
      <c r="AV3156">
        <v>0</v>
      </c>
      <c r="AW3156">
        <v>0</v>
      </c>
      <c r="AX3156">
        <v>0</v>
      </c>
      <c r="AY3156">
        <v>0</v>
      </c>
      <c r="AZ3156" s="8" t="s">
        <v>365</v>
      </c>
      <c r="BA3156" s="8" t="s">
        <v>366</v>
      </c>
      <c r="BB3156" s="8" t="s">
        <v>367</v>
      </c>
      <c r="BC3156" s="8" t="s">
        <v>236</v>
      </c>
    </row>
    <row r="3157" spans="1:55">
      <c r="A3157" t="s">
        <v>181</v>
      </c>
      <c r="B3157" s="2">
        <v>42317.791666666664</v>
      </c>
      <c r="C3157" s="1">
        <v>42317</v>
      </c>
      <c r="D3157">
        <v>12</v>
      </c>
      <c r="E3157" s="2">
        <v>42317.5</v>
      </c>
      <c r="F3157" s="8" t="s">
        <v>231</v>
      </c>
      <c r="G3157" s="16" t="s">
        <v>232</v>
      </c>
      <c r="H3157" s="23">
        <v>898</v>
      </c>
      <c r="I3157" s="23">
        <v>878</v>
      </c>
      <c r="J3157" s="23">
        <v>341</v>
      </c>
      <c r="K3157" s="23">
        <v>-537</v>
      </c>
      <c r="L3157" s="16">
        <v>0</v>
      </c>
      <c r="U3157" s="23">
        <v>878</v>
      </c>
      <c r="V3157" s="23">
        <v>341</v>
      </c>
      <c r="W3157">
        <v>0</v>
      </c>
      <c r="X3157">
        <v>0</v>
      </c>
      <c r="AL3157">
        <v>-537</v>
      </c>
      <c r="AM3157">
        <v>-359</v>
      </c>
      <c r="AN3157">
        <v>0</v>
      </c>
      <c r="AO3157">
        <v>-178</v>
      </c>
      <c r="AP3157">
        <v>1</v>
      </c>
      <c r="AQ3157">
        <v>1</v>
      </c>
      <c r="AR3157">
        <v>1</v>
      </c>
      <c r="AS3157">
        <v>359</v>
      </c>
      <c r="AT3157">
        <v>0</v>
      </c>
      <c r="AU3157">
        <v>178</v>
      </c>
      <c r="AV3157">
        <v>0</v>
      </c>
      <c r="AW3157">
        <v>0</v>
      </c>
      <c r="AX3157">
        <v>0</v>
      </c>
      <c r="AY3157">
        <v>0</v>
      </c>
      <c r="AZ3157" s="8" t="s">
        <v>365</v>
      </c>
      <c r="BA3157" s="8" t="s">
        <v>366</v>
      </c>
      <c r="BB3157" s="8" t="s">
        <v>367</v>
      </c>
      <c r="BC3157" s="8" t="s">
        <v>236</v>
      </c>
    </row>
    <row r="3158" spans="1:55">
      <c r="A3158" t="s">
        <v>181</v>
      </c>
      <c r="B3158" s="2">
        <v>42317.833333333336</v>
      </c>
      <c r="C3158" s="1">
        <v>42317</v>
      </c>
      <c r="D3158">
        <v>13</v>
      </c>
      <c r="E3158" s="2">
        <v>42317.541666666664</v>
      </c>
      <c r="F3158" s="8" t="s">
        <v>231</v>
      </c>
      <c r="G3158" s="16" t="s">
        <v>232</v>
      </c>
      <c r="H3158" s="23">
        <v>878</v>
      </c>
      <c r="I3158" s="23">
        <v>870</v>
      </c>
      <c r="J3158" s="23">
        <v>336</v>
      </c>
      <c r="K3158" s="23">
        <v>-535</v>
      </c>
      <c r="L3158" s="16">
        <v>0</v>
      </c>
      <c r="U3158" s="23">
        <v>870</v>
      </c>
      <c r="V3158" s="23">
        <v>336</v>
      </c>
      <c r="W3158">
        <v>1</v>
      </c>
      <c r="X3158">
        <v>0</v>
      </c>
      <c r="AL3158">
        <v>-535</v>
      </c>
      <c r="AM3158">
        <v>-362</v>
      </c>
      <c r="AN3158">
        <v>0</v>
      </c>
      <c r="AO3158">
        <v>-173</v>
      </c>
      <c r="AP3158">
        <v>1</v>
      </c>
      <c r="AQ3158">
        <v>1</v>
      </c>
      <c r="AR3158">
        <v>1</v>
      </c>
      <c r="AS3158">
        <v>362</v>
      </c>
      <c r="AT3158">
        <v>0</v>
      </c>
      <c r="AU3158">
        <v>173</v>
      </c>
      <c r="AV3158">
        <v>0</v>
      </c>
      <c r="AW3158">
        <v>0</v>
      </c>
      <c r="AX3158">
        <v>0</v>
      </c>
      <c r="AY3158">
        <v>0</v>
      </c>
      <c r="AZ3158" s="8" t="s">
        <v>365</v>
      </c>
      <c r="BA3158" s="8" t="s">
        <v>366</v>
      </c>
      <c r="BB3158" s="8" t="s">
        <v>367</v>
      </c>
      <c r="BC3158" s="8" t="s">
        <v>236</v>
      </c>
    </row>
    <row r="3159" spans="1:55">
      <c r="A3159" t="s">
        <v>181</v>
      </c>
      <c r="B3159" s="2">
        <v>42317.875</v>
      </c>
      <c r="C3159" s="1">
        <v>42317</v>
      </c>
      <c r="D3159">
        <v>14</v>
      </c>
      <c r="E3159" s="2">
        <v>42317.583333333336</v>
      </c>
      <c r="F3159" s="8" t="s">
        <v>231</v>
      </c>
      <c r="G3159" s="16" t="s">
        <v>232</v>
      </c>
      <c r="H3159" s="23">
        <v>886</v>
      </c>
      <c r="I3159" s="23">
        <v>880</v>
      </c>
      <c r="J3159" s="23">
        <v>340</v>
      </c>
      <c r="K3159" s="23">
        <v>-541</v>
      </c>
      <c r="L3159" s="16">
        <v>0</v>
      </c>
      <c r="U3159" s="23">
        <v>880</v>
      </c>
      <c r="V3159" s="23">
        <v>340</v>
      </c>
      <c r="W3159">
        <v>1</v>
      </c>
      <c r="X3159">
        <v>0</v>
      </c>
      <c r="AL3159">
        <v>-541</v>
      </c>
      <c r="AM3159">
        <v>-371</v>
      </c>
      <c r="AN3159">
        <v>0</v>
      </c>
      <c r="AO3159">
        <v>-170</v>
      </c>
      <c r="AP3159">
        <v>1</v>
      </c>
      <c r="AQ3159">
        <v>1</v>
      </c>
      <c r="AR3159">
        <v>1</v>
      </c>
      <c r="AS3159">
        <v>371</v>
      </c>
      <c r="AT3159">
        <v>0</v>
      </c>
      <c r="AU3159">
        <v>170</v>
      </c>
      <c r="AV3159">
        <v>0</v>
      </c>
      <c r="AW3159">
        <v>0</v>
      </c>
      <c r="AX3159">
        <v>0</v>
      </c>
      <c r="AY3159">
        <v>0</v>
      </c>
      <c r="AZ3159" s="8" t="s">
        <v>365</v>
      </c>
      <c r="BA3159" s="8" t="s">
        <v>366</v>
      </c>
      <c r="BB3159" s="8" t="s">
        <v>367</v>
      </c>
      <c r="BC3159" s="8" t="s">
        <v>236</v>
      </c>
    </row>
    <row r="3160" spans="1:55">
      <c r="A3160" t="s">
        <v>181</v>
      </c>
      <c r="B3160" s="2">
        <v>42317.916666666664</v>
      </c>
      <c r="C3160" s="1">
        <v>42317</v>
      </c>
      <c r="D3160">
        <v>15</v>
      </c>
      <c r="E3160" s="2">
        <v>42317.625</v>
      </c>
      <c r="F3160" s="8" t="s">
        <v>231</v>
      </c>
      <c r="G3160" s="16" t="s">
        <v>232</v>
      </c>
      <c r="H3160" s="23">
        <v>890</v>
      </c>
      <c r="I3160" s="23">
        <v>884</v>
      </c>
      <c r="J3160" s="23">
        <v>367</v>
      </c>
      <c r="K3160" s="23">
        <v>-517</v>
      </c>
      <c r="L3160" s="16">
        <v>0</v>
      </c>
      <c r="U3160" s="23">
        <v>884</v>
      </c>
      <c r="V3160" s="23">
        <v>367</v>
      </c>
      <c r="W3160">
        <v>0</v>
      </c>
      <c r="X3160">
        <v>0</v>
      </c>
      <c r="AL3160">
        <v>-517</v>
      </c>
      <c r="AM3160">
        <v>-381</v>
      </c>
      <c r="AN3160">
        <v>0</v>
      </c>
      <c r="AO3160">
        <v>-136</v>
      </c>
      <c r="AP3160">
        <v>1</v>
      </c>
      <c r="AQ3160">
        <v>1</v>
      </c>
      <c r="AR3160">
        <v>1</v>
      </c>
      <c r="AS3160">
        <v>381</v>
      </c>
      <c r="AT3160">
        <v>0</v>
      </c>
      <c r="AU3160">
        <v>136</v>
      </c>
      <c r="AV3160">
        <v>0</v>
      </c>
      <c r="AW3160">
        <v>0</v>
      </c>
      <c r="AX3160">
        <v>0</v>
      </c>
      <c r="AY3160">
        <v>0</v>
      </c>
      <c r="AZ3160" s="8" t="s">
        <v>365</v>
      </c>
      <c r="BA3160" s="8" t="s">
        <v>366</v>
      </c>
      <c r="BB3160" s="8" t="s">
        <v>367</v>
      </c>
      <c r="BC3160" s="8" t="s">
        <v>236</v>
      </c>
    </row>
    <row r="3161" spans="1:55">
      <c r="A3161" t="s">
        <v>181</v>
      </c>
      <c r="B3161" s="2">
        <v>42317.958333333336</v>
      </c>
      <c r="C3161" s="1">
        <v>42317</v>
      </c>
      <c r="D3161">
        <v>16</v>
      </c>
      <c r="E3161" s="2">
        <v>42317.666666666664</v>
      </c>
      <c r="F3161" s="8" t="s">
        <v>231</v>
      </c>
      <c r="G3161" s="16" t="s">
        <v>232</v>
      </c>
      <c r="H3161" s="23">
        <v>896</v>
      </c>
      <c r="I3161" s="23">
        <v>889</v>
      </c>
      <c r="J3161" s="23">
        <v>372</v>
      </c>
      <c r="K3161" s="23">
        <v>-519</v>
      </c>
      <c r="L3161" s="16">
        <v>0</v>
      </c>
      <c r="U3161" s="23">
        <v>889</v>
      </c>
      <c r="V3161" s="23">
        <v>372</v>
      </c>
      <c r="W3161">
        <v>2</v>
      </c>
      <c r="X3161">
        <v>0</v>
      </c>
      <c r="AL3161">
        <v>-519</v>
      </c>
      <c r="AM3161">
        <v>-358</v>
      </c>
      <c r="AN3161">
        <v>0</v>
      </c>
      <c r="AO3161">
        <v>-161</v>
      </c>
      <c r="AP3161">
        <v>1</v>
      </c>
      <c r="AQ3161">
        <v>1</v>
      </c>
      <c r="AR3161">
        <v>1</v>
      </c>
      <c r="AS3161">
        <v>358</v>
      </c>
      <c r="AT3161">
        <v>0</v>
      </c>
      <c r="AU3161">
        <v>161</v>
      </c>
      <c r="AV3161">
        <v>0</v>
      </c>
      <c r="AW3161">
        <v>0</v>
      </c>
      <c r="AX3161">
        <v>0</v>
      </c>
      <c r="AY3161">
        <v>0</v>
      </c>
      <c r="AZ3161" s="8" t="s">
        <v>365</v>
      </c>
      <c r="BA3161" s="8" t="s">
        <v>366</v>
      </c>
      <c r="BB3161" s="8" t="s">
        <v>367</v>
      </c>
      <c r="BC3161" s="8" t="s">
        <v>236</v>
      </c>
    </row>
    <row r="3162" spans="1:55">
      <c r="A3162" t="s">
        <v>181</v>
      </c>
      <c r="B3162" s="2">
        <v>42318</v>
      </c>
      <c r="C3162" s="1">
        <v>42317</v>
      </c>
      <c r="D3162">
        <v>17</v>
      </c>
      <c r="E3162" s="2">
        <v>42317.708333333336</v>
      </c>
      <c r="F3162" s="8" t="s">
        <v>231</v>
      </c>
      <c r="G3162" s="16" t="s">
        <v>232</v>
      </c>
      <c r="H3162" s="23">
        <v>907</v>
      </c>
      <c r="I3162" s="23">
        <v>903</v>
      </c>
      <c r="J3162" s="23">
        <v>373</v>
      </c>
      <c r="K3162" s="23">
        <v>-531</v>
      </c>
      <c r="L3162" s="16">
        <v>0</v>
      </c>
      <c r="U3162" s="23">
        <v>903</v>
      </c>
      <c r="V3162" s="23">
        <v>373</v>
      </c>
      <c r="W3162">
        <v>1</v>
      </c>
      <c r="X3162">
        <v>0</v>
      </c>
      <c r="AL3162">
        <v>-531</v>
      </c>
      <c r="AM3162">
        <v>-366</v>
      </c>
      <c r="AN3162">
        <v>0</v>
      </c>
      <c r="AO3162">
        <v>-165</v>
      </c>
      <c r="AP3162">
        <v>1</v>
      </c>
      <c r="AQ3162">
        <v>1</v>
      </c>
      <c r="AR3162">
        <v>1</v>
      </c>
      <c r="AS3162">
        <v>366</v>
      </c>
      <c r="AT3162">
        <v>0</v>
      </c>
      <c r="AU3162">
        <v>165</v>
      </c>
      <c r="AV3162">
        <v>0</v>
      </c>
      <c r="AW3162">
        <v>0</v>
      </c>
      <c r="AX3162">
        <v>0</v>
      </c>
      <c r="AY3162">
        <v>0</v>
      </c>
      <c r="AZ3162" s="8" t="s">
        <v>365</v>
      </c>
      <c r="BA3162" s="8" t="s">
        <v>366</v>
      </c>
      <c r="BB3162" s="8" t="s">
        <v>367</v>
      </c>
      <c r="BC3162" s="8" t="s">
        <v>236</v>
      </c>
    </row>
    <row r="3163" spans="1:55">
      <c r="A3163" t="s">
        <v>181</v>
      </c>
      <c r="B3163" s="2">
        <v>42318.041666666664</v>
      </c>
      <c r="C3163" s="1">
        <v>42317</v>
      </c>
      <c r="D3163">
        <v>18</v>
      </c>
      <c r="E3163" s="2">
        <v>42317.75</v>
      </c>
      <c r="F3163" s="8" t="s">
        <v>231</v>
      </c>
      <c r="G3163" s="16" t="s">
        <v>232</v>
      </c>
      <c r="H3163" s="23">
        <v>995</v>
      </c>
      <c r="I3163" s="23">
        <v>957</v>
      </c>
      <c r="J3163" s="23">
        <v>422</v>
      </c>
      <c r="K3163" s="23">
        <v>-536</v>
      </c>
      <c r="L3163" s="16">
        <v>0</v>
      </c>
      <c r="U3163" s="23">
        <v>957</v>
      </c>
      <c r="V3163" s="23">
        <v>422</v>
      </c>
      <c r="W3163">
        <v>1</v>
      </c>
      <c r="X3163">
        <v>0</v>
      </c>
      <c r="AL3163">
        <v>-536</v>
      </c>
      <c r="AM3163">
        <v>-371</v>
      </c>
      <c r="AN3163">
        <v>0</v>
      </c>
      <c r="AO3163">
        <v>-165</v>
      </c>
      <c r="AP3163">
        <v>1</v>
      </c>
      <c r="AQ3163">
        <v>1</v>
      </c>
      <c r="AR3163">
        <v>1</v>
      </c>
      <c r="AS3163">
        <v>371</v>
      </c>
      <c r="AT3163">
        <v>0</v>
      </c>
      <c r="AU3163">
        <v>165</v>
      </c>
      <c r="AV3163">
        <v>0</v>
      </c>
      <c r="AW3163">
        <v>0</v>
      </c>
      <c r="AX3163">
        <v>0</v>
      </c>
      <c r="AY3163">
        <v>0</v>
      </c>
      <c r="AZ3163" s="8" t="s">
        <v>365</v>
      </c>
      <c r="BA3163" s="8" t="s">
        <v>366</v>
      </c>
      <c r="BB3163" s="8" t="s">
        <v>367</v>
      </c>
      <c r="BC3163" s="8" t="s">
        <v>236</v>
      </c>
    </row>
    <row r="3164" spans="1:55">
      <c r="A3164" t="s">
        <v>181</v>
      </c>
      <c r="B3164" s="2">
        <v>42318.083333333336</v>
      </c>
      <c r="C3164" s="1">
        <v>42317</v>
      </c>
      <c r="D3164">
        <v>19</v>
      </c>
      <c r="E3164" s="2">
        <v>42317.791666666664</v>
      </c>
      <c r="F3164" s="8" t="s">
        <v>231</v>
      </c>
      <c r="G3164" s="16" t="s">
        <v>232</v>
      </c>
      <c r="H3164" s="23">
        <v>995</v>
      </c>
      <c r="I3164" s="23">
        <v>984</v>
      </c>
      <c r="J3164" s="23">
        <v>432</v>
      </c>
      <c r="K3164" s="23">
        <v>-553</v>
      </c>
      <c r="L3164" s="16">
        <v>0</v>
      </c>
      <c r="U3164" s="23">
        <v>984</v>
      </c>
      <c r="V3164" s="23">
        <v>432</v>
      </c>
      <c r="W3164">
        <v>1</v>
      </c>
      <c r="X3164">
        <v>0</v>
      </c>
      <c r="AL3164">
        <v>-553</v>
      </c>
      <c r="AM3164">
        <v>-371</v>
      </c>
      <c r="AN3164">
        <v>0</v>
      </c>
      <c r="AO3164">
        <v>-182</v>
      </c>
      <c r="AP3164">
        <v>1</v>
      </c>
      <c r="AQ3164">
        <v>1</v>
      </c>
      <c r="AR3164">
        <v>1</v>
      </c>
      <c r="AS3164">
        <v>371</v>
      </c>
      <c r="AT3164">
        <v>0</v>
      </c>
      <c r="AU3164">
        <v>182</v>
      </c>
      <c r="AV3164">
        <v>0</v>
      </c>
      <c r="AW3164">
        <v>0</v>
      </c>
      <c r="AX3164">
        <v>0</v>
      </c>
      <c r="AY3164">
        <v>0</v>
      </c>
      <c r="AZ3164" s="8" t="s">
        <v>365</v>
      </c>
      <c r="BA3164" s="8" t="s">
        <v>366</v>
      </c>
      <c r="BB3164" s="8" t="s">
        <v>367</v>
      </c>
      <c r="BC3164" s="8" t="s">
        <v>236</v>
      </c>
    </row>
    <row r="3165" spans="1:55">
      <c r="A3165" t="s">
        <v>181</v>
      </c>
      <c r="B3165" s="2">
        <v>42318.125</v>
      </c>
      <c r="C3165" s="1">
        <v>42317</v>
      </c>
      <c r="D3165">
        <v>20</v>
      </c>
      <c r="E3165" s="2">
        <v>42317.833333333336</v>
      </c>
      <c r="F3165" s="8" t="s">
        <v>231</v>
      </c>
      <c r="G3165" s="16" t="s">
        <v>232</v>
      </c>
      <c r="H3165" s="23">
        <v>982</v>
      </c>
      <c r="I3165" s="23">
        <v>959</v>
      </c>
      <c r="J3165" s="23">
        <v>432</v>
      </c>
      <c r="K3165" s="23">
        <v>-529</v>
      </c>
      <c r="L3165" s="16">
        <v>0</v>
      </c>
      <c r="U3165" s="23">
        <v>959</v>
      </c>
      <c r="V3165" s="23">
        <v>432</v>
      </c>
      <c r="W3165">
        <v>2</v>
      </c>
      <c r="X3165">
        <v>0</v>
      </c>
      <c r="AL3165">
        <v>-529</v>
      </c>
      <c r="AM3165">
        <v>-343</v>
      </c>
      <c r="AN3165">
        <v>0</v>
      </c>
      <c r="AO3165">
        <v>-186</v>
      </c>
      <c r="AP3165">
        <v>1</v>
      </c>
      <c r="AQ3165">
        <v>1</v>
      </c>
      <c r="AR3165">
        <v>1</v>
      </c>
      <c r="AS3165">
        <v>343</v>
      </c>
      <c r="AT3165">
        <v>0</v>
      </c>
      <c r="AU3165">
        <v>186</v>
      </c>
      <c r="AV3165">
        <v>0</v>
      </c>
      <c r="AW3165">
        <v>0</v>
      </c>
      <c r="AX3165">
        <v>0</v>
      </c>
      <c r="AY3165">
        <v>0</v>
      </c>
      <c r="AZ3165" s="8" t="s">
        <v>365</v>
      </c>
      <c r="BA3165" s="8" t="s">
        <v>366</v>
      </c>
      <c r="BB3165" s="8" t="s">
        <v>367</v>
      </c>
      <c r="BC3165" s="8" t="s">
        <v>236</v>
      </c>
    </row>
    <row r="3166" spans="1:55">
      <c r="A3166" t="s">
        <v>181</v>
      </c>
      <c r="B3166" s="2">
        <v>42318.166666666664</v>
      </c>
      <c r="C3166" s="1">
        <v>42317</v>
      </c>
      <c r="D3166">
        <v>21</v>
      </c>
      <c r="E3166" s="2">
        <v>42317.875</v>
      </c>
      <c r="F3166" s="8" t="s">
        <v>231</v>
      </c>
      <c r="G3166" s="16" t="s">
        <v>232</v>
      </c>
      <c r="H3166" s="23">
        <v>963</v>
      </c>
      <c r="I3166" s="23">
        <v>938</v>
      </c>
      <c r="J3166" s="23">
        <v>412</v>
      </c>
      <c r="K3166" s="23">
        <v>-527</v>
      </c>
      <c r="L3166" s="16">
        <v>0</v>
      </c>
      <c r="U3166" s="23">
        <v>938</v>
      </c>
      <c r="V3166" s="23">
        <v>412</v>
      </c>
      <c r="W3166">
        <v>1</v>
      </c>
      <c r="X3166">
        <v>0</v>
      </c>
      <c r="AL3166">
        <v>-527</v>
      </c>
      <c r="AM3166">
        <v>-391</v>
      </c>
      <c r="AN3166">
        <v>0</v>
      </c>
      <c r="AO3166">
        <v>-136</v>
      </c>
      <c r="AP3166">
        <v>1</v>
      </c>
      <c r="AQ3166">
        <v>1</v>
      </c>
      <c r="AR3166">
        <v>1</v>
      </c>
      <c r="AS3166">
        <v>391</v>
      </c>
      <c r="AT3166">
        <v>0</v>
      </c>
      <c r="AU3166">
        <v>136</v>
      </c>
      <c r="AV3166">
        <v>0</v>
      </c>
      <c r="AW3166">
        <v>0</v>
      </c>
      <c r="AX3166">
        <v>0</v>
      </c>
      <c r="AY3166">
        <v>0</v>
      </c>
      <c r="AZ3166" s="8" t="s">
        <v>365</v>
      </c>
      <c r="BA3166" s="8" t="s">
        <v>366</v>
      </c>
      <c r="BB3166" s="8" t="s">
        <v>367</v>
      </c>
      <c r="BC3166" s="8" t="s">
        <v>236</v>
      </c>
    </row>
    <row r="3167" spans="1:55">
      <c r="A3167" t="s">
        <v>181</v>
      </c>
      <c r="B3167" s="2">
        <v>42318.208333333336</v>
      </c>
      <c r="C3167" s="1">
        <v>42317</v>
      </c>
      <c r="D3167">
        <v>22</v>
      </c>
      <c r="E3167" s="2">
        <v>42317.916666666664</v>
      </c>
      <c r="F3167" s="8" t="s">
        <v>231</v>
      </c>
      <c r="G3167" s="16" t="s">
        <v>232</v>
      </c>
      <c r="H3167" s="23">
        <v>887</v>
      </c>
      <c r="I3167" s="23">
        <v>877</v>
      </c>
      <c r="J3167" s="23">
        <v>340</v>
      </c>
      <c r="K3167" s="23">
        <v>-538</v>
      </c>
      <c r="L3167" s="16">
        <v>0</v>
      </c>
      <c r="U3167" s="23">
        <v>877</v>
      </c>
      <c r="V3167" s="23">
        <v>340</v>
      </c>
      <c r="W3167">
        <v>1</v>
      </c>
      <c r="X3167">
        <v>0</v>
      </c>
      <c r="AL3167">
        <v>-538</v>
      </c>
      <c r="AM3167">
        <v>-405</v>
      </c>
      <c r="AN3167">
        <v>0</v>
      </c>
      <c r="AO3167">
        <v>-133</v>
      </c>
      <c r="AP3167">
        <v>1</v>
      </c>
      <c r="AQ3167">
        <v>1</v>
      </c>
      <c r="AR3167">
        <v>1</v>
      </c>
      <c r="AS3167">
        <v>405</v>
      </c>
      <c r="AT3167">
        <v>0</v>
      </c>
      <c r="AU3167">
        <v>133</v>
      </c>
      <c r="AV3167">
        <v>0</v>
      </c>
      <c r="AW3167">
        <v>0</v>
      </c>
      <c r="AX3167">
        <v>0</v>
      </c>
      <c r="AY3167">
        <v>0</v>
      </c>
      <c r="AZ3167" s="8" t="s">
        <v>365</v>
      </c>
      <c r="BA3167" s="8" t="s">
        <v>366</v>
      </c>
      <c r="BB3167" s="8" t="s">
        <v>367</v>
      </c>
      <c r="BC3167" s="8" t="s">
        <v>236</v>
      </c>
    </row>
    <row r="3168" spans="1:55">
      <c r="A3168" t="s">
        <v>181</v>
      </c>
      <c r="B3168" s="2">
        <v>42318.25</v>
      </c>
      <c r="C3168" s="1">
        <v>42317</v>
      </c>
      <c r="D3168">
        <v>23</v>
      </c>
      <c r="E3168" s="2">
        <v>42317.958333333336</v>
      </c>
      <c r="F3168" s="8" t="s">
        <v>231</v>
      </c>
      <c r="G3168" s="16" t="s">
        <v>232</v>
      </c>
      <c r="H3168" s="23">
        <v>819</v>
      </c>
      <c r="I3168" s="23">
        <v>802</v>
      </c>
      <c r="J3168" s="23">
        <v>278</v>
      </c>
      <c r="K3168" s="23">
        <v>-526</v>
      </c>
      <c r="L3168" s="16">
        <v>0</v>
      </c>
      <c r="U3168" s="23">
        <v>802</v>
      </c>
      <c r="V3168" s="23">
        <v>278</v>
      </c>
      <c r="W3168">
        <v>2</v>
      </c>
      <c r="X3168">
        <v>0</v>
      </c>
      <c r="AL3168">
        <v>-526</v>
      </c>
      <c r="AM3168">
        <v>-299</v>
      </c>
      <c r="AN3168">
        <v>0</v>
      </c>
      <c r="AO3168">
        <v>-227</v>
      </c>
      <c r="AP3168">
        <v>1</v>
      </c>
      <c r="AQ3168">
        <v>1</v>
      </c>
      <c r="AR3168">
        <v>1</v>
      </c>
      <c r="AS3168">
        <v>299</v>
      </c>
      <c r="AT3168">
        <v>0</v>
      </c>
      <c r="AU3168">
        <v>227</v>
      </c>
      <c r="AV3168">
        <v>0</v>
      </c>
      <c r="AW3168">
        <v>0</v>
      </c>
      <c r="AX3168">
        <v>0</v>
      </c>
      <c r="AY3168">
        <v>0</v>
      </c>
      <c r="AZ3168" s="8" t="s">
        <v>365</v>
      </c>
      <c r="BA3168" s="8" t="s">
        <v>366</v>
      </c>
      <c r="BB3168" s="8" t="s">
        <v>367</v>
      </c>
      <c r="BC3168" s="8" t="s">
        <v>236</v>
      </c>
    </row>
    <row r="3169" spans="1:55">
      <c r="A3169" t="s">
        <v>181</v>
      </c>
      <c r="B3169" s="2">
        <v>42318.291666666664</v>
      </c>
      <c r="C3169" s="1">
        <v>42317</v>
      </c>
      <c r="D3169">
        <v>24</v>
      </c>
      <c r="E3169" s="2">
        <v>42318</v>
      </c>
      <c r="F3169" s="8" t="s">
        <v>231</v>
      </c>
      <c r="G3169" s="16" t="s">
        <v>232</v>
      </c>
      <c r="H3169" s="23">
        <v>737</v>
      </c>
      <c r="I3169" s="23">
        <v>731</v>
      </c>
      <c r="J3169" s="23">
        <v>257</v>
      </c>
      <c r="K3169" s="23">
        <v>-477</v>
      </c>
      <c r="L3169" s="16">
        <v>0</v>
      </c>
      <c r="U3169" s="23">
        <v>731</v>
      </c>
      <c r="V3169" s="23">
        <v>257</v>
      </c>
      <c r="W3169">
        <v>3</v>
      </c>
      <c r="X3169">
        <v>0</v>
      </c>
      <c r="AL3169">
        <v>-477</v>
      </c>
      <c r="AM3169">
        <v>-157</v>
      </c>
      <c r="AN3169">
        <v>0</v>
      </c>
      <c r="AO3169">
        <v>-320</v>
      </c>
      <c r="AP3169">
        <v>1</v>
      </c>
      <c r="AQ3169">
        <v>1</v>
      </c>
      <c r="AR3169">
        <v>1</v>
      </c>
      <c r="AS3169">
        <v>157</v>
      </c>
      <c r="AT3169">
        <v>0</v>
      </c>
      <c r="AU3169">
        <v>320</v>
      </c>
      <c r="AV3169">
        <v>0</v>
      </c>
      <c r="AW3169">
        <v>0</v>
      </c>
      <c r="AX3169">
        <v>0</v>
      </c>
      <c r="AY3169">
        <v>0</v>
      </c>
      <c r="AZ3169" s="8" t="s">
        <v>365</v>
      </c>
      <c r="BA3169" s="8" t="s">
        <v>366</v>
      </c>
      <c r="BB3169" s="8" t="s">
        <v>367</v>
      </c>
      <c r="BC3169" s="8" t="s">
        <v>236</v>
      </c>
    </row>
    <row r="3170" spans="1:55">
      <c r="A3170" t="s">
        <v>181</v>
      </c>
      <c r="B3170" s="2">
        <v>42318.333333333336</v>
      </c>
      <c r="C3170" s="1">
        <v>42318</v>
      </c>
      <c r="D3170">
        <v>1</v>
      </c>
      <c r="E3170" s="2">
        <v>42318.041666666664</v>
      </c>
      <c r="F3170" s="8" t="s">
        <v>231</v>
      </c>
      <c r="G3170" s="16" t="s">
        <v>232</v>
      </c>
      <c r="H3170" s="23">
        <v>693</v>
      </c>
      <c r="I3170" s="23">
        <v>691</v>
      </c>
      <c r="J3170" s="23">
        <v>245</v>
      </c>
      <c r="K3170" s="23">
        <v>-447</v>
      </c>
      <c r="L3170" s="16">
        <v>0</v>
      </c>
      <c r="U3170" s="23">
        <v>691</v>
      </c>
      <c r="V3170" s="23">
        <v>245</v>
      </c>
      <c r="W3170">
        <v>1</v>
      </c>
      <c r="X3170">
        <v>0</v>
      </c>
      <c r="AL3170">
        <v>-447</v>
      </c>
      <c r="AM3170">
        <v>-58</v>
      </c>
      <c r="AN3170">
        <v>0</v>
      </c>
      <c r="AO3170">
        <v>-389</v>
      </c>
      <c r="AP3170">
        <v>1</v>
      </c>
      <c r="AQ3170">
        <v>1</v>
      </c>
      <c r="AR3170">
        <v>1</v>
      </c>
      <c r="AS3170">
        <v>58</v>
      </c>
      <c r="AT3170">
        <v>0</v>
      </c>
      <c r="AU3170">
        <v>389</v>
      </c>
      <c r="AV3170">
        <v>0</v>
      </c>
      <c r="AW3170">
        <v>0</v>
      </c>
      <c r="AX3170">
        <v>0</v>
      </c>
      <c r="AY3170">
        <v>0</v>
      </c>
      <c r="AZ3170" s="8" t="s">
        <v>366</v>
      </c>
      <c r="BA3170" s="8" t="s">
        <v>367</v>
      </c>
      <c r="BB3170" s="8" t="s">
        <v>368</v>
      </c>
      <c r="BC3170" s="8" t="s">
        <v>236</v>
      </c>
    </row>
    <row r="3171" spans="1:55">
      <c r="A3171" t="s">
        <v>181</v>
      </c>
      <c r="B3171" s="2">
        <v>42318.375</v>
      </c>
      <c r="C3171" s="1">
        <v>42318</v>
      </c>
      <c r="D3171">
        <v>2</v>
      </c>
      <c r="E3171" s="2">
        <v>42318.083333333336</v>
      </c>
      <c r="F3171" s="8" t="s">
        <v>231</v>
      </c>
      <c r="G3171" s="16" t="s">
        <v>232</v>
      </c>
      <c r="H3171" s="23">
        <v>676</v>
      </c>
      <c r="I3171" s="23">
        <v>660</v>
      </c>
      <c r="J3171" s="23">
        <v>225</v>
      </c>
      <c r="K3171" s="23">
        <v>-436</v>
      </c>
      <c r="L3171" s="16">
        <v>0</v>
      </c>
      <c r="U3171" s="23">
        <v>660</v>
      </c>
      <c r="V3171" s="23">
        <v>225</v>
      </c>
      <c r="W3171">
        <v>1</v>
      </c>
      <c r="X3171">
        <v>0</v>
      </c>
      <c r="AL3171">
        <v>-436</v>
      </c>
      <c r="AM3171">
        <v>-31</v>
      </c>
      <c r="AN3171">
        <v>0</v>
      </c>
      <c r="AO3171">
        <v>-405</v>
      </c>
      <c r="AP3171">
        <v>1</v>
      </c>
      <c r="AQ3171">
        <v>1</v>
      </c>
      <c r="AR3171">
        <v>1</v>
      </c>
      <c r="AS3171">
        <v>31</v>
      </c>
      <c r="AT3171">
        <v>0</v>
      </c>
      <c r="AU3171">
        <v>405</v>
      </c>
      <c r="AV3171">
        <v>0</v>
      </c>
      <c r="AW3171">
        <v>0</v>
      </c>
      <c r="AX3171">
        <v>0</v>
      </c>
      <c r="AY3171">
        <v>0</v>
      </c>
      <c r="AZ3171" s="8" t="s">
        <v>366</v>
      </c>
      <c r="BA3171" s="8" t="s">
        <v>367</v>
      </c>
      <c r="BB3171" s="8" t="s">
        <v>368</v>
      </c>
      <c r="BC3171" s="8" t="s">
        <v>236</v>
      </c>
    </row>
    <row r="3172" spans="1:55">
      <c r="A3172" t="s">
        <v>181</v>
      </c>
      <c r="B3172" s="2">
        <v>42318.416666666664</v>
      </c>
      <c r="C3172" s="1">
        <v>42318</v>
      </c>
      <c r="D3172">
        <v>3</v>
      </c>
      <c r="E3172" s="2">
        <v>42318.125</v>
      </c>
      <c r="F3172" s="8" t="s">
        <v>231</v>
      </c>
      <c r="G3172" s="16" t="s">
        <v>232</v>
      </c>
      <c r="H3172" s="23">
        <v>666</v>
      </c>
      <c r="I3172" s="23">
        <v>647</v>
      </c>
      <c r="J3172" s="23">
        <v>218</v>
      </c>
      <c r="K3172" s="23">
        <v>-431</v>
      </c>
      <c r="L3172" s="16">
        <v>0</v>
      </c>
      <c r="U3172" s="23">
        <v>647</v>
      </c>
      <c r="V3172" s="23">
        <v>218</v>
      </c>
      <c r="W3172">
        <v>2</v>
      </c>
      <c r="X3172">
        <v>0</v>
      </c>
      <c r="AL3172">
        <v>-431</v>
      </c>
      <c r="AM3172">
        <v>-18</v>
      </c>
      <c r="AN3172">
        <v>0</v>
      </c>
      <c r="AO3172">
        <v>-413</v>
      </c>
      <c r="AP3172">
        <v>1</v>
      </c>
      <c r="AQ3172">
        <v>1</v>
      </c>
      <c r="AR3172">
        <v>1</v>
      </c>
      <c r="AS3172">
        <v>18</v>
      </c>
      <c r="AT3172">
        <v>0</v>
      </c>
      <c r="AU3172">
        <v>413</v>
      </c>
      <c r="AV3172">
        <v>0</v>
      </c>
      <c r="AW3172">
        <v>0</v>
      </c>
      <c r="AX3172">
        <v>0</v>
      </c>
      <c r="AY3172">
        <v>0</v>
      </c>
      <c r="AZ3172" s="8" t="s">
        <v>366</v>
      </c>
      <c r="BA3172" s="8" t="s">
        <v>367</v>
      </c>
      <c r="BB3172" s="8" t="s">
        <v>368</v>
      </c>
      <c r="BC3172" s="8" t="s">
        <v>236</v>
      </c>
    </row>
    <row r="3173" spans="1:55">
      <c r="A3173" t="s">
        <v>181</v>
      </c>
      <c r="B3173" s="2">
        <v>42318.458333333336</v>
      </c>
      <c r="C3173" s="1">
        <v>42318</v>
      </c>
      <c r="D3173">
        <v>4</v>
      </c>
      <c r="E3173" s="2">
        <v>42318.166666666664</v>
      </c>
      <c r="F3173" s="8" t="s">
        <v>231</v>
      </c>
      <c r="G3173" s="16" t="s">
        <v>232</v>
      </c>
      <c r="H3173" s="23">
        <v>652</v>
      </c>
      <c r="I3173" s="23">
        <v>647</v>
      </c>
      <c r="J3173" s="23">
        <v>230</v>
      </c>
      <c r="K3173" s="23">
        <v>-418</v>
      </c>
      <c r="L3173" s="16">
        <v>0</v>
      </c>
      <c r="U3173" s="23">
        <v>647</v>
      </c>
      <c r="V3173" s="23">
        <v>230</v>
      </c>
      <c r="W3173">
        <v>1</v>
      </c>
      <c r="X3173">
        <v>0</v>
      </c>
      <c r="AL3173">
        <v>-418</v>
      </c>
      <c r="AM3173">
        <v>-12</v>
      </c>
      <c r="AN3173">
        <v>0</v>
      </c>
      <c r="AO3173">
        <v>-406</v>
      </c>
      <c r="AP3173">
        <v>1</v>
      </c>
      <c r="AQ3173">
        <v>1</v>
      </c>
      <c r="AR3173">
        <v>1</v>
      </c>
      <c r="AS3173">
        <v>12</v>
      </c>
      <c r="AT3173">
        <v>0</v>
      </c>
      <c r="AU3173">
        <v>406</v>
      </c>
      <c r="AV3173">
        <v>0</v>
      </c>
      <c r="AW3173">
        <v>0</v>
      </c>
      <c r="AX3173">
        <v>0</v>
      </c>
      <c r="AY3173">
        <v>0</v>
      </c>
      <c r="AZ3173" s="8" t="s">
        <v>366</v>
      </c>
      <c r="BA3173" s="8" t="s">
        <v>367</v>
      </c>
      <c r="BB3173" s="8" t="s">
        <v>368</v>
      </c>
      <c r="BC3173" s="8" t="s">
        <v>236</v>
      </c>
    </row>
    <row r="3174" spans="1:55">
      <c r="A3174" t="s">
        <v>181</v>
      </c>
      <c r="B3174" s="2">
        <v>42318.5</v>
      </c>
      <c r="C3174" s="1">
        <v>42318</v>
      </c>
      <c r="D3174">
        <v>5</v>
      </c>
      <c r="E3174" s="2">
        <v>42318.208333333336</v>
      </c>
      <c r="F3174" s="8" t="s">
        <v>231</v>
      </c>
      <c r="G3174" s="16" t="s">
        <v>232</v>
      </c>
      <c r="H3174" s="23">
        <v>676</v>
      </c>
      <c r="I3174" s="23">
        <v>664</v>
      </c>
      <c r="J3174" s="23">
        <v>235</v>
      </c>
      <c r="K3174" s="23">
        <v>-431</v>
      </c>
      <c r="L3174" s="16">
        <v>0</v>
      </c>
      <c r="U3174" s="23">
        <v>664</v>
      </c>
      <c r="V3174" s="23">
        <v>235</v>
      </c>
      <c r="W3174">
        <v>2</v>
      </c>
      <c r="X3174">
        <v>0</v>
      </c>
      <c r="AL3174">
        <v>-431</v>
      </c>
      <c r="AM3174">
        <v>-28</v>
      </c>
      <c r="AN3174">
        <v>0</v>
      </c>
      <c r="AO3174">
        <v>-403</v>
      </c>
      <c r="AP3174">
        <v>1</v>
      </c>
      <c r="AQ3174">
        <v>1</v>
      </c>
      <c r="AR3174">
        <v>1</v>
      </c>
      <c r="AS3174">
        <v>28</v>
      </c>
      <c r="AT3174">
        <v>0</v>
      </c>
      <c r="AU3174">
        <v>403</v>
      </c>
      <c r="AV3174">
        <v>0</v>
      </c>
      <c r="AW3174">
        <v>0</v>
      </c>
      <c r="AX3174">
        <v>0</v>
      </c>
      <c r="AY3174">
        <v>0</v>
      </c>
      <c r="AZ3174" s="8" t="s">
        <v>366</v>
      </c>
      <c r="BA3174" s="8" t="s">
        <v>367</v>
      </c>
      <c r="BB3174" s="8" t="s">
        <v>368</v>
      </c>
      <c r="BC3174" s="8" t="s">
        <v>236</v>
      </c>
    </row>
    <row r="3175" spans="1:55">
      <c r="A3175" t="s">
        <v>181</v>
      </c>
      <c r="B3175" s="2">
        <v>42318.541666666664</v>
      </c>
      <c r="C3175" s="1">
        <v>42318</v>
      </c>
      <c r="D3175">
        <v>6</v>
      </c>
      <c r="E3175" s="2">
        <v>42318.25</v>
      </c>
      <c r="F3175" s="8" t="s">
        <v>231</v>
      </c>
      <c r="G3175" s="16" t="s">
        <v>232</v>
      </c>
      <c r="H3175" s="23">
        <v>732</v>
      </c>
      <c r="I3175" s="23">
        <v>726</v>
      </c>
      <c r="J3175" s="23">
        <v>265</v>
      </c>
      <c r="K3175" s="23">
        <v>-463</v>
      </c>
      <c r="L3175" s="16">
        <v>0</v>
      </c>
      <c r="U3175" s="23">
        <v>726</v>
      </c>
      <c r="V3175" s="23">
        <v>265</v>
      </c>
      <c r="W3175">
        <v>2</v>
      </c>
      <c r="X3175">
        <v>0</v>
      </c>
      <c r="AL3175">
        <v>-463</v>
      </c>
      <c r="AM3175">
        <v>-167</v>
      </c>
      <c r="AN3175">
        <v>0</v>
      </c>
      <c r="AO3175">
        <v>-296</v>
      </c>
      <c r="AP3175">
        <v>1</v>
      </c>
      <c r="AQ3175">
        <v>1</v>
      </c>
      <c r="AR3175">
        <v>1</v>
      </c>
      <c r="AS3175">
        <v>167</v>
      </c>
      <c r="AT3175">
        <v>0</v>
      </c>
      <c r="AU3175">
        <v>296</v>
      </c>
      <c r="AV3175">
        <v>0</v>
      </c>
      <c r="AW3175">
        <v>0</v>
      </c>
      <c r="AX3175">
        <v>0</v>
      </c>
      <c r="AY3175">
        <v>0</v>
      </c>
      <c r="AZ3175" s="8" t="s">
        <v>366</v>
      </c>
      <c r="BA3175" s="8" t="s">
        <v>367</v>
      </c>
      <c r="BB3175" s="8" t="s">
        <v>368</v>
      </c>
      <c r="BC3175" s="8" t="s">
        <v>236</v>
      </c>
    </row>
    <row r="3176" spans="1:55">
      <c r="A3176" t="s">
        <v>181</v>
      </c>
      <c r="B3176" s="2">
        <v>42318.583333333336</v>
      </c>
      <c r="C3176" s="1">
        <v>42318</v>
      </c>
      <c r="D3176">
        <v>7</v>
      </c>
      <c r="E3176" s="2">
        <v>42318.291666666664</v>
      </c>
      <c r="F3176" s="8" t="s">
        <v>231</v>
      </c>
      <c r="G3176" s="16" t="s">
        <v>232</v>
      </c>
      <c r="H3176" s="23">
        <v>808</v>
      </c>
      <c r="I3176" s="23">
        <v>809</v>
      </c>
      <c r="J3176" s="23">
        <v>353</v>
      </c>
      <c r="K3176" s="23">
        <v>-457</v>
      </c>
      <c r="L3176" s="16">
        <v>0</v>
      </c>
      <c r="U3176" s="23">
        <v>809</v>
      </c>
      <c r="V3176" s="23">
        <v>353</v>
      </c>
      <c r="W3176">
        <v>1</v>
      </c>
      <c r="X3176">
        <v>0</v>
      </c>
      <c r="AL3176">
        <v>-457</v>
      </c>
      <c r="AM3176">
        <v>-280</v>
      </c>
      <c r="AN3176">
        <v>0</v>
      </c>
      <c r="AO3176">
        <v>-177</v>
      </c>
      <c r="AP3176">
        <v>1</v>
      </c>
      <c r="AQ3176">
        <v>1</v>
      </c>
      <c r="AR3176">
        <v>1</v>
      </c>
      <c r="AS3176">
        <v>280</v>
      </c>
      <c r="AT3176">
        <v>0</v>
      </c>
      <c r="AU3176">
        <v>177</v>
      </c>
      <c r="AV3176">
        <v>0</v>
      </c>
      <c r="AW3176">
        <v>0</v>
      </c>
      <c r="AX3176">
        <v>0</v>
      </c>
      <c r="AY3176">
        <v>0</v>
      </c>
      <c r="AZ3176" s="8" t="s">
        <v>366</v>
      </c>
      <c r="BA3176" s="8" t="s">
        <v>367</v>
      </c>
      <c r="BB3176" s="8" t="s">
        <v>368</v>
      </c>
      <c r="BC3176" s="8" t="s">
        <v>236</v>
      </c>
    </row>
    <row r="3177" spans="1:55">
      <c r="A3177" t="s">
        <v>181</v>
      </c>
      <c r="B3177" s="2">
        <v>42318.625</v>
      </c>
      <c r="C3177" s="1">
        <v>42318</v>
      </c>
      <c r="D3177">
        <v>8</v>
      </c>
      <c r="E3177" s="2">
        <v>42318.333333333336</v>
      </c>
      <c r="F3177" s="8" t="s">
        <v>231</v>
      </c>
      <c r="G3177" s="16" t="s">
        <v>232</v>
      </c>
      <c r="H3177" s="23">
        <v>836</v>
      </c>
      <c r="I3177" s="23">
        <v>816</v>
      </c>
      <c r="J3177" s="23">
        <v>324</v>
      </c>
      <c r="K3177" s="23">
        <v>-492</v>
      </c>
      <c r="L3177" s="16">
        <v>0</v>
      </c>
      <c r="U3177" s="23">
        <v>816</v>
      </c>
      <c r="V3177" s="23">
        <v>324</v>
      </c>
      <c r="W3177">
        <v>0</v>
      </c>
      <c r="X3177">
        <v>0</v>
      </c>
      <c r="AL3177">
        <v>-492</v>
      </c>
      <c r="AM3177">
        <v>-377</v>
      </c>
      <c r="AN3177">
        <v>0</v>
      </c>
      <c r="AO3177">
        <v>-115</v>
      </c>
      <c r="AP3177">
        <v>1</v>
      </c>
      <c r="AQ3177">
        <v>1</v>
      </c>
      <c r="AR3177">
        <v>1</v>
      </c>
      <c r="AS3177">
        <v>377</v>
      </c>
      <c r="AT3177">
        <v>0</v>
      </c>
      <c r="AU3177">
        <v>115</v>
      </c>
      <c r="AV3177">
        <v>0</v>
      </c>
      <c r="AW3177">
        <v>0</v>
      </c>
      <c r="AX3177">
        <v>0</v>
      </c>
      <c r="AY3177">
        <v>0</v>
      </c>
      <c r="AZ3177" s="8" t="s">
        <v>366</v>
      </c>
      <c r="BA3177" s="8" t="s">
        <v>367</v>
      </c>
      <c r="BB3177" s="8" t="s">
        <v>368</v>
      </c>
      <c r="BC3177" s="8" t="s">
        <v>236</v>
      </c>
    </row>
    <row r="3178" spans="1:55">
      <c r="A3178" t="s">
        <v>181</v>
      </c>
      <c r="B3178" s="2">
        <v>42318.666666666664</v>
      </c>
      <c r="C3178" s="1">
        <v>42318</v>
      </c>
      <c r="D3178">
        <v>9</v>
      </c>
      <c r="E3178" s="2">
        <v>42318.375</v>
      </c>
      <c r="F3178" s="8" t="s">
        <v>231</v>
      </c>
      <c r="G3178" s="16" t="s">
        <v>232</v>
      </c>
      <c r="H3178" s="23">
        <v>849</v>
      </c>
      <c r="I3178" s="23">
        <v>822</v>
      </c>
      <c r="J3178" s="23">
        <v>353</v>
      </c>
      <c r="K3178" s="23">
        <v>-470</v>
      </c>
      <c r="L3178" s="16">
        <v>0</v>
      </c>
      <c r="U3178" s="23">
        <v>822</v>
      </c>
      <c r="V3178" s="23">
        <v>353</v>
      </c>
      <c r="W3178">
        <v>1</v>
      </c>
      <c r="X3178">
        <v>0</v>
      </c>
      <c r="AL3178">
        <v>-470</v>
      </c>
      <c r="AM3178">
        <v>-375</v>
      </c>
      <c r="AN3178">
        <v>0</v>
      </c>
      <c r="AO3178">
        <v>-95</v>
      </c>
      <c r="AP3178">
        <v>1</v>
      </c>
      <c r="AQ3178">
        <v>1</v>
      </c>
      <c r="AR3178">
        <v>1</v>
      </c>
      <c r="AS3178">
        <v>375</v>
      </c>
      <c r="AT3178">
        <v>0</v>
      </c>
      <c r="AU3178">
        <v>95</v>
      </c>
      <c r="AV3178">
        <v>0</v>
      </c>
      <c r="AW3178">
        <v>0</v>
      </c>
      <c r="AX3178">
        <v>0</v>
      </c>
      <c r="AY3178">
        <v>0</v>
      </c>
      <c r="AZ3178" s="8" t="s">
        <v>366</v>
      </c>
      <c r="BA3178" s="8" t="s">
        <v>367</v>
      </c>
      <c r="BB3178" s="8" t="s">
        <v>368</v>
      </c>
      <c r="BC3178" s="8" t="s">
        <v>236</v>
      </c>
    </row>
    <row r="3179" spans="1:55">
      <c r="A3179" t="s">
        <v>181</v>
      </c>
      <c r="B3179" s="2">
        <v>42318.708333333336</v>
      </c>
      <c r="C3179" s="1">
        <v>42318</v>
      </c>
      <c r="D3179">
        <v>10</v>
      </c>
      <c r="E3179" s="2">
        <v>42318.416666666664</v>
      </c>
      <c r="F3179" s="8" t="s">
        <v>231</v>
      </c>
      <c r="G3179" s="16" t="s">
        <v>232</v>
      </c>
      <c r="H3179" s="23">
        <v>867</v>
      </c>
      <c r="I3179" s="23">
        <v>841</v>
      </c>
      <c r="J3179" s="23">
        <v>358</v>
      </c>
      <c r="K3179" s="23">
        <v>-484</v>
      </c>
      <c r="L3179" s="16">
        <v>0</v>
      </c>
      <c r="U3179" s="23">
        <v>841</v>
      </c>
      <c r="V3179" s="23">
        <v>358</v>
      </c>
      <c r="W3179">
        <v>1</v>
      </c>
      <c r="X3179">
        <v>0</v>
      </c>
      <c r="AL3179">
        <v>-484</v>
      </c>
      <c r="AM3179">
        <v>-365</v>
      </c>
      <c r="AN3179">
        <v>0</v>
      </c>
      <c r="AO3179">
        <v>-119</v>
      </c>
      <c r="AP3179">
        <v>1</v>
      </c>
      <c r="AQ3179">
        <v>1</v>
      </c>
      <c r="AR3179">
        <v>1</v>
      </c>
      <c r="AS3179">
        <v>365</v>
      </c>
      <c r="AT3179">
        <v>0</v>
      </c>
      <c r="AU3179">
        <v>119</v>
      </c>
      <c r="AV3179">
        <v>0</v>
      </c>
      <c r="AW3179">
        <v>0</v>
      </c>
      <c r="AX3179">
        <v>0</v>
      </c>
      <c r="AY3179">
        <v>0</v>
      </c>
      <c r="AZ3179" s="8" t="s">
        <v>366</v>
      </c>
      <c r="BA3179" s="8" t="s">
        <v>367</v>
      </c>
      <c r="BB3179" s="8" t="s">
        <v>368</v>
      </c>
      <c r="BC3179" s="8" t="s">
        <v>236</v>
      </c>
    </row>
    <row r="3180" spans="1:55">
      <c r="A3180" t="s">
        <v>181</v>
      </c>
      <c r="B3180" s="2">
        <v>42318.75</v>
      </c>
      <c r="C3180" s="1">
        <v>42318</v>
      </c>
      <c r="D3180">
        <v>11</v>
      </c>
      <c r="E3180" s="2">
        <v>42318.458333333336</v>
      </c>
      <c r="F3180" s="8" t="s">
        <v>231</v>
      </c>
      <c r="G3180" s="16" t="s">
        <v>232</v>
      </c>
      <c r="H3180" s="23">
        <v>878</v>
      </c>
      <c r="I3180" s="23">
        <v>864</v>
      </c>
      <c r="J3180" s="23">
        <v>334</v>
      </c>
      <c r="K3180" s="23">
        <v>-530</v>
      </c>
      <c r="L3180" s="16">
        <v>0</v>
      </c>
      <c r="U3180" s="23">
        <v>864</v>
      </c>
      <c r="V3180" s="23">
        <v>334</v>
      </c>
      <c r="W3180">
        <v>0</v>
      </c>
      <c r="X3180">
        <v>0</v>
      </c>
      <c r="AL3180">
        <v>-530</v>
      </c>
      <c r="AM3180">
        <v>-413</v>
      </c>
      <c r="AN3180">
        <v>0</v>
      </c>
      <c r="AO3180">
        <v>-117</v>
      </c>
      <c r="AP3180">
        <v>1</v>
      </c>
      <c r="AQ3180">
        <v>1</v>
      </c>
      <c r="AR3180">
        <v>1</v>
      </c>
      <c r="AS3180">
        <v>413</v>
      </c>
      <c r="AT3180">
        <v>0</v>
      </c>
      <c r="AU3180">
        <v>117</v>
      </c>
      <c r="AV3180">
        <v>0</v>
      </c>
      <c r="AW3180">
        <v>0</v>
      </c>
      <c r="AX3180">
        <v>0</v>
      </c>
      <c r="AY3180">
        <v>0</v>
      </c>
      <c r="AZ3180" s="8" t="s">
        <v>366</v>
      </c>
      <c r="BA3180" s="8" t="s">
        <v>367</v>
      </c>
      <c r="BB3180" s="8" t="s">
        <v>368</v>
      </c>
      <c r="BC3180" s="8" t="s">
        <v>236</v>
      </c>
    </row>
    <row r="3181" spans="1:55">
      <c r="A3181" t="s">
        <v>181</v>
      </c>
      <c r="B3181" s="2">
        <v>42318.791666666664</v>
      </c>
      <c r="C3181" s="1">
        <v>42318</v>
      </c>
      <c r="D3181">
        <v>12</v>
      </c>
      <c r="E3181" s="2">
        <v>42318.5</v>
      </c>
      <c r="F3181" s="8" t="s">
        <v>231</v>
      </c>
      <c r="G3181" s="16" t="s">
        <v>232</v>
      </c>
      <c r="H3181" s="23">
        <v>896</v>
      </c>
      <c r="I3181" s="23">
        <v>873</v>
      </c>
      <c r="J3181" s="23">
        <v>334</v>
      </c>
      <c r="K3181" s="23">
        <v>-540</v>
      </c>
      <c r="L3181" s="16">
        <v>0</v>
      </c>
      <c r="U3181" s="23">
        <v>873</v>
      </c>
      <c r="V3181" s="23">
        <v>334</v>
      </c>
      <c r="W3181">
        <v>1</v>
      </c>
      <c r="X3181">
        <v>0</v>
      </c>
      <c r="AL3181">
        <v>-540</v>
      </c>
      <c r="AM3181">
        <v>-450</v>
      </c>
      <c r="AN3181">
        <v>0</v>
      </c>
      <c r="AO3181">
        <v>-90</v>
      </c>
      <c r="AP3181">
        <v>1</v>
      </c>
      <c r="AQ3181">
        <v>1</v>
      </c>
      <c r="AR3181">
        <v>1</v>
      </c>
      <c r="AS3181">
        <v>450</v>
      </c>
      <c r="AT3181">
        <v>0</v>
      </c>
      <c r="AU3181">
        <v>90</v>
      </c>
      <c r="AV3181">
        <v>0</v>
      </c>
      <c r="AW3181">
        <v>0</v>
      </c>
      <c r="AX3181">
        <v>0</v>
      </c>
      <c r="AY3181">
        <v>0</v>
      </c>
      <c r="AZ3181" s="8" t="s">
        <v>366</v>
      </c>
      <c r="BA3181" s="8" t="s">
        <v>367</v>
      </c>
      <c r="BB3181" s="8" t="s">
        <v>368</v>
      </c>
      <c r="BC3181" s="8" t="s">
        <v>236</v>
      </c>
    </row>
    <row r="3182" spans="1:55">
      <c r="A3182" t="s">
        <v>181</v>
      </c>
      <c r="B3182" s="2">
        <v>42318.833333333336</v>
      </c>
      <c r="C3182" s="1">
        <v>42318</v>
      </c>
      <c r="D3182">
        <v>13</v>
      </c>
      <c r="E3182" s="2">
        <v>42318.541666666664</v>
      </c>
      <c r="F3182" s="8" t="s">
        <v>231</v>
      </c>
      <c r="G3182" s="16" t="s">
        <v>232</v>
      </c>
      <c r="H3182" s="23">
        <v>892</v>
      </c>
      <c r="I3182" s="23">
        <v>880</v>
      </c>
      <c r="J3182" s="23">
        <v>336</v>
      </c>
      <c r="K3182" s="23">
        <v>-545</v>
      </c>
      <c r="L3182" s="16">
        <v>0</v>
      </c>
      <c r="U3182" s="23">
        <v>880</v>
      </c>
      <c r="V3182" s="23">
        <v>336</v>
      </c>
      <c r="W3182">
        <v>1</v>
      </c>
      <c r="X3182">
        <v>0</v>
      </c>
      <c r="AL3182">
        <v>-545</v>
      </c>
      <c r="AM3182">
        <v>-451</v>
      </c>
      <c r="AN3182">
        <v>0</v>
      </c>
      <c r="AO3182">
        <v>-94</v>
      </c>
      <c r="AP3182">
        <v>1</v>
      </c>
      <c r="AQ3182">
        <v>1</v>
      </c>
      <c r="AR3182">
        <v>1</v>
      </c>
      <c r="AS3182">
        <v>451</v>
      </c>
      <c r="AT3182">
        <v>0</v>
      </c>
      <c r="AU3182">
        <v>94</v>
      </c>
      <c r="AV3182">
        <v>0</v>
      </c>
      <c r="AW3182">
        <v>0</v>
      </c>
      <c r="AX3182">
        <v>0</v>
      </c>
      <c r="AY3182">
        <v>0</v>
      </c>
      <c r="AZ3182" s="8" t="s">
        <v>366</v>
      </c>
      <c r="BA3182" s="8" t="s">
        <v>367</v>
      </c>
      <c r="BB3182" s="8" t="s">
        <v>368</v>
      </c>
      <c r="BC3182" s="8" t="s">
        <v>236</v>
      </c>
    </row>
    <row r="3183" spans="1:55">
      <c r="A3183" t="s">
        <v>181</v>
      </c>
      <c r="B3183" s="2">
        <v>42318.875</v>
      </c>
      <c r="C3183" s="1">
        <v>42318</v>
      </c>
      <c r="D3183">
        <v>14</v>
      </c>
      <c r="E3183" s="2">
        <v>42318.583333333336</v>
      </c>
      <c r="F3183" s="8" t="s">
        <v>231</v>
      </c>
      <c r="G3183" s="16" t="s">
        <v>232</v>
      </c>
      <c r="H3183" s="23">
        <v>904</v>
      </c>
      <c r="I3183" s="23">
        <v>890</v>
      </c>
      <c r="J3183" s="23">
        <v>324</v>
      </c>
      <c r="K3183" s="23">
        <v>-567</v>
      </c>
      <c r="L3183" s="16">
        <v>0</v>
      </c>
      <c r="U3183" s="23">
        <v>890</v>
      </c>
      <c r="V3183" s="23">
        <v>324</v>
      </c>
      <c r="W3183">
        <v>1</v>
      </c>
      <c r="X3183">
        <v>0</v>
      </c>
      <c r="AL3183">
        <v>-567</v>
      </c>
      <c r="AM3183">
        <v>-463</v>
      </c>
      <c r="AN3183">
        <v>0</v>
      </c>
      <c r="AO3183">
        <v>-104</v>
      </c>
      <c r="AP3183">
        <v>1</v>
      </c>
      <c r="AQ3183">
        <v>1</v>
      </c>
      <c r="AR3183">
        <v>1</v>
      </c>
      <c r="AS3183">
        <v>463</v>
      </c>
      <c r="AT3183">
        <v>0</v>
      </c>
      <c r="AU3183">
        <v>104</v>
      </c>
      <c r="AV3183">
        <v>0</v>
      </c>
      <c r="AW3183">
        <v>0</v>
      </c>
      <c r="AX3183">
        <v>0</v>
      </c>
      <c r="AY3183">
        <v>0</v>
      </c>
      <c r="AZ3183" s="8" t="s">
        <v>366</v>
      </c>
      <c r="BA3183" s="8" t="s">
        <v>367</v>
      </c>
      <c r="BB3183" s="8" t="s">
        <v>368</v>
      </c>
      <c r="BC3183" s="8" t="s">
        <v>236</v>
      </c>
    </row>
    <row r="3184" spans="1:55">
      <c r="A3184" t="s">
        <v>181</v>
      </c>
      <c r="B3184" s="2">
        <v>42318.916666666664</v>
      </c>
      <c r="C3184" s="1">
        <v>42318</v>
      </c>
      <c r="D3184">
        <v>15</v>
      </c>
      <c r="E3184" s="2">
        <v>42318.625</v>
      </c>
      <c r="F3184" s="8" t="s">
        <v>231</v>
      </c>
      <c r="G3184" s="16" t="s">
        <v>232</v>
      </c>
      <c r="H3184" s="23">
        <v>918</v>
      </c>
      <c r="I3184" s="23">
        <v>896</v>
      </c>
      <c r="J3184" s="23">
        <v>323</v>
      </c>
      <c r="K3184" s="23">
        <v>-574</v>
      </c>
      <c r="L3184" s="16">
        <v>0</v>
      </c>
      <c r="U3184" s="23">
        <v>896</v>
      </c>
      <c r="V3184" s="23">
        <v>323</v>
      </c>
      <c r="W3184">
        <v>1</v>
      </c>
      <c r="X3184">
        <v>0</v>
      </c>
      <c r="AL3184">
        <v>-574</v>
      </c>
      <c r="AM3184">
        <v>-468</v>
      </c>
      <c r="AN3184">
        <v>0</v>
      </c>
      <c r="AO3184">
        <v>-106</v>
      </c>
      <c r="AP3184">
        <v>1</v>
      </c>
      <c r="AQ3184">
        <v>1</v>
      </c>
      <c r="AR3184">
        <v>1</v>
      </c>
      <c r="AS3184">
        <v>468</v>
      </c>
      <c r="AT3184">
        <v>0</v>
      </c>
      <c r="AU3184">
        <v>106</v>
      </c>
      <c r="AV3184">
        <v>0</v>
      </c>
      <c r="AW3184">
        <v>0</v>
      </c>
      <c r="AX3184">
        <v>0</v>
      </c>
      <c r="AY3184">
        <v>0</v>
      </c>
      <c r="AZ3184" s="8" t="s">
        <v>366</v>
      </c>
      <c r="BA3184" s="8" t="s">
        <v>367</v>
      </c>
      <c r="BB3184" s="8" t="s">
        <v>368</v>
      </c>
      <c r="BC3184" s="8" t="s">
        <v>236</v>
      </c>
    </row>
    <row r="3185" spans="1:55">
      <c r="A3185" t="s">
        <v>181</v>
      </c>
      <c r="B3185" s="2">
        <v>42318.958333333336</v>
      </c>
      <c r="C3185" s="1">
        <v>42318</v>
      </c>
      <c r="D3185">
        <v>16</v>
      </c>
      <c r="E3185" s="2">
        <v>42318.666666666664</v>
      </c>
      <c r="F3185" s="8" t="s">
        <v>231</v>
      </c>
      <c r="G3185" s="16" t="s">
        <v>232</v>
      </c>
      <c r="H3185" s="23">
        <v>910</v>
      </c>
      <c r="I3185" s="23">
        <v>905</v>
      </c>
      <c r="J3185" s="23">
        <v>336</v>
      </c>
      <c r="K3185" s="23">
        <v>-570</v>
      </c>
      <c r="L3185" s="16">
        <v>0</v>
      </c>
      <c r="U3185" s="23">
        <v>905</v>
      </c>
      <c r="V3185" s="23">
        <v>336</v>
      </c>
      <c r="W3185">
        <v>1</v>
      </c>
      <c r="X3185">
        <v>0</v>
      </c>
      <c r="AL3185">
        <v>-570</v>
      </c>
      <c r="AM3185">
        <v>-466</v>
      </c>
      <c r="AN3185">
        <v>0</v>
      </c>
      <c r="AO3185">
        <v>-104</v>
      </c>
      <c r="AP3185">
        <v>1</v>
      </c>
      <c r="AQ3185">
        <v>1</v>
      </c>
      <c r="AR3185">
        <v>1</v>
      </c>
      <c r="AS3185">
        <v>466</v>
      </c>
      <c r="AT3185">
        <v>0</v>
      </c>
      <c r="AU3185">
        <v>104</v>
      </c>
      <c r="AV3185">
        <v>0</v>
      </c>
      <c r="AW3185">
        <v>0</v>
      </c>
      <c r="AX3185">
        <v>0</v>
      </c>
      <c r="AY3185">
        <v>0</v>
      </c>
      <c r="AZ3185" s="8" t="s">
        <v>366</v>
      </c>
      <c r="BA3185" s="8" t="s">
        <v>367</v>
      </c>
      <c r="BB3185" s="8" t="s">
        <v>368</v>
      </c>
      <c r="BC3185" s="8" t="s">
        <v>236</v>
      </c>
    </row>
    <row r="3186" spans="1:55">
      <c r="A3186" t="s">
        <v>181</v>
      </c>
      <c r="B3186" s="2">
        <v>42319</v>
      </c>
      <c r="C3186" s="1">
        <v>42318</v>
      </c>
      <c r="D3186">
        <v>17</v>
      </c>
      <c r="E3186" s="2">
        <v>42318.708333333336</v>
      </c>
      <c r="F3186" s="8" t="s">
        <v>231</v>
      </c>
      <c r="G3186" s="16" t="s">
        <v>232</v>
      </c>
      <c r="H3186" s="23">
        <v>907</v>
      </c>
      <c r="I3186" s="23">
        <v>908</v>
      </c>
      <c r="J3186" s="23">
        <v>364</v>
      </c>
      <c r="K3186" s="23">
        <v>-545</v>
      </c>
      <c r="L3186" s="16">
        <v>0</v>
      </c>
      <c r="U3186" s="23">
        <v>908</v>
      </c>
      <c r="V3186" s="23">
        <v>364</v>
      </c>
      <c r="W3186">
        <v>1</v>
      </c>
      <c r="X3186">
        <v>0</v>
      </c>
      <c r="AL3186">
        <v>-545</v>
      </c>
      <c r="AM3186">
        <v>-456</v>
      </c>
      <c r="AN3186">
        <v>0</v>
      </c>
      <c r="AO3186">
        <v>-89</v>
      </c>
      <c r="AP3186">
        <v>1</v>
      </c>
      <c r="AQ3186">
        <v>1</v>
      </c>
      <c r="AR3186">
        <v>1</v>
      </c>
      <c r="AS3186">
        <v>456</v>
      </c>
      <c r="AT3186">
        <v>0</v>
      </c>
      <c r="AU3186">
        <v>89</v>
      </c>
      <c r="AV3186">
        <v>0</v>
      </c>
      <c r="AW3186">
        <v>0</v>
      </c>
      <c r="AX3186">
        <v>0</v>
      </c>
      <c r="AY3186">
        <v>0</v>
      </c>
      <c r="AZ3186" s="8" t="s">
        <v>366</v>
      </c>
      <c r="BA3186" s="8" t="s">
        <v>367</v>
      </c>
      <c r="BB3186" s="8" t="s">
        <v>368</v>
      </c>
      <c r="BC3186" s="8" t="s">
        <v>236</v>
      </c>
    </row>
    <row r="3187" spans="1:55">
      <c r="A3187" t="s">
        <v>181</v>
      </c>
      <c r="B3187" s="2">
        <v>42319.041666666664</v>
      </c>
      <c r="C3187" s="1">
        <v>42318</v>
      </c>
      <c r="D3187">
        <v>18</v>
      </c>
      <c r="E3187" s="2">
        <v>42318.75</v>
      </c>
      <c r="F3187" s="8" t="s">
        <v>231</v>
      </c>
      <c r="G3187" s="16" t="s">
        <v>232</v>
      </c>
      <c r="H3187" s="23">
        <v>990</v>
      </c>
      <c r="I3187" s="23">
        <v>954</v>
      </c>
      <c r="J3187" s="23">
        <v>411</v>
      </c>
      <c r="K3187" s="23">
        <v>-545</v>
      </c>
      <c r="L3187" s="16">
        <v>0</v>
      </c>
      <c r="U3187" s="23">
        <v>954</v>
      </c>
      <c r="V3187" s="23">
        <v>411</v>
      </c>
      <c r="W3187">
        <v>2</v>
      </c>
      <c r="X3187">
        <v>0</v>
      </c>
      <c r="AL3187">
        <v>-545</v>
      </c>
      <c r="AM3187">
        <v>-464</v>
      </c>
      <c r="AN3187">
        <v>0</v>
      </c>
      <c r="AO3187">
        <v>-81</v>
      </c>
      <c r="AP3187">
        <v>1</v>
      </c>
      <c r="AQ3187">
        <v>1</v>
      </c>
      <c r="AR3187">
        <v>1</v>
      </c>
      <c r="AS3187">
        <v>464</v>
      </c>
      <c r="AT3187">
        <v>0</v>
      </c>
      <c r="AU3187">
        <v>81</v>
      </c>
      <c r="AV3187">
        <v>0</v>
      </c>
      <c r="AW3187">
        <v>0</v>
      </c>
      <c r="AX3187">
        <v>0</v>
      </c>
      <c r="AY3187">
        <v>0</v>
      </c>
      <c r="AZ3187" s="8" t="s">
        <v>366</v>
      </c>
      <c r="BA3187" s="8" t="s">
        <v>367</v>
      </c>
      <c r="BB3187" s="8" t="s">
        <v>368</v>
      </c>
      <c r="BC3187" s="8" t="s">
        <v>236</v>
      </c>
    </row>
    <row r="3188" spans="1:55">
      <c r="A3188" t="s">
        <v>181</v>
      </c>
      <c r="B3188" s="2">
        <v>42319.083333333336</v>
      </c>
      <c r="C3188" s="1">
        <v>42318</v>
      </c>
      <c r="D3188">
        <v>19</v>
      </c>
      <c r="E3188" s="2">
        <v>42318.791666666664</v>
      </c>
      <c r="F3188" s="8" t="s">
        <v>231</v>
      </c>
      <c r="G3188" s="16" t="s">
        <v>232</v>
      </c>
      <c r="H3188" s="23">
        <v>986</v>
      </c>
      <c r="I3188" s="23">
        <v>978</v>
      </c>
      <c r="J3188" s="23">
        <v>446</v>
      </c>
      <c r="K3188" s="23">
        <v>-534</v>
      </c>
      <c r="L3188" s="16">
        <v>0</v>
      </c>
      <c r="U3188" s="23">
        <v>978</v>
      </c>
      <c r="V3188" s="23">
        <v>446</v>
      </c>
      <c r="W3188">
        <v>2</v>
      </c>
      <c r="X3188">
        <v>0</v>
      </c>
      <c r="AL3188">
        <v>-534</v>
      </c>
      <c r="AM3188">
        <v>-421</v>
      </c>
      <c r="AN3188">
        <v>0</v>
      </c>
      <c r="AO3188">
        <v>-113</v>
      </c>
      <c r="AP3188">
        <v>1</v>
      </c>
      <c r="AQ3188">
        <v>1</v>
      </c>
      <c r="AR3188">
        <v>1</v>
      </c>
      <c r="AS3188">
        <v>421</v>
      </c>
      <c r="AT3188">
        <v>0</v>
      </c>
      <c r="AU3188">
        <v>113</v>
      </c>
      <c r="AV3188">
        <v>0</v>
      </c>
      <c r="AW3188">
        <v>0</v>
      </c>
      <c r="AX3188">
        <v>0</v>
      </c>
      <c r="AY3188">
        <v>0</v>
      </c>
      <c r="AZ3188" s="8" t="s">
        <v>366</v>
      </c>
      <c r="BA3188" s="8" t="s">
        <v>367</v>
      </c>
      <c r="BB3188" s="8" t="s">
        <v>368</v>
      </c>
      <c r="BC3188" s="8" t="s">
        <v>236</v>
      </c>
    </row>
    <row r="3189" spans="1:55">
      <c r="A3189" t="s">
        <v>181</v>
      </c>
      <c r="B3189" s="2">
        <v>42319.125</v>
      </c>
      <c r="C3189" s="1">
        <v>42318</v>
      </c>
      <c r="D3189">
        <v>20</v>
      </c>
      <c r="E3189" s="2">
        <v>42318.833333333336</v>
      </c>
      <c r="F3189" s="8" t="s">
        <v>231</v>
      </c>
      <c r="G3189" s="16" t="s">
        <v>232</v>
      </c>
      <c r="H3189" s="23">
        <v>978</v>
      </c>
      <c r="I3189" s="23">
        <v>954</v>
      </c>
      <c r="J3189" s="23">
        <v>433</v>
      </c>
      <c r="K3189" s="23">
        <v>-522</v>
      </c>
      <c r="L3189" s="16">
        <v>0</v>
      </c>
      <c r="U3189" s="23">
        <v>954</v>
      </c>
      <c r="V3189" s="23">
        <v>433</v>
      </c>
      <c r="W3189">
        <v>1</v>
      </c>
      <c r="X3189">
        <v>0</v>
      </c>
      <c r="AL3189">
        <v>-522</v>
      </c>
      <c r="AM3189">
        <v>-365</v>
      </c>
      <c r="AN3189">
        <v>0</v>
      </c>
      <c r="AO3189">
        <v>-157</v>
      </c>
      <c r="AP3189">
        <v>1</v>
      </c>
      <c r="AQ3189">
        <v>1</v>
      </c>
      <c r="AR3189">
        <v>1</v>
      </c>
      <c r="AS3189">
        <v>365</v>
      </c>
      <c r="AT3189">
        <v>0</v>
      </c>
      <c r="AU3189">
        <v>157</v>
      </c>
      <c r="AV3189">
        <v>0</v>
      </c>
      <c r="AW3189">
        <v>0</v>
      </c>
      <c r="AX3189">
        <v>0</v>
      </c>
      <c r="AY3189">
        <v>0</v>
      </c>
      <c r="AZ3189" s="8" t="s">
        <v>366</v>
      </c>
      <c r="BA3189" s="8" t="s">
        <v>367</v>
      </c>
      <c r="BB3189" s="8" t="s">
        <v>368</v>
      </c>
      <c r="BC3189" s="8" t="s">
        <v>236</v>
      </c>
    </row>
    <row r="3190" spans="1:55">
      <c r="A3190" t="s">
        <v>181</v>
      </c>
      <c r="B3190" s="2">
        <v>42319.166666666664</v>
      </c>
      <c r="C3190" s="1">
        <v>42318</v>
      </c>
      <c r="D3190">
        <v>21</v>
      </c>
      <c r="E3190" s="2">
        <v>42318.875</v>
      </c>
      <c r="F3190" s="8" t="s">
        <v>231</v>
      </c>
      <c r="G3190" s="16" t="s">
        <v>232</v>
      </c>
      <c r="H3190" s="23">
        <v>952</v>
      </c>
      <c r="I3190" s="23">
        <v>925</v>
      </c>
      <c r="J3190" s="23">
        <v>413</v>
      </c>
      <c r="K3190" s="23">
        <v>-513</v>
      </c>
      <c r="L3190" s="16">
        <v>0</v>
      </c>
      <c r="U3190" s="23">
        <v>925</v>
      </c>
      <c r="V3190" s="23">
        <v>413</v>
      </c>
      <c r="W3190">
        <v>1</v>
      </c>
      <c r="X3190">
        <v>0</v>
      </c>
      <c r="AL3190">
        <v>-513</v>
      </c>
      <c r="AM3190">
        <v>-402</v>
      </c>
      <c r="AN3190">
        <v>0</v>
      </c>
      <c r="AO3190">
        <v>-111</v>
      </c>
      <c r="AP3190">
        <v>1</v>
      </c>
      <c r="AQ3190">
        <v>1</v>
      </c>
      <c r="AR3190">
        <v>1</v>
      </c>
      <c r="AS3190">
        <v>402</v>
      </c>
      <c r="AT3190">
        <v>0</v>
      </c>
      <c r="AU3190">
        <v>111</v>
      </c>
      <c r="AV3190">
        <v>0</v>
      </c>
      <c r="AW3190">
        <v>0</v>
      </c>
      <c r="AX3190">
        <v>0</v>
      </c>
      <c r="AY3190">
        <v>0</v>
      </c>
      <c r="AZ3190" s="8" t="s">
        <v>366</v>
      </c>
      <c r="BA3190" s="8" t="s">
        <v>367</v>
      </c>
      <c r="BB3190" s="8" t="s">
        <v>368</v>
      </c>
      <c r="BC3190" s="8" t="s">
        <v>236</v>
      </c>
    </row>
    <row r="3191" spans="1:55">
      <c r="A3191" t="s">
        <v>181</v>
      </c>
      <c r="B3191" s="2">
        <v>42319.208333333336</v>
      </c>
      <c r="C3191" s="1">
        <v>42318</v>
      </c>
      <c r="D3191">
        <v>22</v>
      </c>
      <c r="E3191" s="2">
        <v>42318.916666666664</v>
      </c>
      <c r="F3191" s="8" t="s">
        <v>231</v>
      </c>
      <c r="G3191" s="16" t="s">
        <v>232</v>
      </c>
      <c r="H3191" s="23">
        <v>893</v>
      </c>
      <c r="I3191" s="23">
        <v>871</v>
      </c>
      <c r="J3191" s="23">
        <v>359</v>
      </c>
      <c r="K3191" s="23">
        <v>-513</v>
      </c>
      <c r="L3191" s="16">
        <v>0</v>
      </c>
      <c r="U3191" s="23">
        <v>871</v>
      </c>
      <c r="V3191" s="23">
        <v>359</v>
      </c>
      <c r="W3191">
        <v>1</v>
      </c>
      <c r="X3191">
        <v>0</v>
      </c>
      <c r="AL3191">
        <v>-513</v>
      </c>
      <c r="AM3191">
        <v>-463</v>
      </c>
      <c r="AN3191">
        <v>0</v>
      </c>
      <c r="AO3191">
        <v>-50</v>
      </c>
      <c r="AP3191">
        <v>1</v>
      </c>
      <c r="AQ3191">
        <v>1</v>
      </c>
      <c r="AR3191">
        <v>1</v>
      </c>
      <c r="AS3191">
        <v>463</v>
      </c>
      <c r="AT3191">
        <v>0</v>
      </c>
      <c r="AU3191">
        <v>50</v>
      </c>
      <c r="AV3191">
        <v>0</v>
      </c>
      <c r="AW3191">
        <v>0</v>
      </c>
      <c r="AX3191">
        <v>0</v>
      </c>
      <c r="AY3191">
        <v>0</v>
      </c>
      <c r="AZ3191" s="8" t="s">
        <v>366</v>
      </c>
      <c r="BA3191" s="8" t="s">
        <v>367</v>
      </c>
      <c r="BB3191" s="8" t="s">
        <v>368</v>
      </c>
      <c r="BC3191" s="8" t="s">
        <v>236</v>
      </c>
    </row>
    <row r="3192" spans="1:55">
      <c r="A3192" t="s">
        <v>181</v>
      </c>
      <c r="B3192" s="2">
        <v>42319.25</v>
      </c>
      <c r="C3192" s="1">
        <v>42318</v>
      </c>
      <c r="D3192">
        <v>23</v>
      </c>
      <c r="E3192" s="2">
        <v>42318.958333333336</v>
      </c>
      <c r="F3192" s="8" t="s">
        <v>231</v>
      </c>
      <c r="G3192" s="16" t="s">
        <v>232</v>
      </c>
      <c r="H3192" s="23">
        <v>822</v>
      </c>
      <c r="I3192" s="23">
        <v>800</v>
      </c>
      <c r="J3192" s="23">
        <v>286</v>
      </c>
      <c r="K3192" s="23">
        <v>-515</v>
      </c>
      <c r="L3192" s="16">
        <v>0</v>
      </c>
      <c r="U3192" s="23">
        <v>800</v>
      </c>
      <c r="V3192" s="23">
        <v>286</v>
      </c>
      <c r="W3192">
        <v>1</v>
      </c>
      <c r="X3192">
        <v>0</v>
      </c>
      <c r="AL3192">
        <v>-515</v>
      </c>
      <c r="AM3192">
        <v>-337</v>
      </c>
      <c r="AN3192">
        <v>0</v>
      </c>
      <c r="AO3192">
        <v>-178</v>
      </c>
      <c r="AP3192">
        <v>1</v>
      </c>
      <c r="AQ3192">
        <v>1</v>
      </c>
      <c r="AR3192">
        <v>1</v>
      </c>
      <c r="AS3192">
        <v>337</v>
      </c>
      <c r="AT3192">
        <v>0</v>
      </c>
      <c r="AU3192">
        <v>178</v>
      </c>
      <c r="AV3192">
        <v>0</v>
      </c>
      <c r="AW3192">
        <v>0</v>
      </c>
      <c r="AX3192">
        <v>0</v>
      </c>
      <c r="AY3192">
        <v>0</v>
      </c>
      <c r="AZ3192" s="8" t="s">
        <v>366</v>
      </c>
      <c r="BA3192" s="8" t="s">
        <v>367</v>
      </c>
      <c r="BB3192" s="8" t="s">
        <v>368</v>
      </c>
      <c r="BC3192" s="8" t="s">
        <v>236</v>
      </c>
    </row>
    <row r="3193" spans="1:55">
      <c r="A3193" t="s">
        <v>181</v>
      </c>
      <c r="B3193" s="2">
        <v>42319.291666666664</v>
      </c>
      <c r="C3193" s="1">
        <v>42318</v>
      </c>
      <c r="D3193">
        <v>24</v>
      </c>
      <c r="E3193" s="2">
        <v>42319</v>
      </c>
      <c r="F3193" s="8" t="s">
        <v>231</v>
      </c>
      <c r="G3193" s="16" t="s">
        <v>232</v>
      </c>
      <c r="H3193" s="23">
        <v>743</v>
      </c>
      <c r="I3193" s="23">
        <v>730</v>
      </c>
      <c r="J3193" s="23">
        <v>257</v>
      </c>
      <c r="K3193" s="23">
        <v>-476</v>
      </c>
      <c r="L3193" s="16">
        <v>0</v>
      </c>
      <c r="U3193" s="23">
        <v>730</v>
      </c>
      <c r="V3193" s="23">
        <v>257</v>
      </c>
      <c r="W3193">
        <v>3</v>
      </c>
      <c r="X3193">
        <v>0</v>
      </c>
      <c r="AL3193">
        <v>-476</v>
      </c>
      <c r="AM3193">
        <v>-102</v>
      </c>
      <c r="AN3193">
        <v>0</v>
      </c>
      <c r="AO3193">
        <v>-374</v>
      </c>
      <c r="AP3193">
        <v>1</v>
      </c>
      <c r="AQ3193">
        <v>1</v>
      </c>
      <c r="AR3193">
        <v>1</v>
      </c>
      <c r="AS3193">
        <v>102</v>
      </c>
      <c r="AT3193">
        <v>0</v>
      </c>
      <c r="AU3193">
        <v>374</v>
      </c>
      <c r="AV3193">
        <v>0</v>
      </c>
      <c r="AW3193">
        <v>0</v>
      </c>
      <c r="AX3193">
        <v>0</v>
      </c>
      <c r="AY3193">
        <v>0</v>
      </c>
      <c r="AZ3193" s="8" t="s">
        <v>366</v>
      </c>
      <c r="BA3193" s="8" t="s">
        <v>367</v>
      </c>
      <c r="BB3193" s="8" t="s">
        <v>368</v>
      </c>
      <c r="BC3193" s="8" t="s">
        <v>236</v>
      </c>
    </row>
    <row r="3194" spans="1:55">
      <c r="A3194" t="s">
        <v>181</v>
      </c>
      <c r="B3194" s="2">
        <v>42319.333333333336</v>
      </c>
      <c r="C3194" s="1">
        <v>42319</v>
      </c>
      <c r="D3194">
        <v>1</v>
      </c>
      <c r="E3194" s="2">
        <v>42319.041666666664</v>
      </c>
      <c r="F3194" s="8" t="s">
        <v>231</v>
      </c>
      <c r="G3194" s="16" t="s">
        <v>232</v>
      </c>
      <c r="H3194" s="23">
        <v>692</v>
      </c>
      <c r="I3194" s="23">
        <v>690</v>
      </c>
      <c r="J3194" s="23">
        <v>234</v>
      </c>
      <c r="K3194" s="23">
        <v>-457</v>
      </c>
      <c r="L3194" s="16">
        <v>0</v>
      </c>
      <c r="U3194" s="23">
        <v>690</v>
      </c>
      <c r="V3194" s="23">
        <v>234</v>
      </c>
      <c r="W3194">
        <v>1</v>
      </c>
      <c r="X3194">
        <v>0</v>
      </c>
      <c r="AL3194">
        <v>-457</v>
      </c>
      <c r="AM3194">
        <v>-54</v>
      </c>
      <c r="AN3194">
        <v>0</v>
      </c>
      <c r="AO3194">
        <v>-403</v>
      </c>
      <c r="AP3194">
        <v>1</v>
      </c>
      <c r="AQ3194">
        <v>1</v>
      </c>
      <c r="AR3194">
        <v>1</v>
      </c>
      <c r="AS3194">
        <v>54</v>
      </c>
      <c r="AT3194">
        <v>0</v>
      </c>
      <c r="AU3194">
        <v>403</v>
      </c>
      <c r="AV3194">
        <v>0</v>
      </c>
      <c r="AW3194">
        <v>0</v>
      </c>
      <c r="AX3194">
        <v>0</v>
      </c>
      <c r="AY3194">
        <v>0</v>
      </c>
      <c r="AZ3194" s="8" t="s">
        <v>367</v>
      </c>
      <c r="BA3194" s="8" t="s">
        <v>368</v>
      </c>
      <c r="BB3194" s="8" t="s">
        <v>369</v>
      </c>
      <c r="BC3194" s="8" t="s">
        <v>236</v>
      </c>
    </row>
    <row r="3195" spans="1:55">
      <c r="A3195" t="s">
        <v>181</v>
      </c>
      <c r="B3195" s="2">
        <v>42319.375</v>
      </c>
      <c r="C3195" s="1">
        <v>42319</v>
      </c>
      <c r="D3195">
        <v>2</v>
      </c>
      <c r="E3195" s="2">
        <v>42319.083333333336</v>
      </c>
      <c r="F3195" s="8" t="s">
        <v>231</v>
      </c>
      <c r="G3195" s="16" t="s">
        <v>232</v>
      </c>
      <c r="H3195" s="23">
        <v>685</v>
      </c>
      <c r="I3195" s="23">
        <v>665</v>
      </c>
      <c r="J3195" s="23">
        <v>220</v>
      </c>
      <c r="K3195" s="23">
        <v>-446</v>
      </c>
      <c r="L3195" s="16">
        <v>0</v>
      </c>
      <c r="U3195" s="23">
        <v>665</v>
      </c>
      <c r="V3195" s="23">
        <v>220</v>
      </c>
      <c r="W3195">
        <v>1</v>
      </c>
      <c r="X3195">
        <v>0</v>
      </c>
      <c r="AL3195">
        <v>-446</v>
      </c>
      <c r="AM3195">
        <v>-58</v>
      </c>
      <c r="AN3195">
        <v>0</v>
      </c>
      <c r="AO3195">
        <v>-388</v>
      </c>
      <c r="AP3195">
        <v>1</v>
      </c>
      <c r="AQ3195">
        <v>1</v>
      </c>
      <c r="AR3195">
        <v>1</v>
      </c>
      <c r="AS3195">
        <v>58</v>
      </c>
      <c r="AT3195">
        <v>0</v>
      </c>
      <c r="AU3195">
        <v>388</v>
      </c>
      <c r="AV3195">
        <v>0</v>
      </c>
      <c r="AW3195">
        <v>0</v>
      </c>
      <c r="AX3195">
        <v>0</v>
      </c>
      <c r="AY3195">
        <v>0</v>
      </c>
      <c r="AZ3195" s="8" t="s">
        <v>367</v>
      </c>
      <c r="BA3195" s="8" t="s">
        <v>368</v>
      </c>
      <c r="BB3195" s="8" t="s">
        <v>369</v>
      </c>
      <c r="BC3195" s="8" t="s">
        <v>236</v>
      </c>
    </row>
    <row r="3196" spans="1:55">
      <c r="A3196" t="s">
        <v>181</v>
      </c>
      <c r="B3196" s="2">
        <v>42319.416666666664</v>
      </c>
      <c r="C3196" s="1">
        <v>42319</v>
      </c>
      <c r="D3196">
        <v>3</v>
      </c>
      <c r="E3196" s="2">
        <v>42319.125</v>
      </c>
      <c r="F3196" s="8" t="s">
        <v>231</v>
      </c>
      <c r="G3196" s="16" t="s">
        <v>232</v>
      </c>
      <c r="H3196" s="23">
        <v>670</v>
      </c>
      <c r="I3196" s="23">
        <v>648</v>
      </c>
      <c r="J3196" s="23">
        <v>220</v>
      </c>
      <c r="K3196" s="23">
        <v>-428</v>
      </c>
      <c r="L3196" s="16">
        <v>0</v>
      </c>
      <c r="U3196" s="23">
        <v>648</v>
      </c>
      <c r="V3196" s="23">
        <v>220</v>
      </c>
      <c r="W3196">
        <v>0</v>
      </c>
      <c r="X3196">
        <v>0</v>
      </c>
      <c r="AL3196">
        <v>-428</v>
      </c>
      <c r="AM3196">
        <v>-54</v>
      </c>
      <c r="AN3196">
        <v>0</v>
      </c>
      <c r="AO3196">
        <v>-374</v>
      </c>
      <c r="AP3196">
        <v>1</v>
      </c>
      <c r="AQ3196">
        <v>1</v>
      </c>
      <c r="AR3196">
        <v>1</v>
      </c>
      <c r="AS3196">
        <v>54</v>
      </c>
      <c r="AT3196">
        <v>0</v>
      </c>
      <c r="AU3196">
        <v>374</v>
      </c>
      <c r="AV3196">
        <v>0</v>
      </c>
      <c r="AW3196">
        <v>0</v>
      </c>
      <c r="AX3196">
        <v>0</v>
      </c>
      <c r="AY3196">
        <v>0</v>
      </c>
      <c r="AZ3196" s="8" t="s">
        <v>367</v>
      </c>
      <c r="BA3196" s="8" t="s">
        <v>368</v>
      </c>
      <c r="BB3196" s="8" t="s">
        <v>369</v>
      </c>
      <c r="BC3196" s="8" t="s">
        <v>236</v>
      </c>
    </row>
    <row r="3197" spans="1:55">
      <c r="A3197" t="s">
        <v>181</v>
      </c>
      <c r="B3197" s="2">
        <v>42319.458333333336</v>
      </c>
      <c r="C3197" s="1">
        <v>42319</v>
      </c>
      <c r="D3197">
        <v>4</v>
      </c>
      <c r="E3197" s="2">
        <v>42319.166666666664</v>
      </c>
      <c r="F3197" s="8" t="s">
        <v>231</v>
      </c>
      <c r="G3197" s="16" t="s">
        <v>232</v>
      </c>
      <c r="H3197" s="23">
        <v>671</v>
      </c>
      <c r="I3197" s="23">
        <v>654</v>
      </c>
      <c r="J3197" s="23">
        <v>224</v>
      </c>
      <c r="K3197" s="23">
        <v>-430</v>
      </c>
      <c r="L3197" s="16">
        <v>0</v>
      </c>
      <c r="U3197" s="23">
        <v>654</v>
      </c>
      <c r="V3197" s="23">
        <v>224</v>
      </c>
      <c r="W3197">
        <v>0</v>
      </c>
      <c r="X3197">
        <v>0</v>
      </c>
      <c r="AL3197">
        <v>-430</v>
      </c>
      <c r="AM3197">
        <v>-55</v>
      </c>
      <c r="AN3197">
        <v>0</v>
      </c>
      <c r="AO3197">
        <v>-375</v>
      </c>
      <c r="AP3197">
        <v>1</v>
      </c>
      <c r="AQ3197">
        <v>1</v>
      </c>
      <c r="AR3197">
        <v>1</v>
      </c>
      <c r="AS3197">
        <v>55</v>
      </c>
      <c r="AT3197">
        <v>0</v>
      </c>
      <c r="AU3197">
        <v>375</v>
      </c>
      <c r="AV3197">
        <v>0</v>
      </c>
      <c r="AW3197">
        <v>0</v>
      </c>
      <c r="AX3197">
        <v>0</v>
      </c>
      <c r="AY3197">
        <v>0</v>
      </c>
      <c r="AZ3197" s="8" t="s">
        <v>367</v>
      </c>
      <c r="BA3197" s="8" t="s">
        <v>368</v>
      </c>
      <c r="BB3197" s="8" t="s">
        <v>369</v>
      </c>
      <c r="BC3197" s="8" t="s">
        <v>236</v>
      </c>
    </row>
    <row r="3198" spans="1:55">
      <c r="A3198" t="s">
        <v>181</v>
      </c>
      <c r="B3198" s="2">
        <v>42319.5</v>
      </c>
      <c r="C3198" s="1">
        <v>42319</v>
      </c>
      <c r="D3198">
        <v>5</v>
      </c>
      <c r="E3198" s="2">
        <v>42319.208333333336</v>
      </c>
      <c r="F3198" s="8" t="s">
        <v>231</v>
      </c>
      <c r="G3198" s="16" t="s">
        <v>232</v>
      </c>
      <c r="H3198" s="23">
        <v>684</v>
      </c>
      <c r="I3198" s="23">
        <v>657</v>
      </c>
      <c r="J3198" s="23">
        <v>228</v>
      </c>
      <c r="K3198" s="23">
        <v>-431</v>
      </c>
      <c r="L3198" s="16">
        <v>0</v>
      </c>
      <c r="U3198" s="23">
        <v>657</v>
      </c>
      <c r="V3198" s="23">
        <v>228</v>
      </c>
      <c r="W3198">
        <v>2</v>
      </c>
      <c r="X3198">
        <v>0</v>
      </c>
      <c r="AL3198">
        <v>-431</v>
      </c>
      <c r="AM3198">
        <v>-53</v>
      </c>
      <c r="AN3198">
        <v>0</v>
      </c>
      <c r="AO3198">
        <v>-378</v>
      </c>
      <c r="AP3198">
        <v>1</v>
      </c>
      <c r="AQ3198">
        <v>1</v>
      </c>
      <c r="AR3198">
        <v>1</v>
      </c>
      <c r="AS3198">
        <v>53</v>
      </c>
      <c r="AT3198">
        <v>0</v>
      </c>
      <c r="AU3198">
        <v>378</v>
      </c>
      <c r="AV3198">
        <v>0</v>
      </c>
      <c r="AW3198">
        <v>0</v>
      </c>
      <c r="AX3198">
        <v>0</v>
      </c>
      <c r="AY3198">
        <v>0</v>
      </c>
      <c r="AZ3198" s="8" t="s">
        <v>367</v>
      </c>
      <c r="BA3198" s="8" t="s">
        <v>368</v>
      </c>
      <c r="BB3198" s="8" t="s">
        <v>369</v>
      </c>
      <c r="BC3198" s="8" t="s">
        <v>236</v>
      </c>
    </row>
    <row r="3199" spans="1:55">
      <c r="A3199" t="s">
        <v>181</v>
      </c>
      <c r="B3199" s="2">
        <v>42319.541666666664</v>
      </c>
      <c r="C3199" s="1">
        <v>42319</v>
      </c>
      <c r="D3199">
        <v>6</v>
      </c>
      <c r="E3199" s="2">
        <v>42319.25</v>
      </c>
      <c r="F3199" s="8" t="s">
        <v>231</v>
      </c>
      <c r="G3199" s="16" t="s">
        <v>232</v>
      </c>
      <c r="H3199" s="23">
        <v>730</v>
      </c>
      <c r="I3199" s="23">
        <v>688</v>
      </c>
      <c r="J3199" s="23">
        <v>226</v>
      </c>
      <c r="K3199" s="23">
        <v>-463</v>
      </c>
      <c r="L3199" s="16">
        <v>0</v>
      </c>
      <c r="U3199" s="23">
        <v>688</v>
      </c>
      <c r="V3199" s="23">
        <v>226</v>
      </c>
      <c r="W3199">
        <v>1</v>
      </c>
      <c r="X3199">
        <v>0</v>
      </c>
      <c r="AL3199">
        <v>-463</v>
      </c>
      <c r="AM3199">
        <v>-109</v>
      </c>
      <c r="AN3199">
        <v>0</v>
      </c>
      <c r="AO3199">
        <v>-354</v>
      </c>
      <c r="AP3199">
        <v>1</v>
      </c>
      <c r="AQ3199">
        <v>1</v>
      </c>
      <c r="AR3199">
        <v>1</v>
      </c>
      <c r="AS3199">
        <v>109</v>
      </c>
      <c r="AT3199">
        <v>0</v>
      </c>
      <c r="AU3199">
        <v>354</v>
      </c>
      <c r="AV3199">
        <v>0</v>
      </c>
      <c r="AW3199">
        <v>0</v>
      </c>
      <c r="AX3199">
        <v>0</v>
      </c>
      <c r="AY3199">
        <v>0</v>
      </c>
      <c r="AZ3199" s="8" t="s">
        <v>367</v>
      </c>
      <c r="BA3199" s="8" t="s">
        <v>368</v>
      </c>
      <c r="BB3199" s="8" t="s">
        <v>369</v>
      </c>
      <c r="BC3199" s="8" t="s">
        <v>236</v>
      </c>
    </row>
    <row r="3200" spans="1:55">
      <c r="A3200" t="s">
        <v>181</v>
      </c>
      <c r="B3200" s="2">
        <v>42319.583333333336</v>
      </c>
      <c r="C3200" s="1">
        <v>42319</v>
      </c>
      <c r="D3200">
        <v>7</v>
      </c>
      <c r="E3200" s="2">
        <v>42319.291666666664</v>
      </c>
      <c r="F3200" s="8" t="s">
        <v>231</v>
      </c>
      <c r="G3200" s="16" t="s">
        <v>232</v>
      </c>
      <c r="H3200" s="23">
        <v>767</v>
      </c>
      <c r="I3200" s="23">
        <v>732</v>
      </c>
      <c r="J3200" s="23">
        <v>248</v>
      </c>
      <c r="K3200" s="23">
        <v>-485</v>
      </c>
      <c r="L3200" s="16">
        <v>0</v>
      </c>
      <c r="U3200" s="23">
        <v>732</v>
      </c>
      <c r="V3200" s="23">
        <v>248</v>
      </c>
      <c r="W3200">
        <v>1</v>
      </c>
      <c r="X3200">
        <v>0</v>
      </c>
      <c r="AL3200">
        <v>-485</v>
      </c>
      <c r="AM3200">
        <v>-309</v>
      </c>
      <c r="AN3200">
        <v>0</v>
      </c>
      <c r="AO3200">
        <v>-176</v>
      </c>
      <c r="AP3200">
        <v>1</v>
      </c>
      <c r="AQ3200">
        <v>1</v>
      </c>
      <c r="AR3200">
        <v>1</v>
      </c>
      <c r="AS3200">
        <v>309</v>
      </c>
      <c r="AT3200">
        <v>0</v>
      </c>
      <c r="AU3200">
        <v>176</v>
      </c>
      <c r="AV3200">
        <v>0</v>
      </c>
      <c r="AW3200">
        <v>0</v>
      </c>
      <c r="AX3200">
        <v>0</v>
      </c>
      <c r="AY3200">
        <v>0</v>
      </c>
      <c r="AZ3200" s="8" t="s">
        <v>367</v>
      </c>
      <c r="BA3200" s="8" t="s">
        <v>368</v>
      </c>
      <c r="BB3200" s="8" t="s">
        <v>369</v>
      </c>
      <c r="BC3200" s="8" t="s">
        <v>236</v>
      </c>
    </row>
    <row r="3201" spans="1:55">
      <c r="A3201" t="s">
        <v>181</v>
      </c>
      <c r="B3201" s="2">
        <v>42319.625</v>
      </c>
      <c r="C3201" s="1">
        <v>42319</v>
      </c>
      <c r="D3201">
        <v>8</v>
      </c>
      <c r="E3201" s="2">
        <v>42319.333333333336</v>
      </c>
      <c r="F3201" s="8" t="s">
        <v>231</v>
      </c>
      <c r="G3201" s="16" t="s">
        <v>232</v>
      </c>
      <c r="H3201" s="23">
        <v>805</v>
      </c>
      <c r="I3201" s="23">
        <v>751</v>
      </c>
      <c r="J3201" s="23">
        <v>265</v>
      </c>
      <c r="K3201" s="23">
        <v>-487</v>
      </c>
      <c r="L3201" s="16">
        <v>0</v>
      </c>
      <c r="U3201" s="23">
        <v>751</v>
      </c>
      <c r="V3201" s="23">
        <v>265</v>
      </c>
      <c r="W3201">
        <v>1</v>
      </c>
      <c r="X3201">
        <v>0</v>
      </c>
      <c r="AL3201">
        <v>-487</v>
      </c>
      <c r="AM3201">
        <v>-356</v>
      </c>
      <c r="AN3201">
        <v>0</v>
      </c>
      <c r="AO3201">
        <v>-131</v>
      </c>
      <c r="AP3201">
        <v>1</v>
      </c>
      <c r="AQ3201">
        <v>1</v>
      </c>
      <c r="AR3201">
        <v>1</v>
      </c>
      <c r="AS3201">
        <v>356</v>
      </c>
      <c r="AT3201">
        <v>0</v>
      </c>
      <c r="AU3201">
        <v>131</v>
      </c>
      <c r="AV3201">
        <v>0</v>
      </c>
      <c r="AW3201">
        <v>0</v>
      </c>
      <c r="AX3201">
        <v>0</v>
      </c>
      <c r="AY3201">
        <v>0</v>
      </c>
      <c r="AZ3201" s="8" t="s">
        <v>367</v>
      </c>
      <c r="BA3201" s="8" t="s">
        <v>368</v>
      </c>
      <c r="BB3201" s="8" t="s">
        <v>369</v>
      </c>
      <c r="BC3201" s="8" t="s">
        <v>236</v>
      </c>
    </row>
    <row r="3202" spans="1:55">
      <c r="A3202" t="s">
        <v>181</v>
      </c>
      <c r="B3202" s="2">
        <v>42319.666666666664</v>
      </c>
      <c r="C3202" s="1">
        <v>42319</v>
      </c>
      <c r="D3202">
        <v>9</v>
      </c>
      <c r="E3202" s="2">
        <v>42319.375</v>
      </c>
      <c r="F3202" s="8" t="s">
        <v>231</v>
      </c>
      <c r="G3202" s="16" t="s">
        <v>232</v>
      </c>
      <c r="H3202" s="23">
        <v>820</v>
      </c>
      <c r="I3202" s="23">
        <v>782</v>
      </c>
      <c r="J3202" s="23">
        <v>299</v>
      </c>
      <c r="K3202" s="23">
        <v>-484</v>
      </c>
      <c r="L3202" s="16">
        <v>0</v>
      </c>
      <c r="U3202" s="23">
        <v>782</v>
      </c>
      <c r="V3202" s="23">
        <v>299</v>
      </c>
      <c r="W3202">
        <v>1</v>
      </c>
      <c r="X3202">
        <v>0</v>
      </c>
      <c r="AL3202">
        <v>-484</v>
      </c>
      <c r="AM3202">
        <v>-426</v>
      </c>
      <c r="AN3202">
        <v>0</v>
      </c>
      <c r="AO3202">
        <v>-58</v>
      </c>
      <c r="AP3202">
        <v>1</v>
      </c>
      <c r="AQ3202">
        <v>1</v>
      </c>
      <c r="AR3202">
        <v>1</v>
      </c>
      <c r="AS3202">
        <v>426</v>
      </c>
      <c r="AT3202">
        <v>0</v>
      </c>
      <c r="AU3202">
        <v>58</v>
      </c>
      <c r="AV3202">
        <v>0</v>
      </c>
      <c r="AW3202">
        <v>0</v>
      </c>
      <c r="AX3202">
        <v>0</v>
      </c>
      <c r="AY3202">
        <v>0</v>
      </c>
      <c r="AZ3202" s="8" t="s">
        <v>367</v>
      </c>
      <c r="BA3202" s="8" t="s">
        <v>368</v>
      </c>
      <c r="BB3202" s="8" t="s">
        <v>369</v>
      </c>
      <c r="BC3202" s="8" t="s">
        <v>236</v>
      </c>
    </row>
    <row r="3203" spans="1:55">
      <c r="A3203" t="s">
        <v>181</v>
      </c>
      <c r="B3203" s="2">
        <v>42319.708333333336</v>
      </c>
      <c r="C3203" s="1">
        <v>42319</v>
      </c>
      <c r="D3203">
        <v>10</v>
      </c>
      <c r="E3203" s="2">
        <v>42319.416666666664</v>
      </c>
      <c r="F3203" s="8" t="s">
        <v>231</v>
      </c>
      <c r="G3203" s="16" t="s">
        <v>232</v>
      </c>
      <c r="H3203" s="23">
        <v>849</v>
      </c>
      <c r="I3203" s="23">
        <v>809</v>
      </c>
      <c r="J3203" s="23">
        <v>314</v>
      </c>
      <c r="K3203" s="23">
        <v>-496</v>
      </c>
      <c r="L3203" s="16">
        <v>0</v>
      </c>
      <c r="U3203" s="23">
        <v>809</v>
      </c>
      <c r="V3203" s="23">
        <v>314</v>
      </c>
      <c r="W3203">
        <v>1</v>
      </c>
      <c r="X3203">
        <v>0</v>
      </c>
      <c r="AL3203">
        <v>-496</v>
      </c>
      <c r="AM3203">
        <v>-425</v>
      </c>
      <c r="AN3203">
        <v>0</v>
      </c>
      <c r="AO3203">
        <v>-71</v>
      </c>
      <c r="AP3203">
        <v>1</v>
      </c>
      <c r="AQ3203">
        <v>1</v>
      </c>
      <c r="AR3203">
        <v>1</v>
      </c>
      <c r="AS3203">
        <v>425</v>
      </c>
      <c r="AT3203">
        <v>0</v>
      </c>
      <c r="AU3203">
        <v>71</v>
      </c>
      <c r="AV3203">
        <v>0</v>
      </c>
      <c r="AW3203">
        <v>0</v>
      </c>
      <c r="AX3203">
        <v>0</v>
      </c>
      <c r="AY3203">
        <v>0</v>
      </c>
      <c r="AZ3203" s="8" t="s">
        <v>367</v>
      </c>
      <c r="BA3203" s="8" t="s">
        <v>368</v>
      </c>
      <c r="BB3203" s="8" t="s">
        <v>369</v>
      </c>
      <c r="BC3203" s="8" t="s">
        <v>236</v>
      </c>
    </row>
    <row r="3204" spans="1:55">
      <c r="A3204" t="s">
        <v>181</v>
      </c>
      <c r="B3204" s="2">
        <v>42319.75</v>
      </c>
      <c r="C3204" s="1">
        <v>42319</v>
      </c>
      <c r="D3204">
        <v>11</v>
      </c>
      <c r="E3204" s="2">
        <v>42319.458333333336</v>
      </c>
      <c r="F3204" s="8" t="s">
        <v>231</v>
      </c>
      <c r="G3204" s="16" t="s">
        <v>232</v>
      </c>
      <c r="H3204" s="23">
        <v>844</v>
      </c>
      <c r="I3204" s="23">
        <v>822</v>
      </c>
      <c r="J3204" s="23">
        <v>329</v>
      </c>
      <c r="K3204" s="23">
        <v>-494</v>
      </c>
      <c r="L3204" s="16">
        <v>0</v>
      </c>
      <c r="U3204" s="23">
        <v>822</v>
      </c>
      <c r="V3204" s="23">
        <v>329</v>
      </c>
      <c r="W3204">
        <v>1</v>
      </c>
      <c r="X3204">
        <v>0</v>
      </c>
      <c r="AL3204">
        <v>-494</v>
      </c>
      <c r="AM3204">
        <v>-412</v>
      </c>
      <c r="AN3204">
        <v>0</v>
      </c>
      <c r="AO3204">
        <v>-82</v>
      </c>
      <c r="AP3204">
        <v>1</v>
      </c>
      <c r="AQ3204">
        <v>1</v>
      </c>
      <c r="AR3204">
        <v>1</v>
      </c>
      <c r="AS3204">
        <v>412</v>
      </c>
      <c r="AT3204">
        <v>0</v>
      </c>
      <c r="AU3204">
        <v>82</v>
      </c>
      <c r="AV3204">
        <v>0</v>
      </c>
      <c r="AW3204">
        <v>0</v>
      </c>
      <c r="AX3204">
        <v>0</v>
      </c>
      <c r="AY3204">
        <v>0</v>
      </c>
      <c r="AZ3204" s="8" t="s">
        <v>367</v>
      </c>
      <c r="BA3204" s="8" t="s">
        <v>368</v>
      </c>
      <c r="BB3204" s="8" t="s">
        <v>369</v>
      </c>
      <c r="BC3204" s="8" t="s">
        <v>236</v>
      </c>
    </row>
    <row r="3205" spans="1:55">
      <c r="A3205" t="s">
        <v>181</v>
      </c>
      <c r="B3205" s="2">
        <v>42319.791666666664</v>
      </c>
      <c r="C3205" s="1">
        <v>42319</v>
      </c>
      <c r="D3205">
        <v>12</v>
      </c>
      <c r="E3205" s="2">
        <v>42319.5</v>
      </c>
      <c r="F3205" s="8" t="s">
        <v>231</v>
      </c>
      <c r="G3205" s="16" t="s">
        <v>232</v>
      </c>
      <c r="H3205" s="23">
        <v>857</v>
      </c>
      <c r="I3205" s="23">
        <v>835</v>
      </c>
      <c r="J3205" s="23">
        <v>336</v>
      </c>
      <c r="K3205" s="23">
        <v>-500</v>
      </c>
      <c r="L3205" s="16">
        <v>0</v>
      </c>
      <c r="U3205" s="23">
        <v>835</v>
      </c>
      <c r="V3205" s="23">
        <v>336</v>
      </c>
      <c r="W3205">
        <v>1</v>
      </c>
      <c r="X3205">
        <v>0</v>
      </c>
      <c r="AL3205">
        <v>-500</v>
      </c>
      <c r="AM3205">
        <v>-420</v>
      </c>
      <c r="AN3205">
        <v>0</v>
      </c>
      <c r="AO3205">
        <v>-80</v>
      </c>
      <c r="AP3205">
        <v>1</v>
      </c>
      <c r="AQ3205">
        <v>1</v>
      </c>
      <c r="AR3205">
        <v>1</v>
      </c>
      <c r="AS3205">
        <v>420</v>
      </c>
      <c r="AT3205">
        <v>0</v>
      </c>
      <c r="AU3205">
        <v>80</v>
      </c>
      <c r="AV3205">
        <v>0</v>
      </c>
      <c r="AW3205">
        <v>0</v>
      </c>
      <c r="AX3205">
        <v>0</v>
      </c>
      <c r="AY3205">
        <v>0</v>
      </c>
      <c r="AZ3205" s="8" t="s">
        <v>367</v>
      </c>
      <c r="BA3205" s="8" t="s">
        <v>368</v>
      </c>
      <c r="BB3205" s="8" t="s">
        <v>369</v>
      </c>
      <c r="BC3205" s="8" t="s">
        <v>236</v>
      </c>
    </row>
    <row r="3206" spans="1:55">
      <c r="A3206" t="s">
        <v>181</v>
      </c>
      <c r="B3206" s="2">
        <v>42319.833333333336</v>
      </c>
      <c r="C3206" s="1">
        <v>42319</v>
      </c>
      <c r="D3206">
        <v>13</v>
      </c>
      <c r="E3206" s="2">
        <v>42319.541666666664</v>
      </c>
      <c r="F3206" s="8" t="s">
        <v>231</v>
      </c>
      <c r="G3206" s="16" t="s">
        <v>232</v>
      </c>
      <c r="H3206" s="23">
        <v>854</v>
      </c>
      <c r="I3206" s="23">
        <v>833</v>
      </c>
      <c r="J3206" s="23">
        <v>316</v>
      </c>
      <c r="K3206" s="23">
        <v>-517</v>
      </c>
      <c r="L3206" s="16">
        <v>0</v>
      </c>
      <c r="U3206" s="23">
        <v>833</v>
      </c>
      <c r="V3206" s="23">
        <v>316</v>
      </c>
      <c r="W3206">
        <v>0</v>
      </c>
      <c r="X3206">
        <v>0</v>
      </c>
      <c r="AL3206">
        <v>-517</v>
      </c>
      <c r="AM3206">
        <v>-438</v>
      </c>
      <c r="AN3206">
        <v>0</v>
      </c>
      <c r="AO3206">
        <v>-79</v>
      </c>
      <c r="AP3206">
        <v>1</v>
      </c>
      <c r="AQ3206">
        <v>1</v>
      </c>
      <c r="AR3206">
        <v>1</v>
      </c>
      <c r="AS3206">
        <v>438</v>
      </c>
      <c r="AT3206">
        <v>0</v>
      </c>
      <c r="AU3206">
        <v>79</v>
      </c>
      <c r="AV3206">
        <v>0</v>
      </c>
      <c r="AW3206">
        <v>0</v>
      </c>
      <c r="AX3206">
        <v>0</v>
      </c>
      <c r="AY3206">
        <v>0</v>
      </c>
      <c r="AZ3206" s="8" t="s">
        <v>367</v>
      </c>
      <c r="BA3206" s="8" t="s">
        <v>368</v>
      </c>
      <c r="BB3206" s="8" t="s">
        <v>369</v>
      </c>
      <c r="BC3206" s="8" t="s">
        <v>236</v>
      </c>
    </row>
    <row r="3207" spans="1:55">
      <c r="A3207" t="s">
        <v>181</v>
      </c>
      <c r="B3207" s="2">
        <v>42319.875</v>
      </c>
      <c r="C3207" s="1">
        <v>42319</v>
      </c>
      <c r="D3207">
        <v>14</v>
      </c>
      <c r="E3207" s="2">
        <v>42319.583333333336</v>
      </c>
      <c r="F3207" s="8" t="s">
        <v>231</v>
      </c>
      <c r="G3207" s="16" t="s">
        <v>232</v>
      </c>
      <c r="H3207" s="23">
        <v>850</v>
      </c>
      <c r="I3207" s="23">
        <v>838</v>
      </c>
      <c r="J3207" s="23">
        <v>315</v>
      </c>
      <c r="K3207" s="23">
        <v>-524</v>
      </c>
      <c r="L3207" s="16">
        <v>0</v>
      </c>
      <c r="U3207" s="23">
        <v>838</v>
      </c>
      <c r="V3207" s="23">
        <v>315</v>
      </c>
      <c r="W3207">
        <v>1</v>
      </c>
      <c r="X3207">
        <v>0</v>
      </c>
      <c r="AL3207">
        <v>-524</v>
      </c>
      <c r="AM3207">
        <v>-444</v>
      </c>
      <c r="AN3207">
        <v>0</v>
      </c>
      <c r="AO3207">
        <v>-80</v>
      </c>
      <c r="AP3207">
        <v>1</v>
      </c>
      <c r="AQ3207">
        <v>1</v>
      </c>
      <c r="AR3207">
        <v>1</v>
      </c>
      <c r="AS3207">
        <v>444</v>
      </c>
      <c r="AT3207">
        <v>0</v>
      </c>
      <c r="AU3207">
        <v>80</v>
      </c>
      <c r="AV3207">
        <v>0</v>
      </c>
      <c r="AW3207">
        <v>0</v>
      </c>
      <c r="AX3207">
        <v>0</v>
      </c>
      <c r="AY3207">
        <v>0</v>
      </c>
      <c r="AZ3207" s="8" t="s">
        <v>367</v>
      </c>
      <c r="BA3207" s="8" t="s">
        <v>368</v>
      </c>
      <c r="BB3207" s="8" t="s">
        <v>369</v>
      </c>
      <c r="BC3207" s="8" t="s">
        <v>236</v>
      </c>
    </row>
    <row r="3208" spans="1:55">
      <c r="A3208" t="s">
        <v>181</v>
      </c>
      <c r="B3208" s="2">
        <v>42319.916666666664</v>
      </c>
      <c r="C3208" s="1">
        <v>42319</v>
      </c>
      <c r="D3208">
        <v>15</v>
      </c>
      <c r="E3208" s="2">
        <v>42319.625</v>
      </c>
      <c r="F3208" s="8" t="s">
        <v>231</v>
      </c>
      <c r="G3208" s="16" t="s">
        <v>232</v>
      </c>
      <c r="H3208" s="23">
        <v>865</v>
      </c>
      <c r="I3208" s="23">
        <v>834</v>
      </c>
      <c r="J3208" s="23">
        <v>312</v>
      </c>
      <c r="K3208" s="23">
        <v>-523</v>
      </c>
      <c r="L3208" s="16">
        <v>0</v>
      </c>
      <c r="U3208" s="23">
        <v>834</v>
      </c>
      <c r="V3208" s="23">
        <v>312</v>
      </c>
      <c r="W3208">
        <v>1</v>
      </c>
      <c r="X3208">
        <v>0</v>
      </c>
      <c r="AL3208">
        <v>-523</v>
      </c>
      <c r="AM3208">
        <v>-435</v>
      </c>
      <c r="AN3208">
        <v>0</v>
      </c>
      <c r="AO3208">
        <v>-88</v>
      </c>
      <c r="AP3208">
        <v>1</v>
      </c>
      <c r="AQ3208">
        <v>1</v>
      </c>
      <c r="AR3208">
        <v>1</v>
      </c>
      <c r="AS3208">
        <v>435</v>
      </c>
      <c r="AT3208">
        <v>0</v>
      </c>
      <c r="AU3208">
        <v>88</v>
      </c>
      <c r="AV3208">
        <v>0</v>
      </c>
      <c r="AW3208">
        <v>0</v>
      </c>
      <c r="AX3208">
        <v>0</v>
      </c>
      <c r="AY3208">
        <v>0</v>
      </c>
      <c r="AZ3208" s="8" t="s">
        <v>367</v>
      </c>
      <c r="BA3208" s="8" t="s">
        <v>368</v>
      </c>
      <c r="BB3208" s="8" t="s">
        <v>369</v>
      </c>
      <c r="BC3208" s="8" t="s">
        <v>236</v>
      </c>
    </row>
    <row r="3209" spans="1:55">
      <c r="A3209" t="s">
        <v>181</v>
      </c>
      <c r="B3209" s="2">
        <v>42319.958333333336</v>
      </c>
      <c r="C3209" s="1">
        <v>42319</v>
      </c>
      <c r="D3209">
        <v>16</v>
      </c>
      <c r="E3209" s="2">
        <v>42319.666666666664</v>
      </c>
      <c r="F3209" s="8" t="s">
        <v>231</v>
      </c>
      <c r="G3209" s="16" t="s">
        <v>232</v>
      </c>
      <c r="H3209" s="23">
        <v>877</v>
      </c>
      <c r="I3209" s="23">
        <v>833</v>
      </c>
      <c r="J3209" s="23">
        <v>308</v>
      </c>
      <c r="K3209" s="23">
        <v>-527</v>
      </c>
      <c r="L3209" s="16">
        <v>0</v>
      </c>
      <c r="U3209" s="23">
        <v>833</v>
      </c>
      <c r="V3209" s="23">
        <v>308</v>
      </c>
      <c r="W3209">
        <v>2</v>
      </c>
      <c r="X3209">
        <v>0</v>
      </c>
      <c r="AL3209">
        <v>-527</v>
      </c>
      <c r="AM3209">
        <v>-462</v>
      </c>
      <c r="AN3209">
        <v>0</v>
      </c>
      <c r="AO3209">
        <v>-65</v>
      </c>
      <c r="AP3209">
        <v>1</v>
      </c>
      <c r="AQ3209">
        <v>1</v>
      </c>
      <c r="AR3209">
        <v>1</v>
      </c>
      <c r="AS3209">
        <v>462</v>
      </c>
      <c r="AT3209">
        <v>0</v>
      </c>
      <c r="AU3209">
        <v>65</v>
      </c>
      <c r="AV3209">
        <v>0</v>
      </c>
      <c r="AW3209">
        <v>0</v>
      </c>
      <c r="AX3209">
        <v>0</v>
      </c>
      <c r="AY3209">
        <v>0</v>
      </c>
      <c r="AZ3209" s="8" t="s">
        <v>367</v>
      </c>
      <c r="BA3209" s="8" t="s">
        <v>368</v>
      </c>
      <c r="BB3209" s="8" t="s">
        <v>369</v>
      </c>
      <c r="BC3209" s="8" t="s">
        <v>236</v>
      </c>
    </row>
    <row r="3210" spans="1:55">
      <c r="A3210" t="s">
        <v>181</v>
      </c>
      <c r="B3210" s="2">
        <v>42320</v>
      </c>
      <c r="C3210" s="1">
        <v>42319</v>
      </c>
      <c r="D3210">
        <v>17</v>
      </c>
      <c r="E3210" s="2">
        <v>42319.708333333336</v>
      </c>
      <c r="F3210" s="8" t="s">
        <v>231</v>
      </c>
      <c r="G3210" s="16" t="s">
        <v>232</v>
      </c>
      <c r="H3210" s="23">
        <v>881</v>
      </c>
      <c r="I3210" s="23">
        <v>839</v>
      </c>
      <c r="J3210" s="23">
        <v>306</v>
      </c>
      <c r="K3210" s="23">
        <v>-534</v>
      </c>
      <c r="L3210" s="16">
        <v>0</v>
      </c>
      <c r="U3210" s="23">
        <v>839</v>
      </c>
      <c r="V3210" s="23">
        <v>306</v>
      </c>
      <c r="W3210">
        <v>1</v>
      </c>
      <c r="X3210">
        <v>0</v>
      </c>
      <c r="AL3210">
        <v>-534</v>
      </c>
      <c r="AM3210">
        <v>-498</v>
      </c>
      <c r="AN3210">
        <v>0</v>
      </c>
      <c r="AO3210">
        <v>-36</v>
      </c>
      <c r="AP3210">
        <v>1</v>
      </c>
      <c r="AQ3210">
        <v>1</v>
      </c>
      <c r="AR3210">
        <v>1</v>
      </c>
      <c r="AS3210">
        <v>498</v>
      </c>
      <c r="AT3210">
        <v>0</v>
      </c>
      <c r="AU3210">
        <v>36</v>
      </c>
      <c r="AV3210">
        <v>0</v>
      </c>
      <c r="AW3210">
        <v>0</v>
      </c>
      <c r="AX3210">
        <v>0</v>
      </c>
      <c r="AY3210">
        <v>0</v>
      </c>
      <c r="AZ3210" s="8" t="s">
        <v>367</v>
      </c>
      <c r="BA3210" s="8" t="s">
        <v>368</v>
      </c>
      <c r="BB3210" s="8" t="s">
        <v>369</v>
      </c>
      <c r="BC3210" s="8" t="s">
        <v>236</v>
      </c>
    </row>
    <row r="3211" spans="1:55">
      <c r="A3211" t="s">
        <v>181</v>
      </c>
      <c r="B3211" s="2">
        <v>42320.041666666664</v>
      </c>
      <c r="C3211" s="1">
        <v>42319</v>
      </c>
      <c r="D3211">
        <v>18</v>
      </c>
      <c r="E3211" s="2">
        <v>42319.75</v>
      </c>
      <c r="F3211" s="8" t="s">
        <v>231</v>
      </c>
      <c r="G3211" s="16" t="s">
        <v>232</v>
      </c>
      <c r="H3211" s="23">
        <v>979</v>
      </c>
      <c r="I3211" s="23">
        <v>925</v>
      </c>
      <c r="J3211" s="23">
        <v>400</v>
      </c>
      <c r="K3211" s="23">
        <v>-525</v>
      </c>
      <c r="L3211" s="16">
        <v>0</v>
      </c>
      <c r="U3211" s="23">
        <v>925</v>
      </c>
      <c r="V3211" s="23">
        <v>400</v>
      </c>
      <c r="W3211">
        <v>0</v>
      </c>
      <c r="X3211">
        <v>0</v>
      </c>
      <c r="AL3211">
        <v>-525</v>
      </c>
      <c r="AM3211">
        <v>-482</v>
      </c>
      <c r="AN3211">
        <v>0</v>
      </c>
      <c r="AO3211">
        <v>-43</v>
      </c>
      <c r="AP3211">
        <v>1</v>
      </c>
      <c r="AQ3211">
        <v>1</v>
      </c>
      <c r="AR3211">
        <v>1</v>
      </c>
      <c r="AS3211">
        <v>482</v>
      </c>
      <c r="AT3211">
        <v>0</v>
      </c>
      <c r="AU3211">
        <v>43</v>
      </c>
      <c r="AV3211">
        <v>0</v>
      </c>
      <c r="AW3211">
        <v>0</v>
      </c>
      <c r="AX3211">
        <v>0</v>
      </c>
      <c r="AY3211">
        <v>0</v>
      </c>
      <c r="AZ3211" s="8" t="s">
        <v>367</v>
      </c>
      <c r="BA3211" s="8" t="s">
        <v>368</v>
      </c>
      <c r="BB3211" s="8" t="s">
        <v>369</v>
      </c>
      <c r="BC3211" s="8" t="s">
        <v>236</v>
      </c>
    </row>
    <row r="3212" spans="1:55">
      <c r="A3212" t="s">
        <v>181</v>
      </c>
      <c r="B3212" s="2">
        <v>42320.083333333336</v>
      </c>
      <c r="C3212" s="1">
        <v>42319</v>
      </c>
      <c r="D3212">
        <v>19</v>
      </c>
      <c r="E3212" s="2">
        <v>42319.791666666664</v>
      </c>
      <c r="F3212" s="8" t="s">
        <v>231</v>
      </c>
      <c r="G3212" s="16" t="s">
        <v>232</v>
      </c>
      <c r="H3212" s="23">
        <v>992</v>
      </c>
      <c r="I3212" s="23">
        <v>960</v>
      </c>
      <c r="J3212" s="23">
        <v>444</v>
      </c>
      <c r="K3212" s="23">
        <v>-516</v>
      </c>
      <c r="L3212" s="16">
        <v>0</v>
      </c>
      <c r="U3212" s="23">
        <v>960</v>
      </c>
      <c r="V3212" s="23">
        <v>444</v>
      </c>
      <c r="W3212">
        <v>0</v>
      </c>
      <c r="X3212">
        <v>0</v>
      </c>
      <c r="AL3212">
        <v>-516</v>
      </c>
      <c r="AM3212">
        <v>-456</v>
      </c>
      <c r="AN3212">
        <v>0</v>
      </c>
      <c r="AO3212">
        <v>-60</v>
      </c>
      <c r="AP3212">
        <v>1</v>
      </c>
      <c r="AQ3212">
        <v>1</v>
      </c>
      <c r="AR3212">
        <v>1</v>
      </c>
      <c r="AS3212">
        <v>456</v>
      </c>
      <c r="AT3212">
        <v>0</v>
      </c>
      <c r="AU3212">
        <v>60</v>
      </c>
      <c r="AV3212">
        <v>0</v>
      </c>
      <c r="AW3212">
        <v>0</v>
      </c>
      <c r="AX3212">
        <v>0</v>
      </c>
      <c r="AY3212">
        <v>0</v>
      </c>
      <c r="AZ3212" s="8" t="s">
        <v>367</v>
      </c>
      <c r="BA3212" s="8" t="s">
        <v>368</v>
      </c>
      <c r="BB3212" s="8" t="s">
        <v>369</v>
      </c>
      <c r="BC3212" s="8" t="s">
        <v>236</v>
      </c>
    </row>
    <row r="3213" spans="1:55">
      <c r="A3213" t="s">
        <v>181</v>
      </c>
      <c r="B3213" s="2">
        <v>42320.125</v>
      </c>
      <c r="C3213" s="1">
        <v>42319</v>
      </c>
      <c r="D3213">
        <v>20</v>
      </c>
      <c r="E3213" s="2">
        <v>42319.833333333336</v>
      </c>
      <c r="F3213" s="8" t="s">
        <v>231</v>
      </c>
      <c r="G3213" s="16" t="s">
        <v>232</v>
      </c>
      <c r="H3213" s="23">
        <v>984</v>
      </c>
      <c r="I3213" s="23">
        <v>955</v>
      </c>
      <c r="J3213" s="23">
        <v>448</v>
      </c>
      <c r="K3213" s="23">
        <v>-507</v>
      </c>
      <c r="L3213" s="16">
        <v>0</v>
      </c>
      <c r="U3213" s="23">
        <v>955</v>
      </c>
      <c r="V3213" s="23">
        <v>448</v>
      </c>
      <c r="W3213">
        <v>0</v>
      </c>
      <c r="X3213">
        <v>0</v>
      </c>
      <c r="AL3213">
        <v>-507</v>
      </c>
      <c r="AM3213">
        <v>-417</v>
      </c>
      <c r="AN3213">
        <v>0</v>
      </c>
      <c r="AO3213">
        <v>-90</v>
      </c>
      <c r="AP3213">
        <v>1</v>
      </c>
      <c r="AQ3213">
        <v>1</v>
      </c>
      <c r="AR3213">
        <v>1</v>
      </c>
      <c r="AS3213">
        <v>417</v>
      </c>
      <c r="AT3213">
        <v>0</v>
      </c>
      <c r="AU3213">
        <v>90</v>
      </c>
      <c r="AV3213">
        <v>0</v>
      </c>
      <c r="AW3213">
        <v>0</v>
      </c>
      <c r="AX3213">
        <v>0</v>
      </c>
      <c r="AY3213">
        <v>0</v>
      </c>
      <c r="AZ3213" s="8" t="s">
        <v>367</v>
      </c>
      <c r="BA3213" s="8" t="s">
        <v>368</v>
      </c>
      <c r="BB3213" s="8" t="s">
        <v>369</v>
      </c>
      <c r="BC3213" s="8" t="s">
        <v>236</v>
      </c>
    </row>
    <row r="3214" spans="1:55">
      <c r="A3214" t="s">
        <v>181</v>
      </c>
      <c r="B3214" s="2">
        <v>42320.166666666664</v>
      </c>
      <c r="C3214" s="1">
        <v>42319</v>
      </c>
      <c r="D3214">
        <v>21</v>
      </c>
      <c r="E3214" s="2">
        <v>42319.875</v>
      </c>
      <c r="F3214" s="8" t="s">
        <v>231</v>
      </c>
      <c r="G3214" s="16" t="s">
        <v>232</v>
      </c>
      <c r="H3214" s="23">
        <v>939</v>
      </c>
      <c r="I3214" s="23">
        <v>938</v>
      </c>
      <c r="J3214" s="23">
        <v>386</v>
      </c>
      <c r="K3214" s="23">
        <v>-553</v>
      </c>
      <c r="L3214" s="16">
        <v>0</v>
      </c>
      <c r="U3214" s="23">
        <v>938</v>
      </c>
      <c r="V3214" s="23">
        <v>386</v>
      </c>
      <c r="W3214">
        <v>1</v>
      </c>
      <c r="X3214">
        <v>0</v>
      </c>
      <c r="AL3214">
        <v>-553</v>
      </c>
      <c r="AM3214">
        <v>-402</v>
      </c>
      <c r="AN3214">
        <v>0</v>
      </c>
      <c r="AO3214">
        <v>-151</v>
      </c>
      <c r="AP3214">
        <v>1</v>
      </c>
      <c r="AQ3214">
        <v>1</v>
      </c>
      <c r="AR3214">
        <v>1</v>
      </c>
      <c r="AS3214">
        <v>402</v>
      </c>
      <c r="AT3214">
        <v>0</v>
      </c>
      <c r="AU3214">
        <v>151</v>
      </c>
      <c r="AV3214">
        <v>0</v>
      </c>
      <c r="AW3214">
        <v>0</v>
      </c>
      <c r="AX3214">
        <v>0</v>
      </c>
      <c r="AY3214">
        <v>0</v>
      </c>
      <c r="AZ3214" s="8" t="s">
        <v>367</v>
      </c>
      <c r="BA3214" s="8" t="s">
        <v>368</v>
      </c>
      <c r="BB3214" s="8" t="s">
        <v>369</v>
      </c>
      <c r="BC3214" s="8" t="s">
        <v>236</v>
      </c>
    </row>
    <row r="3215" spans="1:55">
      <c r="A3215" t="s">
        <v>181</v>
      </c>
      <c r="B3215" s="2">
        <v>42320.208333333336</v>
      </c>
      <c r="C3215" s="1">
        <v>42319</v>
      </c>
      <c r="D3215">
        <v>22</v>
      </c>
      <c r="E3215" s="2">
        <v>42319.916666666664</v>
      </c>
      <c r="F3215" s="8" t="s">
        <v>231</v>
      </c>
      <c r="G3215" s="16" t="s">
        <v>232</v>
      </c>
      <c r="H3215" s="23">
        <v>903</v>
      </c>
      <c r="I3215" s="23">
        <v>902</v>
      </c>
      <c r="J3215" s="23">
        <v>383</v>
      </c>
      <c r="K3215" s="23">
        <v>-521</v>
      </c>
      <c r="L3215" s="16">
        <v>0</v>
      </c>
      <c r="U3215" s="23">
        <v>902</v>
      </c>
      <c r="V3215" s="23">
        <v>383</v>
      </c>
      <c r="W3215">
        <v>2</v>
      </c>
      <c r="X3215">
        <v>0</v>
      </c>
      <c r="AL3215">
        <v>-521</v>
      </c>
      <c r="AM3215">
        <v>-338</v>
      </c>
      <c r="AN3215">
        <v>0</v>
      </c>
      <c r="AO3215">
        <v>-183</v>
      </c>
      <c r="AP3215">
        <v>1</v>
      </c>
      <c r="AQ3215">
        <v>1</v>
      </c>
      <c r="AR3215">
        <v>1</v>
      </c>
      <c r="AS3215">
        <v>338</v>
      </c>
      <c r="AT3215">
        <v>0</v>
      </c>
      <c r="AU3215">
        <v>183</v>
      </c>
      <c r="AV3215">
        <v>0</v>
      </c>
      <c r="AW3215">
        <v>0</v>
      </c>
      <c r="AX3215">
        <v>0</v>
      </c>
      <c r="AY3215">
        <v>0</v>
      </c>
      <c r="AZ3215" s="8" t="s">
        <v>367</v>
      </c>
      <c r="BA3215" s="8" t="s">
        <v>368</v>
      </c>
      <c r="BB3215" s="8" t="s">
        <v>369</v>
      </c>
      <c r="BC3215" s="8" t="s">
        <v>236</v>
      </c>
    </row>
    <row r="3216" spans="1:55">
      <c r="A3216" t="s">
        <v>181</v>
      </c>
      <c r="B3216" s="2">
        <v>42320.25</v>
      </c>
      <c r="C3216" s="1">
        <v>42319</v>
      </c>
      <c r="D3216">
        <v>23</v>
      </c>
      <c r="E3216" s="2">
        <v>42319.958333333336</v>
      </c>
      <c r="F3216" s="8" t="s">
        <v>231</v>
      </c>
      <c r="G3216" s="16" t="s">
        <v>232</v>
      </c>
      <c r="H3216" s="23">
        <v>831</v>
      </c>
      <c r="I3216" s="23">
        <v>821</v>
      </c>
      <c r="J3216" s="23">
        <v>301</v>
      </c>
      <c r="K3216" s="23">
        <v>-520</v>
      </c>
      <c r="L3216" s="16">
        <v>0</v>
      </c>
      <c r="U3216" s="23">
        <v>821</v>
      </c>
      <c r="V3216" s="23">
        <v>301</v>
      </c>
      <c r="W3216">
        <v>0</v>
      </c>
      <c r="X3216">
        <v>0</v>
      </c>
      <c r="AL3216">
        <v>-520</v>
      </c>
      <c r="AM3216">
        <v>-263</v>
      </c>
      <c r="AN3216">
        <v>0</v>
      </c>
      <c r="AO3216">
        <v>-257</v>
      </c>
      <c r="AP3216">
        <v>1</v>
      </c>
      <c r="AQ3216">
        <v>1</v>
      </c>
      <c r="AR3216">
        <v>1</v>
      </c>
      <c r="AS3216">
        <v>263</v>
      </c>
      <c r="AT3216">
        <v>0</v>
      </c>
      <c r="AU3216">
        <v>257</v>
      </c>
      <c r="AV3216">
        <v>0</v>
      </c>
      <c r="AW3216">
        <v>0</v>
      </c>
      <c r="AX3216">
        <v>0</v>
      </c>
      <c r="AY3216">
        <v>0</v>
      </c>
      <c r="AZ3216" s="8" t="s">
        <v>367</v>
      </c>
      <c r="BA3216" s="8" t="s">
        <v>368</v>
      </c>
      <c r="BB3216" s="8" t="s">
        <v>369</v>
      </c>
      <c r="BC3216" s="8" t="s">
        <v>236</v>
      </c>
    </row>
    <row r="3217" spans="1:55">
      <c r="A3217" t="s">
        <v>181</v>
      </c>
      <c r="B3217" s="2">
        <v>42320.291666666664</v>
      </c>
      <c r="C3217" s="1">
        <v>42319</v>
      </c>
      <c r="D3217">
        <v>24</v>
      </c>
      <c r="E3217" s="2">
        <v>42320</v>
      </c>
      <c r="F3217" s="8" t="s">
        <v>231</v>
      </c>
      <c r="G3217" s="16" t="s">
        <v>232</v>
      </c>
      <c r="H3217" s="23">
        <v>752</v>
      </c>
      <c r="I3217" s="23">
        <v>758</v>
      </c>
      <c r="J3217" s="23">
        <v>268</v>
      </c>
      <c r="K3217" s="23">
        <v>-491</v>
      </c>
      <c r="L3217" s="16">
        <v>0</v>
      </c>
      <c r="U3217" s="23">
        <v>758</v>
      </c>
      <c r="V3217" s="23">
        <v>268</v>
      </c>
      <c r="W3217">
        <v>1</v>
      </c>
      <c r="X3217">
        <v>0</v>
      </c>
      <c r="AL3217">
        <v>-491</v>
      </c>
      <c r="AM3217">
        <v>-118</v>
      </c>
      <c r="AN3217">
        <v>0</v>
      </c>
      <c r="AO3217">
        <v>-373</v>
      </c>
      <c r="AP3217">
        <v>1</v>
      </c>
      <c r="AQ3217">
        <v>1</v>
      </c>
      <c r="AR3217">
        <v>1</v>
      </c>
      <c r="AS3217">
        <v>118</v>
      </c>
      <c r="AT3217">
        <v>0</v>
      </c>
      <c r="AU3217">
        <v>373</v>
      </c>
      <c r="AV3217">
        <v>0</v>
      </c>
      <c r="AW3217">
        <v>0</v>
      </c>
      <c r="AX3217">
        <v>0</v>
      </c>
      <c r="AY3217">
        <v>0</v>
      </c>
      <c r="AZ3217" s="8" t="s">
        <v>367</v>
      </c>
      <c r="BA3217" s="8" t="s">
        <v>368</v>
      </c>
      <c r="BB3217" s="8" t="s">
        <v>369</v>
      </c>
      <c r="BC3217" s="8" t="s">
        <v>236</v>
      </c>
    </row>
    <row r="3218" spans="1:55">
      <c r="A3218" t="s">
        <v>181</v>
      </c>
      <c r="B3218" s="2">
        <v>42320.333333333336</v>
      </c>
      <c r="C3218" s="1">
        <v>42320</v>
      </c>
      <c r="D3218">
        <v>1</v>
      </c>
      <c r="E3218" s="2">
        <v>42320.041666666664</v>
      </c>
      <c r="F3218" s="8" t="s">
        <v>231</v>
      </c>
      <c r="G3218" s="16" t="s">
        <v>232</v>
      </c>
      <c r="H3218" s="23">
        <v>711</v>
      </c>
      <c r="I3218" s="23">
        <v>722</v>
      </c>
      <c r="J3218" s="23">
        <v>239</v>
      </c>
      <c r="K3218" s="23">
        <v>-484</v>
      </c>
      <c r="L3218" s="16">
        <v>0</v>
      </c>
      <c r="U3218" s="23">
        <v>722</v>
      </c>
      <c r="V3218" s="23">
        <v>239</v>
      </c>
      <c r="W3218">
        <v>1</v>
      </c>
      <c r="X3218">
        <v>0</v>
      </c>
      <c r="AL3218">
        <v>-484</v>
      </c>
      <c r="AM3218">
        <v>-56</v>
      </c>
      <c r="AN3218">
        <v>0</v>
      </c>
      <c r="AO3218">
        <v>-428</v>
      </c>
      <c r="AP3218">
        <v>1</v>
      </c>
      <c r="AQ3218">
        <v>1</v>
      </c>
      <c r="AR3218">
        <v>1</v>
      </c>
      <c r="AS3218">
        <v>56</v>
      </c>
      <c r="AT3218">
        <v>0</v>
      </c>
      <c r="AU3218">
        <v>428</v>
      </c>
      <c r="AV3218">
        <v>0</v>
      </c>
      <c r="AW3218">
        <v>0</v>
      </c>
      <c r="AX3218">
        <v>0</v>
      </c>
      <c r="AY3218">
        <v>0</v>
      </c>
      <c r="AZ3218" s="8" t="s">
        <v>368</v>
      </c>
      <c r="BA3218" s="8" t="s">
        <v>369</v>
      </c>
      <c r="BB3218" s="8" t="s">
        <v>370</v>
      </c>
      <c r="BC3218" s="8" t="s">
        <v>236</v>
      </c>
    </row>
    <row r="3219" spans="1:55">
      <c r="A3219" t="s">
        <v>181</v>
      </c>
      <c r="B3219" s="2">
        <v>42320.375</v>
      </c>
      <c r="C3219" s="1">
        <v>42320</v>
      </c>
      <c r="D3219">
        <v>2</v>
      </c>
      <c r="E3219" s="2">
        <v>42320.083333333336</v>
      </c>
      <c r="F3219" s="8" t="s">
        <v>231</v>
      </c>
      <c r="G3219" s="16" t="s">
        <v>232</v>
      </c>
      <c r="H3219" s="23">
        <v>705</v>
      </c>
      <c r="I3219" s="23">
        <v>703</v>
      </c>
      <c r="J3219" s="23">
        <v>223</v>
      </c>
      <c r="K3219" s="23">
        <v>-482</v>
      </c>
      <c r="L3219" s="16">
        <v>0</v>
      </c>
      <c r="U3219" s="23">
        <v>703</v>
      </c>
      <c r="V3219" s="23">
        <v>223</v>
      </c>
      <c r="W3219">
        <v>2</v>
      </c>
      <c r="X3219">
        <v>0</v>
      </c>
      <c r="AL3219">
        <v>-482</v>
      </c>
      <c r="AM3219">
        <v>-54</v>
      </c>
      <c r="AN3219">
        <v>0</v>
      </c>
      <c r="AO3219">
        <v>-428</v>
      </c>
      <c r="AP3219">
        <v>1</v>
      </c>
      <c r="AQ3219">
        <v>1</v>
      </c>
      <c r="AR3219">
        <v>1</v>
      </c>
      <c r="AS3219">
        <v>54</v>
      </c>
      <c r="AT3219">
        <v>0</v>
      </c>
      <c r="AU3219">
        <v>428</v>
      </c>
      <c r="AV3219">
        <v>0</v>
      </c>
      <c r="AW3219">
        <v>0</v>
      </c>
      <c r="AX3219">
        <v>0</v>
      </c>
      <c r="AY3219">
        <v>0</v>
      </c>
      <c r="AZ3219" s="8" t="s">
        <v>368</v>
      </c>
      <c r="BA3219" s="8" t="s">
        <v>369</v>
      </c>
      <c r="BB3219" s="8" t="s">
        <v>370</v>
      </c>
      <c r="BC3219" s="8" t="s">
        <v>236</v>
      </c>
    </row>
    <row r="3220" spans="1:55">
      <c r="A3220" t="s">
        <v>181</v>
      </c>
      <c r="B3220" s="2">
        <v>42320.416666666664</v>
      </c>
      <c r="C3220" s="1">
        <v>42320</v>
      </c>
      <c r="D3220">
        <v>3</v>
      </c>
      <c r="E3220" s="2">
        <v>42320.125</v>
      </c>
      <c r="F3220" s="8" t="s">
        <v>231</v>
      </c>
      <c r="G3220" s="16" t="s">
        <v>232</v>
      </c>
      <c r="H3220" s="23">
        <v>688</v>
      </c>
      <c r="I3220" s="23">
        <v>684</v>
      </c>
      <c r="J3220" s="23">
        <v>227</v>
      </c>
      <c r="K3220" s="23">
        <v>-458</v>
      </c>
      <c r="L3220" s="16">
        <v>0</v>
      </c>
      <c r="U3220" s="23">
        <v>684</v>
      </c>
      <c r="V3220" s="23">
        <v>227</v>
      </c>
      <c r="W3220">
        <v>1</v>
      </c>
      <c r="X3220">
        <v>0</v>
      </c>
      <c r="AL3220">
        <v>-458</v>
      </c>
      <c r="AM3220">
        <v>-35</v>
      </c>
      <c r="AN3220">
        <v>0</v>
      </c>
      <c r="AO3220">
        <v>-423</v>
      </c>
      <c r="AP3220">
        <v>1</v>
      </c>
      <c r="AQ3220">
        <v>1</v>
      </c>
      <c r="AR3220">
        <v>1</v>
      </c>
      <c r="AS3220">
        <v>35</v>
      </c>
      <c r="AT3220">
        <v>0</v>
      </c>
      <c r="AU3220">
        <v>423</v>
      </c>
      <c r="AV3220">
        <v>0</v>
      </c>
      <c r="AW3220">
        <v>0</v>
      </c>
      <c r="AX3220">
        <v>0</v>
      </c>
      <c r="AY3220">
        <v>0</v>
      </c>
      <c r="AZ3220" s="8" t="s">
        <v>368</v>
      </c>
      <c r="BA3220" s="8" t="s">
        <v>369</v>
      </c>
      <c r="BB3220" s="8" t="s">
        <v>370</v>
      </c>
      <c r="BC3220" s="8" t="s">
        <v>236</v>
      </c>
    </row>
    <row r="3221" spans="1:55">
      <c r="A3221" t="s">
        <v>181</v>
      </c>
      <c r="B3221" s="2">
        <v>42320.458333333336</v>
      </c>
      <c r="C3221" s="1">
        <v>42320</v>
      </c>
      <c r="D3221">
        <v>4</v>
      </c>
      <c r="E3221" s="2">
        <v>42320.166666666664</v>
      </c>
      <c r="F3221" s="8" t="s">
        <v>231</v>
      </c>
      <c r="G3221" s="16" t="s">
        <v>232</v>
      </c>
      <c r="H3221" s="23">
        <v>687</v>
      </c>
      <c r="I3221" s="23">
        <v>690</v>
      </c>
      <c r="J3221" s="23">
        <v>239</v>
      </c>
      <c r="K3221" s="23">
        <v>-452</v>
      </c>
      <c r="L3221" s="16">
        <v>0</v>
      </c>
      <c r="U3221" s="23">
        <v>690</v>
      </c>
      <c r="V3221" s="23">
        <v>239</v>
      </c>
      <c r="W3221">
        <v>1</v>
      </c>
      <c r="X3221">
        <v>0</v>
      </c>
      <c r="AL3221">
        <v>-452</v>
      </c>
      <c r="AM3221">
        <v>-30</v>
      </c>
      <c r="AN3221">
        <v>0</v>
      </c>
      <c r="AO3221">
        <v>-422</v>
      </c>
      <c r="AP3221">
        <v>1</v>
      </c>
      <c r="AQ3221">
        <v>1</v>
      </c>
      <c r="AR3221">
        <v>1</v>
      </c>
      <c r="AS3221">
        <v>30</v>
      </c>
      <c r="AT3221">
        <v>0</v>
      </c>
      <c r="AU3221">
        <v>422</v>
      </c>
      <c r="AV3221">
        <v>0</v>
      </c>
      <c r="AW3221">
        <v>0</v>
      </c>
      <c r="AX3221">
        <v>0</v>
      </c>
      <c r="AY3221">
        <v>0</v>
      </c>
      <c r="AZ3221" s="8" t="s">
        <v>368</v>
      </c>
      <c r="BA3221" s="8" t="s">
        <v>369</v>
      </c>
      <c r="BB3221" s="8" t="s">
        <v>370</v>
      </c>
      <c r="BC3221" s="8" t="s">
        <v>236</v>
      </c>
    </row>
    <row r="3222" spans="1:55">
      <c r="A3222" t="s">
        <v>181</v>
      </c>
      <c r="B3222" s="2">
        <v>42320.5</v>
      </c>
      <c r="C3222" s="1">
        <v>42320</v>
      </c>
      <c r="D3222">
        <v>5</v>
      </c>
      <c r="E3222" s="2">
        <v>42320.208333333336</v>
      </c>
      <c r="F3222" s="8" t="s">
        <v>231</v>
      </c>
      <c r="G3222" s="16" t="s">
        <v>232</v>
      </c>
      <c r="H3222" s="23">
        <v>709</v>
      </c>
      <c r="I3222" s="23">
        <v>712</v>
      </c>
      <c r="J3222" s="23">
        <v>258</v>
      </c>
      <c r="K3222" s="23">
        <v>-456</v>
      </c>
      <c r="L3222" s="16">
        <v>0</v>
      </c>
      <c r="U3222" s="23">
        <v>712</v>
      </c>
      <c r="V3222" s="23">
        <v>258</v>
      </c>
      <c r="W3222">
        <v>2</v>
      </c>
      <c r="X3222">
        <v>0</v>
      </c>
      <c r="AL3222">
        <v>-456</v>
      </c>
      <c r="AM3222">
        <v>-24</v>
      </c>
      <c r="AN3222">
        <v>0</v>
      </c>
      <c r="AO3222">
        <v>-432</v>
      </c>
      <c r="AP3222">
        <v>1</v>
      </c>
      <c r="AQ3222">
        <v>1</v>
      </c>
      <c r="AR3222">
        <v>1</v>
      </c>
      <c r="AS3222">
        <v>24</v>
      </c>
      <c r="AT3222">
        <v>0</v>
      </c>
      <c r="AU3222">
        <v>432</v>
      </c>
      <c r="AV3222">
        <v>0</v>
      </c>
      <c r="AW3222">
        <v>0</v>
      </c>
      <c r="AX3222">
        <v>0</v>
      </c>
      <c r="AY3222">
        <v>0</v>
      </c>
      <c r="AZ3222" s="8" t="s">
        <v>368</v>
      </c>
      <c r="BA3222" s="8" t="s">
        <v>369</v>
      </c>
      <c r="BB3222" s="8" t="s">
        <v>370</v>
      </c>
      <c r="BC3222" s="8" t="s">
        <v>236</v>
      </c>
    </row>
    <row r="3223" spans="1:55">
      <c r="A3223" t="s">
        <v>181</v>
      </c>
      <c r="B3223" s="2">
        <v>42320.541666666664</v>
      </c>
      <c r="C3223" s="1">
        <v>42320</v>
      </c>
      <c r="D3223">
        <v>6</v>
      </c>
      <c r="E3223" s="2">
        <v>42320.25</v>
      </c>
      <c r="F3223" s="8" t="s">
        <v>231</v>
      </c>
      <c r="G3223" s="16" t="s">
        <v>232</v>
      </c>
      <c r="H3223" s="23">
        <v>786</v>
      </c>
      <c r="I3223" s="23">
        <v>769</v>
      </c>
      <c r="J3223" s="23">
        <v>298</v>
      </c>
      <c r="K3223" s="23">
        <v>-474</v>
      </c>
      <c r="L3223" s="16">
        <v>0</v>
      </c>
      <c r="U3223" s="23">
        <v>769</v>
      </c>
      <c r="V3223" s="23">
        <v>298</v>
      </c>
      <c r="W3223">
        <v>3</v>
      </c>
      <c r="X3223">
        <v>0</v>
      </c>
      <c r="AL3223">
        <v>-474</v>
      </c>
      <c r="AM3223">
        <v>-43</v>
      </c>
      <c r="AN3223">
        <v>0</v>
      </c>
      <c r="AO3223">
        <v>-431</v>
      </c>
      <c r="AP3223">
        <v>1</v>
      </c>
      <c r="AQ3223">
        <v>1</v>
      </c>
      <c r="AR3223">
        <v>1</v>
      </c>
      <c r="AS3223">
        <v>43</v>
      </c>
      <c r="AT3223">
        <v>0</v>
      </c>
      <c r="AU3223">
        <v>431</v>
      </c>
      <c r="AV3223">
        <v>0</v>
      </c>
      <c r="AW3223">
        <v>0</v>
      </c>
      <c r="AX3223">
        <v>0</v>
      </c>
      <c r="AY3223">
        <v>0</v>
      </c>
      <c r="AZ3223" s="8" t="s">
        <v>368</v>
      </c>
      <c r="BA3223" s="8" t="s">
        <v>369</v>
      </c>
      <c r="BB3223" s="8" t="s">
        <v>370</v>
      </c>
      <c r="BC3223" s="8" t="s">
        <v>236</v>
      </c>
    </row>
    <row r="3224" spans="1:55">
      <c r="A3224" t="s">
        <v>181</v>
      </c>
      <c r="B3224" s="2">
        <v>42320.583333333336</v>
      </c>
      <c r="C3224" s="1">
        <v>42320</v>
      </c>
      <c r="D3224">
        <v>7</v>
      </c>
      <c r="E3224" s="2">
        <v>42320.291666666664</v>
      </c>
      <c r="F3224" s="8" t="s">
        <v>231</v>
      </c>
      <c r="G3224" s="16" t="s">
        <v>232</v>
      </c>
      <c r="H3224" s="23">
        <v>875</v>
      </c>
      <c r="I3224" s="23">
        <v>855</v>
      </c>
      <c r="J3224" s="23">
        <v>359</v>
      </c>
      <c r="K3224" s="23">
        <v>-497</v>
      </c>
      <c r="L3224" s="16">
        <v>0</v>
      </c>
      <c r="U3224" s="23">
        <v>855</v>
      </c>
      <c r="V3224" s="23">
        <v>359</v>
      </c>
      <c r="W3224">
        <v>1</v>
      </c>
      <c r="X3224">
        <v>0</v>
      </c>
      <c r="AL3224">
        <v>-497</v>
      </c>
      <c r="AM3224">
        <v>-172</v>
      </c>
      <c r="AN3224">
        <v>0</v>
      </c>
      <c r="AO3224">
        <v>-325</v>
      </c>
      <c r="AP3224">
        <v>1</v>
      </c>
      <c r="AQ3224">
        <v>1</v>
      </c>
      <c r="AR3224">
        <v>1</v>
      </c>
      <c r="AS3224">
        <v>172</v>
      </c>
      <c r="AT3224">
        <v>0</v>
      </c>
      <c r="AU3224">
        <v>325</v>
      </c>
      <c r="AV3224">
        <v>0</v>
      </c>
      <c r="AW3224">
        <v>0</v>
      </c>
      <c r="AX3224">
        <v>0</v>
      </c>
      <c r="AY3224">
        <v>0</v>
      </c>
      <c r="AZ3224" s="8" t="s">
        <v>368</v>
      </c>
      <c r="BA3224" s="8" t="s">
        <v>369</v>
      </c>
      <c r="BB3224" s="8" t="s">
        <v>370</v>
      </c>
      <c r="BC3224" s="8" t="s">
        <v>236</v>
      </c>
    </row>
    <row r="3225" spans="1:55">
      <c r="A3225" t="s">
        <v>181</v>
      </c>
      <c r="B3225" s="2">
        <v>42320.625</v>
      </c>
      <c r="C3225" s="1">
        <v>42320</v>
      </c>
      <c r="D3225">
        <v>8</v>
      </c>
      <c r="E3225" s="2">
        <v>42320.333333333336</v>
      </c>
      <c r="F3225" s="8" t="s">
        <v>231</v>
      </c>
      <c r="G3225" s="16" t="s">
        <v>232</v>
      </c>
      <c r="H3225" s="23">
        <v>887</v>
      </c>
      <c r="I3225" s="23">
        <v>874</v>
      </c>
      <c r="J3225" s="23">
        <v>370</v>
      </c>
      <c r="K3225" s="23">
        <v>-505</v>
      </c>
      <c r="L3225" s="16">
        <v>0</v>
      </c>
      <c r="U3225" s="23">
        <v>874</v>
      </c>
      <c r="V3225" s="23">
        <v>370</v>
      </c>
      <c r="W3225">
        <v>1</v>
      </c>
      <c r="X3225">
        <v>0</v>
      </c>
      <c r="AL3225">
        <v>-505</v>
      </c>
      <c r="AM3225">
        <v>-197</v>
      </c>
      <c r="AN3225">
        <v>0</v>
      </c>
      <c r="AO3225">
        <v>-308</v>
      </c>
      <c r="AP3225">
        <v>1</v>
      </c>
      <c r="AQ3225">
        <v>1</v>
      </c>
      <c r="AR3225">
        <v>1</v>
      </c>
      <c r="AS3225">
        <v>197</v>
      </c>
      <c r="AT3225">
        <v>0</v>
      </c>
      <c r="AU3225">
        <v>308</v>
      </c>
      <c r="AV3225">
        <v>0</v>
      </c>
      <c r="AW3225">
        <v>0</v>
      </c>
      <c r="AX3225">
        <v>0</v>
      </c>
      <c r="AY3225">
        <v>0</v>
      </c>
      <c r="AZ3225" s="8" t="s">
        <v>368</v>
      </c>
      <c r="BA3225" s="8" t="s">
        <v>369</v>
      </c>
      <c r="BB3225" s="8" t="s">
        <v>370</v>
      </c>
      <c r="BC3225" s="8" t="s">
        <v>236</v>
      </c>
    </row>
    <row r="3226" spans="1:55">
      <c r="A3226" t="s">
        <v>181</v>
      </c>
      <c r="B3226" s="2">
        <v>42320.666666666664</v>
      </c>
      <c r="C3226" s="1">
        <v>42320</v>
      </c>
      <c r="D3226">
        <v>9</v>
      </c>
      <c r="E3226" s="2">
        <v>42320.375</v>
      </c>
      <c r="F3226" s="8" t="s">
        <v>231</v>
      </c>
      <c r="G3226" s="16" t="s">
        <v>232</v>
      </c>
      <c r="H3226" s="23">
        <v>878</v>
      </c>
      <c r="I3226" s="23">
        <v>872</v>
      </c>
      <c r="J3226" s="23">
        <v>357</v>
      </c>
      <c r="K3226" s="23">
        <v>-516</v>
      </c>
      <c r="L3226" s="16">
        <v>0</v>
      </c>
      <c r="U3226" s="23">
        <v>872</v>
      </c>
      <c r="V3226" s="23">
        <v>357</v>
      </c>
      <c r="W3226">
        <v>1</v>
      </c>
      <c r="X3226">
        <v>0</v>
      </c>
      <c r="AL3226">
        <v>-516</v>
      </c>
      <c r="AM3226">
        <v>-189</v>
      </c>
      <c r="AN3226">
        <v>0</v>
      </c>
      <c r="AO3226">
        <v>-327</v>
      </c>
      <c r="AP3226">
        <v>1</v>
      </c>
      <c r="AQ3226">
        <v>1</v>
      </c>
      <c r="AR3226">
        <v>1</v>
      </c>
      <c r="AS3226">
        <v>189</v>
      </c>
      <c r="AT3226">
        <v>0</v>
      </c>
      <c r="AU3226">
        <v>327</v>
      </c>
      <c r="AV3226">
        <v>0</v>
      </c>
      <c r="AW3226">
        <v>0</v>
      </c>
      <c r="AX3226">
        <v>0</v>
      </c>
      <c r="AY3226">
        <v>0</v>
      </c>
      <c r="AZ3226" s="8" t="s">
        <v>368</v>
      </c>
      <c r="BA3226" s="8" t="s">
        <v>369</v>
      </c>
      <c r="BB3226" s="8" t="s">
        <v>370</v>
      </c>
      <c r="BC3226" s="8" t="s">
        <v>236</v>
      </c>
    </row>
    <row r="3227" spans="1:55">
      <c r="A3227" t="s">
        <v>181</v>
      </c>
      <c r="B3227" s="2">
        <v>42320.708333333336</v>
      </c>
      <c r="C3227" s="1">
        <v>42320</v>
      </c>
      <c r="D3227">
        <v>10</v>
      </c>
      <c r="E3227" s="2">
        <v>42320.416666666664</v>
      </c>
      <c r="F3227" s="8" t="s">
        <v>231</v>
      </c>
      <c r="G3227" s="16" t="s">
        <v>232</v>
      </c>
      <c r="H3227" s="23">
        <v>890</v>
      </c>
      <c r="I3227" s="23">
        <v>872</v>
      </c>
      <c r="J3227" s="23">
        <v>337</v>
      </c>
      <c r="K3227" s="23">
        <v>-536</v>
      </c>
      <c r="L3227" s="16">
        <v>0</v>
      </c>
      <c r="U3227" s="23">
        <v>872</v>
      </c>
      <c r="V3227" s="23">
        <v>337</v>
      </c>
      <c r="W3227">
        <v>1</v>
      </c>
      <c r="X3227">
        <v>0</v>
      </c>
      <c r="AL3227">
        <v>-536</v>
      </c>
      <c r="AM3227">
        <v>-214</v>
      </c>
      <c r="AN3227">
        <v>0</v>
      </c>
      <c r="AO3227">
        <v>-322</v>
      </c>
      <c r="AP3227">
        <v>1</v>
      </c>
      <c r="AQ3227">
        <v>1</v>
      </c>
      <c r="AR3227">
        <v>1</v>
      </c>
      <c r="AS3227">
        <v>214</v>
      </c>
      <c r="AT3227">
        <v>0</v>
      </c>
      <c r="AU3227">
        <v>322</v>
      </c>
      <c r="AV3227">
        <v>0</v>
      </c>
      <c r="AW3227">
        <v>0</v>
      </c>
      <c r="AX3227">
        <v>0</v>
      </c>
      <c r="AY3227">
        <v>0</v>
      </c>
      <c r="AZ3227" s="8" t="s">
        <v>368</v>
      </c>
      <c r="BA3227" s="8" t="s">
        <v>369</v>
      </c>
      <c r="BB3227" s="8" t="s">
        <v>370</v>
      </c>
      <c r="BC3227" s="8" t="s">
        <v>236</v>
      </c>
    </row>
    <row r="3228" spans="1:55">
      <c r="A3228" t="s">
        <v>181</v>
      </c>
      <c r="B3228" s="2">
        <v>42320.75</v>
      </c>
      <c r="C3228" s="1">
        <v>42320</v>
      </c>
      <c r="D3228">
        <v>11</v>
      </c>
      <c r="E3228" s="2">
        <v>42320.458333333336</v>
      </c>
      <c r="F3228" s="8" t="s">
        <v>231</v>
      </c>
      <c r="G3228" s="16" t="s">
        <v>232</v>
      </c>
      <c r="H3228" s="23">
        <v>884</v>
      </c>
      <c r="I3228" s="23">
        <v>872</v>
      </c>
      <c r="J3228" s="23">
        <v>325</v>
      </c>
      <c r="K3228" s="23">
        <v>-548</v>
      </c>
      <c r="L3228" s="16">
        <v>0</v>
      </c>
      <c r="U3228" s="23">
        <v>872</v>
      </c>
      <c r="V3228" s="23">
        <v>325</v>
      </c>
      <c r="W3228">
        <v>1</v>
      </c>
      <c r="X3228">
        <v>0</v>
      </c>
      <c r="AL3228">
        <v>-548</v>
      </c>
      <c r="AM3228">
        <v>-231</v>
      </c>
      <c r="AN3228">
        <v>0</v>
      </c>
      <c r="AO3228">
        <v>-317</v>
      </c>
      <c r="AP3228">
        <v>1</v>
      </c>
      <c r="AQ3228">
        <v>1</v>
      </c>
      <c r="AR3228">
        <v>1</v>
      </c>
      <c r="AS3228">
        <v>231</v>
      </c>
      <c r="AT3228">
        <v>0</v>
      </c>
      <c r="AU3228">
        <v>317</v>
      </c>
      <c r="AV3228">
        <v>0</v>
      </c>
      <c r="AW3228">
        <v>0</v>
      </c>
      <c r="AX3228">
        <v>0</v>
      </c>
      <c r="AY3228">
        <v>0</v>
      </c>
      <c r="AZ3228" s="8" t="s">
        <v>368</v>
      </c>
      <c r="BA3228" s="8" t="s">
        <v>369</v>
      </c>
      <c r="BB3228" s="8" t="s">
        <v>370</v>
      </c>
      <c r="BC3228" s="8" t="s">
        <v>236</v>
      </c>
    </row>
    <row r="3229" spans="1:55">
      <c r="A3229" t="s">
        <v>181</v>
      </c>
      <c r="B3229" s="2">
        <v>42320.791666666664</v>
      </c>
      <c r="C3229" s="1">
        <v>42320</v>
      </c>
      <c r="D3229">
        <v>12</v>
      </c>
      <c r="E3229" s="2">
        <v>42320.5</v>
      </c>
      <c r="F3229" s="8" t="s">
        <v>231</v>
      </c>
      <c r="G3229" s="16" t="s">
        <v>232</v>
      </c>
      <c r="H3229" s="23">
        <v>882</v>
      </c>
      <c r="I3229" s="23">
        <v>872</v>
      </c>
      <c r="J3229" s="23">
        <v>326</v>
      </c>
      <c r="K3229" s="23">
        <v>-548</v>
      </c>
      <c r="L3229" s="16">
        <v>0</v>
      </c>
      <c r="U3229" s="23">
        <v>872</v>
      </c>
      <c r="V3229" s="23">
        <v>326</v>
      </c>
      <c r="W3229">
        <v>2</v>
      </c>
      <c r="X3229">
        <v>0</v>
      </c>
      <c r="AL3229">
        <v>-548</v>
      </c>
      <c r="AM3229">
        <v>-269</v>
      </c>
      <c r="AN3229">
        <v>0</v>
      </c>
      <c r="AO3229">
        <v>-279</v>
      </c>
      <c r="AP3229">
        <v>1</v>
      </c>
      <c r="AQ3229">
        <v>1</v>
      </c>
      <c r="AR3229">
        <v>1</v>
      </c>
      <c r="AS3229">
        <v>269</v>
      </c>
      <c r="AT3229">
        <v>0</v>
      </c>
      <c r="AU3229">
        <v>279</v>
      </c>
      <c r="AV3229">
        <v>0</v>
      </c>
      <c r="AW3229">
        <v>0</v>
      </c>
      <c r="AX3229">
        <v>0</v>
      </c>
      <c r="AY3229">
        <v>0</v>
      </c>
      <c r="AZ3229" s="8" t="s">
        <v>368</v>
      </c>
      <c r="BA3229" s="8" t="s">
        <v>369</v>
      </c>
      <c r="BB3229" s="8" t="s">
        <v>370</v>
      </c>
      <c r="BC3229" s="8" t="s">
        <v>236</v>
      </c>
    </row>
    <row r="3230" spans="1:55">
      <c r="A3230" t="s">
        <v>181</v>
      </c>
      <c r="B3230" s="2">
        <v>42320.833333333336</v>
      </c>
      <c r="C3230" s="1">
        <v>42320</v>
      </c>
      <c r="D3230">
        <v>13</v>
      </c>
      <c r="E3230" s="2">
        <v>42320.541666666664</v>
      </c>
      <c r="F3230" s="8" t="s">
        <v>231</v>
      </c>
      <c r="G3230" s="16" t="s">
        <v>232</v>
      </c>
      <c r="H3230" s="23">
        <v>865</v>
      </c>
      <c r="I3230" s="23">
        <v>866</v>
      </c>
      <c r="J3230" s="23">
        <v>324</v>
      </c>
      <c r="K3230" s="23">
        <v>-542</v>
      </c>
      <c r="L3230" s="16">
        <v>0</v>
      </c>
      <c r="U3230" s="23">
        <v>866</v>
      </c>
      <c r="V3230" s="23">
        <v>324</v>
      </c>
      <c r="W3230">
        <v>0</v>
      </c>
      <c r="X3230">
        <v>0</v>
      </c>
      <c r="AL3230">
        <v>-542</v>
      </c>
      <c r="AM3230">
        <v>-290</v>
      </c>
      <c r="AN3230">
        <v>0</v>
      </c>
      <c r="AO3230">
        <v>-252</v>
      </c>
      <c r="AP3230">
        <v>1</v>
      </c>
      <c r="AQ3230">
        <v>1</v>
      </c>
      <c r="AR3230">
        <v>1</v>
      </c>
      <c r="AS3230">
        <v>290</v>
      </c>
      <c r="AT3230">
        <v>0</v>
      </c>
      <c r="AU3230">
        <v>252</v>
      </c>
      <c r="AV3230">
        <v>0</v>
      </c>
      <c r="AW3230">
        <v>0</v>
      </c>
      <c r="AX3230">
        <v>0</v>
      </c>
      <c r="AY3230">
        <v>0</v>
      </c>
      <c r="AZ3230" s="8" t="s">
        <v>368</v>
      </c>
      <c r="BA3230" s="8" t="s">
        <v>369</v>
      </c>
      <c r="BB3230" s="8" t="s">
        <v>370</v>
      </c>
      <c r="BC3230" s="8" t="s">
        <v>236</v>
      </c>
    </row>
    <row r="3231" spans="1:55">
      <c r="A3231" t="s">
        <v>181</v>
      </c>
      <c r="B3231" s="2">
        <v>42320.875</v>
      </c>
      <c r="C3231" s="1">
        <v>42320</v>
      </c>
      <c r="D3231">
        <v>14</v>
      </c>
      <c r="E3231" s="2">
        <v>42320.583333333336</v>
      </c>
      <c r="F3231" s="8" t="s">
        <v>231</v>
      </c>
      <c r="G3231" s="16" t="s">
        <v>232</v>
      </c>
      <c r="H3231" s="23">
        <v>870</v>
      </c>
      <c r="I3231" s="23">
        <v>864</v>
      </c>
      <c r="J3231" s="23">
        <v>324</v>
      </c>
      <c r="K3231" s="23">
        <v>-541</v>
      </c>
      <c r="L3231" s="16">
        <v>0</v>
      </c>
      <c r="U3231" s="23">
        <v>864</v>
      </c>
      <c r="V3231" s="23">
        <v>324</v>
      </c>
      <c r="W3231">
        <v>1</v>
      </c>
      <c r="X3231">
        <v>0</v>
      </c>
      <c r="AL3231">
        <v>-541</v>
      </c>
      <c r="AM3231">
        <v>-303</v>
      </c>
      <c r="AN3231">
        <v>0</v>
      </c>
      <c r="AO3231">
        <v>-238</v>
      </c>
      <c r="AP3231">
        <v>1</v>
      </c>
      <c r="AQ3231">
        <v>1</v>
      </c>
      <c r="AR3231">
        <v>1</v>
      </c>
      <c r="AS3231">
        <v>303</v>
      </c>
      <c r="AT3231">
        <v>0</v>
      </c>
      <c r="AU3231">
        <v>238</v>
      </c>
      <c r="AV3231">
        <v>0</v>
      </c>
      <c r="AW3231">
        <v>0</v>
      </c>
      <c r="AX3231">
        <v>0</v>
      </c>
      <c r="AY3231">
        <v>0</v>
      </c>
      <c r="AZ3231" s="8" t="s">
        <v>368</v>
      </c>
      <c r="BA3231" s="8" t="s">
        <v>369</v>
      </c>
      <c r="BB3231" s="8" t="s">
        <v>370</v>
      </c>
      <c r="BC3231" s="8" t="s">
        <v>236</v>
      </c>
    </row>
    <row r="3232" spans="1:55">
      <c r="A3232" t="s">
        <v>181</v>
      </c>
      <c r="B3232" s="2">
        <v>42320.916666666664</v>
      </c>
      <c r="C3232" s="1">
        <v>42320</v>
      </c>
      <c r="D3232">
        <v>15</v>
      </c>
      <c r="E3232" s="2">
        <v>42320.625</v>
      </c>
      <c r="F3232" s="8" t="s">
        <v>231</v>
      </c>
      <c r="G3232" s="16" t="s">
        <v>232</v>
      </c>
      <c r="H3232" s="23">
        <v>870</v>
      </c>
      <c r="I3232" s="23">
        <v>867</v>
      </c>
      <c r="J3232" s="23">
        <v>311</v>
      </c>
      <c r="K3232" s="23">
        <v>-556</v>
      </c>
      <c r="L3232" s="16">
        <v>0</v>
      </c>
      <c r="U3232" s="23">
        <v>867</v>
      </c>
      <c r="V3232" s="23">
        <v>311</v>
      </c>
      <c r="W3232">
        <v>0</v>
      </c>
      <c r="X3232">
        <v>0</v>
      </c>
      <c r="AL3232">
        <v>-556</v>
      </c>
      <c r="AM3232">
        <v>-346</v>
      </c>
      <c r="AN3232">
        <v>0</v>
      </c>
      <c r="AO3232">
        <v>-210</v>
      </c>
      <c r="AP3232">
        <v>1</v>
      </c>
      <c r="AQ3232">
        <v>1</v>
      </c>
      <c r="AR3232">
        <v>1</v>
      </c>
      <c r="AS3232">
        <v>346</v>
      </c>
      <c r="AT3232">
        <v>0</v>
      </c>
      <c r="AU3232">
        <v>210</v>
      </c>
      <c r="AV3232">
        <v>0</v>
      </c>
      <c r="AW3232">
        <v>0</v>
      </c>
      <c r="AX3232">
        <v>0</v>
      </c>
      <c r="AY3232">
        <v>0</v>
      </c>
      <c r="AZ3232" s="8" t="s">
        <v>368</v>
      </c>
      <c r="BA3232" s="8" t="s">
        <v>369</v>
      </c>
      <c r="BB3232" s="8" t="s">
        <v>370</v>
      </c>
      <c r="BC3232" s="8" t="s">
        <v>236</v>
      </c>
    </row>
    <row r="3233" spans="1:55">
      <c r="A3233" t="s">
        <v>181</v>
      </c>
      <c r="B3233" s="2">
        <v>42320.958333333336</v>
      </c>
      <c r="C3233" s="1">
        <v>42320</v>
      </c>
      <c r="D3233">
        <v>16</v>
      </c>
      <c r="E3233" s="2">
        <v>42320.666666666664</v>
      </c>
      <c r="F3233" s="8" t="s">
        <v>231</v>
      </c>
      <c r="G3233" s="16" t="s">
        <v>232</v>
      </c>
      <c r="H3233" s="23">
        <v>870</v>
      </c>
      <c r="I3233" s="23">
        <v>865</v>
      </c>
      <c r="J3233" s="23">
        <v>301</v>
      </c>
      <c r="K3233" s="23">
        <v>-564</v>
      </c>
      <c r="L3233" s="16">
        <v>0</v>
      </c>
      <c r="U3233" s="23">
        <v>865</v>
      </c>
      <c r="V3233" s="23">
        <v>301</v>
      </c>
      <c r="W3233">
        <v>0</v>
      </c>
      <c r="X3233">
        <v>0</v>
      </c>
      <c r="AL3233">
        <v>-564</v>
      </c>
      <c r="AM3233">
        <v>-376</v>
      </c>
      <c r="AN3233">
        <v>0</v>
      </c>
      <c r="AO3233">
        <v>-188</v>
      </c>
      <c r="AP3233">
        <v>1</v>
      </c>
      <c r="AQ3233">
        <v>1</v>
      </c>
      <c r="AR3233">
        <v>1</v>
      </c>
      <c r="AS3233">
        <v>376</v>
      </c>
      <c r="AT3233">
        <v>0</v>
      </c>
      <c r="AU3233">
        <v>188</v>
      </c>
      <c r="AV3233">
        <v>0</v>
      </c>
      <c r="AW3233">
        <v>0</v>
      </c>
      <c r="AX3233">
        <v>0</v>
      </c>
      <c r="AY3233">
        <v>0</v>
      </c>
      <c r="AZ3233" s="8" t="s">
        <v>368</v>
      </c>
      <c r="BA3233" s="8" t="s">
        <v>369</v>
      </c>
      <c r="BB3233" s="8" t="s">
        <v>370</v>
      </c>
      <c r="BC3233" s="8" t="s">
        <v>236</v>
      </c>
    </row>
    <row r="3234" spans="1:55">
      <c r="A3234" t="s">
        <v>181</v>
      </c>
      <c r="B3234" s="2">
        <v>42321</v>
      </c>
      <c r="C3234" s="1">
        <v>42320</v>
      </c>
      <c r="D3234">
        <v>17</v>
      </c>
      <c r="E3234" s="2">
        <v>42320.708333333336</v>
      </c>
      <c r="F3234" s="8" t="s">
        <v>231</v>
      </c>
      <c r="G3234" s="16" t="s">
        <v>232</v>
      </c>
      <c r="H3234" s="23">
        <v>882</v>
      </c>
      <c r="I3234" s="23">
        <v>863</v>
      </c>
      <c r="J3234" s="23">
        <v>321</v>
      </c>
      <c r="K3234" s="23">
        <v>-543</v>
      </c>
      <c r="L3234" s="16">
        <v>0</v>
      </c>
      <c r="U3234" s="23">
        <v>863</v>
      </c>
      <c r="V3234" s="23">
        <v>321</v>
      </c>
      <c r="W3234">
        <v>1</v>
      </c>
      <c r="X3234">
        <v>0</v>
      </c>
      <c r="AL3234">
        <v>-543</v>
      </c>
      <c r="AM3234">
        <v>-351</v>
      </c>
      <c r="AN3234">
        <v>0</v>
      </c>
      <c r="AO3234">
        <v>-192</v>
      </c>
      <c r="AP3234">
        <v>1</v>
      </c>
      <c r="AQ3234">
        <v>1</v>
      </c>
      <c r="AR3234">
        <v>1</v>
      </c>
      <c r="AS3234">
        <v>351</v>
      </c>
      <c r="AT3234">
        <v>0</v>
      </c>
      <c r="AU3234">
        <v>192</v>
      </c>
      <c r="AV3234">
        <v>0</v>
      </c>
      <c r="AW3234">
        <v>0</v>
      </c>
      <c r="AX3234">
        <v>0</v>
      </c>
      <c r="AY3234">
        <v>0</v>
      </c>
      <c r="AZ3234" s="8" t="s">
        <v>368</v>
      </c>
      <c r="BA3234" s="8" t="s">
        <v>369</v>
      </c>
      <c r="BB3234" s="8" t="s">
        <v>370</v>
      </c>
      <c r="BC3234" s="8" t="s">
        <v>236</v>
      </c>
    </row>
    <row r="3235" spans="1:55">
      <c r="A3235" t="s">
        <v>181</v>
      </c>
      <c r="B3235" s="2">
        <v>42321.041666666664</v>
      </c>
      <c r="C3235" s="1">
        <v>42320</v>
      </c>
      <c r="D3235">
        <v>18</v>
      </c>
      <c r="E3235" s="2">
        <v>42320.75</v>
      </c>
      <c r="F3235" s="8" t="s">
        <v>231</v>
      </c>
      <c r="G3235" s="16" t="s">
        <v>232</v>
      </c>
      <c r="H3235" s="23">
        <v>973</v>
      </c>
      <c r="I3235" s="23">
        <v>944</v>
      </c>
      <c r="J3235" s="23">
        <v>413</v>
      </c>
      <c r="K3235" s="23">
        <v>-533</v>
      </c>
      <c r="L3235" s="16">
        <v>0</v>
      </c>
      <c r="U3235" s="23">
        <v>944</v>
      </c>
      <c r="V3235" s="23">
        <v>413</v>
      </c>
      <c r="W3235">
        <v>2</v>
      </c>
      <c r="X3235">
        <v>0</v>
      </c>
      <c r="AL3235">
        <v>-533</v>
      </c>
      <c r="AM3235">
        <v>-336</v>
      </c>
      <c r="AN3235">
        <v>0</v>
      </c>
      <c r="AO3235">
        <v>-197</v>
      </c>
      <c r="AP3235">
        <v>1</v>
      </c>
      <c r="AQ3235">
        <v>1</v>
      </c>
      <c r="AR3235">
        <v>1</v>
      </c>
      <c r="AS3235">
        <v>336</v>
      </c>
      <c r="AT3235">
        <v>0</v>
      </c>
      <c r="AU3235">
        <v>197</v>
      </c>
      <c r="AV3235">
        <v>0</v>
      </c>
      <c r="AW3235">
        <v>0</v>
      </c>
      <c r="AX3235">
        <v>0</v>
      </c>
      <c r="AY3235">
        <v>0</v>
      </c>
      <c r="AZ3235" s="8" t="s">
        <v>368</v>
      </c>
      <c r="BA3235" s="8" t="s">
        <v>369</v>
      </c>
      <c r="BB3235" s="8" t="s">
        <v>370</v>
      </c>
      <c r="BC3235" s="8" t="s">
        <v>236</v>
      </c>
    </row>
    <row r="3236" spans="1:55">
      <c r="A3236" t="s">
        <v>181</v>
      </c>
      <c r="B3236" s="2">
        <v>42321.083333333336</v>
      </c>
      <c r="C3236" s="1">
        <v>42320</v>
      </c>
      <c r="D3236">
        <v>19</v>
      </c>
      <c r="E3236" s="2">
        <v>42320.791666666664</v>
      </c>
      <c r="F3236" s="8" t="s">
        <v>231</v>
      </c>
      <c r="G3236" s="16" t="s">
        <v>232</v>
      </c>
      <c r="H3236" s="23">
        <v>982</v>
      </c>
      <c r="I3236" s="23">
        <v>976</v>
      </c>
      <c r="J3236" s="23">
        <v>441</v>
      </c>
      <c r="K3236" s="23">
        <v>-536</v>
      </c>
      <c r="L3236" s="16">
        <v>0</v>
      </c>
      <c r="U3236" s="23">
        <v>976</v>
      </c>
      <c r="V3236" s="23">
        <v>441</v>
      </c>
      <c r="W3236">
        <v>1</v>
      </c>
      <c r="X3236">
        <v>0</v>
      </c>
      <c r="AL3236">
        <v>-536</v>
      </c>
      <c r="AM3236">
        <v>-375</v>
      </c>
      <c r="AN3236">
        <v>0</v>
      </c>
      <c r="AO3236">
        <v>-161</v>
      </c>
      <c r="AP3236">
        <v>1</v>
      </c>
      <c r="AQ3236">
        <v>1</v>
      </c>
      <c r="AR3236">
        <v>1</v>
      </c>
      <c r="AS3236">
        <v>375</v>
      </c>
      <c r="AT3236">
        <v>0</v>
      </c>
      <c r="AU3236">
        <v>161</v>
      </c>
      <c r="AV3236">
        <v>0</v>
      </c>
      <c r="AW3236">
        <v>0</v>
      </c>
      <c r="AX3236">
        <v>0</v>
      </c>
      <c r="AY3236">
        <v>0</v>
      </c>
      <c r="AZ3236" s="8" t="s">
        <v>368</v>
      </c>
      <c r="BA3236" s="8" t="s">
        <v>369</v>
      </c>
      <c r="BB3236" s="8" t="s">
        <v>370</v>
      </c>
      <c r="BC3236" s="8" t="s">
        <v>236</v>
      </c>
    </row>
    <row r="3237" spans="1:55">
      <c r="A3237" t="s">
        <v>181</v>
      </c>
      <c r="B3237" s="2">
        <v>42321.125</v>
      </c>
      <c r="C3237" s="1">
        <v>42320</v>
      </c>
      <c r="D3237">
        <v>20</v>
      </c>
      <c r="E3237" s="2">
        <v>42320.833333333336</v>
      </c>
      <c r="F3237" s="8" t="s">
        <v>231</v>
      </c>
      <c r="G3237" s="16" t="s">
        <v>232</v>
      </c>
      <c r="H3237" s="23">
        <v>984</v>
      </c>
      <c r="I3237" s="23">
        <v>958</v>
      </c>
      <c r="J3237" s="23">
        <v>422</v>
      </c>
      <c r="K3237" s="23">
        <v>-537</v>
      </c>
      <c r="L3237" s="16">
        <v>0</v>
      </c>
      <c r="U3237" s="23">
        <v>958</v>
      </c>
      <c r="V3237" s="23">
        <v>422</v>
      </c>
      <c r="W3237">
        <v>1</v>
      </c>
      <c r="X3237">
        <v>0</v>
      </c>
      <c r="AL3237">
        <v>-537</v>
      </c>
      <c r="AM3237">
        <v>-376</v>
      </c>
      <c r="AN3237">
        <v>0</v>
      </c>
      <c r="AO3237">
        <v>-161</v>
      </c>
      <c r="AP3237">
        <v>1</v>
      </c>
      <c r="AQ3237">
        <v>1</v>
      </c>
      <c r="AR3237">
        <v>1</v>
      </c>
      <c r="AS3237">
        <v>376</v>
      </c>
      <c r="AT3237">
        <v>0</v>
      </c>
      <c r="AU3237">
        <v>161</v>
      </c>
      <c r="AV3237">
        <v>0</v>
      </c>
      <c r="AW3237">
        <v>0</v>
      </c>
      <c r="AX3237">
        <v>0</v>
      </c>
      <c r="AY3237">
        <v>0</v>
      </c>
      <c r="AZ3237" s="8" t="s">
        <v>368</v>
      </c>
      <c r="BA3237" s="8" t="s">
        <v>369</v>
      </c>
      <c r="BB3237" s="8" t="s">
        <v>370</v>
      </c>
      <c r="BC3237" s="8" t="s">
        <v>236</v>
      </c>
    </row>
    <row r="3238" spans="1:55">
      <c r="A3238" t="s">
        <v>181</v>
      </c>
      <c r="B3238" s="2">
        <v>42321.166666666664</v>
      </c>
      <c r="C3238" s="1">
        <v>42320</v>
      </c>
      <c r="D3238">
        <v>21</v>
      </c>
      <c r="E3238" s="2">
        <v>42320.875</v>
      </c>
      <c r="F3238" s="8" t="s">
        <v>231</v>
      </c>
      <c r="G3238" s="16" t="s">
        <v>232</v>
      </c>
      <c r="H3238" s="23">
        <v>953</v>
      </c>
      <c r="I3238" s="23">
        <v>949</v>
      </c>
      <c r="J3238" s="23">
        <v>417</v>
      </c>
      <c r="K3238" s="23">
        <v>-534</v>
      </c>
      <c r="L3238" s="16">
        <v>0</v>
      </c>
      <c r="U3238" s="23">
        <v>949</v>
      </c>
      <c r="V3238" s="23">
        <v>417</v>
      </c>
      <c r="W3238">
        <v>2</v>
      </c>
      <c r="X3238">
        <v>0</v>
      </c>
      <c r="AL3238">
        <v>-534</v>
      </c>
      <c r="AM3238">
        <v>-390</v>
      </c>
      <c r="AN3238">
        <v>0</v>
      </c>
      <c r="AO3238">
        <v>-144</v>
      </c>
      <c r="AP3238">
        <v>1</v>
      </c>
      <c r="AQ3238">
        <v>1</v>
      </c>
      <c r="AR3238">
        <v>1</v>
      </c>
      <c r="AS3238">
        <v>390</v>
      </c>
      <c r="AT3238">
        <v>0</v>
      </c>
      <c r="AU3238">
        <v>144</v>
      </c>
      <c r="AV3238">
        <v>0</v>
      </c>
      <c r="AW3238">
        <v>0</v>
      </c>
      <c r="AX3238">
        <v>0</v>
      </c>
      <c r="AY3238">
        <v>0</v>
      </c>
      <c r="AZ3238" s="8" t="s">
        <v>368</v>
      </c>
      <c r="BA3238" s="8" t="s">
        <v>369</v>
      </c>
      <c r="BB3238" s="8" t="s">
        <v>370</v>
      </c>
      <c r="BC3238" s="8" t="s">
        <v>236</v>
      </c>
    </row>
    <row r="3239" spans="1:55">
      <c r="A3239" t="s">
        <v>181</v>
      </c>
      <c r="B3239" s="2">
        <v>42321.208333333336</v>
      </c>
      <c r="C3239" s="1">
        <v>42320</v>
      </c>
      <c r="D3239">
        <v>22</v>
      </c>
      <c r="E3239" s="2">
        <v>42320.916666666664</v>
      </c>
      <c r="F3239" s="8" t="s">
        <v>231</v>
      </c>
      <c r="G3239" s="16" t="s">
        <v>232</v>
      </c>
      <c r="H3239" s="23">
        <v>908</v>
      </c>
      <c r="I3239" s="23">
        <v>891</v>
      </c>
      <c r="J3239" s="23">
        <v>364</v>
      </c>
      <c r="K3239" s="23">
        <v>-528</v>
      </c>
      <c r="L3239" s="16">
        <v>0</v>
      </c>
      <c r="U3239" s="23">
        <v>891</v>
      </c>
      <c r="V3239" s="23">
        <v>364</v>
      </c>
      <c r="W3239">
        <v>1</v>
      </c>
      <c r="X3239">
        <v>0</v>
      </c>
      <c r="AL3239">
        <v>-528</v>
      </c>
      <c r="AM3239">
        <v>-388</v>
      </c>
      <c r="AN3239">
        <v>0</v>
      </c>
      <c r="AO3239">
        <v>-140</v>
      </c>
      <c r="AP3239">
        <v>1</v>
      </c>
      <c r="AQ3239">
        <v>1</v>
      </c>
      <c r="AR3239">
        <v>1</v>
      </c>
      <c r="AS3239">
        <v>388</v>
      </c>
      <c r="AT3239">
        <v>0</v>
      </c>
      <c r="AU3239">
        <v>140</v>
      </c>
      <c r="AV3239">
        <v>0</v>
      </c>
      <c r="AW3239">
        <v>0</v>
      </c>
      <c r="AX3239">
        <v>0</v>
      </c>
      <c r="AY3239">
        <v>0</v>
      </c>
      <c r="AZ3239" s="8" t="s">
        <v>368</v>
      </c>
      <c r="BA3239" s="8" t="s">
        <v>369</v>
      </c>
      <c r="BB3239" s="8" t="s">
        <v>370</v>
      </c>
      <c r="BC3239" s="8" t="s">
        <v>236</v>
      </c>
    </row>
    <row r="3240" spans="1:55">
      <c r="A3240" t="s">
        <v>181</v>
      </c>
      <c r="B3240" s="2">
        <v>42321.25</v>
      </c>
      <c r="C3240" s="1">
        <v>42320</v>
      </c>
      <c r="D3240">
        <v>23</v>
      </c>
      <c r="E3240" s="2">
        <v>42320.958333333336</v>
      </c>
      <c r="F3240" s="8" t="s">
        <v>231</v>
      </c>
      <c r="G3240" s="16" t="s">
        <v>232</v>
      </c>
      <c r="H3240" s="23">
        <v>834</v>
      </c>
      <c r="I3240" s="23">
        <v>818</v>
      </c>
      <c r="J3240" s="23">
        <v>284</v>
      </c>
      <c r="K3240" s="23">
        <v>-535</v>
      </c>
      <c r="L3240" s="16">
        <v>0</v>
      </c>
      <c r="U3240" s="23">
        <v>818</v>
      </c>
      <c r="V3240" s="23">
        <v>284</v>
      </c>
      <c r="W3240">
        <v>1</v>
      </c>
      <c r="X3240">
        <v>0</v>
      </c>
      <c r="AL3240">
        <v>-535</v>
      </c>
      <c r="AM3240">
        <v>-275</v>
      </c>
      <c r="AN3240">
        <v>0</v>
      </c>
      <c r="AO3240">
        <v>-260</v>
      </c>
      <c r="AP3240">
        <v>1</v>
      </c>
      <c r="AQ3240">
        <v>1</v>
      </c>
      <c r="AR3240">
        <v>1</v>
      </c>
      <c r="AS3240">
        <v>275</v>
      </c>
      <c r="AT3240">
        <v>0</v>
      </c>
      <c r="AU3240">
        <v>260</v>
      </c>
      <c r="AV3240">
        <v>0</v>
      </c>
      <c r="AW3240">
        <v>0</v>
      </c>
      <c r="AX3240">
        <v>0</v>
      </c>
      <c r="AY3240">
        <v>0</v>
      </c>
      <c r="AZ3240" s="8" t="s">
        <v>368</v>
      </c>
      <c r="BA3240" s="8" t="s">
        <v>369</v>
      </c>
      <c r="BB3240" s="8" t="s">
        <v>370</v>
      </c>
      <c r="BC3240" s="8" t="s">
        <v>236</v>
      </c>
    </row>
    <row r="3241" spans="1:55">
      <c r="A3241" t="s">
        <v>181</v>
      </c>
      <c r="B3241" s="2">
        <v>42321.291666666664</v>
      </c>
      <c r="C3241" s="1">
        <v>42320</v>
      </c>
      <c r="D3241">
        <v>24</v>
      </c>
      <c r="E3241" s="2">
        <v>42321</v>
      </c>
      <c r="F3241" s="8" t="s">
        <v>231</v>
      </c>
      <c r="G3241" s="16" t="s">
        <v>232</v>
      </c>
      <c r="H3241" s="23">
        <v>758</v>
      </c>
      <c r="I3241" s="23">
        <v>748</v>
      </c>
      <c r="J3241" s="23">
        <v>246</v>
      </c>
      <c r="K3241" s="23">
        <v>-505</v>
      </c>
      <c r="L3241" s="16">
        <v>0</v>
      </c>
      <c r="U3241" s="23">
        <v>748</v>
      </c>
      <c r="V3241" s="23">
        <v>246</v>
      </c>
      <c r="W3241">
        <v>3</v>
      </c>
      <c r="X3241">
        <v>0</v>
      </c>
      <c r="AL3241">
        <v>-505</v>
      </c>
      <c r="AM3241">
        <v>-73</v>
      </c>
      <c r="AN3241">
        <v>0</v>
      </c>
      <c r="AO3241">
        <v>-432</v>
      </c>
      <c r="AP3241">
        <v>1</v>
      </c>
      <c r="AQ3241">
        <v>1</v>
      </c>
      <c r="AR3241">
        <v>1</v>
      </c>
      <c r="AS3241">
        <v>73</v>
      </c>
      <c r="AT3241">
        <v>0</v>
      </c>
      <c r="AU3241">
        <v>432</v>
      </c>
      <c r="AV3241">
        <v>0</v>
      </c>
      <c r="AW3241">
        <v>0</v>
      </c>
      <c r="AX3241">
        <v>0</v>
      </c>
      <c r="AY3241">
        <v>0</v>
      </c>
      <c r="AZ3241" s="8" t="s">
        <v>368</v>
      </c>
      <c r="BA3241" s="8" t="s">
        <v>369</v>
      </c>
      <c r="BB3241" s="8" t="s">
        <v>370</v>
      </c>
      <c r="BC3241" s="8" t="s">
        <v>236</v>
      </c>
    </row>
    <row r="3242" spans="1:55">
      <c r="A3242" t="s">
        <v>181</v>
      </c>
      <c r="B3242" s="2">
        <v>42321.333333333336</v>
      </c>
      <c r="C3242" s="1">
        <v>42321</v>
      </c>
      <c r="D3242">
        <v>1</v>
      </c>
      <c r="E3242" s="2">
        <v>42321.041666666664</v>
      </c>
      <c r="F3242" s="8" t="s">
        <v>231</v>
      </c>
      <c r="G3242" s="16" t="s">
        <v>232</v>
      </c>
      <c r="H3242" s="23">
        <v>709</v>
      </c>
      <c r="I3242" s="23">
        <v>712</v>
      </c>
      <c r="J3242" s="23">
        <v>253</v>
      </c>
      <c r="K3242" s="23">
        <v>-461</v>
      </c>
      <c r="L3242" s="16">
        <v>0</v>
      </c>
      <c r="U3242" s="23">
        <v>712</v>
      </c>
      <c r="V3242" s="23">
        <v>253</v>
      </c>
      <c r="W3242">
        <v>2</v>
      </c>
      <c r="X3242">
        <v>0</v>
      </c>
      <c r="AL3242">
        <v>-461</v>
      </c>
      <c r="AM3242">
        <v>-40</v>
      </c>
      <c r="AN3242">
        <v>0</v>
      </c>
      <c r="AO3242">
        <v>-421</v>
      </c>
      <c r="AP3242">
        <v>1</v>
      </c>
      <c r="AQ3242">
        <v>1</v>
      </c>
      <c r="AR3242">
        <v>1</v>
      </c>
      <c r="AS3242">
        <v>40</v>
      </c>
      <c r="AT3242">
        <v>0</v>
      </c>
      <c r="AU3242">
        <v>421</v>
      </c>
      <c r="AV3242">
        <v>0</v>
      </c>
      <c r="AW3242">
        <v>0</v>
      </c>
      <c r="AX3242">
        <v>0</v>
      </c>
      <c r="AY3242">
        <v>0</v>
      </c>
      <c r="AZ3242" s="8" t="s">
        <v>369</v>
      </c>
      <c r="BA3242" s="8" t="s">
        <v>370</v>
      </c>
      <c r="BB3242" s="8" t="s">
        <v>371</v>
      </c>
      <c r="BC3242" s="8" t="s">
        <v>236</v>
      </c>
    </row>
    <row r="3243" spans="1:55">
      <c r="A3243" t="s">
        <v>181</v>
      </c>
      <c r="B3243" s="2">
        <v>42321.375</v>
      </c>
      <c r="C3243" s="1">
        <v>42321</v>
      </c>
      <c r="D3243">
        <v>2</v>
      </c>
      <c r="E3243" s="2">
        <v>42321.083333333336</v>
      </c>
      <c r="F3243" s="8" t="s">
        <v>231</v>
      </c>
      <c r="G3243" s="16" t="s">
        <v>232</v>
      </c>
      <c r="H3243" s="23">
        <v>693</v>
      </c>
      <c r="I3243" s="23">
        <v>698</v>
      </c>
      <c r="J3243" s="23">
        <v>232</v>
      </c>
      <c r="K3243" s="23">
        <v>-467</v>
      </c>
      <c r="L3243" s="16">
        <v>0</v>
      </c>
      <c r="U3243" s="23">
        <v>698</v>
      </c>
      <c r="V3243" s="23">
        <v>232</v>
      </c>
      <c r="W3243">
        <v>1</v>
      </c>
      <c r="X3243">
        <v>0</v>
      </c>
      <c r="AL3243">
        <v>-467</v>
      </c>
      <c r="AM3243">
        <v>-39</v>
      </c>
      <c r="AN3243">
        <v>0</v>
      </c>
      <c r="AO3243">
        <v>-428</v>
      </c>
      <c r="AP3243">
        <v>1</v>
      </c>
      <c r="AQ3243">
        <v>1</v>
      </c>
      <c r="AR3243">
        <v>1</v>
      </c>
      <c r="AS3243">
        <v>39</v>
      </c>
      <c r="AT3243">
        <v>0</v>
      </c>
      <c r="AU3243">
        <v>428</v>
      </c>
      <c r="AV3243">
        <v>0</v>
      </c>
      <c r="AW3243">
        <v>0</v>
      </c>
      <c r="AX3243">
        <v>0</v>
      </c>
      <c r="AY3243">
        <v>0</v>
      </c>
      <c r="AZ3243" s="8" t="s">
        <v>369</v>
      </c>
      <c r="BA3243" s="8" t="s">
        <v>370</v>
      </c>
      <c r="BB3243" s="8" t="s">
        <v>371</v>
      </c>
      <c r="BC3243" s="8" t="s">
        <v>236</v>
      </c>
    </row>
    <row r="3244" spans="1:55">
      <c r="A3244" t="s">
        <v>181</v>
      </c>
      <c r="B3244" s="2">
        <v>42321.416666666664</v>
      </c>
      <c r="C3244" s="1">
        <v>42321</v>
      </c>
      <c r="D3244">
        <v>3</v>
      </c>
      <c r="E3244" s="2">
        <v>42321.125</v>
      </c>
      <c r="F3244" s="8" t="s">
        <v>231</v>
      </c>
      <c r="G3244" s="16" t="s">
        <v>232</v>
      </c>
      <c r="H3244" s="23">
        <v>674</v>
      </c>
      <c r="I3244" s="23">
        <v>694</v>
      </c>
      <c r="J3244" s="23">
        <v>230</v>
      </c>
      <c r="K3244" s="23">
        <v>-465</v>
      </c>
      <c r="L3244" s="16">
        <v>0</v>
      </c>
      <c r="U3244" s="23">
        <v>694</v>
      </c>
      <c r="V3244" s="23">
        <v>230</v>
      </c>
      <c r="W3244">
        <v>1</v>
      </c>
      <c r="X3244">
        <v>0</v>
      </c>
      <c r="AL3244">
        <v>-465</v>
      </c>
      <c r="AM3244">
        <v>-35</v>
      </c>
      <c r="AN3244">
        <v>0</v>
      </c>
      <c r="AO3244">
        <v>-430</v>
      </c>
      <c r="AP3244">
        <v>1</v>
      </c>
      <c r="AQ3244">
        <v>1</v>
      </c>
      <c r="AR3244">
        <v>1</v>
      </c>
      <c r="AS3244">
        <v>35</v>
      </c>
      <c r="AT3244">
        <v>0</v>
      </c>
      <c r="AU3244">
        <v>430</v>
      </c>
      <c r="AV3244">
        <v>0</v>
      </c>
      <c r="AW3244">
        <v>0</v>
      </c>
      <c r="AX3244">
        <v>0</v>
      </c>
      <c r="AY3244">
        <v>0</v>
      </c>
      <c r="AZ3244" s="8" t="s">
        <v>369</v>
      </c>
      <c r="BA3244" s="8" t="s">
        <v>370</v>
      </c>
      <c r="BB3244" s="8" t="s">
        <v>371</v>
      </c>
      <c r="BC3244" s="8" t="s">
        <v>236</v>
      </c>
    </row>
    <row r="3245" spans="1:55">
      <c r="A3245" t="s">
        <v>181</v>
      </c>
      <c r="B3245" s="2">
        <v>42321.458333333336</v>
      </c>
      <c r="C3245" s="1">
        <v>42321</v>
      </c>
      <c r="D3245">
        <v>4</v>
      </c>
      <c r="E3245" s="2">
        <v>42321.166666666664</v>
      </c>
      <c r="F3245" s="8" t="s">
        <v>231</v>
      </c>
      <c r="G3245" s="16" t="s">
        <v>232</v>
      </c>
      <c r="H3245" s="23">
        <v>672</v>
      </c>
      <c r="I3245" s="23">
        <v>691</v>
      </c>
      <c r="J3245" s="23">
        <v>226</v>
      </c>
      <c r="K3245" s="23">
        <v>-466</v>
      </c>
      <c r="L3245" s="16">
        <v>0</v>
      </c>
      <c r="U3245" s="23">
        <v>691</v>
      </c>
      <c r="V3245" s="23">
        <v>226</v>
      </c>
      <c r="W3245">
        <v>1</v>
      </c>
      <c r="X3245">
        <v>0</v>
      </c>
      <c r="AL3245">
        <v>-466</v>
      </c>
      <c r="AM3245">
        <v>-42</v>
      </c>
      <c r="AN3245">
        <v>0</v>
      </c>
      <c r="AO3245">
        <v>-424</v>
      </c>
      <c r="AP3245">
        <v>1</v>
      </c>
      <c r="AQ3245">
        <v>1</v>
      </c>
      <c r="AR3245">
        <v>1</v>
      </c>
      <c r="AS3245">
        <v>42</v>
      </c>
      <c r="AT3245">
        <v>0</v>
      </c>
      <c r="AU3245">
        <v>424</v>
      </c>
      <c r="AV3245">
        <v>0</v>
      </c>
      <c r="AW3245">
        <v>0</v>
      </c>
      <c r="AX3245">
        <v>0</v>
      </c>
      <c r="AY3245">
        <v>0</v>
      </c>
      <c r="AZ3245" s="8" t="s">
        <v>369</v>
      </c>
      <c r="BA3245" s="8" t="s">
        <v>370</v>
      </c>
      <c r="BB3245" s="8" t="s">
        <v>371</v>
      </c>
      <c r="BC3245" s="8" t="s">
        <v>236</v>
      </c>
    </row>
    <row r="3246" spans="1:55">
      <c r="A3246" t="s">
        <v>181</v>
      </c>
      <c r="B3246" s="2">
        <v>42321.5</v>
      </c>
      <c r="C3246" s="1">
        <v>42321</v>
      </c>
      <c r="D3246">
        <v>5</v>
      </c>
      <c r="E3246" s="2">
        <v>42321.208333333336</v>
      </c>
      <c r="F3246" s="8" t="s">
        <v>231</v>
      </c>
      <c r="G3246" s="16" t="s">
        <v>232</v>
      </c>
      <c r="H3246" s="23">
        <v>699</v>
      </c>
      <c r="I3246" s="23">
        <v>712</v>
      </c>
      <c r="J3246" s="23">
        <v>248</v>
      </c>
      <c r="K3246" s="23">
        <v>-465</v>
      </c>
      <c r="L3246" s="16">
        <v>0</v>
      </c>
      <c r="U3246" s="23">
        <v>712</v>
      </c>
      <c r="V3246" s="23">
        <v>248</v>
      </c>
      <c r="W3246">
        <v>1</v>
      </c>
      <c r="X3246">
        <v>0</v>
      </c>
      <c r="AL3246">
        <v>-465</v>
      </c>
      <c r="AM3246">
        <v>-39</v>
      </c>
      <c r="AN3246">
        <v>0</v>
      </c>
      <c r="AO3246">
        <v>-426</v>
      </c>
      <c r="AP3246">
        <v>1</v>
      </c>
      <c r="AQ3246">
        <v>1</v>
      </c>
      <c r="AR3246">
        <v>1</v>
      </c>
      <c r="AS3246">
        <v>39</v>
      </c>
      <c r="AT3246">
        <v>0</v>
      </c>
      <c r="AU3246">
        <v>426</v>
      </c>
      <c r="AV3246">
        <v>0</v>
      </c>
      <c r="AW3246">
        <v>0</v>
      </c>
      <c r="AX3246">
        <v>0</v>
      </c>
      <c r="AY3246">
        <v>0</v>
      </c>
      <c r="AZ3246" s="8" t="s">
        <v>369</v>
      </c>
      <c r="BA3246" s="8" t="s">
        <v>370</v>
      </c>
      <c r="BB3246" s="8" t="s">
        <v>371</v>
      </c>
      <c r="BC3246" s="8" t="s">
        <v>236</v>
      </c>
    </row>
    <row r="3247" spans="1:55">
      <c r="A3247" t="s">
        <v>181</v>
      </c>
      <c r="B3247" s="2">
        <v>42321.541666666664</v>
      </c>
      <c r="C3247" s="1">
        <v>42321</v>
      </c>
      <c r="D3247">
        <v>6</v>
      </c>
      <c r="E3247" s="2">
        <v>42321.25</v>
      </c>
      <c r="F3247" s="8" t="s">
        <v>231</v>
      </c>
      <c r="G3247" s="16" t="s">
        <v>232</v>
      </c>
      <c r="H3247" s="23">
        <v>755</v>
      </c>
      <c r="I3247" s="23">
        <v>762</v>
      </c>
      <c r="J3247" s="23">
        <v>296</v>
      </c>
      <c r="K3247" s="23">
        <v>-469</v>
      </c>
      <c r="L3247" s="16">
        <v>0</v>
      </c>
      <c r="U3247" s="23">
        <v>762</v>
      </c>
      <c r="V3247" s="23">
        <v>296</v>
      </c>
      <c r="W3247">
        <v>3</v>
      </c>
      <c r="X3247">
        <v>0</v>
      </c>
      <c r="AL3247">
        <v>-469</v>
      </c>
      <c r="AM3247">
        <v>-27</v>
      </c>
      <c r="AN3247">
        <v>0</v>
      </c>
      <c r="AO3247">
        <v>-442</v>
      </c>
      <c r="AP3247">
        <v>1</v>
      </c>
      <c r="AQ3247">
        <v>1</v>
      </c>
      <c r="AR3247">
        <v>1</v>
      </c>
      <c r="AS3247">
        <v>27</v>
      </c>
      <c r="AT3247">
        <v>0</v>
      </c>
      <c r="AU3247">
        <v>442</v>
      </c>
      <c r="AV3247">
        <v>0</v>
      </c>
      <c r="AW3247">
        <v>0</v>
      </c>
      <c r="AX3247">
        <v>0</v>
      </c>
      <c r="AY3247">
        <v>0</v>
      </c>
      <c r="AZ3247" s="8" t="s">
        <v>369</v>
      </c>
      <c r="BA3247" s="8" t="s">
        <v>370</v>
      </c>
      <c r="BB3247" s="8" t="s">
        <v>371</v>
      </c>
      <c r="BC3247" s="8" t="s">
        <v>236</v>
      </c>
    </row>
    <row r="3248" spans="1:55">
      <c r="A3248" t="s">
        <v>181</v>
      </c>
      <c r="B3248" s="2">
        <v>42321.583333333336</v>
      </c>
      <c r="C3248" s="1">
        <v>42321</v>
      </c>
      <c r="D3248">
        <v>7</v>
      </c>
      <c r="E3248" s="2">
        <v>42321.291666666664</v>
      </c>
      <c r="F3248" s="8" t="s">
        <v>231</v>
      </c>
      <c r="G3248" s="16" t="s">
        <v>232</v>
      </c>
      <c r="H3248" s="23">
        <v>843</v>
      </c>
      <c r="I3248" s="23">
        <v>840</v>
      </c>
      <c r="J3248" s="23">
        <v>380</v>
      </c>
      <c r="K3248" s="23">
        <v>-462</v>
      </c>
      <c r="L3248" s="16">
        <v>0</v>
      </c>
      <c r="U3248" s="23">
        <v>840</v>
      </c>
      <c r="V3248" s="23">
        <v>380</v>
      </c>
      <c r="W3248">
        <v>2</v>
      </c>
      <c r="X3248">
        <v>0</v>
      </c>
      <c r="AL3248">
        <v>-462</v>
      </c>
      <c r="AM3248">
        <v>-74</v>
      </c>
      <c r="AN3248">
        <v>0</v>
      </c>
      <c r="AO3248">
        <v>-388</v>
      </c>
      <c r="AP3248">
        <v>1</v>
      </c>
      <c r="AQ3248">
        <v>1</v>
      </c>
      <c r="AR3248">
        <v>1</v>
      </c>
      <c r="AS3248">
        <v>74</v>
      </c>
      <c r="AT3248">
        <v>0</v>
      </c>
      <c r="AU3248">
        <v>388</v>
      </c>
      <c r="AV3248">
        <v>0</v>
      </c>
      <c r="AW3248">
        <v>0</v>
      </c>
      <c r="AX3248">
        <v>0</v>
      </c>
      <c r="AY3248">
        <v>0</v>
      </c>
      <c r="AZ3248" s="8" t="s">
        <v>369</v>
      </c>
      <c r="BA3248" s="8" t="s">
        <v>370</v>
      </c>
      <c r="BB3248" s="8" t="s">
        <v>371</v>
      </c>
      <c r="BC3248" s="8" t="s">
        <v>236</v>
      </c>
    </row>
    <row r="3249" spans="1:55">
      <c r="A3249" t="s">
        <v>181</v>
      </c>
      <c r="B3249" s="2">
        <v>42321.625</v>
      </c>
      <c r="C3249" s="1">
        <v>42321</v>
      </c>
      <c r="D3249">
        <v>8</v>
      </c>
      <c r="E3249" s="2">
        <v>42321.333333333336</v>
      </c>
      <c r="F3249" s="8" t="s">
        <v>231</v>
      </c>
      <c r="G3249" s="16" t="s">
        <v>232</v>
      </c>
      <c r="H3249" s="23">
        <v>857</v>
      </c>
      <c r="I3249" s="23">
        <v>871</v>
      </c>
      <c r="J3249" s="23">
        <v>382</v>
      </c>
      <c r="K3249" s="23">
        <v>-490</v>
      </c>
      <c r="L3249" s="16">
        <v>0</v>
      </c>
      <c r="U3249" s="23">
        <v>871</v>
      </c>
      <c r="V3249" s="23">
        <v>382</v>
      </c>
      <c r="W3249">
        <v>1</v>
      </c>
      <c r="X3249">
        <v>0</v>
      </c>
      <c r="AL3249">
        <v>-490</v>
      </c>
      <c r="AM3249">
        <v>-81</v>
      </c>
      <c r="AN3249">
        <v>0</v>
      </c>
      <c r="AO3249">
        <v>-409</v>
      </c>
      <c r="AP3249">
        <v>1</v>
      </c>
      <c r="AQ3249">
        <v>1</v>
      </c>
      <c r="AR3249">
        <v>1</v>
      </c>
      <c r="AS3249">
        <v>81</v>
      </c>
      <c r="AT3249">
        <v>0</v>
      </c>
      <c r="AU3249">
        <v>409</v>
      </c>
      <c r="AV3249">
        <v>0</v>
      </c>
      <c r="AW3249">
        <v>0</v>
      </c>
      <c r="AX3249">
        <v>0</v>
      </c>
      <c r="AY3249">
        <v>0</v>
      </c>
      <c r="AZ3249" s="8" t="s">
        <v>369</v>
      </c>
      <c r="BA3249" s="8" t="s">
        <v>370</v>
      </c>
      <c r="BB3249" s="8" t="s">
        <v>371</v>
      </c>
      <c r="BC3249" s="8" t="s">
        <v>236</v>
      </c>
    </row>
    <row r="3250" spans="1:55">
      <c r="A3250" t="s">
        <v>181</v>
      </c>
      <c r="B3250" s="2">
        <v>42321.666666666664</v>
      </c>
      <c r="C3250" s="1">
        <v>42321</v>
      </c>
      <c r="D3250">
        <v>9</v>
      </c>
      <c r="E3250" s="2">
        <v>42321.375</v>
      </c>
      <c r="F3250" s="8" t="s">
        <v>231</v>
      </c>
      <c r="G3250" s="16" t="s">
        <v>232</v>
      </c>
      <c r="H3250" s="23">
        <v>861</v>
      </c>
      <c r="I3250" s="23">
        <v>873</v>
      </c>
      <c r="J3250" s="23">
        <v>354</v>
      </c>
      <c r="K3250" s="23">
        <v>-520</v>
      </c>
      <c r="L3250" s="16">
        <v>0</v>
      </c>
      <c r="U3250" s="23">
        <v>873</v>
      </c>
      <c r="V3250" s="23">
        <v>354</v>
      </c>
      <c r="W3250">
        <v>1</v>
      </c>
      <c r="X3250">
        <v>0</v>
      </c>
      <c r="AL3250">
        <v>-520</v>
      </c>
      <c r="AM3250">
        <v>-92</v>
      </c>
      <c r="AN3250">
        <v>0</v>
      </c>
      <c r="AO3250">
        <v>-428</v>
      </c>
      <c r="AP3250">
        <v>1</v>
      </c>
      <c r="AQ3250">
        <v>1</v>
      </c>
      <c r="AR3250">
        <v>1</v>
      </c>
      <c r="AS3250">
        <v>92</v>
      </c>
      <c r="AT3250">
        <v>0</v>
      </c>
      <c r="AU3250">
        <v>428</v>
      </c>
      <c r="AV3250">
        <v>0</v>
      </c>
      <c r="AW3250">
        <v>0</v>
      </c>
      <c r="AX3250">
        <v>0</v>
      </c>
      <c r="AY3250">
        <v>0</v>
      </c>
      <c r="AZ3250" s="8" t="s">
        <v>369</v>
      </c>
      <c r="BA3250" s="8" t="s">
        <v>370</v>
      </c>
      <c r="BB3250" s="8" t="s">
        <v>371</v>
      </c>
      <c r="BC3250" s="8" t="s">
        <v>236</v>
      </c>
    </row>
    <row r="3251" spans="1:55">
      <c r="A3251" t="s">
        <v>181</v>
      </c>
      <c r="B3251" s="2">
        <v>42321.708333333336</v>
      </c>
      <c r="C3251" s="1">
        <v>42321</v>
      </c>
      <c r="D3251">
        <v>10</v>
      </c>
      <c r="E3251" s="2">
        <v>42321.416666666664</v>
      </c>
      <c r="F3251" s="8" t="s">
        <v>231</v>
      </c>
      <c r="G3251" s="16" t="s">
        <v>232</v>
      </c>
      <c r="H3251" s="23">
        <v>877</v>
      </c>
      <c r="I3251" s="23">
        <v>869</v>
      </c>
      <c r="J3251" s="23">
        <v>346</v>
      </c>
      <c r="K3251" s="23">
        <v>-524</v>
      </c>
      <c r="L3251" s="16">
        <v>0</v>
      </c>
      <c r="U3251" s="23">
        <v>869</v>
      </c>
      <c r="V3251" s="23">
        <v>346</v>
      </c>
      <c r="W3251">
        <v>1</v>
      </c>
      <c r="X3251">
        <v>0</v>
      </c>
      <c r="AL3251">
        <v>-524</v>
      </c>
      <c r="AM3251">
        <v>-108</v>
      </c>
      <c r="AN3251">
        <v>0</v>
      </c>
      <c r="AO3251">
        <v>-416</v>
      </c>
      <c r="AP3251">
        <v>1</v>
      </c>
      <c r="AQ3251">
        <v>1</v>
      </c>
      <c r="AR3251">
        <v>1</v>
      </c>
      <c r="AS3251">
        <v>108</v>
      </c>
      <c r="AT3251">
        <v>0</v>
      </c>
      <c r="AU3251">
        <v>416</v>
      </c>
      <c r="AV3251">
        <v>0</v>
      </c>
      <c r="AW3251">
        <v>0</v>
      </c>
      <c r="AX3251">
        <v>0</v>
      </c>
      <c r="AY3251">
        <v>0</v>
      </c>
      <c r="AZ3251" s="8" t="s">
        <v>369</v>
      </c>
      <c r="BA3251" s="8" t="s">
        <v>370</v>
      </c>
      <c r="BB3251" s="8" t="s">
        <v>371</v>
      </c>
      <c r="BC3251" s="8" t="s">
        <v>236</v>
      </c>
    </row>
    <row r="3252" spans="1:55">
      <c r="A3252" t="s">
        <v>181</v>
      </c>
      <c r="B3252" s="2">
        <v>42321.75</v>
      </c>
      <c r="C3252" s="1">
        <v>42321</v>
      </c>
      <c r="D3252">
        <v>11</v>
      </c>
      <c r="E3252" s="2">
        <v>42321.458333333336</v>
      </c>
      <c r="F3252" s="8" t="s">
        <v>231</v>
      </c>
      <c r="G3252" s="16" t="s">
        <v>232</v>
      </c>
      <c r="H3252" s="23">
        <v>878</v>
      </c>
      <c r="I3252" s="23">
        <v>877</v>
      </c>
      <c r="J3252" s="23">
        <v>342</v>
      </c>
      <c r="K3252" s="23">
        <v>-537</v>
      </c>
      <c r="L3252" s="16">
        <v>0</v>
      </c>
      <c r="U3252" s="23">
        <v>877</v>
      </c>
      <c r="V3252" s="23">
        <v>342</v>
      </c>
      <c r="W3252">
        <v>2</v>
      </c>
      <c r="X3252">
        <v>0</v>
      </c>
      <c r="AL3252">
        <v>-537</v>
      </c>
      <c r="AM3252">
        <v>-118</v>
      </c>
      <c r="AN3252">
        <v>0</v>
      </c>
      <c r="AO3252">
        <v>-419</v>
      </c>
      <c r="AP3252">
        <v>1</v>
      </c>
      <c r="AQ3252">
        <v>1</v>
      </c>
      <c r="AR3252">
        <v>1</v>
      </c>
      <c r="AS3252">
        <v>118</v>
      </c>
      <c r="AT3252">
        <v>0</v>
      </c>
      <c r="AU3252">
        <v>419</v>
      </c>
      <c r="AV3252">
        <v>0</v>
      </c>
      <c r="AW3252">
        <v>0</v>
      </c>
      <c r="AX3252">
        <v>0</v>
      </c>
      <c r="AY3252">
        <v>0</v>
      </c>
      <c r="AZ3252" s="8" t="s">
        <v>369</v>
      </c>
      <c r="BA3252" s="8" t="s">
        <v>370</v>
      </c>
      <c r="BB3252" s="8" t="s">
        <v>371</v>
      </c>
      <c r="BC3252" s="8" t="s">
        <v>236</v>
      </c>
    </row>
    <row r="3253" spans="1:55">
      <c r="A3253" t="s">
        <v>181</v>
      </c>
      <c r="B3253" s="2">
        <v>42321.791666666664</v>
      </c>
      <c r="C3253" s="1">
        <v>42321</v>
      </c>
      <c r="D3253">
        <v>12</v>
      </c>
      <c r="E3253" s="2">
        <v>42321.5</v>
      </c>
      <c r="F3253" s="8" t="s">
        <v>231</v>
      </c>
      <c r="G3253" s="16" t="s">
        <v>232</v>
      </c>
      <c r="H3253" s="23">
        <v>873</v>
      </c>
      <c r="I3253" s="23">
        <v>874</v>
      </c>
      <c r="J3253" s="23">
        <v>342</v>
      </c>
      <c r="K3253" s="23">
        <v>-533</v>
      </c>
      <c r="L3253" s="16">
        <v>0</v>
      </c>
      <c r="U3253" s="23">
        <v>874</v>
      </c>
      <c r="V3253" s="23">
        <v>342</v>
      </c>
      <c r="W3253">
        <v>1</v>
      </c>
      <c r="X3253">
        <v>0</v>
      </c>
      <c r="AL3253">
        <v>-533</v>
      </c>
      <c r="AM3253">
        <v>-135</v>
      </c>
      <c r="AN3253">
        <v>0</v>
      </c>
      <c r="AO3253">
        <v>-398</v>
      </c>
      <c r="AP3253">
        <v>1</v>
      </c>
      <c r="AQ3253">
        <v>1</v>
      </c>
      <c r="AR3253">
        <v>1</v>
      </c>
      <c r="AS3253">
        <v>135</v>
      </c>
      <c r="AT3253">
        <v>0</v>
      </c>
      <c r="AU3253">
        <v>398</v>
      </c>
      <c r="AV3253">
        <v>0</v>
      </c>
      <c r="AW3253">
        <v>0</v>
      </c>
      <c r="AX3253">
        <v>0</v>
      </c>
      <c r="AY3253">
        <v>0</v>
      </c>
      <c r="AZ3253" s="8" t="s">
        <v>369</v>
      </c>
      <c r="BA3253" s="8" t="s">
        <v>370</v>
      </c>
      <c r="BB3253" s="8" t="s">
        <v>371</v>
      </c>
      <c r="BC3253" s="8" t="s">
        <v>236</v>
      </c>
    </row>
    <row r="3254" spans="1:55">
      <c r="A3254" t="s">
        <v>181</v>
      </c>
      <c r="B3254" s="2">
        <v>42321.833333333336</v>
      </c>
      <c r="C3254" s="1">
        <v>42321</v>
      </c>
      <c r="D3254">
        <v>13</v>
      </c>
      <c r="E3254" s="2">
        <v>42321.541666666664</v>
      </c>
      <c r="F3254" s="8" t="s">
        <v>231</v>
      </c>
      <c r="G3254" s="16" t="s">
        <v>232</v>
      </c>
      <c r="H3254" s="23">
        <v>861</v>
      </c>
      <c r="I3254" s="23">
        <v>854</v>
      </c>
      <c r="J3254" s="23">
        <v>332</v>
      </c>
      <c r="K3254" s="23">
        <v>-523</v>
      </c>
      <c r="L3254" s="16">
        <v>0</v>
      </c>
      <c r="U3254" s="23">
        <v>854</v>
      </c>
      <c r="V3254" s="23">
        <v>332</v>
      </c>
      <c r="W3254">
        <v>1</v>
      </c>
      <c r="X3254">
        <v>0</v>
      </c>
      <c r="AL3254">
        <v>-523</v>
      </c>
      <c r="AM3254">
        <v>-143</v>
      </c>
      <c r="AN3254">
        <v>0</v>
      </c>
      <c r="AO3254">
        <v>-380</v>
      </c>
      <c r="AP3254">
        <v>1</v>
      </c>
      <c r="AQ3254">
        <v>1</v>
      </c>
      <c r="AR3254">
        <v>1</v>
      </c>
      <c r="AS3254">
        <v>143</v>
      </c>
      <c r="AT3254">
        <v>0</v>
      </c>
      <c r="AU3254">
        <v>380</v>
      </c>
      <c r="AV3254">
        <v>0</v>
      </c>
      <c r="AW3254">
        <v>0</v>
      </c>
      <c r="AX3254">
        <v>0</v>
      </c>
      <c r="AY3254">
        <v>0</v>
      </c>
      <c r="AZ3254" s="8" t="s">
        <v>369</v>
      </c>
      <c r="BA3254" s="8" t="s">
        <v>370</v>
      </c>
      <c r="BB3254" s="8" t="s">
        <v>371</v>
      </c>
      <c r="BC3254" s="8" t="s">
        <v>236</v>
      </c>
    </row>
    <row r="3255" spans="1:55">
      <c r="A3255" t="s">
        <v>181</v>
      </c>
      <c r="B3255" s="2">
        <v>42321.875</v>
      </c>
      <c r="C3255" s="1">
        <v>42321</v>
      </c>
      <c r="D3255">
        <v>14</v>
      </c>
      <c r="E3255" s="2">
        <v>42321.583333333336</v>
      </c>
      <c r="F3255" s="8" t="s">
        <v>231</v>
      </c>
      <c r="G3255" s="16" t="s">
        <v>232</v>
      </c>
      <c r="H3255" s="23">
        <v>865</v>
      </c>
      <c r="I3255" s="23">
        <v>838</v>
      </c>
      <c r="J3255" s="23">
        <v>293</v>
      </c>
      <c r="K3255" s="23">
        <v>-547</v>
      </c>
      <c r="L3255" s="16">
        <v>0</v>
      </c>
      <c r="U3255" s="23">
        <v>838</v>
      </c>
      <c r="V3255" s="23">
        <v>293</v>
      </c>
      <c r="W3255">
        <v>2</v>
      </c>
      <c r="X3255">
        <v>0</v>
      </c>
      <c r="AL3255">
        <v>-547</v>
      </c>
      <c r="AM3255">
        <v>-174</v>
      </c>
      <c r="AN3255">
        <v>0</v>
      </c>
      <c r="AO3255">
        <v>-373</v>
      </c>
      <c r="AP3255">
        <v>1</v>
      </c>
      <c r="AQ3255">
        <v>1</v>
      </c>
      <c r="AR3255">
        <v>1</v>
      </c>
      <c r="AS3255">
        <v>174</v>
      </c>
      <c r="AT3255">
        <v>0</v>
      </c>
      <c r="AU3255">
        <v>373</v>
      </c>
      <c r="AV3255">
        <v>0</v>
      </c>
      <c r="AW3255">
        <v>0</v>
      </c>
      <c r="AX3255">
        <v>0</v>
      </c>
      <c r="AY3255">
        <v>0</v>
      </c>
      <c r="AZ3255" s="8" t="s">
        <v>369</v>
      </c>
      <c r="BA3255" s="8" t="s">
        <v>370</v>
      </c>
      <c r="BB3255" s="8" t="s">
        <v>371</v>
      </c>
      <c r="BC3255" s="8" t="s">
        <v>236</v>
      </c>
    </row>
    <row r="3256" spans="1:55">
      <c r="A3256" t="s">
        <v>181</v>
      </c>
      <c r="B3256" s="2">
        <v>42321.916666666664</v>
      </c>
      <c r="C3256" s="1">
        <v>42321</v>
      </c>
      <c r="D3256">
        <v>15</v>
      </c>
      <c r="E3256" s="2">
        <v>42321.625</v>
      </c>
      <c r="F3256" s="8" t="s">
        <v>231</v>
      </c>
      <c r="G3256" s="16" t="s">
        <v>232</v>
      </c>
      <c r="H3256" s="23">
        <v>856</v>
      </c>
      <c r="I3256" s="23">
        <v>860</v>
      </c>
      <c r="J3256" s="23">
        <v>303</v>
      </c>
      <c r="K3256" s="23">
        <v>-558</v>
      </c>
      <c r="L3256" s="16">
        <v>0</v>
      </c>
      <c r="U3256" s="23">
        <v>860</v>
      </c>
      <c r="V3256" s="23">
        <v>303</v>
      </c>
      <c r="W3256">
        <v>1</v>
      </c>
      <c r="X3256">
        <v>0</v>
      </c>
      <c r="AL3256">
        <v>-558</v>
      </c>
      <c r="AM3256">
        <v>-157</v>
      </c>
      <c r="AN3256">
        <v>0</v>
      </c>
      <c r="AO3256">
        <v>-401</v>
      </c>
      <c r="AP3256">
        <v>1</v>
      </c>
      <c r="AQ3256">
        <v>1</v>
      </c>
      <c r="AR3256">
        <v>1</v>
      </c>
      <c r="AS3256">
        <v>157</v>
      </c>
      <c r="AT3256">
        <v>0</v>
      </c>
      <c r="AU3256">
        <v>401</v>
      </c>
      <c r="AV3256">
        <v>0</v>
      </c>
      <c r="AW3256">
        <v>0</v>
      </c>
      <c r="AX3256">
        <v>0</v>
      </c>
      <c r="AY3256">
        <v>0</v>
      </c>
      <c r="AZ3256" s="8" t="s">
        <v>369</v>
      </c>
      <c r="BA3256" s="8" t="s">
        <v>370</v>
      </c>
      <c r="BB3256" s="8" t="s">
        <v>371</v>
      </c>
      <c r="BC3256" s="8" t="s">
        <v>236</v>
      </c>
    </row>
    <row r="3257" spans="1:55">
      <c r="A3257" t="s">
        <v>181</v>
      </c>
      <c r="B3257" s="2">
        <v>42321.958333333336</v>
      </c>
      <c r="C3257" s="1">
        <v>42321</v>
      </c>
      <c r="D3257">
        <v>16</v>
      </c>
      <c r="E3257" s="2">
        <v>42321.666666666664</v>
      </c>
      <c r="F3257" s="8" t="s">
        <v>231</v>
      </c>
      <c r="G3257" s="16" t="s">
        <v>232</v>
      </c>
      <c r="H3257" s="23">
        <v>849</v>
      </c>
      <c r="I3257" s="23">
        <v>863</v>
      </c>
      <c r="J3257" s="23">
        <v>302</v>
      </c>
      <c r="K3257" s="23">
        <v>-562</v>
      </c>
      <c r="L3257" s="16">
        <v>0</v>
      </c>
      <c r="U3257" s="23">
        <v>863</v>
      </c>
      <c r="V3257" s="23">
        <v>302</v>
      </c>
      <c r="W3257">
        <v>1</v>
      </c>
      <c r="X3257">
        <v>0</v>
      </c>
      <c r="AL3257">
        <v>-562</v>
      </c>
      <c r="AM3257">
        <v>-171</v>
      </c>
      <c r="AN3257">
        <v>0</v>
      </c>
      <c r="AO3257">
        <v>-391</v>
      </c>
      <c r="AP3257">
        <v>1</v>
      </c>
      <c r="AQ3257">
        <v>1</v>
      </c>
      <c r="AR3257">
        <v>1</v>
      </c>
      <c r="AS3257">
        <v>171</v>
      </c>
      <c r="AT3257">
        <v>0</v>
      </c>
      <c r="AU3257">
        <v>391</v>
      </c>
      <c r="AV3257">
        <v>0</v>
      </c>
      <c r="AW3257">
        <v>0</v>
      </c>
      <c r="AX3257">
        <v>0</v>
      </c>
      <c r="AY3257">
        <v>0</v>
      </c>
      <c r="AZ3257" s="8" t="s">
        <v>369</v>
      </c>
      <c r="BA3257" s="8" t="s">
        <v>370</v>
      </c>
      <c r="BB3257" s="8" t="s">
        <v>371</v>
      </c>
      <c r="BC3257" s="8" t="s">
        <v>236</v>
      </c>
    </row>
    <row r="3258" spans="1:55">
      <c r="A3258" t="s">
        <v>181</v>
      </c>
      <c r="B3258" s="2">
        <v>42322</v>
      </c>
      <c r="C3258" s="1">
        <v>42321</v>
      </c>
      <c r="D3258">
        <v>17</v>
      </c>
      <c r="E3258" s="2">
        <v>42321.708333333336</v>
      </c>
      <c r="F3258" s="8" t="s">
        <v>231</v>
      </c>
      <c r="G3258" s="16" t="s">
        <v>232</v>
      </c>
      <c r="H3258" s="23">
        <v>860</v>
      </c>
      <c r="I3258" s="23">
        <v>866</v>
      </c>
      <c r="J3258" s="23">
        <v>300</v>
      </c>
      <c r="K3258" s="23">
        <v>-566</v>
      </c>
      <c r="L3258" s="16">
        <v>0</v>
      </c>
      <c r="U3258" s="23">
        <v>866</v>
      </c>
      <c r="V3258" s="23">
        <v>300</v>
      </c>
      <c r="W3258">
        <v>0</v>
      </c>
      <c r="X3258">
        <v>0</v>
      </c>
      <c r="AL3258">
        <v>-566</v>
      </c>
      <c r="AM3258">
        <v>-154</v>
      </c>
      <c r="AN3258">
        <v>0</v>
      </c>
      <c r="AO3258">
        <v>-412</v>
      </c>
      <c r="AP3258">
        <v>1</v>
      </c>
      <c r="AQ3258">
        <v>1</v>
      </c>
      <c r="AR3258">
        <v>1</v>
      </c>
      <c r="AS3258">
        <v>154</v>
      </c>
      <c r="AT3258">
        <v>0</v>
      </c>
      <c r="AU3258">
        <v>412</v>
      </c>
      <c r="AV3258">
        <v>0</v>
      </c>
      <c r="AW3258">
        <v>0</v>
      </c>
      <c r="AX3258">
        <v>0</v>
      </c>
      <c r="AY3258">
        <v>0</v>
      </c>
      <c r="AZ3258" s="8" t="s">
        <v>369</v>
      </c>
      <c r="BA3258" s="8" t="s">
        <v>370</v>
      </c>
      <c r="BB3258" s="8" t="s">
        <v>371</v>
      </c>
      <c r="BC3258" s="8" t="s">
        <v>236</v>
      </c>
    </row>
    <row r="3259" spans="1:55">
      <c r="A3259" t="s">
        <v>181</v>
      </c>
      <c r="B3259" s="2">
        <v>42322.041666666664</v>
      </c>
      <c r="C3259" s="1">
        <v>42321</v>
      </c>
      <c r="D3259">
        <v>18</v>
      </c>
      <c r="E3259" s="2">
        <v>42321.75</v>
      </c>
      <c r="F3259" s="8" t="s">
        <v>231</v>
      </c>
      <c r="G3259" s="16" t="s">
        <v>232</v>
      </c>
      <c r="H3259" s="23">
        <v>934</v>
      </c>
      <c r="I3259" s="23">
        <v>928</v>
      </c>
      <c r="J3259" s="23">
        <v>412</v>
      </c>
      <c r="K3259" s="23">
        <v>-519</v>
      </c>
      <c r="L3259" s="16">
        <v>0</v>
      </c>
      <c r="U3259" s="23">
        <v>928</v>
      </c>
      <c r="V3259" s="23">
        <v>412</v>
      </c>
      <c r="W3259">
        <v>3</v>
      </c>
      <c r="X3259">
        <v>0</v>
      </c>
      <c r="AL3259">
        <v>-519</v>
      </c>
      <c r="AM3259">
        <v>-123</v>
      </c>
      <c r="AN3259">
        <v>0</v>
      </c>
      <c r="AO3259">
        <v>-396</v>
      </c>
      <c r="AP3259">
        <v>1</v>
      </c>
      <c r="AQ3259">
        <v>1</v>
      </c>
      <c r="AR3259">
        <v>1</v>
      </c>
      <c r="AS3259">
        <v>123</v>
      </c>
      <c r="AT3259">
        <v>0</v>
      </c>
      <c r="AU3259">
        <v>396</v>
      </c>
      <c r="AV3259">
        <v>0</v>
      </c>
      <c r="AW3259">
        <v>0</v>
      </c>
      <c r="AX3259">
        <v>0</v>
      </c>
      <c r="AY3259">
        <v>0</v>
      </c>
      <c r="AZ3259" s="8" t="s">
        <v>369</v>
      </c>
      <c r="BA3259" s="8" t="s">
        <v>370</v>
      </c>
      <c r="BB3259" s="8" t="s">
        <v>371</v>
      </c>
      <c r="BC3259" s="8" t="s">
        <v>236</v>
      </c>
    </row>
    <row r="3260" spans="1:55">
      <c r="A3260" t="s">
        <v>181</v>
      </c>
      <c r="B3260" s="2">
        <v>42322.083333333336</v>
      </c>
      <c r="C3260" s="1">
        <v>42321</v>
      </c>
      <c r="D3260">
        <v>19</v>
      </c>
      <c r="E3260" s="2">
        <v>42321.791666666664</v>
      </c>
      <c r="F3260" s="8" t="s">
        <v>231</v>
      </c>
      <c r="G3260" s="16" t="s">
        <v>232</v>
      </c>
      <c r="H3260" s="23">
        <v>931</v>
      </c>
      <c r="I3260" s="23">
        <v>943</v>
      </c>
      <c r="J3260" s="23">
        <v>469</v>
      </c>
      <c r="K3260" s="23">
        <v>-475</v>
      </c>
      <c r="L3260" s="16">
        <v>0</v>
      </c>
      <c r="U3260" s="23">
        <v>943</v>
      </c>
      <c r="V3260" s="23">
        <v>469</v>
      </c>
      <c r="W3260">
        <v>1</v>
      </c>
      <c r="X3260">
        <v>0</v>
      </c>
      <c r="AL3260">
        <v>-475</v>
      </c>
      <c r="AM3260">
        <v>-74</v>
      </c>
      <c r="AN3260">
        <v>0</v>
      </c>
      <c r="AO3260">
        <v>-401</v>
      </c>
      <c r="AP3260">
        <v>1</v>
      </c>
      <c r="AQ3260">
        <v>1</v>
      </c>
      <c r="AR3260">
        <v>1</v>
      </c>
      <c r="AS3260">
        <v>74</v>
      </c>
      <c r="AT3260">
        <v>0</v>
      </c>
      <c r="AU3260">
        <v>401</v>
      </c>
      <c r="AV3260">
        <v>0</v>
      </c>
      <c r="AW3260">
        <v>0</v>
      </c>
      <c r="AX3260">
        <v>0</v>
      </c>
      <c r="AY3260">
        <v>0</v>
      </c>
      <c r="AZ3260" s="8" t="s">
        <v>369</v>
      </c>
      <c r="BA3260" s="8" t="s">
        <v>370</v>
      </c>
      <c r="BB3260" s="8" t="s">
        <v>371</v>
      </c>
      <c r="BC3260" s="8" t="s">
        <v>236</v>
      </c>
    </row>
    <row r="3261" spans="1:55">
      <c r="A3261" t="s">
        <v>181</v>
      </c>
      <c r="B3261" s="2">
        <v>42322.125</v>
      </c>
      <c r="C3261" s="1">
        <v>42321</v>
      </c>
      <c r="D3261">
        <v>20</v>
      </c>
      <c r="E3261" s="2">
        <v>42321.833333333336</v>
      </c>
      <c r="F3261" s="8" t="s">
        <v>231</v>
      </c>
      <c r="G3261" s="16" t="s">
        <v>232</v>
      </c>
      <c r="H3261" s="23">
        <v>916</v>
      </c>
      <c r="I3261" s="23">
        <v>923</v>
      </c>
      <c r="J3261" s="23">
        <v>460</v>
      </c>
      <c r="K3261" s="23">
        <v>-464</v>
      </c>
      <c r="L3261" s="16">
        <v>0</v>
      </c>
      <c r="U3261" s="23">
        <v>923</v>
      </c>
      <c r="V3261" s="23">
        <v>460</v>
      </c>
      <c r="W3261">
        <v>1</v>
      </c>
      <c r="X3261">
        <v>0</v>
      </c>
      <c r="AL3261">
        <v>-464</v>
      </c>
      <c r="AM3261">
        <v>-74</v>
      </c>
      <c r="AN3261">
        <v>0</v>
      </c>
      <c r="AO3261">
        <v>-390</v>
      </c>
      <c r="AP3261">
        <v>1</v>
      </c>
      <c r="AQ3261">
        <v>1</v>
      </c>
      <c r="AR3261">
        <v>1</v>
      </c>
      <c r="AS3261">
        <v>74</v>
      </c>
      <c r="AT3261">
        <v>0</v>
      </c>
      <c r="AU3261">
        <v>390</v>
      </c>
      <c r="AV3261">
        <v>0</v>
      </c>
      <c r="AW3261">
        <v>0</v>
      </c>
      <c r="AX3261">
        <v>0</v>
      </c>
      <c r="AY3261">
        <v>0</v>
      </c>
      <c r="AZ3261" s="8" t="s">
        <v>369</v>
      </c>
      <c r="BA3261" s="8" t="s">
        <v>370</v>
      </c>
      <c r="BB3261" s="8" t="s">
        <v>371</v>
      </c>
      <c r="BC3261" s="8" t="s">
        <v>236</v>
      </c>
    </row>
    <row r="3262" spans="1:55">
      <c r="A3262" t="s">
        <v>181</v>
      </c>
      <c r="B3262" s="2">
        <v>42322.166666666664</v>
      </c>
      <c r="C3262" s="1">
        <v>42321</v>
      </c>
      <c r="D3262">
        <v>21</v>
      </c>
      <c r="E3262" s="2">
        <v>42321.875</v>
      </c>
      <c r="F3262" s="8" t="s">
        <v>231</v>
      </c>
      <c r="G3262" s="16" t="s">
        <v>232</v>
      </c>
      <c r="H3262" s="23">
        <v>884</v>
      </c>
      <c r="I3262" s="23">
        <v>896</v>
      </c>
      <c r="J3262" s="23">
        <v>384</v>
      </c>
      <c r="K3262" s="23">
        <v>-514</v>
      </c>
      <c r="L3262" s="16">
        <v>0</v>
      </c>
      <c r="U3262" s="23">
        <v>896</v>
      </c>
      <c r="V3262" s="23">
        <v>384</v>
      </c>
      <c r="W3262">
        <v>2</v>
      </c>
      <c r="X3262">
        <v>0</v>
      </c>
      <c r="AL3262">
        <v>-514</v>
      </c>
      <c r="AM3262">
        <v>-106</v>
      </c>
      <c r="AN3262">
        <v>0</v>
      </c>
      <c r="AO3262">
        <v>-408</v>
      </c>
      <c r="AP3262">
        <v>1</v>
      </c>
      <c r="AQ3262">
        <v>1</v>
      </c>
      <c r="AR3262">
        <v>1</v>
      </c>
      <c r="AS3262">
        <v>106</v>
      </c>
      <c r="AT3262">
        <v>0</v>
      </c>
      <c r="AU3262">
        <v>408</v>
      </c>
      <c r="AV3262">
        <v>0</v>
      </c>
      <c r="AW3262">
        <v>0</v>
      </c>
      <c r="AX3262">
        <v>0</v>
      </c>
      <c r="AY3262">
        <v>0</v>
      </c>
      <c r="AZ3262" s="8" t="s">
        <v>369</v>
      </c>
      <c r="BA3262" s="8" t="s">
        <v>370</v>
      </c>
      <c r="BB3262" s="8" t="s">
        <v>371</v>
      </c>
      <c r="BC3262" s="8" t="s">
        <v>236</v>
      </c>
    </row>
    <row r="3263" spans="1:55">
      <c r="A3263" t="s">
        <v>181</v>
      </c>
      <c r="B3263" s="2">
        <v>42322.208333333336</v>
      </c>
      <c r="C3263" s="1">
        <v>42321</v>
      </c>
      <c r="D3263">
        <v>22</v>
      </c>
      <c r="E3263" s="2">
        <v>42321.916666666664</v>
      </c>
      <c r="F3263" s="8" t="s">
        <v>231</v>
      </c>
      <c r="G3263" s="16" t="s">
        <v>232</v>
      </c>
      <c r="H3263" s="23">
        <v>852</v>
      </c>
      <c r="I3263" s="23">
        <v>860</v>
      </c>
      <c r="J3263" s="23">
        <v>337</v>
      </c>
      <c r="K3263" s="23">
        <v>-524</v>
      </c>
      <c r="L3263" s="16">
        <v>0</v>
      </c>
      <c r="U3263" s="23">
        <v>860</v>
      </c>
      <c r="V3263" s="23">
        <v>337</v>
      </c>
      <c r="W3263">
        <v>1</v>
      </c>
      <c r="X3263">
        <v>0</v>
      </c>
      <c r="AL3263">
        <v>-524</v>
      </c>
      <c r="AM3263">
        <v>-128</v>
      </c>
      <c r="AN3263">
        <v>0</v>
      </c>
      <c r="AO3263">
        <v>-396</v>
      </c>
      <c r="AP3263">
        <v>1</v>
      </c>
      <c r="AQ3263">
        <v>1</v>
      </c>
      <c r="AR3263">
        <v>1</v>
      </c>
      <c r="AS3263">
        <v>128</v>
      </c>
      <c r="AT3263">
        <v>0</v>
      </c>
      <c r="AU3263">
        <v>396</v>
      </c>
      <c r="AV3263">
        <v>0</v>
      </c>
      <c r="AW3263">
        <v>0</v>
      </c>
      <c r="AX3263">
        <v>0</v>
      </c>
      <c r="AY3263">
        <v>0</v>
      </c>
      <c r="AZ3263" s="8" t="s">
        <v>369</v>
      </c>
      <c r="BA3263" s="8" t="s">
        <v>370</v>
      </c>
      <c r="BB3263" s="8" t="s">
        <v>371</v>
      </c>
      <c r="BC3263" s="8" t="s">
        <v>236</v>
      </c>
    </row>
    <row r="3264" spans="1:55">
      <c r="A3264" t="s">
        <v>181</v>
      </c>
      <c r="B3264" s="2">
        <v>42322.25</v>
      </c>
      <c r="C3264" s="1">
        <v>42321</v>
      </c>
      <c r="D3264">
        <v>23</v>
      </c>
      <c r="E3264" s="2">
        <v>42321.958333333336</v>
      </c>
      <c r="F3264" s="8" t="s">
        <v>231</v>
      </c>
      <c r="G3264" s="16" t="s">
        <v>232</v>
      </c>
      <c r="H3264" s="23">
        <v>801</v>
      </c>
      <c r="I3264" s="23">
        <v>802</v>
      </c>
      <c r="J3264" s="23">
        <v>274</v>
      </c>
      <c r="K3264" s="23">
        <v>-529</v>
      </c>
      <c r="L3264" s="16">
        <v>0</v>
      </c>
      <c r="U3264" s="23">
        <v>802</v>
      </c>
      <c r="V3264" s="23">
        <v>274</v>
      </c>
      <c r="W3264">
        <v>1</v>
      </c>
      <c r="X3264">
        <v>0</v>
      </c>
      <c r="AL3264">
        <v>-529</v>
      </c>
      <c r="AM3264">
        <v>-141</v>
      </c>
      <c r="AN3264">
        <v>0</v>
      </c>
      <c r="AO3264">
        <v>-388</v>
      </c>
      <c r="AP3264">
        <v>1</v>
      </c>
      <c r="AQ3264">
        <v>1</v>
      </c>
      <c r="AR3264">
        <v>1</v>
      </c>
      <c r="AS3264">
        <v>141</v>
      </c>
      <c r="AT3264">
        <v>0</v>
      </c>
      <c r="AU3264">
        <v>388</v>
      </c>
      <c r="AV3264">
        <v>0</v>
      </c>
      <c r="AW3264">
        <v>0</v>
      </c>
      <c r="AX3264">
        <v>0</v>
      </c>
      <c r="AY3264">
        <v>0</v>
      </c>
      <c r="AZ3264" s="8" t="s">
        <v>369</v>
      </c>
      <c r="BA3264" s="8" t="s">
        <v>370</v>
      </c>
      <c r="BB3264" s="8" t="s">
        <v>371</v>
      </c>
      <c r="BC3264" s="8" t="s">
        <v>236</v>
      </c>
    </row>
    <row r="3265" spans="1:55">
      <c r="A3265" t="s">
        <v>181</v>
      </c>
      <c r="B3265" s="2">
        <v>42322.291666666664</v>
      </c>
      <c r="C3265" s="1">
        <v>42321</v>
      </c>
      <c r="D3265">
        <v>24</v>
      </c>
      <c r="E3265" s="2">
        <v>42322</v>
      </c>
      <c r="F3265" s="8" t="s">
        <v>231</v>
      </c>
      <c r="G3265" s="16" t="s">
        <v>232</v>
      </c>
      <c r="H3265" s="23">
        <v>741</v>
      </c>
      <c r="I3265" s="23">
        <v>738</v>
      </c>
      <c r="J3265" s="23">
        <v>259</v>
      </c>
      <c r="K3265" s="23">
        <v>-481</v>
      </c>
      <c r="L3265" s="16">
        <v>0</v>
      </c>
      <c r="U3265" s="23">
        <v>738</v>
      </c>
      <c r="V3265" s="23">
        <v>259</v>
      </c>
      <c r="W3265">
        <v>2</v>
      </c>
      <c r="X3265">
        <v>0</v>
      </c>
      <c r="AL3265">
        <v>-481</v>
      </c>
      <c r="AM3265">
        <v>-129</v>
      </c>
      <c r="AN3265">
        <v>0</v>
      </c>
      <c r="AO3265">
        <v>-352</v>
      </c>
      <c r="AP3265">
        <v>1</v>
      </c>
      <c r="AQ3265">
        <v>1</v>
      </c>
      <c r="AR3265">
        <v>1</v>
      </c>
      <c r="AS3265">
        <v>129</v>
      </c>
      <c r="AT3265">
        <v>0</v>
      </c>
      <c r="AU3265">
        <v>352</v>
      </c>
      <c r="AV3265">
        <v>0</v>
      </c>
      <c r="AW3265">
        <v>0</v>
      </c>
      <c r="AX3265">
        <v>0</v>
      </c>
      <c r="AY3265">
        <v>0</v>
      </c>
      <c r="AZ3265" s="8" t="s">
        <v>369</v>
      </c>
      <c r="BA3265" s="8" t="s">
        <v>370</v>
      </c>
      <c r="BB3265" s="8" t="s">
        <v>371</v>
      </c>
      <c r="BC3265" s="8" t="s">
        <v>236</v>
      </c>
    </row>
    <row r="3266" spans="1:55">
      <c r="A3266" t="s">
        <v>181</v>
      </c>
      <c r="B3266" s="2">
        <v>42322.333333333336</v>
      </c>
      <c r="C3266" s="1">
        <v>42322</v>
      </c>
      <c r="D3266">
        <v>1</v>
      </c>
      <c r="E3266" s="2">
        <v>42322.041666666664</v>
      </c>
      <c r="F3266" s="8" t="s">
        <v>231</v>
      </c>
      <c r="G3266" s="16" t="s">
        <v>232</v>
      </c>
      <c r="H3266" s="23">
        <v>696</v>
      </c>
      <c r="I3266" s="23">
        <v>705</v>
      </c>
      <c r="J3266" s="23">
        <v>254</v>
      </c>
      <c r="K3266" s="23">
        <v>-451</v>
      </c>
      <c r="L3266" s="16">
        <v>0</v>
      </c>
      <c r="U3266" s="23">
        <v>705</v>
      </c>
      <c r="V3266" s="23">
        <v>254</v>
      </c>
      <c r="W3266">
        <v>0</v>
      </c>
      <c r="X3266">
        <v>0</v>
      </c>
      <c r="AL3266">
        <v>-451</v>
      </c>
      <c r="AM3266">
        <v>-10</v>
      </c>
      <c r="AN3266">
        <v>0</v>
      </c>
      <c r="AO3266">
        <v>-441</v>
      </c>
      <c r="AP3266">
        <v>1</v>
      </c>
      <c r="AQ3266">
        <v>1</v>
      </c>
      <c r="AR3266">
        <v>1</v>
      </c>
      <c r="AS3266">
        <v>10</v>
      </c>
      <c r="AT3266">
        <v>0</v>
      </c>
      <c r="AU3266">
        <v>441</v>
      </c>
      <c r="AV3266">
        <v>0</v>
      </c>
      <c r="AW3266">
        <v>0</v>
      </c>
      <c r="AX3266">
        <v>0</v>
      </c>
      <c r="AY3266">
        <v>0</v>
      </c>
      <c r="AZ3266" s="8" t="s">
        <v>370</v>
      </c>
      <c r="BA3266" s="8" t="s">
        <v>371</v>
      </c>
      <c r="BB3266" s="8" t="s">
        <v>372</v>
      </c>
      <c r="BC3266" s="8" t="s">
        <v>236</v>
      </c>
    </row>
    <row r="3267" spans="1:55">
      <c r="A3267" t="s">
        <v>181</v>
      </c>
      <c r="B3267" s="2">
        <v>42322.375</v>
      </c>
      <c r="C3267" s="1">
        <v>42322</v>
      </c>
      <c r="D3267">
        <v>2</v>
      </c>
      <c r="E3267" s="2">
        <v>42322.083333333336</v>
      </c>
      <c r="F3267" s="8" t="s">
        <v>231</v>
      </c>
      <c r="G3267" s="16" t="s">
        <v>232</v>
      </c>
      <c r="H3267" s="23">
        <v>666</v>
      </c>
      <c r="I3267" s="23">
        <v>681</v>
      </c>
      <c r="J3267" s="23">
        <v>261</v>
      </c>
      <c r="K3267" s="23">
        <v>-421</v>
      </c>
      <c r="L3267" s="16">
        <v>0</v>
      </c>
      <c r="U3267" s="23">
        <v>681</v>
      </c>
      <c r="V3267" s="23">
        <v>261</v>
      </c>
      <c r="W3267">
        <v>1</v>
      </c>
      <c r="X3267">
        <v>0</v>
      </c>
      <c r="AL3267">
        <v>-421</v>
      </c>
      <c r="AM3267">
        <v>17</v>
      </c>
      <c r="AN3267">
        <v>0</v>
      </c>
      <c r="AO3267">
        <v>-438</v>
      </c>
      <c r="AP3267">
        <v>1</v>
      </c>
      <c r="AQ3267">
        <v>1</v>
      </c>
      <c r="AR3267">
        <v>1</v>
      </c>
      <c r="AS3267">
        <v>-17</v>
      </c>
      <c r="AT3267">
        <v>0</v>
      </c>
      <c r="AU3267">
        <v>438</v>
      </c>
      <c r="AV3267">
        <v>0</v>
      </c>
      <c r="AW3267">
        <v>0</v>
      </c>
      <c r="AX3267">
        <v>0</v>
      </c>
      <c r="AY3267">
        <v>0</v>
      </c>
      <c r="AZ3267" s="8" t="s">
        <v>370</v>
      </c>
      <c r="BA3267" s="8" t="s">
        <v>371</v>
      </c>
      <c r="BB3267" s="8" t="s">
        <v>372</v>
      </c>
      <c r="BC3267" s="8" t="s">
        <v>236</v>
      </c>
    </row>
    <row r="3268" spans="1:55">
      <c r="A3268" t="s">
        <v>181</v>
      </c>
      <c r="B3268" s="2">
        <v>42322.416666666664</v>
      </c>
      <c r="C3268" s="1">
        <v>42322</v>
      </c>
      <c r="D3268">
        <v>3</v>
      </c>
      <c r="E3268" s="2">
        <v>42322.125</v>
      </c>
      <c r="F3268" s="8" t="s">
        <v>231</v>
      </c>
      <c r="G3268" s="16" t="s">
        <v>232</v>
      </c>
      <c r="H3268" s="23">
        <v>670</v>
      </c>
      <c r="I3268" s="23">
        <v>648</v>
      </c>
      <c r="J3268" s="23">
        <v>230</v>
      </c>
      <c r="K3268" s="23">
        <v>-418</v>
      </c>
      <c r="L3268" s="16">
        <v>0</v>
      </c>
      <c r="U3268" s="23">
        <v>648</v>
      </c>
      <c r="V3268" s="23">
        <v>230</v>
      </c>
      <c r="W3268">
        <v>0</v>
      </c>
      <c r="X3268">
        <v>0</v>
      </c>
      <c r="AL3268">
        <v>-418</v>
      </c>
      <c r="AM3268">
        <v>21</v>
      </c>
      <c r="AN3268">
        <v>0</v>
      </c>
      <c r="AO3268">
        <v>-439</v>
      </c>
      <c r="AP3268">
        <v>1</v>
      </c>
      <c r="AQ3268">
        <v>1</v>
      </c>
      <c r="AR3268">
        <v>1</v>
      </c>
      <c r="AS3268">
        <v>-21</v>
      </c>
      <c r="AT3268">
        <v>0</v>
      </c>
      <c r="AU3268">
        <v>439</v>
      </c>
      <c r="AV3268">
        <v>0</v>
      </c>
      <c r="AW3268">
        <v>0</v>
      </c>
      <c r="AX3268">
        <v>0</v>
      </c>
      <c r="AY3268">
        <v>0</v>
      </c>
      <c r="AZ3268" s="8" t="s">
        <v>370</v>
      </c>
      <c r="BA3268" s="8" t="s">
        <v>371</v>
      </c>
      <c r="BB3268" s="8" t="s">
        <v>372</v>
      </c>
      <c r="BC3268" s="8" t="s">
        <v>236</v>
      </c>
    </row>
    <row r="3269" spans="1:55">
      <c r="A3269" t="s">
        <v>181</v>
      </c>
      <c r="B3269" s="2">
        <v>42322.458333333336</v>
      </c>
      <c r="C3269" s="1">
        <v>42322</v>
      </c>
      <c r="D3269">
        <v>4</v>
      </c>
      <c r="E3269" s="2">
        <v>42322.166666666664</v>
      </c>
      <c r="F3269" s="8" t="s">
        <v>231</v>
      </c>
      <c r="G3269" s="16" t="s">
        <v>232</v>
      </c>
      <c r="H3269" s="23">
        <v>666</v>
      </c>
      <c r="I3269" s="23">
        <v>644</v>
      </c>
      <c r="J3269" s="23">
        <v>221</v>
      </c>
      <c r="K3269" s="23">
        <v>-423</v>
      </c>
      <c r="L3269" s="16">
        <v>0</v>
      </c>
      <c r="U3269" s="23">
        <v>644</v>
      </c>
      <c r="V3269" s="23">
        <v>221</v>
      </c>
      <c r="W3269">
        <v>0</v>
      </c>
      <c r="X3269">
        <v>0</v>
      </c>
      <c r="AL3269">
        <v>-423</v>
      </c>
      <c r="AM3269">
        <v>17</v>
      </c>
      <c r="AN3269">
        <v>0</v>
      </c>
      <c r="AO3269">
        <v>-440</v>
      </c>
      <c r="AP3269">
        <v>1</v>
      </c>
      <c r="AQ3269">
        <v>1</v>
      </c>
      <c r="AR3269">
        <v>1</v>
      </c>
      <c r="AS3269">
        <v>-17</v>
      </c>
      <c r="AT3269">
        <v>0</v>
      </c>
      <c r="AU3269">
        <v>440</v>
      </c>
      <c r="AV3269">
        <v>0</v>
      </c>
      <c r="AW3269">
        <v>0</v>
      </c>
      <c r="AX3269">
        <v>0</v>
      </c>
      <c r="AY3269">
        <v>0</v>
      </c>
      <c r="AZ3269" s="8" t="s">
        <v>370</v>
      </c>
      <c r="BA3269" s="8" t="s">
        <v>371</v>
      </c>
      <c r="BB3269" s="8" t="s">
        <v>372</v>
      </c>
      <c r="BC3269" s="8" t="s">
        <v>236</v>
      </c>
    </row>
    <row r="3270" spans="1:55">
      <c r="A3270" t="s">
        <v>181</v>
      </c>
      <c r="B3270" s="2">
        <v>42322.5</v>
      </c>
      <c r="C3270" s="1">
        <v>42322</v>
      </c>
      <c r="D3270">
        <v>5</v>
      </c>
      <c r="E3270" s="2">
        <v>42322.208333333336</v>
      </c>
      <c r="F3270" s="8" t="s">
        <v>231</v>
      </c>
      <c r="G3270" s="16" t="s">
        <v>232</v>
      </c>
      <c r="H3270" s="23">
        <v>673</v>
      </c>
      <c r="I3270" s="23">
        <v>657</v>
      </c>
      <c r="J3270" s="23">
        <v>231</v>
      </c>
      <c r="K3270" s="23">
        <v>-428</v>
      </c>
      <c r="L3270" s="16">
        <v>0</v>
      </c>
      <c r="U3270" s="23">
        <v>657</v>
      </c>
      <c r="V3270" s="23">
        <v>231</v>
      </c>
      <c r="W3270">
        <v>2</v>
      </c>
      <c r="X3270">
        <v>0</v>
      </c>
      <c r="AL3270">
        <v>-428</v>
      </c>
      <c r="AM3270">
        <v>13</v>
      </c>
      <c r="AN3270">
        <v>0</v>
      </c>
      <c r="AO3270">
        <v>-441</v>
      </c>
      <c r="AP3270">
        <v>1</v>
      </c>
      <c r="AQ3270">
        <v>1</v>
      </c>
      <c r="AR3270">
        <v>1</v>
      </c>
      <c r="AS3270">
        <v>-13</v>
      </c>
      <c r="AT3270">
        <v>0</v>
      </c>
      <c r="AU3270">
        <v>441</v>
      </c>
      <c r="AV3270">
        <v>0</v>
      </c>
      <c r="AW3270">
        <v>0</v>
      </c>
      <c r="AX3270">
        <v>0</v>
      </c>
      <c r="AY3270">
        <v>0</v>
      </c>
      <c r="AZ3270" s="8" t="s">
        <v>370</v>
      </c>
      <c r="BA3270" s="8" t="s">
        <v>371</v>
      </c>
      <c r="BB3270" s="8" t="s">
        <v>372</v>
      </c>
      <c r="BC3270" s="8" t="s">
        <v>236</v>
      </c>
    </row>
    <row r="3271" spans="1:55">
      <c r="A3271" t="s">
        <v>181</v>
      </c>
      <c r="B3271" s="2">
        <v>42322.541666666664</v>
      </c>
      <c r="C3271" s="1">
        <v>42322</v>
      </c>
      <c r="D3271">
        <v>6</v>
      </c>
      <c r="E3271" s="2">
        <v>42322.25</v>
      </c>
      <c r="F3271" s="8" t="s">
        <v>231</v>
      </c>
      <c r="G3271" s="16" t="s">
        <v>232</v>
      </c>
      <c r="H3271" s="23">
        <v>664</v>
      </c>
      <c r="I3271" s="23">
        <v>677</v>
      </c>
      <c r="J3271" s="23">
        <v>239</v>
      </c>
      <c r="K3271" s="23">
        <v>-439</v>
      </c>
      <c r="L3271" s="16">
        <v>0</v>
      </c>
      <c r="U3271" s="23">
        <v>677</v>
      </c>
      <c r="V3271" s="23">
        <v>239</v>
      </c>
      <c r="W3271">
        <v>1</v>
      </c>
      <c r="X3271">
        <v>0</v>
      </c>
      <c r="AL3271">
        <v>-439</v>
      </c>
      <c r="AM3271">
        <v>10</v>
      </c>
      <c r="AN3271">
        <v>0</v>
      </c>
      <c r="AO3271">
        <v>-449</v>
      </c>
      <c r="AP3271">
        <v>1</v>
      </c>
      <c r="AQ3271">
        <v>1</v>
      </c>
      <c r="AR3271">
        <v>1</v>
      </c>
      <c r="AS3271">
        <v>-10</v>
      </c>
      <c r="AT3271">
        <v>0</v>
      </c>
      <c r="AU3271">
        <v>449</v>
      </c>
      <c r="AV3271">
        <v>0</v>
      </c>
      <c r="AW3271">
        <v>0</v>
      </c>
      <c r="AX3271">
        <v>0</v>
      </c>
      <c r="AY3271">
        <v>0</v>
      </c>
      <c r="AZ3271" s="8" t="s">
        <v>370</v>
      </c>
      <c r="BA3271" s="8" t="s">
        <v>371</v>
      </c>
      <c r="BB3271" s="8" t="s">
        <v>372</v>
      </c>
      <c r="BC3271" s="8" t="s">
        <v>236</v>
      </c>
    </row>
    <row r="3272" spans="1:55">
      <c r="A3272" t="s">
        <v>181</v>
      </c>
      <c r="B3272" s="2">
        <v>42322.583333333336</v>
      </c>
      <c r="C3272" s="1">
        <v>42322</v>
      </c>
      <c r="D3272">
        <v>7</v>
      </c>
      <c r="E3272" s="2">
        <v>42322.291666666664</v>
      </c>
      <c r="F3272" s="8" t="s">
        <v>231</v>
      </c>
      <c r="G3272" s="16" t="s">
        <v>232</v>
      </c>
      <c r="H3272" s="23">
        <v>698</v>
      </c>
      <c r="I3272" s="23">
        <v>704</v>
      </c>
      <c r="J3272" s="23">
        <v>235</v>
      </c>
      <c r="K3272" s="23">
        <v>-470</v>
      </c>
      <c r="L3272" s="16">
        <v>0</v>
      </c>
      <c r="U3272" s="23">
        <v>704</v>
      </c>
      <c r="V3272" s="23">
        <v>235</v>
      </c>
      <c r="W3272">
        <v>1</v>
      </c>
      <c r="X3272">
        <v>0</v>
      </c>
      <c r="AL3272">
        <v>-470</v>
      </c>
      <c r="AM3272">
        <v>-13</v>
      </c>
      <c r="AN3272">
        <v>0</v>
      </c>
      <c r="AO3272">
        <v>-457</v>
      </c>
      <c r="AP3272">
        <v>1</v>
      </c>
      <c r="AQ3272">
        <v>1</v>
      </c>
      <c r="AR3272">
        <v>1</v>
      </c>
      <c r="AS3272">
        <v>13</v>
      </c>
      <c r="AT3272">
        <v>0</v>
      </c>
      <c r="AU3272">
        <v>457</v>
      </c>
      <c r="AV3272">
        <v>0</v>
      </c>
      <c r="AW3272">
        <v>0</v>
      </c>
      <c r="AX3272">
        <v>0</v>
      </c>
      <c r="AY3272">
        <v>0</v>
      </c>
      <c r="AZ3272" s="8" t="s">
        <v>370</v>
      </c>
      <c r="BA3272" s="8" t="s">
        <v>371</v>
      </c>
      <c r="BB3272" s="8" t="s">
        <v>372</v>
      </c>
      <c r="BC3272" s="8" t="s">
        <v>236</v>
      </c>
    </row>
    <row r="3273" spans="1:55">
      <c r="A3273" t="s">
        <v>181</v>
      </c>
      <c r="B3273" s="2">
        <v>42322.625</v>
      </c>
      <c r="C3273" s="1">
        <v>42322</v>
      </c>
      <c r="D3273">
        <v>8</v>
      </c>
      <c r="E3273" s="2">
        <v>42322.333333333336</v>
      </c>
      <c r="F3273" s="8" t="s">
        <v>231</v>
      </c>
      <c r="G3273" s="16" t="s">
        <v>232</v>
      </c>
      <c r="H3273" s="23">
        <v>712</v>
      </c>
      <c r="I3273" s="23">
        <v>724</v>
      </c>
      <c r="J3273" s="23">
        <v>276</v>
      </c>
      <c r="K3273" s="23">
        <v>-448</v>
      </c>
      <c r="L3273" s="16">
        <v>0</v>
      </c>
      <c r="U3273" s="23">
        <v>724</v>
      </c>
      <c r="V3273" s="23">
        <v>276</v>
      </c>
      <c r="W3273">
        <v>0</v>
      </c>
      <c r="X3273">
        <v>0</v>
      </c>
      <c r="AL3273">
        <v>-448</v>
      </c>
      <c r="AM3273">
        <v>-77</v>
      </c>
      <c r="AN3273">
        <v>0</v>
      </c>
      <c r="AO3273">
        <v>-371</v>
      </c>
      <c r="AP3273">
        <v>1</v>
      </c>
      <c r="AQ3273">
        <v>1</v>
      </c>
      <c r="AR3273">
        <v>1</v>
      </c>
      <c r="AS3273">
        <v>77</v>
      </c>
      <c r="AT3273">
        <v>0</v>
      </c>
      <c r="AU3273">
        <v>371</v>
      </c>
      <c r="AV3273">
        <v>0</v>
      </c>
      <c r="AW3273">
        <v>0</v>
      </c>
      <c r="AX3273">
        <v>0</v>
      </c>
      <c r="AY3273">
        <v>0</v>
      </c>
      <c r="AZ3273" s="8" t="s">
        <v>370</v>
      </c>
      <c r="BA3273" s="8" t="s">
        <v>371</v>
      </c>
      <c r="BB3273" s="8" t="s">
        <v>372</v>
      </c>
      <c r="BC3273" s="8" t="s">
        <v>236</v>
      </c>
    </row>
    <row r="3274" spans="1:55">
      <c r="A3274" t="s">
        <v>181</v>
      </c>
      <c r="B3274" s="2">
        <v>42322.666666666664</v>
      </c>
      <c r="C3274" s="1">
        <v>42322</v>
      </c>
      <c r="D3274">
        <v>9</v>
      </c>
      <c r="E3274" s="2">
        <v>42322.375</v>
      </c>
      <c r="F3274" s="8" t="s">
        <v>231</v>
      </c>
      <c r="G3274" s="16" t="s">
        <v>232</v>
      </c>
      <c r="H3274" s="23">
        <v>726</v>
      </c>
      <c r="I3274" s="23">
        <v>758</v>
      </c>
      <c r="J3274" s="23">
        <v>338</v>
      </c>
      <c r="K3274" s="23">
        <v>-421</v>
      </c>
      <c r="L3274" s="16">
        <v>0</v>
      </c>
      <c r="U3274" s="23">
        <v>758</v>
      </c>
      <c r="V3274" s="23">
        <v>338</v>
      </c>
      <c r="W3274">
        <v>1</v>
      </c>
      <c r="X3274">
        <v>0</v>
      </c>
      <c r="AL3274">
        <v>-421</v>
      </c>
      <c r="AM3274">
        <v>-63</v>
      </c>
      <c r="AN3274">
        <v>0</v>
      </c>
      <c r="AO3274">
        <v>-358</v>
      </c>
      <c r="AP3274">
        <v>1</v>
      </c>
      <c r="AQ3274">
        <v>1</v>
      </c>
      <c r="AR3274">
        <v>1</v>
      </c>
      <c r="AS3274">
        <v>63</v>
      </c>
      <c r="AT3274">
        <v>0</v>
      </c>
      <c r="AU3274">
        <v>358</v>
      </c>
      <c r="AV3274">
        <v>0</v>
      </c>
      <c r="AW3274">
        <v>0</v>
      </c>
      <c r="AX3274">
        <v>0</v>
      </c>
      <c r="AY3274">
        <v>0</v>
      </c>
      <c r="AZ3274" s="8" t="s">
        <v>370</v>
      </c>
      <c r="BA3274" s="8" t="s">
        <v>371</v>
      </c>
      <c r="BB3274" s="8" t="s">
        <v>372</v>
      </c>
      <c r="BC3274" s="8" t="s">
        <v>236</v>
      </c>
    </row>
    <row r="3275" spans="1:55">
      <c r="A3275" t="s">
        <v>181</v>
      </c>
      <c r="B3275" s="2">
        <v>42322.708333333336</v>
      </c>
      <c r="C3275" s="1">
        <v>42322</v>
      </c>
      <c r="D3275">
        <v>10</v>
      </c>
      <c r="E3275" s="2">
        <v>42322.416666666664</v>
      </c>
      <c r="F3275" s="8" t="s">
        <v>231</v>
      </c>
      <c r="G3275" s="16" t="s">
        <v>232</v>
      </c>
      <c r="H3275" s="23">
        <v>765</v>
      </c>
      <c r="I3275" s="23">
        <v>773</v>
      </c>
      <c r="J3275" s="23">
        <v>312</v>
      </c>
      <c r="K3275" s="23">
        <v>-462</v>
      </c>
      <c r="L3275" s="16">
        <v>0</v>
      </c>
      <c r="U3275" s="23">
        <v>773</v>
      </c>
      <c r="V3275" s="23">
        <v>312</v>
      </c>
      <c r="W3275">
        <v>1</v>
      </c>
      <c r="X3275">
        <v>0</v>
      </c>
      <c r="AL3275">
        <v>-462</v>
      </c>
      <c r="AM3275">
        <v>-93</v>
      </c>
      <c r="AN3275">
        <v>0</v>
      </c>
      <c r="AO3275">
        <v>-369</v>
      </c>
      <c r="AP3275">
        <v>1</v>
      </c>
      <c r="AQ3275">
        <v>1</v>
      </c>
      <c r="AR3275">
        <v>1</v>
      </c>
      <c r="AS3275">
        <v>93</v>
      </c>
      <c r="AT3275">
        <v>0</v>
      </c>
      <c r="AU3275">
        <v>369</v>
      </c>
      <c r="AV3275">
        <v>0</v>
      </c>
      <c r="AW3275">
        <v>0</v>
      </c>
      <c r="AX3275">
        <v>0</v>
      </c>
      <c r="AY3275">
        <v>0</v>
      </c>
      <c r="AZ3275" s="8" t="s">
        <v>370</v>
      </c>
      <c r="BA3275" s="8" t="s">
        <v>371</v>
      </c>
      <c r="BB3275" s="8" t="s">
        <v>372</v>
      </c>
      <c r="BC3275" s="8" t="s">
        <v>236</v>
      </c>
    </row>
    <row r="3276" spans="1:55">
      <c r="A3276" t="s">
        <v>181</v>
      </c>
      <c r="B3276" s="2">
        <v>42322.75</v>
      </c>
      <c r="C3276" s="1">
        <v>42322</v>
      </c>
      <c r="D3276">
        <v>11</v>
      </c>
      <c r="E3276" s="2">
        <v>42322.458333333336</v>
      </c>
      <c r="F3276" s="8" t="s">
        <v>231</v>
      </c>
      <c r="G3276" s="16" t="s">
        <v>232</v>
      </c>
      <c r="H3276" s="23">
        <v>766</v>
      </c>
      <c r="I3276" s="23">
        <v>773</v>
      </c>
      <c r="J3276" s="23">
        <v>310</v>
      </c>
      <c r="K3276" s="23">
        <v>-463</v>
      </c>
      <c r="L3276" s="16">
        <v>0</v>
      </c>
      <c r="U3276" s="23">
        <v>773</v>
      </c>
      <c r="V3276" s="23">
        <v>310</v>
      </c>
      <c r="W3276">
        <v>0</v>
      </c>
      <c r="X3276">
        <v>0</v>
      </c>
      <c r="AL3276">
        <v>-463</v>
      </c>
      <c r="AM3276">
        <v>-108</v>
      </c>
      <c r="AN3276">
        <v>0</v>
      </c>
      <c r="AO3276">
        <v>-355</v>
      </c>
      <c r="AP3276">
        <v>1</v>
      </c>
      <c r="AQ3276">
        <v>1</v>
      </c>
      <c r="AR3276">
        <v>1</v>
      </c>
      <c r="AS3276">
        <v>108</v>
      </c>
      <c r="AT3276">
        <v>0</v>
      </c>
      <c r="AU3276">
        <v>355</v>
      </c>
      <c r="AV3276">
        <v>0</v>
      </c>
      <c r="AW3276">
        <v>0</v>
      </c>
      <c r="AX3276">
        <v>0</v>
      </c>
      <c r="AY3276">
        <v>0</v>
      </c>
      <c r="AZ3276" s="8" t="s">
        <v>370</v>
      </c>
      <c r="BA3276" s="8" t="s">
        <v>371</v>
      </c>
      <c r="BB3276" s="8" t="s">
        <v>372</v>
      </c>
      <c r="BC3276" s="8" t="s">
        <v>236</v>
      </c>
    </row>
    <row r="3277" spans="1:55">
      <c r="A3277" t="s">
        <v>181</v>
      </c>
      <c r="B3277" s="2">
        <v>42322.791666666664</v>
      </c>
      <c r="C3277" s="1">
        <v>42322</v>
      </c>
      <c r="D3277">
        <v>12</v>
      </c>
      <c r="E3277" s="2">
        <v>42322.5</v>
      </c>
      <c r="F3277" s="8" t="s">
        <v>231</v>
      </c>
      <c r="G3277" s="16" t="s">
        <v>232</v>
      </c>
      <c r="H3277" s="23">
        <v>747</v>
      </c>
      <c r="I3277" s="23">
        <v>782</v>
      </c>
      <c r="J3277" s="23">
        <v>300</v>
      </c>
      <c r="K3277" s="23">
        <v>-484</v>
      </c>
      <c r="L3277" s="16">
        <v>0</v>
      </c>
      <c r="U3277" s="23">
        <v>782</v>
      </c>
      <c r="V3277" s="23">
        <v>300</v>
      </c>
      <c r="W3277">
        <v>2</v>
      </c>
      <c r="X3277">
        <v>0</v>
      </c>
      <c r="AL3277">
        <v>-484</v>
      </c>
      <c r="AM3277">
        <v>-127</v>
      </c>
      <c r="AN3277">
        <v>0</v>
      </c>
      <c r="AO3277">
        <v>-357</v>
      </c>
      <c r="AP3277">
        <v>1</v>
      </c>
      <c r="AQ3277">
        <v>1</v>
      </c>
      <c r="AR3277">
        <v>1</v>
      </c>
      <c r="AS3277">
        <v>127</v>
      </c>
      <c r="AT3277">
        <v>0</v>
      </c>
      <c r="AU3277">
        <v>357</v>
      </c>
      <c r="AV3277">
        <v>0</v>
      </c>
      <c r="AW3277">
        <v>0</v>
      </c>
      <c r="AX3277">
        <v>0</v>
      </c>
      <c r="AY3277">
        <v>0</v>
      </c>
      <c r="AZ3277" s="8" t="s">
        <v>370</v>
      </c>
      <c r="BA3277" s="8" t="s">
        <v>371</v>
      </c>
      <c r="BB3277" s="8" t="s">
        <v>372</v>
      </c>
      <c r="BC3277" s="8" t="s">
        <v>236</v>
      </c>
    </row>
    <row r="3278" spans="1:55">
      <c r="A3278" t="s">
        <v>181</v>
      </c>
      <c r="B3278" s="2">
        <v>42322.833333333336</v>
      </c>
      <c r="C3278" s="1">
        <v>42322</v>
      </c>
      <c r="D3278">
        <v>13</v>
      </c>
      <c r="E3278" s="2">
        <v>42322.541666666664</v>
      </c>
      <c r="F3278" s="8" t="s">
        <v>231</v>
      </c>
      <c r="G3278" s="16" t="s">
        <v>232</v>
      </c>
      <c r="H3278" s="23">
        <v>746</v>
      </c>
      <c r="I3278" s="23">
        <v>784</v>
      </c>
      <c r="J3278" s="23">
        <v>294</v>
      </c>
      <c r="K3278" s="23">
        <v>-491</v>
      </c>
      <c r="L3278" s="16">
        <v>0</v>
      </c>
      <c r="U3278" s="23">
        <v>784</v>
      </c>
      <c r="V3278" s="23">
        <v>294</v>
      </c>
      <c r="W3278">
        <v>1</v>
      </c>
      <c r="X3278">
        <v>0</v>
      </c>
      <c r="AL3278">
        <v>-491</v>
      </c>
      <c r="AM3278">
        <v>-135</v>
      </c>
      <c r="AN3278">
        <v>0</v>
      </c>
      <c r="AO3278">
        <v>-356</v>
      </c>
      <c r="AP3278">
        <v>1</v>
      </c>
      <c r="AQ3278">
        <v>1</v>
      </c>
      <c r="AR3278">
        <v>1</v>
      </c>
      <c r="AS3278">
        <v>135</v>
      </c>
      <c r="AT3278">
        <v>0</v>
      </c>
      <c r="AU3278">
        <v>356</v>
      </c>
      <c r="AV3278">
        <v>0</v>
      </c>
      <c r="AW3278">
        <v>0</v>
      </c>
      <c r="AX3278">
        <v>0</v>
      </c>
      <c r="AY3278">
        <v>0</v>
      </c>
      <c r="AZ3278" s="8" t="s">
        <v>370</v>
      </c>
      <c r="BA3278" s="8" t="s">
        <v>371</v>
      </c>
      <c r="BB3278" s="8" t="s">
        <v>372</v>
      </c>
      <c r="BC3278" s="8" t="s">
        <v>236</v>
      </c>
    </row>
    <row r="3279" spans="1:55">
      <c r="A3279" t="s">
        <v>181</v>
      </c>
      <c r="B3279" s="2">
        <v>42322.875</v>
      </c>
      <c r="C3279" s="1">
        <v>42322</v>
      </c>
      <c r="D3279">
        <v>14</v>
      </c>
      <c r="E3279" s="2">
        <v>42322.583333333336</v>
      </c>
      <c r="F3279" s="8" t="s">
        <v>231</v>
      </c>
      <c r="G3279" s="16" t="s">
        <v>232</v>
      </c>
      <c r="H3279" s="23">
        <v>772</v>
      </c>
      <c r="I3279" s="23">
        <v>799</v>
      </c>
      <c r="J3279" s="23">
        <v>302</v>
      </c>
      <c r="K3279" s="23">
        <v>-497</v>
      </c>
      <c r="L3279" s="16">
        <v>0</v>
      </c>
      <c r="U3279" s="23">
        <v>799</v>
      </c>
      <c r="V3279" s="23">
        <v>302</v>
      </c>
      <c r="W3279">
        <v>0</v>
      </c>
      <c r="X3279">
        <v>0</v>
      </c>
      <c r="AL3279">
        <v>-497</v>
      </c>
      <c r="AM3279">
        <v>-133</v>
      </c>
      <c r="AN3279">
        <v>0</v>
      </c>
      <c r="AO3279">
        <v>-364</v>
      </c>
      <c r="AP3279">
        <v>1</v>
      </c>
      <c r="AQ3279">
        <v>1</v>
      </c>
      <c r="AR3279">
        <v>1</v>
      </c>
      <c r="AS3279">
        <v>133</v>
      </c>
      <c r="AT3279">
        <v>0</v>
      </c>
      <c r="AU3279">
        <v>364</v>
      </c>
      <c r="AV3279">
        <v>0</v>
      </c>
      <c r="AW3279">
        <v>0</v>
      </c>
      <c r="AX3279">
        <v>0</v>
      </c>
      <c r="AY3279">
        <v>0</v>
      </c>
      <c r="AZ3279" s="8" t="s">
        <v>370</v>
      </c>
      <c r="BA3279" s="8" t="s">
        <v>371</v>
      </c>
      <c r="BB3279" s="8" t="s">
        <v>372</v>
      </c>
      <c r="BC3279" s="8" t="s">
        <v>236</v>
      </c>
    </row>
    <row r="3280" spans="1:55">
      <c r="A3280" t="s">
        <v>181</v>
      </c>
      <c r="B3280" s="2">
        <v>42322.916666666664</v>
      </c>
      <c r="C3280" s="1">
        <v>42322</v>
      </c>
      <c r="D3280">
        <v>15</v>
      </c>
      <c r="E3280" s="2">
        <v>42322.625</v>
      </c>
      <c r="F3280" s="8" t="s">
        <v>231</v>
      </c>
      <c r="G3280" s="16" t="s">
        <v>232</v>
      </c>
      <c r="H3280" s="23">
        <v>791</v>
      </c>
      <c r="I3280" s="23">
        <v>806</v>
      </c>
      <c r="J3280" s="23">
        <v>288</v>
      </c>
      <c r="K3280" s="23">
        <v>-518</v>
      </c>
      <c r="L3280" s="16">
        <v>0</v>
      </c>
      <c r="U3280" s="23">
        <v>806</v>
      </c>
      <c r="V3280" s="23">
        <v>288</v>
      </c>
      <c r="W3280">
        <v>0</v>
      </c>
      <c r="X3280">
        <v>0</v>
      </c>
      <c r="AL3280">
        <v>-518</v>
      </c>
      <c r="AM3280">
        <v>-144</v>
      </c>
      <c r="AN3280">
        <v>0</v>
      </c>
      <c r="AO3280">
        <v>-374</v>
      </c>
      <c r="AP3280">
        <v>1</v>
      </c>
      <c r="AQ3280">
        <v>1</v>
      </c>
      <c r="AR3280">
        <v>1</v>
      </c>
      <c r="AS3280">
        <v>144</v>
      </c>
      <c r="AT3280">
        <v>0</v>
      </c>
      <c r="AU3280">
        <v>374</v>
      </c>
      <c r="AV3280">
        <v>0</v>
      </c>
      <c r="AW3280">
        <v>0</v>
      </c>
      <c r="AX3280">
        <v>0</v>
      </c>
      <c r="AY3280">
        <v>0</v>
      </c>
      <c r="AZ3280" s="8" t="s">
        <v>370</v>
      </c>
      <c r="BA3280" s="8" t="s">
        <v>371</v>
      </c>
      <c r="BB3280" s="8" t="s">
        <v>372</v>
      </c>
      <c r="BC3280" s="8" t="s">
        <v>236</v>
      </c>
    </row>
    <row r="3281" spans="1:55">
      <c r="A3281" t="s">
        <v>181</v>
      </c>
      <c r="B3281" s="2">
        <v>42322.958333333336</v>
      </c>
      <c r="C3281" s="1">
        <v>42322</v>
      </c>
      <c r="D3281">
        <v>16</v>
      </c>
      <c r="E3281" s="2">
        <v>42322.666666666664</v>
      </c>
      <c r="F3281" s="8" t="s">
        <v>231</v>
      </c>
      <c r="G3281" s="16" t="s">
        <v>232</v>
      </c>
      <c r="H3281" s="23">
        <v>779</v>
      </c>
      <c r="I3281" s="23">
        <v>810</v>
      </c>
      <c r="J3281" s="23">
        <v>287</v>
      </c>
      <c r="K3281" s="23">
        <v>-524</v>
      </c>
      <c r="L3281" s="16">
        <v>0</v>
      </c>
      <c r="U3281" s="23">
        <v>810</v>
      </c>
      <c r="V3281" s="23">
        <v>287</v>
      </c>
      <c r="W3281">
        <v>1</v>
      </c>
      <c r="X3281">
        <v>0</v>
      </c>
      <c r="AL3281">
        <v>-524</v>
      </c>
      <c r="AM3281">
        <v>-150</v>
      </c>
      <c r="AN3281">
        <v>0</v>
      </c>
      <c r="AO3281">
        <v>-374</v>
      </c>
      <c r="AP3281">
        <v>1</v>
      </c>
      <c r="AQ3281">
        <v>1</v>
      </c>
      <c r="AR3281">
        <v>1</v>
      </c>
      <c r="AS3281">
        <v>150</v>
      </c>
      <c r="AT3281">
        <v>0</v>
      </c>
      <c r="AU3281">
        <v>374</v>
      </c>
      <c r="AV3281">
        <v>0</v>
      </c>
      <c r="AW3281">
        <v>0</v>
      </c>
      <c r="AX3281">
        <v>0</v>
      </c>
      <c r="AY3281">
        <v>0</v>
      </c>
      <c r="AZ3281" s="8" t="s">
        <v>370</v>
      </c>
      <c r="BA3281" s="8" t="s">
        <v>371</v>
      </c>
      <c r="BB3281" s="8" t="s">
        <v>372</v>
      </c>
      <c r="BC3281" s="8" t="s">
        <v>236</v>
      </c>
    </row>
    <row r="3282" spans="1:55">
      <c r="A3282" t="s">
        <v>181</v>
      </c>
      <c r="B3282" s="2">
        <v>42323</v>
      </c>
      <c r="C3282" s="1">
        <v>42322</v>
      </c>
      <c r="D3282">
        <v>17</v>
      </c>
      <c r="E3282" s="2">
        <v>42322.708333333336</v>
      </c>
      <c r="F3282" s="8" t="s">
        <v>231</v>
      </c>
      <c r="G3282" s="16" t="s">
        <v>232</v>
      </c>
      <c r="H3282" s="23">
        <v>812</v>
      </c>
      <c r="I3282" s="23">
        <v>822</v>
      </c>
      <c r="J3282" s="23">
        <v>310</v>
      </c>
      <c r="K3282" s="23">
        <v>-513</v>
      </c>
      <c r="L3282" s="16">
        <v>0</v>
      </c>
      <c r="U3282" s="23">
        <v>822</v>
      </c>
      <c r="V3282" s="23">
        <v>310</v>
      </c>
      <c r="W3282">
        <v>1</v>
      </c>
      <c r="X3282">
        <v>0</v>
      </c>
      <c r="AL3282">
        <v>-513</v>
      </c>
      <c r="AM3282">
        <v>-137</v>
      </c>
      <c r="AN3282">
        <v>0</v>
      </c>
      <c r="AO3282">
        <v>-376</v>
      </c>
      <c r="AP3282">
        <v>1</v>
      </c>
      <c r="AQ3282">
        <v>1</v>
      </c>
      <c r="AR3282">
        <v>1</v>
      </c>
      <c r="AS3282">
        <v>137</v>
      </c>
      <c r="AT3282">
        <v>0</v>
      </c>
      <c r="AU3282">
        <v>376</v>
      </c>
      <c r="AV3282">
        <v>0</v>
      </c>
      <c r="AW3282">
        <v>0</v>
      </c>
      <c r="AX3282">
        <v>0</v>
      </c>
      <c r="AY3282">
        <v>0</v>
      </c>
      <c r="AZ3282" s="8" t="s">
        <v>370</v>
      </c>
      <c r="BA3282" s="8" t="s">
        <v>371</v>
      </c>
      <c r="BB3282" s="8" t="s">
        <v>372</v>
      </c>
      <c r="BC3282" s="8" t="s">
        <v>236</v>
      </c>
    </row>
    <row r="3283" spans="1:55">
      <c r="A3283" t="s">
        <v>181</v>
      </c>
      <c r="B3283" s="2">
        <v>42323.041666666664</v>
      </c>
      <c r="C3283" s="1">
        <v>42322</v>
      </c>
      <c r="D3283">
        <v>18</v>
      </c>
      <c r="E3283" s="2">
        <v>42322.75</v>
      </c>
      <c r="F3283" s="8" t="s">
        <v>231</v>
      </c>
      <c r="G3283" s="16" t="s">
        <v>232</v>
      </c>
      <c r="H3283" s="23">
        <v>908</v>
      </c>
      <c r="I3283" s="23">
        <v>894</v>
      </c>
      <c r="J3283" s="23">
        <v>376</v>
      </c>
      <c r="K3283" s="23">
        <v>-520</v>
      </c>
      <c r="L3283" s="16">
        <v>0</v>
      </c>
      <c r="U3283" s="23">
        <v>894</v>
      </c>
      <c r="V3283" s="23">
        <v>376</v>
      </c>
      <c r="W3283">
        <v>2</v>
      </c>
      <c r="X3283">
        <v>0</v>
      </c>
      <c r="AL3283">
        <v>-520</v>
      </c>
      <c r="AM3283">
        <v>-144</v>
      </c>
      <c r="AN3283">
        <v>0</v>
      </c>
      <c r="AO3283">
        <v>-376</v>
      </c>
      <c r="AP3283">
        <v>1</v>
      </c>
      <c r="AQ3283">
        <v>1</v>
      </c>
      <c r="AR3283">
        <v>1</v>
      </c>
      <c r="AS3283">
        <v>144</v>
      </c>
      <c r="AT3283">
        <v>0</v>
      </c>
      <c r="AU3283">
        <v>376</v>
      </c>
      <c r="AV3283">
        <v>0</v>
      </c>
      <c r="AW3283">
        <v>0</v>
      </c>
      <c r="AX3283">
        <v>0</v>
      </c>
      <c r="AY3283">
        <v>0</v>
      </c>
      <c r="AZ3283" s="8" t="s">
        <v>370</v>
      </c>
      <c r="BA3283" s="8" t="s">
        <v>371</v>
      </c>
      <c r="BB3283" s="8" t="s">
        <v>372</v>
      </c>
      <c r="BC3283" s="8" t="s">
        <v>236</v>
      </c>
    </row>
    <row r="3284" spans="1:55">
      <c r="A3284" t="s">
        <v>181</v>
      </c>
      <c r="B3284" s="2">
        <v>42323.083333333336</v>
      </c>
      <c r="C3284" s="1">
        <v>42322</v>
      </c>
      <c r="D3284">
        <v>19</v>
      </c>
      <c r="E3284" s="2">
        <v>42322.791666666664</v>
      </c>
      <c r="F3284" s="8" t="s">
        <v>231</v>
      </c>
      <c r="G3284" s="16" t="s">
        <v>232</v>
      </c>
      <c r="H3284" s="23">
        <v>903</v>
      </c>
      <c r="I3284" s="23">
        <v>903</v>
      </c>
      <c r="J3284" s="23">
        <v>382</v>
      </c>
      <c r="K3284" s="23">
        <v>-521</v>
      </c>
      <c r="L3284" s="16">
        <v>0</v>
      </c>
      <c r="U3284" s="23">
        <v>903</v>
      </c>
      <c r="V3284" s="23">
        <v>382</v>
      </c>
      <c r="W3284">
        <v>0</v>
      </c>
      <c r="X3284">
        <v>0</v>
      </c>
      <c r="AL3284">
        <v>-521</v>
      </c>
      <c r="AM3284">
        <v>-126</v>
      </c>
      <c r="AN3284">
        <v>0</v>
      </c>
      <c r="AO3284">
        <v>-395</v>
      </c>
      <c r="AP3284">
        <v>1</v>
      </c>
      <c r="AQ3284">
        <v>1</v>
      </c>
      <c r="AR3284">
        <v>1</v>
      </c>
      <c r="AS3284">
        <v>126</v>
      </c>
      <c r="AT3284">
        <v>0</v>
      </c>
      <c r="AU3284">
        <v>395</v>
      </c>
      <c r="AV3284">
        <v>0</v>
      </c>
      <c r="AW3284">
        <v>0</v>
      </c>
      <c r="AX3284">
        <v>0</v>
      </c>
      <c r="AY3284">
        <v>0</v>
      </c>
      <c r="AZ3284" s="8" t="s">
        <v>370</v>
      </c>
      <c r="BA3284" s="8" t="s">
        <v>371</v>
      </c>
      <c r="BB3284" s="8" t="s">
        <v>372</v>
      </c>
      <c r="BC3284" s="8" t="s">
        <v>236</v>
      </c>
    </row>
    <row r="3285" spans="1:55">
      <c r="A3285" t="s">
        <v>181</v>
      </c>
      <c r="B3285" s="2">
        <v>42323.125</v>
      </c>
      <c r="C3285" s="1">
        <v>42322</v>
      </c>
      <c r="D3285">
        <v>20</v>
      </c>
      <c r="E3285" s="2">
        <v>42322.833333333336</v>
      </c>
      <c r="F3285" s="8" t="s">
        <v>231</v>
      </c>
      <c r="G3285" s="16" t="s">
        <v>232</v>
      </c>
      <c r="H3285" s="23">
        <v>898</v>
      </c>
      <c r="I3285" s="23">
        <v>890</v>
      </c>
      <c r="J3285" s="23">
        <v>370</v>
      </c>
      <c r="K3285" s="23">
        <v>-521</v>
      </c>
      <c r="L3285" s="16">
        <v>0</v>
      </c>
      <c r="U3285" s="23">
        <v>890</v>
      </c>
      <c r="V3285" s="23">
        <v>370</v>
      </c>
      <c r="W3285">
        <v>1</v>
      </c>
      <c r="X3285">
        <v>0</v>
      </c>
      <c r="AL3285">
        <v>-521</v>
      </c>
      <c r="AM3285">
        <v>-119</v>
      </c>
      <c r="AN3285">
        <v>0</v>
      </c>
      <c r="AO3285">
        <v>-402</v>
      </c>
      <c r="AP3285">
        <v>1</v>
      </c>
      <c r="AQ3285">
        <v>1</v>
      </c>
      <c r="AR3285">
        <v>1</v>
      </c>
      <c r="AS3285">
        <v>119</v>
      </c>
      <c r="AT3285">
        <v>0</v>
      </c>
      <c r="AU3285">
        <v>402</v>
      </c>
      <c r="AV3285">
        <v>0</v>
      </c>
      <c r="AW3285">
        <v>0</v>
      </c>
      <c r="AX3285">
        <v>0</v>
      </c>
      <c r="AY3285">
        <v>0</v>
      </c>
      <c r="AZ3285" s="8" t="s">
        <v>370</v>
      </c>
      <c r="BA3285" s="8" t="s">
        <v>371</v>
      </c>
      <c r="BB3285" s="8" t="s">
        <v>372</v>
      </c>
      <c r="BC3285" s="8" t="s">
        <v>236</v>
      </c>
    </row>
    <row r="3286" spans="1:55">
      <c r="A3286" t="s">
        <v>181</v>
      </c>
      <c r="B3286" s="2">
        <v>42323.166666666664</v>
      </c>
      <c r="C3286" s="1">
        <v>42322</v>
      </c>
      <c r="D3286">
        <v>21</v>
      </c>
      <c r="E3286" s="2">
        <v>42322.875</v>
      </c>
      <c r="F3286" s="8" t="s">
        <v>231</v>
      </c>
      <c r="G3286" s="16" t="s">
        <v>232</v>
      </c>
      <c r="H3286" s="23">
        <v>822</v>
      </c>
      <c r="I3286" s="23">
        <v>870</v>
      </c>
      <c r="J3286" s="23">
        <v>349</v>
      </c>
      <c r="K3286" s="23">
        <v>-521</v>
      </c>
      <c r="L3286" s="16">
        <v>0</v>
      </c>
      <c r="U3286" s="23">
        <v>870</v>
      </c>
      <c r="V3286" s="23">
        <v>349</v>
      </c>
      <c r="W3286">
        <v>0</v>
      </c>
      <c r="X3286">
        <v>0</v>
      </c>
      <c r="AL3286">
        <v>-521</v>
      </c>
      <c r="AM3286">
        <v>-129</v>
      </c>
      <c r="AN3286">
        <v>0</v>
      </c>
      <c r="AO3286">
        <v>-392</v>
      </c>
      <c r="AP3286">
        <v>1</v>
      </c>
      <c r="AQ3286">
        <v>1</v>
      </c>
      <c r="AR3286">
        <v>1</v>
      </c>
      <c r="AS3286">
        <v>129</v>
      </c>
      <c r="AT3286">
        <v>0</v>
      </c>
      <c r="AU3286">
        <v>392</v>
      </c>
      <c r="AV3286">
        <v>0</v>
      </c>
      <c r="AW3286">
        <v>0</v>
      </c>
      <c r="AX3286">
        <v>0</v>
      </c>
      <c r="AY3286">
        <v>0</v>
      </c>
      <c r="AZ3286" s="8" t="s">
        <v>370</v>
      </c>
      <c r="BA3286" s="8" t="s">
        <v>371</v>
      </c>
      <c r="BB3286" s="8" t="s">
        <v>372</v>
      </c>
      <c r="BC3286" s="8" t="s">
        <v>236</v>
      </c>
    </row>
    <row r="3287" spans="1:55">
      <c r="A3287" t="s">
        <v>181</v>
      </c>
      <c r="B3287" s="2">
        <v>42323.208333333336</v>
      </c>
      <c r="C3287" s="1">
        <v>42322</v>
      </c>
      <c r="D3287">
        <v>22</v>
      </c>
      <c r="E3287" s="2">
        <v>42322.916666666664</v>
      </c>
      <c r="F3287" s="8" t="s">
        <v>231</v>
      </c>
      <c r="G3287" s="16" t="s">
        <v>232</v>
      </c>
      <c r="H3287" s="23">
        <v>788</v>
      </c>
      <c r="I3287" s="23">
        <v>835</v>
      </c>
      <c r="J3287" s="23">
        <v>309</v>
      </c>
      <c r="K3287" s="23">
        <v>-527</v>
      </c>
      <c r="L3287" s="16">
        <v>0</v>
      </c>
      <c r="U3287" s="23">
        <v>835</v>
      </c>
      <c r="V3287" s="23">
        <v>309</v>
      </c>
      <c r="W3287">
        <v>1</v>
      </c>
      <c r="X3287">
        <v>0</v>
      </c>
      <c r="AL3287">
        <v>-527</v>
      </c>
      <c r="AM3287">
        <v>-151</v>
      </c>
      <c r="AN3287">
        <v>0</v>
      </c>
      <c r="AO3287">
        <v>-376</v>
      </c>
      <c r="AP3287">
        <v>1</v>
      </c>
      <c r="AQ3287">
        <v>1</v>
      </c>
      <c r="AR3287">
        <v>1</v>
      </c>
      <c r="AS3287">
        <v>151</v>
      </c>
      <c r="AT3287">
        <v>0</v>
      </c>
      <c r="AU3287">
        <v>376</v>
      </c>
      <c r="AV3287">
        <v>0</v>
      </c>
      <c r="AW3287">
        <v>0</v>
      </c>
      <c r="AX3287">
        <v>0</v>
      </c>
      <c r="AY3287">
        <v>0</v>
      </c>
      <c r="AZ3287" s="8" t="s">
        <v>370</v>
      </c>
      <c r="BA3287" s="8" t="s">
        <v>371</v>
      </c>
      <c r="BB3287" s="8" t="s">
        <v>372</v>
      </c>
      <c r="BC3287" s="8" t="s">
        <v>236</v>
      </c>
    </row>
    <row r="3288" spans="1:55">
      <c r="A3288" t="s">
        <v>181</v>
      </c>
      <c r="B3288" s="2">
        <v>42323.25</v>
      </c>
      <c r="C3288" s="1">
        <v>42322</v>
      </c>
      <c r="D3288">
        <v>23</v>
      </c>
      <c r="E3288" s="2">
        <v>42322.958333333336</v>
      </c>
      <c r="F3288" s="8" t="s">
        <v>231</v>
      </c>
      <c r="G3288" s="16" t="s">
        <v>232</v>
      </c>
      <c r="H3288" s="23">
        <v>756</v>
      </c>
      <c r="I3288" s="23">
        <v>773</v>
      </c>
      <c r="J3288" s="23">
        <v>251</v>
      </c>
      <c r="K3288" s="23">
        <v>-522</v>
      </c>
      <c r="L3288" s="16">
        <v>0</v>
      </c>
      <c r="U3288" s="23">
        <v>773</v>
      </c>
      <c r="V3288" s="23">
        <v>251</v>
      </c>
      <c r="W3288">
        <v>0</v>
      </c>
      <c r="X3288">
        <v>0</v>
      </c>
      <c r="AL3288">
        <v>-522</v>
      </c>
      <c r="AM3288">
        <v>-150</v>
      </c>
      <c r="AN3288">
        <v>0</v>
      </c>
      <c r="AO3288">
        <v>-372</v>
      </c>
      <c r="AP3288">
        <v>1</v>
      </c>
      <c r="AQ3288">
        <v>1</v>
      </c>
      <c r="AR3288">
        <v>1</v>
      </c>
      <c r="AS3288">
        <v>150</v>
      </c>
      <c r="AT3288">
        <v>0</v>
      </c>
      <c r="AU3288">
        <v>372</v>
      </c>
      <c r="AV3288">
        <v>0</v>
      </c>
      <c r="AW3288">
        <v>0</v>
      </c>
      <c r="AX3288">
        <v>0</v>
      </c>
      <c r="AY3288">
        <v>0</v>
      </c>
      <c r="AZ3288" s="8" t="s">
        <v>370</v>
      </c>
      <c r="BA3288" s="8" t="s">
        <v>371</v>
      </c>
      <c r="BB3288" s="8" t="s">
        <v>372</v>
      </c>
      <c r="BC3288" s="8" t="s">
        <v>236</v>
      </c>
    </row>
    <row r="3289" spans="1:55">
      <c r="A3289" t="s">
        <v>181</v>
      </c>
      <c r="B3289" s="2">
        <v>42323.291666666664</v>
      </c>
      <c r="C3289" s="1">
        <v>42322</v>
      </c>
      <c r="D3289">
        <v>24</v>
      </c>
      <c r="E3289" s="2">
        <v>42323</v>
      </c>
      <c r="F3289" s="8" t="s">
        <v>231</v>
      </c>
      <c r="G3289" s="16" t="s">
        <v>232</v>
      </c>
      <c r="H3289" s="23">
        <v>706</v>
      </c>
      <c r="I3289" s="23">
        <v>717</v>
      </c>
      <c r="J3289" s="23">
        <v>235</v>
      </c>
      <c r="K3289" s="23">
        <v>-482</v>
      </c>
      <c r="L3289" s="16">
        <v>0</v>
      </c>
      <c r="U3289" s="23">
        <v>717</v>
      </c>
      <c r="V3289" s="23">
        <v>235</v>
      </c>
      <c r="W3289">
        <v>0</v>
      </c>
      <c r="X3289">
        <v>0</v>
      </c>
      <c r="AL3289">
        <v>-482</v>
      </c>
      <c r="AM3289">
        <v>-148</v>
      </c>
      <c r="AN3289">
        <v>0</v>
      </c>
      <c r="AO3289">
        <v>-334</v>
      </c>
      <c r="AP3289">
        <v>1</v>
      </c>
      <c r="AQ3289">
        <v>1</v>
      </c>
      <c r="AR3289">
        <v>1</v>
      </c>
      <c r="AS3289">
        <v>148</v>
      </c>
      <c r="AT3289">
        <v>0</v>
      </c>
      <c r="AU3289">
        <v>334</v>
      </c>
      <c r="AV3289">
        <v>0</v>
      </c>
      <c r="AW3289">
        <v>0</v>
      </c>
      <c r="AX3289">
        <v>0</v>
      </c>
      <c r="AY3289">
        <v>0</v>
      </c>
      <c r="AZ3289" s="8" t="s">
        <v>370</v>
      </c>
      <c r="BA3289" s="8" t="s">
        <v>371</v>
      </c>
      <c r="BB3289" s="8" t="s">
        <v>372</v>
      </c>
      <c r="BC3289" s="8" t="s">
        <v>236</v>
      </c>
    </row>
    <row r="3290" spans="1:55">
      <c r="A3290" t="s">
        <v>181</v>
      </c>
      <c r="B3290" s="2">
        <v>42323.333333333336</v>
      </c>
      <c r="C3290" s="1">
        <v>42323</v>
      </c>
      <c r="D3290">
        <v>1</v>
      </c>
      <c r="E3290" s="2">
        <v>42323.041666666664</v>
      </c>
      <c r="F3290" s="8" t="s">
        <v>231</v>
      </c>
      <c r="G3290" s="16" t="s">
        <v>232</v>
      </c>
      <c r="H3290" s="23">
        <v>680</v>
      </c>
      <c r="I3290" s="23">
        <v>670</v>
      </c>
      <c r="J3290" s="23">
        <v>224</v>
      </c>
      <c r="K3290" s="23">
        <v>-446</v>
      </c>
      <c r="L3290" s="16">
        <v>0</v>
      </c>
      <c r="U3290" s="23">
        <v>670</v>
      </c>
      <c r="V3290" s="23">
        <v>224</v>
      </c>
      <c r="W3290">
        <v>0</v>
      </c>
      <c r="X3290">
        <v>0</v>
      </c>
      <c r="AL3290">
        <v>-446</v>
      </c>
      <c r="AM3290">
        <v>-131</v>
      </c>
      <c r="AN3290">
        <v>0</v>
      </c>
      <c r="AO3290">
        <v>-315</v>
      </c>
      <c r="AP3290">
        <v>1</v>
      </c>
      <c r="AQ3290">
        <v>1</v>
      </c>
      <c r="AR3290">
        <v>1</v>
      </c>
      <c r="AS3290">
        <v>131</v>
      </c>
      <c r="AT3290">
        <v>0</v>
      </c>
      <c r="AU3290">
        <v>315</v>
      </c>
      <c r="AV3290">
        <v>0</v>
      </c>
      <c r="AW3290">
        <v>0</v>
      </c>
      <c r="AX3290">
        <v>0</v>
      </c>
      <c r="AY3290">
        <v>0</v>
      </c>
      <c r="AZ3290" s="8" t="s">
        <v>371</v>
      </c>
      <c r="BA3290" s="8" t="s">
        <v>372</v>
      </c>
      <c r="BB3290" s="8" t="s">
        <v>373</v>
      </c>
      <c r="BC3290" s="8" t="s">
        <v>236</v>
      </c>
    </row>
    <row r="3291" spans="1:55">
      <c r="A3291" t="s">
        <v>181</v>
      </c>
      <c r="B3291" s="2">
        <v>42323.375</v>
      </c>
      <c r="C3291" s="1">
        <v>42323</v>
      </c>
      <c r="D3291">
        <v>2</v>
      </c>
      <c r="E3291" s="2">
        <v>42323.083333333336</v>
      </c>
      <c r="F3291" s="8" t="s">
        <v>231</v>
      </c>
      <c r="G3291" s="16" t="s">
        <v>232</v>
      </c>
      <c r="H3291" s="23">
        <v>657</v>
      </c>
      <c r="I3291" s="23">
        <v>642</v>
      </c>
      <c r="J3291" s="23">
        <v>221</v>
      </c>
      <c r="K3291" s="23">
        <v>-421</v>
      </c>
      <c r="L3291" s="16">
        <v>0</v>
      </c>
      <c r="U3291" s="23">
        <v>642</v>
      </c>
      <c r="V3291" s="23">
        <v>221</v>
      </c>
      <c r="W3291">
        <v>0</v>
      </c>
      <c r="X3291">
        <v>0</v>
      </c>
      <c r="AL3291">
        <v>-421</v>
      </c>
      <c r="AM3291">
        <v>-126</v>
      </c>
      <c r="AN3291">
        <v>0</v>
      </c>
      <c r="AO3291">
        <v>-295</v>
      </c>
      <c r="AP3291">
        <v>1</v>
      </c>
      <c r="AQ3291">
        <v>1</v>
      </c>
      <c r="AR3291">
        <v>1</v>
      </c>
      <c r="AS3291">
        <v>126</v>
      </c>
      <c r="AT3291">
        <v>0</v>
      </c>
      <c r="AU3291">
        <v>295</v>
      </c>
      <c r="AV3291">
        <v>0</v>
      </c>
      <c r="AW3291">
        <v>0</v>
      </c>
      <c r="AX3291">
        <v>0</v>
      </c>
      <c r="AY3291">
        <v>0</v>
      </c>
      <c r="AZ3291" s="8" t="s">
        <v>371</v>
      </c>
      <c r="BA3291" s="8" t="s">
        <v>372</v>
      </c>
      <c r="BB3291" s="8" t="s">
        <v>373</v>
      </c>
      <c r="BC3291" s="8" t="s">
        <v>236</v>
      </c>
    </row>
    <row r="3292" spans="1:55">
      <c r="A3292" t="s">
        <v>181</v>
      </c>
      <c r="B3292" s="2">
        <v>42323.416666666664</v>
      </c>
      <c r="C3292" s="1">
        <v>42323</v>
      </c>
      <c r="D3292">
        <v>3</v>
      </c>
      <c r="E3292" s="2">
        <v>42323.125</v>
      </c>
      <c r="F3292" s="8" t="s">
        <v>231</v>
      </c>
      <c r="G3292" s="16" t="s">
        <v>232</v>
      </c>
      <c r="H3292" s="23">
        <v>631</v>
      </c>
      <c r="I3292" s="23">
        <v>623</v>
      </c>
      <c r="J3292" s="23">
        <v>215</v>
      </c>
      <c r="K3292" s="23">
        <v>-408</v>
      </c>
      <c r="L3292" s="16">
        <v>0</v>
      </c>
      <c r="U3292" s="23">
        <v>623</v>
      </c>
      <c r="V3292" s="23">
        <v>215</v>
      </c>
      <c r="W3292">
        <v>0</v>
      </c>
      <c r="X3292">
        <v>0</v>
      </c>
      <c r="AL3292">
        <v>-408</v>
      </c>
      <c r="AM3292">
        <v>-97</v>
      </c>
      <c r="AN3292">
        <v>0</v>
      </c>
      <c r="AO3292">
        <v>-311</v>
      </c>
      <c r="AP3292">
        <v>1</v>
      </c>
      <c r="AQ3292">
        <v>1</v>
      </c>
      <c r="AR3292">
        <v>1</v>
      </c>
      <c r="AS3292">
        <v>97</v>
      </c>
      <c r="AT3292">
        <v>0</v>
      </c>
      <c r="AU3292">
        <v>311</v>
      </c>
      <c r="AV3292">
        <v>0</v>
      </c>
      <c r="AW3292">
        <v>0</v>
      </c>
      <c r="AX3292">
        <v>0</v>
      </c>
      <c r="AY3292">
        <v>0</v>
      </c>
      <c r="AZ3292" s="8" t="s">
        <v>371</v>
      </c>
      <c r="BA3292" s="8" t="s">
        <v>372</v>
      </c>
      <c r="BB3292" s="8" t="s">
        <v>373</v>
      </c>
      <c r="BC3292" s="8" t="s">
        <v>236</v>
      </c>
    </row>
    <row r="3293" spans="1:55">
      <c r="A3293" t="s">
        <v>181</v>
      </c>
      <c r="B3293" s="2">
        <v>42323.458333333336</v>
      </c>
      <c r="C3293" s="1">
        <v>42323</v>
      </c>
      <c r="D3293">
        <v>4</v>
      </c>
      <c r="E3293" s="2">
        <v>42323.166666666664</v>
      </c>
      <c r="F3293" s="8" t="s">
        <v>231</v>
      </c>
      <c r="G3293" s="16" t="s">
        <v>232</v>
      </c>
      <c r="H3293" s="23">
        <v>618</v>
      </c>
      <c r="I3293" s="23">
        <v>613</v>
      </c>
      <c r="J3293" s="23">
        <v>247</v>
      </c>
      <c r="K3293" s="23">
        <v>-366</v>
      </c>
      <c r="L3293" s="16">
        <v>0</v>
      </c>
      <c r="U3293" s="23">
        <v>613</v>
      </c>
      <c r="V3293" s="23">
        <v>247</v>
      </c>
      <c r="W3293">
        <v>0</v>
      </c>
      <c r="X3293">
        <v>0</v>
      </c>
      <c r="AL3293">
        <v>-366</v>
      </c>
      <c r="AM3293">
        <v>-70</v>
      </c>
      <c r="AN3293">
        <v>0</v>
      </c>
      <c r="AO3293">
        <v>-296</v>
      </c>
      <c r="AP3293">
        <v>1</v>
      </c>
      <c r="AQ3293">
        <v>1</v>
      </c>
      <c r="AR3293">
        <v>1</v>
      </c>
      <c r="AS3293">
        <v>70</v>
      </c>
      <c r="AT3293">
        <v>0</v>
      </c>
      <c r="AU3293">
        <v>296</v>
      </c>
      <c r="AV3293">
        <v>0</v>
      </c>
      <c r="AW3293">
        <v>0</v>
      </c>
      <c r="AX3293">
        <v>0</v>
      </c>
      <c r="AY3293">
        <v>0</v>
      </c>
      <c r="AZ3293" s="8" t="s">
        <v>371</v>
      </c>
      <c r="BA3293" s="8" t="s">
        <v>372</v>
      </c>
      <c r="BB3293" s="8" t="s">
        <v>373</v>
      </c>
      <c r="BC3293" s="8" t="s">
        <v>236</v>
      </c>
    </row>
    <row r="3294" spans="1:55">
      <c r="A3294" t="s">
        <v>181</v>
      </c>
      <c r="B3294" s="2">
        <v>42323.5</v>
      </c>
      <c r="C3294" s="1">
        <v>42323</v>
      </c>
      <c r="D3294">
        <v>5</v>
      </c>
      <c r="E3294" s="2">
        <v>42323.208333333336</v>
      </c>
      <c r="F3294" s="8" t="s">
        <v>231</v>
      </c>
      <c r="G3294" s="16" t="s">
        <v>232</v>
      </c>
      <c r="H3294" s="23">
        <v>607</v>
      </c>
      <c r="I3294" s="23">
        <v>607</v>
      </c>
      <c r="J3294" s="23">
        <v>218</v>
      </c>
      <c r="K3294" s="23">
        <v>-391</v>
      </c>
      <c r="L3294" s="16">
        <v>0</v>
      </c>
      <c r="U3294" s="23">
        <v>607</v>
      </c>
      <c r="V3294" s="23">
        <v>218</v>
      </c>
      <c r="W3294">
        <v>2</v>
      </c>
      <c r="X3294">
        <v>0</v>
      </c>
      <c r="AL3294">
        <v>-391</v>
      </c>
      <c r="AM3294">
        <v>-77</v>
      </c>
      <c r="AN3294">
        <v>0</v>
      </c>
      <c r="AO3294">
        <v>-314</v>
      </c>
      <c r="AP3294">
        <v>1</v>
      </c>
      <c r="AQ3294">
        <v>1</v>
      </c>
      <c r="AR3294">
        <v>1</v>
      </c>
      <c r="AS3294">
        <v>77</v>
      </c>
      <c r="AT3294">
        <v>0</v>
      </c>
      <c r="AU3294">
        <v>314</v>
      </c>
      <c r="AV3294">
        <v>0</v>
      </c>
      <c r="AW3294">
        <v>0</v>
      </c>
      <c r="AX3294">
        <v>0</v>
      </c>
      <c r="AY3294">
        <v>0</v>
      </c>
      <c r="AZ3294" s="8" t="s">
        <v>371</v>
      </c>
      <c r="BA3294" s="8" t="s">
        <v>372</v>
      </c>
      <c r="BB3294" s="8" t="s">
        <v>373</v>
      </c>
      <c r="BC3294" s="8" t="s">
        <v>236</v>
      </c>
    </row>
    <row r="3295" spans="1:55">
      <c r="A3295" t="s">
        <v>181</v>
      </c>
      <c r="B3295" s="2">
        <v>42323.541666666664</v>
      </c>
      <c r="C3295" s="1">
        <v>42323</v>
      </c>
      <c r="D3295">
        <v>6</v>
      </c>
      <c r="E3295" s="2">
        <v>42323.25</v>
      </c>
      <c r="F3295" s="8" t="s">
        <v>231</v>
      </c>
      <c r="G3295" s="16" t="s">
        <v>232</v>
      </c>
      <c r="H3295" s="23">
        <v>614</v>
      </c>
      <c r="I3295" s="23">
        <v>617</v>
      </c>
      <c r="J3295" s="23">
        <v>222</v>
      </c>
      <c r="K3295" s="23">
        <v>-396</v>
      </c>
      <c r="L3295" s="16">
        <v>0</v>
      </c>
      <c r="U3295" s="23">
        <v>617</v>
      </c>
      <c r="V3295" s="23">
        <v>222</v>
      </c>
      <c r="W3295">
        <v>1</v>
      </c>
      <c r="X3295">
        <v>0</v>
      </c>
      <c r="AL3295">
        <v>-396</v>
      </c>
      <c r="AM3295">
        <v>-84</v>
      </c>
      <c r="AN3295">
        <v>0</v>
      </c>
      <c r="AO3295">
        <v>-312</v>
      </c>
      <c r="AP3295">
        <v>1</v>
      </c>
      <c r="AQ3295">
        <v>1</v>
      </c>
      <c r="AR3295">
        <v>1</v>
      </c>
      <c r="AS3295">
        <v>84</v>
      </c>
      <c r="AT3295">
        <v>0</v>
      </c>
      <c r="AU3295">
        <v>312</v>
      </c>
      <c r="AV3295">
        <v>0</v>
      </c>
      <c r="AW3295">
        <v>0</v>
      </c>
      <c r="AX3295">
        <v>0</v>
      </c>
      <c r="AY3295">
        <v>0</v>
      </c>
      <c r="AZ3295" s="8" t="s">
        <v>371</v>
      </c>
      <c r="BA3295" s="8" t="s">
        <v>372</v>
      </c>
      <c r="BB3295" s="8" t="s">
        <v>373</v>
      </c>
      <c r="BC3295" s="8" t="s">
        <v>236</v>
      </c>
    </row>
    <row r="3296" spans="1:55">
      <c r="A3296" t="s">
        <v>181</v>
      </c>
      <c r="B3296" s="2">
        <v>42323.583333333336</v>
      </c>
      <c r="C3296" s="1">
        <v>42323</v>
      </c>
      <c r="D3296">
        <v>7</v>
      </c>
      <c r="E3296" s="2">
        <v>42323.291666666664</v>
      </c>
      <c r="F3296" s="8" t="s">
        <v>231</v>
      </c>
      <c r="G3296" s="16" t="s">
        <v>232</v>
      </c>
      <c r="H3296" s="23">
        <v>669</v>
      </c>
      <c r="I3296" s="23">
        <v>631</v>
      </c>
      <c r="J3296" s="23">
        <v>231</v>
      </c>
      <c r="K3296" s="23">
        <v>-402</v>
      </c>
      <c r="L3296" s="16">
        <v>0</v>
      </c>
      <c r="U3296" s="23">
        <v>631</v>
      </c>
      <c r="V3296" s="23">
        <v>231</v>
      </c>
      <c r="W3296">
        <v>2</v>
      </c>
      <c r="X3296">
        <v>0</v>
      </c>
      <c r="AL3296">
        <v>-402</v>
      </c>
      <c r="AM3296">
        <v>-81</v>
      </c>
      <c r="AN3296">
        <v>0</v>
      </c>
      <c r="AO3296">
        <v>-321</v>
      </c>
      <c r="AP3296">
        <v>1</v>
      </c>
      <c r="AQ3296">
        <v>1</v>
      </c>
      <c r="AR3296">
        <v>1</v>
      </c>
      <c r="AS3296">
        <v>81</v>
      </c>
      <c r="AT3296">
        <v>0</v>
      </c>
      <c r="AU3296">
        <v>321</v>
      </c>
      <c r="AV3296">
        <v>0</v>
      </c>
      <c r="AW3296">
        <v>0</v>
      </c>
      <c r="AX3296">
        <v>0</v>
      </c>
      <c r="AY3296">
        <v>0</v>
      </c>
      <c r="AZ3296" s="8" t="s">
        <v>371</v>
      </c>
      <c r="BA3296" s="8" t="s">
        <v>372</v>
      </c>
      <c r="BB3296" s="8" t="s">
        <v>373</v>
      </c>
      <c r="BC3296" s="8" t="s">
        <v>236</v>
      </c>
    </row>
    <row r="3297" spans="1:55">
      <c r="A3297" t="s">
        <v>181</v>
      </c>
      <c r="B3297" s="2">
        <v>42323.625</v>
      </c>
      <c r="C3297" s="1">
        <v>42323</v>
      </c>
      <c r="D3297">
        <v>8</v>
      </c>
      <c r="E3297" s="2">
        <v>42323.333333333336</v>
      </c>
      <c r="F3297" s="8" t="s">
        <v>231</v>
      </c>
      <c r="G3297" s="16" t="s">
        <v>232</v>
      </c>
      <c r="H3297" s="23">
        <v>653</v>
      </c>
      <c r="I3297" s="23">
        <v>641</v>
      </c>
      <c r="J3297" s="23">
        <v>292</v>
      </c>
      <c r="K3297" s="23">
        <v>-349</v>
      </c>
      <c r="L3297" s="16">
        <v>0</v>
      </c>
      <c r="U3297" s="23">
        <v>641</v>
      </c>
      <c r="V3297" s="23">
        <v>292</v>
      </c>
      <c r="W3297">
        <v>0</v>
      </c>
      <c r="X3297">
        <v>0</v>
      </c>
      <c r="AL3297">
        <v>-349</v>
      </c>
      <c r="AM3297">
        <v>-60</v>
      </c>
      <c r="AN3297">
        <v>0</v>
      </c>
      <c r="AO3297">
        <v>-289</v>
      </c>
      <c r="AP3297">
        <v>1</v>
      </c>
      <c r="AQ3297">
        <v>1</v>
      </c>
      <c r="AR3297">
        <v>1</v>
      </c>
      <c r="AS3297">
        <v>60</v>
      </c>
      <c r="AT3297">
        <v>0</v>
      </c>
      <c r="AU3297">
        <v>289</v>
      </c>
      <c r="AV3297">
        <v>0</v>
      </c>
      <c r="AW3297">
        <v>0</v>
      </c>
      <c r="AX3297">
        <v>0</v>
      </c>
      <c r="AY3297">
        <v>0</v>
      </c>
      <c r="AZ3297" s="8" t="s">
        <v>371</v>
      </c>
      <c r="BA3297" s="8" t="s">
        <v>372</v>
      </c>
      <c r="BB3297" s="8" t="s">
        <v>373</v>
      </c>
      <c r="BC3297" s="8" t="s">
        <v>236</v>
      </c>
    </row>
    <row r="3298" spans="1:55">
      <c r="A3298" t="s">
        <v>181</v>
      </c>
      <c r="B3298" s="2">
        <v>42323.666666666664</v>
      </c>
      <c r="C3298" s="1">
        <v>42323</v>
      </c>
      <c r="D3298">
        <v>9</v>
      </c>
      <c r="E3298" s="2">
        <v>42323.375</v>
      </c>
      <c r="F3298" s="8" t="s">
        <v>231</v>
      </c>
      <c r="G3298" s="16" t="s">
        <v>232</v>
      </c>
      <c r="H3298" s="23">
        <v>691</v>
      </c>
      <c r="I3298" s="23">
        <v>678</v>
      </c>
      <c r="J3298" s="23">
        <v>311</v>
      </c>
      <c r="K3298" s="23">
        <v>-368</v>
      </c>
      <c r="L3298" s="16">
        <v>0</v>
      </c>
      <c r="U3298" s="23">
        <v>678</v>
      </c>
      <c r="V3298" s="23">
        <v>311</v>
      </c>
      <c r="W3298">
        <v>1</v>
      </c>
      <c r="X3298">
        <v>0</v>
      </c>
      <c r="AL3298">
        <v>-368</v>
      </c>
      <c r="AM3298">
        <v>-45</v>
      </c>
      <c r="AN3298">
        <v>0</v>
      </c>
      <c r="AO3298">
        <v>-323</v>
      </c>
      <c r="AP3298">
        <v>1</v>
      </c>
      <c r="AQ3298">
        <v>1</v>
      </c>
      <c r="AR3298">
        <v>1</v>
      </c>
      <c r="AS3298">
        <v>45</v>
      </c>
      <c r="AT3298">
        <v>0</v>
      </c>
      <c r="AU3298">
        <v>323</v>
      </c>
      <c r="AV3298">
        <v>0</v>
      </c>
      <c r="AW3298">
        <v>0</v>
      </c>
      <c r="AX3298">
        <v>0</v>
      </c>
      <c r="AY3298">
        <v>0</v>
      </c>
      <c r="AZ3298" s="8" t="s">
        <v>371</v>
      </c>
      <c r="BA3298" s="8" t="s">
        <v>372</v>
      </c>
      <c r="BB3298" s="8" t="s">
        <v>373</v>
      </c>
      <c r="BC3298" s="8" t="s">
        <v>236</v>
      </c>
    </row>
    <row r="3299" spans="1:55">
      <c r="A3299" t="s">
        <v>181</v>
      </c>
      <c r="B3299" s="2">
        <v>42323.708333333336</v>
      </c>
      <c r="C3299" s="1">
        <v>42323</v>
      </c>
      <c r="D3299">
        <v>10</v>
      </c>
      <c r="E3299" s="2">
        <v>42323.416666666664</v>
      </c>
      <c r="F3299" s="8" t="s">
        <v>231</v>
      </c>
      <c r="G3299" s="16" t="s">
        <v>232</v>
      </c>
      <c r="H3299" s="23">
        <v>752</v>
      </c>
      <c r="I3299" s="23">
        <v>709</v>
      </c>
      <c r="J3299" s="23">
        <v>277</v>
      </c>
      <c r="K3299" s="23">
        <v>-432</v>
      </c>
      <c r="L3299" s="16">
        <v>0</v>
      </c>
      <c r="U3299" s="23">
        <v>709</v>
      </c>
      <c r="V3299" s="23">
        <v>277</v>
      </c>
      <c r="W3299">
        <v>0</v>
      </c>
      <c r="X3299">
        <v>0</v>
      </c>
      <c r="AL3299">
        <v>-432</v>
      </c>
      <c r="AM3299">
        <v>-108</v>
      </c>
      <c r="AN3299">
        <v>0</v>
      </c>
      <c r="AO3299">
        <v>-324</v>
      </c>
      <c r="AP3299">
        <v>1</v>
      </c>
      <c r="AQ3299">
        <v>1</v>
      </c>
      <c r="AR3299">
        <v>1</v>
      </c>
      <c r="AS3299">
        <v>108</v>
      </c>
      <c r="AT3299">
        <v>0</v>
      </c>
      <c r="AU3299">
        <v>324</v>
      </c>
      <c r="AV3299">
        <v>0</v>
      </c>
      <c r="AW3299">
        <v>0</v>
      </c>
      <c r="AX3299">
        <v>0</v>
      </c>
      <c r="AY3299">
        <v>0</v>
      </c>
      <c r="AZ3299" s="8" t="s">
        <v>371</v>
      </c>
      <c r="BA3299" s="8" t="s">
        <v>372</v>
      </c>
      <c r="BB3299" s="8" t="s">
        <v>373</v>
      </c>
      <c r="BC3299" s="8" t="s">
        <v>236</v>
      </c>
    </row>
    <row r="3300" spans="1:55">
      <c r="A3300" t="s">
        <v>181</v>
      </c>
      <c r="B3300" s="2">
        <v>42323.75</v>
      </c>
      <c r="C3300" s="1">
        <v>42323</v>
      </c>
      <c r="D3300">
        <v>11</v>
      </c>
      <c r="E3300" s="2">
        <v>42323.458333333336</v>
      </c>
      <c r="F3300" s="8" t="s">
        <v>231</v>
      </c>
      <c r="G3300" s="16" t="s">
        <v>232</v>
      </c>
      <c r="H3300" s="23">
        <v>762</v>
      </c>
      <c r="I3300" s="23">
        <v>746</v>
      </c>
      <c r="J3300" s="23">
        <v>273</v>
      </c>
      <c r="K3300" s="23">
        <v>-474</v>
      </c>
      <c r="L3300" s="16">
        <v>0</v>
      </c>
      <c r="U3300" s="23">
        <v>746</v>
      </c>
      <c r="V3300" s="23">
        <v>273</v>
      </c>
      <c r="W3300">
        <v>1</v>
      </c>
      <c r="X3300">
        <v>0</v>
      </c>
      <c r="AL3300">
        <v>-474</v>
      </c>
      <c r="AM3300">
        <v>-131</v>
      </c>
      <c r="AN3300">
        <v>0</v>
      </c>
      <c r="AO3300">
        <v>-343</v>
      </c>
      <c r="AP3300">
        <v>1</v>
      </c>
      <c r="AQ3300">
        <v>1</v>
      </c>
      <c r="AR3300">
        <v>1</v>
      </c>
      <c r="AS3300">
        <v>131</v>
      </c>
      <c r="AT3300">
        <v>0</v>
      </c>
      <c r="AU3300">
        <v>343</v>
      </c>
      <c r="AV3300">
        <v>0</v>
      </c>
      <c r="AW3300">
        <v>0</v>
      </c>
      <c r="AX3300">
        <v>0</v>
      </c>
      <c r="AY3300">
        <v>0</v>
      </c>
      <c r="AZ3300" s="8" t="s">
        <v>371</v>
      </c>
      <c r="BA3300" s="8" t="s">
        <v>372</v>
      </c>
      <c r="BB3300" s="8" t="s">
        <v>373</v>
      </c>
      <c r="BC3300" s="8" t="s">
        <v>236</v>
      </c>
    </row>
    <row r="3301" spans="1:55">
      <c r="A3301" t="s">
        <v>181</v>
      </c>
      <c r="B3301" s="2">
        <v>42323.791666666664</v>
      </c>
      <c r="C3301" s="1">
        <v>42323</v>
      </c>
      <c r="D3301">
        <v>12</v>
      </c>
      <c r="E3301" s="2">
        <v>42323.5</v>
      </c>
      <c r="F3301" s="8" t="s">
        <v>231</v>
      </c>
      <c r="G3301" s="16" t="s">
        <v>232</v>
      </c>
      <c r="H3301" s="23">
        <v>764</v>
      </c>
      <c r="I3301" s="23">
        <v>767</v>
      </c>
      <c r="J3301" s="23">
        <v>295</v>
      </c>
      <c r="K3301" s="23">
        <v>-473</v>
      </c>
      <c r="L3301" s="16">
        <v>0</v>
      </c>
      <c r="U3301" s="23">
        <v>767</v>
      </c>
      <c r="V3301" s="23">
        <v>295</v>
      </c>
      <c r="W3301">
        <v>1</v>
      </c>
      <c r="X3301">
        <v>0</v>
      </c>
      <c r="AL3301">
        <v>-473</v>
      </c>
      <c r="AM3301">
        <v>-122</v>
      </c>
      <c r="AN3301">
        <v>0</v>
      </c>
      <c r="AO3301">
        <v>-351</v>
      </c>
      <c r="AP3301">
        <v>1</v>
      </c>
      <c r="AQ3301">
        <v>1</v>
      </c>
      <c r="AR3301">
        <v>1</v>
      </c>
      <c r="AS3301">
        <v>122</v>
      </c>
      <c r="AT3301">
        <v>0</v>
      </c>
      <c r="AU3301">
        <v>351</v>
      </c>
      <c r="AV3301">
        <v>0</v>
      </c>
      <c r="AW3301">
        <v>0</v>
      </c>
      <c r="AX3301">
        <v>0</v>
      </c>
      <c r="AY3301">
        <v>0</v>
      </c>
      <c r="AZ3301" s="8" t="s">
        <v>371</v>
      </c>
      <c r="BA3301" s="8" t="s">
        <v>372</v>
      </c>
      <c r="BB3301" s="8" t="s">
        <v>373</v>
      </c>
      <c r="BC3301" s="8" t="s">
        <v>236</v>
      </c>
    </row>
    <row r="3302" spans="1:55">
      <c r="A3302" t="s">
        <v>181</v>
      </c>
      <c r="B3302" s="2">
        <v>42323.833333333336</v>
      </c>
      <c r="C3302" s="1">
        <v>42323</v>
      </c>
      <c r="D3302">
        <v>13</v>
      </c>
      <c r="E3302" s="2">
        <v>42323.541666666664</v>
      </c>
      <c r="F3302" s="8" t="s">
        <v>231</v>
      </c>
      <c r="G3302" s="16" t="s">
        <v>232</v>
      </c>
      <c r="H3302" s="23">
        <v>796</v>
      </c>
      <c r="I3302" s="23">
        <v>778</v>
      </c>
      <c r="J3302" s="23">
        <v>305</v>
      </c>
      <c r="K3302" s="23">
        <v>-473</v>
      </c>
      <c r="L3302" s="16">
        <v>0</v>
      </c>
      <c r="U3302" s="23">
        <v>778</v>
      </c>
      <c r="V3302" s="23">
        <v>305</v>
      </c>
      <c r="W3302">
        <v>0</v>
      </c>
      <c r="X3302">
        <v>0</v>
      </c>
      <c r="AL3302">
        <v>-473</v>
      </c>
      <c r="AM3302">
        <v>-110</v>
      </c>
      <c r="AN3302">
        <v>0</v>
      </c>
      <c r="AO3302">
        <v>-363</v>
      </c>
      <c r="AP3302">
        <v>1</v>
      </c>
      <c r="AQ3302">
        <v>1</v>
      </c>
      <c r="AR3302">
        <v>1</v>
      </c>
      <c r="AS3302">
        <v>110</v>
      </c>
      <c r="AT3302">
        <v>0</v>
      </c>
      <c r="AU3302">
        <v>363</v>
      </c>
      <c r="AV3302">
        <v>0</v>
      </c>
      <c r="AW3302">
        <v>0</v>
      </c>
      <c r="AX3302">
        <v>0</v>
      </c>
      <c r="AY3302">
        <v>0</v>
      </c>
      <c r="AZ3302" s="8" t="s">
        <v>371</v>
      </c>
      <c r="BA3302" s="8" t="s">
        <v>372</v>
      </c>
      <c r="BB3302" s="8" t="s">
        <v>373</v>
      </c>
      <c r="BC3302" s="8" t="s">
        <v>236</v>
      </c>
    </row>
    <row r="3303" spans="1:55">
      <c r="A3303" t="s">
        <v>181</v>
      </c>
      <c r="B3303" s="2">
        <v>42323.875</v>
      </c>
      <c r="C3303" s="1">
        <v>42323</v>
      </c>
      <c r="D3303">
        <v>14</v>
      </c>
      <c r="E3303" s="2">
        <v>42323.583333333336</v>
      </c>
      <c r="F3303" s="8" t="s">
        <v>231</v>
      </c>
      <c r="G3303" s="16" t="s">
        <v>232</v>
      </c>
      <c r="H3303" s="23">
        <v>767</v>
      </c>
      <c r="I3303" s="23">
        <v>772</v>
      </c>
      <c r="J3303" s="23">
        <v>296</v>
      </c>
      <c r="K3303" s="23">
        <v>-477</v>
      </c>
      <c r="L3303" s="16">
        <v>0</v>
      </c>
      <c r="U3303" s="23">
        <v>772</v>
      </c>
      <c r="V3303" s="23">
        <v>296</v>
      </c>
      <c r="W3303">
        <v>1</v>
      </c>
      <c r="X3303">
        <v>0</v>
      </c>
      <c r="AL3303">
        <v>-477</v>
      </c>
      <c r="AM3303">
        <v>-110</v>
      </c>
      <c r="AN3303">
        <v>0</v>
      </c>
      <c r="AO3303">
        <v>-367</v>
      </c>
      <c r="AP3303">
        <v>1</v>
      </c>
      <c r="AQ3303">
        <v>1</v>
      </c>
      <c r="AR3303">
        <v>1</v>
      </c>
      <c r="AS3303">
        <v>110</v>
      </c>
      <c r="AT3303">
        <v>0</v>
      </c>
      <c r="AU3303">
        <v>367</v>
      </c>
      <c r="AV3303">
        <v>0</v>
      </c>
      <c r="AW3303">
        <v>0</v>
      </c>
      <c r="AX3303">
        <v>0</v>
      </c>
      <c r="AY3303">
        <v>0</v>
      </c>
      <c r="AZ3303" s="8" t="s">
        <v>371</v>
      </c>
      <c r="BA3303" s="8" t="s">
        <v>372</v>
      </c>
      <c r="BB3303" s="8" t="s">
        <v>373</v>
      </c>
      <c r="BC3303" s="8" t="s">
        <v>236</v>
      </c>
    </row>
    <row r="3304" spans="1:55">
      <c r="A3304" t="s">
        <v>181</v>
      </c>
      <c r="B3304" s="2">
        <v>42323.916666666664</v>
      </c>
      <c r="C3304" s="1">
        <v>42323</v>
      </c>
      <c r="D3304">
        <v>15</v>
      </c>
      <c r="E3304" s="2">
        <v>42323.625</v>
      </c>
      <c r="F3304" s="8" t="s">
        <v>231</v>
      </c>
      <c r="G3304" s="16" t="s">
        <v>232</v>
      </c>
      <c r="H3304" s="23">
        <v>738</v>
      </c>
      <c r="I3304" s="23">
        <v>767</v>
      </c>
      <c r="J3304" s="23">
        <v>280</v>
      </c>
      <c r="K3304" s="23">
        <v>-488</v>
      </c>
      <c r="L3304" s="16">
        <v>0</v>
      </c>
      <c r="U3304" s="23">
        <v>767</v>
      </c>
      <c r="V3304" s="23">
        <v>280</v>
      </c>
      <c r="W3304">
        <v>1</v>
      </c>
      <c r="X3304">
        <v>0</v>
      </c>
      <c r="AL3304">
        <v>-488</v>
      </c>
      <c r="AM3304">
        <v>-110</v>
      </c>
      <c r="AN3304">
        <v>0</v>
      </c>
      <c r="AO3304">
        <v>-378</v>
      </c>
      <c r="AP3304">
        <v>1</v>
      </c>
      <c r="AQ3304">
        <v>1</v>
      </c>
      <c r="AR3304">
        <v>1</v>
      </c>
      <c r="AS3304">
        <v>110</v>
      </c>
      <c r="AT3304">
        <v>0</v>
      </c>
      <c r="AU3304">
        <v>378</v>
      </c>
      <c r="AV3304">
        <v>0</v>
      </c>
      <c r="AW3304">
        <v>0</v>
      </c>
      <c r="AX3304">
        <v>0</v>
      </c>
      <c r="AY3304">
        <v>0</v>
      </c>
      <c r="AZ3304" s="8" t="s">
        <v>371</v>
      </c>
      <c r="BA3304" s="8" t="s">
        <v>372</v>
      </c>
      <c r="BB3304" s="8" t="s">
        <v>373</v>
      </c>
      <c r="BC3304" s="8" t="s">
        <v>236</v>
      </c>
    </row>
    <row r="3305" spans="1:55">
      <c r="A3305" t="s">
        <v>181</v>
      </c>
      <c r="B3305" s="2">
        <v>42323.958333333336</v>
      </c>
      <c r="C3305" s="1">
        <v>42323</v>
      </c>
      <c r="D3305">
        <v>16</v>
      </c>
      <c r="E3305" s="2">
        <v>42323.666666666664</v>
      </c>
      <c r="F3305" s="8" t="s">
        <v>231</v>
      </c>
      <c r="G3305" s="16" t="s">
        <v>232</v>
      </c>
      <c r="H3305" s="23">
        <v>755</v>
      </c>
      <c r="I3305" s="23">
        <v>773</v>
      </c>
      <c r="J3305" s="23">
        <v>288</v>
      </c>
      <c r="K3305" s="23">
        <v>-486</v>
      </c>
      <c r="L3305" s="16">
        <v>0</v>
      </c>
      <c r="U3305" s="23">
        <v>773</v>
      </c>
      <c r="V3305" s="23">
        <v>288</v>
      </c>
      <c r="W3305">
        <v>1</v>
      </c>
      <c r="X3305">
        <v>0</v>
      </c>
      <c r="AL3305">
        <v>-486</v>
      </c>
      <c r="AM3305">
        <v>-107</v>
      </c>
      <c r="AN3305">
        <v>0</v>
      </c>
      <c r="AO3305">
        <v>-379</v>
      </c>
      <c r="AP3305">
        <v>1</v>
      </c>
      <c r="AQ3305">
        <v>1</v>
      </c>
      <c r="AR3305">
        <v>1</v>
      </c>
      <c r="AS3305">
        <v>107</v>
      </c>
      <c r="AT3305">
        <v>0</v>
      </c>
      <c r="AU3305">
        <v>379</v>
      </c>
      <c r="AV3305">
        <v>0</v>
      </c>
      <c r="AW3305">
        <v>0</v>
      </c>
      <c r="AX3305">
        <v>0</v>
      </c>
      <c r="AY3305">
        <v>0</v>
      </c>
      <c r="AZ3305" s="8" t="s">
        <v>371</v>
      </c>
      <c r="BA3305" s="8" t="s">
        <v>372</v>
      </c>
      <c r="BB3305" s="8" t="s">
        <v>373</v>
      </c>
      <c r="BC3305" s="8" t="s">
        <v>236</v>
      </c>
    </row>
    <row r="3306" spans="1:55">
      <c r="A3306" t="s">
        <v>181</v>
      </c>
      <c r="B3306" s="2">
        <v>42324</v>
      </c>
      <c r="C3306" s="1">
        <v>42323</v>
      </c>
      <c r="D3306">
        <v>17</v>
      </c>
      <c r="E3306" s="2">
        <v>42323.708333333336</v>
      </c>
      <c r="F3306" s="8" t="s">
        <v>231</v>
      </c>
      <c r="G3306" s="16" t="s">
        <v>232</v>
      </c>
      <c r="H3306" s="23">
        <v>787</v>
      </c>
      <c r="I3306" s="23">
        <v>797</v>
      </c>
      <c r="J3306" s="23">
        <v>316</v>
      </c>
      <c r="K3306" s="23">
        <v>-482</v>
      </c>
      <c r="L3306" s="16">
        <v>0</v>
      </c>
      <c r="U3306" s="23">
        <v>797</v>
      </c>
      <c r="V3306" s="23">
        <v>316</v>
      </c>
      <c r="W3306">
        <v>1</v>
      </c>
      <c r="X3306">
        <v>0</v>
      </c>
      <c r="AL3306">
        <v>-482</v>
      </c>
      <c r="AM3306">
        <v>-110</v>
      </c>
      <c r="AN3306">
        <v>0</v>
      </c>
      <c r="AO3306">
        <v>-372</v>
      </c>
      <c r="AP3306">
        <v>1</v>
      </c>
      <c r="AQ3306">
        <v>1</v>
      </c>
      <c r="AR3306">
        <v>1</v>
      </c>
      <c r="AS3306">
        <v>110</v>
      </c>
      <c r="AT3306">
        <v>0</v>
      </c>
      <c r="AU3306">
        <v>372</v>
      </c>
      <c r="AV3306">
        <v>0</v>
      </c>
      <c r="AW3306">
        <v>0</v>
      </c>
      <c r="AX3306">
        <v>0</v>
      </c>
      <c r="AY3306">
        <v>0</v>
      </c>
      <c r="AZ3306" s="8" t="s">
        <v>371</v>
      </c>
      <c r="BA3306" s="8" t="s">
        <v>372</v>
      </c>
      <c r="BB3306" s="8" t="s">
        <v>373</v>
      </c>
      <c r="BC3306" s="8" t="s">
        <v>236</v>
      </c>
    </row>
    <row r="3307" spans="1:55">
      <c r="A3307" t="s">
        <v>181</v>
      </c>
      <c r="B3307" s="2">
        <v>42324.041666666664</v>
      </c>
      <c r="C3307" s="1">
        <v>42323</v>
      </c>
      <c r="D3307">
        <v>18</v>
      </c>
      <c r="E3307" s="2">
        <v>42323.75</v>
      </c>
      <c r="F3307" s="8" t="s">
        <v>231</v>
      </c>
      <c r="G3307" s="16" t="s">
        <v>232</v>
      </c>
      <c r="H3307" s="23">
        <v>884</v>
      </c>
      <c r="I3307" s="23">
        <v>880</v>
      </c>
      <c r="J3307" s="23">
        <v>383</v>
      </c>
      <c r="K3307" s="23">
        <v>-498</v>
      </c>
      <c r="L3307" s="16">
        <v>0</v>
      </c>
      <c r="U3307" s="23">
        <v>880</v>
      </c>
      <c r="V3307" s="23">
        <v>383</v>
      </c>
      <c r="W3307">
        <v>1</v>
      </c>
      <c r="X3307">
        <v>0</v>
      </c>
      <c r="AL3307">
        <v>-498</v>
      </c>
      <c r="AM3307">
        <v>-102</v>
      </c>
      <c r="AN3307">
        <v>0</v>
      </c>
      <c r="AO3307">
        <v>-396</v>
      </c>
      <c r="AP3307">
        <v>1</v>
      </c>
      <c r="AQ3307">
        <v>1</v>
      </c>
      <c r="AR3307">
        <v>1</v>
      </c>
      <c r="AS3307">
        <v>102</v>
      </c>
      <c r="AT3307">
        <v>0</v>
      </c>
      <c r="AU3307">
        <v>396</v>
      </c>
      <c r="AV3307">
        <v>0</v>
      </c>
      <c r="AW3307">
        <v>0</v>
      </c>
      <c r="AX3307">
        <v>0</v>
      </c>
      <c r="AY3307">
        <v>0</v>
      </c>
      <c r="AZ3307" s="8" t="s">
        <v>371</v>
      </c>
      <c r="BA3307" s="8" t="s">
        <v>372</v>
      </c>
      <c r="BB3307" s="8" t="s">
        <v>373</v>
      </c>
      <c r="BC3307" s="8" t="s">
        <v>236</v>
      </c>
    </row>
    <row r="3308" spans="1:55">
      <c r="A3308" t="s">
        <v>181</v>
      </c>
      <c r="B3308" s="2">
        <v>42324.083333333336</v>
      </c>
      <c r="C3308" s="1">
        <v>42323</v>
      </c>
      <c r="D3308">
        <v>19</v>
      </c>
      <c r="E3308" s="2">
        <v>42323.791666666664</v>
      </c>
      <c r="F3308" s="8" t="s">
        <v>231</v>
      </c>
      <c r="G3308" s="16" t="s">
        <v>232</v>
      </c>
      <c r="H3308" s="23">
        <v>908</v>
      </c>
      <c r="I3308" s="23">
        <v>903</v>
      </c>
      <c r="J3308" s="23">
        <v>418</v>
      </c>
      <c r="K3308" s="23">
        <v>-486</v>
      </c>
      <c r="L3308" s="16">
        <v>0</v>
      </c>
      <c r="U3308" s="23">
        <v>903</v>
      </c>
      <c r="V3308" s="23">
        <v>418</v>
      </c>
      <c r="W3308">
        <v>1</v>
      </c>
      <c r="X3308">
        <v>0</v>
      </c>
      <c r="AL3308">
        <v>-486</v>
      </c>
      <c r="AM3308">
        <v>-85</v>
      </c>
      <c r="AN3308">
        <v>0</v>
      </c>
      <c r="AO3308">
        <v>-401</v>
      </c>
      <c r="AP3308">
        <v>1</v>
      </c>
      <c r="AQ3308">
        <v>1</v>
      </c>
      <c r="AR3308">
        <v>1</v>
      </c>
      <c r="AS3308">
        <v>85</v>
      </c>
      <c r="AT3308">
        <v>0</v>
      </c>
      <c r="AU3308">
        <v>401</v>
      </c>
      <c r="AV3308">
        <v>0</v>
      </c>
      <c r="AW3308">
        <v>0</v>
      </c>
      <c r="AX3308">
        <v>0</v>
      </c>
      <c r="AY3308">
        <v>0</v>
      </c>
      <c r="AZ3308" s="8" t="s">
        <v>371</v>
      </c>
      <c r="BA3308" s="8" t="s">
        <v>372</v>
      </c>
      <c r="BB3308" s="8" t="s">
        <v>373</v>
      </c>
      <c r="BC3308" s="8" t="s">
        <v>236</v>
      </c>
    </row>
    <row r="3309" spans="1:55">
      <c r="A3309" t="s">
        <v>181</v>
      </c>
      <c r="B3309" s="2">
        <v>42324.125</v>
      </c>
      <c r="C3309" s="1">
        <v>42323</v>
      </c>
      <c r="D3309">
        <v>20</v>
      </c>
      <c r="E3309" s="2">
        <v>42323.833333333336</v>
      </c>
      <c r="F3309" s="8" t="s">
        <v>231</v>
      </c>
      <c r="G3309" s="16" t="s">
        <v>232</v>
      </c>
      <c r="H3309" s="23">
        <v>911</v>
      </c>
      <c r="I3309" s="23">
        <v>897</v>
      </c>
      <c r="J3309" s="23">
        <v>406</v>
      </c>
      <c r="K3309" s="23">
        <v>-491</v>
      </c>
      <c r="L3309" s="16">
        <v>0</v>
      </c>
      <c r="U3309" s="23">
        <v>897</v>
      </c>
      <c r="V3309" s="23">
        <v>406</v>
      </c>
      <c r="W3309">
        <v>0</v>
      </c>
      <c r="X3309">
        <v>0</v>
      </c>
      <c r="AL3309">
        <v>-491</v>
      </c>
      <c r="AM3309">
        <v>-115</v>
      </c>
      <c r="AN3309">
        <v>0</v>
      </c>
      <c r="AO3309">
        <v>-376</v>
      </c>
      <c r="AP3309">
        <v>1</v>
      </c>
      <c r="AQ3309">
        <v>1</v>
      </c>
      <c r="AR3309">
        <v>1</v>
      </c>
      <c r="AS3309">
        <v>115</v>
      </c>
      <c r="AT3309">
        <v>0</v>
      </c>
      <c r="AU3309">
        <v>376</v>
      </c>
      <c r="AV3309">
        <v>0</v>
      </c>
      <c r="AW3309">
        <v>0</v>
      </c>
      <c r="AX3309">
        <v>0</v>
      </c>
      <c r="AY3309">
        <v>0</v>
      </c>
      <c r="AZ3309" s="8" t="s">
        <v>371</v>
      </c>
      <c r="BA3309" s="8" t="s">
        <v>372</v>
      </c>
      <c r="BB3309" s="8" t="s">
        <v>373</v>
      </c>
      <c r="BC3309" s="8" t="s">
        <v>236</v>
      </c>
    </row>
    <row r="3310" spans="1:55">
      <c r="A3310" t="s">
        <v>181</v>
      </c>
      <c r="B3310" s="2">
        <v>42324.166666666664</v>
      </c>
      <c r="C3310" s="1">
        <v>42323</v>
      </c>
      <c r="D3310">
        <v>21</v>
      </c>
      <c r="E3310" s="2">
        <v>42323.875</v>
      </c>
      <c r="F3310" s="8" t="s">
        <v>231</v>
      </c>
      <c r="G3310" s="16" t="s">
        <v>232</v>
      </c>
      <c r="H3310" s="23">
        <v>876</v>
      </c>
      <c r="I3310" s="23">
        <v>875</v>
      </c>
      <c r="J3310" s="23">
        <v>380</v>
      </c>
      <c r="K3310" s="23">
        <v>-495</v>
      </c>
      <c r="L3310" s="16">
        <v>0</v>
      </c>
      <c r="U3310" s="23">
        <v>875</v>
      </c>
      <c r="V3310" s="23">
        <v>380</v>
      </c>
      <c r="W3310">
        <v>0</v>
      </c>
      <c r="X3310">
        <v>0</v>
      </c>
      <c r="AL3310">
        <v>-495</v>
      </c>
      <c r="AM3310">
        <v>-124</v>
      </c>
      <c r="AN3310">
        <v>0</v>
      </c>
      <c r="AO3310">
        <v>-371</v>
      </c>
      <c r="AP3310">
        <v>1</v>
      </c>
      <c r="AQ3310">
        <v>1</v>
      </c>
      <c r="AR3310">
        <v>1</v>
      </c>
      <c r="AS3310">
        <v>124</v>
      </c>
      <c r="AT3310">
        <v>0</v>
      </c>
      <c r="AU3310">
        <v>371</v>
      </c>
      <c r="AV3310">
        <v>0</v>
      </c>
      <c r="AW3310">
        <v>0</v>
      </c>
      <c r="AX3310">
        <v>0</v>
      </c>
      <c r="AY3310">
        <v>0</v>
      </c>
      <c r="AZ3310" s="8" t="s">
        <v>371</v>
      </c>
      <c r="BA3310" s="8" t="s">
        <v>372</v>
      </c>
      <c r="BB3310" s="8" t="s">
        <v>373</v>
      </c>
      <c r="BC3310" s="8" t="s">
        <v>236</v>
      </c>
    </row>
    <row r="3311" spans="1:55">
      <c r="A3311" t="s">
        <v>181</v>
      </c>
      <c r="B3311" s="2">
        <v>42324.208333333336</v>
      </c>
      <c r="C3311" s="1">
        <v>42323</v>
      </c>
      <c r="D3311">
        <v>22</v>
      </c>
      <c r="E3311" s="2">
        <v>42323.916666666664</v>
      </c>
      <c r="F3311" s="8" t="s">
        <v>231</v>
      </c>
      <c r="G3311" s="16" t="s">
        <v>232</v>
      </c>
      <c r="H3311" s="23">
        <v>818</v>
      </c>
      <c r="I3311" s="23">
        <v>833</v>
      </c>
      <c r="J3311" s="23">
        <v>331</v>
      </c>
      <c r="K3311" s="23">
        <v>-502</v>
      </c>
      <c r="L3311" s="16">
        <v>0</v>
      </c>
      <c r="U3311" s="23">
        <v>833</v>
      </c>
      <c r="V3311" s="23">
        <v>331</v>
      </c>
      <c r="W3311">
        <v>0</v>
      </c>
      <c r="X3311">
        <v>0</v>
      </c>
      <c r="AL3311">
        <v>-502</v>
      </c>
      <c r="AM3311">
        <v>-123</v>
      </c>
      <c r="AN3311">
        <v>0</v>
      </c>
      <c r="AO3311">
        <v>-379</v>
      </c>
      <c r="AP3311">
        <v>1</v>
      </c>
      <c r="AQ3311">
        <v>1</v>
      </c>
      <c r="AR3311">
        <v>1</v>
      </c>
      <c r="AS3311">
        <v>123</v>
      </c>
      <c r="AT3311">
        <v>0</v>
      </c>
      <c r="AU3311">
        <v>379</v>
      </c>
      <c r="AV3311">
        <v>0</v>
      </c>
      <c r="AW3311">
        <v>0</v>
      </c>
      <c r="AX3311">
        <v>0</v>
      </c>
      <c r="AY3311">
        <v>0</v>
      </c>
      <c r="AZ3311" s="8" t="s">
        <v>371</v>
      </c>
      <c r="BA3311" s="8" t="s">
        <v>372</v>
      </c>
      <c r="BB3311" s="8" t="s">
        <v>373</v>
      </c>
      <c r="BC3311" s="8" t="s">
        <v>236</v>
      </c>
    </row>
    <row r="3312" spans="1:55">
      <c r="A3312" t="s">
        <v>181</v>
      </c>
      <c r="B3312" s="2">
        <v>42324.25</v>
      </c>
      <c r="C3312" s="1">
        <v>42323</v>
      </c>
      <c r="D3312">
        <v>23</v>
      </c>
      <c r="E3312" s="2">
        <v>42323.958333333336</v>
      </c>
      <c r="F3312" s="8" t="s">
        <v>231</v>
      </c>
      <c r="G3312" s="16" t="s">
        <v>232</v>
      </c>
      <c r="H3312" s="23">
        <v>750</v>
      </c>
      <c r="I3312" s="23">
        <v>765</v>
      </c>
      <c r="J3312" s="23">
        <v>264</v>
      </c>
      <c r="K3312" s="23">
        <v>-501</v>
      </c>
      <c r="L3312" s="16">
        <v>0</v>
      </c>
      <c r="U3312" s="23">
        <v>765</v>
      </c>
      <c r="V3312" s="23">
        <v>264</v>
      </c>
      <c r="W3312">
        <v>0</v>
      </c>
      <c r="X3312">
        <v>0</v>
      </c>
      <c r="AL3312">
        <v>-501</v>
      </c>
      <c r="AM3312">
        <v>-134</v>
      </c>
      <c r="AN3312">
        <v>0</v>
      </c>
      <c r="AO3312">
        <v>-367</v>
      </c>
      <c r="AP3312">
        <v>1</v>
      </c>
      <c r="AQ3312">
        <v>1</v>
      </c>
      <c r="AR3312">
        <v>1</v>
      </c>
      <c r="AS3312">
        <v>134</v>
      </c>
      <c r="AT3312">
        <v>0</v>
      </c>
      <c r="AU3312">
        <v>367</v>
      </c>
      <c r="AV3312">
        <v>0</v>
      </c>
      <c r="AW3312">
        <v>0</v>
      </c>
      <c r="AX3312">
        <v>0</v>
      </c>
      <c r="AY3312">
        <v>0</v>
      </c>
      <c r="AZ3312" s="8" t="s">
        <v>371</v>
      </c>
      <c r="BA3312" s="8" t="s">
        <v>372</v>
      </c>
      <c r="BB3312" s="8" t="s">
        <v>373</v>
      </c>
      <c r="BC3312" s="8" t="s">
        <v>236</v>
      </c>
    </row>
    <row r="3313" spans="1:55">
      <c r="A3313" t="s">
        <v>181</v>
      </c>
      <c r="B3313" s="2">
        <v>42324.291666666664</v>
      </c>
      <c r="C3313" s="1">
        <v>42323</v>
      </c>
      <c r="D3313">
        <v>24</v>
      </c>
      <c r="E3313" s="2">
        <v>42324</v>
      </c>
      <c r="F3313" s="8" t="s">
        <v>231</v>
      </c>
      <c r="G3313" s="16" t="s">
        <v>232</v>
      </c>
      <c r="H3313" s="23">
        <v>731</v>
      </c>
      <c r="I3313" s="23">
        <v>699</v>
      </c>
      <c r="J3313" s="23">
        <v>215</v>
      </c>
      <c r="K3313" s="23">
        <v>-484</v>
      </c>
      <c r="L3313" s="16">
        <v>0</v>
      </c>
      <c r="U3313" s="23">
        <v>699</v>
      </c>
      <c r="V3313" s="23">
        <v>215</v>
      </c>
      <c r="W3313">
        <v>0</v>
      </c>
      <c r="X3313">
        <v>0</v>
      </c>
      <c r="AL3313">
        <v>-484</v>
      </c>
      <c r="AM3313">
        <v>-128</v>
      </c>
      <c r="AN3313">
        <v>0</v>
      </c>
      <c r="AO3313">
        <v>-356</v>
      </c>
      <c r="AP3313">
        <v>1</v>
      </c>
      <c r="AQ3313">
        <v>1</v>
      </c>
      <c r="AR3313">
        <v>1</v>
      </c>
      <c r="AS3313">
        <v>128</v>
      </c>
      <c r="AT3313">
        <v>0</v>
      </c>
      <c r="AU3313">
        <v>356</v>
      </c>
      <c r="AV3313">
        <v>0</v>
      </c>
      <c r="AW3313">
        <v>0</v>
      </c>
      <c r="AX3313">
        <v>0</v>
      </c>
      <c r="AY3313">
        <v>0</v>
      </c>
      <c r="AZ3313" s="8" t="s">
        <v>371</v>
      </c>
      <c r="BA3313" s="8" t="s">
        <v>372</v>
      </c>
      <c r="BB3313" s="8" t="s">
        <v>373</v>
      </c>
      <c r="BC3313" s="8" t="s">
        <v>236</v>
      </c>
    </row>
    <row r="3314" spans="1:55">
      <c r="A3314" t="s">
        <v>181</v>
      </c>
      <c r="B3314" s="2">
        <v>42324.333333333336</v>
      </c>
      <c r="C3314" s="1">
        <v>42324</v>
      </c>
      <c r="D3314">
        <v>1</v>
      </c>
      <c r="E3314" s="2">
        <v>42324.041666666664</v>
      </c>
      <c r="F3314" s="8" t="s">
        <v>231</v>
      </c>
      <c r="G3314" s="16" t="s">
        <v>232</v>
      </c>
      <c r="H3314" s="23">
        <v>673</v>
      </c>
      <c r="I3314" s="23">
        <v>650</v>
      </c>
      <c r="J3314" s="23">
        <v>217</v>
      </c>
      <c r="K3314" s="23">
        <v>-434</v>
      </c>
      <c r="L3314" s="16">
        <v>0</v>
      </c>
      <c r="U3314" s="23">
        <v>650</v>
      </c>
      <c r="V3314" s="23">
        <v>217</v>
      </c>
      <c r="W3314">
        <v>1</v>
      </c>
      <c r="X3314">
        <v>0</v>
      </c>
      <c r="AL3314">
        <v>-434</v>
      </c>
      <c r="AM3314">
        <v>-96</v>
      </c>
      <c r="AN3314">
        <v>0</v>
      </c>
      <c r="AO3314">
        <v>-338</v>
      </c>
      <c r="AP3314">
        <v>1</v>
      </c>
      <c r="AQ3314">
        <v>1</v>
      </c>
      <c r="AR3314">
        <v>1</v>
      </c>
      <c r="AS3314">
        <v>96</v>
      </c>
      <c r="AT3314">
        <v>0</v>
      </c>
      <c r="AU3314">
        <v>338</v>
      </c>
      <c r="AV3314">
        <v>0</v>
      </c>
      <c r="AW3314">
        <v>0</v>
      </c>
      <c r="AX3314">
        <v>0</v>
      </c>
      <c r="AY3314">
        <v>0</v>
      </c>
      <c r="AZ3314" s="8" t="s">
        <v>372</v>
      </c>
      <c r="BA3314" s="8" t="s">
        <v>373</v>
      </c>
      <c r="BB3314" s="8" t="s">
        <v>374</v>
      </c>
      <c r="BC3314" s="8" t="s">
        <v>236</v>
      </c>
    </row>
    <row r="3315" spans="1:55">
      <c r="A3315" t="s">
        <v>181</v>
      </c>
      <c r="B3315" s="2">
        <v>42324.375</v>
      </c>
      <c r="C3315" s="1">
        <v>42324</v>
      </c>
      <c r="D3315">
        <v>2</v>
      </c>
      <c r="E3315" s="2">
        <v>42324.083333333336</v>
      </c>
      <c r="F3315" s="8" t="s">
        <v>231</v>
      </c>
      <c r="G3315" s="16" t="s">
        <v>232</v>
      </c>
      <c r="H3315" s="23">
        <v>649</v>
      </c>
      <c r="I3315" s="23">
        <v>622</v>
      </c>
      <c r="J3315" s="23">
        <v>276</v>
      </c>
      <c r="K3315" s="23">
        <v>-347</v>
      </c>
      <c r="L3315" s="16">
        <v>0</v>
      </c>
      <c r="U3315" s="23">
        <v>622</v>
      </c>
      <c r="V3315" s="23">
        <v>276</v>
      </c>
      <c r="W3315">
        <v>1</v>
      </c>
      <c r="X3315">
        <v>0</v>
      </c>
      <c r="AL3315">
        <v>-347</v>
      </c>
      <c r="AM3315">
        <v>-79</v>
      </c>
      <c r="AN3315">
        <v>0</v>
      </c>
      <c r="AO3315">
        <v>-268</v>
      </c>
      <c r="AP3315">
        <v>1</v>
      </c>
      <c r="AQ3315">
        <v>1</v>
      </c>
      <c r="AR3315">
        <v>1</v>
      </c>
      <c r="AS3315">
        <v>79</v>
      </c>
      <c r="AT3315">
        <v>0</v>
      </c>
      <c r="AU3315">
        <v>268</v>
      </c>
      <c r="AV3315">
        <v>0</v>
      </c>
      <c r="AW3315">
        <v>0</v>
      </c>
      <c r="AX3315">
        <v>0</v>
      </c>
      <c r="AY3315">
        <v>0</v>
      </c>
      <c r="AZ3315" s="8" t="s">
        <v>372</v>
      </c>
      <c r="BA3315" s="8" t="s">
        <v>373</v>
      </c>
      <c r="BB3315" s="8" t="s">
        <v>374</v>
      </c>
      <c r="BC3315" s="8" t="s">
        <v>236</v>
      </c>
    </row>
    <row r="3316" spans="1:55">
      <c r="A3316" t="s">
        <v>181</v>
      </c>
      <c r="B3316" s="2">
        <v>42324.416666666664</v>
      </c>
      <c r="C3316" s="1">
        <v>42324</v>
      </c>
      <c r="D3316">
        <v>3</v>
      </c>
      <c r="E3316" s="2">
        <v>42324.125</v>
      </c>
      <c r="F3316" s="8" t="s">
        <v>231</v>
      </c>
      <c r="G3316" s="16" t="s">
        <v>232</v>
      </c>
      <c r="H3316" s="23">
        <v>638</v>
      </c>
      <c r="I3316" s="23">
        <v>609</v>
      </c>
      <c r="J3316" s="23">
        <v>217</v>
      </c>
      <c r="K3316" s="23">
        <v>-393</v>
      </c>
      <c r="L3316" s="16">
        <v>0</v>
      </c>
      <c r="U3316" s="23">
        <v>609</v>
      </c>
      <c r="V3316" s="23">
        <v>217</v>
      </c>
      <c r="W3316">
        <v>1</v>
      </c>
      <c r="X3316">
        <v>0</v>
      </c>
      <c r="AL3316">
        <v>-393</v>
      </c>
      <c r="AM3316">
        <v>-88</v>
      </c>
      <c r="AN3316">
        <v>0</v>
      </c>
      <c r="AO3316">
        <v>-305</v>
      </c>
      <c r="AP3316">
        <v>1</v>
      </c>
      <c r="AQ3316">
        <v>1</v>
      </c>
      <c r="AR3316">
        <v>1</v>
      </c>
      <c r="AS3316">
        <v>88</v>
      </c>
      <c r="AT3316">
        <v>0</v>
      </c>
      <c r="AU3316">
        <v>305</v>
      </c>
      <c r="AV3316">
        <v>0</v>
      </c>
      <c r="AW3316">
        <v>0</v>
      </c>
      <c r="AX3316">
        <v>0</v>
      </c>
      <c r="AY3316">
        <v>0</v>
      </c>
      <c r="AZ3316" s="8" t="s">
        <v>372</v>
      </c>
      <c r="BA3316" s="8" t="s">
        <v>373</v>
      </c>
      <c r="BB3316" s="8" t="s">
        <v>374</v>
      </c>
      <c r="BC3316" s="8" t="s">
        <v>236</v>
      </c>
    </row>
    <row r="3317" spans="1:55">
      <c r="A3317" t="s">
        <v>181</v>
      </c>
      <c r="B3317" s="2">
        <v>42324.458333333336</v>
      </c>
      <c r="C3317" s="1">
        <v>42324</v>
      </c>
      <c r="D3317">
        <v>4</v>
      </c>
      <c r="E3317" s="2">
        <v>42324.166666666664</v>
      </c>
      <c r="F3317" s="8" t="s">
        <v>231</v>
      </c>
      <c r="G3317" s="16" t="s">
        <v>232</v>
      </c>
      <c r="H3317" s="23">
        <v>628</v>
      </c>
      <c r="I3317" s="23">
        <v>613</v>
      </c>
      <c r="J3317" s="23">
        <v>215</v>
      </c>
      <c r="K3317" s="23">
        <v>-399</v>
      </c>
      <c r="L3317" s="16">
        <v>0</v>
      </c>
      <c r="U3317" s="23">
        <v>613</v>
      </c>
      <c r="V3317" s="23">
        <v>215</v>
      </c>
      <c r="W3317">
        <v>1</v>
      </c>
      <c r="X3317">
        <v>0</v>
      </c>
      <c r="AL3317">
        <v>-399</v>
      </c>
      <c r="AM3317">
        <v>-91</v>
      </c>
      <c r="AN3317">
        <v>0</v>
      </c>
      <c r="AO3317">
        <v>-308</v>
      </c>
      <c r="AP3317">
        <v>1</v>
      </c>
      <c r="AQ3317">
        <v>1</v>
      </c>
      <c r="AR3317">
        <v>1</v>
      </c>
      <c r="AS3317">
        <v>91</v>
      </c>
      <c r="AT3317">
        <v>0</v>
      </c>
      <c r="AU3317">
        <v>308</v>
      </c>
      <c r="AV3317">
        <v>0</v>
      </c>
      <c r="AW3317">
        <v>0</v>
      </c>
      <c r="AX3317">
        <v>0</v>
      </c>
      <c r="AY3317">
        <v>0</v>
      </c>
      <c r="AZ3317" s="8" t="s">
        <v>372</v>
      </c>
      <c r="BA3317" s="8" t="s">
        <v>373</v>
      </c>
      <c r="BB3317" s="8" t="s">
        <v>374</v>
      </c>
      <c r="BC3317" s="8" t="s">
        <v>236</v>
      </c>
    </row>
    <row r="3318" spans="1:55">
      <c r="A3318" t="s">
        <v>181</v>
      </c>
      <c r="B3318" s="2">
        <v>42324.5</v>
      </c>
      <c r="C3318" s="1">
        <v>42324</v>
      </c>
      <c r="D3318">
        <v>5</v>
      </c>
      <c r="E3318" s="2">
        <v>42324.208333333336</v>
      </c>
      <c r="F3318" s="8" t="s">
        <v>231</v>
      </c>
      <c r="G3318" s="16" t="s">
        <v>232</v>
      </c>
      <c r="H3318" s="23">
        <v>657</v>
      </c>
      <c r="I3318" s="23">
        <v>634</v>
      </c>
      <c r="J3318" s="23">
        <v>236</v>
      </c>
      <c r="K3318" s="23">
        <v>-399</v>
      </c>
      <c r="L3318" s="16">
        <v>0</v>
      </c>
      <c r="U3318" s="23">
        <v>634</v>
      </c>
      <c r="V3318" s="23">
        <v>236</v>
      </c>
      <c r="W3318">
        <v>1</v>
      </c>
      <c r="X3318">
        <v>0</v>
      </c>
      <c r="AL3318">
        <v>-399</v>
      </c>
      <c r="AM3318">
        <v>-96</v>
      </c>
      <c r="AN3318">
        <v>0</v>
      </c>
      <c r="AO3318">
        <v>-303</v>
      </c>
      <c r="AP3318">
        <v>1</v>
      </c>
      <c r="AQ3318">
        <v>1</v>
      </c>
      <c r="AR3318">
        <v>1</v>
      </c>
      <c r="AS3318">
        <v>96</v>
      </c>
      <c r="AT3318">
        <v>0</v>
      </c>
      <c r="AU3318">
        <v>303</v>
      </c>
      <c r="AV3318">
        <v>0</v>
      </c>
      <c r="AW3318">
        <v>0</v>
      </c>
      <c r="AX3318">
        <v>0</v>
      </c>
      <c r="AY3318">
        <v>0</v>
      </c>
      <c r="AZ3318" s="8" t="s">
        <v>372</v>
      </c>
      <c r="BA3318" s="8" t="s">
        <v>373</v>
      </c>
      <c r="BB3318" s="8" t="s">
        <v>374</v>
      </c>
      <c r="BC3318" s="8" t="s">
        <v>236</v>
      </c>
    </row>
    <row r="3319" spans="1:55">
      <c r="A3319" t="s">
        <v>181</v>
      </c>
      <c r="B3319" s="2">
        <v>42324.541666666664</v>
      </c>
      <c r="C3319" s="1">
        <v>42324</v>
      </c>
      <c r="D3319">
        <v>6</v>
      </c>
      <c r="E3319" s="2">
        <v>42324.25</v>
      </c>
      <c r="F3319" s="8" t="s">
        <v>231</v>
      </c>
      <c r="G3319" s="16" t="s">
        <v>232</v>
      </c>
      <c r="H3319" s="23">
        <v>727</v>
      </c>
      <c r="I3319" s="23">
        <v>690</v>
      </c>
      <c r="J3319" s="23">
        <v>255</v>
      </c>
      <c r="K3319" s="23">
        <v>-436</v>
      </c>
      <c r="L3319" s="16">
        <v>0</v>
      </c>
      <c r="U3319" s="23">
        <v>690</v>
      </c>
      <c r="V3319" s="23">
        <v>255</v>
      </c>
      <c r="W3319">
        <v>1</v>
      </c>
      <c r="X3319">
        <v>0</v>
      </c>
      <c r="AL3319">
        <v>-436</v>
      </c>
      <c r="AM3319">
        <v>-102</v>
      </c>
      <c r="AN3319">
        <v>0</v>
      </c>
      <c r="AO3319">
        <v>-334</v>
      </c>
      <c r="AP3319">
        <v>1</v>
      </c>
      <c r="AQ3319">
        <v>1</v>
      </c>
      <c r="AR3319">
        <v>1</v>
      </c>
      <c r="AS3319">
        <v>102</v>
      </c>
      <c r="AT3319">
        <v>0</v>
      </c>
      <c r="AU3319">
        <v>334</v>
      </c>
      <c r="AV3319">
        <v>0</v>
      </c>
      <c r="AW3319">
        <v>0</v>
      </c>
      <c r="AX3319">
        <v>0</v>
      </c>
      <c r="AY3319">
        <v>0</v>
      </c>
      <c r="AZ3319" s="8" t="s">
        <v>372</v>
      </c>
      <c r="BA3319" s="8" t="s">
        <v>373</v>
      </c>
      <c r="BB3319" s="8" t="s">
        <v>374</v>
      </c>
      <c r="BC3319" s="8" t="s">
        <v>236</v>
      </c>
    </row>
    <row r="3320" spans="1:55">
      <c r="A3320" t="s">
        <v>181</v>
      </c>
      <c r="B3320" s="2">
        <v>42324.583333333336</v>
      </c>
      <c r="C3320" s="1">
        <v>42324</v>
      </c>
      <c r="D3320">
        <v>7</v>
      </c>
      <c r="E3320" s="2">
        <v>42324.291666666664</v>
      </c>
      <c r="F3320" s="8" t="s">
        <v>231</v>
      </c>
      <c r="G3320" s="16" t="s">
        <v>232</v>
      </c>
      <c r="H3320" s="23">
        <v>806</v>
      </c>
      <c r="I3320" s="23">
        <v>778</v>
      </c>
      <c r="J3320" s="23">
        <v>280</v>
      </c>
      <c r="K3320" s="23">
        <v>-499</v>
      </c>
      <c r="L3320" s="16">
        <v>0</v>
      </c>
      <c r="U3320" s="23">
        <v>778</v>
      </c>
      <c r="V3320" s="23">
        <v>280</v>
      </c>
      <c r="W3320">
        <v>1</v>
      </c>
      <c r="X3320">
        <v>0</v>
      </c>
      <c r="AL3320">
        <v>-499</v>
      </c>
      <c r="AM3320">
        <v>-142</v>
      </c>
      <c r="AN3320">
        <v>0</v>
      </c>
      <c r="AO3320">
        <v>-357</v>
      </c>
      <c r="AP3320">
        <v>1</v>
      </c>
      <c r="AQ3320">
        <v>1</v>
      </c>
      <c r="AR3320">
        <v>1</v>
      </c>
      <c r="AS3320">
        <v>142</v>
      </c>
      <c r="AT3320">
        <v>0</v>
      </c>
      <c r="AU3320">
        <v>357</v>
      </c>
      <c r="AV3320">
        <v>0</v>
      </c>
      <c r="AW3320">
        <v>0</v>
      </c>
      <c r="AX3320">
        <v>0</v>
      </c>
      <c r="AY3320">
        <v>0</v>
      </c>
      <c r="AZ3320" s="8" t="s">
        <v>372</v>
      </c>
      <c r="BA3320" s="8" t="s">
        <v>373</v>
      </c>
      <c r="BB3320" s="8" t="s">
        <v>374</v>
      </c>
      <c r="BC3320" s="8" t="s">
        <v>236</v>
      </c>
    </row>
    <row r="3321" spans="1:55">
      <c r="A3321" t="s">
        <v>181</v>
      </c>
      <c r="B3321" s="2">
        <v>42324.625</v>
      </c>
      <c r="C3321" s="1">
        <v>42324</v>
      </c>
      <c r="D3321">
        <v>8</v>
      </c>
      <c r="E3321" s="2">
        <v>42324.333333333336</v>
      </c>
      <c r="F3321" s="8" t="s">
        <v>231</v>
      </c>
      <c r="G3321" s="16" t="s">
        <v>232</v>
      </c>
      <c r="H3321" s="23">
        <v>830</v>
      </c>
      <c r="I3321" s="23">
        <v>804</v>
      </c>
      <c r="J3321" s="23">
        <v>287</v>
      </c>
      <c r="K3321" s="23">
        <v>-517</v>
      </c>
      <c r="L3321" s="16">
        <v>0</v>
      </c>
      <c r="U3321" s="23">
        <v>804</v>
      </c>
      <c r="V3321" s="23">
        <v>287</v>
      </c>
      <c r="W3321">
        <v>0</v>
      </c>
      <c r="X3321">
        <v>0</v>
      </c>
      <c r="AL3321">
        <v>-517</v>
      </c>
      <c r="AM3321">
        <v>-138</v>
      </c>
      <c r="AN3321">
        <v>0</v>
      </c>
      <c r="AO3321">
        <v>-379</v>
      </c>
      <c r="AP3321">
        <v>1</v>
      </c>
      <c r="AQ3321">
        <v>1</v>
      </c>
      <c r="AR3321">
        <v>1</v>
      </c>
      <c r="AS3321">
        <v>138</v>
      </c>
      <c r="AT3321">
        <v>0</v>
      </c>
      <c r="AU3321">
        <v>379</v>
      </c>
      <c r="AV3321">
        <v>0</v>
      </c>
      <c r="AW3321">
        <v>0</v>
      </c>
      <c r="AX3321">
        <v>0</v>
      </c>
      <c r="AY3321">
        <v>0</v>
      </c>
      <c r="AZ3321" s="8" t="s">
        <v>372</v>
      </c>
      <c r="BA3321" s="8" t="s">
        <v>373</v>
      </c>
      <c r="BB3321" s="8" t="s">
        <v>374</v>
      </c>
      <c r="BC3321" s="8" t="s">
        <v>236</v>
      </c>
    </row>
    <row r="3322" spans="1:55">
      <c r="A3322" t="s">
        <v>181</v>
      </c>
      <c r="B3322" s="2">
        <v>42324.666666666664</v>
      </c>
      <c r="C3322" s="1">
        <v>42324</v>
      </c>
      <c r="D3322">
        <v>9</v>
      </c>
      <c r="E3322" s="2">
        <v>42324.375</v>
      </c>
      <c r="F3322" s="8" t="s">
        <v>231</v>
      </c>
      <c r="G3322" s="16" t="s">
        <v>232</v>
      </c>
      <c r="H3322" s="23">
        <v>863</v>
      </c>
      <c r="I3322" s="23">
        <v>816</v>
      </c>
      <c r="J3322" s="23">
        <v>317</v>
      </c>
      <c r="K3322" s="23">
        <v>-501</v>
      </c>
      <c r="L3322" s="16">
        <v>0</v>
      </c>
      <c r="U3322" s="23">
        <v>816</v>
      </c>
      <c r="V3322" s="23">
        <v>317</v>
      </c>
      <c r="W3322">
        <v>2</v>
      </c>
      <c r="X3322">
        <v>0</v>
      </c>
      <c r="AL3322">
        <v>-501</v>
      </c>
      <c r="AM3322">
        <v>-135</v>
      </c>
      <c r="AN3322">
        <v>0</v>
      </c>
      <c r="AO3322">
        <v>-366</v>
      </c>
      <c r="AP3322">
        <v>1</v>
      </c>
      <c r="AQ3322">
        <v>1</v>
      </c>
      <c r="AR3322">
        <v>1</v>
      </c>
      <c r="AS3322">
        <v>135</v>
      </c>
      <c r="AT3322">
        <v>0</v>
      </c>
      <c r="AU3322">
        <v>366</v>
      </c>
      <c r="AV3322">
        <v>0</v>
      </c>
      <c r="AW3322">
        <v>0</v>
      </c>
      <c r="AX3322">
        <v>0</v>
      </c>
      <c r="AY3322">
        <v>0</v>
      </c>
      <c r="AZ3322" s="8" t="s">
        <v>372</v>
      </c>
      <c r="BA3322" s="8" t="s">
        <v>373</v>
      </c>
      <c r="BB3322" s="8" t="s">
        <v>374</v>
      </c>
      <c r="BC3322" s="8" t="s">
        <v>236</v>
      </c>
    </row>
    <row r="3323" spans="1:55">
      <c r="A3323" t="s">
        <v>181</v>
      </c>
      <c r="B3323" s="2">
        <v>42324.708333333336</v>
      </c>
      <c r="C3323" s="1">
        <v>42324</v>
      </c>
      <c r="D3323">
        <v>10</v>
      </c>
      <c r="E3323" s="2">
        <v>42324.416666666664</v>
      </c>
      <c r="F3323" s="8" t="s">
        <v>231</v>
      </c>
      <c r="G3323" s="16" t="s">
        <v>232</v>
      </c>
      <c r="H3323" s="23">
        <v>864</v>
      </c>
      <c r="I3323" s="23">
        <v>848</v>
      </c>
      <c r="J3323" s="23">
        <v>306</v>
      </c>
      <c r="K3323" s="23">
        <v>-543</v>
      </c>
      <c r="L3323" s="16">
        <v>0</v>
      </c>
      <c r="U3323" s="23">
        <v>848</v>
      </c>
      <c r="V3323" s="23">
        <v>306</v>
      </c>
      <c r="W3323">
        <v>1</v>
      </c>
      <c r="X3323">
        <v>0</v>
      </c>
      <c r="AL3323">
        <v>-543</v>
      </c>
      <c r="AM3323">
        <v>-159</v>
      </c>
      <c r="AN3323">
        <v>0</v>
      </c>
      <c r="AO3323">
        <v>-384</v>
      </c>
      <c r="AP3323">
        <v>1</v>
      </c>
      <c r="AQ3323">
        <v>1</v>
      </c>
      <c r="AR3323">
        <v>1</v>
      </c>
      <c r="AS3323">
        <v>159</v>
      </c>
      <c r="AT3323">
        <v>0</v>
      </c>
      <c r="AU3323">
        <v>384</v>
      </c>
      <c r="AV3323">
        <v>0</v>
      </c>
      <c r="AW3323">
        <v>0</v>
      </c>
      <c r="AX3323">
        <v>0</v>
      </c>
      <c r="AY3323">
        <v>0</v>
      </c>
      <c r="AZ3323" s="8" t="s">
        <v>372</v>
      </c>
      <c r="BA3323" s="8" t="s">
        <v>373</v>
      </c>
      <c r="BB3323" s="8" t="s">
        <v>374</v>
      </c>
      <c r="BC3323" s="8" t="s">
        <v>236</v>
      </c>
    </row>
    <row r="3324" spans="1:55">
      <c r="A3324" t="s">
        <v>181</v>
      </c>
      <c r="B3324" s="2">
        <v>42324.75</v>
      </c>
      <c r="C3324" s="1">
        <v>42324</v>
      </c>
      <c r="D3324">
        <v>11</v>
      </c>
      <c r="E3324" s="2">
        <v>42324.458333333336</v>
      </c>
      <c r="F3324" s="8" t="s">
        <v>231</v>
      </c>
      <c r="G3324" s="16" t="s">
        <v>232</v>
      </c>
      <c r="H3324" s="23">
        <v>884</v>
      </c>
      <c r="I3324" s="23">
        <v>864</v>
      </c>
      <c r="J3324" s="23">
        <v>316</v>
      </c>
      <c r="K3324" s="23">
        <v>-548</v>
      </c>
      <c r="L3324" s="16">
        <v>0</v>
      </c>
      <c r="U3324" s="23">
        <v>864</v>
      </c>
      <c r="V3324" s="23">
        <v>316</v>
      </c>
      <c r="W3324">
        <v>0</v>
      </c>
      <c r="X3324">
        <v>0</v>
      </c>
      <c r="AL3324">
        <v>-548</v>
      </c>
      <c r="AM3324">
        <v>-139</v>
      </c>
      <c r="AN3324">
        <v>0</v>
      </c>
      <c r="AO3324">
        <v>-409</v>
      </c>
      <c r="AP3324">
        <v>1</v>
      </c>
      <c r="AQ3324">
        <v>1</v>
      </c>
      <c r="AR3324">
        <v>1</v>
      </c>
      <c r="AS3324">
        <v>139</v>
      </c>
      <c r="AT3324">
        <v>0</v>
      </c>
      <c r="AU3324">
        <v>409</v>
      </c>
      <c r="AV3324">
        <v>0</v>
      </c>
      <c r="AW3324">
        <v>0</v>
      </c>
      <c r="AX3324">
        <v>0</v>
      </c>
      <c r="AY3324">
        <v>0</v>
      </c>
      <c r="AZ3324" s="8" t="s">
        <v>372</v>
      </c>
      <c r="BA3324" s="8" t="s">
        <v>373</v>
      </c>
      <c r="BB3324" s="8" t="s">
        <v>374</v>
      </c>
      <c r="BC3324" s="8" t="s">
        <v>236</v>
      </c>
    </row>
    <row r="3325" spans="1:55">
      <c r="A3325" t="s">
        <v>181</v>
      </c>
      <c r="B3325" s="2">
        <v>42324.791666666664</v>
      </c>
      <c r="C3325" s="1">
        <v>42324</v>
      </c>
      <c r="D3325">
        <v>12</v>
      </c>
      <c r="E3325" s="2">
        <v>42324.5</v>
      </c>
      <c r="F3325" s="8" t="s">
        <v>231</v>
      </c>
      <c r="G3325" s="16" t="s">
        <v>232</v>
      </c>
      <c r="H3325" s="23">
        <v>887</v>
      </c>
      <c r="I3325" s="23">
        <v>880</v>
      </c>
      <c r="J3325" s="23">
        <v>332</v>
      </c>
      <c r="K3325" s="23">
        <v>-549</v>
      </c>
      <c r="L3325" s="16">
        <v>0</v>
      </c>
      <c r="U3325" s="23">
        <v>880</v>
      </c>
      <c r="V3325" s="23">
        <v>332</v>
      </c>
      <c r="W3325">
        <v>1</v>
      </c>
      <c r="X3325">
        <v>0</v>
      </c>
      <c r="AL3325">
        <v>-549</v>
      </c>
      <c r="AM3325">
        <v>-152</v>
      </c>
      <c r="AN3325">
        <v>0</v>
      </c>
      <c r="AO3325">
        <v>-397</v>
      </c>
      <c r="AP3325">
        <v>1</v>
      </c>
      <c r="AQ3325">
        <v>1</v>
      </c>
      <c r="AR3325">
        <v>1</v>
      </c>
      <c r="AS3325">
        <v>152</v>
      </c>
      <c r="AT3325">
        <v>0</v>
      </c>
      <c r="AU3325">
        <v>397</v>
      </c>
      <c r="AV3325">
        <v>0</v>
      </c>
      <c r="AW3325">
        <v>0</v>
      </c>
      <c r="AX3325">
        <v>0</v>
      </c>
      <c r="AY3325">
        <v>0</v>
      </c>
      <c r="AZ3325" s="8" t="s">
        <v>372</v>
      </c>
      <c r="BA3325" s="8" t="s">
        <v>373</v>
      </c>
      <c r="BB3325" s="8" t="s">
        <v>374</v>
      </c>
      <c r="BC3325" s="8" t="s">
        <v>236</v>
      </c>
    </row>
    <row r="3326" spans="1:55">
      <c r="A3326" t="s">
        <v>181</v>
      </c>
      <c r="B3326" s="2">
        <v>42324.833333333336</v>
      </c>
      <c r="C3326" s="1">
        <v>42324</v>
      </c>
      <c r="D3326">
        <v>13</v>
      </c>
      <c r="E3326" s="2">
        <v>42324.541666666664</v>
      </c>
      <c r="F3326" s="8" t="s">
        <v>231</v>
      </c>
      <c r="G3326" s="16" t="s">
        <v>232</v>
      </c>
      <c r="H3326" s="23">
        <v>873</v>
      </c>
      <c r="I3326" s="23">
        <v>874</v>
      </c>
      <c r="J3326" s="23">
        <v>330</v>
      </c>
      <c r="K3326" s="23">
        <v>-545</v>
      </c>
      <c r="L3326" s="16">
        <v>0</v>
      </c>
      <c r="U3326" s="23">
        <v>874</v>
      </c>
      <c r="V3326" s="23">
        <v>330</v>
      </c>
      <c r="W3326">
        <v>1</v>
      </c>
      <c r="X3326">
        <v>0</v>
      </c>
      <c r="AL3326">
        <v>-545</v>
      </c>
      <c r="AM3326">
        <v>-187</v>
      </c>
      <c r="AN3326">
        <v>0</v>
      </c>
      <c r="AO3326">
        <v>-358</v>
      </c>
      <c r="AP3326">
        <v>1</v>
      </c>
      <c r="AQ3326">
        <v>1</v>
      </c>
      <c r="AR3326">
        <v>1</v>
      </c>
      <c r="AS3326">
        <v>187</v>
      </c>
      <c r="AT3326">
        <v>0</v>
      </c>
      <c r="AU3326">
        <v>358</v>
      </c>
      <c r="AV3326">
        <v>0</v>
      </c>
      <c r="AW3326">
        <v>0</v>
      </c>
      <c r="AX3326">
        <v>0</v>
      </c>
      <c r="AY3326">
        <v>0</v>
      </c>
      <c r="AZ3326" s="8" t="s">
        <v>372</v>
      </c>
      <c r="BA3326" s="8" t="s">
        <v>373</v>
      </c>
      <c r="BB3326" s="8" t="s">
        <v>374</v>
      </c>
      <c r="BC3326" s="8" t="s">
        <v>236</v>
      </c>
    </row>
    <row r="3327" spans="1:55">
      <c r="A3327" t="s">
        <v>181</v>
      </c>
      <c r="B3327" s="2">
        <v>42324.875</v>
      </c>
      <c r="C3327" s="1">
        <v>42324</v>
      </c>
      <c r="D3327">
        <v>14</v>
      </c>
      <c r="E3327" s="2">
        <v>42324.583333333336</v>
      </c>
      <c r="F3327" s="8" t="s">
        <v>231</v>
      </c>
      <c r="G3327" s="16" t="s">
        <v>232</v>
      </c>
      <c r="H3327" s="23">
        <v>880</v>
      </c>
      <c r="I3327" s="23">
        <v>879</v>
      </c>
      <c r="J3327" s="23">
        <v>328</v>
      </c>
      <c r="K3327" s="23">
        <v>-552</v>
      </c>
      <c r="L3327" s="16">
        <v>0</v>
      </c>
      <c r="U3327" s="23">
        <v>879</v>
      </c>
      <c r="V3327" s="23">
        <v>328</v>
      </c>
      <c r="W3327">
        <v>1</v>
      </c>
      <c r="X3327">
        <v>0</v>
      </c>
      <c r="AL3327">
        <v>-552</v>
      </c>
      <c r="AM3327">
        <v>-143</v>
      </c>
      <c r="AN3327">
        <v>0</v>
      </c>
      <c r="AO3327">
        <v>-409</v>
      </c>
      <c r="AP3327">
        <v>1</v>
      </c>
      <c r="AQ3327">
        <v>1</v>
      </c>
      <c r="AR3327">
        <v>1</v>
      </c>
      <c r="AS3327">
        <v>143</v>
      </c>
      <c r="AT3327">
        <v>0</v>
      </c>
      <c r="AU3327">
        <v>409</v>
      </c>
      <c r="AV3327">
        <v>0</v>
      </c>
      <c r="AW3327">
        <v>0</v>
      </c>
      <c r="AX3327">
        <v>0</v>
      </c>
      <c r="AY3327">
        <v>0</v>
      </c>
      <c r="AZ3327" s="8" t="s">
        <v>372</v>
      </c>
      <c r="BA3327" s="8" t="s">
        <v>373</v>
      </c>
      <c r="BB3327" s="8" t="s">
        <v>374</v>
      </c>
      <c r="BC3327" s="8" t="s">
        <v>236</v>
      </c>
    </row>
    <row r="3328" spans="1:55">
      <c r="A3328" t="s">
        <v>181</v>
      </c>
      <c r="B3328" s="2">
        <v>42324.916666666664</v>
      </c>
      <c r="C3328" s="1">
        <v>42324</v>
      </c>
      <c r="D3328">
        <v>15</v>
      </c>
      <c r="E3328" s="2">
        <v>42324.625</v>
      </c>
      <c r="F3328" s="8" t="s">
        <v>231</v>
      </c>
      <c r="G3328" s="16" t="s">
        <v>232</v>
      </c>
      <c r="H3328" s="23">
        <v>861</v>
      </c>
      <c r="I3328" s="23">
        <v>846</v>
      </c>
      <c r="J3328" s="23">
        <v>280</v>
      </c>
      <c r="K3328" s="23">
        <v>-567</v>
      </c>
      <c r="L3328" s="16">
        <v>0</v>
      </c>
      <c r="U3328" s="23">
        <v>846</v>
      </c>
      <c r="V3328" s="23">
        <v>280</v>
      </c>
      <c r="W3328">
        <v>1</v>
      </c>
      <c r="X3328">
        <v>0</v>
      </c>
      <c r="AL3328">
        <v>-567</v>
      </c>
      <c r="AM3328">
        <v>-141</v>
      </c>
      <c r="AN3328">
        <v>0</v>
      </c>
      <c r="AO3328">
        <v>-426</v>
      </c>
      <c r="AP3328">
        <v>1</v>
      </c>
      <c r="AQ3328">
        <v>1</v>
      </c>
      <c r="AR3328">
        <v>1</v>
      </c>
      <c r="AS3328">
        <v>141</v>
      </c>
      <c r="AT3328">
        <v>0</v>
      </c>
      <c r="AU3328">
        <v>426</v>
      </c>
      <c r="AV3328">
        <v>0</v>
      </c>
      <c r="AW3328">
        <v>0</v>
      </c>
      <c r="AX3328">
        <v>0</v>
      </c>
      <c r="AY3328">
        <v>0</v>
      </c>
      <c r="AZ3328" s="8" t="s">
        <v>372</v>
      </c>
      <c r="BA3328" s="8" t="s">
        <v>373</v>
      </c>
      <c r="BB3328" s="8" t="s">
        <v>374</v>
      </c>
      <c r="BC3328" s="8" t="s">
        <v>236</v>
      </c>
    </row>
    <row r="3329" spans="1:55">
      <c r="A3329" t="s">
        <v>181</v>
      </c>
      <c r="B3329" s="2">
        <v>42324.958333333336</v>
      </c>
      <c r="C3329" s="1">
        <v>42324</v>
      </c>
      <c r="D3329">
        <v>16</v>
      </c>
      <c r="E3329" s="2">
        <v>42324.666666666664</v>
      </c>
      <c r="F3329" s="8" t="s">
        <v>231</v>
      </c>
      <c r="G3329" s="16" t="s">
        <v>232</v>
      </c>
      <c r="H3329" s="23">
        <v>869</v>
      </c>
      <c r="I3329" s="23">
        <v>836</v>
      </c>
      <c r="J3329" s="23">
        <v>245</v>
      </c>
      <c r="K3329" s="23">
        <v>-592</v>
      </c>
      <c r="L3329" s="16">
        <v>0</v>
      </c>
      <c r="U3329" s="23">
        <v>836</v>
      </c>
      <c r="V3329" s="23">
        <v>245</v>
      </c>
      <c r="W3329">
        <v>1</v>
      </c>
      <c r="X3329">
        <v>0</v>
      </c>
      <c r="AL3329">
        <v>-592</v>
      </c>
      <c r="AM3329">
        <v>-158</v>
      </c>
      <c r="AN3329">
        <v>0</v>
      </c>
      <c r="AO3329">
        <v>-434</v>
      </c>
      <c r="AP3329">
        <v>1</v>
      </c>
      <c r="AQ3329">
        <v>1</v>
      </c>
      <c r="AR3329">
        <v>1</v>
      </c>
      <c r="AS3329">
        <v>158</v>
      </c>
      <c r="AT3329">
        <v>0</v>
      </c>
      <c r="AU3329">
        <v>434</v>
      </c>
      <c r="AV3329">
        <v>0</v>
      </c>
      <c r="AW3329">
        <v>0</v>
      </c>
      <c r="AX3329">
        <v>0</v>
      </c>
      <c r="AY3329">
        <v>0</v>
      </c>
      <c r="AZ3329" s="8" t="s">
        <v>372</v>
      </c>
      <c r="BA3329" s="8" t="s">
        <v>373</v>
      </c>
      <c r="BB3329" s="8" t="s">
        <v>374</v>
      </c>
      <c r="BC3329" s="8" t="s">
        <v>236</v>
      </c>
    </row>
    <row r="3330" spans="1:55">
      <c r="A3330" t="s">
        <v>181</v>
      </c>
      <c r="B3330" s="2">
        <v>42325</v>
      </c>
      <c r="C3330" s="1">
        <v>42324</v>
      </c>
      <c r="D3330">
        <v>17</v>
      </c>
      <c r="E3330" s="2">
        <v>42324.708333333336</v>
      </c>
      <c r="F3330" s="8" t="s">
        <v>231</v>
      </c>
      <c r="G3330" s="16" t="s">
        <v>232</v>
      </c>
      <c r="H3330" s="23">
        <v>850</v>
      </c>
      <c r="I3330" s="23">
        <v>867</v>
      </c>
      <c r="J3330" s="23">
        <v>276</v>
      </c>
      <c r="K3330" s="23">
        <v>-592</v>
      </c>
      <c r="L3330" s="16">
        <v>0</v>
      </c>
      <c r="U3330" s="23">
        <v>867</v>
      </c>
      <c r="V3330" s="23">
        <v>276</v>
      </c>
      <c r="W3330">
        <v>1</v>
      </c>
      <c r="X3330">
        <v>0</v>
      </c>
      <c r="AL3330">
        <v>-592</v>
      </c>
      <c r="AM3330">
        <v>-172</v>
      </c>
      <c r="AN3330">
        <v>0</v>
      </c>
      <c r="AO3330">
        <v>-420</v>
      </c>
      <c r="AP3330">
        <v>1</v>
      </c>
      <c r="AQ3330">
        <v>1</v>
      </c>
      <c r="AR3330">
        <v>1</v>
      </c>
      <c r="AS3330">
        <v>172</v>
      </c>
      <c r="AT3330">
        <v>0</v>
      </c>
      <c r="AU3330">
        <v>420</v>
      </c>
      <c r="AV3330">
        <v>0</v>
      </c>
      <c r="AW3330">
        <v>0</v>
      </c>
      <c r="AX3330">
        <v>0</v>
      </c>
      <c r="AY3330">
        <v>0</v>
      </c>
      <c r="AZ3330" s="8" t="s">
        <v>372</v>
      </c>
      <c r="BA3330" s="8" t="s">
        <v>373</v>
      </c>
      <c r="BB3330" s="8" t="s">
        <v>374</v>
      </c>
      <c r="BC3330" s="8" t="s">
        <v>236</v>
      </c>
    </row>
    <row r="3331" spans="1:55">
      <c r="A3331" t="s">
        <v>181</v>
      </c>
      <c r="B3331" s="2">
        <v>42325.041666666664</v>
      </c>
      <c r="C3331" s="1">
        <v>42324</v>
      </c>
      <c r="D3331">
        <v>18</v>
      </c>
      <c r="E3331" s="2">
        <v>42324.75</v>
      </c>
      <c r="F3331" s="8" t="s">
        <v>231</v>
      </c>
      <c r="G3331" s="16" t="s">
        <v>232</v>
      </c>
      <c r="H3331" s="23">
        <v>967</v>
      </c>
      <c r="I3331" s="23">
        <v>965</v>
      </c>
      <c r="J3331" s="23">
        <v>406</v>
      </c>
      <c r="K3331" s="23">
        <v>-561</v>
      </c>
      <c r="L3331" s="16">
        <v>0</v>
      </c>
      <c r="U3331" s="23">
        <v>965</v>
      </c>
      <c r="V3331" s="23">
        <v>406</v>
      </c>
      <c r="W3331">
        <v>2</v>
      </c>
      <c r="X3331">
        <v>0</v>
      </c>
      <c r="AL3331">
        <v>-561</v>
      </c>
      <c r="AM3331">
        <v>-131</v>
      </c>
      <c r="AN3331">
        <v>0</v>
      </c>
      <c r="AO3331">
        <v>-430</v>
      </c>
      <c r="AP3331">
        <v>1</v>
      </c>
      <c r="AQ3331">
        <v>1</v>
      </c>
      <c r="AR3331">
        <v>1</v>
      </c>
      <c r="AS3331">
        <v>131</v>
      </c>
      <c r="AT3331">
        <v>0</v>
      </c>
      <c r="AU3331">
        <v>430</v>
      </c>
      <c r="AV3331">
        <v>0</v>
      </c>
      <c r="AW3331">
        <v>0</v>
      </c>
      <c r="AX3331">
        <v>0</v>
      </c>
      <c r="AY3331">
        <v>0</v>
      </c>
      <c r="AZ3331" s="8" t="s">
        <v>372</v>
      </c>
      <c r="BA3331" s="8" t="s">
        <v>373</v>
      </c>
      <c r="BB3331" s="8" t="s">
        <v>374</v>
      </c>
      <c r="BC3331" s="8" t="s">
        <v>236</v>
      </c>
    </row>
    <row r="3332" spans="1:55">
      <c r="A3332" t="s">
        <v>181</v>
      </c>
      <c r="B3332" s="2">
        <v>42325.083333333336</v>
      </c>
      <c r="C3332" s="1">
        <v>42324</v>
      </c>
      <c r="D3332">
        <v>19</v>
      </c>
      <c r="E3332" s="2">
        <v>42324.791666666664</v>
      </c>
      <c r="F3332" s="8" t="s">
        <v>231</v>
      </c>
      <c r="G3332" s="16" t="s">
        <v>232</v>
      </c>
      <c r="H3332" s="23">
        <v>989</v>
      </c>
      <c r="I3332" s="23">
        <v>1002</v>
      </c>
      <c r="J3332" s="23">
        <v>439</v>
      </c>
      <c r="K3332" s="23">
        <v>-564</v>
      </c>
      <c r="L3332" s="16">
        <v>0</v>
      </c>
      <c r="U3332" s="23">
        <v>1002</v>
      </c>
      <c r="V3332" s="23">
        <v>439</v>
      </c>
      <c r="W3332">
        <v>1</v>
      </c>
      <c r="X3332">
        <v>0</v>
      </c>
      <c r="AL3332">
        <v>-564</v>
      </c>
      <c r="AM3332">
        <v>-112</v>
      </c>
      <c r="AN3332">
        <v>0</v>
      </c>
      <c r="AO3332">
        <v>-452</v>
      </c>
      <c r="AP3332">
        <v>1</v>
      </c>
      <c r="AQ3332">
        <v>1</v>
      </c>
      <c r="AR3332">
        <v>1</v>
      </c>
      <c r="AS3332">
        <v>112</v>
      </c>
      <c r="AT3332">
        <v>0</v>
      </c>
      <c r="AU3332">
        <v>452</v>
      </c>
      <c r="AV3332">
        <v>0</v>
      </c>
      <c r="AW3332">
        <v>0</v>
      </c>
      <c r="AX3332">
        <v>0</v>
      </c>
      <c r="AY3332">
        <v>0</v>
      </c>
      <c r="AZ3332" s="8" t="s">
        <v>372</v>
      </c>
      <c r="BA3332" s="8" t="s">
        <v>373</v>
      </c>
      <c r="BB3332" s="8" t="s">
        <v>374</v>
      </c>
      <c r="BC3332" s="8" t="s">
        <v>236</v>
      </c>
    </row>
    <row r="3333" spans="1:55">
      <c r="A3333" t="s">
        <v>181</v>
      </c>
      <c r="B3333" s="2">
        <v>42325.125</v>
      </c>
      <c r="C3333" s="1">
        <v>42324</v>
      </c>
      <c r="D3333">
        <v>20</v>
      </c>
      <c r="E3333" s="2">
        <v>42324.833333333336</v>
      </c>
      <c r="F3333" s="8" t="s">
        <v>231</v>
      </c>
      <c r="G3333" s="16" t="s">
        <v>232</v>
      </c>
      <c r="H3333" s="23">
        <v>986</v>
      </c>
      <c r="I3333" s="23">
        <v>1002</v>
      </c>
      <c r="J3333" s="23">
        <v>438</v>
      </c>
      <c r="K3333" s="23">
        <v>-565</v>
      </c>
      <c r="L3333" s="16">
        <v>0</v>
      </c>
      <c r="U3333" s="23">
        <v>1002</v>
      </c>
      <c r="V3333" s="23">
        <v>438</v>
      </c>
      <c r="W3333">
        <v>1</v>
      </c>
      <c r="X3333">
        <v>0</v>
      </c>
      <c r="AL3333">
        <v>-565</v>
      </c>
      <c r="AM3333">
        <v>-118</v>
      </c>
      <c r="AN3333">
        <v>0</v>
      </c>
      <c r="AO3333">
        <v>-447</v>
      </c>
      <c r="AP3333">
        <v>1</v>
      </c>
      <c r="AQ3333">
        <v>1</v>
      </c>
      <c r="AR3333">
        <v>1</v>
      </c>
      <c r="AS3333">
        <v>118</v>
      </c>
      <c r="AT3333">
        <v>0</v>
      </c>
      <c r="AU3333">
        <v>447</v>
      </c>
      <c r="AV3333">
        <v>0</v>
      </c>
      <c r="AW3333">
        <v>0</v>
      </c>
      <c r="AX3333">
        <v>0</v>
      </c>
      <c r="AY3333">
        <v>0</v>
      </c>
      <c r="AZ3333" s="8" t="s">
        <v>372</v>
      </c>
      <c r="BA3333" s="8" t="s">
        <v>373</v>
      </c>
      <c r="BB3333" s="8" t="s">
        <v>374</v>
      </c>
      <c r="BC3333" s="8" t="s">
        <v>236</v>
      </c>
    </row>
    <row r="3334" spans="1:55">
      <c r="A3334" t="s">
        <v>181</v>
      </c>
      <c r="B3334" s="2">
        <v>42325.166666666664</v>
      </c>
      <c r="C3334" s="1">
        <v>42324</v>
      </c>
      <c r="D3334">
        <v>21</v>
      </c>
      <c r="E3334" s="2">
        <v>42324.875</v>
      </c>
      <c r="F3334" s="8" t="s">
        <v>231</v>
      </c>
      <c r="G3334" s="16" t="s">
        <v>232</v>
      </c>
      <c r="H3334" s="23">
        <v>971</v>
      </c>
      <c r="I3334" s="23">
        <v>998</v>
      </c>
      <c r="J3334" s="23">
        <v>435</v>
      </c>
      <c r="K3334" s="23">
        <v>-564</v>
      </c>
      <c r="L3334" s="16">
        <v>0</v>
      </c>
      <c r="U3334" s="23">
        <v>998</v>
      </c>
      <c r="V3334" s="23">
        <v>435</v>
      </c>
      <c r="W3334">
        <v>1</v>
      </c>
      <c r="X3334">
        <v>0</v>
      </c>
      <c r="AL3334">
        <v>-564</v>
      </c>
      <c r="AM3334">
        <v>-128</v>
      </c>
      <c r="AN3334">
        <v>0</v>
      </c>
      <c r="AO3334">
        <v>-436</v>
      </c>
      <c r="AP3334">
        <v>1</v>
      </c>
      <c r="AQ3334">
        <v>1</v>
      </c>
      <c r="AR3334">
        <v>1</v>
      </c>
      <c r="AS3334">
        <v>128</v>
      </c>
      <c r="AT3334">
        <v>0</v>
      </c>
      <c r="AU3334">
        <v>436</v>
      </c>
      <c r="AV3334">
        <v>0</v>
      </c>
      <c r="AW3334">
        <v>0</v>
      </c>
      <c r="AX3334">
        <v>0</v>
      </c>
      <c r="AY3334">
        <v>0</v>
      </c>
      <c r="AZ3334" s="8" t="s">
        <v>372</v>
      </c>
      <c r="BA3334" s="8" t="s">
        <v>373</v>
      </c>
      <c r="BB3334" s="8" t="s">
        <v>374</v>
      </c>
      <c r="BC3334" s="8" t="s">
        <v>236</v>
      </c>
    </row>
    <row r="3335" spans="1:55">
      <c r="A3335" t="s">
        <v>181</v>
      </c>
      <c r="B3335" s="2">
        <v>42325.208333333336</v>
      </c>
      <c r="C3335" s="1">
        <v>42324</v>
      </c>
      <c r="D3335">
        <v>22</v>
      </c>
      <c r="E3335" s="2">
        <v>42324.916666666664</v>
      </c>
      <c r="F3335" s="8" t="s">
        <v>231</v>
      </c>
      <c r="G3335" s="16" t="s">
        <v>232</v>
      </c>
      <c r="H3335" s="23">
        <v>904</v>
      </c>
      <c r="I3335" s="23">
        <v>941</v>
      </c>
      <c r="J3335" s="23">
        <v>365</v>
      </c>
      <c r="K3335" s="23">
        <v>-578</v>
      </c>
      <c r="L3335" s="16">
        <v>0</v>
      </c>
      <c r="U3335" s="23">
        <v>941</v>
      </c>
      <c r="V3335" s="23">
        <v>365</v>
      </c>
      <c r="W3335">
        <v>2</v>
      </c>
      <c r="X3335">
        <v>0</v>
      </c>
      <c r="AL3335">
        <v>-578</v>
      </c>
      <c r="AM3335">
        <v>-150</v>
      </c>
      <c r="AN3335">
        <v>0</v>
      </c>
      <c r="AO3335">
        <v>-428</v>
      </c>
      <c r="AP3335">
        <v>1</v>
      </c>
      <c r="AQ3335">
        <v>1</v>
      </c>
      <c r="AR3335">
        <v>1</v>
      </c>
      <c r="AS3335">
        <v>150</v>
      </c>
      <c r="AT3335">
        <v>0</v>
      </c>
      <c r="AU3335">
        <v>428</v>
      </c>
      <c r="AV3335">
        <v>0</v>
      </c>
      <c r="AW3335">
        <v>0</v>
      </c>
      <c r="AX3335">
        <v>0</v>
      </c>
      <c r="AY3335">
        <v>0</v>
      </c>
      <c r="AZ3335" s="8" t="s">
        <v>372</v>
      </c>
      <c r="BA3335" s="8" t="s">
        <v>373</v>
      </c>
      <c r="BB3335" s="8" t="s">
        <v>374</v>
      </c>
      <c r="BC3335" s="8" t="s">
        <v>236</v>
      </c>
    </row>
    <row r="3336" spans="1:55">
      <c r="A3336" t="s">
        <v>181</v>
      </c>
      <c r="B3336" s="2">
        <v>42325.25</v>
      </c>
      <c r="C3336" s="1">
        <v>42324</v>
      </c>
      <c r="D3336">
        <v>23</v>
      </c>
      <c r="E3336" s="2">
        <v>42324.958333333336</v>
      </c>
      <c r="F3336" s="8" t="s">
        <v>231</v>
      </c>
      <c r="G3336" s="16" t="s">
        <v>232</v>
      </c>
      <c r="H3336" s="23">
        <v>822</v>
      </c>
      <c r="I3336" s="23">
        <v>874</v>
      </c>
      <c r="J3336" s="23">
        <v>286</v>
      </c>
      <c r="K3336" s="23">
        <v>-590</v>
      </c>
      <c r="L3336" s="16">
        <v>0</v>
      </c>
      <c r="U3336" s="23">
        <v>874</v>
      </c>
      <c r="V3336" s="23">
        <v>286</v>
      </c>
      <c r="W3336">
        <v>2</v>
      </c>
      <c r="X3336">
        <v>0</v>
      </c>
      <c r="AL3336">
        <v>-590</v>
      </c>
      <c r="AM3336">
        <v>-94</v>
      </c>
      <c r="AN3336">
        <v>0</v>
      </c>
      <c r="AO3336">
        <v>-496</v>
      </c>
      <c r="AP3336">
        <v>1</v>
      </c>
      <c r="AQ3336">
        <v>1</v>
      </c>
      <c r="AR3336">
        <v>1</v>
      </c>
      <c r="AS3336">
        <v>94</v>
      </c>
      <c r="AT3336">
        <v>0</v>
      </c>
      <c r="AU3336">
        <v>496</v>
      </c>
      <c r="AV3336">
        <v>0</v>
      </c>
      <c r="AW3336">
        <v>0</v>
      </c>
      <c r="AX3336">
        <v>0</v>
      </c>
      <c r="AY3336">
        <v>0</v>
      </c>
      <c r="AZ3336" s="8" t="s">
        <v>372</v>
      </c>
      <c r="BA3336" s="8" t="s">
        <v>373</v>
      </c>
      <c r="BB3336" s="8" t="s">
        <v>374</v>
      </c>
      <c r="BC3336" s="8" t="s">
        <v>236</v>
      </c>
    </row>
    <row r="3337" spans="1:55">
      <c r="A3337" t="s">
        <v>181</v>
      </c>
      <c r="B3337" s="2">
        <v>42325.291666666664</v>
      </c>
      <c r="C3337" s="1">
        <v>42324</v>
      </c>
      <c r="D3337">
        <v>24</v>
      </c>
      <c r="E3337" s="2">
        <v>42325</v>
      </c>
      <c r="F3337" s="8" t="s">
        <v>231</v>
      </c>
      <c r="G3337" s="16" t="s">
        <v>232</v>
      </c>
      <c r="H3337" s="23">
        <v>765</v>
      </c>
      <c r="I3337" s="23">
        <v>797</v>
      </c>
      <c r="J3337" s="23">
        <v>261</v>
      </c>
      <c r="K3337" s="23">
        <v>-537</v>
      </c>
      <c r="L3337" s="16">
        <v>0</v>
      </c>
      <c r="U3337" s="23">
        <v>797</v>
      </c>
      <c r="V3337" s="23">
        <v>261</v>
      </c>
      <c r="W3337">
        <v>1</v>
      </c>
      <c r="X3337">
        <v>0</v>
      </c>
      <c r="AL3337">
        <v>-537</v>
      </c>
      <c r="AM3337">
        <v>-76</v>
      </c>
      <c r="AN3337">
        <v>0</v>
      </c>
      <c r="AO3337">
        <v>-461</v>
      </c>
      <c r="AP3337">
        <v>1</v>
      </c>
      <c r="AQ3337">
        <v>1</v>
      </c>
      <c r="AR3337">
        <v>1</v>
      </c>
      <c r="AS3337">
        <v>76</v>
      </c>
      <c r="AT3337">
        <v>0</v>
      </c>
      <c r="AU3337">
        <v>461</v>
      </c>
      <c r="AV3337">
        <v>0</v>
      </c>
      <c r="AW3337">
        <v>0</v>
      </c>
      <c r="AX3337">
        <v>0</v>
      </c>
      <c r="AY3337">
        <v>0</v>
      </c>
      <c r="AZ3337" s="8" t="s">
        <v>372</v>
      </c>
      <c r="BA3337" s="8" t="s">
        <v>373</v>
      </c>
      <c r="BB3337" s="8" t="s">
        <v>374</v>
      </c>
      <c r="BC3337" s="8" t="s">
        <v>236</v>
      </c>
    </row>
    <row r="3338" spans="1:55">
      <c r="A3338" t="s">
        <v>181</v>
      </c>
      <c r="B3338" s="2">
        <v>42325.333333333336</v>
      </c>
      <c r="C3338" s="1">
        <v>42325</v>
      </c>
      <c r="D3338">
        <v>1</v>
      </c>
      <c r="E3338" s="2">
        <v>42325.041666666664</v>
      </c>
      <c r="F3338" s="8" t="s">
        <v>231</v>
      </c>
      <c r="G3338" s="16" t="s">
        <v>232</v>
      </c>
      <c r="H3338" s="23">
        <v>723</v>
      </c>
      <c r="I3338" s="23">
        <v>751</v>
      </c>
      <c r="J3338" s="23">
        <v>243</v>
      </c>
      <c r="K3338" s="23">
        <v>-509</v>
      </c>
      <c r="L3338" s="16">
        <v>0</v>
      </c>
      <c r="U3338" s="23">
        <v>751</v>
      </c>
      <c r="V3338" s="23">
        <v>243</v>
      </c>
      <c r="W3338">
        <v>1</v>
      </c>
      <c r="X3338">
        <v>0</v>
      </c>
      <c r="AL3338">
        <v>-509</v>
      </c>
      <c r="AM3338">
        <v>-73</v>
      </c>
      <c r="AN3338">
        <v>0</v>
      </c>
      <c r="AO3338">
        <v>-436</v>
      </c>
      <c r="AP3338">
        <v>1</v>
      </c>
      <c r="AQ3338">
        <v>1</v>
      </c>
      <c r="AR3338">
        <v>1</v>
      </c>
      <c r="AS3338">
        <v>73</v>
      </c>
      <c r="AT3338">
        <v>0</v>
      </c>
      <c r="AU3338">
        <v>436</v>
      </c>
      <c r="AV3338">
        <v>0</v>
      </c>
      <c r="AW3338">
        <v>0</v>
      </c>
      <c r="AX3338">
        <v>0</v>
      </c>
      <c r="AY3338">
        <v>0</v>
      </c>
      <c r="AZ3338" s="8" t="s">
        <v>373</v>
      </c>
      <c r="BA3338" s="8" t="s">
        <v>374</v>
      </c>
      <c r="BB3338" s="8" t="s">
        <v>375</v>
      </c>
      <c r="BC3338" s="8" t="s">
        <v>236</v>
      </c>
    </row>
    <row r="3339" spans="1:55">
      <c r="A3339" t="s">
        <v>181</v>
      </c>
      <c r="B3339" s="2">
        <v>42325.375</v>
      </c>
      <c r="C3339" s="1">
        <v>42325</v>
      </c>
      <c r="D3339">
        <v>2</v>
      </c>
      <c r="E3339" s="2">
        <v>42325.083333333336</v>
      </c>
      <c r="F3339" s="8" t="s">
        <v>231</v>
      </c>
      <c r="G3339" s="16" t="s">
        <v>232</v>
      </c>
      <c r="H3339" s="23">
        <v>697</v>
      </c>
      <c r="I3339" s="23">
        <v>730</v>
      </c>
      <c r="J3339" s="23">
        <v>221</v>
      </c>
      <c r="K3339" s="23">
        <v>-510</v>
      </c>
      <c r="L3339" s="16">
        <v>0</v>
      </c>
      <c r="U3339" s="23">
        <v>730</v>
      </c>
      <c r="V3339" s="23">
        <v>221</v>
      </c>
      <c r="W3339">
        <v>1</v>
      </c>
      <c r="X3339">
        <v>0</v>
      </c>
      <c r="AL3339">
        <v>-510</v>
      </c>
      <c r="AM3339">
        <v>-75</v>
      </c>
      <c r="AN3339">
        <v>0</v>
      </c>
      <c r="AO3339">
        <v>-435</v>
      </c>
      <c r="AP3339">
        <v>1</v>
      </c>
      <c r="AQ3339">
        <v>1</v>
      </c>
      <c r="AR3339">
        <v>1</v>
      </c>
      <c r="AS3339">
        <v>75</v>
      </c>
      <c r="AT3339">
        <v>0</v>
      </c>
      <c r="AU3339">
        <v>435</v>
      </c>
      <c r="AV3339">
        <v>0</v>
      </c>
      <c r="AW3339">
        <v>0</v>
      </c>
      <c r="AX3339">
        <v>0</v>
      </c>
      <c r="AY3339">
        <v>0</v>
      </c>
      <c r="AZ3339" s="8" t="s">
        <v>373</v>
      </c>
      <c r="BA3339" s="8" t="s">
        <v>374</v>
      </c>
      <c r="BB3339" s="8" t="s">
        <v>375</v>
      </c>
      <c r="BC3339" s="8" t="s">
        <v>236</v>
      </c>
    </row>
    <row r="3340" spans="1:55">
      <c r="A3340" t="s">
        <v>181</v>
      </c>
      <c r="B3340" s="2">
        <v>42325.416666666664</v>
      </c>
      <c r="C3340" s="1">
        <v>42325</v>
      </c>
      <c r="D3340">
        <v>3</v>
      </c>
      <c r="E3340" s="2">
        <v>42325.125</v>
      </c>
      <c r="F3340" s="8" t="s">
        <v>231</v>
      </c>
      <c r="G3340" s="16" t="s">
        <v>232</v>
      </c>
      <c r="H3340" s="23">
        <v>696</v>
      </c>
      <c r="I3340" s="23">
        <v>722</v>
      </c>
      <c r="J3340" s="23">
        <v>232</v>
      </c>
      <c r="K3340" s="23">
        <v>-491</v>
      </c>
      <c r="L3340" s="16">
        <v>0</v>
      </c>
      <c r="U3340" s="23">
        <v>722</v>
      </c>
      <c r="V3340" s="23">
        <v>232</v>
      </c>
      <c r="W3340">
        <v>1</v>
      </c>
      <c r="X3340">
        <v>0</v>
      </c>
      <c r="AL3340">
        <v>-491</v>
      </c>
      <c r="AM3340">
        <v>-76</v>
      </c>
      <c r="AN3340">
        <v>0</v>
      </c>
      <c r="AO3340">
        <v>-415</v>
      </c>
      <c r="AP3340">
        <v>1</v>
      </c>
      <c r="AQ3340">
        <v>1</v>
      </c>
      <c r="AR3340">
        <v>1</v>
      </c>
      <c r="AS3340">
        <v>76</v>
      </c>
      <c r="AT3340">
        <v>0</v>
      </c>
      <c r="AU3340">
        <v>415</v>
      </c>
      <c r="AV3340">
        <v>0</v>
      </c>
      <c r="AW3340">
        <v>0</v>
      </c>
      <c r="AX3340">
        <v>0</v>
      </c>
      <c r="AY3340">
        <v>0</v>
      </c>
      <c r="AZ3340" s="8" t="s">
        <v>373</v>
      </c>
      <c r="BA3340" s="8" t="s">
        <v>374</v>
      </c>
      <c r="BB3340" s="8" t="s">
        <v>375</v>
      </c>
      <c r="BC3340" s="8" t="s">
        <v>236</v>
      </c>
    </row>
    <row r="3341" spans="1:55">
      <c r="A3341" t="s">
        <v>181</v>
      </c>
      <c r="B3341" s="2">
        <v>42325.458333333336</v>
      </c>
      <c r="C3341" s="1">
        <v>42325</v>
      </c>
      <c r="D3341">
        <v>4</v>
      </c>
      <c r="E3341" s="2">
        <v>42325.166666666664</v>
      </c>
      <c r="F3341" s="8" t="s">
        <v>231</v>
      </c>
      <c r="G3341" s="16" t="s">
        <v>232</v>
      </c>
      <c r="H3341" s="23">
        <v>689</v>
      </c>
      <c r="I3341" s="23">
        <v>719</v>
      </c>
      <c r="J3341" s="23">
        <v>220</v>
      </c>
      <c r="K3341" s="23">
        <v>-500</v>
      </c>
      <c r="L3341" s="16">
        <v>0</v>
      </c>
      <c r="U3341" s="23">
        <v>719</v>
      </c>
      <c r="V3341" s="23">
        <v>220</v>
      </c>
      <c r="W3341">
        <v>1</v>
      </c>
      <c r="X3341">
        <v>0</v>
      </c>
      <c r="AL3341">
        <v>-500</v>
      </c>
      <c r="AM3341">
        <v>-96</v>
      </c>
      <c r="AN3341">
        <v>0</v>
      </c>
      <c r="AO3341">
        <v>-404</v>
      </c>
      <c r="AP3341">
        <v>1</v>
      </c>
      <c r="AQ3341">
        <v>1</v>
      </c>
      <c r="AR3341">
        <v>1</v>
      </c>
      <c r="AS3341">
        <v>96</v>
      </c>
      <c r="AT3341">
        <v>0</v>
      </c>
      <c r="AU3341">
        <v>404</v>
      </c>
      <c r="AV3341">
        <v>0</v>
      </c>
      <c r="AW3341">
        <v>0</v>
      </c>
      <c r="AX3341">
        <v>0</v>
      </c>
      <c r="AY3341">
        <v>0</v>
      </c>
      <c r="AZ3341" s="8" t="s">
        <v>373</v>
      </c>
      <c r="BA3341" s="8" t="s">
        <v>374</v>
      </c>
      <c r="BB3341" s="8" t="s">
        <v>375</v>
      </c>
      <c r="BC3341" s="8" t="s">
        <v>236</v>
      </c>
    </row>
    <row r="3342" spans="1:55">
      <c r="A3342" t="s">
        <v>181</v>
      </c>
      <c r="B3342" s="2">
        <v>42325.5</v>
      </c>
      <c r="C3342" s="1">
        <v>42325</v>
      </c>
      <c r="D3342">
        <v>5</v>
      </c>
      <c r="E3342" s="2">
        <v>42325.208333333336</v>
      </c>
      <c r="F3342" s="8" t="s">
        <v>231</v>
      </c>
      <c r="G3342" s="16" t="s">
        <v>232</v>
      </c>
      <c r="H3342" s="23">
        <v>719</v>
      </c>
      <c r="I3342" s="23">
        <v>739</v>
      </c>
      <c r="J3342" s="23">
        <v>240</v>
      </c>
      <c r="K3342" s="23">
        <v>-500</v>
      </c>
      <c r="L3342" s="16">
        <v>0</v>
      </c>
      <c r="U3342" s="23">
        <v>739</v>
      </c>
      <c r="V3342" s="23">
        <v>240</v>
      </c>
      <c r="W3342">
        <v>1</v>
      </c>
      <c r="X3342">
        <v>0</v>
      </c>
      <c r="AL3342">
        <v>-500</v>
      </c>
      <c r="AM3342">
        <v>-88</v>
      </c>
      <c r="AN3342">
        <v>0</v>
      </c>
      <c r="AO3342">
        <v>-412</v>
      </c>
      <c r="AP3342">
        <v>1</v>
      </c>
      <c r="AQ3342">
        <v>1</v>
      </c>
      <c r="AR3342">
        <v>1</v>
      </c>
      <c r="AS3342">
        <v>88</v>
      </c>
      <c r="AT3342">
        <v>0</v>
      </c>
      <c r="AU3342">
        <v>412</v>
      </c>
      <c r="AV3342">
        <v>0</v>
      </c>
      <c r="AW3342">
        <v>0</v>
      </c>
      <c r="AX3342">
        <v>0</v>
      </c>
      <c r="AY3342">
        <v>0</v>
      </c>
      <c r="AZ3342" s="8" t="s">
        <v>373</v>
      </c>
      <c r="BA3342" s="8" t="s">
        <v>374</v>
      </c>
      <c r="BB3342" s="8" t="s">
        <v>375</v>
      </c>
      <c r="BC3342" s="8" t="s">
        <v>236</v>
      </c>
    </row>
    <row r="3343" spans="1:55">
      <c r="A3343" t="s">
        <v>181</v>
      </c>
      <c r="B3343" s="2">
        <v>42325.541666666664</v>
      </c>
      <c r="C3343" s="1">
        <v>42325</v>
      </c>
      <c r="D3343">
        <v>6</v>
      </c>
      <c r="E3343" s="2">
        <v>42325.25</v>
      </c>
      <c r="F3343" s="8" t="s">
        <v>231</v>
      </c>
      <c r="G3343" s="16" t="s">
        <v>232</v>
      </c>
      <c r="H3343" s="23">
        <v>770</v>
      </c>
      <c r="I3343" s="23">
        <v>805</v>
      </c>
      <c r="J3343" s="23">
        <v>244</v>
      </c>
      <c r="K3343" s="23">
        <v>-564</v>
      </c>
      <c r="L3343" s="16">
        <v>0</v>
      </c>
      <c r="U3343" s="23">
        <v>805</v>
      </c>
      <c r="V3343" s="23">
        <v>244</v>
      </c>
      <c r="W3343">
        <v>3</v>
      </c>
      <c r="X3343">
        <v>0</v>
      </c>
      <c r="AL3343">
        <v>-564</v>
      </c>
      <c r="AM3343">
        <v>-90</v>
      </c>
      <c r="AN3343">
        <v>0</v>
      </c>
      <c r="AO3343">
        <v>-474</v>
      </c>
      <c r="AP3343">
        <v>1</v>
      </c>
      <c r="AQ3343">
        <v>1</v>
      </c>
      <c r="AR3343">
        <v>1</v>
      </c>
      <c r="AS3343">
        <v>90</v>
      </c>
      <c r="AT3343">
        <v>0</v>
      </c>
      <c r="AU3343">
        <v>474</v>
      </c>
      <c r="AV3343">
        <v>0</v>
      </c>
      <c r="AW3343">
        <v>0</v>
      </c>
      <c r="AX3343">
        <v>0</v>
      </c>
      <c r="AY3343">
        <v>0</v>
      </c>
      <c r="AZ3343" s="8" t="s">
        <v>373</v>
      </c>
      <c r="BA3343" s="8" t="s">
        <v>374</v>
      </c>
      <c r="BB3343" s="8" t="s">
        <v>375</v>
      </c>
      <c r="BC3343" s="8" t="s">
        <v>236</v>
      </c>
    </row>
    <row r="3344" spans="1:55">
      <c r="A3344" t="s">
        <v>181</v>
      </c>
      <c r="B3344" s="2">
        <v>42325.583333333336</v>
      </c>
      <c r="C3344" s="1">
        <v>42325</v>
      </c>
      <c r="D3344">
        <v>7</v>
      </c>
      <c r="E3344" s="2">
        <v>42325.291666666664</v>
      </c>
      <c r="F3344" s="8" t="s">
        <v>231</v>
      </c>
      <c r="G3344" s="16" t="s">
        <v>232</v>
      </c>
      <c r="H3344" s="23">
        <v>866</v>
      </c>
      <c r="I3344" s="23">
        <v>890</v>
      </c>
      <c r="J3344" s="23">
        <v>312</v>
      </c>
      <c r="K3344" s="23">
        <v>-579</v>
      </c>
      <c r="L3344" s="16">
        <v>0</v>
      </c>
      <c r="U3344" s="23">
        <v>890</v>
      </c>
      <c r="V3344" s="23">
        <v>312</v>
      </c>
      <c r="W3344">
        <v>1</v>
      </c>
      <c r="X3344">
        <v>0</v>
      </c>
      <c r="AL3344">
        <v>-579</v>
      </c>
      <c r="AM3344">
        <v>-90</v>
      </c>
      <c r="AN3344">
        <v>0</v>
      </c>
      <c r="AO3344">
        <v>-489</v>
      </c>
      <c r="AP3344">
        <v>1</v>
      </c>
      <c r="AQ3344">
        <v>1</v>
      </c>
      <c r="AR3344">
        <v>1</v>
      </c>
      <c r="AS3344">
        <v>90</v>
      </c>
      <c r="AT3344">
        <v>0</v>
      </c>
      <c r="AU3344">
        <v>489</v>
      </c>
      <c r="AV3344">
        <v>0</v>
      </c>
      <c r="AW3344">
        <v>0</v>
      </c>
      <c r="AX3344">
        <v>0</v>
      </c>
      <c r="AY3344">
        <v>0</v>
      </c>
      <c r="AZ3344" s="8" t="s">
        <v>373</v>
      </c>
      <c r="BA3344" s="8" t="s">
        <v>374</v>
      </c>
      <c r="BB3344" s="8" t="s">
        <v>375</v>
      </c>
      <c r="BC3344" s="8" t="s">
        <v>236</v>
      </c>
    </row>
    <row r="3345" spans="1:55">
      <c r="A3345" t="s">
        <v>181</v>
      </c>
      <c r="B3345" s="2">
        <v>42325.625</v>
      </c>
      <c r="C3345" s="1">
        <v>42325</v>
      </c>
      <c r="D3345">
        <v>8</v>
      </c>
      <c r="E3345" s="2">
        <v>42325.333333333336</v>
      </c>
      <c r="F3345" s="8" t="s">
        <v>231</v>
      </c>
      <c r="G3345" s="16" t="s">
        <v>232</v>
      </c>
      <c r="H3345" s="23">
        <v>896</v>
      </c>
      <c r="I3345" s="23">
        <v>910</v>
      </c>
      <c r="J3345" s="23">
        <v>274</v>
      </c>
      <c r="K3345" s="23">
        <v>-637</v>
      </c>
      <c r="L3345" s="16">
        <v>0</v>
      </c>
      <c r="U3345" s="23">
        <v>910</v>
      </c>
      <c r="V3345" s="23">
        <v>274</v>
      </c>
      <c r="W3345">
        <v>1</v>
      </c>
      <c r="X3345">
        <v>0</v>
      </c>
      <c r="AL3345">
        <v>-637</v>
      </c>
      <c r="AM3345">
        <v>-187</v>
      </c>
      <c r="AN3345">
        <v>0</v>
      </c>
      <c r="AO3345">
        <v>-450</v>
      </c>
      <c r="AP3345">
        <v>1</v>
      </c>
      <c r="AQ3345">
        <v>1</v>
      </c>
      <c r="AR3345">
        <v>1</v>
      </c>
      <c r="AS3345">
        <v>187</v>
      </c>
      <c r="AT3345">
        <v>0</v>
      </c>
      <c r="AU3345">
        <v>450</v>
      </c>
      <c r="AV3345">
        <v>0</v>
      </c>
      <c r="AW3345">
        <v>0</v>
      </c>
      <c r="AX3345">
        <v>0</v>
      </c>
      <c r="AY3345">
        <v>0</v>
      </c>
      <c r="AZ3345" s="8" t="s">
        <v>373</v>
      </c>
      <c r="BA3345" s="8" t="s">
        <v>374</v>
      </c>
      <c r="BB3345" s="8" t="s">
        <v>375</v>
      </c>
      <c r="BC3345" s="8" t="s">
        <v>236</v>
      </c>
    </row>
    <row r="3346" spans="1:55">
      <c r="A3346" t="s">
        <v>181</v>
      </c>
      <c r="B3346" s="2">
        <v>42325.666666666664</v>
      </c>
      <c r="C3346" s="1">
        <v>42325</v>
      </c>
      <c r="D3346">
        <v>9</v>
      </c>
      <c r="E3346" s="2">
        <v>42325.375</v>
      </c>
      <c r="F3346" s="8" t="s">
        <v>231</v>
      </c>
      <c r="G3346" s="16" t="s">
        <v>232</v>
      </c>
      <c r="H3346" s="23">
        <v>895</v>
      </c>
      <c r="I3346" s="23">
        <v>903</v>
      </c>
      <c r="J3346" s="23">
        <v>284</v>
      </c>
      <c r="K3346" s="23">
        <v>-620</v>
      </c>
      <c r="L3346" s="16">
        <v>0</v>
      </c>
      <c r="U3346" s="23">
        <v>903</v>
      </c>
      <c r="V3346" s="23">
        <v>284</v>
      </c>
      <c r="W3346">
        <v>1</v>
      </c>
      <c r="X3346">
        <v>0</v>
      </c>
      <c r="AL3346">
        <v>-620</v>
      </c>
      <c r="AM3346">
        <v>-172</v>
      </c>
      <c r="AN3346">
        <v>0</v>
      </c>
      <c r="AO3346">
        <v>-448</v>
      </c>
      <c r="AP3346">
        <v>1</v>
      </c>
      <c r="AQ3346">
        <v>1</v>
      </c>
      <c r="AR3346">
        <v>1</v>
      </c>
      <c r="AS3346">
        <v>172</v>
      </c>
      <c r="AT3346">
        <v>0</v>
      </c>
      <c r="AU3346">
        <v>448</v>
      </c>
      <c r="AV3346">
        <v>0</v>
      </c>
      <c r="AW3346">
        <v>0</v>
      </c>
      <c r="AX3346">
        <v>0</v>
      </c>
      <c r="AY3346">
        <v>0</v>
      </c>
      <c r="AZ3346" s="8" t="s">
        <v>373</v>
      </c>
      <c r="BA3346" s="8" t="s">
        <v>374</v>
      </c>
      <c r="BB3346" s="8" t="s">
        <v>375</v>
      </c>
      <c r="BC3346" s="8" t="s">
        <v>236</v>
      </c>
    </row>
    <row r="3347" spans="1:55">
      <c r="A3347" t="s">
        <v>181</v>
      </c>
      <c r="B3347" s="2">
        <v>42325.708333333336</v>
      </c>
      <c r="C3347" s="1">
        <v>42325</v>
      </c>
      <c r="D3347">
        <v>10</v>
      </c>
      <c r="E3347" s="2">
        <v>42325.416666666664</v>
      </c>
      <c r="F3347" s="8" t="s">
        <v>231</v>
      </c>
      <c r="G3347" s="16" t="s">
        <v>232</v>
      </c>
      <c r="H3347" s="23">
        <v>900</v>
      </c>
      <c r="I3347" s="23">
        <v>900</v>
      </c>
      <c r="J3347" s="23">
        <v>293</v>
      </c>
      <c r="K3347" s="23">
        <v>-608</v>
      </c>
      <c r="L3347" s="16">
        <v>0</v>
      </c>
      <c r="U3347" s="23">
        <v>900</v>
      </c>
      <c r="V3347" s="23">
        <v>293</v>
      </c>
      <c r="W3347">
        <v>1</v>
      </c>
      <c r="X3347">
        <v>0</v>
      </c>
      <c r="AL3347">
        <v>-608</v>
      </c>
      <c r="AM3347">
        <v>-167</v>
      </c>
      <c r="AN3347">
        <v>0</v>
      </c>
      <c r="AO3347">
        <v>-441</v>
      </c>
      <c r="AP3347">
        <v>1</v>
      </c>
      <c r="AQ3347">
        <v>1</v>
      </c>
      <c r="AR3347">
        <v>1</v>
      </c>
      <c r="AS3347">
        <v>167</v>
      </c>
      <c r="AT3347">
        <v>0</v>
      </c>
      <c r="AU3347">
        <v>441</v>
      </c>
      <c r="AV3347">
        <v>0</v>
      </c>
      <c r="AW3347">
        <v>0</v>
      </c>
      <c r="AX3347">
        <v>0</v>
      </c>
      <c r="AY3347">
        <v>0</v>
      </c>
      <c r="AZ3347" s="8" t="s">
        <v>373</v>
      </c>
      <c r="BA3347" s="8" t="s">
        <v>374</v>
      </c>
      <c r="BB3347" s="8" t="s">
        <v>375</v>
      </c>
      <c r="BC3347" s="8" t="s">
        <v>236</v>
      </c>
    </row>
    <row r="3348" spans="1:55">
      <c r="A3348" t="s">
        <v>181</v>
      </c>
      <c r="B3348" s="2">
        <v>42325.75</v>
      </c>
      <c r="C3348" s="1">
        <v>42325</v>
      </c>
      <c r="D3348">
        <v>11</v>
      </c>
      <c r="E3348" s="2">
        <v>42325.458333333336</v>
      </c>
      <c r="F3348" s="8" t="s">
        <v>231</v>
      </c>
      <c r="G3348" s="16" t="s">
        <v>232</v>
      </c>
      <c r="H3348" s="23">
        <v>901</v>
      </c>
      <c r="I3348" s="23">
        <v>899</v>
      </c>
      <c r="J3348" s="23">
        <v>311</v>
      </c>
      <c r="K3348" s="23">
        <v>-589</v>
      </c>
      <c r="L3348" s="16">
        <v>0</v>
      </c>
      <c r="U3348" s="23">
        <v>899</v>
      </c>
      <c r="V3348" s="23">
        <v>311</v>
      </c>
      <c r="W3348">
        <v>1</v>
      </c>
      <c r="X3348">
        <v>0</v>
      </c>
      <c r="AL3348">
        <v>-589</v>
      </c>
      <c r="AM3348">
        <v>-175</v>
      </c>
      <c r="AN3348">
        <v>0</v>
      </c>
      <c r="AO3348">
        <v>-414</v>
      </c>
      <c r="AP3348">
        <v>1</v>
      </c>
      <c r="AQ3348">
        <v>1</v>
      </c>
      <c r="AR3348">
        <v>1</v>
      </c>
      <c r="AS3348">
        <v>175</v>
      </c>
      <c r="AT3348">
        <v>0</v>
      </c>
      <c r="AU3348">
        <v>414</v>
      </c>
      <c r="AV3348">
        <v>0</v>
      </c>
      <c r="AW3348">
        <v>0</v>
      </c>
      <c r="AX3348">
        <v>0</v>
      </c>
      <c r="AY3348">
        <v>0</v>
      </c>
      <c r="AZ3348" s="8" t="s">
        <v>373</v>
      </c>
      <c r="BA3348" s="8" t="s">
        <v>374</v>
      </c>
      <c r="BB3348" s="8" t="s">
        <v>375</v>
      </c>
      <c r="BC3348" s="8" t="s">
        <v>236</v>
      </c>
    </row>
    <row r="3349" spans="1:55">
      <c r="A3349" t="s">
        <v>181</v>
      </c>
      <c r="B3349" s="2">
        <v>42325.791666666664</v>
      </c>
      <c r="C3349" s="1">
        <v>42325</v>
      </c>
      <c r="D3349">
        <v>12</v>
      </c>
      <c r="E3349" s="2">
        <v>42325.5</v>
      </c>
      <c r="F3349" s="8" t="s">
        <v>231</v>
      </c>
      <c r="G3349" s="16" t="s">
        <v>232</v>
      </c>
      <c r="H3349" s="23">
        <v>866</v>
      </c>
      <c r="I3349" s="23">
        <v>885</v>
      </c>
      <c r="J3349" s="23">
        <v>332</v>
      </c>
      <c r="K3349" s="23">
        <v>-555</v>
      </c>
      <c r="L3349" s="16">
        <v>0</v>
      </c>
      <c r="U3349" s="23">
        <v>885</v>
      </c>
      <c r="V3349" s="23">
        <v>332</v>
      </c>
      <c r="W3349">
        <v>2</v>
      </c>
      <c r="X3349">
        <v>0</v>
      </c>
      <c r="AL3349">
        <v>-555</v>
      </c>
      <c r="AM3349">
        <v>-154</v>
      </c>
      <c r="AN3349">
        <v>0</v>
      </c>
      <c r="AO3349">
        <v>-401</v>
      </c>
      <c r="AP3349">
        <v>1</v>
      </c>
      <c r="AQ3349">
        <v>1</v>
      </c>
      <c r="AR3349">
        <v>1</v>
      </c>
      <c r="AS3349">
        <v>154</v>
      </c>
      <c r="AT3349">
        <v>0</v>
      </c>
      <c r="AU3349">
        <v>401</v>
      </c>
      <c r="AV3349">
        <v>0</v>
      </c>
      <c r="AW3349">
        <v>0</v>
      </c>
      <c r="AX3349">
        <v>0</v>
      </c>
      <c r="AY3349">
        <v>0</v>
      </c>
      <c r="AZ3349" s="8" t="s">
        <v>373</v>
      </c>
      <c r="BA3349" s="8" t="s">
        <v>374</v>
      </c>
      <c r="BB3349" s="8" t="s">
        <v>375</v>
      </c>
      <c r="BC3349" s="8" t="s">
        <v>236</v>
      </c>
    </row>
    <row r="3350" spans="1:55">
      <c r="A3350" t="s">
        <v>181</v>
      </c>
      <c r="B3350" s="2">
        <v>42325.833333333336</v>
      </c>
      <c r="C3350" s="1">
        <v>42325</v>
      </c>
      <c r="D3350">
        <v>13</v>
      </c>
      <c r="E3350" s="2">
        <v>42325.541666666664</v>
      </c>
      <c r="F3350" s="8" t="s">
        <v>231</v>
      </c>
      <c r="G3350" s="16" t="s">
        <v>232</v>
      </c>
      <c r="H3350" s="23">
        <v>858</v>
      </c>
      <c r="I3350" s="23">
        <v>874</v>
      </c>
      <c r="J3350" s="23">
        <v>304</v>
      </c>
      <c r="K3350" s="23">
        <v>-571</v>
      </c>
      <c r="L3350" s="16">
        <v>0</v>
      </c>
      <c r="U3350" s="23">
        <v>874</v>
      </c>
      <c r="V3350" s="23">
        <v>304</v>
      </c>
      <c r="W3350">
        <v>1</v>
      </c>
      <c r="X3350">
        <v>0</v>
      </c>
      <c r="AL3350">
        <v>-571</v>
      </c>
      <c r="AM3350">
        <v>-172</v>
      </c>
      <c r="AN3350">
        <v>0</v>
      </c>
      <c r="AO3350">
        <v>-399</v>
      </c>
      <c r="AP3350">
        <v>1</v>
      </c>
      <c r="AQ3350">
        <v>1</v>
      </c>
      <c r="AR3350">
        <v>1</v>
      </c>
      <c r="AS3350">
        <v>172</v>
      </c>
      <c r="AT3350">
        <v>0</v>
      </c>
      <c r="AU3350">
        <v>399</v>
      </c>
      <c r="AV3350">
        <v>0</v>
      </c>
      <c r="AW3350">
        <v>0</v>
      </c>
      <c r="AX3350">
        <v>0</v>
      </c>
      <c r="AY3350">
        <v>0</v>
      </c>
      <c r="AZ3350" s="8" t="s">
        <v>373</v>
      </c>
      <c r="BA3350" s="8" t="s">
        <v>374</v>
      </c>
      <c r="BB3350" s="8" t="s">
        <v>375</v>
      </c>
      <c r="BC3350" s="8" t="s">
        <v>236</v>
      </c>
    </row>
    <row r="3351" spans="1:55">
      <c r="A3351" t="s">
        <v>181</v>
      </c>
      <c r="B3351" s="2">
        <v>42325.875</v>
      </c>
      <c r="C3351" s="1">
        <v>42325</v>
      </c>
      <c r="D3351">
        <v>14</v>
      </c>
      <c r="E3351" s="2">
        <v>42325.583333333336</v>
      </c>
      <c r="F3351" s="8" t="s">
        <v>231</v>
      </c>
      <c r="G3351" s="16" t="s">
        <v>232</v>
      </c>
      <c r="H3351" s="23">
        <v>875</v>
      </c>
      <c r="I3351" s="23">
        <v>871</v>
      </c>
      <c r="J3351" s="23">
        <v>307</v>
      </c>
      <c r="K3351" s="23">
        <v>-565</v>
      </c>
      <c r="L3351" s="16">
        <v>0</v>
      </c>
      <c r="U3351" s="23">
        <v>871</v>
      </c>
      <c r="V3351" s="23">
        <v>307</v>
      </c>
      <c r="W3351">
        <v>1</v>
      </c>
      <c r="X3351">
        <v>0</v>
      </c>
      <c r="AL3351">
        <v>-565</v>
      </c>
      <c r="AM3351">
        <v>-173</v>
      </c>
      <c r="AN3351">
        <v>0</v>
      </c>
      <c r="AO3351">
        <v>-392</v>
      </c>
      <c r="AP3351">
        <v>1</v>
      </c>
      <c r="AQ3351">
        <v>1</v>
      </c>
      <c r="AR3351">
        <v>1</v>
      </c>
      <c r="AS3351">
        <v>173</v>
      </c>
      <c r="AT3351">
        <v>0</v>
      </c>
      <c r="AU3351">
        <v>392</v>
      </c>
      <c r="AV3351">
        <v>0</v>
      </c>
      <c r="AW3351">
        <v>0</v>
      </c>
      <c r="AX3351">
        <v>0</v>
      </c>
      <c r="AY3351">
        <v>0</v>
      </c>
      <c r="AZ3351" s="8" t="s">
        <v>373</v>
      </c>
      <c r="BA3351" s="8" t="s">
        <v>374</v>
      </c>
      <c r="BB3351" s="8" t="s">
        <v>375</v>
      </c>
      <c r="BC3351" s="8" t="s">
        <v>236</v>
      </c>
    </row>
    <row r="3352" spans="1:55">
      <c r="A3352" t="s">
        <v>181</v>
      </c>
      <c r="B3352" s="2">
        <v>42325.916666666664</v>
      </c>
      <c r="C3352" s="1">
        <v>42325</v>
      </c>
      <c r="D3352">
        <v>15</v>
      </c>
      <c r="E3352" s="2">
        <v>42325.625</v>
      </c>
      <c r="F3352" s="8" t="s">
        <v>231</v>
      </c>
      <c r="G3352" s="16" t="s">
        <v>232</v>
      </c>
      <c r="H3352" s="23">
        <v>858</v>
      </c>
      <c r="I3352" s="23">
        <v>865</v>
      </c>
      <c r="J3352" s="23">
        <v>314</v>
      </c>
      <c r="K3352" s="23">
        <v>-552</v>
      </c>
      <c r="L3352" s="16">
        <v>0</v>
      </c>
      <c r="U3352" s="23">
        <v>865</v>
      </c>
      <c r="V3352" s="23">
        <v>314</v>
      </c>
      <c r="W3352">
        <v>1</v>
      </c>
      <c r="X3352">
        <v>0</v>
      </c>
      <c r="AL3352">
        <v>-552</v>
      </c>
      <c r="AM3352">
        <v>-167</v>
      </c>
      <c r="AN3352">
        <v>0</v>
      </c>
      <c r="AO3352">
        <v>-385</v>
      </c>
      <c r="AP3352">
        <v>1</v>
      </c>
      <c r="AQ3352">
        <v>1</v>
      </c>
      <c r="AR3352">
        <v>1</v>
      </c>
      <c r="AS3352">
        <v>167</v>
      </c>
      <c r="AT3352">
        <v>0</v>
      </c>
      <c r="AU3352">
        <v>385</v>
      </c>
      <c r="AV3352">
        <v>0</v>
      </c>
      <c r="AW3352">
        <v>0</v>
      </c>
      <c r="AX3352">
        <v>0</v>
      </c>
      <c r="AY3352">
        <v>0</v>
      </c>
      <c r="AZ3352" s="8" t="s">
        <v>373</v>
      </c>
      <c r="BA3352" s="8" t="s">
        <v>374</v>
      </c>
      <c r="BB3352" s="8" t="s">
        <v>375</v>
      </c>
      <c r="BC3352" s="8" t="s">
        <v>236</v>
      </c>
    </row>
    <row r="3353" spans="1:55">
      <c r="A3353" t="s">
        <v>181</v>
      </c>
      <c r="B3353" s="2">
        <v>42325.958333333336</v>
      </c>
      <c r="C3353" s="1">
        <v>42325</v>
      </c>
      <c r="D3353">
        <v>16</v>
      </c>
      <c r="E3353" s="2">
        <v>42325.666666666664</v>
      </c>
      <c r="F3353" s="8" t="s">
        <v>231</v>
      </c>
      <c r="G3353" s="16" t="s">
        <v>232</v>
      </c>
      <c r="H3353" s="23">
        <v>863</v>
      </c>
      <c r="I3353" s="23">
        <v>871</v>
      </c>
      <c r="J3353" s="23">
        <v>284</v>
      </c>
      <c r="K3353" s="23">
        <v>-588</v>
      </c>
      <c r="L3353" s="16">
        <v>0</v>
      </c>
      <c r="U3353" s="23">
        <v>871</v>
      </c>
      <c r="V3353" s="23">
        <v>284</v>
      </c>
      <c r="W3353">
        <v>1</v>
      </c>
      <c r="X3353">
        <v>0</v>
      </c>
      <c r="AL3353">
        <v>-588</v>
      </c>
      <c r="AM3353">
        <v>-179</v>
      </c>
      <c r="AN3353">
        <v>0</v>
      </c>
      <c r="AO3353">
        <v>-409</v>
      </c>
      <c r="AP3353">
        <v>1</v>
      </c>
      <c r="AQ3353">
        <v>1</v>
      </c>
      <c r="AR3353">
        <v>1</v>
      </c>
      <c r="AS3353">
        <v>179</v>
      </c>
      <c r="AT3353">
        <v>0</v>
      </c>
      <c r="AU3353">
        <v>409</v>
      </c>
      <c r="AV3353">
        <v>0</v>
      </c>
      <c r="AW3353">
        <v>0</v>
      </c>
      <c r="AX3353">
        <v>0</v>
      </c>
      <c r="AY3353">
        <v>0</v>
      </c>
      <c r="AZ3353" s="8" t="s">
        <v>373</v>
      </c>
      <c r="BA3353" s="8" t="s">
        <v>374</v>
      </c>
      <c r="BB3353" s="8" t="s">
        <v>375</v>
      </c>
      <c r="BC3353" s="8" t="s">
        <v>236</v>
      </c>
    </row>
    <row r="3354" spans="1:55">
      <c r="A3354" t="s">
        <v>181</v>
      </c>
      <c r="B3354" s="2">
        <v>42326</v>
      </c>
      <c r="C3354" s="1">
        <v>42325</v>
      </c>
      <c r="D3354">
        <v>17</v>
      </c>
      <c r="E3354" s="2">
        <v>42325.708333333336</v>
      </c>
      <c r="F3354" s="8" t="s">
        <v>231</v>
      </c>
      <c r="G3354" s="16" t="s">
        <v>232</v>
      </c>
      <c r="H3354" s="23">
        <v>868</v>
      </c>
      <c r="I3354" s="23">
        <v>881</v>
      </c>
      <c r="J3354" s="23">
        <v>266</v>
      </c>
      <c r="K3354" s="23">
        <v>-616</v>
      </c>
      <c r="L3354" s="16">
        <v>0</v>
      </c>
      <c r="U3354" s="23">
        <v>881</v>
      </c>
      <c r="V3354" s="23">
        <v>266</v>
      </c>
      <c r="W3354">
        <v>1</v>
      </c>
      <c r="X3354">
        <v>0</v>
      </c>
      <c r="AL3354">
        <v>-616</v>
      </c>
      <c r="AM3354">
        <v>-209</v>
      </c>
      <c r="AN3354">
        <v>0</v>
      </c>
      <c r="AO3354">
        <v>-407</v>
      </c>
      <c r="AP3354">
        <v>1</v>
      </c>
      <c r="AQ3354">
        <v>1</v>
      </c>
      <c r="AR3354">
        <v>1</v>
      </c>
      <c r="AS3354">
        <v>209</v>
      </c>
      <c r="AT3354">
        <v>0</v>
      </c>
      <c r="AU3354">
        <v>407</v>
      </c>
      <c r="AV3354">
        <v>0</v>
      </c>
      <c r="AW3354">
        <v>0</v>
      </c>
      <c r="AX3354">
        <v>0</v>
      </c>
      <c r="AY3354">
        <v>0</v>
      </c>
      <c r="AZ3354" s="8" t="s">
        <v>373</v>
      </c>
      <c r="BA3354" s="8" t="s">
        <v>374</v>
      </c>
      <c r="BB3354" s="8" t="s">
        <v>375</v>
      </c>
      <c r="BC3354" s="8" t="s">
        <v>236</v>
      </c>
    </row>
    <row r="3355" spans="1:55">
      <c r="A3355" t="s">
        <v>181</v>
      </c>
      <c r="B3355" s="2">
        <v>42326.041666666664</v>
      </c>
      <c r="C3355" s="1">
        <v>42325</v>
      </c>
      <c r="D3355">
        <v>18</v>
      </c>
      <c r="E3355" s="2">
        <v>42325.75</v>
      </c>
      <c r="F3355" s="8" t="s">
        <v>231</v>
      </c>
      <c r="G3355" s="16" t="s">
        <v>232</v>
      </c>
      <c r="H3355" s="23">
        <v>999</v>
      </c>
      <c r="I3355" s="23">
        <v>983</v>
      </c>
      <c r="J3355" s="23">
        <v>318</v>
      </c>
      <c r="K3355" s="23">
        <v>-666</v>
      </c>
      <c r="L3355" s="16">
        <v>0</v>
      </c>
      <c r="U3355" s="23">
        <v>983</v>
      </c>
      <c r="V3355" s="23">
        <v>318</v>
      </c>
      <c r="W3355">
        <v>1</v>
      </c>
      <c r="X3355">
        <v>0</v>
      </c>
      <c r="AL3355">
        <v>-666</v>
      </c>
      <c r="AM3355">
        <v>-208</v>
      </c>
      <c r="AN3355">
        <v>0</v>
      </c>
      <c r="AO3355">
        <v>-458</v>
      </c>
      <c r="AP3355">
        <v>1</v>
      </c>
      <c r="AQ3355">
        <v>1</v>
      </c>
      <c r="AR3355">
        <v>1</v>
      </c>
      <c r="AS3355">
        <v>208</v>
      </c>
      <c r="AT3355">
        <v>0</v>
      </c>
      <c r="AU3355">
        <v>458</v>
      </c>
      <c r="AV3355">
        <v>0</v>
      </c>
      <c r="AW3355">
        <v>0</v>
      </c>
      <c r="AX3355">
        <v>0</v>
      </c>
      <c r="AY3355">
        <v>0</v>
      </c>
      <c r="AZ3355" s="8" t="s">
        <v>373</v>
      </c>
      <c r="BA3355" s="8" t="s">
        <v>374</v>
      </c>
      <c r="BB3355" s="8" t="s">
        <v>375</v>
      </c>
      <c r="BC3355" s="8" t="s">
        <v>236</v>
      </c>
    </row>
    <row r="3356" spans="1:55">
      <c r="A3356" t="s">
        <v>181</v>
      </c>
      <c r="B3356" s="2">
        <v>42326.083333333336</v>
      </c>
      <c r="C3356" s="1">
        <v>42325</v>
      </c>
      <c r="D3356">
        <v>19</v>
      </c>
      <c r="E3356" s="2">
        <v>42325.791666666664</v>
      </c>
      <c r="F3356" s="8" t="s">
        <v>231</v>
      </c>
      <c r="G3356" s="16" t="s">
        <v>232</v>
      </c>
      <c r="H3356" s="23">
        <v>1007</v>
      </c>
      <c r="I3356" s="23">
        <v>1007</v>
      </c>
      <c r="J3356" s="23">
        <v>347</v>
      </c>
      <c r="K3356" s="23">
        <v>-661</v>
      </c>
      <c r="L3356" s="16">
        <v>0</v>
      </c>
      <c r="U3356" s="23">
        <v>1007</v>
      </c>
      <c r="V3356" s="23">
        <v>347</v>
      </c>
      <c r="W3356">
        <v>1</v>
      </c>
      <c r="X3356">
        <v>0</v>
      </c>
      <c r="AL3356">
        <v>-661</v>
      </c>
      <c r="AM3356">
        <v>-181</v>
      </c>
      <c r="AN3356">
        <v>0</v>
      </c>
      <c r="AO3356">
        <v>-480</v>
      </c>
      <c r="AP3356">
        <v>1</v>
      </c>
      <c r="AQ3356">
        <v>1</v>
      </c>
      <c r="AR3356">
        <v>1</v>
      </c>
      <c r="AS3356">
        <v>181</v>
      </c>
      <c r="AT3356">
        <v>0</v>
      </c>
      <c r="AU3356">
        <v>480</v>
      </c>
      <c r="AV3356">
        <v>0</v>
      </c>
      <c r="AW3356">
        <v>0</v>
      </c>
      <c r="AX3356">
        <v>0</v>
      </c>
      <c r="AY3356">
        <v>0</v>
      </c>
      <c r="AZ3356" s="8" t="s">
        <v>373</v>
      </c>
      <c r="BA3356" s="8" t="s">
        <v>374</v>
      </c>
      <c r="BB3356" s="8" t="s">
        <v>375</v>
      </c>
      <c r="BC3356" s="8" t="s">
        <v>236</v>
      </c>
    </row>
    <row r="3357" spans="1:55">
      <c r="A3357" t="s">
        <v>181</v>
      </c>
      <c r="B3357" s="2">
        <v>42326.125</v>
      </c>
      <c r="C3357" s="1">
        <v>42325</v>
      </c>
      <c r="D3357">
        <v>20</v>
      </c>
      <c r="E3357" s="2">
        <v>42325.833333333336</v>
      </c>
      <c r="F3357" s="8" t="s">
        <v>231</v>
      </c>
      <c r="G3357" s="16" t="s">
        <v>232</v>
      </c>
      <c r="H3357" s="23">
        <v>1013</v>
      </c>
      <c r="I3357" s="23">
        <v>1001</v>
      </c>
      <c r="J3357" s="23">
        <v>341</v>
      </c>
      <c r="K3357" s="23">
        <v>-661</v>
      </c>
      <c r="L3357" s="16">
        <v>0</v>
      </c>
      <c r="U3357" s="23">
        <v>1001</v>
      </c>
      <c r="V3357" s="23">
        <v>341</v>
      </c>
      <c r="W3357">
        <v>1</v>
      </c>
      <c r="X3357">
        <v>0</v>
      </c>
      <c r="AL3357">
        <v>-661</v>
      </c>
      <c r="AM3357">
        <v>-171</v>
      </c>
      <c r="AN3357">
        <v>0</v>
      </c>
      <c r="AO3357">
        <v>-490</v>
      </c>
      <c r="AP3357">
        <v>1</v>
      </c>
      <c r="AQ3357">
        <v>1</v>
      </c>
      <c r="AR3357">
        <v>1</v>
      </c>
      <c r="AS3357">
        <v>171</v>
      </c>
      <c r="AT3357">
        <v>0</v>
      </c>
      <c r="AU3357">
        <v>490</v>
      </c>
      <c r="AV3357">
        <v>0</v>
      </c>
      <c r="AW3357">
        <v>0</v>
      </c>
      <c r="AX3357">
        <v>0</v>
      </c>
      <c r="AY3357">
        <v>0</v>
      </c>
      <c r="AZ3357" s="8" t="s">
        <v>373</v>
      </c>
      <c r="BA3357" s="8" t="s">
        <v>374</v>
      </c>
      <c r="BB3357" s="8" t="s">
        <v>375</v>
      </c>
      <c r="BC3357" s="8" t="s">
        <v>236</v>
      </c>
    </row>
    <row r="3358" spans="1:55">
      <c r="A3358" t="s">
        <v>181</v>
      </c>
      <c r="B3358" s="2">
        <v>42326.166666666664</v>
      </c>
      <c r="C3358" s="1">
        <v>42325</v>
      </c>
      <c r="D3358">
        <v>21</v>
      </c>
      <c r="E3358" s="2">
        <v>42325.875</v>
      </c>
      <c r="F3358" s="8" t="s">
        <v>231</v>
      </c>
      <c r="G3358" s="16" t="s">
        <v>232</v>
      </c>
      <c r="H3358" s="23">
        <v>983</v>
      </c>
      <c r="I3358" s="23">
        <v>998</v>
      </c>
      <c r="J3358" s="23">
        <v>337</v>
      </c>
      <c r="K3358" s="23">
        <v>-662</v>
      </c>
      <c r="L3358" s="16">
        <v>0</v>
      </c>
      <c r="U3358" s="23">
        <v>998</v>
      </c>
      <c r="V3358" s="23">
        <v>337</v>
      </c>
      <c r="W3358">
        <v>1</v>
      </c>
      <c r="X3358">
        <v>0</v>
      </c>
      <c r="AL3358">
        <v>-662</v>
      </c>
      <c r="AM3358">
        <v>-184</v>
      </c>
      <c r="AN3358">
        <v>0</v>
      </c>
      <c r="AO3358">
        <v>-478</v>
      </c>
      <c r="AP3358">
        <v>1</v>
      </c>
      <c r="AQ3358">
        <v>1</v>
      </c>
      <c r="AR3358">
        <v>1</v>
      </c>
      <c r="AS3358">
        <v>184</v>
      </c>
      <c r="AT3358">
        <v>0</v>
      </c>
      <c r="AU3358">
        <v>478</v>
      </c>
      <c r="AV3358">
        <v>0</v>
      </c>
      <c r="AW3358">
        <v>0</v>
      </c>
      <c r="AX3358">
        <v>0</v>
      </c>
      <c r="AY3358">
        <v>0</v>
      </c>
      <c r="AZ3358" s="8" t="s">
        <v>373</v>
      </c>
      <c r="BA3358" s="8" t="s">
        <v>374</v>
      </c>
      <c r="BB3358" s="8" t="s">
        <v>375</v>
      </c>
      <c r="BC3358" s="8" t="s">
        <v>236</v>
      </c>
    </row>
    <row r="3359" spans="1:55">
      <c r="A3359" t="s">
        <v>181</v>
      </c>
      <c r="B3359" s="2">
        <v>42326.208333333336</v>
      </c>
      <c r="C3359" s="1">
        <v>42325</v>
      </c>
      <c r="D3359">
        <v>22</v>
      </c>
      <c r="E3359" s="2">
        <v>42325.916666666664</v>
      </c>
      <c r="F3359" s="8" t="s">
        <v>231</v>
      </c>
      <c r="G3359" s="16" t="s">
        <v>232</v>
      </c>
      <c r="H3359" s="23">
        <v>929</v>
      </c>
      <c r="I3359" s="23">
        <v>947</v>
      </c>
      <c r="J3359" s="23">
        <v>293</v>
      </c>
      <c r="K3359" s="23">
        <v>-656</v>
      </c>
      <c r="L3359" s="16">
        <v>0</v>
      </c>
      <c r="U3359" s="23">
        <v>947</v>
      </c>
      <c r="V3359" s="23">
        <v>293</v>
      </c>
      <c r="W3359">
        <v>2</v>
      </c>
      <c r="X3359">
        <v>0</v>
      </c>
      <c r="AL3359">
        <v>-656</v>
      </c>
      <c r="AM3359">
        <v>-202</v>
      </c>
      <c r="AN3359">
        <v>0</v>
      </c>
      <c r="AO3359">
        <v>-454</v>
      </c>
      <c r="AP3359">
        <v>1</v>
      </c>
      <c r="AQ3359">
        <v>1</v>
      </c>
      <c r="AR3359">
        <v>1</v>
      </c>
      <c r="AS3359">
        <v>202</v>
      </c>
      <c r="AT3359">
        <v>0</v>
      </c>
      <c r="AU3359">
        <v>454</v>
      </c>
      <c r="AV3359">
        <v>0</v>
      </c>
      <c r="AW3359">
        <v>0</v>
      </c>
      <c r="AX3359">
        <v>0</v>
      </c>
      <c r="AY3359">
        <v>0</v>
      </c>
      <c r="AZ3359" s="8" t="s">
        <v>373</v>
      </c>
      <c r="BA3359" s="8" t="s">
        <v>374</v>
      </c>
      <c r="BB3359" s="8" t="s">
        <v>375</v>
      </c>
      <c r="BC3359" s="8" t="s">
        <v>236</v>
      </c>
    </row>
    <row r="3360" spans="1:55">
      <c r="A3360" t="s">
        <v>181</v>
      </c>
      <c r="B3360" s="2">
        <v>42326.25</v>
      </c>
      <c r="C3360" s="1">
        <v>42325</v>
      </c>
      <c r="D3360">
        <v>23</v>
      </c>
      <c r="E3360" s="2">
        <v>42325.958333333336</v>
      </c>
      <c r="F3360" s="8" t="s">
        <v>231</v>
      </c>
      <c r="G3360" s="16" t="s">
        <v>232</v>
      </c>
      <c r="H3360" s="23">
        <v>841</v>
      </c>
      <c r="I3360" s="23">
        <v>851</v>
      </c>
      <c r="J3360" s="23">
        <v>267</v>
      </c>
      <c r="K3360" s="23">
        <v>-585</v>
      </c>
      <c r="L3360" s="16">
        <v>0</v>
      </c>
      <c r="U3360" s="23">
        <v>851</v>
      </c>
      <c r="V3360" s="23">
        <v>267</v>
      </c>
      <c r="W3360">
        <v>1</v>
      </c>
      <c r="X3360">
        <v>0</v>
      </c>
      <c r="AL3360">
        <v>-585</v>
      </c>
      <c r="AM3360">
        <v>-174</v>
      </c>
      <c r="AN3360">
        <v>0</v>
      </c>
      <c r="AO3360">
        <v>-411</v>
      </c>
      <c r="AP3360">
        <v>1</v>
      </c>
      <c r="AQ3360">
        <v>1</v>
      </c>
      <c r="AR3360">
        <v>1</v>
      </c>
      <c r="AS3360">
        <v>174</v>
      </c>
      <c r="AT3360">
        <v>0</v>
      </c>
      <c r="AU3360">
        <v>411</v>
      </c>
      <c r="AV3360">
        <v>0</v>
      </c>
      <c r="AW3360">
        <v>0</v>
      </c>
      <c r="AX3360">
        <v>0</v>
      </c>
      <c r="AY3360">
        <v>0</v>
      </c>
      <c r="AZ3360" s="8" t="s">
        <v>373</v>
      </c>
      <c r="BA3360" s="8" t="s">
        <v>374</v>
      </c>
      <c r="BB3360" s="8" t="s">
        <v>375</v>
      </c>
      <c r="BC3360" s="8" t="s">
        <v>236</v>
      </c>
    </row>
    <row r="3361" spans="1:55">
      <c r="A3361" t="s">
        <v>181</v>
      </c>
      <c r="B3361" s="2">
        <v>42326.291666666664</v>
      </c>
      <c r="C3361" s="1">
        <v>42325</v>
      </c>
      <c r="D3361">
        <v>24</v>
      </c>
      <c r="E3361" s="2">
        <v>42326</v>
      </c>
      <c r="F3361" s="8" t="s">
        <v>231</v>
      </c>
      <c r="G3361" s="16" t="s">
        <v>232</v>
      </c>
      <c r="H3361" s="23">
        <v>778</v>
      </c>
      <c r="I3361" s="23">
        <v>774</v>
      </c>
      <c r="J3361" s="23">
        <v>224</v>
      </c>
      <c r="K3361" s="23">
        <v>-551</v>
      </c>
      <c r="L3361" s="16">
        <v>0</v>
      </c>
      <c r="U3361" s="23">
        <v>774</v>
      </c>
      <c r="V3361" s="23">
        <v>224</v>
      </c>
      <c r="W3361">
        <v>1</v>
      </c>
      <c r="X3361">
        <v>0</v>
      </c>
      <c r="AL3361">
        <v>-551</v>
      </c>
      <c r="AM3361">
        <v>-79</v>
      </c>
      <c r="AN3361">
        <v>0</v>
      </c>
      <c r="AO3361">
        <v>-472</v>
      </c>
      <c r="AP3361">
        <v>1</v>
      </c>
      <c r="AQ3361">
        <v>1</v>
      </c>
      <c r="AR3361">
        <v>1</v>
      </c>
      <c r="AS3361">
        <v>79</v>
      </c>
      <c r="AT3361">
        <v>0</v>
      </c>
      <c r="AU3361">
        <v>472</v>
      </c>
      <c r="AV3361">
        <v>0</v>
      </c>
      <c r="AW3361">
        <v>0</v>
      </c>
      <c r="AX3361">
        <v>0</v>
      </c>
      <c r="AY3361">
        <v>0</v>
      </c>
      <c r="AZ3361" s="8" t="s">
        <v>373</v>
      </c>
      <c r="BA3361" s="8" t="s">
        <v>374</v>
      </c>
      <c r="BB3361" s="8" t="s">
        <v>375</v>
      </c>
      <c r="BC3361" s="8" t="s">
        <v>236</v>
      </c>
    </row>
    <row r="3362" spans="1:55">
      <c r="A3362" t="s">
        <v>181</v>
      </c>
      <c r="B3362" s="2">
        <v>42326.333333333336</v>
      </c>
      <c r="C3362" s="1">
        <v>42326</v>
      </c>
      <c r="D3362">
        <v>1</v>
      </c>
      <c r="E3362" s="2">
        <v>42326.041666666664</v>
      </c>
      <c r="F3362" s="8" t="s">
        <v>231</v>
      </c>
      <c r="G3362" s="16" t="s">
        <v>232</v>
      </c>
      <c r="H3362" s="23">
        <v>747</v>
      </c>
      <c r="I3362" s="23">
        <v>746</v>
      </c>
      <c r="J3362" s="23">
        <v>210</v>
      </c>
      <c r="K3362" s="23">
        <v>-538</v>
      </c>
      <c r="L3362" s="16">
        <v>0</v>
      </c>
      <c r="U3362" s="23">
        <v>746</v>
      </c>
      <c r="V3362" s="23">
        <v>210</v>
      </c>
      <c r="W3362">
        <v>2</v>
      </c>
      <c r="X3362">
        <v>0</v>
      </c>
      <c r="AL3362">
        <v>-538</v>
      </c>
      <c r="AM3362">
        <v>-79</v>
      </c>
      <c r="AN3362">
        <v>0</v>
      </c>
      <c r="AO3362">
        <v>-459</v>
      </c>
      <c r="AP3362">
        <v>1</v>
      </c>
      <c r="AQ3362">
        <v>1</v>
      </c>
      <c r="AR3362">
        <v>1</v>
      </c>
      <c r="AS3362">
        <v>79</v>
      </c>
      <c r="AT3362">
        <v>0</v>
      </c>
      <c r="AU3362">
        <v>459</v>
      </c>
      <c r="AV3362">
        <v>0</v>
      </c>
      <c r="AW3362">
        <v>0</v>
      </c>
      <c r="AX3362">
        <v>0</v>
      </c>
      <c r="AY3362">
        <v>0</v>
      </c>
      <c r="AZ3362" s="8" t="s">
        <v>374</v>
      </c>
      <c r="BA3362" s="8" t="s">
        <v>375</v>
      </c>
      <c r="BB3362" s="8" t="s">
        <v>376</v>
      </c>
      <c r="BC3362" s="8" t="s">
        <v>236</v>
      </c>
    </row>
    <row r="3363" spans="1:55">
      <c r="A3363" t="s">
        <v>181</v>
      </c>
      <c r="B3363" s="2">
        <v>42326.375</v>
      </c>
      <c r="C3363" s="1">
        <v>42326</v>
      </c>
      <c r="D3363">
        <v>2</v>
      </c>
      <c r="E3363" s="2">
        <v>42326.083333333336</v>
      </c>
      <c r="F3363" s="8" t="s">
        <v>231</v>
      </c>
      <c r="G3363" s="16" t="s">
        <v>232</v>
      </c>
      <c r="H3363" s="23">
        <v>721</v>
      </c>
      <c r="I3363" s="23">
        <v>727</v>
      </c>
      <c r="J3363" s="23">
        <v>238</v>
      </c>
      <c r="K3363" s="23">
        <v>-490</v>
      </c>
      <c r="L3363" s="16">
        <v>0</v>
      </c>
      <c r="U3363" s="23">
        <v>727</v>
      </c>
      <c r="V3363" s="23">
        <v>238</v>
      </c>
      <c r="W3363">
        <v>1</v>
      </c>
      <c r="X3363">
        <v>0</v>
      </c>
      <c r="AL3363">
        <v>-490</v>
      </c>
      <c r="AM3363">
        <v>-66</v>
      </c>
      <c r="AN3363">
        <v>0</v>
      </c>
      <c r="AO3363">
        <v>-424</v>
      </c>
      <c r="AP3363">
        <v>1</v>
      </c>
      <c r="AQ3363">
        <v>1</v>
      </c>
      <c r="AR3363">
        <v>1</v>
      </c>
      <c r="AS3363">
        <v>66</v>
      </c>
      <c r="AT3363">
        <v>0</v>
      </c>
      <c r="AU3363">
        <v>424</v>
      </c>
      <c r="AV3363">
        <v>0</v>
      </c>
      <c r="AW3363">
        <v>0</v>
      </c>
      <c r="AX3363">
        <v>0</v>
      </c>
      <c r="AY3363">
        <v>0</v>
      </c>
      <c r="AZ3363" s="8" t="s">
        <v>374</v>
      </c>
      <c r="BA3363" s="8" t="s">
        <v>375</v>
      </c>
      <c r="BB3363" s="8" t="s">
        <v>376</v>
      </c>
      <c r="BC3363" s="8" t="s">
        <v>236</v>
      </c>
    </row>
    <row r="3364" spans="1:55">
      <c r="A3364" t="s">
        <v>181</v>
      </c>
      <c r="B3364" s="2">
        <v>42326.416666666664</v>
      </c>
      <c r="C3364" s="1">
        <v>42326</v>
      </c>
      <c r="D3364">
        <v>3</v>
      </c>
      <c r="E3364" s="2">
        <v>42326.125</v>
      </c>
      <c r="F3364" s="8" t="s">
        <v>231</v>
      </c>
      <c r="G3364" s="16" t="s">
        <v>232</v>
      </c>
      <c r="H3364" s="23">
        <v>718</v>
      </c>
      <c r="I3364" s="23">
        <v>716</v>
      </c>
      <c r="J3364" s="23">
        <v>238</v>
      </c>
      <c r="K3364" s="23">
        <v>-479</v>
      </c>
      <c r="L3364" s="16">
        <v>0</v>
      </c>
      <c r="U3364" s="23">
        <v>716</v>
      </c>
      <c r="V3364" s="23">
        <v>238</v>
      </c>
      <c r="W3364">
        <v>1</v>
      </c>
      <c r="X3364">
        <v>0</v>
      </c>
      <c r="AL3364">
        <v>-479</v>
      </c>
      <c r="AM3364">
        <v>-63</v>
      </c>
      <c r="AN3364">
        <v>0</v>
      </c>
      <c r="AO3364">
        <v>-416</v>
      </c>
      <c r="AP3364">
        <v>1</v>
      </c>
      <c r="AQ3364">
        <v>1</v>
      </c>
      <c r="AR3364">
        <v>1</v>
      </c>
      <c r="AS3364">
        <v>63</v>
      </c>
      <c r="AT3364">
        <v>0</v>
      </c>
      <c r="AU3364">
        <v>416</v>
      </c>
      <c r="AV3364">
        <v>0</v>
      </c>
      <c r="AW3364">
        <v>0</v>
      </c>
      <c r="AX3364">
        <v>0</v>
      </c>
      <c r="AY3364">
        <v>0</v>
      </c>
      <c r="AZ3364" s="8" t="s">
        <v>374</v>
      </c>
      <c r="BA3364" s="8" t="s">
        <v>375</v>
      </c>
      <c r="BB3364" s="8" t="s">
        <v>376</v>
      </c>
      <c r="BC3364" s="8" t="s">
        <v>236</v>
      </c>
    </row>
    <row r="3365" spans="1:55">
      <c r="A3365" t="s">
        <v>181</v>
      </c>
      <c r="B3365" s="2">
        <v>42326.458333333336</v>
      </c>
      <c r="C3365" s="1">
        <v>42326</v>
      </c>
      <c r="D3365">
        <v>4</v>
      </c>
      <c r="E3365" s="2">
        <v>42326.166666666664</v>
      </c>
      <c r="F3365" s="8" t="s">
        <v>231</v>
      </c>
      <c r="G3365" s="16" t="s">
        <v>232</v>
      </c>
      <c r="H3365" s="23">
        <v>720</v>
      </c>
      <c r="I3365" s="23">
        <v>721</v>
      </c>
      <c r="J3365" s="23">
        <v>260</v>
      </c>
      <c r="K3365" s="23">
        <v>-462</v>
      </c>
      <c r="L3365" s="16">
        <v>0</v>
      </c>
      <c r="U3365" s="23">
        <v>721</v>
      </c>
      <c r="V3365" s="23">
        <v>260</v>
      </c>
      <c r="W3365">
        <v>1</v>
      </c>
      <c r="X3365">
        <v>0</v>
      </c>
      <c r="AL3365">
        <v>-462</v>
      </c>
      <c r="AM3365">
        <v>-53</v>
      </c>
      <c r="AN3365">
        <v>0</v>
      </c>
      <c r="AO3365">
        <v>-409</v>
      </c>
      <c r="AP3365">
        <v>1</v>
      </c>
      <c r="AQ3365">
        <v>1</v>
      </c>
      <c r="AR3365">
        <v>1</v>
      </c>
      <c r="AS3365">
        <v>53</v>
      </c>
      <c r="AT3365">
        <v>0</v>
      </c>
      <c r="AU3365">
        <v>409</v>
      </c>
      <c r="AV3365">
        <v>0</v>
      </c>
      <c r="AW3365">
        <v>0</v>
      </c>
      <c r="AX3365">
        <v>0</v>
      </c>
      <c r="AY3365">
        <v>0</v>
      </c>
      <c r="AZ3365" s="8" t="s">
        <v>374</v>
      </c>
      <c r="BA3365" s="8" t="s">
        <v>375</v>
      </c>
      <c r="BB3365" s="8" t="s">
        <v>376</v>
      </c>
      <c r="BC3365" s="8" t="s">
        <v>236</v>
      </c>
    </row>
    <row r="3366" spans="1:55">
      <c r="A3366" t="s">
        <v>181</v>
      </c>
      <c r="B3366" s="2">
        <v>42326.5</v>
      </c>
      <c r="C3366" s="1">
        <v>42326</v>
      </c>
      <c r="D3366">
        <v>5</v>
      </c>
      <c r="E3366" s="2">
        <v>42326.208333333336</v>
      </c>
      <c r="F3366" s="8" t="s">
        <v>231</v>
      </c>
      <c r="G3366" s="16" t="s">
        <v>232</v>
      </c>
      <c r="H3366" s="23">
        <v>743</v>
      </c>
      <c r="I3366" s="23">
        <v>736</v>
      </c>
      <c r="J3366" s="23">
        <v>258</v>
      </c>
      <c r="K3366" s="23">
        <v>-479</v>
      </c>
      <c r="L3366" s="16">
        <v>0</v>
      </c>
      <c r="U3366" s="23">
        <v>736</v>
      </c>
      <c r="V3366" s="23">
        <v>258</v>
      </c>
      <c r="W3366">
        <v>1</v>
      </c>
      <c r="X3366">
        <v>0</v>
      </c>
      <c r="AL3366">
        <v>-479</v>
      </c>
      <c r="AM3366">
        <v>-54</v>
      </c>
      <c r="AN3366">
        <v>0</v>
      </c>
      <c r="AO3366">
        <v>-425</v>
      </c>
      <c r="AP3366">
        <v>1</v>
      </c>
      <c r="AQ3366">
        <v>1</v>
      </c>
      <c r="AR3366">
        <v>1</v>
      </c>
      <c r="AS3366">
        <v>54</v>
      </c>
      <c r="AT3366">
        <v>0</v>
      </c>
      <c r="AU3366">
        <v>425</v>
      </c>
      <c r="AV3366">
        <v>0</v>
      </c>
      <c r="AW3366">
        <v>0</v>
      </c>
      <c r="AX3366">
        <v>0</v>
      </c>
      <c r="AY3366">
        <v>0</v>
      </c>
      <c r="AZ3366" s="8" t="s">
        <v>374</v>
      </c>
      <c r="BA3366" s="8" t="s">
        <v>375</v>
      </c>
      <c r="BB3366" s="8" t="s">
        <v>376</v>
      </c>
      <c r="BC3366" s="8" t="s">
        <v>236</v>
      </c>
    </row>
    <row r="3367" spans="1:55">
      <c r="A3367" t="s">
        <v>181</v>
      </c>
      <c r="B3367" s="2">
        <v>42326.541666666664</v>
      </c>
      <c r="C3367" s="1">
        <v>42326</v>
      </c>
      <c r="D3367">
        <v>6</v>
      </c>
      <c r="E3367" s="2">
        <v>42326.25</v>
      </c>
      <c r="F3367" s="8" t="s">
        <v>231</v>
      </c>
      <c r="G3367" s="16" t="s">
        <v>232</v>
      </c>
      <c r="H3367" s="23">
        <v>804</v>
      </c>
      <c r="I3367" s="23">
        <v>799</v>
      </c>
      <c r="J3367" s="23">
        <v>307</v>
      </c>
      <c r="K3367" s="23">
        <v>-495</v>
      </c>
      <c r="L3367" s="16">
        <v>0</v>
      </c>
      <c r="U3367" s="23">
        <v>799</v>
      </c>
      <c r="V3367" s="23">
        <v>307</v>
      </c>
      <c r="W3367">
        <v>3</v>
      </c>
      <c r="X3367">
        <v>0</v>
      </c>
      <c r="AL3367">
        <v>-495</v>
      </c>
      <c r="AM3367">
        <v>-68</v>
      </c>
      <c r="AN3367">
        <v>0</v>
      </c>
      <c r="AO3367">
        <v>-427</v>
      </c>
      <c r="AP3367">
        <v>1</v>
      </c>
      <c r="AQ3367">
        <v>1</v>
      </c>
      <c r="AR3367">
        <v>1</v>
      </c>
      <c r="AS3367">
        <v>68</v>
      </c>
      <c r="AT3367">
        <v>0</v>
      </c>
      <c r="AU3367">
        <v>427</v>
      </c>
      <c r="AV3367">
        <v>0</v>
      </c>
      <c r="AW3367">
        <v>0</v>
      </c>
      <c r="AX3367">
        <v>0</v>
      </c>
      <c r="AY3367">
        <v>0</v>
      </c>
      <c r="AZ3367" s="8" t="s">
        <v>374</v>
      </c>
      <c r="BA3367" s="8" t="s">
        <v>375</v>
      </c>
      <c r="BB3367" s="8" t="s">
        <v>376</v>
      </c>
      <c r="BC3367" s="8" t="s">
        <v>236</v>
      </c>
    </row>
    <row r="3368" spans="1:55">
      <c r="A3368" t="s">
        <v>181</v>
      </c>
      <c r="B3368" s="2">
        <v>42326.583333333336</v>
      </c>
      <c r="C3368" s="1">
        <v>42326</v>
      </c>
      <c r="D3368">
        <v>7</v>
      </c>
      <c r="E3368" s="2">
        <v>42326.291666666664</v>
      </c>
      <c r="F3368" s="8" t="s">
        <v>231</v>
      </c>
      <c r="G3368" s="16" t="s">
        <v>232</v>
      </c>
      <c r="H3368" s="23">
        <v>894</v>
      </c>
      <c r="I3368" s="23">
        <v>891</v>
      </c>
      <c r="J3368" s="23">
        <v>361</v>
      </c>
      <c r="K3368" s="23">
        <v>-531</v>
      </c>
      <c r="L3368" s="16">
        <v>0</v>
      </c>
      <c r="U3368" s="23">
        <v>891</v>
      </c>
      <c r="V3368" s="23">
        <v>361</v>
      </c>
      <c r="W3368">
        <v>1</v>
      </c>
      <c r="X3368">
        <v>0</v>
      </c>
      <c r="AL3368">
        <v>-531</v>
      </c>
      <c r="AM3368">
        <v>-153</v>
      </c>
      <c r="AN3368">
        <v>0</v>
      </c>
      <c r="AO3368">
        <v>-378</v>
      </c>
      <c r="AP3368">
        <v>1</v>
      </c>
      <c r="AQ3368">
        <v>1</v>
      </c>
      <c r="AR3368">
        <v>1</v>
      </c>
      <c r="AS3368">
        <v>153</v>
      </c>
      <c r="AT3368">
        <v>0</v>
      </c>
      <c r="AU3368">
        <v>378</v>
      </c>
      <c r="AV3368">
        <v>0</v>
      </c>
      <c r="AW3368">
        <v>0</v>
      </c>
      <c r="AX3368">
        <v>0</v>
      </c>
      <c r="AY3368">
        <v>0</v>
      </c>
      <c r="AZ3368" s="8" t="s">
        <v>374</v>
      </c>
      <c r="BA3368" s="8" t="s">
        <v>375</v>
      </c>
      <c r="BB3368" s="8" t="s">
        <v>376</v>
      </c>
      <c r="BC3368" s="8" t="s">
        <v>236</v>
      </c>
    </row>
    <row r="3369" spans="1:55">
      <c r="A3369" t="s">
        <v>181</v>
      </c>
      <c r="B3369" s="2">
        <v>42326.625</v>
      </c>
      <c r="C3369" s="1">
        <v>42326</v>
      </c>
      <c r="D3369">
        <v>8</v>
      </c>
      <c r="E3369" s="2">
        <v>42326.333333333336</v>
      </c>
      <c r="F3369" s="8" t="s">
        <v>231</v>
      </c>
      <c r="G3369" s="16" t="s">
        <v>232</v>
      </c>
      <c r="H3369" s="23">
        <v>920</v>
      </c>
      <c r="I3369" s="23">
        <v>895</v>
      </c>
      <c r="J3369" s="23">
        <v>334</v>
      </c>
      <c r="K3369" s="23">
        <v>-562</v>
      </c>
      <c r="L3369" s="16">
        <v>0</v>
      </c>
      <c r="U3369" s="23">
        <v>895</v>
      </c>
      <c r="V3369" s="23">
        <v>334</v>
      </c>
      <c r="W3369">
        <v>1</v>
      </c>
      <c r="X3369">
        <v>0</v>
      </c>
      <c r="AL3369">
        <v>-562</v>
      </c>
      <c r="AM3369">
        <v>-166</v>
      </c>
      <c r="AN3369">
        <v>0</v>
      </c>
      <c r="AO3369">
        <v>-396</v>
      </c>
      <c r="AP3369">
        <v>1</v>
      </c>
      <c r="AQ3369">
        <v>1</v>
      </c>
      <c r="AR3369">
        <v>1</v>
      </c>
      <c r="AS3369">
        <v>166</v>
      </c>
      <c r="AT3369">
        <v>0</v>
      </c>
      <c r="AU3369">
        <v>396</v>
      </c>
      <c r="AV3369">
        <v>0</v>
      </c>
      <c r="AW3369">
        <v>0</v>
      </c>
      <c r="AX3369">
        <v>0</v>
      </c>
      <c r="AY3369">
        <v>0</v>
      </c>
      <c r="AZ3369" s="8" t="s">
        <v>374</v>
      </c>
      <c r="BA3369" s="8" t="s">
        <v>375</v>
      </c>
      <c r="BB3369" s="8" t="s">
        <v>376</v>
      </c>
      <c r="BC3369" s="8" t="s">
        <v>236</v>
      </c>
    </row>
    <row r="3370" spans="1:55">
      <c r="A3370" t="s">
        <v>181</v>
      </c>
      <c r="B3370" s="2">
        <v>42326.666666666664</v>
      </c>
      <c r="C3370" s="1">
        <v>42326</v>
      </c>
      <c r="D3370">
        <v>9</v>
      </c>
      <c r="E3370" s="2">
        <v>42326.375</v>
      </c>
      <c r="F3370" s="8" t="s">
        <v>231</v>
      </c>
      <c r="G3370" s="16" t="s">
        <v>232</v>
      </c>
      <c r="H3370" s="23">
        <v>906</v>
      </c>
      <c r="I3370" s="23">
        <v>895</v>
      </c>
      <c r="J3370" s="23">
        <v>325</v>
      </c>
      <c r="K3370" s="23">
        <v>-572</v>
      </c>
      <c r="L3370" s="16">
        <v>0</v>
      </c>
      <c r="U3370" s="23">
        <v>895</v>
      </c>
      <c r="V3370" s="23">
        <v>325</v>
      </c>
      <c r="W3370">
        <v>2</v>
      </c>
      <c r="X3370">
        <v>0</v>
      </c>
      <c r="AL3370">
        <v>-572</v>
      </c>
      <c r="AM3370">
        <v>-172</v>
      </c>
      <c r="AN3370">
        <v>0</v>
      </c>
      <c r="AO3370">
        <v>-400</v>
      </c>
      <c r="AP3370">
        <v>1</v>
      </c>
      <c r="AQ3370">
        <v>1</v>
      </c>
      <c r="AR3370">
        <v>1</v>
      </c>
      <c r="AS3370">
        <v>172</v>
      </c>
      <c r="AT3370">
        <v>0</v>
      </c>
      <c r="AU3370">
        <v>400</v>
      </c>
      <c r="AV3370">
        <v>0</v>
      </c>
      <c r="AW3370">
        <v>0</v>
      </c>
      <c r="AX3370">
        <v>0</v>
      </c>
      <c r="AY3370">
        <v>0</v>
      </c>
      <c r="AZ3370" s="8" t="s">
        <v>374</v>
      </c>
      <c r="BA3370" s="8" t="s">
        <v>375</v>
      </c>
      <c r="BB3370" s="8" t="s">
        <v>376</v>
      </c>
      <c r="BC3370" s="8" t="s">
        <v>236</v>
      </c>
    </row>
    <row r="3371" spans="1:55">
      <c r="A3371" t="s">
        <v>181</v>
      </c>
      <c r="B3371" s="2">
        <v>42326.708333333336</v>
      </c>
      <c r="C3371" s="1">
        <v>42326</v>
      </c>
      <c r="D3371">
        <v>10</v>
      </c>
      <c r="E3371" s="2">
        <v>42326.416666666664</v>
      </c>
      <c r="F3371" s="8" t="s">
        <v>231</v>
      </c>
      <c r="G3371" s="16" t="s">
        <v>232</v>
      </c>
      <c r="H3371" s="23">
        <v>900</v>
      </c>
      <c r="I3371" s="23">
        <v>885</v>
      </c>
      <c r="J3371" s="23">
        <v>355</v>
      </c>
      <c r="K3371" s="23">
        <v>-531</v>
      </c>
      <c r="L3371" s="16">
        <v>0</v>
      </c>
      <c r="U3371" s="23">
        <v>885</v>
      </c>
      <c r="V3371" s="23">
        <v>355</v>
      </c>
      <c r="W3371">
        <v>1</v>
      </c>
      <c r="X3371">
        <v>0</v>
      </c>
      <c r="AL3371">
        <v>-531</v>
      </c>
      <c r="AM3371">
        <v>-89</v>
      </c>
      <c r="AN3371">
        <v>0</v>
      </c>
      <c r="AO3371">
        <v>-442</v>
      </c>
      <c r="AP3371">
        <v>1</v>
      </c>
      <c r="AQ3371">
        <v>1</v>
      </c>
      <c r="AR3371">
        <v>1</v>
      </c>
      <c r="AS3371">
        <v>89</v>
      </c>
      <c r="AT3371">
        <v>0</v>
      </c>
      <c r="AU3371">
        <v>442</v>
      </c>
      <c r="AV3371">
        <v>0</v>
      </c>
      <c r="AW3371">
        <v>0</v>
      </c>
      <c r="AX3371">
        <v>0</v>
      </c>
      <c r="AY3371">
        <v>0</v>
      </c>
      <c r="AZ3371" s="8" t="s">
        <v>374</v>
      </c>
      <c r="BA3371" s="8" t="s">
        <v>375</v>
      </c>
      <c r="BB3371" s="8" t="s">
        <v>376</v>
      </c>
      <c r="BC3371" s="8" t="s">
        <v>236</v>
      </c>
    </row>
    <row r="3372" spans="1:55">
      <c r="A3372" t="s">
        <v>181</v>
      </c>
      <c r="B3372" s="2">
        <v>42326.75</v>
      </c>
      <c r="C3372" s="1">
        <v>42326</v>
      </c>
      <c r="D3372">
        <v>11</v>
      </c>
      <c r="E3372" s="2">
        <v>42326.458333333336</v>
      </c>
      <c r="F3372" s="8" t="s">
        <v>231</v>
      </c>
      <c r="G3372" s="16" t="s">
        <v>232</v>
      </c>
      <c r="H3372" s="23">
        <v>900</v>
      </c>
      <c r="I3372" s="23">
        <v>884</v>
      </c>
      <c r="J3372" s="23">
        <v>330</v>
      </c>
      <c r="K3372" s="23">
        <v>-554</v>
      </c>
      <c r="L3372" s="16">
        <v>0</v>
      </c>
      <c r="U3372" s="23">
        <v>884</v>
      </c>
      <c r="V3372" s="23">
        <v>330</v>
      </c>
      <c r="W3372">
        <v>0</v>
      </c>
      <c r="X3372">
        <v>0</v>
      </c>
      <c r="AL3372">
        <v>-554</v>
      </c>
      <c r="AM3372">
        <v>-159</v>
      </c>
      <c r="AN3372">
        <v>0</v>
      </c>
      <c r="AO3372">
        <v>-395</v>
      </c>
      <c r="AP3372">
        <v>1</v>
      </c>
      <c r="AQ3372">
        <v>1</v>
      </c>
      <c r="AR3372">
        <v>1</v>
      </c>
      <c r="AS3372">
        <v>159</v>
      </c>
      <c r="AT3372">
        <v>0</v>
      </c>
      <c r="AU3372">
        <v>395</v>
      </c>
      <c r="AV3372">
        <v>0</v>
      </c>
      <c r="AW3372">
        <v>0</v>
      </c>
      <c r="AX3372">
        <v>0</v>
      </c>
      <c r="AY3372">
        <v>0</v>
      </c>
      <c r="AZ3372" s="8" t="s">
        <v>374</v>
      </c>
      <c r="BA3372" s="8" t="s">
        <v>375</v>
      </c>
      <c r="BB3372" s="8" t="s">
        <v>376</v>
      </c>
      <c r="BC3372" s="8" t="s">
        <v>236</v>
      </c>
    </row>
    <row r="3373" spans="1:55">
      <c r="A3373" t="s">
        <v>181</v>
      </c>
      <c r="B3373" s="2">
        <v>42326.791666666664</v>
      </c>
      <c r="C3373" s="1">
        <v>42326</v>
      </c>
      <c r="D3373">
        <v>12</v>
      </c>
      <c r="E3373" s="2">
        <v>42326.5</v>
      </c>
      <c r="F3373" s="8" t="s">
        <v>231</v>
      </c>
      <c r="G3373" s="16" t="s">
        <v>232</v>
      </c>
      <c r="H3373" s="23">
        <v>891</v>
      </c>
      <c r="I3373" s="23">
        <v>870</v>
      </c>
      <c r="J3373" s="23">
        <v>303</v>
      </c>
      <c r="K3373" s="23">
        <v>-568</v>
      </c>
      <c r="L3373" s="16">
        <v>0</v>
      </c>
      <c r="U3373" s="23">
        <v>870</v>
      </c>
      <c r="V3373" s="23">
        <v>303</v>
      </c>
      <c r="W3373">
        <v>1</v>
      </c>
      <c r="X3373">
        <v>0</v>
      </c>
      <c r="AL3373">
        <v>-568</v>
      </c>
      <c r="AM3373">
        <v>-171</v>
      </c>
      <c r="AN3373">
        <v>0</v>
      </c>
      <c r="AO3373">
        <v>-397</v>
      </c>
      <c r="AP3373">
        <v>1</v>
      </c>
      <c r="AQ3373">
        <v>1</v>
      </c>
      <c r="AR3373">
        <v>1</v>
      </c>
      <c r="AS3373">
        <v>171</v>
      </c>
      <c r="AT3373">
        <v>0</v>
      </c>
      <c r="AU3373">
        <v>397</v>
      </c>
      <c r="AV3373">
        <v>0</v>
      </c>
      <c r="AW3373">
        <v>0</v>
      </c>
      <c r="AX3373">
        <v>0</v>
      </c>
      <c r="AY3373">
        <v>0</v>
      </c>
      <c r="AZ3373" s="8" t="s">
        <v>374</v>
      </c>
      <c r="BA3373" s="8" t="s">
        <v>375</v>
      </c>
      <c r="BB3373" s="8" t="s">
        <v>376</v>
      </c>
      <c r="BC3373" s="8" t="s">
        <v>236</v>
      </c>
    </row>
    <row r="3374" spans="1:55">
      <c r="A3374" t="s">
        <v>181</v>
      </c>
      <c r="B3374" s="2">
        <v>42326.833333333336</v>
      </c>
      <c r="C3374" s="1">
        <v>42326</v>
      </c>
      <c r="D3374">
        <v>13</v>
      </c>
      <c r="E3374" s="2">
        <v>42326.541666666664</v>
      </c>
      <c r="F3374" s="8" t="s">
        <v>231</v>
      </c>
      <c r="G3374" s="16" t="s">
        <v>232</v>
      </c>
      <c r="H3374" s="23">
        <v>872</v>
      </c>
      <c r="I3374" s="23">
        <v>848</v>
      </c>
      <c r="J3374" s="23">
        <v>299</v>
      </c>
      <c r="K3374" s="23">
        <v>-550</v>
      </c>
      <c r="L3374" s="16">
        <v>0</v>
      </c>
      <c r="U3374" s="23">
        <v>848</v>
      </c>
      <c r="V3374" s="23">
        <v>299</v>
      </c>
      <c r="W3374">
        <v>1</v>
      </c>
      <c r="X3374">
        <v>0</v>
      </c>
      <c r="AL3374">
        <v>-550</v>
      </c>
      <c r="AM3374">
        <v>-165</v>
      </c>
      <c r="AN3374">
        <v>0</v>
      </c>
      <c r="AO3374">
        <v>-385</v>
      </c>
      <c r="AP3374">
        <v>1</v>
      </c>
      <c r="AQ3374">
        <v>1</v>
      </c>
      <c r="AR3374">
        <v>1</v>
      </c>
      <c r="AS3374">
        <v>165</v>
      </c>
      <c r="AT3374">
        <v>0</v>
      </c>
      <c r="AU3374">
        <v>385</v>
      </c>
      <c r="AV3374">
        <v>0</v>
      </c>
      <c r="AW3374">
        <v>0</v>
      </c>
      <c r="AX3374">
        <v>0</v>
      </c>
      <c r="AY3374">
        <v>0</v>
      </c>
      <c r="AZ3374" s="8" t="s">
        <v>374</v>
      </c>
      <c r="BA3374" s="8" t="s">
        <v>375</v>
      </c>
      <c r="BB3374" s="8" t="s">
        <v>376</v>
      </c>
      <c r="BC3374" s="8" t="s">
        <v>236</v>
      </c>
    </row>
    <row r="3375" spans="1:55">
      <c r="A3375" t="s">
        <v>181</v>
      </c>
      <c r="B3375" s="2">
        <v>42326.875</v>
      </c>
      <c r="C3375" s="1">
        <v>42326</v>
      </c>
      <c r="D3375">
        <v>14</v>
      </c>
      <c r="E3375" s="2">
        <v>42326.583333333336</v>
      </c>
      <c r="F3375" s="8" t="s">
        <v>231</v>
      </c>
      <c r="G3375" s="16" t="s">
        <v>232</v>
      </c>
      <c r="H3375" s="23">
        <v>883</v>
      </c>
      <c r="I3375" s="23">
        <v>869</v>
      </c>
      <c r="J3375" s="23">
        <v>328</v>
      </c>
      <c r="K3375" s="23">
        <v>-542</v>
      </c>
      <c r="L3375" s="16">
        <v>0</v>
      </c>
      <c r="U3375" s="23">
        <v>869</v>
      </c>
      <c r="V3375" s="23">
        <v>328</v>
      </c>
      <c r="W3375">
        <v>1</v>
      </c>
      <c r="X3375">
        <v>0</v>
      </c>
      <c r="AL3375">
        <v>-542</v>
      </c>
      <c r="AM3375">
        <v>-167</v>
      </c>
      <c r="AN3375">
        <v>0</v>
      </c>
      <c r="AO3375">
        <v>-375</v>
      </c>
      <c r="AP3375">
        <v>1</v>
      </c>
      <c r="AQ3375">
        <v>1</v>
      </c>
      <c r="AR3375">
        <v>1</v>
      </c>
      <c r="AS3375">
        <v>167</v>
      </c>
      <c r="AT3375">
        <v>0</v>
      </c>
      <c r="AU3375">
        <v>375</v>
      </c>
      <c r="AV3375">
        <v>0</v>
      </c>
      <c r="AW3375">
        <v>0</v>
      </c>
      <c r="AX3375">
        <v>0</v>
      </c>
      <c r="AY3375">
        <v>0</v>
      </c>
      <c r="AZ3375" s="8" t="s">
        <v>374</v>
      </c>
      <c r="BA3375" s="8" t="s">
        <v>375</v>
      </c>
      <c r="BB3375" s="8" t="s">
        <v>376</v>
      </c>
      <c r="BC3375" s="8" t="s">
        <v>236</v>
      </c>
    </row>
    <row r="3376" spans="1:55">
      <c r="A3376" t="s">
        <v>181</v>
      </c>
      <c r="B3376" s="2">
        <v>42326.916666666664</v>
      </c>
      <c r="C3376" s="1">
        <v>42326</v>
      </c>
      <c r="D3376">
        <v>15</v>
      </c>
      <c r="E3376" s="2">
        <v>42326.625</v>
      </c>
      <c r="F3376" s="8" t="s">
        <v>231</v>
      </c>
      <c r="G3376" s="16" t="s">
        <v>232</v>
      </c>
      <c r="H3376" s="23">
        <v>868</v>
      </c>
      <c r="I3376" s="23">
        <v>860</v>
      </c>
      <c r="J3376" s="23">
        <v>321</v>
      </c>
      <c r="K3376" s="23">
        <v>-540</v>
      </c>
      <c r="L3376" s="16">
        <v>0</v>
      </c>
      <c r="U3376" s="23">
        <v>860</v>
      </c>
      <c r="V3376" s="23">
        <v>321</v>
      </c>
      <c r="W3376">
        <v>1</v>
      </c>
      <c r="X3376">
        <v>0</v>
      </c>
      <c r="AL3376">
        <v>-540</v>
      </c>
      <c r="AM3376">
        <v>-162</v>
      </c>
      <c r="AN3376">
        <v>0</v>
      </c>
      <c r="AO3376">
        <v>-378</v>
      </c>
      <c r="AP3376">
        <v>1</v>
      </c>
      <c r="AQ3376">
        <v>1</v>
      </c>
      <c r="AR3376">
        <v>1</v>
      </c>
      <c r="AS3376">
        <v>162</v>
      </c>
      <c r="AT3376">
        <v>0</v>
      </c>
      <c r="AU3376">
        <v>378</v>
      </c>
      <c r="AV3376">
        <v>0</v>
      </c>
      <c r="AW3376">
        <v>0</v>
      </c>
      <c r="AX3376">
        <v>0</v>
      </c>
      <c r="AY3376">
        <v>0</v>
      </c>
      <c r="AZ3376" s="8" t="s">
        <v>374</v>
      </c>
      <c r="BA3376" s="8" t="s">
        <v>375</v>
      </c>
      <c r="BB3376" s="8" t="s">
        <v>376</v>
      </c>
      <c r="BC3376" s="8" t="s">
        <v>236</v>
      </c>
    </row>
    <row r="3377" spans="1:55">
      <c r="A3377" t="s">
        <v>181</v>
      </c>
      <c r="B3377" s="2">
        <v>42326.958333333336</v>
      </c>
      <c r="C3377" s="1">
        <v>42326</v>
      </c>
      <c r="D3377">
        <v>16</v>
      </c>
      <c r="E3377" s="2">
        <v>42326.666666666664</v>
      </c>
      <c r="F3377" s="8" t="s">
        <v>231</v>
      </c>
      <c r="G3377" s="16" t="s">
        <v>232</v>
      </c>
      <c r="H3377" s="23">
        <v>867</v>
      </c>
      <c r="I3377" s="23">
        <v>865</v>
      </c>
      <c r="J3377" s="23">
        <v>307</v>
      </c>
      <c r="K3377" s="23">
        <v>-558</v>
      </c>
      <c r="L3377" s="16">
        <v>0</v>
      </c>
      <c r="U3377" s="23">
        <v>865</v>
      </c>
      <c r="V3377" s="23">
        <v>307</v>
      </c>
      <c r="W3377">
        <v>0</v>
      </c>
      <c r="X3377">
        <v>0</v>
      </c>
      <c r="AL3377">
        <v>-558</v>
      </c>
      <c r="AM3377">
        <v>-176</v>
      </c>
      <c r="AN3377">
        <v>0</v>
      </c>
      <c r="AO3377">
        <v>-382</v>
      </c>
      <c r="AP3377">
        <v>1</v>
      </c>
      <c r="AQ3377">
        <v>1</v>
      </c>
      <c r="AR3377">
        <v>1</v>
      </c>
      <c r="AS3377">
        <v>176</v>
      </c>
      <c r="AT3377">
        <v>0</v>
      </c>
      <c r="AU3377">
        <v>382</v>
      </c>
      <c r="AV3377">
        <v>0</v>
      </c>
      <c r="AW3377">
        <v>0</v>
      </c>
      <c r="AX3377">
        <v>0</v>
      </c>
      <c r="AY3377">
        <v>0</v>
      </c>
      <c r="AZ3377" s="8" t="s">
        <v>374</v>
      </c>
      <c r="BA3377" s="8" t="s">
        <v>375</v>
      </c>
      <c r="BB3377" s="8" t="s">
        <v>376</v>
      </c>
      <c r="BC3377" s="8" t="s">
        <v>236</v>
      </c>
    </row>
    <row r="3378" spans="1:55">
      <c r="A3378" t="s">
        <v>181</v>
      </c>
      <c r="B3378" s="2">
        <v>42327</v>
      </c>
      <c r="C3378" s="1">
        <v>42326</v>
      </c>
      <c r="D3378">
        <v>17</v>
      </c>
      <c r="E3378" s="2">
        <v>42326.708333333336</v>
      </c>
      <c r="F3378" s="8" t="s">
        <v>231</v>
      </c>
      <c r="G3378" s="16" t="s">
        <v>232</v>
      </c>
      <c r="H3378" s="23">
        <v>874</v>
      </c>
      <c r="I3378" s="23">
        <v>877</v>
      </c>
      <c r="J3378" s="23">
        <v>287</v>
      </c>
      <c r="K3378" s="23">
        <v>-590</v>
      </c>
      <c r="L3378" s="16">
        <v>0</v>
      </c>
      <c r="U3378" s="23">
        <v>877</v>
      </c>
      <c r="V3378" s="23">
        <v>287</v>
      </c>
      <c r="W3378">
        <v>0</v>
      </c>
      <c r="X3378">
        <v>0</v>
      </c>
      <c r="AL3378">
        <v>-590</v>
      </c>
      <c r="AM3378">
        <v>-169</v>
      </c>
      <c r="AN3378">
        <v>0</v>
      </c>
      <c r="AO3378">
        <v>-421</v>
      </c>
      <c r="AP3378">
        <v>1</v>
      </c>
      <c r="AQ3378">
        <v>1</v>
      </c>
      <c r="AR3378">
        <v>1</v>
      </c>
      <c r="AS3378">
        <v>169</v>
      </c>
      <c r="AT3378">
        <v>0</v>
      </c>
      <c r="AU3378">
        <v>421</v>
      </c>
      <c r="AV3378">
        <v>0</v>
      </c>
      <c r="AW3378">
        <v>0</v>
      </c>
      <c r="AX3378">
        <v>0</v>
      </c>
      <c r="AY3378">
        <v>0</v>
      </c>
      <c r="AZ3378" s="8" t="s">
        <v>374</v>
      </c>
      <c r="BA3378" s="8" t="s">
        <v>375</v>
      </c>
      <c r="BB3378" s="8" t="s">
        <v>376</v>
      </c>
      <c r="BC3378" s="8" t="s">
        <v>236</v>
      </c>
    </row>
    <row r="3379" spans="1:55">
      <c r="A3379" t="s">
        <v>181</v>
      </c>
      <c r="B3379" s="2">
        <v>42327.041666666664</v>
      </c>
      <c r="C3379" s="1">
        <v>42326</v>
      </c>
      <c r="D3379">
        <v>18</v>
      </c>
      <c r="E3379" s="2">
        <v>42326.75</v>
      </c>
      <c r="F3379" s="8" t="s">
        <v>231</v>
      </c>
      <c r="G3379" s="16" t="s">
        <v>232</v>
      </c>
      <c r="H3379" s="23">
        <v>992</v>
      </c>
      <c r="I3379" s="23">
        <v>948</v>
      </c>
      <c r="J3379" s="23">
        <v>364</v>
      </c>
      <c r="K3379" s="23">
        <v>-585</v>
      </c>
      <c r="L3379" s="16">
        <v>0</v>
      </c>
      <c r="U3379" s="23">
        <v>948</v>
      </c>
      <c r="V3379" s="23">
        <v>364</v>
      </c>
      <c r="W3379">
        <v>1</v>
      </c>
      <c r="X3379">
        <v>0</v>
      </c>
      <c r="AL3379">
        <v>-585</v>
      </c>
      <c r="AM3379">
        <v>-122</v>
      </c>
      <c r="AN3379">
        <v>0</v>
      </c>
      <c r="AO3379">
        <v>-463</v>
      </c>
      <c r="AP3379">
        <v>1</v>
      </c>
      <c r="AQ3379">
        <v>1</v>
      </c>
      <c r="AR3379">
        <v>1</v>
      </c>
      <c r="AS3379">
        <v>122</v>
      </c>
      <c r="AT3379">
        <v>0</v>
      </c>
      <c r="AU3379">
        <v>463</v>
      </c>
      <c r="AV3379">
        <v>0</v>
      </c>
      <c r="AW3379">
        <v>0</v>
      </c>
      <c r="AX3379">
        <v>0</v>
      </c>
      <c r="AY3379">
        <v>0</v>
      </c>
      <c r="AZ3379" s="8" t="s">
        <v>374</v>
      </c>
      <c r="BA3379" s="8" t="s">
        <v>375</v>
      </c>
      <c r="BB3379" s="8" t="s">
        <v>376</v>
      </c>
      <c r="BC3379" s="8" t="s">
        <v>236</v>
      </c>
    </row>
    <row r="3380" spans="1:55">
      <c r="A3380" t="s">
        <v>181</v>
      </c>
      <c r="B3380" s="2">
        <v>42327.083333333336</v>
      </c>
      <c r="C3380" s="1">
        <v>42326</v>
      </c>
      <c r="D3380">
        <v>19</v>
      </c>
      <c r="E3380" s="2">
        <v>42326.791666666664</v>
      </c>
      <c r="F3380" s="8" t="s">
        <v>231</v>
      </c>
      <c r="G3380" s="16" t="s">
        <v>232</v>
      </c>
      <c r="H3380" s="23">
        <v>1008</v>
      </c>
      <c r="I3380" s="23">
        <v>980</v>
      </c>
      <c r="J3380" s="23">
        <v>368</v>
      </c>
      <c r="K3380" s="23">
        <v>-613</v>
      </c>
      <c r="L3380" s="16">
        <v>0</v>
      </c>
      <c r="U3380" s="23">
        <v>980</v>
      </c>
      <c r="V3380" s="23">
        <v>368</v>
      </c>
      <c r="W3380">
        <v>1</v>
      </c>
      <c r="X3380">
        <v>0</v>
      </c>
      <c r="AL3380">
        <v>-613</v>
      </c>
      <c r="AM3380">
        <v>-105</v>
      </c>
      <c r="AN3380">
        <v>0</v>
      </c>
      <c r="AO3380">
        <v>-508</v>
      </c>
      <c r="AP3380">
        <v>1</v>
      </c>
      <c r="AQ3380">
        <v>1</v>
      </c>
      <c r="AR3380">
        <v>1</v>
      </c>
      <c r="AS3380">
        <v>105</v>
      </c>
      <c r="AT3380">
        <v>0</v>
      </c>
      <c r="AU3380">
        <v>508</v>
      </c>
      <c r="AV3380">
        <v>0</v>
      </c>
      <c r="AW3380">
        <v>0</v>
      </c>
      <c r="AX3380">
        <v>0</v>
      </c>
      <c r="AY3380">
        <v>0</v>
      </c>
      <c r="AZ3380" s="8" t="s">
        <v>374</v>
      </c>
      <c r="BA3380" s="8" t="s">
        <v>375</v>
      </c>
      <c r="BB3380" s="8" t="s">
        <v>376</v>
      </c>
      <c r="BC3380" s="8" t="s">
        <v>236</v>
      </c>
    </row>
    <row r="3381" spans="1:55">
      <c r="A3381" t="s">
        <v>181</v>
      </c>
      <c r="B3381" s="2">
        <v>42327.125</v>
      </c>
      <c r="C3381" s="1">
        <v>42326</v>
      </c>
      <c r="D3381">
        <v>20</v>
      </c>
      <c r="E3381" s="2">
        <v>42326.833333333336</v>
      </c>
      <c r="F3381" s="8" t="s">
        <v>231</v>
      </c>
      <c r="G3381" s="16" t="s">
        <v>232</v>
      </c>
      <c r="H3381" s="23">
        <v>1003</v>
      </c>
      <c r="I3381" s="23">
        <v>976</v>
      </c>
      <c r="J3381" s="23">
        <v>378</v>
      </c>
      <c r="K3381" s="23">
        <v>-600</v>
      </c>
      <c r="L3381" s="16">
        <v>0</v>
      </c>
      <c r="U3381" s="23">
        <v>976</v>
      </c>
      <c r="V3381" s="23">
        <v>378</v>
      </c>
      <c r="W3381">
        <v>2</v>
      </c>
      <c r="X3381">
        <v>0</v>
      </c>
      <c r="AL3381">
        <v>-600</v>
      </c>
      <c r="AM3381">
        <v>-103</v>
      </c>
      <c r="AN3381">
        <v>0</v>
      </c>
      <c r="AO3381">
        <v>-497</v>
      </c>
      <c r="AP3381">
        <v>1</v>
      </c>
      <c r="AQ3381">
        <v>1</v>
      </c>
      <c r="AR3381">
        <v>1</v>
      </c>
      <c r="AS3381">
        <v>103</v>
      </c>
      <c r="AT3381">
        <v>0</v>
      </c>
      <c r="AU3381">
        <v>497</v>
      </c>
      <c r="AV3381">
        <v>0</v>
      </c>
      <c r="AW3381">
        <v>0</v>
      </c>
      <c r="AX3381">
        <v>0</v>
      </c>
      <c r="AY3381">
        <v>0</v>
      </c>
      <c r="AZ3381" s="8" t="s">
        <v>374</v>
      </c>
      <c r="BA3381" s="8" t="s">
        <v>375</v>
      </c>
      <c r="BB3381" s="8" t="s">
        <v>376</v>
      </c>
      <c r="BC3381" s="8" t="s">
        <v>236</v>
      </c>
    </row>
    <row r="3382" spans="1:55">
      <c r="A3382" t="s">
        <v>181</v>
      </c>
      <c r="B3382" s="2">
        <v>42327.166666666664</v>
      </c>
      <c r="C3382" s="1">
        <v>42326</v>
      </c>
      <c r="D3382">
        <v>21</v>
      </c>
      <c r="E3382" s="2">
        <v>42326.875</v>
      </c>
      <c r="F3382" s="8" t="s">
        <v>231</v>
      </c>
      <c r="G3382" s="16" t="s">
        <v>232</v>
      </c>
      <c r="H3382" s="23">
        <v>983</v>
      </c>
      <c r="I3382" s="23">
        <v>965</v>
      </c>
      <c r="J3382" s="23">
        <v>364</v>
      </c>
      <c r="K3382" s="23">
        <v>-602</v>
      </c>
      <c r="L3382" s="16">
        <v>0</v>
      </c>
      <c r="U3382" s="23">
        <v>965</v>
      </c>
      <c r="V3382" s="23">
        <v>364</v>
      </c>
      <c r="W3382">
        <v>1</v>
      </c>
      <c r="X3382">
        <v>0</v>
      </c>
      <c r="AL3382">
        <v>-602</v>
      </c>
      <c r="AM3382">
        <v>-121</v>
      </c>
      <c r="AN3382">
        <v>0</v>
      </c>
      <c r="AO3382">
        <v>-481</v>
      </c>
      <c r="AP3382">
        <v>1</v>
      </c>
      <c r="AQ3382">
        <v>1</v>
      </c>
      <c r="AR3382">
        <v>1</v>
      </c>
      <c r="AS3382">
        <v>121</v>
      </c>
      <c r="AT3382">
        <v>0</v>
      </c>
      <c r="AU3382">
        <v>481</v>
      </c>
      <c r="AV3382">
        <v>0</v>
      </c>
      <c r="AW3382">
        <v>0</v>
      </c>
      <c r="AX3382">
        <v>0</v>
      </c>
      <c r="AY3382">
        <v>0</v>
      </c>
      <c r="AZ3382" s="8" t="s">
        <v>374</v>
      </c>
      <c r="BA3382" s="8" t="s">
        <v>375</v>
      </c>
      <c r="BB3382" s="8" t="s">
        <v>376</v>
      </c>
      <c r="BC3382" s="8" t="s">
        <v>236</v>
      </c>
    </row>
    <row r="3383" spans="1:55">
      <c r="A3383" t="s">
        <v>181</v>
      </c>
      <c r="B3383" s="2">
        <v>42327.208333333336</v>
      </c>
      <c r="C3383" s="1">
        <v>42326</v>
      </c>
      <c r="D3383">
        <v>22</v>
      </c>
      <c r="E3383" s="2">
        <v>42326.916666666664</v>
      </c>
      <c r="F3383" s="8" t="s">
        <v>231</v>
      </c>
      <c r="G3383" s="16" t="s">
        <v>232</v>
      </c>
      <c r="H3383" s="23">
        <v>924</v>
      </c>
      <c r="I3383" s="23">
        <v>924</v>
      </c>
      <c r="J3383" s="23">
        <v>315</v>
      </c>
      <c r="K3383" s="23">
        <v>-610</v>
      </c>
      <c r="L3383" s="16">
        <v>0</v>
      </c>
      <c r="U3383" s="23">
        <v>924</v>
      </c>
      <c r="V3383" s="23">
        <v>315</v>
      </c>
      <c r="W3383">
        <v>1</v>
      </c>
      <c r="X3383">
        <v>0</v>
      </c>
      <c r="AL3383">
        <v>-610</v>
      </c>
      <c r="AM3383">
        <v>-142</v>
      </c>
      <c r="AN3383">
        <v>0</v>
      </c>
      <c r="AO3383">
        <v>-468</v>
      </c>
      <c r="AP3383">
        <v>1</v>
      </c>
      <c r="AQ3383">
        <v>1</v>
      </c>
      <c r="AR3383">
        <v>1</v>
      </c>
      <c r="AS3383">
        <v>142</v>
      </c>
      <c r="AT3383">
        <v>0</v>
      </c>
      <c r="AU3383">
        <v>468</v>
      </c>
      <c r="AV3383">
        <v>0</v>
      </c>
      <c r="AW3383">
        <v>0</v>
      </c>
      <c r="AX3383">
        <v>0</v>
      </c>
      <c r="AY3383">
        <v>0</v>
      </c>
      <c r="AZ3383" s="8" t="s">
        <v>374</v>
      </c>
      <c r="BA3383" s="8" t="s">
        <v>375</v>
      </c>
      <c r="BB3383" s="8" t="s">
        <v>376</v>
      </c>
      <c r="BC3383" s="8" t="s">
        <v>236</v>
      </c>
    </row>
    <row r="3384" spans="1:55">
      <c r="A3384" t="s">
        <v>181</v>
      </c>
      <c r="B3384" s="2">
        <v>42327.25</v>
      </c>
      <c r="C3384" s="1">
        <v>42326</v>
      </c>
      <c r="D3384">
        <v>23</v>
      </c>
      <c r="E3384" s="2">
        <v>42326.958333333336</v>
      </c>
      <c r="F3384" s="8" t="s">
        <v>231</v>
      </c>
      <c r="G3384" s="16" t="s">
        <v>232</v>
      </c>
      <c r="H3384" s="23">
        <v>838</v>
      </c>
      <c r="I3384" s="23">
        <v>857</v>
      </c>
      <c r="J3384" s="23">
        <v>252</v>
      </c>
      <c r="K3384" s="23">
        <v>-608</v>
      </c>
      <c r="L3384" s="16">
        <v>0</v>
      </c>
      <c r="U3384" s="23">
        <v>857</v>
      </c>
      <c r="V3384" s="23">
        <v>252</v>
      </c>
      <c r="W3384">
        <v>3</v>
      </c>
      <c r="X3384">
        <v>0</v>
      </c>
      <c r="AL3384">
        <v>-608</v>
      </c>
      <c r="AM3384">
        <v>-163</v>
      </c>
      <c r="AN3384">
        <v>0</v>
      </c>
      <c r="AO3384">
        <v>-445</v>
      </c>
      <c r="AP3384">
        <v>1</v>
      </c>
      <c r="AQ3384">
        <v>1</v>
      </c>
      <c r="AR3384">
        <v>1</v>
      </c>
      <c r="AS3384">
        <v>163</v>
      </c>
      <c r="AT3384">
        <v>0</v>
      </c>
      <c r="AU3384">
        <v>445</v>
      </c>
      <c r="AV3384">
        <v>0</v>
      </c>
      <c r="AW3384">
        <v>0</v>
      </c>
      <c r="AX3384">
        <v>0</v>
      </c>
      <c r="AY3384">
        <v>0</v>
      </c>
      <c r="AZ3384" s="8" t="s">
        <v>374</v>
      </c>
      <c r="BA3384" s="8" t="s">
        <v>375</v>
      </c>
      <c r="BB3384" s="8" t="s">
        <v>376</v>
      </c>
      <c r="BC3384" s="8" t="s">
        <v>236</v>
      </c>
    </row>
    <row r="3385" spans="1:55">
      <c r="A3385" t="s">
        <v>181</v>
      </c>
      <c r="B3385" s="2">
        <v>42327.291666666664</v>
      </c>
      <c r="C3385" s="1">
        <v>42326</v>
      </c>
      <c r="D3385">
        <v>24</v>
      </c>
      <c r="E3385" s="2">
        <v>42327</v>
      </c>
      <c r="F3385" s="8" t="s">
        <v>231</v>
      </c>
      <c r="G3385" s="16" t="s">
        <v>232</v>
      </c>
      <c r="H3385" s="23">
        <v>767</v>
      </c>
      <c r="I3385" s="23">
        <v>775</v>
      </c>
      <c r="J3385" s="23">
        <v>242</v>
      </c>
      <c r="K3385" s="23">
        <v>-535</v>
      </c>
      <c r="L3385" s="16">
        <v>0</v>
      </c>
      <c r="U3385" s="23">
        <v>775</v>
      </c>
      <c r="V3385" s="23">
        <v>242</v>
      </c>
      <c r="W3385">
        <v>2</v>
      </c>
      <c r="X3385">
        <v>0</v>
      </c>
      <c r="AL3385">
        <v>-535</v>
      </c>
      <c r="AM3385">
        <v>-155</v>
      </c>
      <c r="AN3385">
        <v>0</v>
      </c>
      <c r="AO3385">
        <v>-380</v>
      </c>
      <c r="AP3385">
        <v>1</v>
      </c>
      <c r="AQ3385">
        <v>1</v>
      </c>
      <c r="AR3385">
        <v>1</v>
      </c>
      <c r="AS3385">
        <v>155</v>
      </c>
      <c r="AT3385">
        <v>0</v>
      </c>
      <c r="AU3385">
        <v>380</v>
      </c>
      <c r="AV3385">
        <v>0</v>
      </c>
      <c r="AW3385">
        <v>0</v>
      </c>
      <c r="AX3385">
        <v>0</v>
      </c>
      <c r="AY3385">
        <v>0</v>
      </c>
      <c r="AZ3385" s="8" t="s">
        <v>374</v>
      </c>
      <c r="BA3385" s="8" t="s">
        <v>375</v>
      </c>
      <c r="BB3385" s="8" t="s">
        <v>376</v>
      </c>
      <c r="BC3385" s="8" t="s">
        <v>236</v>
      </c>
    </row>
    <row r="3386" spans="1:55">
      <c r="A3386" t="s">
        <v>181</v>
      </c>
      <c r="B3386" s="2">
        <v>42327.333333333336</v>
      </c>
      <c r="C3386" s="1">
        <v>42327</v>
      </c>
      <c r="D3386">
        <v>1</v>
      </c>
      <c r="E3386" s="2">
        <v>42327.041666666664</v>
      </c>
      <c r="F3386" s="8" t="s">
        <v>231</v>
      </c>
      <c r="G3386" s="16" t="s">
        <v>232</v>
      </c>
      <c r="H3386" s="23">
        <v>718</v>
      </c>
      <c r="I3386" s="23">
        <v>736</v>
      </c>
      <c r="J3386" s="23">
        <v>237</v>
      </c>
      <c r="K3386" s="23">
        <v>-500</v>
      </c>
      <c r="L3386" s="16">
        <v>0</v>
      </c>
      <c r="U3386" s="23">
        <v>736</v>
      </c>
      <c r="V3386" s="23">
        <v>237</v>
      </c>
      <c r="W3386">
        <v>1</v>
      </c>
      <c r="X3386">
        <v>0</v>
      </c>
      <c r="AL3386">
        <v>-500</v>
      </c>
      <c r="AM3386">
        <v>-91</v>
      </c>
      <c r="AN3386">
        <v>0</v>
      </c>
      <c r="AO3386">
        <v>-409</v>
      </c>
      <c r="AP3386">
        <v>1</v>
      </c>
      <c r="AQ3386">
        <v>1</v>
      </c>
      <c r="AR3386">
        <v>1</v>
      </c>
      <c r="AS3386">
        <v>91</v>
      </c>
      <c r="AT3386">
        <v>0</v>
      </c>
      <c r="AU3386">
        <v>409</v>
      </c>
      <c r="AV3386">
        <v>0</v>
      </c>
      <c r="AW3386">
        <v>0</v>
      </c>
      <c r="AX3386">
        <v>0</v>
      </c>
      <c r="AY3386">
        <v>0</v>
      </c>
      <c r="AZ3386" s="8" t="s">
        <v>375</v>
      </c>
      <c r="BA3386" s="8" t="s">
        <v>376</v>
      </c>
      <c r="BB3386" s="8" t="s">
        <v>377</v>
      </c>
      <c r="BC3386" s="8" t="s">
        <v>236</v>
      </c>
    </row>
    <row r="3387" spans="1:55">
      <c r="A3387" t="s">
        <v>181</v>
      </c>
      <c r="B3387" s="2">
        <v>42327.375</v>
      </c>
      <c r="C3387" s="1">
        <v>42327</v>
      </c>
      <c r="D3387">
        <v>2</v>
      </c>
      <c r="E3387" s="2">
        <v>42327.083333333336</v>
      </c>
      <c r="F3387" s="8" t="s">
        <v>231</v>
      </c>
      <c r="G3387" s="16" t="s">
        <v>232</v>
      </c>
      <c r="H3387" s="23">
        <v>704</v>
      </c>
      <c r="I3387" s="23">
        <v>713</v>
      </c>
      <c r="J3387" s="23">
        <v>251</v>
      </c>
      <c r="K3387" s="23">
        <v>-463</v>
      </c>
      <c r="L3387" s="16">
        <v>0</v>
      </c>
      <c r="U3387" s="23">
        <v>713</v>
      </c>
      <c r="V3387" s="23">
        <v>251</v>
      </c>
      <c r="W3387">
        <v>1</v>
      </c>
      <c r="X3387">
        <v>0</v>
      </c>
      <c r="AL3387">
        <v>-463</v>
      </c>
      <c r="AM3387">
        <v>-34</v>
      </c>
      <c r="AN3387">
        <v>0</v>
      </c>
      <c r="AO3387">
        <v>-429</v>
      </c>
      <c r="AP3387">
        <v>1</v>
      </c>
      <c r="AQ3387">
        <v>1</v>
      </c>
      <c r="AR3387">
        <v>1</v>
      </c>
      <c r="AS3387">
        <v>34</v>
      </c>
      <c r="AT3387">
        <v>0</v>
      </c>
      <c r="AU3387">
        <v>429</v>
      </c>
      <c r="AV3387">
        <v>0</v>
      </c>
      <c r="AW3387">
        <v>0</v>
      </c>
      <c r="AX3387">
        <v>0</v>
      </c>
      <c r="AY3387">
        <v>0</v>
      </c>
      <c r="AZ3387" s="8" t="s">
        <v>375</v>
      </c>
      <c r="BA3387" s="8" t="s">
        <v>376</v>
      </c>
      <c r="BB3387" s="8" t="s">
        <v>377</v>
      </c>
      <c r="BC3387" s="8" t="s">
        <v>236</v>
      </c>
    </row>
    <row r="3388" spans="1:55">
      <c r="A3388" t="s">
        <v>181</v>
      </c>
      <c r="B3388" s="2">
        <v>42327.416666666664</v>
      </c>
      <c r="C3388" s="1">
        <v>42327</v>
      </c>
      <c r="D3388">
        <v>3</v>
      </c>
      <c r="E3388" s="2">
        <v>42327.125</v>
      </c>
      <c r="F3388" s="8" t="s">
        <v>231</v>
      </c>
      <c r="G3388" s="16" t="s">
        <v>232</v>
      </c>
      <c r="H3388" s="23">
        <v>692</v>
      </c>
      <c r="I3388" s="23">
        <v>695</v>
      </c>
      <c r="J3388" s="23">
        <v>224</v>
      </c>
      <c r="K3388" s="23">
        <v>-473</v>
      </c>
      <c r="L3388" s="16">
        <v>0</v>
      </c>
      <c r="U3388" s="23">
        <v>695</v>
      </c>
      <c r="V3388" s="23">
        <v>224</v>
      </c>
      <c r="W3388">
        <v>2</v>
      </c>
      <c r="X3388">
        <v>0</v>
      </c>
      <c r="AL3388">
        <v>-473</v>
      </c>
      <c r="AM3388">
        <v>-27</v>
      </c>
      <c r="AN3388">
        <v>0</v>
      </c>
      <c r="AO3388">
        <v>-446</v>
      </c>
      <c r="AP3388">
        <v>1</v>
      </c>
      <c r="AQ3388">
        <v>1</v>
      </c>
      <c r="AR3388">
        <v>1</v>
      </c>
      <c r="AS3388">
        <v>27</v>
      </c>
      <c r="AT3388">
        <v>0</v>
      </c>
      <c r="AU3388">
        <v>446</v>
      </c>
      <c r="AV3388">
        <v>0</v>
      </c>
      <c r="AW3388">
        <v>0</v>
      </c>
      <c r="AX3388">
        <v>0</v>
      </c>
      <c r="AY3388">
        <v>0</v>
      </c>
      <c r="AZ3388" s="8" t="s">
        <v>375</v>
      </c>
      <c r="BA3388" s="8" t="s">
        <v>376</v>
      </c>
      <c r="BB3388" s="8" t="s">
        <v>377</v>
      </c>
      <c r="BC3388" s="8" t="s">
        <v>236</v>
      </c>
    </row>
    <row r="3389" spans="1:55">
      <c r="A3389" t="s">
        <v>181</v>
      </c>
      <c r="B3389" s="2">
        <v>42327.458333333336</v>
      </c>
      <c r="C3389" s="1">
        <v>42327</v>
      </c>
      <c r="D3389">
        <v>4</v>
      </c>
      <c r="E3389" s="2">
        <v>42327.166666666664</v>
      </c>
      <c r="F3389" s="8" t="s">
        <v>231</v>
      </c>
      <c r="G3389" s="16" t="s">
        <v>232</v>
      </c>
      <c r="H3389" s="23">
        <v>691</v>
      </c>
      <c r="I3389" s="23">
        <v>700</v>
      </c>
      <c r="J3389" s="23">
        <v>247</v>
      </c>
      <c r="K3389" s="23">
        <v>-454</v>
      </c>
      <c r="L3389" s="16">
        <v>0</v>
      </c>
      <c r="U3389" s="23">
        <v>700</v>
      </c>
      <c r="V3389" s="23">
        <v>247</v>
      </c>
      <c r="W3389">
        <v>1</v>
      </c>
      <c r="X3389">
        <v>0</v>
      </c>
      <c r="AL3389">
        <v>-454</v>
      </c>
      <c r="AM3389">
        <v>-21</v>
      </c>
      <c r="AN3389">
        <v>0</v>
      </c>
      <c r="AO3389">
        <v>-433</v>
      </c>
      <c r="AP3389">
        <v>1</v>
      </c>
      <c r="AQ3389">
        <v>1</v>
      </c>
      <c r="AR3389">
        <v>1</v>
      </c>
      <c r="AS3389">
        <v>21</v>
      </c>
      <c r="AT3389">
        <v>0</v>
      </c>
      <c r="AU3389">
        <v>433</v>
      </c>
      <c r="AV3389">
        <v>0</v>
      </c>
      <c r="AW3389">
        <v>0</v>
      </c>
      <c r="AX3389">
        <v>0</v>
      </c>
      <c r="AY3389">
        <v>0</v>
      </c>
      <c r="AZ3389" s="8" t="s">
        <v>375</v>
      </c>
      <c r="BA3389" s="8" t="s">
        <v>376</v>
      </c>
      <c r="BB3389" s="8" t="s">
        <v>377</v>
      </c>
      <c r="BC3389" s="8" t="s">
        <v>236</v>
      </c>
    </row>
    <row r="3390" spans="1:55">
      <c r="A3390" t="s">
        <v>181</v>
      </c>
      <c r="B3390" s="2">
        <v>42327.5</v>
      </c>
      <c r="C3390" s="1">
        <v>42327</v>
      </c>
      <c r="D3390">
        <v>5</v>
      </c>
      <c r="E3390" s="2">
        <v>42327.208333333336</v>
      </c>
      <c r="F3390" s="8" t="s">
        <v>231</v>
      </c>
      <c r="G3390" s="16" t="s">
        <v>232</v>
      </c>
      <c r="H3390" s="23">
        <v>715</v>
      </c>
      <c r="I3390" s="23">
        <v>725</v>
      </c>
      <c r="J3390" s="23">
        <v>256</v>
      </c>
      <c r="K3390" s="23">
        <v>-470</v>
      </c>
      <c r="L3390" s="16">
        <v>0</v>
      </c>
      <c r="U3390" s="23">
        <v>725</v>
      </c>
      <c r="V3390" s="23">
        <v>256</v>
      </c>
      <c r="W3390">
        <v>1</v>
      </c>
      <c r="X3390">
        <v>0</v>
      </c>
      <c r="AL3390">
        <v>-470</v>
      </c>
      <c r="AM3390">
        <v>-27</v>
      </c>
      <c r="AN3390">
        <v>0</v>
      </c>
      <c r="AO3390">
        <v>-443</v>
      </c>
      <c r="AP3390">
        <v>1</v>
      </c>
      <c r="AQ3390">
        <v>1</v>
      </c>
      <c r="AR3390">
        <v>1</v>
      </c>
      <c r="AS3390">
        <v>27</v>
      </c>
      <c r="AT3390">
        <v>0</v>
      </c>
      <c r="AU3390">
        <v>443</v>
      </c>
      <c r="AV3390">
        <v>0</v>
      </c>
      <c r="AW3390">
        <v>0</v>
      </c>
      <c r="AX3390">
        <v>0</v>
      </c>
      <c r="AY3390">
        <v>0</v>
      </c>
      <c r="AZ3390" s="8" t="s">
        <v>375</v>
      </c>
      <c r="BA3390" s="8" t="s">
        <v>376</v>
      </c>
      <c r="BB3390" s="8" t="s">
        <v>377</v>
      </c>
      <c r="BC3390" s="8" t="s">
        <v>236</v>
      </c>
    </row>
    <row r="3391" spans="1:55">
      <c r="A3391" t="s">
        <v>181</v>
      </c>
      <c r="B3391" s="2">
        <v>42327.541666666664</v>
      </c>
      <c r="C3391" s="1">
        <v>42327</v>
      </c>
      <c r="D3391">
        <v>6</v>
      </c>
      <c r="E3391" s="2">
        <v>42327.25</v>
      </c>
      <c r="F3391" s="8" t="s">
        <v>231</v>
      </c>
      <c r="G3391" s="16" t="s">
        <v>232</v>
      </c>
      <c r="H3391" s="23">
        <v>776</v>
      </c>
      <c r="I3391" s="23">
        <v>798</v>
      </c>
      <c r="J3391" s="23">
        <v>260</v>
      </c>
      <c r="K3391" s="23">
        <v>-540</v>
      </c>
      <c r="L3391" s="16">
        <v>0</v>
      </c>
      <c r="U3391" s="23">
        <v>798</v>
      </c>
      <c r="V3391" s="23">
        <v>260</v>
      </c>
      <c r="W3391">
        <v>2</v>
      </c>
      <c r="X3391">
        <v>0</v>
      </c>
      <c r="AL3391">
        <v>-540</v>
      </c>
      <c r="AM3391">
        <v>-69</v>
      </c>
      <c r="AN3391">
        <v>0</v>
      </c>
      <c r="AO3391">
        <v>-471</v>
      </c>
      <c r="AP3391">
        <v>1</v>
      </c>
      <c r="AQ3391">
        <v>1</v>
      </c>
      <c r="AR3391">
        <v>1</v>
      </c>
      <c r="AS3391">
        <v>69</v>
      </c>
      <c r="AT3391">
        <v>0</v>
      </c>
      <c r="AU3391">
        <v>471</v>
      </c>
      <c r="AV3391">
        <v>0</v>
      </c>
      <c r="AW3391">
        <v>0</v>
      </c>
      <c r="AX3391">
        <v>0</v>
      </c>
      <c r="AY3391">
        <v>0</v>
      </c>
      <c r="AZ3391" s="8" t="s">
        <v>375</v>
      </c>
      <c r="BA3391" s="8" t="s">
        <v>376</v>
      </c>
      <c r="BB3391" s="8" t="s">
        <v>377</v>
      </c>
      <c r="BC3391" s="8" t="s">
        <v>236</v>
      </c>
    </row>
    <row r="3392" spans="1:55">
      <c r="A3392" t="s">
        <v>181</v>
      </c>
      <c r="B3392" s="2">
        <v>42327.583333333336</v>
      </c>
      <c r="C3392" s="1">
        <v>42327</v>
      </c>
      <c r="D3392">
        <v>7</v>
      </c>
      <c r="E3392" s="2">
        <v>42327.291666666664</v>
      </c>
      <c r="F3392" s="8" t="s">
        <v>231</v>
      </c>
      <c r="G3392" s="16" t="s">
        <v>232</v>
      </c>
      <c r="H3392" s="23">
        <v>867</v>
      </c>
      <c r="I3392" s="23">
        <v>883</v>
      </c>
      <c r="J3392" s="23">
        <v>325</v>
      </c>
      <c r="K3392" s="23">
        <v>-559</v>
      </c>
      <c r="L3392" s="16">
        <v>0</v>
      </c>
      <c r="U3392" s="23">
        <v>883</v>
      </c>
      <c r="V3392" s="23">
        <v>325</v>
      </c>
      <c r="W3392">
        <v>1</v>
      </c>
      <c r="X3392">
        <v>0</v>
      </c>
      <c r="AL3392">
        <v>-559</v>
      </c>
      <c r="AM3392">
        <v>-41</v>
      </c>
      <c r="AN3392">
        <v>0</v>
      </c>
      <c r="AO3392">
        <v>-518</v>
      </c>
      <c r="AP3392">
        <v>1</v>
      </c>
      <c r="AQ3392">
        <v>1</v>
      </c>
      <c r="AR3392">
        <v>1</v>
      </c>
      <c r="AS3392">
        <v>41</v>
      </c>
      <c r="AT3392">
        <v>0</v>
      </c>
      <c r="AU3392">
        <v>518</v>
      </c>
      <c r="AV3392">
        <v>0</v>
      </c>
      <c r="AW3392">
        <v>0</v>
      </c>
      <c r="AX3392">
        <v>0</v>
      </c>
      <c r="AY3392">
        <v>0</v>
      </c>
      <c r="AZ3392" s="8" t="s">
        <v>375</v>
      </c>
      <c r="BA3392" s="8" t="s">
        <v>376</v>
      </c>
      <c r="BB3392" s="8" t="s">
        <v>377</v>
      </c>
      <c r="BC3392" s="8" t="s">
        <v>236</v>
      </c>
    </row>
    <row r="3393" spans="1:55">
      <c r="A3393" t="s">
        <v>181</v>
      </c>
      <c r="B3393" s="2">
        <v>42327.625</v>
      </c>
      <c r="C3393" s="1">
        <v>42327</v>
      </c>
      <c r="D3393">
        <v>8</v>
      </c>
      <c r="E3393" s="2">
        <v>42327.333333333336</v>
      </c>
      <c r="F3393" s="8" t="s">
        <v>231</v>
      </c>
      <c r="G3393" s="16" t="s">
        <v>232</v>
      </c>
      <c r="H3393" s="23">
        <v>877</v>
      </c>
      <c r="I3393" s="23">
        <v>894</v>
      </c>
      <c r="J3393" s="23">
        <v>321</v>
      </c>
      <c r="K3393" s="23">
        <v>-574</v>
      </c>
      <c r="L3393" s="16">
        <v>0</v>
      </c>
      <c r="U3393" s="23">
        <v>894</v>
      </c>
      <c r="V3393" s="23">
        <v>321</v>
      </c>
      <c r="W3393">
        <v>1</v>
      </c>
      <c r="X3393">
        <v>0</v>
      </c>
      <c r="AL3393">
        <v>-574</v>
      </c>
      <c r="AM3393">
        <v>-49</v>
      </c>
      <c r="AN3393">
        <v>0</v>
      </c>
      <c r="AO3393">
        <v>-525</v>
      </c>
      <c r="AP3393">
        <v>1</v>
      </c>
      <c r="AQ3393">
        <v>1</v>
      </c>
      <c r="AR3393">
        <v>1</v>
      </c>
      <c r="AS3393">
        <v>49</v>
      </c>
      <c r="AT3393">
        <v>0</v>
      </c>
      <c r="AU3393">
        <v>525</v>
      </c>
      <c r="AV3393">
        <v>0</v>
      </c>
      <c r="AW3393">
        <v>0</v>
      </c>
      <c r="AX3393">
        <v>0</v>
      </c>
      <c r="AY3393">
        <v>0</v>
      </c>
      <c r="AZ3393" s="8" t="s">
        <v>375</v>
      </c>
      <c r="BA3393" s="8" t="s">
        <v>376</v>
      </c>
      <c r="BB3393" s="8" t="s">
        <v>377</v>
      </c>
      <c r="BC3393" s="8" t="s">
        <v>236</v>
      </c>
    </row>
    <row r="3394" spans="1:55">
      <c r="A3394" t="s">
        <v>181</v>
      </c>
      <c r="B3394" s="2">
        <v>42327.666666666664</v>
      </c>
      <c r="C3394" s="1">
        <v>42327</v>
      </c>
      <c r="D3394">
        <v>9</v>
      </c>
      <c r="E3394" s="2">
        <v>42327.375</v>
      </c>
      <c r="F3394" s="8" t="s">
        <v>231</v>
      </c>
      <c r="G3394" s="16" t="s">
        <v>232</v>
      </c>
      <c r="H3394" s="23">
        <v>881</v>
      </c>
      <c r="I3394" s="23">
        <v>891</v>
      </c>
      <c r="J3394" s="23">
        <v>363</v>
      </c>
      <c r="K3394" s="23">
        <v>-529</v>
      </c>
      <c r="L3394" s="16">
        <v>0</v>
      </c>
      <c r="U3394" s="23">
        <v>891</v>
      </c>
      <c r="V3394" s="23">
        <v>363</v>
      </c>
      <c r="W3394">
        <v>1</v>
      </c>
      <c r="X3394">
        <v>0</v>
      </c>
      <c r="AL3394">
        <v>-529</v>
      </c>
      <c r="AM3394">
        <v>-25</v>
      </c>
      <c r="AN3394">
        <v>0</v>
      </c>
      <c r="AO3394">
        <v>-504</v>
      </c>
      <c r="AP3394">
        <v>1</v>
      </c>
      <c r="AQ3394">
        <v>1</v>
      </c>
      <c r="AR3394">
        <v>1</v>
      </c>
      <c r="AS3394">
        <v>25</v>
      </c>
      <c r="AT3394">
        <v>0</v>
      </c>
      <c r="AU3394">
        <v>504</v>
      </c>
      <c r="AV3394">
        <v>0</v>
      </c>
      <c r="AW3394">
        <v>0</v>
      </c>
      <c r="AX3394">
        <v>0</v>
      </c>
      <c r="AY3394">
        <v>0</v>
      </c>
      <c r="AZ3394" s="8" t="s">
        <v>375</v>
      </c>
      <c r="BA3394" s="8" t="s">
        <v>376</v>
      </c>
      <c r="BB3394" s="8" t="s">
        <v>377</v>
      </c>
      <c r="BC3394" s="8" t="s">
        <v>236</v>
      </c>
    </row>
    <row r="3395" spans="1:55">
      <c r="A3395" t="s">
        <v>181</v>
      </c>
      <c r="B3395" s="2">
        <v>42327.708333333336</v>
      </c>
      <c r="C3395" s="1">
        <v>42327</v>
      </c>
      <c r="D3395">
        <v>10</v>
      </c>
      <c r="E3395" s="2">
        <v>42327.416666666664</v>
      </c>
      <c r="F3395" s="8" t="s">
        <v>231</v>
      </c>
      <c r="G3395" s="16" t="s">
        <v>232</v>
      </c>
      <c r="H3395" s="23">
        <v>882</v>
      </c>
      <c r="I3395" s="23">
        <v>881</v>
      </c>
      <c r="J3395" s="23">
        <v>359</v>
      </c>
      <c r="K3395" s="23">
        <v>-523</v>
      </c>
      <c r="L3395" s="16">
        <v>0</v>
      </c>
      <c r="U3395" s="23">
        <v>881</v>
      </c>
      <c r="V3395" s="23">
        <v>359</v>
      </c>
      <c r="W3395">
        <v>1</v>
      </c>
      <c r="X3395">
        <v>0</v>
      </c>
      <c r="AL3395">
        <v>-523</v>
      </c>
      <c r="AM3395">
        <v>-40</v>
      </c>
      <c r="AN3395">
        <v>0</v>
      </c>
      <c r="AO3395">
        <v>-483</v>
      </c>
      <c r="AP3395">
        <v>1</v>
      </c>
      <c r="AQ3395">
        <v>1</v>
      </c>
      <c r="AR3395">
        <v>1</v>
      </c>
      <c r="AS3395">
        <v>40</v>
      </c>
      <c r="AT3395">
        <v>0</v>
      </c>
      <c r="AU3395">
        <v>483</v>
      </c>
      <c r="AV3395">
        <v>0</v>
      </c>
      <c r="AW3395">
        <v>0</v>
      </c>
      <c r="AX3395">
        <v>0</v>
      </c>
      <c r="AY3395">
        <v>0</v>
      </c>
      <c r="AZ3395" s="8" t="s">
        <v>375</v>
      </c>
      <c r="BA3395" s="8" t="s">
        <v>376</v>
      </c>
      <c r="BB3395" s="8" t="s">
        <v>377</v>
      </c>
      <c r="BC3395" s="8" t="s">
        <v>236</v>
      </c>
    </row>
    <row r="3396" spans="1:55">
      <c r="A3396" t="s">
        <v>181</v>
      </c>
      <c r="B3396" s="2">
        <v>42327.75</v>
      </c>
      <c r="C3396" s="1">
        <v>42327</v>
      </c>
      <c r="D3396">
        <v>11</v>
      </c>
      <c r="E3396" s="2">
        <v>42327.458333333336</v>
      </c>
      <c r="F3396" s="8" t="s">
        <v>231</v>
      </c>
      <c r="G3396" s="16" t="s">
        <v>232</v>
      </c>
      <c r="H3396" s="23">
        <v>882</v>
      </c>
      <c r="I3396" s="23">
        <v>883</v>
      </c>
      <c r="J3396" s="23">
        <v>371</v>
      </c>
      <c r="K3396" s="23">
        <v>-513</v>
      </c>
      <c r="L3396" s="16">
        <v>0</v>
      </c>
      <c r="U3396" s="23">
        <v>883</v>
      </c>
      <c r="V3396" s="23">
        <v>371</v>
      </c>
      <c r="W3396">
        <v>1</v>
      </c>
      <c r="X3396">
        <v>0</v>
      </c>
      <c r="AL3396">
        <v>-513</v>
      </c>
      <c r="AM3396">
        <v>-26</v>
      </c>
      <c r="AN3396">
        <v>0</v>
      </c>
      <c r="AO3396">
        <v>-487</v>
      </c>
      <c r="AP3396">
        <v>1</v>
      </c>
      <c r="AQ3396">
        <v>1</v>
      </c>
      <c r="AR3396">
        <v>1</v>
      </c>
      <c r="AS3396">
        <v>26</v>
      </c>
      <c r="AT3396">
        <v>0</v>
      </c>
      <c r="AU3396">
        <v>487</v>
      </c>
      <c r="AV3396">
        <v>0</v>
      </c>
      <c r="AW3396">
        <v>0</v>
      </c>
      <c r="AX3396">
        <v>0</v>
      </c>
      <c r="AY3396">
        <v>0</v>
      </c>
      <c r="AZ3396" s="8" t="s">
        <v>375</v>
      </c>
      <c r="BA3396" s="8" t="s">
        <v>376</v>
      </c>
      <c r="BB3396" s="8" t="s">
        <v>377</v>
      </c>
      <c r="BC3396" s="8" t="s">
        <v>236</v>
      </c>
    </row>
    <row r="3397" spans="1:55">
      <c r="A3397" t="s">
        <v>181</v>
      </c>
      <c r="B3397" s="2">
        <v>42327.791666666664</v>
      </c>
      <c r="C3397" s="1">
        <v>42327</v>
      </c>
      <c r="D3397">
        <v>12</v>
      </c>
      <c r="E3397" s="2">
        <v>42327.5</v>
      </c>
      <c r="F3397" s="8" t="s">
        <v>231</v>
      </c>
      <c r="G3397" s="16" t="s">
        <v>232</v>
      </c>
      <c r="H3397" s="23">
        <v>879</v>
      </c>
      <c r="I3397" s="23">
        <v>867</v>
      </c>
      <c r="J3397" s="23">
        <v>373</v>
      </c>
      <c r="K3397" s="23">
        <v>-495</v>
      </c>
      <c r="L3397" s="16">
        <v>0</v>
      </c>
      <c r="U3397" s="23">
        <v>867</v>
      </c>
      <c r="V3397" s="23">
        <v>373</v>
      </c>
      <c r="W3397">
        <v>1</v>
      </c>
      <c r="X3397">
        <v>0</v>
      </c>
      <c r="AL3397">
        <v>-495</v>
      </c>
      <c r="AM3397">
        <v>-44</v>
      </c>
      <c r="AN3397">
        <v>0</v>
      </c>
      <c r="AO3397">
        <v>-451</v>
      </c>
      <c r="AP3397">
        <v>1</v>
      </c>
      <c r="AQ3397">
        <v>1</v>
      </c>
      <c r="AR3397">
        <v>1</v>
      </c>
      <c r="AS3397">
        <v>44</v>
      </c>
      <c r="AT3397">
        <v>0</v>
      </c>
      <c r="AU3397">
        <v>451</v>
      </c>
      <c r="AV3397">
        <v>0</v>
      </c>
      <c r="AW3397">
        <v>0</v>
      </c>
      <c r="AX3397">
        <v>0</v>
      </c>
      <c r="AY3397">
        <v>0</v>
      </c>
      <c r="AZ3397" s="8" t="s">
        <v>375</v>
      </c>
      <c r="BA3397" s="8" t="s">
        <v>376</v>
      </c>
      <c r="BB3397" s="8" t="s">
        <v>377</v>
      </c>
      <c r="BC3397" s="8" t="s">
        <v>236</v>
      </c>
    </row>
    <row r="3398" spans="1:55">
      <c r="A3398" t="s">
        <v>181</v>
      </c>
      <c r="B3398" s="2">
        <v>42327.833333333336</v>
      </c>
      <c r="C3398" s="1">
        <v>42327</v>
      </c>
      <c r="D3398">
        <v>13</v>
      </c>
      <c r="E3398" s="2">
        <v>42327.541666666664</v>
      </c>
      <c r="F3398" s="8" t="s">
        <v>231</v>
      </c>
      <c r="G3398" s="16" t="s">
        <v>232</v>
      </c>
      <c r="H3398" s="23">
        <v>862</v>
      </c>
      <c r="I3398" s="23">
        <v>866</v>
      </c>
      <c r="J3398" s="23">
        <v>381</v>
      </c>
      <c r="K3398" s="23">
        <v>-486</v>
      </c>
      <c r="L3398" s="16">
        <v>0</v>
      </c>
      <c r="U3398" s="23">
        <v>866</v>
      </c>
      <c r="V3398" s="23">
        <v>381</v>
      </c>
      <c r="W3398">
        <v>1</v>
      </c>
      <c r="X3398">
        <v>0</v>
      </c>
      <c r="AL3398">
        <v>-486</v>
      </c>
      <c r="AM3398">
        <v>-44</v>
      </c>
      <c r="AN3398">
        <v>0</v>
      </c>
      <c r="AO3398">
        <v>-442</v>
      </c>
      <c r="AP3398">
        <v>1</v>
      </c>
      <c r="AQ3398">
        <v>1</v>
      </c>
      <c r="AR3398">
        <v>1</v>
      </c>
      <c r="AS3398">
        <v>44</v>
      </c>
      <c r="AT3398">
        <v>0</v>
      </c>
      <c r="AU3398">
        <v>442</v>
      </c>
      <c r="AV3398">
        <v>0</v>
      </c>
      <c r="AW3398">
        <v>0</v>
      </c>
      <c r="AX3398">
        <v>0</v>
      </c>
      <c r="AY3398">
        <v>0</v>
      </c>
      <c r="AZ3398" s="8" t="s">
        <v>375</v>
      </c>
      <c r="BA3398" s="8" t="s">
        <v>376</v>
      </c>
      <c r="BB3398" s="8" t="s">
        <v>377</v>
      </c>
      <c r="BC3398" s="8" t="s">
        <v>236</v>
      </c>
    </row>
    <row r="3399" spans="1:55">
      <c r="A3399" t="s">
        <v>181</v>
      </c>
      <c r="B3399" s="2">
        <v>42327.875</v>
      </c>
      <c r="C3399" s="1">
        <v>42327</v>
      </c>
      <c r="D3399">
        <v>14</v>
      </c>
      <c r="E3399" s="2">
        <v>42327.583333333336</v>
      </c>
      <c r="F3399" s="8" t="s">
        <v>231</v>
      </c>
      <c r="G3399" s="16" t="s">
        <v>232</v>
      </c>
      <c r="H3399" s="23">
        <v>874</v>
      </c>
      <c r="I3399" s="23">
        <v>864</v>
      </c>
      <c r="J3399" s="23">
        <v>374</v>
      </c>
      <c r="K3399" s="23">
        <v>-491</v>
      </c>
      <c r="L3399" s="16">
        <v>0</v>
      </c>
      <c r="U3399" s="23">
        <v>864</v>
      </c>
      <c r="V3399" s="23">
        <v>374</v>
      </c>
      <c r="W3399">
        <v>1</v>
      </c>
      <c r="X3399">
        <v>0</v>
      </c>
      <c r="AL3399">
        <v>-491</v>
      </c>
      <c r="AM3399">
        <v>-31</v>
      </c>
      <c r="AN3399">
        <v>0</v>
      </c>
      <c r="AO3399">
        <v>-460</v>
      </c>
      <c r="AP3399">
        <v>1</v>
      </c>
      <c r="AQ3399">
        <v>1</v>
      </c>
      <c r="AR3399">
        <v>1</v>
      </c>
      <c r="AS3399">
        <v>31</v>
      </c>
      <c r="AT3399">
        <v>0</v>
      </c>
      <c r="AU3399">
        <v>460</v>
      </c>
      <c r="AV3399">
        <v>0</v>
      </c>
      <c r="AW3399">
        <v>0</v>
      </c>
      <c r="AX3399">
        <v>0</v>
      </c>
      <c r="AY3399">
        <v>0</v>
      </c>
      <c r="AZ3399" s="8" t="s">
        <v>375</v>
      </c>
      <c r="BA3399" s="8" t="s">
        <v>376</v>
      </c>
      <c r="BB3399" s="8" t="s">
        <v>377</v>
      </c>
      <c r="BC3399" s="8" t="s">
        <v>236</v>
      </c>
    </row>
    <row r="3400" spans="1:55">
      <c r="A3400" t="s">
        <v>181</v>
      </c>
      <c r="B3400" s="2">
        <v>42327.916666666664</v>
      </c>
      <c r="C3400" s="1">
        <v>42327</v>
      </c>
      <c r="D3400">
        <v>15</v>
      </c>
      <c r="E3400" s="2">
        <v>42327.625</v>
      </c>
      <c r="F3400" s="8" t="s">
        <v>231</v>
      </c>
      <c r="G3400" s="16" t="s">
        <v>232</v>
      </c>
      <c r="H3400" s="23">
        <v>864</v>
      </c>
      <c r="I3400" s="23">
        <v>865</v>
      </c>
      <c r="J3400" s="23">
        <v>378</v>
      </c>
      <c r="K3400" s="23">
        <v>-488</v>
      </c>
      <c r="L3400" s="16">
        <v>0</v>
      </c>
      <c r="U3400" s="23">
        <v>865</v>
      </c>
      <c r="V3400" s="23">
        <v>378</v>
      </c>
      <c r="W3400">
        <v>1</v>
      </c>
      <c r="X3400">
        <v>0</v>
      </c>
      <c r="AL3400">
        <v>-488</v>
      </c>
      <c r="AM3400">
        <v>-38</v>
      </c>
      <c r="AN3400">
        <v>0</v>
      </c>
      <c r="AO3400">
        <v>-450</v>
      </c>
      <c r="AP3400">
        <v>1</v>
      </c>
      <c r="AQ3400">
        <v>1</v>
      </c>
      <c r="AR3400">
        <v>1</v>
      </c>
      <c r="AS3400">
        <v>38</v>
      </c>
      <c r="AT3400">
        <v>0</v>
      </c>
      <c r="AU3400">
        <v>450</v>
      </c>
      <c r="AV3400">
        <v>0</v>
      </c>
      <c r="AW3400">
        <v>0</v>
      </c>
      <c r="AX3400">
        <v>0</v>
      </c>
      <c r="AY3400">
        <v>0</v>
      </c>
      <c r="AZ3400" s="8" t="s">
        <v>375</v>
      </c>
      <c r="BA3400" s="8" t="s">
        <v>376</v>
      </c>
      <c r="BB3400" s="8" t="s">
        <v>377</v>
      </c>
      <c r="BC3400" s="8" t="s">
        <v>236</v>
      </c>
    </row>
    <row r="3401" spans="1:55">
      <c r="A3401" t="s">
        <v>181</v>
      </c>
      <c r="B3401" s="2">
        <v>42327.958333333336</v>
      </c>
      <c r="C3401" s="1">
        <v>42327</v>
      </c>
      <c r="D3401">
        <v>16</v>
      </c>
      <c r="E3401" s="2">
        <v>42327.666666666664</v>
      </c>
      <c r="F3401" s="8" t="s">
        <v>231</v>
      </c>
      <c r="G3401" s="16" t="s">
        <v>232</v>
      </c>
      <c r="H3401" s="23">
        <v>858</v>
      </c>
      <c r="I3401" s="23">
        <v>871</v>
      </c>
      <c r="J3401" s="23">
        <v>376</v>
      </c>
      <c r="K3401" s="23">
        <v>-495</v>
      </c>
      <c r="L3401" s="16">
        <v>0</v>
      </c>
      <c r="U3401" s="23">
        <v>871</v>
      </c>
      <c r="V3401" s="23">
        <v>376</v>
      </c>
      <c r="W3401">
        <v>0</v>
      </c>
      <c r="X3401">
        <v>0</v>
      </c>
      <c r="AL3401">
        <v>-495</v>
      </c>
      <c r="AM3401">
        <v>-31</v>
      </c>
      <c r="AN3401">
        <v>0</v>
      </c>
      <c r="AO3401">
        <v>-464</v>
      </c>
      <c r="AP3401">
        <v>1</v>
      </c>
      <c r="AQ3401">
        <v>1</v>
      </c>
      <c r="AR3401">
        <v>1</v>
      </c>
      <c r="AS3401">
        <v>31</v>
      </c>
      <c r="AT3401">
        <v>0</v>
      </c>
      <c r="AU3401">
        <v>464</v>
      </c>
      <c r="AV3401">
        <v>0</v>
      </c>
      <c r="AW3401">
        <v>0</v>
      </c>
      <c r="AX3401">
        <v>0</v>
      </c>
      <c r="AY3401">
        <v>0</v>
      </c>
      <c r="AZ3401" s="8" t="s">
        <v>375</v>
      </c>
      <c r="BA3401" s="8" t="s">
        <v>376</v>
      </c>
      <c r="BB3401" s="8" t="s">
        <v>377</v>
      </c>
      <c r="BC3401" s="8" t="s">
        <v>236</v>
      </c>
    </row>
    <row r="3402" spans="1:55">
      <c r="A3402" t="s">
        <v>181</v>
      </c>
      <c r="B3402" s="2">
        <v>42328</v>
      </c>
      <c r="C3402" s="1">
        <v>42327</v>
      </c>
      <c r="D3402">
        <v>17</v>
      </c>
      <c r="E3402" s="2">
        <v>42327.708333333336</v>
      </c>
      <c r="F3402" s="8" t="s">
        <v>231</v>
      </c>
      <c r="G3402" s="16" t="s">
        <v>232</v>
      </c>
      <c r="H3402" s="23">
        <v>871</v>
      </c>
      <c r="I3402" s="23">
        <v>886</v>
      </c>
      <c r="J3402" s="23">
        <v>333</v>
      </c>
      <c r="K3402" s="23">
        <v>-554</v>
      </c>
      <c r="L3402" s="16">
        <v>0</v>
      </c>
      <c r="U3402" s="23">
        <v>886</v>
      </c>
      <c r="V3402" s="23">
        <v>333</v>
      </c>
      <c r="W3402">
        <v>1</v>
      </c>
      <c r="X3402">
        <v>0</v>
      </c>
      <c r="AL3402">
        <v>-554</v>
      </c>
      <c r="AM3402">
        <v>-50</v>
      </c>
      <c r="AN3402">
        <v>0</v>
      </c>
      <c r="AO3402">
        <v>-504</v>
      </c>
      <c r="AP3402">
        <v>1</v>
      </c>
      <c r="AQ3402">
        <v>1</v>
      </c>
      <c r="AR3402">
        <v>1</v>
      </c>
      <c r="AS3402">
        <v>50</v>
      </c>
      <c r="AT3402">
        <v>0</v>
      </c>
      <c r="AU3402">
        <v>504</v>
      </c>
      <c r="AV3402">
        <v>0</v>
      </c>
      <c r="AW3402">
        <v>0</v>
      </c>
      <c r="AX3402">
        <v>0</v>
      </c>
      <c r="AY3402">
        <v>0</v>
      </c>
      <c r="AZ3402" s="8" t="s">
        <v>375</v>
      </c>
      <c r="BA3402" s="8" t="s">
        <v>376</v>
      </c>
      <c r="BB3402" s="8" t="s">
        <v>377</v>
      </c>
      <c r="BC3402" s="8" t="s">
        <v>236</v>
      </c>
    </row>
    <row r="3403" spans="1:55">
      <c r="A3403" t="s">
        <v>181</v>
      </c>
      <c r="B3403" s="2">
        <v>42328.041666666664</v>
      </c>
      <c r="C3403" s="1">
        <v>42327</v>
      </c>
      <c r="D3403">
        <v>18</v>
      </c>
      <c r="E3403" s="2">
        <v>42327.75</v>
      </c>
      <c r="F3403" s="8" t="s">
        <v>231</v>
      </c>
      <c r="G3403" s="16" t="s">
        <v>232</v>
      </c>
      <c r="H3403" s="23">
        <v>976</v>
      </c>
      <c r="I3403" s="23">
        <v>956</v>
      </c>
      <c r="J3403" s="23">
        <v>361</v>
      </c>
      <c r="K3403" s="23">
        <v>-596</v>
      </c>
      <c r="L3403" s="16">
        <v>0</v>
      </c>
      <c r="U3403" s="23">
        <v>956</v>
      </c>
      <c r="V3403" s="23">
        <v>361</v>
      </c>
      <c r="W3403">
        <v>1</v>
      </c>
      <c r="X3403">
        <v>0</v>
      </c>
      <c r="AL3403">
        <v>-596</v>
      </c>
      <c r="AM3403">
        <v>-44</v>
      </c>
      <c r="AN3403">
        <v>0</v>
      </c>
      <c r="AO3403">
        <v>-552</v>
      </c>
      <c r="AP3403">
        <v>1</v>
      </c>
      <c r="AQ3403">
        <v>1</v>
      </c>
      <c r="AR3403">
        <v>1</v>
      </c>
      <c r="AS3403">
        <v>44</v>
      </c>
      <c r="AT3403">
        <v>0</v>
      </c>
      <c r="AU3403">
        <v>552</v>
      </c>
      <c r="AV3403">
        <v>0</v>
      </c>
      <c r="AW3403">
        <v>0</v>
      </c>
      <c r="AX3403">
        <v>0</v>
      </c>
      <c r="AY3403">
        <v>0</v>
      </c>
      <c r="AZ3403" s="8" t="s">
        <v>375</v>
      </c>
      <c r="BA3403" s="8" t="s">
        <v>376</v>
      </c>
      <c r="BB3403" s="8" t="s">
        <v>377</v>
      </c>
      <c r="BC3403" s="8" t="s">
        <v>236</v>
      </c>
    </row>
    <row r="3404" spans="1:55">
      <c r="A3404" t="s">
        <v>181</v>
      </c>
      <c r="B3404" s="2">
        <v>42328.083333333336</v>
      </c>
      <c r="C3404" s="1">
        <v>42327</v>
      </c>
      <c r="D3404">
        <v>19</v>
      </c>
      <c r="E3404" s="2">
        <v>42327.791666666664</v>
      </c>
      <c r="F3404" s="8" t="s">
        <v>231</v>
      </c>
      <c r="G3404" s="16" t="s">
        <v>232</v>
      </c>
      <c r="H3404" s="23">
        <v>978</v>
      </c>
      <c r="I3404" s="23">
        <v>989</v>
      </c>
      <c r="J3404" s="23">
        <v>360</v>
      </c>
      <c r="K3404" s="23">
        <v>-630</v>
      </c>
      <c r="L3404" s="16">
        <v>0</v>
      </c>
      <c r="U3404" s="23">
        <v>989</v>
      </c>
      <c r="V3404" s="23">
        <v>360</v>
      </c>
      <c r="W3404">
        <v>1</v>
      </c>
      <c r="X3404">
        <v>0</v>
      </c>
      <c r="AL3404">
        <v>-630</v>
      </c>
      <c r="AM3404">
        <v>-60</v>
      </c>
      <c r="AN3404">
        <v>0</v>
      </c>
      <c r="AO3404">
        <v>-570</v>
      </c>
      <c r="AP3404">
        <v>1</v>
      </c>
      <c r="AQ3404">
        <v>1</v>
      </c>
      <c r="AR3404">
        <v>1</v>
      </c>
      <c r="AS3404">
        <v>60</v>
      </c>
      <c r="AT3404">
        <v>0</v>
      </c>
      <c r="AU3404">
        <v>570</v>
      </c>
      <c r="AV3404">
        <v>0</v>
      </c>
      <c r="AW3404">
        <v>0</v>
      </c>
      <c r="AX3404">
        <v>0</v>
      </c>
      <c r="AY3404">
        <v>0</v>
      </c>
      <c r="AZ3404" s="8" t="s">
        <v>375</v>
      </c>
      <c r="BA3404" s="8" t="s">
        <v>376</v>
      </c>
      <c r="BB3404" s="8" t="s">
        <v>377</v>
      </c>
      <c r="BC3404" s="8" t="s">
        <v>236</v>
      </c>
    </row>
    <row r="3405" spans="1:55">
      <c r="A3405" t="s">
        <v>181</v>
      </c>
      <c r="B3405" s="2">
        <v>42328.125</v>
      </c>
      <c r="C3405" s="1">
        <v>42327</v>
      </c>
      <c r="D3405">
        <v>20</v>
      </c>
      <c r="E3405" s="2">
        <v>42327.833333333336</v>
      </c>
      <c r="F3405" s="8" t="s">
        <v>231</v>
      </c>
      <c r="G3405" s="16" t="s">
        <v>232</v>
      </c>
      <c r="H3405" s="23">
        <v>975</v>
      </c>
      <c r="I3405" s="23">
        <v>977</v>
      </c>
      <c r="J3405" s="23">
        <v>351</v>
      </c>
      <c r="K3405" s="23">
        <v>-627</v>
      </c>
      <c r="L3405" s="16">
        <v>0</v>
      </c>
      <c r="U3405" s="23">
        <v>977</v>
      </c>
      <c r="V3405" s="23">
        <v>351</v>
      </c>
      <c r="W3405">
        <v>1</v>
      </c>
      <c r="X3405">
        <v>0</v>
      </c>
      <c r="AL3405">
        <v>-627</v>
      </c>
      <c r="AM3405">
        <v>-74</v>
      </c>
      <c r="AN3405">
        <v>0</v>
      </c>
      <c r="AO3405">
        <v>-553</v>
      </c>
      <c r="AP3405">
        <v>1</v>
      </c>
      <c r="AQ3405">
        <v>1</v>
      </c>
      <c r="AR3405">
        <v>1</v>
      </c>
      <c r="AS3405">
        <v>74</v>
      </c>
      <c r="AT3405">
        <v>0</v>
      </c>
      <c r="AU3405">
        <v>553</v>
      </c>
      <c r="AV3405">
        <v>0</v>
      </c>
      <c r="AW3405">
        <v>0</v>
      </c>
      <c r="AX3405">
        <v>0</v>
      </c>
      <c r="AY3405">
        <v>0</v>
      </c>
      <c r="AZ3405" s="8" t="s">
        <v>375</v>
      </c>
      <c r="BA3405" s="8" t="s">
        <v>376</v>
      </c>
      <c r="BB3405" s="8" t="s">
        <v>377</v>
      </c>
      <c r="BC3405" s="8" t="s">
        <v>236</v>
      </c>
    </row>
    <row r="3406" spans="1:55">
      <c r="A3406" t="s">
        <v>181</v>
      </c>
      <c r="B3406" s="2">
        <v>42328.166666666664</v>
      </c>
      <c r="C3406" s="1">
        <v>42327</v>
      </c>
      <c r="D3406">
        <v>21</v>
      </c>
      <c r="E3406" s="2">
        <v>42327.875</v>
      </c>
      <c r="F3406" s="8" t="s">
        <v>231</v>
      </c>
      <c r="G3406" s="16" t="s">
        <v>232</v>
      </c>
      <c r="H3406" s="23">
        <v>961</v>
      </c>
      <c r="I3406" s="23">
        <v>970</v>
      </c>
      <c r="J3406" s="23">
        <v>352</v>
      </c>
      <c r="K3406" s="23">
        <v>-619</v>
      </c>
      <c r="L3406" s="16">
        <v>0</v>
      </c>
      <c r="U3406" s="23">
        <v>970</v>
      </c>
      <c r="V3406" s="23">
        <v>352</v>
      </c>
      <c r="W3406">
        <v>1</v>
      </c>
      <c r="X3406">
        <v>0</v>
      </c>
      <c r="AL3406">
        <v>-619</v>
      </c>
      <c r="AM3406">
        <v>-86</v>
      </c>
      <c r="AN3406">
        <v>0</v>
      </c>
      <c r="AO3406">
        <v>-533</v>
      </c>
      <c r="AP3406">
        <v>1</v>
      </c>
      <c r="AQ3406">
        <v>1</v>
      </c>
      <c r="AR3406">
        <v>1</v>
      </c>
      <c r="AS3406">
        <v>86</v>
      </c>
      <c r="AT3406">
        <v>0</v>
      </c>
      <c r="AU3406">
        <v>533</v>
      </c>
      <c r="AV3406">
        <v>0</v>
      </c>
      <c r="AW3406">
        <v>0</v>
      </c>
      <c r="AX3406">
        <v>0</v>
      </c>
      <c r="AY3406">
        <v>0</v>
      </c>
      <c r="AZ3406" s="8" t="s">
        <v>375</v>
      </c>
      <c r="BA3406" s="8" t="s">
        <v>376</v>
      </c>
      <c r="BB3406" s="8" t="s">
        <v>377</v>
      </c>
      <c r="BC3406" s="8" t="s">
        <v>236</v>
      </c>
    </row>
    <row r="3407" spans="1:55">
      <c r="A3407" t="s">
        <v>181</v>
      </c>
      <c r="B3407" s="2">
        <v>42328.208333333336</v>
      </c>
      <c r="C3407" s="1">
        <v>42327</v>
      </c>
      <c r="D3407">
        <v>22</v>
      </c>
      <c r="E3407" s="2">
        <v>42327.916666666664</v>
      </c>
      <c r="F3407" s="8" t="s">
        <v>231</v>
      </c>
      <c r="G3407" s="16" t="s">
        <v>232</v>
      </c>
      <c r="H3407" s="23">
        <v>913</v>
      </c>
      <c r="I3407" s="23">
        <v>929</v>
      </c>
      <c r="J3407" s="23">
        <v>310</v>
      </c>
      <c r="K3407" s="23">
        <v>-620</v>
      </c>
      <c r="L3407" s="16">
        <v>0</v>
      </c>
      <c r="U3407" s="23">
        <v>929</v>
      </c>
      <c r="V3407" s="23">
        <v>310</v>
      </c>
      <c r="W3407">
        <v>1</v>
      </c>
      <c r="X3407">
        <v>0</v>
      </c>
      <c r="AL3407">
        <v>-620</v>
      </c>
      <c r="AM3407">
        <v>-107</v>
      </c>
      <c r="AN3407">
        <v>0</v>
      </c>
      <c r="AO3407">
        <v>-513</v>
      </c>
      <c r="AP3407">
        <v>1</v>
      </c>
      <c r="AQ3407">
        <v>1</v>
      </c>
      <c r="AR3407">
        <v>1</v>
      </c>
      <c r="AS3407">
        <v>107</v>
      </c>
      <c r="AT3407">
        <v>0</v>
      </c>
      <c r="AU3407">
        <v>513</v>
      </c>
      <c r="AV3407">
        <v>0</v>
      </c>
      <c r="AW3407">
        <v>0</v>
      </c>
      <c r="AX3407">
        <v>0</v>
      </c>
      <c r="AY3407">
        <v>0</v>
      </c>
      <c r="AZ3407" s="8" t="s">
        <v>375</v>
      </c>
      <c r="BA3407" s="8" t="s">
        <v>376</v>
      </c>
      <c r="BB3407" s="8" t="s">
        <v>377</v>
      </c>
      <c r="BC3407" s="8" t="s">
        <v>236</v>
      </c>
    </row>
    <row r="3408" spans="1:55">
      <c r="A3408" t="s">
        <v>181</v>
      </c>
      <c r="B3408" s="2">
        <v>42328.25</v>
      </c>
      <c r="C3408" s="1">
        <v>42327</v>
      </c>
      <c r="D3408">
        <v>23</v>
      </c>
      <c r="E3408" s="2">
        <v>42327.958333333336</v>
      </c>
      <c r="F3408" s="8" t="s">
        <v>231</v>
      </c>
      <c r="G3408" s="16" t="s">
        <v>232</v>
      </c>
      <c r="H3408" s="23">
        <v>833</v>
      </c>
      <c r="I3408" s="23">
        <v>851</v>
      </c>
      <c r="J3408" s="23">
        <v>242</v>
      </c>
      <c r="K3408" s="23">
        <v>-611</v>
      </c>
      <c r="L3408" s="16">
        <v>0</v>
      </c>
      <c r="U3408" s="23">
        <v>851</v>
      </c>
      <c r="V3408" s="23">
        <v>242</v>
      </c>
      <c r="W3408">
        <v>2</v>
      </c>
      <c r="X3408">
        <v>0</v>
      </c>
      <c r="AL3408">
        <v>-611</v>
      </c>
      <c r="AM3408">
        <v>-110</v>
      </c>
      <c r="AN3408">
        <v>0</v>
      </c>
      <c r="AO3408">
        <v>-501</v>
      </c>
      <c r="AP3408">
        <v>1</v>
      </c>
      <c r="AQ3408">
        <v>1</v>
      </c>
      <c r="AR3408">
        <v>1</v>
      </c>
      <c r="AS3408">
        <v>110</v>
      </c>
      <c r="AT3408">
        <v>0</v>
      </c>
      <c r="AU3408">
        <v>501</v>
      </c>
      <c r="AV3408">
        <v>0</v>
      </c>
      <c r="AW3408">
        <v>0</v>
      </c>
      <c r="AX3408">
        <v>0</v>
      </c>
      <c r="AY3408">
        <v>0</v>
      </c>
      <c r="AZ3408" s="8" t="s">
        <v>375</v>
      </c>
      <c r="BA3408" s="8" t="s">
        <v>376</v>
      </c>
      <c r="BB3408" s="8" t="s">
        <v>377</v>
      </c>
      <c r="BC3408" s="8" t="s">
        <v>236</v>
      </c>
    </row>
    <row r="3409" spans="1:55">
      <c r="A3409" t="s">
        <v>181</v>
      </c>
      <c r="B3409" s="2">
        <v>42328.291666666664</v>
      </c>
      <c r="C3409" s="1">
        <v>42327</v>
      </c>
      <c r="D3409">
        <v>24</v>
      </c>
      <c r="E3409" s="2">
        <v>42328</v>
      </c>
      <c r="F3409" s="8" t="s">
        <v>231</v>
      </c>
      <c r="G3409" s="16" t="s">
        <v>232</v>
      </c>
      <c r="H3409" s="23">
        <v>758</v>
      </c>
      <c r="I3409" s="23">
        <v>776</v>
      </c>
      <c r="J3409" s="23">
        <v>244</v>
      </c>
      <c r="K3409" s="23">
        <v>-534</v>
      </c>
      <c r="L3409" s="16">
        <v>0</v>
      </c>
      <c r="U3409" s="23">
        <v>776</v>
      </c>
      <c r="V3409" s="23">
        <v>244</v>
      </c>
      <c r="W3409">
        <v>2</v>
      </c>
      <c r="X3409">
        <v>0</v>
      </c>
      <c r="AL3409">
        <v>-534</v>
      </c>
      <c r="AM3409">
        <v>-96</v>
      </c>
      <c r="AN3409">
        <v>0</v>
      </c>
      <c r="AO3409">
        <v>-438</v>
      </c>
      <c r="AP3409">
        <v>1</v>
      </c>
      <c r="AQ3409">
        <v>1</v>
      </c>
      <c r="AR3409">
        <v>1</v>
      </c>
      <c r="AS3409">
        <v>96</v>
      </c>
      <c r="AT3409">
        <v>0</v>
      </c>
      <c r="AU3409">
        <v>438</v>
      </c>
      <c r="AV3409">
        <v>0</v>
      </c>
      <c r="AW3409">
        <v>0</v>
      </c>
      <c r="AX3409">
        <v>0</v>
      </c>
      <c r="AY3409">
        <v>0</v>
      </c>
      <c r="AZ3409" s="8" t="s">
        <v>375</v>
      </c>
      <c r="BA3409" s="8" t="s">
        <v>376</v>
      </c>
      <c r="BB3409" s="8" t="s">
        <v>377</v>
      </c>
      <c r="BC3409" s="8" t="s">
        <v>236</v>
      </c>
    </row>
    <row r="3410" spans="1:55">
      <c r="A3410" t="s">
        <v>181</v>
      </c>
      <c r="B3410" s="2">
        <v>42328.333333333336</v>
      </c>
      <c r="C3410" s="1">
        <v>42328</v>
      </c>
      <c r="D3410">
        <v>1</v>
      </c>
      <c r="E3410" s="2">
        <v>42328.041666666664</v>
      </c>
      <c r="F3410" s="8" t="s">
        <v>231</v>
      </c>
      <c r="G3410" s="16" t="s">
        <v>232</v>
      </c>
      <c r="H3410" s="23">
        <v>715</v>
      </c>
      <c r="I3410" s="23">
        <v>732</v>
      </c>
      <c r="J3410" s="23">
        <v>258</v>
      </c>
      <c r="K3410" s="23">
        <v>-476</v>
      </c>
      <c r="L3410" s="16">
        <v>0</v>
      </c>
      <c r="U3410" s="23">
        <v>732</v>
      </c>
      <c r="V3410" s="23">
        <v>258</v>
      </c>
      <c r="W3410">
        <v>2</v>
      </c>
      <c r="X3410">
        <v>0</v>
      </c>
      <c r="AL3410">
        <v>-476</v>
      </c>
      <c r="AM3410">
        <v>-75</v>
      </c>
      <c r="AN3410">
        <v>0</v>
      </c>
      <c r="AO3410">
        <v>-401</v>
      </c>
      <c r="AP3410">
        <v>1</v>
      </c>
      <c r="AQ3410">
        <v>1</v>
      </c>
      <c r="AR3410">
        <v>1</v>
      </c>
      <c r="AS3410">
        <v>75</v>
      </c>
      <c r="AT3410">
        <v>0</v>
      </c>
      <c r="AU3410">
        <v>401</v>
      </c>
      <c r="AV3410">
        <v>0</v>
      </c>
      <c r="AW3410">
        <v>0</v>
      </c>
      <c r="AX3410">
        <v>0</v>
      </c>
      <c r="AY3410">
        <v>0</v>
      </c>
      <c r="AZ3410" s="8" t="s">
        <v>376</v>
      </c>
      <c r="BA3410" s="8" t="s">
        <v>377</v>
      </c>
      <c r="BB3410" s="8" t="s">
        <v>378</v>
      </c>
      <c r="BC3410" s="8" t="s">
        <v>236</v>
      </c>
    </row>
    <row r="3411" spans="1:55">
      <c r="A3411" t="s">
        <v>181</v>
      </c>
      <c r="B3411" s="2">
        <v>42328.375</v>
      </c>
      <c r="C3411" s="1">
        <v>42328</v>
      </c>
      <c r="D3411">
        <v>2</v>
      </c>
      <c r="E3411" s="2">
        <v>42328.083333333336</v>
      </c>
      <c r="F3411" s="8" t="s">
        <v>231</v>
      </c>
      <c r="G3411" s="16" t="s">
        <v>232</v>
      </c>
      <c r="H3411" s="23">
        <v>699</v>
      </c>
      <c r="I3411" s="23">
        <v>707</v>
      </c>
      <c r="J3411" s="23">
        <v>249</v>
      </c>
      <c r="K3411" s="23">
        <v>-459</v>
      </c>
      <c r="L3411" s="16">
        <v>0</v>
      </c>
      <c r="U3411" s="23">
        <v>707</v>
      </c>
      <c r="V3411" s="23">
        <v>249</v>
      </c>
      <c r="W3411">
        <v>1</v>
      </c>
      <c r="X3411">
        <v>0</v>
      </c>
      <c r="AL3411">
        <v>-459</v>
      </c>
      <c r="AM3411">
        <v>-64</v>
      </c>
      <c r="AN3411">
        <v>0</v>
      </c>
      <c r="AO3411">
        <v>-395</v>
      </c>
      <c r="AP3411">
        <v>1</v>
      </c>
      <c r="AQ3411">
        <v>1</v>
      </c>
      <c r="AR3411">
        <v>1</v>
      </c>
      <c r="AS3411">
        <v>64</v>
      </c>
      <c r="AT3411">
        <v>0</v>
      </c>
      <c r="AU3411">
        <v>395</v>
      </c>
      <c r="AV3411">
        <v>0</v>
      </c>
      <c r="AW3411">
        <v>0</v>
      </c>
      <c r="AX3411">
        <v>0</v>
      </c>
      <c r="AY3411">
        <v>0</v>
      </c>
      <c r="AZ3411" s="8" t="s">
        <v>376</v>
      </c>
      <c r="BA3411" s="8" t="s">
        <v>377</v>
      </c>
      <c r="BB3411" s="8" t="s">
        <v>378</v>
      </c>
      <c r="BC3411" s="8" t="s">
        <v>236</v>
      </c>
    </row>
    <row r="3412" spans="1:55">
      <c r="A3412" t="s">
        <v>181</v>
      </c>
      <c r="B3412" s="2">
        <v>42328.416666666664</v>
      </c>
      <c r="C3412" s="1">
        <v>42328</v>
      </c>
      <c r="D3412">
        <v>3</v>
      </c>
      <c r="E3412" s="2">
        <v>42328.125</v>
      </c>
      <c r="F3412" s="8" t="s">
        <v>231</v>
      </c>
      <c r="G3412" s="16" t="s">
        <v>232</v>
      </c>
      <c r="H3412" s="23">
        <v>685</v>
      </c>
      <c r="I3412" s="23">
        <v>695</v>
      </c>
      <c r="J3412" s="23">
        <v>250</v>
      </c>
      <c r="K3412" s="23">
        <v>-448</v>
      </c>
      <c r="L3412" s="16">
        <v>0</v>
      </c>
      <c r="U3412" s="23">
        <v>695</v>
      </c>
      <c r="V3412" s="23">
        <v>250</v>
      </c>
      <c r="W3412">
        <v>3</v>
      </c>
      <c r="X3412">
        <v>0</v>
      </c>
      <c r="AL3412">
        <v>-448</v>
      </c>
      <c r="AM3412">
        <v>-65</v>
      </c>
      <c r="AN3412">
        <v>0</v>
      </c>
      <c r="AO3412">
        <v>-383</v>
      </c>
      <c r="AP3412">
        <v>1</v>
      </c>
      <c r="AQ3412">
        <v>1</v>
      </c>
      <c r="AR3412">
        <v>1</v>
      </c>
      <c r="AS3412">
        <v>65</v>
      </c>
      <c r="AT3412">
        <v>0</v>
      </c>
      <c r="AU3412">
        <v>383</v>
      </c>
      <c r="AV3412">
        <v>0</v>
      </c>
      <c r="AW3412">
        <v>0</v>
      </c>
      <c r="AX3412">
        <v>0</v>
      </c>
      <c r="AY3412">
        <v>0</v>
      </c>
      <c r="AZ3412" s="8" t="s">
        <v>376</v>
      </c>
      <c r="BA3412" s="8" t="s">
        <v>377</v>
      </c>
      <c r="BB3412" s="8" t="s">
        <v>378</v>
      </c>
      <c r="BC3412" s="8" t="s">
        <v>236</v>
      </c>
    </row>
    <row r="3413" spans="1:55">
      <c r="A3413" t="s">
        <v>181</v>
      </c>
      <c r="B3413" s="2">
        <v>42328.458333333336</v>
      </c>
      <c r="C3413" s="1">
        <v>42328</v>
      </c>
      <c r="D3413">
        <v>4</v>
      </c>
      <c r="E3413" s="2">
        <v>42328.166666666664</v>
      </c>
      <c r="F3413" s="8" t="s">
        <v>231</v>
      </c>
      <c r="G3413" s="16" t="s">
        <v>232</v>
      </c>
      <c r="H3413" s="23">
        <v>688</v>
      </c>
      <c r="I3413" s="23">
        <v>697</v>
      </c>
      <c r="J3413" s="23">
        <v>250</v>
      </c>
      <c r="K3413" s="23">
        <v>-449</v>
      </c>
      <c r="L3413" s="16">
        <v>0</v>
      </c>
      <c r="U3413" s="23">
        <v>697</v>
      </c>
      <c r="V3413" s="23">
        <v>250</v>
      </c>
      <c r="W3413">
        <v>2</v>
      </c>
      <c r="X3413">
        <v>0</v>
      </c>
      <c r="AL3413">
        <v>-449</v>
      </c>
      <c r="AM3413">
        <v>-72</v>
      </c>
      <c r="AN3413">
        <v>0</v>
      </c>
      <c r="AO3413">
        <v>-377</v>
      </c>
      <c r="AP3413">
        <v>1</v>
      </c>
      <c r="AQ3413">
        <v>1</v>
      </c>
      <c r="AR3413">
        <v>1</v>
      </c>
      <c r="AS3413">
        <v>72</v>
      </c>
      <c r="AT3413">
        <v>0</v>
      </c>
      <c r="AU3413">
        <v>377</v>
      </c>
      <c r="AV3413">
        <v>0</v>
      </c>
      <c r="AW3413">
        <v>0</v>
      </c>
      <c r="AX3413">
        <v>0</v>
      </c>
      <c r="AY3413">
        <v>0</v>
      </c>
      <c r="AZ3413" s="8" t="s">
        <v>376</v>
      </c>
      <c r="BA3413" s="8" t="s">
        <v>377</v>
      </c>
      <c r="BB3413" s="8" t="s">
        <v>378</v>
      </c>
      <c r="BC3413" s="8" t="s">
        <v>236</v>
      </c>
    </row>
    <row r="3414" spans="1:55">
      <c r="A3414" t="s">
        <v>181</v>
      </c>
      <c r="B3414" s="2">
        <v>42328.5</v>
      </c>
      <c r="C3414" s="1">
        <v>42328</v>
      </c>
      <c r="D3414">
        <v>5</v>
      </c>
      <c r="E3414" s="2">
        <v>42328.208333333336</v>
      </c>
      <c r="F3414" s="8" t="s">
        <v>231</v>
      </c>
      <c r="G3414" s="16" t="s">
        <v>232</v>
      </c>
      <c r="H3414" s="23">
        <v>711</v>
      </c>
      <c r="I3414" s="23">
        <v>719</v>
      </c>
      <c r="J3414" s="23">
        <v>246</v>
      </c>
      <c r="K3414" s="23">
        <v>-475</v>
      </c>
      <c r="L3414" s="16">
        <v>0</v>
      </c>
      <c r="U3414" s="23">
        <v>719</v>
      </c>
      <c r="V3414" s="23">
        <v>246</v>
      </c>
      <c r="W3414">
        <v>2</v>
      </c>
      <c r="X3414">
        <v>0</v>
      </c>
      <c r="AL3414">
        <v>-475</v>
      </c>
      <c r="AM3414">
        <v>-78</v>
      </c>
      <c r="AN3414">
        <v>0</v>
      </c>
      <c r="AO3414">
        <v>-397</v>
      </c>
      <c r="AP3414">
        <v>1</v>
      </c>
      <c r="AQ3414">
        <v>1</v>
      </c>
      <c r="AR3414">
        <v>1</v>
      </c>
      <c r="AS3414">
        <v>78</v>
      </c>
      <c r="AT3414">
        <v>0</v>
      </c>
      <c r="AU3414">
        <v>397</v>
      </c>
      <c r="AV3414">
        <v>0</v>
      </c>
      <c r="AW3414">
        <v>0</v>
      </c>
      <c r="AX3414">
        <v>0</v>
      </c>
      <c r="AY3414">
        <v>0</v>
      </c>
      <c r="AZ3414" s="8" t="s">
        <v>376</v>
      </c>
      <c r="BA3414" s="8" t="s">
        <v>377</v>
      </c>
      <c r="BB3414" s="8" t="s">
        <v>378</v>
      </c>
      <c r="BC3414" s="8" t="s">
        <v>236</v>
      </c>
    </row>
    <row r="3415" spans="1:55">
      <c r="A3415" t="s">
        <v>181</v>
      </c>
      <c r="B3415" s="2">
        <v>42328.541666666664</v>
      </c>
      <c r="C3415" s="1">
        <v>42328</v>
      </c>
      <c r="D3415">
        <v>6</v>
      </c>
      <c r="E3415" s="2">
        <v>42328.25</v>
      </c>
      <c r="F3415" s="8" t="s">
        <v>231</v>
      </c>
      <c r="G3415" s="16" t="s">
        <v>232</v>
      </c>
      <c r="H3415" s="23">
        <v>763</v>
      </c>
      <c r="I3415" s="23">
        <v>783</v>
      </c>
      <c r="J3415" s="23">
        <v>310</v>
      </c>
      <c r="K3415" s="23">
        <v>-475</v>
      </c>
      <c r="L3415" s="16">
        <v>0</v>
      </c>
      <c r="U3415" s="23">
        <v>783</v>
      </c>
      <c r="V3415" s="23">
        <v>310</v>
      </c>
      <c r="W3415">
        <v>2</v>
      </c>
      <c r="X3415">
        <v>0</v>
      </c>
      <c r="AL3415">
        <v>-475</v>
      </c>
      <c r="AM3415">
        <v>-58</v>
      </c>
      <c r="AN3415">
        <v>0</v>
      </c>
      <c r="AO3415">
        <v>-417</v>
      </c>
      <c r="AP3415">
        <v>1</v>
      </c>
      <c r="AQ3415">
        <v>1</v>
      </c>
      <c r="AR3415">
        <v>1</v>
      </c>
      <c r="AS3415">
        <v>58</v>
      </c>
      <c r="AT3415">
        <v>0</v>
      </c>
      <c r="AU3415">
        <v>417</v>
      </c>
      <c r="AV3415">
        <v>0</v>
      </c>
      <c r="AW3415">
        <v>0</v>
      </c>
      <c r="AX3415">
        <v>0</v>
      </c>
      <c r="AY3415">
        <v>0</v>
      </c>
      <c r="AZ3415" s="8" t="s">
        <v>376</v>
      </c>
      <c r="BA3415" s="8" t="s">
        <v>377</v>
      </c>
      <c r="BB3415" s="8" t="s">
        <v>378</v>
      </c>
      <c r="BC3415" s="8" t="s">
        <v>236</v>
      </c>
    </row>
    <row r="3416" spans="1:55">
      <c r="A3416" t="s">
        <v>181</v>
      </c>
      <c r="B3416" s="2">
        <v>42328.583333333336</v>
      </c>
      <c r="C3416" s="1">
        <v>42328</v>
      </c>
      <c r="D3416">
        <v>7</v>
      </c>
      <c r="E3416" s="2">
        <v>42328.291666666664</v>
      </c>
      <c r="F3416" s="8" t="s">
        <v>231</v>
      </c>
      <c r="G3416" s="16" t="s">
        <v>232</v>
      </c>
      <c r="H3416" s="23">
        <v>850</v>
      </c>
      <c r="I3416" s="23">
        <v>863</v>
      </c>
      <c r="J3416" s="23">
        <v>386</v>
      </c>
      <c r="K3416" s="23">
        <v>-478</v>
      </c>
      <c r="L3416" s="16">
        <v>0</v>
      </c>
      <c r="U3416" s="23">
        <v>863</v>
      </c>
      <c r="V3416" s="23">
        <v>386</v>
      </c>
      <c r="W3416">
        <v>1</v>
      </c>
      <c r="X3416">
        <v>0</v>
      </c>
      <c r="AL3416">
        <v>-478</v>
      </c>
      <c r="AM3416">
        <v>-39</v>
      </c>
      <c r="AN3416">
        <v>0</v>
      </c>
      <c r="AO3416">
        <v>-439</v>
      </c>
      <c r="AP3416">
        <v>1</v>
      </c>
      <c r="AQ3416">
        <v>1</v>
      </c>
      <c r="AR3416">
        <v>1</v>
      </c>
      <c r="AS3416">
        <v>39</v>
      </c>
      <c r="AT3416">
        <v>0</v>
      </c>
      <c r="AU3416">
        <v>439</v>
      </c>
      <c r="AV3416">
        <v>0</v>
      </c>
      <c r="AW3416">
        <v>0</v>
      </c>
      <c r="AX3416">
        <v>0</v>
      </c>
      <c r="AY3416">
        <v>0</v>
      </c>
      <c r="AZ3416" s="8" t="s">
        <v>376</v>
      </c>
      <c r="BA3416" s="8" t="s">
        <v>377</v>
      </c>
      <c r="BB3416" s="8" t="s">
        <v>378</v>
      </c>
      <c r="BC3416" s="8" t="s">
        <v>236</v>
      </c>
    </row>
    <row r="3417" spans="1:55">
      <c r="A3417" t="s">
        <v>181</v>
      </c>
      <c r="B3417" s="2">
        <v>42328.625</v>
      </c>
      <c r="C3417" s="1">
        <v>42328</v>
      </c>
      <c r="D3417">
        <v>8</v>
      </c>
      <c r="E3417" s="2">
        <v>42328.333333333336</v>
      </c>
      <c r="F3417" s="8" t="s">
        <v>231</v>
      </c>
      <c r="G3417" s="16" t="s">
        <v>232</v>
      </c>
      <c r="H3417" s="23">
        <v>860</v>
      </c>
      <c r="I3417" s="23">
        <v>865</v>
      </c>
      <c r="J3417" s="23">
        <v>367</v>
      </c>
      <c r="K3417" s="23">
        <v>-499</v>
      </c>
      <c r="L3417" s="16">
        <v>0</v>
      </c>
      <c r="U3417" s="23">
        <v>865</v>
      </c>
      <c r="V3417" s="23">
        <v>367</v>
      </c>
      <c r="W3417">
        <v>1</v>
      </c>
      <c r="X3417">
        <v>0</v>
      </c>
      <c r="AL3417">
        <v>-499</v>
      </c>
      <c r="AM3417">
        <v>-36</v>
      </c>
      <c r="AN3417">
        <v>0</v>
      </c>
      <c r="AO3417">
        <v>-463</v>
      </c>
      <c r="AP3417">
        <v>1</v>
      </c>
      <c r="AQ3417">
        <v>1</v>
      </c>
      <c r="AR3417">
        <v>1</v>
      </c>
      <c r="AS3417">
        <v>36</v>
      </c>
      <c r="AT3417">
        <v>0</v>
      </c>
      <c r="AU3417">
        <v>463</v>
      </c>
      <c r="AV3417">
        <v>0</v>
      </c>
      <c r="AW3417">
        <v>0</v>
      </c>
      <c r="AX3417">
        <v>0</v>
      </c>
      <c r="AY3417">
        <v>0</v>
      </c>
      <c r="AZ3417" s="8" t="s">
        <v>376</v>
      </c>
      <c r="BA3417" s="8" t="s">
        <v>377</v>
      </c>
      <c r="BB3417" s="8" t="s">
        <v>378</v>
      </c>
      <c r="BC3417" s="8" t="s">
        <v>236</v>
      </c>
    </row>
    <row r="3418" spans="1:55">
      <c r="A3418" t="s">
        <v>181</v>
      </c>
      <c r="B3418" s="2">
        <v>42328.666666666664</v>
      </c>
      <c r="C3418" s="1">
        <v>42328</v>
      </c>
      <c r="D3418">
        <v>9</v>
      </c>
      <c r="E3418" s="2">
        <v>42328.375</v>
      </c>
      <c r="F3418" s="8" t="s">
        <v>231</v>
      </c>
      <c r="G3418" s="16" t="s">
        <v>232</v>
      </c>
      <c r="H3418" s="23">
        <v>867</v>
      </c>
      <c r="I3418" s="23">
        <v>874</v>
      </c>
      <c r="J3418" s="23">
        <v>380</v>
      </c>
      <c r="K3418" s="23">
        <v>-495</v>
      </c>
      <c r="L3418" s="16">
        <v>0</v>
      </c>
      <c r="U3418" s="23">
        <v>874</v>
      </c>
      <c r="V3418" s="23">
        <v>380</v>
      </c>
      <c r="W3418">
        <v>1</v>
      </c>
      <c r="X3418">
        <v>0</v>
      </c>
      <c r="AL3418">
        <v>-495</v>
      </c>
      <c r="AM3418">
        <v>-81</v>
      </c>
      <c r="AN3418">
        <v>0</v>
      </c>
      <c r="AO3418">
        <v>-414</v>
      </c>
      <c r="AP3418">
        <v>1</v>
      </c>
      <c r="AQ3418">
        <v>1</v>
      </c>
      <c r="AR3418">
        <v>1</v>
      </c>
      <c r="AS3418">
        <v>81</v>
      </c>
      <c r="AT3418">
        <v>0</v>
      </c>
      <c r="AU3418">
        <v>414</v>
      </c>
      <c r="AV3418">
        <v>0</v>
      </c>
      <c r="AW3418">
        <v>0</v>
      </c>
      <c r="AX3418">
        <v>0</v>
      </c>
      <c r="AY3418">
        <v>0</v>
      </c>
      <c r="AZ3418" s="8" t="s">
        <v>376</v>
      </c>
      <c r="BA3418" s="8" t="s">
        <v>377</v>
      </c>
      <c r="BB3418" s="8" t="s">
        <v>378</v>
      </c>
      <c r="BC3418" s="8" t="s">
        <v>236</v>
      </c>
    </row>
    <row r="3419" spans="1:55">
      <c r="A3419" t="s">
        <v>181</v>
      </c>
      <c r="B3419" s="2">
        <v>42328.708333333336</v>
      </c>
      <c r="C3419" s="1">
        <v>42328</v>
      </c>
      <c r="D3419">
        <v>10</v>
      </c>
      <c r="E3419" s="2">
        <v>42328.416666666664</v>
      </c>
      <c r="F3419" s="8" t="s">
        <v>231</v>
      </c>
      <c r="G3419" s="16" t="s">
        <v>232</v>
      </c>
      <c r="H3419" s="23">
        <v>874</v>
      </c>
      <c r="I3419" s="23">
        <v>887</v>
      </c>
      <c r="J3419" s="23">
        <v>400</v>
      </c>
      <c r="K3419" s="23">
        <v>-488</v>
      </c>
      <c r="L3419" s="16">
        <v>0</v>
      </c>
      <c r="U3419" s="23">
        <v>887</v>
      </c>
      <c r="V3419" s="23">
        <v>400</v>
      </c>
      <c r="W3419">
        <v>1</v>
      </c>
      <c r="X3419">
        <v>0</v>
      </c>
      <c r="AL3419">
        <v>-488</v>
      </c>
      <c r="AM3419">
        <v>-77</v>
      </c>
      <c r="AN3419">
        <v>0</v>
      </c>
      <c r="AO3419">
        <v>-411</v>
      </c>
      <c r="AP3419">
        <v>1</v>
      </c>
      <c r="AQ3419">
        <v>1</v>
      </c>
      <c r="AR3419">
        <v>1</v>
      </c>
      <c r="AS3419">
        <v>77</v>
      </c>
      <c r="AT3419">
        <v>0</v>
      </c>
      <c r="AU3419">
        <v>411</v>
      </c>
      <c r="AV3419">
        <v>0</v>
      </c>
      <c r="AW3419">
        <v>0</v>
      </c>
      <c r="AX3419">
        <v>0</v>
      </c>
      <c r="AY3419">
        <v>0</v>
      </c>
      <c r="AZ3419" s="8" t="s">
        <v>376</v>
      </c>
      <c r="BA3419" s="8" t="s">
        <v>377</v>
      </c>
      <c r="BB3419" s="8" t="s">
        <v>378</v>
      </c>
      <c r="BC3419" s="8" t="s">
        <v>236</v>
      </c>
    </row>
    <row r="3420" spans="1:55">
      <c r="A3420" t="s">
        <v>181</v>
      </c>
      <c r="B3420" s="2">
        <v>42328.75</v>
      </c>
      <c r="C3420" s="1">
        <v>42328</v>
      </c>
      <c r="D3420">
        <v>11</v>
      </c>
      <c r="E3420" s="2">
        <v>42328.458333333336</v>
      </c>
      <c r="F3420" s="8" t="s">
        <v>231</v>
      </c>
      <c r="G3420" s="16" t="s">
        <v>232</v>
      </c>
      <c r="H3420" s="23">
        <v>879</v>
      </c>
      <c r="I3420" s="23">
        <v>892</v>
      </c>
      <c r="J3420" s="23">
        <v>408</v>
      </c>
      <c r="K3420" s="23">
        <v>-486</v>
      </c>
      <c r="L3420" s="16">
        <v>0</v>
      </c>
      <c r="U3420" s="23">
        <v>892</v>
      </c>
      <c r="V3420" s="23">
        <v>408</v>
      </c>
      <c r="W3420">
        <v>2</v>
      </c>
      <c r="X3420">
        <v>0</v>
      </c>
      <c r="AL3420">
        <v>-486</v>
      </c>
      <c r="AM3420">
        <v>-99</v>
      </c>
      <c r="AN3420">
        <v>0</v>
      </c>
      <c r="AO3420">
        <v>-387</v>
      </c>
      <c r="AP3420">
        <v>1</v>
      </c>
      <c r="AQ3420">
        <v>1</v>
      </c>
      <c r="AR3420">
        <v>1</v>
      </c>
      <c r="AS3420">
        <v>99</v>
      </c>
      <c r="AT3420">
        <v>0</v>
      </c>
      <c r="AU3420">
        <v>387</v>
      </c>
      <c r="AV3420">
        <v>0</v>
      </c>
      <c r="AW3420">
        <v>0</v>
      </c>
      <c r="AX3420">
        <v>0</v>
      </c>
      <c r="AY3420">
        <v>0</v>
      </c>
      <c r="AZ3420" s="8" t="s">
        <v>376</v>
      </c>
      <c r="BA3420" s="8" t="s">
        <v>377</v>
      </c>
      <c r="BB3420" s="8" t="s">
        <v>378</v>
      </c>
      <c r="BC3420" s="8" t="s">
        <v>236</v>
      </c>
    </row>
    <row r="3421" spans="1:55">
      <c r="A3421" t="s">
        <v>181</v>
      </c>
      <c r="B3421" s="2">
        <v>42328.791666666664</v>
      </c>
      <c r="C3421" s="1">
        <v>42328</v>
      </c>
      <c r="D3421">
        <v>12</v>
      </c>
      <c r="E3421" s="2">
        <v>42328.5</v>
      </c>
      <c r="F3421" s="8" t="s">
        <v>231</v>
      </c>
      <c r="G3421" s="16" t="s">
        <v>232</v>
      </c>
      <c r="H3421" s="23">
        <v>877</v>
      </c>
      <c r="I3421" s="23">
        <v>885</v>
      </c>
      <c r="J3421" s="23">
        <v>393</v>
      </c>
      <c r="K3421" s="23">
        <v>-493</v>
      </c>
      <c r="L3421" s="16">
        <v>0</v>
      </c>
      <c r="U3421" s="23">
        <v>885</v>
      </c>
      <c r="V3421" s="23">
        <v>393</v>
      </c>
      <c r="W3421">
        <v>1</v>
      </c>
      <c r="X3421">
        <v>0</v>
      </c>
      <c r="AL3421">
        <v>-493</v>
      </c>
      <c r="AM3421">
        <v>-116</v>
      </c>
      <c r="AN3421">
        <v>0</v>
      </c>
      <c r="AO3421">
        <v>-377</v>
      </c>
      <c r="AP3421">
        <v>1</v>
      </c>
      <c r="AQ3421">
        <v>1</v>
      </c>
      <c r="AR3421">
        <v>1</v>
      </c>
      <c r="AS3421">
        <v>116</v>
      </c>
      <c r="AT3421">
        <v>0</v>
      </c>
      <c r="AU3421">
        <v>377</v>
      </c>
      <c r="AV3421">
        <v>0</v>
      </c>
      <c r="AW3421">
        <v>0</v>
      </c>
      <c r="AX3421">
        <v>0</v>
      </c>
      <c r="AY3421">
        <v>0</v>
      </c>
      <c r="AZ3421" s="8" t="s">
        <v>376</v>
      </c>
      <c r="BA3421" s="8" t="s">
        <v>377</v>
      </c>
      <c r="BB3421" s="8" t="s">
        <v>378</v>
      </c>
      <c r="BC3421" s="8" t="s">
        <v>236</v>
      </c>
    </row>
    <row r="3422" spans="1:55">
      <c r="A3422" t="s">
        <v>181</v>
      </c>
      <c r="B3422" s="2">
        <v>42328.833333333336</v>
      </c>
      <c r="C3422" s="1">
        <v>42328</v>
      </c>
      <c r="D3422">
        <v>13</v>
      </c>
      <c r="E3422" s="2">
        <v>42328.541666666664</v>
      </c>
      <c r="F3422" s="8" t="s">
        <v>231</v>
      </c>
      <c r="G3422" s="16" t="s">
        <v>232</v>
      </c>
      <c r="H3422" s="23">
        <v>865</v>
      </c>
      <c r="I3422" s="23">
        <v>871</v>
      </c>
      <c r="J3422" s="23">
        <v>364</v>
      </c>
      <c r="K3422" s="23">
        <v>-508</v>
      </c>
      <c r="L3422" s="16">
        <v>0</v>
      </c>
      <c r="U3422" s="23">
        <v>871</v>
      </c>
      <c r="V3422" s="23">
        <v>364</v>
      </c>
      <c r="W3422">
        <v>1</v>
      </c>
      <c r="X3422">
        <v>0</v>
      </c>
      <c r="AL3422">
        <v>-508</v>
      </c>
      <c r="AM3422">
        <v>-124</v>
      </c>
      <c r="AN3422">
        <v>0</v>
      </c>
      <c r="AO3422">
        <v>-384</v>
      </c>
      <c r="AP3422">
        <v>1</v>
      </c>
      <c r="AQ3422">
        <v>1</v>
      </c>
      <c r="AR3422">
        <v>1</v>
      </c>
      <c r="AS3422">
        <v>124</v>
      </c>
      <c r="AT3422">
        <v>0</v>
      </c>
      <c r="AU3422">
        <v>384</v>
      </c>
      <c r="AV3422">
        <v>0</v>
      </c>
      <c r="AW3422">
        <v>0</v>
      </c>
      <c r="AX3422">
        <v>0</v>
      </c>
      <c r="AY3422">
        <v>0</v>
      </c>
      <c r="AZ3422" s="8" t="s">
        <v>376</v>
      </c>
      <c r="BA3422" s="8" t="s">
        <v>377</v>
      </c>
      <c r="BB3422" s="8" t="s">
        <v>378</v>
      </c>
      <c r="BC3422" s="8" t="s">
        <v>236</v>
      </c>
    </row>
    <row r="3423" spans="1:55">
      <c r="A3423" t="s">
        <v>181</v>
      </c>
      <c r="B3423" s="2">
        <v>42328.875</v>
      </c>
      <c r="C3423" s="1">
        <v>42328</v>
      </c>
      <c r="D3423">
        <v>14</v>
      </c>
      <c r="E3423" s="2">
        <v>42328.583333333336</v>
      </c>
      <c r="F3423" s="8" t="s">
        <v>231</v>
      </c>
      <c r="G3423" s="16" t="s">
        <v>232</v>
      </c>
      <c r="H3423" s="23">
        <v>864</v>
      </c>
      <c r="I3423" s="23">
        <v>870</v>
      </c>
      <c r="J3423" s="23">
        <v>376</v>
      </c>
      <c r="K3423" s="23">
        <v>-495</v>
      </c>
      <c r="L3423" s="16">
        <v>0</v>
      </c>
      <c r="U3423" s="23">
        <v>870</v>
      </c>
      <c r="V3423" s="23">
        <v>376</v>
      </c>
      <c r="W3423">
        <v>1</v>
      </c>
      <c r="X3423">
        <v>0</v>
      </c>
      <c r="AL3423">
        <v>-495</v>
      </c>
      <c r="AM3423">
        <v>-117</v>
      </c>
      <c r="AN3423">
        <v>0</v>
      </c>
      <c r="AO3423">
        <v>-378</v>
      </c>
      <c r="AP3423">
        <v>1</v>
      </c>
      <c r="AQ3423">
        <v>1</v>
      </c>
      <c r="AR3423">
        <v>1</v>
      </c>
      <c r="AS3423">
        <v>117</v>
      </c>
      <c r="AT3423">
        <v>0</v>
      </c>
      <c r="AU3423">
        <v>378</v>
      </c>
      <c r="AV3423">
        <v>0</v>
      </c>
      <c r="AW3423">
        <v>0</v>
      </c>
      <c r="AX3423">
        <v>0</v>
      </c>
      <c r="AY3423">
        <v>0</v>
      </c>
      <c r="AZ3423" s="8" t="s">
        <v>376</v>
      </c>
      <c r="BA3423" s="8" t="s">
        <v>377</v>
      </c>
      <c r="BB3423" s="8" t="s">
        <v>378</v>
      </c>
      <c r="BC3423" s="8" t="s">
        <v>236</v>
      </c>
    </row>
    <row r="3424" spans="1:55">
      <c r="A3424" t="s">
        <v>181</v>
      </c>
      <c r="B3424" s="2">
        <v>42328.916666666664</v>
      </c>
      <c r="C3424" s="1">
        <v>42328</v>
      </c>
      <c r="D3424">
        <v>15</v>
      </c>
      <c r="E3424" s="2">
        <v>42328.625</v>
      </c>
      <c r="F3424" s="8" t="s">
        <v>231</v>
      </c>
      <c r="G3424" s="16" t="s">
        <v>232</v>
      </c>
      <c r="H3424" s="23">
        <v>850</v>
      </c>
      <c r="I3424" s="23">
        <v>883</v>
      </c>
      <c r="J3424" s="23">
        <v>404</v>
      </c>
      <c r="K3424" s="23">
        <v>-480</v>
      </c>
      <c r="L3424" s="16">
        <v>0</v>
      </c>
      <c r="U3424" s="23">
        <v>883</v>
      </c>
      <c r="V3424" s="23">
        <v>404</v>
      </c>
      <c r="W3424">
        <v>1</v>
      </c>
      <c r="X3424">
        <v>0</v>
      </c>
      <c r="AL3424">
        <v>-480</v>
      </c>
      <c r="AM3424">
        <v>-116</v>
      </c>
      <c r="AN3424">
        <v>0</v>
      </c>
      <c r="AO3424">
        <v>-364</v>
      </c>
      <c r="AP3424">
        <v>1</v>
      </c>
      <c r="AQ3424">
        <v>1</v>
      </c>
      <c r="AR3424">
        <v>1</v>
      </c>
      <c r="AS3424">
        <v>116</v>
      </c>
      <c r="AT3424">
        <v>0</v>
      </c>
      <c r="AU3424">
        <v>364</v>
      </c>
      <c r="AV3424">
        <v>0</v>
      </c>
      <c r="AW3424">
        <v>0</v>
      </c>
      <c r="AX3424">
        <v>0</v>
      </c>
      <c r="AY3424">
        <v>0</v>
      </c>
      <c r="AZ3424" s="8" t="s">
        <v>376</v>
      </c>
      <c r="BA3424" s="8" t="s">
        <v>377</v>
      </c>
      <c r="BB3424" s="8" t="s">
        <v>378</v>
      </c>
      <c r="BC3424" s="8" t="s">
        <v>236</v>
      </c>
    </row>
    <row r="3425" spans="1:55">
      <c r="A3425" t="s">
        <v>181</v>
      </c>
      <c r="B3425" s="2">
        <v>42328.958333333336</v>
      </c>
      <c r="C3425" s="1">
        <v>42328</v>
      </c>
      <c r="D3425">
        <v>16</v>
      </c>
      <c r="E3425" s="2">
        <v>42328.666666666664</v>
      </c>
      <c r="F3425" s="8" t="s">
        <v>231</v>
      </c>
      <c r="G3425" s="16" t="s">
        <v>232</v>
      </c>
      <c r="H3425" s="23">
        <v>838</v>
      </c>
      <c r="I3425" s="23">
        <v>865</v>
      </c>
      <c r="J3425" s="23">
        <v>370</v>
      </c>
      <c r="K3425" s="23">
        <v>-495</v>
      </c>
      <c r="L3425" s="16">
        <v>0</v>
      </c>
      <c r="U3425" s="23">
        <v>865</v>
      </c>
      <c r="V3425" s="23">
        <v>370</v>
      </c>
      <c r="W3425">
        <v>0</v>
      </c>
      <c r="X3425">
        <v>0</v>
      </c>
      <c r="AL3425">
        <v>-495</v>
      </c>
      <c r="AM3425">
        <v>-118</v>
      </c>
      <c r="AN3425">
        <v>0</v>
      </c>
      <c r="AO3425">
        <v>-377</v>
      </c>
      <c r="AP3425">
        <v>1</v>
      </c>
      <c r="AQ3425">
        <v>1</v>
      </c>
      <c r="AR3425">
        <v>1</v>
      </c>
      <c r="AS3425">
        <v>118</v>
      </c>
      <c r="AT3425">
        <v>0</v>
      </c>
      <c r="AU3425">
        <v>377</v>
      </c>
      <c r="AV3425">
        <v>0</v>
      </c>
      <c r="AW3425">
        <v>0</v>
      </c>
      <c r="AX3425">
        <v>0</v>
      </c>
      <c r="AY3425">
        <v>0</v>
      </c>
      <c r="AZ3425" s="8" t="s">
        <v>376</v>
      </c>
      <c r="BA3425" s="8" t="s">
        <v>377</v>
      </c>
      <c r="BB3425" s="8" t="s">
        <v>378</v>
      </c>
      <c r="BC3425" s="8" t="s">
        <v>236</v>
      </c>
    </row>
    <row r="3426" spans="1:55">
      <c r="A3426" t="s">
        <v>181</v>
      </c>
      <c r="B3426" s="2">
        <v>42329</v>
      </c>
      <c r="C3426" s="1">
        <v>42328</v>
      </c>
      <c r="D3426">
        <v>17</v>
      </c>
      <c r="E3426" s="2">
        <v>42328.708333333336</v>
      </c>
      <c r="F3426" s="8" t="s">
        <v>231</v>
      </c>
      <c r="G3426" s="16" t="s">
        <v>232</v>
      </c>
      <c r="H3426" s="23">
        <v>855</v>
      </c>
      <c r="I3426" s="23">
        <v>852</v>
      </c>
      <c r="J3426" s="23">
        <v>331</v>
      </c>
      <c r="K3426" s="23">
        <v>-522</v>
      </c>
      <c r="L3426" s="16">
        <v>0</v>
      </c>
      <c r="U3426" s="23">
        <v>852</v>
      </c>
      <c r="V3426" s="23">
        <v>331</v>
      </c>
      <c r="W3426">
        <v>1</v>
      </c>
      <c r="X3426">
        <v>0</v>
      </c>
      <c r="AL3426">
        <v>-522</v>
      </c>
      <c r="AM3426">
        <v>-64</v>
      </c>
      <c r="AN3426">
        <v>0</v>
      </c>
      <c r="AO3426">
        <v>-458</v>
      </c>
      <c r="AP3426">
        <v>1</v>
      </c>
      <c r="AQ3426">
        <v>1</v>
      </c>
      <c r="AR3426">
        <v>1</v>
      </c>
      <c r="AS3426">
        <v>64</v>
      </c>
      <c r="AT3426">
        <v>0</v>
      </c>
      <c r="AU3426">
        <v>458</v>
      </c>
      <c r="AV3426">
        <v>0</v>
      </c>
      <c r="AW3426">
        <v>0</v>
      </c>
      <c r="AX3426">
        <v>0</v>
      </c>
      <c r="AY3426">
        <v>0</v>
      </c>
      <c r="AZ3426" s="8" t="s">
        <v>376</v>
      </c>
      <c r="BA3426" s="8" t="s">
        <v>377</v>
      </c>
      <c r="BB3426" s="8" t="s">
        <v>378</v>
      </c>
      <c r="BC3426" s="8" t="s">
        <v>236</v>
      </c>
    </row>
    <row r="3427" spans="1:55">
      <c r="A3427" t="s">
        <v>181</v>
      </c>
      <c r="B3427" s="2">
        <v>42329.041666666664</v>
      </c>
      <c r="C3427" s="1">
        <v>42328</v>
      </c>
      <c r="D3427">
        <v>18</v>
      </c>
      <c r="E3427" s="2">
        <v>42328.75</v>
      </c>
      <c r="F3427" s="8" t="s">
        <v>231</v>
      </c>
      <c r="G3427" s="16" t="s">
        <v>232</v>
      </c>
      <c r="H3427" s="23">
        <v>941</v>
      </c>
      <c r="I3427" s="23">
        <v>922</v>
      </c>
      <c r="J3427" s="23">
        <v>413</v>
      </c>
      <c r="K3427" s="23">
        <v>-512</v>
      </c>
      <c r="L3427" s="16">
        <v>0</v>
      </c>
      <c r="U3427" s="23">
        <v>922</v>
      </c>
      <c r="V3427" s="23">
        <v>413</v>
      </c>
      <c r="W3427">
        <v>3</v>
      </c>
      <c r="X3427">
        <v>0</v>
      </c>
      <c r="AL3427">
        <v>-512</v>
      </c>
      <c r="AM3427">
        <v>-16</v>
      </c>
      <c r="AN3427">
        <v>0</v>
      </c>
      <c r="AO3427">
        <v>-496</v>
      </c>
      <c r="AP3427">
        <v>1</v>
      </c>
      <c r="AQ3427">
        <v>1</v>
      </c>
      <c r="AR3427">
        <v>1</v>
      </c>
      <c r="AS3427">
        <v>16</v>
      </c>
      <c r="AT3427">
        <v>0</v>
      </c>
      <c r="AU3427">
        <v>496</v>
      </c>
      <c r="AV3427">
        <v>0</v>
      </c>
      <c r="AW3427">
        <v>0</v>
      </c>
      <c r="AX3427">
        <v>0</v>
      </c>
      <c r="AY3427">
        <v>0</v>
      </c>
      <c r="AZ3427" s="8" t="s">
        <v>376</v>
      </c>
      <c r="BA3427" s="8" t="s">
        <v>377</v>
      </c>
      <c r="BB3427" s="8" t="s">
        <v>378</v>
      </c>
      <c r="BC3427" s="8" t="s">
        <v>236</v>
      </c>
    </row>
    <row r="3428" spans="1:55">
      <c r="A3428" t="s">
        <v>181</v>
      </c>
      <c r="B3428" s="2">
        <v>42329.083333333336</v>
      </c>
      <c r="C3428" s="1">
        <v>42328</v>
      </c>
      <c r="D3428">
        <v>19</v>
      </c>
      <c r="E3428" s="2">
        <v>42328.791666666664</v>
      </c>
      <c r="F3428" s="8" t="s">
        <v>231</v>
      </c>
      <c r="G3428" s="16" t="s">
        <v>232</v>
      </c>
      <c r="H3428" s="23">
        <v>929</v>
      </c>
      <c r="I3428" s="23">
        <v>940</v>
      </c>
      <c r="J3428" s="23">
        <v>429</v>
      </c>
      <c r="K3428" s="23">
        <v>-512</v>
      </c>
      <c r="L3428" s="16">
        <v>0</v>
      </c>
      <c r="U3428" s="23">
        <v>940</v>
      </c>
      <c r="V3428" s="23">
        <v>429</v>
      </c>
      <c r="W3428">
        <v>1</v>
      </c>
      <c r="X3428">
        <v>0</v>
      </c>
      <c r="AL3428">
        <v>-512</v>
      </c>
      <c r="AM3428">
        <v>-9</v>
      </c>
      <c r="AN3428">
        <v>0</v>
      </c>
      <c r="AO3428">
        <v>-503</v>
      </c>
      <c r="AP3428">
        <v>1</v>
      </c>
      <c r="AQ3428">
        <v>1</v>
      </c>
      <c r="AR3428">
        <v>1</v>
      </c>
      <c r="AS3428">
        <v>9</v>
      </c>
      <c r="AT3428">
        <v>0</v>
      </c>
      <c r="AU3428">
        <v>503</v>
      </c>
      <c r="AV3428">
        <v>0</v>
      </c>
      <c r="AW3428">
        <v>0</v>
      </c>
      <c r="AX3428">
        <v>0</v>
      </c>
      <c r="AY3428">
        <v>0</v>
      </c>
      <c r="AZ3428" s="8" t="s">
        <v>376</v>
      </c>
      <c r="BA3428" s="8" t="s">
        <v>377</v>
      </c>
      <c r="BB3428" s="8" t="s">
        <v>378</v>
      </c>
      <c r="BC3428" s="8" t="s">
        <v>236</v>
      </c>
    </row>
    <row r="3429" spans="1:55">
      <c r="A3429" t="s">
        <v>181</v>
      </c>
      <c r="B3429" s="2">
        <v>42329.125</v>
      </c>
      <c r="C3429" s="1">
        <v>42328</v>
      </c>
      <c r="D3429">
        <v>20</v>
      </c>
      <c r="E3429" s="2">
        <v>42328.833333333336</v>
      </c>
      <c r="F3429" s="8" t="s">
        <v>231</v>
      </c>
      <c r="G3429" s="16" t="s">
        <v>232</v>
      </c>
      <c r="H3429" s="23">
        <v>915</v>
      </c>
      <c r="I3429" s="23">
        <v>925</v>
      </c>
      <c r="J3429" s="23">
        <v>436</v>
      </c>
      <c r="K3429" s="23">
        <v>-490</v>
      </c>
      <c r="L3429" s="16">
        <v>0</v>
      </c>
      <c r="U3429" s="23">
        <v>925</v>
      </c>
      <c r="V3429" s="23">
        <v>436</v>
      </c>
      <c r="W3429">
        <v>1</v>
      </c>
      <c r="X3429">
        <v>0</v>
      </c>
      <c r="AL3429">
        <v>-490</v>
      </c>
      <c r="AM3429">
        <v>5</v>
      </c>
      <c r="AN3429">
        <v>0</v>
      </c>
      <c r="AO3429">
        <v>-495</v>
      </c>
      <c r="AP3429">
        <v>1</v>
      </c>
      <c r="AQ3429">
        <v>1</v>
      </c>
      <c r="AR3429">
        <v>1</v>
      </c>
      <c r="AS3429">
        <v>-5</v>
      </c>
      <c r="AT3429">
        <v>0</v>
      </c>
      <c r="AU3429">
        <v>495</v>
      </c>
      <c r="AV3429">
        <v>0</v>
      </c>
      <c r="AW3429">
        <v>0</v>
      </c>
      <c r="AX3429">
        <v>0</v>
      </c>
      <c r="AY3429">
        <v>0</v>
      </c>
      <c r="AZ3429" s="8" t="s">
        <v>376</v>
      </c>
      <c r="BA3429" s="8" t="s">
        <v>377</v>
      </c>
      <c r="BB3429" s="8" t="s">
        <v>378</v>
      </c>
      <c r="BC3429" s="8" t="s">
        <v>236</v>
      </c>
    </row>
    <row r="3430" spans="1:55">
      <c r="A3430" t="s">
        <v>181</v>
      </c>
      <c r="B3430" s="2">
        <v>42329.166666666664</v>
      </c>
      <c r="C3430" s="1">
        <v>42328</v>
      </c>
      <c r="D3430">
        <v>21</v>
      </c>
      <c r="E3430" s="2">
        <v>42328.875</v>
      </c>
      <c r="F3430" s="8" t="s">
        <v>231</v>
      </c>
      <c r="G3430" s="16" t="s">
        <v>232</v>
      </c>
      <c r="H3430" s="23">
        <v>898</v>
      </c>
      <c r="I3430" s="23">
        <v>907</v>
      </c>
      <c r="J3430" s="23">
        <v>422</v>
      </c>
      <c r="K3430" s="23">
        <v>-487</v>
      </c>
      <c r="L3430" s="16">
        <v>0</v>
      </c>
      <c r="U3430" s="23">
        <v>907</v>
      </c>
      <c r="V3430" s="23">
        <v>422</v>
      </c>
      <c r="W3430">
        <v>2</v>
      </c>
      <c r="X3430">
        <v>0</v>
      </c>
      <c r="AL3430">
        <v>-487</v>
      </c>
      <c r="AM3430">
        <v>-7</v>
      </c>
      <c r="AN3430">
        <v>0</v>
      </c>
      <c r="AO3430">
        <v>-480</v>
      </c>
      <c r="AP3430">
        <v>1</v>
      </c>
      <c r="AQ3430">
        <v>1</v>
      </c>
      <c r="AR3430">
        <v>1</v>
      </c>
      <c r="AS3430">
        <v>7</v>
      </c>
      <c r="AT3430">
        <v>0</v>
      </c>
      <c r="AU3430">
        <v>480</v>
      </c>
      <c r="AV3430">
        <v>0</v>
      </c>
      <c r="AW3430">
        <v>0</v>
      </c>
      <c r="AX3430">
        <v>0</v>
      </c>
      <c r="AY3430">
        <v>0</v>
      </c>
      <c r="AZ3430" s="8" t="s">
        <v>376</v>
      </c>
      <c r="BA3430" s="8" t="s">
        <v>377</v>
      </c>
      <c r="BB3430" s="8" t="s">
        <v>378</v>
      </c>
      <c r="BC3430" s="8" t="s">
        <v>236</v>
      </c>
    </row>
    <row r="3431" spans="1:55">
      <c r="A3431" t="s">
        <v>181</v>
      </c>
      <c r="B3431" s="2">
        <v>42329.208333333336</v>
      </c>
      <c r="C3431" s="1">
        <v>42328</v>
      </c>
      <c r="D3431">
        <v>22</v>
      </c>
      <c r="E3431" s="2">
        <v>42328.916666666664</v>
      </c>
      <c r="F3431" s="8" t="s">
        <v>231</v>
      </c>
      <c r="G3431" s="16" t="s">
        <v>232</v>
      </c>
      <c r="H3431" s="23">
        <v>858</v>
      </c>
      <c r="I3431" s="23">
        <v>869</v>
      </c>
      <c r="J3431" s="23">
        <v>373</v>
      </c>
      <c r="K3431" s="23">
        <v>-497</v>
      </c>
      <c r="L3431" s="16">
        <v>0</v>
      </c>
      <c r="U3431" s="23">
        <v>869</v>
      </c>
      <c r="V3431" s="23">
        <v>373</v>
      </c>
      <c r="W3431">
        <v>1</v>
      </c>
      <c r="X3431">
        <v>0</v>
      </c>
      <c r="AL3431">
        <v>-497</v>
      </c>
      <c r="AM3431">
        <v>-48</v>
      </c>
      <c r="AN3431">
        <v>0</v>
      </c>
      <c r="AO3431">
        <v>-449</v>
      </c>
      <c r="AP3431">
        <v>1</v>
      </c>
      <c r="AQ3431">
        <v>1</v>
      </c>
      <c r="AR3431">
        <v>1</v>
      </c>
      <c r="AS3431">
        <v>48</v>
      </c>
      <c r="AT3431">
        <v>0</v>
      </c>
      <c r="AU3431">
        <v>449</v>
      </c>
      <c r="AV3431">
        <v>0</v>
      </c>
      <c r="AW3431">
        <v>0</v>
      </c>
      <c r="AX3431">
        <v>0</v>
      </c>
      <c r="AY3431">
        <v>0</v>
      </c>
      <c r="AZ3431" s="8" t="s">
        <v>376</v>
      </c>
      <c r="BA3431" s="8" t="s">
        <v>377</v>
      </c>
      <c r="BB3431" s="8" t="s">
        <v>378</v>
      </c>
      <c r="BC3431" s="8" t="s">
        <v>236</v>
      </c>
    </row>
    <row r="3432" spans="1:55">
      <c r="A3432" t="s">
        <v>181</v>
      </c>
      <c r="B3432" s="2">
        <v>42329.25</v>
      </c>
      <c r="C3432" s="1">
        <v>42328</v>
      </c>
      <c r="D3432">
        <v>23</v>
      </c>
      <c r="E3432" s="2">
        <v>42328.958333333336</v>
      </c>
      <c r="F3432" s="8" t="s">
        <v>231</v>
      </c>
      <c r="G3432" s="16" t="s">
        <v>232</v>
      </c>
      <c r="H3432" s="23">
        <v>808</v>
      </c>
      <c r="I3432" s="23">
        <v>821</v>
      </c>
      <c r="J3432" s="23">
        <v>324</v>
      </c>
      <c r="K3432" s="23">
        <v>-499</v>
      </c>
      <c r="L3432" s="16">
        <v>0</v>
      </c>
      <c r="U3432" s="23">
        <v>821</v>
      </c>
      <c r="V3432" s="23">
        <v>324</v>
      </c>
      <c r="W3432">
        <v>2</v>
      </c>
      <c r="X3432">
        <v>0</v>
      </c>
      <c r="AL3432">
        <v>-499</v>
      </c>
      <c r="AM3432">
        <v>-47</v>
      </c>
      <c r="AN3432">
        <v>0</v>
      </c>
      <c r="AO3432">
        <v>-452</v>
      </c>
      <c r="AP3432">
        <v>1</v>
      </c>
      <c r="AQ3432">
        <v>1</v>
      </c>
      <c r="AR3432">
        <v>1</v>
      </c>
      <c r="AS3432">
        <v>47</v>
      </c>
      <c r="AT3432">
        <v>0</v>
      </c>
      <c r="AU3432">
        <v>452</v>
      </c>
      <c r="AV3432">
        <v>0</v>
      </c>
      <c r="AW3432">
        <v>0</v>
      </c>
      <c r="AX3432">
        <v>0</v>
      </c>
      <c r="AY3432">
        <v>0</v>
      </c>
      <c r="AZ3432" s="8" t="s">
        <v>376</v>
      </c>
      <c r="BA3432" s="8" t="s">
        <v>377</v>
      </c>
      <c r="BB3432" s="8" t="s">
        <v>378</v>
      </c>
      <c r="BC3432" s="8" t="s">
        <v>236</v>
      </c>
    </row>
    <row r="3433" spans="1:55">
      <c r="A3433" t="s">
        <v>181</v>
      </c>
      <c r="B3433" s="2">
        <v>42329.291666666664</v>
      </c>
      <c r="C3433" s="1">
        <v>42328</v>
      </c>
      <c r="D3433">
        <v>24</v>
      </c>
      <c r="E3433" s="2">
        <v>42329</v>
      </c>
      <c r="F3433" s="8" t="s">
        <v>231</v>
      </c>
      <c r="G3433" s="16" t="s">
        <v>232</v>
      </c>
      <c r="H3433" s="23">
        <v>741</v>
      </c>
      <c r="I3433" s="23">
        <v>759</v>
      </c>
      <c r="J3433" s="23">
        <v>283</v>
      </c>
      <c r="K3433" s="23">
        <v>-478</v>
      </c>
      <c r="L3433" s="16">
        <v>0</v>
      </c>
      <c r="U3433" s="23">
        <v>759</v>
      </c>
      <c r="V3433" s="23">
        <v>283</v>
      </c>
      <c r="W3433">
        <v>2</v>
      </c>
      <c r="X3433">
        <v>0</v>
      </c>
      <c r="AL3433">
        <v>-478</v>
      </c>
      <c r="AM3433">
        <v>-53</v>
      </c>
      <c r="AN3433">
        <v>0</v>
      </c>
      <c r="AO3433">
        <v>-425</v>
      </c>
      <c r="AP3433">
        <v>1</v>
      </c>
      <c r="AQ3433">
        <v>1</v>
      </c>
      <c r="AR3433">
        <v>1</v>
      </c>
      <c r="AS3433">
        <v>53</v>
      </c>
      <c r="AT3433">
        <v>0</v>
      </c>
      <c r="AU3433">
        <v>425</v>
      </c>
      <c r="AV3433">
        <v>0</v>
      </c>
      <c r="AW3433">
        <v>0</v>
      </c>
      <c r="AX3433">
        <v>0</v>
      </c>
      <c r="AY3433">
        <v>0</v>
      </c>
      <c r="AZ3433" s="8" t="s">
        <v>376</v>
      </c>
      <c r="BA3433" s="8" t="s">
        <v>377</v>
      </c>
      <c r="BB3433" s="8" t="s">
        <v>378</v>
      </c>
      <c r="BC3433" s="8" t="s">
        <v>236</v>
      </c>
    </row>
    <row r="3434" spans="1:55">
      <c r="A3434" t="s">
        <v>181</v>
      </c>
      <c r="B3434" s="2">
        <v>42329.333333333336</v>
      </c>
      <c r="C3434" s="1">
        <v>42329</v>
      </c>
      <c r="D3434">
        <v>1</v>
      </c>
      <c r="E3434" s="2">
        <v>42329.041666666664</v>
      </c>
      <c r="F3434" s="8" t="s">
        <v>231</v>
      </c>
      <c r="G3434" s="16" t="s">
        <v>232</v>
      </c>
      <c r="H3434" s="23">
        <v>701</v>
      </c>
      <c r="I3434" s="23">
        <v>721</v>
      </c>
      <c r="J3434" s="23">
        <v>248</v>
      </c>
      <c r="K3434" s="23">
        <v>-473</v>
      </c>
      <c r="L3434" s="16">
        <v>0</v>
      </c>
      <c r="U3434" s="23">
        <v>721</v>
      </c>
      <c r="V3434" s="23">
        <v>248</v>
      </c>
      <c r="W3434">
        <v>0</v>
      </c>
      <c r="X3434">
        <v>0</v>
      </c>
      <c r="AL3434">
        <v>-473</v>
      </c>
      <c r="AM3434">
        <v>-68</v>
      </c>
      <c r="AN3434">
        <v>0</v>
      </c>
      <c r="AO3434">
        <v>-405</v>
      </c>
      <c r="AP3434">
        <v>1</v>
      </c>
      <c r="AQ3434">
        <v>1</v>
      </c>
      <c r="AR3434">
        <v>1</v>
      </c>
      <c r="AS3434">
        <v>68</v>
      </c>
      <c r="AT3434">
        <v>0</v>
      </c>
      <c r="AU3434">
        <v>405</v>
      </c>
      <c r="AV3434">
        <v>0</v>
      </c>
      <c r="AW3434">
        <v>0</v>
      </c>
      <c r="AX3434">
        <v>0</v>
      </c>
      <c r="AY3434">
        <v>0</v>
      </c>
      <c r="AZ3434" s="8" t="s">
        <v>377</v>
      </c>
      <c r="BA3434" s="8" t="s">
        <v>378</v>
      </c>
      <c r="BB3434" s="8" t="s">
        <v>379</v>
      </c>
      <c r="BC3434" s="8" t="s">
        <v>236</v>
      </c>
    </row>
    <row r="3435" spans="1:55">
      <c r="A3435" t="s">
        <v>181</v>
      </c>
      <c r="B3435" s="2">
        <v>42329.375</v>
      </c>
      <c r="C3435" s="1">
        <v>42329</v>
      </c>
      <c r="D3435">
        <v>2</v>
      </c>
      <c r="E3435" s="2">
        <v>42329.083333333336</v>
      </c>
      <c r="F3435" s="8" t="s">
        <v>231</v>
      </c>
      <c r="G3435" s="16" t="s">
        <v>232</v>
      </c>
      <c r="H3435" s="23">
        <v>689</v>
      </c>
      <c r="I3435" s="23">
        <v>687</v>
      </c>
      <c r="J3435" s="23">
        <v>224</v>
      </c>
      <c r="K3435" s="23">
        <v>-463</v>
      </c>
      <c r="L3435" s="16">
        <v>0</v>
      </c>
      <c r="U3435" s="23">
        <v>687</v>
      </c>
      <c r="V3435" s="23">
        <v>224</v>
      </c>
      <c r="W3435">
        <v>0</v>
      </c>
      <c r="X3435">
        <v>0</v>
      </c>
      <c r="AL3435">
        <v>-463</v>
      </c>
      <c r="AM3435">
        <v>-67</v>
      </c>
      <c r="AN3435">
        <v>0</v>
      </c>
      <c r="AO3435">
        <v>-396</v>
      </c>
      <c r="AP3435">
        <v>1</v>
      </c>
      <c r="AQ3435">
        <v>1</v>
      </c>
      <c r="AR3435">
        <v>1</v>
      </c>
      <c r="AS3435">
        <v>67</v>
      </c>
      <c r="AT3435">
        <v>0</v>
      </c>
      <c r="AU3435">
        <v>396</v>
      </c>
      <c r="AV3435">
        <v>0</v>
      </c>
      <c r="AW3435">
        <v>0</v>
      </c>
      <c r="AX3435">
        <v>0</v>
      </c>
      <c r="AY3435">
        <v>0</v>
      </c>
      <c r="AZ3435" s="8" t="s">
        <v>377</v>
      </c>
      <c r="BA3435" s="8" t="s">
        <v>378</v>
      </c>
      <c r="BB3435" s="8" t="s">
        <v>379</v>
      </c>
      <c r="BC3435" s="8" t="s">
        <v>236</v>
      </c>
    </row>
    <row r="3436" spans="1:55">
      <c r="A3436" t="s">
        <v>181</v>
      </c>
      <c r="B3436" s="2">
        <v>42329.416666666664</v>
      </c>
      <c r="C3436" s="1">
        <v>42329</v>
      </c>
      <c r="D3436">
        <v>3</v>
      </c>
      <c r="E3436" s="2">
        <v>42329.125</v>
      </c>
      <c r="F3436" s="8" t="s">
        <v>231</v>
      </c>
      <c r="G3436" s="16" t="s">
        <v>232</v>
      </c>
      <c r="H3436" s="23">
        <v>652</v>
      </c>
      <c r="I3436" s="23">
        <v>670</v>
      </c>
      <c r="J3436" s="23">
        <v>253</v>
      </c>
      <c r="K3436" s="23">
        <v>-417</v>
      </c>
      <c r="L3436" s="16">
        <v>0</v>
      </c>
      <c r="U3436" s="23">
        <v>670</v>
      </c>
      <c r="V3436" s="23">
        <v>253</v>
      </c>
      <c r="W3436">
        <v>0</v>
      </c>
      <c r="X3436">
        <v>0</v>
      </c>
      <c r="AL3436">
        <v>-417</v>
      </c>
      <c r="AM3436">
        <v>-12</v>
      </c>
      <c r="AN3436">
        <v>0</v>
      </c>
      <c r="AO3436">
        <v>-405</v>
      </c>
      <c r="AP3436">
        <v>1</v>
      </c>
      <c r="AQ3436">
        <v>1</v>
      </c>
      <c r="AR3436">
        <v>1</v>
      </c>
      <c r="AS3436">
        <v>12</v>
      </c>
      <c r="AT3436">
        <v>0</v>
      </c>
      <c r="AU3436">
        <v>405</v>
      </c>
      <c r="AV3436">
        <v>0</v>
      </c>
      <c r="AW3436">
        <v>0</v>
      </c>
      <c r="AX3436">
        <v>0</v>
      </c>
      <c r="AY3436">
        <v>0</v>
      </c>
      <c r="AZ3436" s="8" t="s">
        <v>377</v>
      </c>
      <c r="BA3436" s="8" t="s">
        <v>378</v>
      </c>
      <c r="BB3436" s="8" t="s">
        <v>379</v>
      </c>
      <c r="BC3436" s="8" t="s">
        <v>236</v>
      </c>
    </row>
    <row r="3437" spans="1:55">
      <c r="A3437" t="s">
        <v>181</v>
      </c>
      <c r="B3437" s="2">
        <v>42329.458333333336</v>
      </c>
      <c r="C3437" s="1">
        <v>42329</v>
      </c>
      <c r="D3437">
        <v>4</v>
      </c>
      <c r="E3437" s="2">
        <v>42329.166666666664</v>
      </c>
      <c r="F3437" s="8" t="s">
        <v>231</v>
      </c>
      <c r="G3437" s="16" t="s">
        <v>232</v>
      </c>
      <c r="H3437" s="23">
        <v>651</v>
      </c>
      <c r="I3437" s="23">
        <v>677</v>
      </c>
      <c r="J3437" s="23">
        <v>250</v>
      </c>
      <c r="K3437" s="23">
        <v>-428</v>
      </c>
      <c r="L3437" s="16">
        <v>0</v>
      </c>
      <c r="U3437" s="23">
        <v>677</v>
      </c>
      <c r="V3437" s="23">
        <v>250</v>
      </c>
      <c r="W3437">
        <v>1</v>
      </c>
      <c r="X3437">
        <v>0</v>
      </c>
      <c r="AL3437">
        <v>-428</v>
      </c>
      <c r="AM3437">
        <v>-18</v>
      </c>
      <c r="AN3437">
        <v>0</v>
      </c>
      <c r="AO3437">
        <v>-410</v>
      </c>
      <c r="AP3437">
        <v>1</v>
      </c>
      <c r="AQ3437">
        <v>1</v>
      </c>
      <c r="AR3437">
        <v>1</v>
      </c>
      <c r="AS3437">
        <v>18</v>
      </c>
      <c r="AT3437">
        <v>0</v>
      </c>
      <c r="AU3437">
        <v>410</v>
      </c>
      <c r="AV3437">
        <v>0</v>
      </c>
      <c r="AW3437">
        <v>0</v>
      </c>
      <c r="AX3437">
        <v>0</v>
      </c>
      <c r="AY3437">
        <v>0</v>
      </c>
      <c r="AZ3437" s="8" t="s">
        <v>377</v>
      </c>
      <c r="BA3437" s="8" t="s">
        <v>378</v>
      </c>
      <c r="BB3437" s="8" t="s">
        <v>379</v>
      </c>
      <c r="BC3437" s="8" t="s">
        <v>236</v>
      </c>
    </row>
    <row r="3438" spans="1:55">
      <c r="A3438" t="s">
        <v>181</v>
      </c>
      <c r="B3438" s="2">
        <v>42329.5</v>
      </c>
      <c r="C3438" s="1">
        <v>42329</v>
      </c>
      <c r="D3438">
        <v>5</v>
      </c>
      <c r="E3438" s="2">
        <v>42329.208333333336</v>
      </c>
      <c r="F3438" s="8" t="s">
        <v>231</v>
      </c>
      <c r="G3438" s="16" t="s">
        <v>232</v>
      </c>
      <c r="H3438" s="23">
        <v>676</v>
      </c>
      <c r="I3438" s="23">
        <v>681</v>
      </c>
      <c r="J3438" s="23">
        <v>247</v>
      </c>
      <c r="K3438" s="23">
        <v>-435</v>
      </c>
      <c r="L3438" s="16">
        <v>0</v>
      </c>
      <c r="U3438" s="23">
        <v>681</v>
      </c>
      <c r="V3438" s="23">
        <v>247</v>
      </c>
      <c r="W3438">
        <v>1</v>
      </c>
      <c r="X3438">
        <v>0</v>
      </c>
      <c r="AL3438">
        <v>-435</v>
      </c>
      <c r="AM3438">
        <v>-26</v>
      </c>
      <c r="AN3438">
        <v>0</v>
      </c>
      <c r="AO3438">
        <v>-409</v>
      </c>
      <c r="AP3438">
        <v>1</v>
      </c>
      <c r="AQ3438">
        <v>1</v>
      </c>
      <c r="AR3438">
        <v>1</v>
      </c>
      <c r="AS3438">
        <v>26</v>
      </c>
      <c r="AT3438">
        <v>0</v>
      </c>
      <c r="AU3438">
        <v>409</v>
      </c>
      <c r="AV3438">
        <v>0</v>
      </c>
      <c r="AW3438">
        <v>0</v>
      </c>
      <c r="AX3438">
        <v>0</v>
      </c>
      <c r="AY3438">
        <v>0</v>
      </c>
      <c r="AZ3438" s="8" t="s">
        <v>377</v>
      </c>
      <c r="BA3438" s="8" t="s">
        <v>378</v>
      </c>
      <c r="BB3438" s="8" t="s">
        <v>379</v>
      </c>
      <c r="BC3438" s="8" t="s">
        <v>236</v>
      </c>
    </row>
    <row r="3439" spans="1:55">
      <c r="A3439" t="s">
        <v>181</v>
      </c>
      <c r="B3439" s="2">
        <v>42329.541666666664</v>
      </c>
      <c r="C3439" s="1">
        <v>42329</v>
      </c>
      <c r="D3439">
        <v>6</v>
      </c>
      <c r="E3439" s="2">
        <v>42329.25</v>
      </c>
      <c r="F3439" s="8" t="s">
        <v>231</v>
      </c>
      <c r="G3439" s="16" t="s">
        <v>232</v>
      </c>
      <c r="H3439" s="23">
        <v>690</v>
      </c>
      <c r="I3439" s="23">
        <v>701</v>
      </c>
      <c r="J3439" s="23">
        <v>242</v>
      </c>
      <c r="K3439" s="23">
        <v>-461</v>
      </c>
      <c r="L3439" s="16">
        <v>0</v>
      </c>
      <c r="U3439" s="23">
        <v>701</v>
      </c>
      <c r="V3439" s="23">
        <v>242</v>
      </c>
      <c r="W3439">
        <v>2</v>
      </c>
      <c r="X3439">
        <v>0</v>
      </c>
      <c r="AL3439">
        <v>-461</v>
      </c>
      <c r="AM3439">
        <v>-49</v>
      </c>
      <c r="AN3439">
        <v>0</v>
      </c>
      <c r="AO3439">
        <v>-412</v>
      </c>
      <c r="AP3439">
        <v>1</v>
      </c>
      <c r="AQ3439">
        <v>1</v>
      </c>
      <c r="AR3439">
        <v>1</v>
      </c>
      <c r="AS3439">
        <v>49</v>
      </c>
      <c r="AT3439">
        <v>0</v>
      </c>
      <c r="AU3439">
        <v>412</v>
      </c>
      <c r="AV3439">
        <v>0</v>
      </c>
      <c r="AW3439">
        <v>0</v>
      </c>
      <c r="AX3439">
        <v>0</v>
      </c>
      <c r="AY3439">
        <v>0</v>
      </c>
      <c r="AZ3439" s="8" t="s">
        <v>377</v>
      </c>
      <c r="BA3439" s="8" t="s">
        <v>378</v>
      </c>
      <c r="BB3439" s="8" t="s">
        <v>379</v>
      </c>
      <c r="BC3439" s="8" t="s">
        <v>236</v>
      </c>
    </row>
    <row r="3440" spans="1:55">
      <c r="A3440" t="s">
        <v>181</v>
      </c>
      <c r="B3440" s="2">
        <v>42329.583333333336</v>
      </c>
      <c r="C3440" s="1">
        <v>42329</v>
      </c>
      <c r="D3440">
        <v>7</v>
      </c>
      <c r="E3440" s="2">
        <v>42329.291666666664</v>
      </c>
      <c r="F3440" s="8" t="s">
        <v>231</v>
      </c>
      <c r="G3440" s="16" t="s">
        <v>232</v>
      </c>
      <c r="H3440" s="23">
        <v>735</v>
      </c>
      <c r="I3440" s="23">
        <v>725</v>
      </c>
      <c r="J3440" s="23">
        <v>256</v>
      </c>
      <c r="K3440" s="23">
        <v>-470</v>
      </c>
      <c r="L3440" s="16">
        <v>0</v>
      </c>
      <c r="U3440" s="23">
        <v>725</v>
      </c>
      <c r="V3440" s="23">
        <v>256</v>
      </c>
      <c r="W3440">
        <v>1</v>
      </c>
      <c r="X3440">
        <v>0</v>
      </c>
      <c r="AL3440">
        <v>-470</v>
      </c>
      <c r="AM3440">
        <v>-50</v>
      </c>
      <c r="AN3440">
        <v>0</v>
      </c>
      <c r="AO3440">
        <v>-420</v>
      </c>
      <c r="AP3440">
        <v>1</v>
      </c>
      <c r="AQ3440">
        <v>1</v>
      </c>
      <c r="AR3440">
        <v>1</v>
      </c>
      <c r="AS3440">
        <v>50</v>
      </c>
      <c r="AT3440">
        <v>0</v>
      </c>
      <c r="AU3440">
        <v>420</v>
      </c>
      <c r="AV3440">
        <v>0</v>
      </c>
      <c r="AW3440">
        <v>0</v>
      </c>
      <c r="AX3440">
        <v>0</v>
      </c>
      <c r="AY3440">
        <v>0</v>
      </c>
      <c r="AZ3440" s="8" t="s">
        <v>377</v>
      </c>
      <c r="BA3440" s="8" t="s">
        <v>378</v>
      </c>
      <c r="BB3440" s="8" t="s">
        <v>379</v>
      </c>
      <c r="BC3440" s="8" t="s">
        <v>236</v>
      </c>
    </row>
    <row r="3441" spans="1:55">
      <c r="A3441" t="s">
        <v>181</v>
      </c>
      <c r="B3441" s="2">
        <v>42329.625</v>
      </c>
      <c r="C3441" s="1">
        <v>42329</v>
      </c>
      <c r="D3441">
        <v>8</v>
      </c>
      <c r="E3441" s="2">
        <v>42329.333333333336</v>
      </c>
      <c r="F3441" s="8" t="s">
        <v>231</v>
      </c>
      <c r="G3441" s="16" t="s">
        <v>232</v>
      </c>
      <c r="H3441" s="23">
        <v>727</v>
      </c>
      <c r="I3441" s="23">
        <v>743</v>
      </c>
      <c r="J3441" s="23">
        <v>274</v>
      </c>
      <c r="K3441" s="23">
        <v>-469</v>
      </c>
      <c r="L3441" s="16">
        <v>0</v>
      </c>
      <c r="U3441" s="23">
        <v>743</v>
      </c>
      <c r="V3441" s="23">
        <v>274</v>
      </c>
      <c r="W3441">
        <v>0</v>
      </c>
      <c r="X3441">
        <v>0</v>
      </c>
      <c r="AL3441">
        <v>-469</v>
      </c>
      <c r="AM3441">
        <v>-19</v>
      </c>
      <c r="AN3441">
        <v>0</v>
      </c>
      <c r="AO3441">
        <v>-450</v>
      </c>
      <c r="AP3441">
        <v>1</v>
      </c>
      <c r="AQ3441">
        <v>1</v>
      </c>
      <c r="AR3441">
        <v>1</v>
      </c>
      <c r="AS3441">
        <v>19</v>
      </c>
      <c r="AT3441">
        <v>0</v>
      </c>
      <c r="AU3441">
        <v>450</v>
      </c>
      <c r="AV3441">
        <v>0</v>
      </c>
      <c r="AW3441">
        <v>0</v>
      </c>
      <c r="AX3441">
        <v>0</v>
      </c>
      <c r="AY3441">
        <v>0</v>
      </c>
      <c r="AZ3441" s="8" t="s">
        <v>377</v>
      </c>
      <c r="BA3441" s="8" t="s">
        <v>378</v>
      </c>
      <c r="BB3441" s="8" t="s">
        <v>379</v>
      </c>
      <c r="BC3441" s="8" t="s">
        <v>236</v>
      </c>
    </row>
    <row r="3442" spans="1:55">
      <c r="A3442" t="s">
        <v>181</v>
      </c>
      <c r="B3442" s="2">
        <v>42329.666666666664</v>
      </c>
      <c r="C3442" s="1">
        <v>42329</v>
      </c>
      <c r="D3442">
        <v>9</v>
      </c>
      <c r="E3442" s="2">
        <v>42329.375</v>
      </c>
      <c r="F3442" s="8" t="s">
        <v>231</v>
      </c>
      <c r="G3442" s="16" t="s">
        <v>232</v>
      </c>
      <c r="H3442" s="23">
        <v>778</v>
      </c>
      <c r="I3442" s="23">
        <v>773</v>
      </c>
      <c r="J3442" s="23">
        <v>299</v>
      </c>
      <c r="K3442" s="23">
        <v>-474</v>
      </c>
      <c r="L3442" s="16">
        <v>0</v>
      </c>
      <c r="U3442" s="23">
        <v>773</v>
      </c>
      <c r="V3442" s="23">
        <v>299</v>
      </c>
      <c r="W3442">
        <v>0</v>
      </c>
      <c r="X3442">
        <v>0</v>
      </c>
      <c r="AL3442">
        <v>-474</v>
      </c>
      <c r="AM3442">
        <v>-18</v>
      </c>
      <c r="AN3442">
        <v>0</v>
      </c>
      <c r="AO3442">
        <v>-456</v>
      </c>
      <c r="AP3442">
        <v>1</v>
      </c>
      <c r="AQ3442">
        <v>1</v>
      </c>
      <c r="AR3442">
        <v>1</v>
      </c>
      <c r="AS3442">
        <v>18</v>
      </c>
      <c r="AT3442">
        <v>0</v>
      </c>
      <c r="AU3442">
        <v>456</v>
      </c>
      <c r="AV3442">
        <v>0</v>
      </c>
      <c r="AW3442">
        <v>0</v>
      </c>
      <c r="AX3442">
        <v>0</v>
      </c>
      <c r="AY3442">
        <v>0</v>
      </c>
      <c r="AZ3442" s="8" t="s">
        <v>377</v>
      </c>
      <c r="BA3442" s="8" t="s">
        <v>378</v>
      </c>
      <c r="BB3442" s="8" t="s">
        <v>379</v>
      </c>
      <c r="BC3442" s="8" t="s">
        <v>236</v>
      </c>
    </row>
    <row r="3443" spans="1:55">
      <c r="A3443" t="s">
        <v>181</v>
      </c>
      <c r="B3443" s="2">
        <v>42329.708333333336</v>
      </c>
      <c r="C3443" s="1">
        <v>42329</v>
      </c>
      <c r="D3443">
        <v>10</v>
      </c>
      <c r="E3443" s="2">
        <v>42329.416666666664</v>
      </c>
      <c r="F3443" s="8" t="s">
        <v>231</v>
      </c>
      <c r="G3443" s="16" t="s">
        <v>232</v>
      </c>
      <c r="H3443" s="23">
        <v>797</v>
      </c>
      <c r="I3443" s="23">
        <v>789</v>
      </c>
      <c r="J3443" s="23">
        <v>319</v>
      </c>
      <c r="K3443" s="23">
        <v>-471</v>
      </c>
      <c r="L3443" s="16">
        <v>0</v>
      </c>
      <c r="U3443" s="23">
        <v>789</v>
      </c>
      <c r="V3443" s="23">
        <v>319</v>
      </c>
      <c r="W3443">
        <v>1</v>
      </c>
      <c r="X3443">
        <v>0</v>
      </c>
      <c r="AL3443">
        <v>-471</v>
      </c>
      <c r="AM3443">
        <v>-17</v>
      </c>
      <c r="AN3443">
        <v>0</v>
      </c>
      <c r="AO3443">
        <v>-454</v>
      </c>
      <c r="AP3443">
        <v>1</v>
      </c>
      <c r="AQ3443">
        <v>1</v>
      </c>
      <c r="AR3443">
        <v>1</v>
      </c>
      <c r="AS3443">
        <v>17</v>
      </c>
      <c r="AT3443">
        <v>0</v>
      </c>
      <c r="AU3443">
        <v>454</v>
      </c>
      <c r="AV3443">
        <v>0</v>
      </c>
      <c r="AW3443">
        <v>0</v>
      </c>
      <c r="AX3443">
        <v>0</v>
      </c>
      <c r="AY3443">
        <v>0</v>
      </c>
      <c r="AZ3443" s="8" t="s">
        <v>377</v>
      </c>
      <c r="BA3443" s="8" t="s">
        <v>378</v>
      </c>
      <c r="BB3443" s="8" t="s">
        <v>379</v>
      </c>
      <c r="BC3443" s="8" t="s">
        <v>236</v>
      </c>
    </row>
    <row r="3444" spans="1:55">
      <c r="A3444" t="s">
        <v>181</v>
      </c>
      <c r="B3444" s="2">
        <v>42329.75</v>
      </c>
      <c r="C3444" s="1">
        <v>42329</v>
      </c>
      <c r="D3444">
        <v>11</v>
      </c>
      <c r="E3444" s="2">
        <v>42329.458333333336</v>
      </c>
      <c r="F3444" s="8" t="s">
        <v>231</v>
      </c>
      <c r="G3444" s="16" t="s">
        <v>232</v>
      </c>
      <c r="H3444" s="23">
        <v>801</v>
      </c>
      <c r="I3444" s="23">
        <v>794</v>
      </c>
      <c r="J3444" s="23">
        <v>325</v>
      </c>
      <c r="K3444" s="23">
        <v>-470</v>
      </c>
      <c r="L3444" s="16">
        <v>0</v>
      </c>
      <c r="U3444" s="23">
        <v>794</v>
      </c>
      <c r="V3444" s="23">
        <v>325</v>
      </c>
      <c r="W3444">
        <v>1</v>
      </c>
      <c r="X3444">
        <v>0</v>
      </c>
      <c r="AL3444">
        <v>-470</v>
      </c>
      <c r="AM3444">
        <v>-17</v>
      </c>
      <c r="AN3444">
        <v>0</v>
      </c>
      <c r="AO3444">
        <v>-453</v>
      </c>
      <c r="AP3444">
        <v>1</v>
      </c>
      <c r="AQ3444">
        <v>1</v>
      </c>
      <c r="AR3444">
        <v>1</v>
      </c>
      <c r="AS3444">
        <v>17</v>
      </c>
      <c r="AT3444">
        <v>0</v>
      </c>
      <c r="AU3444">
        <v>453</v>
      </c>
      <c r="AV3444">
        <v>0</v>
      </c>
      <c r="AW3444">
        <v>0</v>
      </c>
      <c r="AX3444">
        <v>0</v>
      </c>
      <c r="AY3444">
        <v>0</v>
      </c>
      <c r="AZ3444" s="8" t="s">
        <v>377</v>
      </c>
      <c r="BA3444" s="8" t="s">
        <v>378</v>
      </c>
      <c r="BB3444" s="8" t="s">
        <v>379</v>
      </c>
      <c r="BC3444" s="8" t="s">
        <v>236</v>
      </c>
    </row>
    <row r="3445" spans="1:55">
      <c r="A3445" t="s">
        <v>181</v>
      </c>
      <c r="B3445" s="2">
        <v>42329.791666666664</v>
      </c>
      <c r="C3445" s="1">
        <v>42329</v>
      </c>
      <c r="D3445">
        <v>12</v>
      </c>
      <c r="E3445" s="2">
        <v>42329.5</v>
      </c>
      <c r="F3445" s="8" t="s">
        <v>231</v>
      </c>
      <c r="G3445" s="16" t="s">
        <v>232</v>
      </c>
      <c r="H3445" s="23">
        <v>795</v>
      </c>
      <c r="I3445" s="23">
        <v>796</v>
      </c>
      <c r="J3445" s="23">
        <v>320</v>
      </c>
      <c r="K3445" s="23">
        <v>-477</v>
      </c>
      <c r="L3445" s="16">
        <v>0</v>
      </c>
      <c r="U3445" s="23">
        <v>796</v>
      </c>
      <c r="V3445" s="23">
        <v>320</v>
      </c>
      <c r="W3445">
        <v>1</v>
      </c>
      <c r="X3445">
        <v>0</v>
      </c>
      <c r="AL3445">
        <v>-477</v>
      </c>
      <c r="AM3445">
        <v>-22</v>
      </c>
      <c r="AN3445">
        <v>0</v>
      </c>
      <c r="AO3445">
        <v>-455</v>
      </c>
      <c r="AP3445">
        <v>1</v>
      </c>
      <c r="AQ3445">
        <v>1</v>
      </c>
      <c r="AR3445">
        <v>1</v>
      </c>
      <c r="AS3445">
        <v>22</v>
      </c>
      <c r="AT3445">
        <v>0</v>
      </c>
      <c r="AU3445">
        <v>455</v>
      </c>
      <c r="AV3445">
        <v>0</v>
      </c>
      <c r="AW3445">
        <v>0</v>
      </c>
      <c r="AX3445">
        <v>0</v>
      </c>
      <c r="AY3445">
        <v>0</v>
      </c>
      <c r="AZ3445" s="8" t="s">
        <v>377</v>
      </c>
      <c r="BA3445" s="8" t="s">
        <v>378</v>
      </c>
      <c r="BB3445" s="8" t="s">
        <v>379</v>
      </c>
      <c r="BC3445" s="8" t="s">
        <v>236</v>
      </c>
    </row>
    <row r="3446" spans="1:55">
      <c r="A3446" t="s">
        <v>181</v>
      </c>
      <c r="B3446" s="2">
        <v>42329.833333333336</v>
      </c>
      <c r="C3446" s="1">
        <v>42329</v>
      </c>
      <c r="D3446">
        <v>13</v>
      </c>
      <c r="E3446" s="2">
        <v>42329.541666666664</v>
      </c>
      <c r="F3446" s="8" t="s">
        <v>231</v>
      </c>
      <c r="G3446" s="16" t="s">
        <v>232</v>
      </c>
      <c r="H3446" s="23">
        <v>788</v>
      </c>
      <c r="I3446" s="23">
        <v>780</v>
      </c>
      <c r="J3446" s="23">
        <v>313</v>
      </c>
      <c r="K3446" s="23">
        <v>-469</v>
      </c>
      <c r="L3446" s="16">
        <v>0</v>
      </c>
      <c r="U3446" s="23">
        <v>780</v>
      </c>
      <c r="V3446" s="23">
        <v>313</v>
      </c>
      <c r="W3446">
        <v>2</v>
      </c>
      <c r="X3446">
        <v>0</v>
      </c>
      <c r="AL3446">
        <v>-469</v>
      </c>
      <c r="AM3446">
        <v>-33</v>
      </c>
      <c r="AN3446">
        <v>0</v>
      </c>
      <c r="AO3446">
        <v>-436</v>
      </c>
      <c r="AP3446">
        <v>1</v>
      </c>
      <c r="AQ3446">
        <v>1</v>
      </c>
      <c r="AR3446">
        <v>1</v>
      </c>
      <c r="AS3446">
        <v>33</v>
      </c>
      <c r="AT3446">
        <v>0</v>
      </c>
      <c r="AU3446">
        <v>436</v>
      </c>
      <c r="AV3446">
        <v>0</v>
      </c>
      <c r="AW3446">
        <v>0</v>
      </c>
      <c r="AX3446">
        <v>0</v>
      </c>
      <c r="AY3446">
        <v>0</v>
      </c>
      <c r="AZ3446" s="8" t="s">
        <v>377</v>
      </c>
      <c r="BA3446" s="8" t="s">
        <v>378</v>
      </c>
      <c r="BB3446" s="8" t="s">
        <v>379</v>
      </c>
      <c r="BC3446" s="8" t="s">
        <v>236</v>
      </c>
    </row>
    <row r="3447" spans="1:55">
      <c r="A3447" t="s">
        <v>181</v>
      </c>
      <c r="B3447" s="2">
        <v>42329.875</v>
      </c>
      <c r="C3447" s="1">
        <v>42329</v>
      </c>
      <c r="D3447">
        <v>14</v>
      </c>
      <c r="E3447" s="2">
        <v>42329.583333333336</v>
      </c>
      <c r="F3447" s="8" t="s">
        <v>231</v>
      </c>
      <c r="G3447" s="16" t="s">
        <v>232</v>
      </c>
      <c r="H3447" s="23">
        <v>780</v>
      </c>
      <c r="I3447" s="23">
        <v>781</v>
      </c>
      <c r="J3447" s="23">
        <v>323</v>
      </c>
      <c r="K3447" s="23">
        <v>-459</v>
      </c>
      <c r="L3447" s="16">
        <v>0</v>
      </c>
      <c r="U3447" s="23">
        <v>781</v>
      </c>
      <c r="V3447" s="23">
        <v>323</v>
      </c>
      <c r="W3447">
        <v>1</v>
      </c>
      <c r="X3447">
        <v>0</v>
      </c>
      <c r="AL3447">
        <v>-459</v>
      </c>
      <c r="AM3447">
        <v>-34</v>
      </c>
      <c r="AN3447">
        <v>0</v>
      </c>
      <c r="AO3447">
        <v>-425</v>
      </c>
      <c r="AP3447">
        <v>1</v>
      </c>
      <c r="AQ3447">
        <v>1</v>
      </c>
      <c r="AR3447">
        <v>1</v>
      </c>
      <c r="AS3447">
        <v>34</v>
      </c>
      <c r="AT3447">
        <v>0</v>
      </c>
      <c r="AU3447">
        <v>425</v>
      </c>
      <c r="AV3447">
        <v>0</v>
      </c>
      <c r="AW3447">
        <v>0</v>
      </c>
      <c r="AX3447">
        <v>0</v>
      </c>
      <c r="AY3447">
        <v>0</v>
      </c>
      <c r="AZ3447" s="8" t="s">
        <v>377</v>
      </c>
      <c r="BA3447" s="8" t="s">
        <v>378</v>
      </c>
      <c r="BB3447" s="8" t="s">
        <v>379</v>
      </c>
      <c r="BC3447" s="8" t="s">
        <v>236</v>
      </c>
    </row>
    <row r="3448" spans="1:55">
      <c r="A3448" t="s">
        <v>181</v>
      </c>
      <c r="B3448" s="2">
        <v>42329.916666666664</v>
      </c>
      <c r="C3448" s="1">
        <v>42329</v>
      </c>
      <c r="D3448">
        <v>15</v>
      </c>
      <c r="E3448" s="2">
        <v>42329.625</v>
      </c>
      <c r="F3448" s="8" t="s">
        <v>231</v>
      </c>
      <c r="G3448" s="16" t="s">
        <v>232</v>
      </c>
      <c r="H3448" s="23">
        <v>777</v>
      </c>
      <c r="I3448" s="23">
        <v>762</v>
      </c>
      <c r="J3448" s="23">
        <v>314</v>
      </c>
      <c r="K3448" s="23">
        <v>-449</v>
      </c>
      <c r="L3448" s="16">
        <v>0</v>
      </c>
      <c r="U3448" s="23">
        <v>762</v>
      </c>
      <c r="V3448" s="23">
        <v>314</v>
      </c>
      <c r="W3448">
        <v>1</v>
      </c>
      <c r="X3448">
        <v>0</v>
      </c>
      <c r="AL3448">
        <v>-449</v>
      </c>
      <c r="AM3448">
        <v>-27</v>
      </c>
      <c r="AN3448">
        <v>0</v>
      </c>
      <c r="AO3448">
        <v>-422</v>
      </c>
      <c r="AP3448">
        <v>1</v>
      </c>
      <c r="AQ3448">
        <v>1</v>
      </c>
      <c r="AR3448">
        <v>1</v>
      </c>
      <c r="AS3448">
        <v>27</v>
      </c>
      <c r="AT3448">
        <v>0</v>
      </c>
      <c r="AU3448">
        <v>422</v>
      </c>
      <c r="AV3448">
        <v>0</v>
      </c>
      <c r="AW3448">
        <v>0</v>
      </c>
      <c r="AX3448">
        <v>0</v>
      </c>
      <c r="AY3448">
        <v>0</v>
      </c>
      <c r="AZ3448" s="8" t="s">
        <v>377</v>
      </c>
      <c r="BA3448" s="8" t="s">
        <v>378</v>
      </c>
      <c r="BB3448" s="8" t="s">
        <v>379</v>
      </c>
      <c r="BC3448" s="8" t="s">
        <v>236</v>
      </c>
    </row>
    <row r="3449" spans="1:55">
      <c r="A3449" t="s">
        <v>181</v>
      </c>
      <c r="B3449" s="2">
        <v>42329.958333333336</v>
      </c>
      <c r="C3449" s="1">
        <v>42329</v>
      </c>
      <c r="D3449">
        <v>16</v>
      </c>
      <c r="E3449" s="2">
        <v>42329.666666666664</v>
      </c>
      <c r="F3449" s="8" t="s">
        <v>231</v>
      </c>
      <c r="G3449" s="16" t="s">
        <v>232</v>
      </c>
      <c r="H3449" s="23">
        <v>780</v>
      </c>
      <c r="I3449" s="23">
        <v>775</v>
      </c>
      <c r="J3449" s="23">
        <v>331</v>
      </c>
      <c r="K3449" s="23">
        <v>-445</v>
      </c>
      <c r="L3449" s="16">
        <v>0</v>
      </c>
      <c r="U3449" s="23">
        <v>775</v>
      </c>
      <c r="V3449" s="23">
        <v>331</v>
      </c>
      <c r="W3449">
        <v>1</v>
      </c>
      <c r="X3449">
        <v>0</v>
      </c>
      <c r="AL3449">
        <v>-445</v>
      </c>
      <c r="AM3449">
        <v>-26</v>
      </c>
      <c r="AN3449">
        <v>0</v>
      </c>
      <c r="AO3449">
        <v>-419</v>
      </c>
      <c r="AP3449">
        <v>1</v>
      </c>
      <c r="AQ3449">
        <v>1</v>
      </c>
      <c r="AR3449">
        <v>1</v>
      </c>
      <c r="AS3449">
        <v>26</v>
      </c>
      <c r="AT3449">
        <v>0</v>
      </c>
      <c r="AU3449">
        <v>419</v>
      </c>
      <c r="AV3449">
        <v>0</v>
      </c>
      <c r="AW3449">
        <v>0</v>
      </c>
      <c r="AX3449">
        <v>0</v>
      </c>
      <c r="AY3449">
        <v>0</v>
      </c>
      <c r="AZ3449" s="8" t="s">
        <v>377</v>
      </c>
      <c r="BA3449" s="8" t="s">
        <v>378</v>
      </c>
      <c r="BB3449" s="8" t="s">
        <v>379</v>
      </c>
      <c r="BC3449" s="8" t="s">
        <v>236</v>
      </c>
    </row>
    <row r="3450" spans="1:55">
      <c r="A3450" t="s">
        <v>181</v>
      </c>
      <c r="B3450" s="2">
        <v>42330</v>
      </c>
      <c r="C3450" s="1">
        <v>42329</v>
      </c>
      <c r="D3450">
        <v>17</v>
      </c>
      <c r="E3450" s="2">
        <v>42329.708333333336</v>
      </c>
      <c r="F3450" s="8" t="s">
        <v>231</v>
      </c>
      <c r="G3450" s="16" t="s">
        <v>232</v>
      </c>
      <c r="H3450" s="23">
        <v>812</v>
      </c>
      <c r="I3450" s="23">
        <v>796</v>
      </c>
      <c r="J3450" s="23">
        <v>329</v>
      </c>
      <c r="K3450" s="23">
        <v>-468</v>
      </c>
      <c r="L3450" s="16">
        <v>0</v>
      </c>
      <c r="U3450" s="23">
        <v>796</v>
      </c>
      <c r="V3450" s="23">
        <v>329</v>
      </c>
      <c r="W3450">
        <v>1</v>
      </c>
      <c r="X3450">
        <v>0</v>
      </c>
      <c r="AL3450">
        <v>-468</v>
      </c>
      <c r="AM3450">
        <v>-21</v>
      </c>
      <c r="AN3450">
        <v>0</v>
      </c>
      <c r="AO3450">
        <v>-447</v>
      </c>
      <c r="AP3450">
        <v>1</v>
      </c>
      <c r="AQ3450">
        <v>1</v>
      </c>
      <c r="AR3450">
        <v>1</v>
      </c>
      <c r="AS3450">
        <v>21</v>
      </c>
      <c r="AT3450">
        <v>0</v>
      </c>
      <c r="AU3450">
        <v>447</v>
      </c>
      <c r="AV3450">
        <v>0</v>
      </c>
      <c r="AW3450">
        <v>0</v>
      </c>
      <c r="AX3450">
        <v>0</v>
      </c>
      <c r="AY3450">
        <v>0</v>
      </c>
      <c r="AZ3450" s="8" t="s">
        <v>377</v>
      </c>
      <c r="BA3450" s="8" t="s">
        <v>378</v>
      </c>
      <c r="BB3450" s="8" t="s">
        <v>379</v>
      </c>
      <c r="BC3450" s="8" t="s">
        <v>236</v>
      </c>
    </row>
    <row r="3451" spans="1:55">
      <c r="A3451" t="s">
        <v>181</v>
      </c>
      <c r="B3451" s="2">
        <v>42330.041666666664</v>
      </c>
      <c r="C3451" s="1">
        <v>42329</v>
      </c>
      <c r="D3451">
        <v>18</v>
      </c>
      <c r="E3451" s="2">
        <v>42329.75</v>
      </c>
      <c r="F3451" s="8" t="s">
        <v>231</v>
      </c>
      <c r="G3451" s="16" t="s">
        <v>232</v>
      </c>
      <c r="H3451" s="23">
        <v>892</v>
      </c>
      <c r="I3451" s="23">
        <v>872</v>
      </c>
      <c r="J3451" s="23">
        <v>411</v>
      </c>
      <c r="K3451" s="23">
        <v>-461</v>
      </c>
      <c r="L3451" s="16">
        <v>0</v>
      </c>
      <c r="U3451" s="23">
        <v>872</v>
      </c>
      <c r="V3451" s="23">
        <v>411</v>
      </c>
      <c r="W3451">
        <v>0</v>
      </c>
      <c r="X3451">
        <v>0</v>
      </c>
      <c r="AL3451">
        <v>-461</v>
      </c>
      <c r="AM3451">
        <v>-7</v>
      </c>
      <c r="AN3451">
        <v>0</v>
      </c>
      <c r="AO3451">
        <v>-454</v>
      </c>
      <c r="AP3451">
        <v>1</v>
      </c>
      <c r="AQ3451">
        <v>1</v>
      </c>
      <c r="AR3451">
        <v>1</v>
      </c>
      <c r="AS3451">
        <v>7</v>
      </c>
      <c r="AT3451">
        <v>0</v>
      </c>
      <c r="AU3451">
        <v>454</v>
      </c>
      <c r="AV3451">
        <v>0</v>
      </c>
      <c r="AW3451">
        <v>0</v>
      </c>
      <c r="AX3451">
        <v>0</v>
      </c>
      <c r="AY3451">
        <v>0</v>
      </c>
      <c r="AZ3451" s="8" t="s">
        <v>377</v>
      </c>
      <c r="BA3451" s="8" t="s">
        <v>378</v>
      </c>
      <c r="BB3451" s="8" t="s">
        <v>379</v>
      </c>
      <c r="BC3451" s="8" t="s">
        <v>236</v>
      </c>
    </row>
    <row r="3452" spans="1:55">
      <c r="A3452" t="s">
        <v>181</v>
      </c>
      <c r="B3452" s="2">
        <v>42330.083333333336</v>
      </c>
      <c r="C3452" s="1">
        <v>42329</v>
      </c>
      <c r="D3452">
        <v>19</v>
      </c>
      <c r="E3452" s="2">
        <v>42329.791666666664</v>
      </c>
      <c r="F3452" s="8" t="s">
        <v>231</v>
      </c>
      <c r="G3452" s="16" t="s">
        <v>232</v>
      </c>
      <c r="H3452" s="23">
        <v>912</v>
      </c>
      <c r="I3452" s="23">
        <v>904</v>
      </c>
      <c r="J3452" s="23">
        <v>439</v>
      </c>
      <c r="K3452" s="23">
        <v>-466</v>
      </c>
      <c r="L3452" s="16">
        <v>0</v>
      </c>
      <c r="U3452" s="23">
        <v>904</v>
      </c>
      <c r="V3452" s="23">
        <v>439</v>
      </c>
      <c r="W3452">
        <v>1</v>
      </c>
      <c r="X3452">
        <v>0</v>
      </c>
      <c r="AL3452">
        <v>-466</v>
      </c>
      <c r="AM3452">
        <v>-18</v>
      </c>
      <c r="AN3452">
        <v>0</v>
      </c>
      <c r="AO3452">
        <v>-448</v>
      </c>
      <c r="AP3452">
        <v>1</v>
      </c>
      <c r="AQ3452">
        <v>1</v>
      </c>
      <c r="AR3452">
        <v>1</v>
      </c>
      <c r="AS3452">
        <v>18</v>
      </c>
      <c r="AT3452">
        <v>0</v>
      </c>
      <c r="AU3452">
        <v>448</v>
      </c>
      <c r="AV3452">
        <v>0</v>
      </c>
      <c r="AW3452">
        <v>0</v>
      </c>
      <c r="AX3452">
        <v>0</v>
      </c>
      <c r="AY3452">
        <v>0</v>
      </c>
      <c r="AZ3452" s="8" t="s">
        <v>377</v>
      </c>
      <c r="BA3452" s="8" t="s">
        <v>378</v>
      </c>
      <c r="BB3452" s="8" t="s">
        <v>379</v>
      </c>
      <c r="BC3452" s="8" t="s">
        <v>236</v>
      </c>
    </row>
    <row r="3453" spans="1:55">
      <c r="A3453" t="s">
        <v>181</v>
      </c>
      <c r="B3453" s="2">
        <v>42330.125</v>
      </c>
      <c r="C3453" s="1">
        <v>42329</v>
      </c>
      <c r="D3453">
        <v>20</v>
      </c>
      <c r="E3453" s="2">
        <v>42329.833333333336</v>
      </c>
      <c r="F3453" s="8" t="s">
        <v>231</v>
      </c>
      <c r="G3453" s="16" t="s">
        <v>232</v>
      </c>
      <c r="H3453" s="23">
        <v>915</v>
      </c>
      <c r="I3453" s="23">
        <v>894</v>
      </c>
      <c r="J3453" s="23">
        <v>424</v>
      </c>
      <c r="K3453" s="23">
        <v>-470</v>
      </c>
      <c r="L3453" s="16">
        <v>0</v>
      </c>
      <c r="U3453" s="23">
        <v>894</v>
      </c>
      <c r="V3453" s="23">
        <v>424</v>
      </c>
      <c r="W3453">
        <v>0</v>
      </c>
      <c r="X3453">
        <v>0</v>
      </c>
      <c r="AL3453">
        <v>-470</v>
      </c>
      <c r="AM3453">
        <v>-28</v>
      </c>
      <c r="AN3453">
        <v>0</v>
      </c>
      <c r="AO3453">
        <v>-442</v>
      </c>
      <c r="AP3453">
        <v>1</v>
      </c>
      <c r="AQ3453">
        <v>1</v>
      </c>
      <c r="AR3453">
        <v>1</v>
      </c>
      <c r="AS3453">
        <v>28</v>
      </c>
      <c r="AT3453">
        <v>0</v>
      </c>
      <c r="AU3453">
        <v>442</v>
      </c>
      <c r="AV3453">
        <v>0</v>
      </c>
      <c r="AW3453">
        <v>0</v>
      </c>
      <c r="AX3453">
        <v>0</v>
      </c>
      <c r="AY3453">
        <v>0</v>
      </c>
      <c r="AZ3453" s="8" t="s">
        <v>377</v>
      </c>
      <c r="BA3453" s="8" t="s">
        <v>378</v>
      </c>
      <c r="BB3453" s="8" t="s">
        <v>379</v>
      </c>
      <c r="BC3453" s="8" t="s">
        <v>236</v>
      </c>
    </row>
    <row r="3454" spans="1:55">
      <c r="A3454" t="s">
        <v>181</v>
      </c>
      <c r="B3454" s="2">
        <v>42330.166666666664</v>
      </c>
      <c r="C3454" s="1">
        <v>42329</v>
      </c>
      <c r="D3454">
        <v>21</v>
      </c>
      <c r="E3454" s="2">
        <v>42329.875</v>
      </c>
      <c r="F3454" s="8" t="s">
        <v>231</v>
      </c>
      <c r="G3454" s="16" t="s">
        <v>232</v>
      </c>
      <c r="H3454" s="23">
        <v>890</v>
      </c>
      <c r="I3454" s="23">
        <v>876</v>
      </c>
      <c r="J3454" s="23">
        <v>396</v>
      </c>
      <c r="K3454" s="23">
        <v>-480</v>
      </c>
      <c r="L3454" s="16">
        <v>0</v>
      </c>
      <c r="U3454" s="23">
        <v>876</v>
      </c>
      <c r="V3454" s="23">
        <v>396</v>
      </c>
      <c r="W3454">
        <v>0</v>
      </c>
      <c r="X3454">
        <v>0</v>
      </c>
      <c r="AL3454">
        <v>-480</v>
      </c>
      <c r="AM3454">
        <v>-42</v>
      </c>
      <c r="AN3454">
        <v>0</v>
      </c>
      <c r="AO3454">
        <v>-438</v>
      </c>
      <c r="AP3454">
        <v>1</v>
      </c>
      <c r="AQ3454">
        <v>1</v>
      </c>
      <c r="AR3454">
        <v>1</v>
      </c>
      <c r="AS3454">
        <v>42</v>
      </c>
      <c r="AT3454">
        <v>0</v>
      </c>
      <c r="AU3454">
        <v>438</v>
      </c>
      <c r="AV3454">
        <v>0</v>
      </c>
      <c r="AW3454">
        <v>0</v>
      </c>
      <c r="AX3454">
        <v>0</v>
      </c>
      <c r="AY3454">
        <v>0</v>
      </c>
      <c r="AZ3454" s="8" t="s">
        <v>377</v>
      </c>
      <c r="BA3454" s="8" t="s">
        <v>378</v>
      </c>
      <c r="BB3454" s="8" t="s">
        <v>379</v>
      </c>
      <c r="BC3454" s="8" t="s">
        <v>236</v>
      </c>
    </row>
    <row r="3455" spans="1:55">
      <c r="A3455" t="s">
        <v>181</v>
      </c>
      <c r="B3455" s="2">
        <v>42330.208333333336</v>
      </c>
      <c r="C3455" s="1">
        <v>42329</v>
      </c>
      <c r="D3455">
        <v>22</v>
      </c>
      <c r="E3455" s="2">
        <v>42329.916666666664</v>
      </c>
      <c r="F3455" s="8" t="s">
        <v>231</v>
      </c>
      <c r="G3455" s="16" t="s">
        <v>232</v>
      </c>
      <c r="H3455" s="23">
        <v>871</v>
      </c>
      <c r="I3455" s="23">
        <v>848</v>
      </c>
      <c r="J3455" s="23">
        <v>371</v>
      </c>
      <c r="K3455" s="23">
        <v>-478</v>
      </c>
      <c r="L3455" s="16">
        <v>0</v>
      </c>
      <c r="U3455" s="23">
        <v>848</v>
      </c>
      <c r="V3455" s="23">
        <v>371</v>
      </c>
      <c r="W3455">
        <v>1</v>
      </c>
      <c r="X3455">
        <v>0</v>
      </c>
      <c r="AL3455">
        <v>-478</v>
      </c>
      <c r="AM3455">
        <v>-54</v>
      </c>
      <c r="AN3455">
        <v>0</v>
      </c>
      <c r="AO3455">
        <v>-424</v>
      </c>
      <c r="AP3455">
        <v>1</v>
      </c>
      <c r="AQ3455">
        <v>1</v>
      </c>
      <c r="AR3455">
        <v>1</v>
      </c>
      <c r="AS3455">
        <v>54</v>
      </c>
      <c r="AT3455">
        <v>0</v>
      </c>
      <c r="AU3455">
        <v>424</v>
      </c>
      <c r="AV3455">
        <v>0</v>
      </c>
      <c r="AW3455">
        <v>0</v>
      </c>
      <c r="AX3455">
        <v>0</v>
      </c>
      <c r="AY3455">
        <v>0</v>
      </c>
      <c r="AZ3455" s="8" t="s">
        <v>377</v>
      </c>
      <c r="BA3455" s="8" t="s">
        <v>378</v>
      </c>
      <c r="BB3455" s="8" t="s">
        <v>379</v>
      </c>
      <c r="BC3455" s="8" t="s">
        <v>236</v>
      </c>
    </row>
    <row r="3456" spans="1:55">
      <c r="A3456" t="s">
        <v>181</v>
      </c>
      <c r="B3456" s="2">
        <v>42330.25</v>
      </c>
      <c r="C3456" s="1">
        <v>42329</v>
      </c>
      <c r="D3456">
        <v>23</v>
      </c>
      <c r="E3456" s="2">
        <v>42329.958333333336</v>
      </c>
      <c r="F3456" s="8" t="s">
        <v>231</v>
      </c>
      <c r="G3456" s="16" t="s">
        <v>232</v>
      </c>
      <c r="H3456" s="23">
        <v>823</v>
      </c>
      <c r="I3456" s="23">
        <v>805</v>
      </c>
      <c r="J3456" s="23">
        <v>297</v>
      </c>
      <c r="K3456" s="23">
        <v>-508</v>
      </c>
      <c r="L3456" s="16">
        <v>0</v>
      </c>
      <c r="U3456" s="23">
        <v>805</v>
      </c>
      <c r="V3456" s="23">
        <v>297</v>
      </c>
      <c r="W3456">
        <v>0</v>
      </c>
      <c r="X3456">
        <v>0</v>
      </c>
      <c r="AL3456">
        <v>-508</v>
      </c>
      <c r="AM3456">
        <v>-77</v>
      </c>
      <c r="AN3456">
        <v>0</v>
      </c>
      <c r="AO3456">
        <v>-431</v>
      </c>
      <c r="AP3456">
        <v>1</v>
      </c>
      <c r="AQ3456">
        <v>1</v>
      </c>
      <c r="AR3456">
        <v>1</v>
      </c>
      <c r="AS3456">
        <v>77</v>
      </c>
      <c r="AT3456">
        <v>0</v>
      </c>
      <c r="AU3456">
        <v>431</v>
      </c>
      <c r="AV3456">
        <v>0</v>
      </c>
      <c r="AW3456">
        <v>0</v>
      </c>
      <c r="AX3456">
        <v>0</v>
      </c>
      <c r="AY3456">
        <v>0</v>
      </c>
      <c r="AZ3456" s="8" t="s">
        <v>377</v>
      </c>
      <c r="BA3456" s="8" t="s">
        <v>378</v>
      </c>
      <c r="BB3456" s="8" t="s">
        <v>379</v>
      </c>
      <c r="BC3456" s="8" t="s">
        <v>236</v>
      </c>
    </row>
    <row r="3457" spans="1:55">
      <c r="A3457" t="s">
        <v>181</v>
      </c>
      <c r="B3457" s="2">
        <v>42330.291666666664</v>
      </c>
      <c r="C3457" s="1">
        <v>42329</v>
      </c>
      <c r="D3457">
        <v>24</v>
      </c>
      <c r="E3457" s="2">
        <v>42330</v>
      </c>
      <c r="F3457" s="8" t="s">
        <v>231</v>
      </c>
      <c r="G3457" s="16" t="s">
        <v>232</v>
      </c>
      <c r="H3457" s="23">
        <v>781</v>
      </c>
      <c r="I3457" s="23">
        <v>763</v>
      </c>
      <c r="J3457" s="23">
        <v>266</v>
      </c>
      <c r="K3457" s="23">
        <v>-498</v>
      </c>
      <c r="L3457" s="16">
        <v>0</v>
      </c>
      <c r="U3457" s="23">
        <v>763</v>
      </c>
      <c r="V3457" s="23">
        <v>266</v>
      </c>
      <c r="W3457">
        <v>1</v>
      </c>
      <c r="X3457">
        <v>0</v>
      </c>
      <c r="AL3457">
        <v>-498</v>
      </c>
      <c r="AM3457">
        <v>-78</v>
      </c>
      <c r="AN3457">
        <v>0</v>
      </c>
      <c r="AO3457">
        <v>-420</v>
      </c>
      <c r="AP3457">
        <v>1</v>
      </c>
      <c r="AQ3457">
        <v>1</v>
      </c>
      <c r="AR3457">
        <v>1</v>
      </c>
      <c r="AS3457">
        <v>78</v>
      </c>
      <c r="AT3457">
        <v>0</v>
      </c>
      <c r="AU3457">
        <v>420</v>
      </c>
      <c r="AV3457">
        <v>0</v>
      </c>
      <c r="AW3457">
        <v>0</v>
      </c>
      <c r="AX3457">
        <v>0</v>
      </c>
      <c r="AY3457">
        <v>0</v>
      </c>
      <c r="AZ3457" s="8" t="s">
        <v>377</v>
      </c>
      <c r="BA3457" s="8" t="s">
        <v>378</v>
      </c>
      <c r="BB3457" s="8" t="s">
        <v>379</v>
      </c>
      <c r="BC3457" s="8" t="s">
        <v>236</v>
      </c>
    </row>
    <row r="3458" spans="1:55">
      <c r="A3458" t="s">
        <v>181</v>
      </c>
      <c r="B3458" s="2">
        <v>42330.333333333336</v>
      </c>
      <c r="C3458" s="1">
        <v>42330</v>
      </c>
      <c r="D3458">
        <v>1</v>
      </c>
      <c r="E3458" s="2">
        <v>42330.041666666664</v>
      </c>
      <c r="F3458" s="8" t="s">
        <v>231</v>
      </c>
      <c r="G3458" s="16" t="s">
        <v>232</v>
      </c>
      <c r="H3458" s="23">
        <v>741</v>
      </c>
      <c r="I3458" s="23">
        <v>724</v>
      </c>
      <c r="J3458" s="23">
        <v>264</v>
      </c>
      <c r="K3458" s="23">
        <v>-461</v>
      </c>
      <c r="L3458" s="16">
        <v>0</v>
      </c>
      <c r="U3458" s="23">
        <v>724</v>
      </c>
      <c r="V3458" s="23">
        <v>264</v>
      </c>
      <c r="W3458">
        <v>1</v>
      </c>
      <c r="X3458">
        <v>0</v>
      </c>
      <c r="AL3458">
        <v>-461</v>
      </c>
      <c r="AM3458">
        <v>-85</v>
      </c>
      <c r="AN3458">
        <v>0</v>
      </c>
      <c r="AO3458">
        <v>-376</v>
      </c>
      <c r="AP3458">
        <v>1</v>
      </c>
      <c r="AQ3458">
        <v>1</v>
      </c>
      <c r="AR3458">
        <v>1</v>
      </c>
      <c r="AS3458">
        <v>85</v>
      </c>
      <c r="AT3458">
        <v>0</v>
      </c>
      <c r="AU3458">
        <v>376</v>
      </c>
      <c r="AV3458">
        <v>0</v>
      </c>
      <c r="AW3458">
        <v>0</v>
      </c>
      <c r="AX3458">
        <v>0</v>
      </c>
      <c r="AY3458">
        <v>0</v>
      </c>
      <c r="AZ3458" s="8" t="s">
        <v>378</v>
      </c>
      <c r="BA3458" s="8" t="s">
        <v>379</v>
      </c>
      <c r="BB3458" s="8" t="s">
        <v>380</v>
      </c>
      <c r="BC3458" s="8" t="s">
        <v>236</v>
      </c>
    </row>
    <row r="3459" spans="1:55">
      <c r="A3459" t="s">
        <v>181</v>
      </c>
      <c r="B3459" s="2">
        <v>42330.375</v>
      </c>
      <c r="C3459" s="1">
        <v>42330</v>
      </c>
      <c r="D3459">
        <v>2</v>
      </c>
      <c r="E3459" s="2">
        <v>42330.083333333336</v>
      </c>
      <c r="F3459" s="8" t="s">
        <v>231</v>
      </c>
      <c r="G3459" s="16" t="s">
        <v>232</v>
      </c>
      <c r="H3459" s="23">
        <v>723</v>
      </c>
      <c r="I3459" s="23">
        <v>701</v>
      </c>
      <c r="J3459" s="23">
        <v>215</v>
      </c>
      <c r="K3459" s="23">
        <v>-486</v>
      </c>
      <c r="L3459" s="16">
        <v>0</v>
      </c>
      <c r="U3459" s="23">
        <v>701</v>
      </c>
      <c r="V3459" s="23">
        <v>215</v>
      </c>
      <c r="W3459">
        <v>0</v>
      </c>
      <c r="X3459">
        <v>0</v>
      </c>
      <c r="AL3459">
        <v>-486</v>
      </c>
      <c r="AM3459">
        <v>-90</v>
      </c>
      <c r="AN3459">
        <v>0</v>
      </c>
      <c r="AO3459">
        <v>-396</v>
      </c>
      <c r="AP3459">
        <v>1</v>
      </c>
      <c r="AQ3459">
        <v>1</v>
      </c>
      <c r="AR3459">
        <v>1</v>
      </c>
      <c r="AS3459">
        <v>90</v>
      </c>
      <c r="AT3459">
        <v>0</v>
      </c>
      <c r="AU3459">
        <v>396</v>
      </c>
      <c r="AV3459">
        <v>0</v>
      </c>
      <c r="AW3459">
        <v>0</v>
      </c>
      <c r="AX3459">
        <v>0</v>
      </c>
      <c r="AY3459">
        <v>0</v>
      </c>
      <c r="AZ3459" s="8" t="s">
        <v>378</v>
      </c>
      <c r="BA3459" s="8" t="s">
        <v>379</v>
      </c>
      <c r="BB3459" s="8" t="s">
        <v>380</v>
      </c>
      <c r="BC3459" s="8" t="s">
        <v>236</v>
      </c>
    </row>
    <row r="3460" spans="1:55">
      <c r="A3460" t="s">
        <v>181</v>
      </c>
      <c r="B3460" s="2">
        <v>42330.416666666664</v>
      </c>
      <c r="C3460" s="1">
        <v>42330</v>
      </c>
      <c r="D3460">
        <v>3</v>
      </c>
      <c r="E3460" s="2">
        <v>42330.125</v>
      </c>
      <c r="F3460" s="8" t="s">
        <v>231</v>
      </c>
      <c r="G3460" s="16" t="s">
        <v>232</v>
      </c>
      <c r="H3460" s="23">
        <v>698</v>
      </c>
      <c r="I3460" s="23">
        <v>690</v>
      </c>
      <c r="J3460" s="23">
        <v>212</v>
      </c>
      <c r="K3460" s="23">
        <v>-478</v>
      </c>
      <c r="L3460" s="16">
        <v>0</v>
      </c>
      <c r="U3460" s="23">
        <v>690</v>
      </c>
      <c r="V3460" s="23">
        <v>212</v>
      </c>
      <c r="W3460">
        <v>0</v>
      </c>
      <c r="X3460">
        <v>0</v>
      </c>
      <c r="AL3460">
        <v>-478</v>
      </c>
      <c r="AM3460">
        <v>-86</v>
      </c>
      <c r="AN3460">
        <v>0</v>
      </c>
      <c r="AO3460">
        <v>-392</v>
      </c>
      <c r="AP3460">
        <v>1</v>
      </c>
      <c r="AQ3460">
        <v>1</v>
      </c>
      <c r="AR3460">
        <v>1</v>
      </c>
      <c r="AS3460">
        <v>86</v>
      </c>
      <c r="AT3460">
        <v>0</v>
      </c>
      <c r="AU3460">
        <v>392</v>
      </c>
      <c r="AV3460">
        <v>0</v>
      </c>
      <c r="AW3460">
        <v>0</v>
      </c>
      <c r="AX3460">
        <v>0</v>
      </c>
      <c r="AY3460">
        <v>0</v>
      </c>
      <c r="AZ3460" s="8" t="s">
        <v>378</v>
      </c>
      <c r="BA3460" s="8" t="s">
        <v>379</v>
      </c>
      <c r="BB3460" s="8" t="s">
        <v>380</v>
      </c>
      <c r="BC3460" s="8" t="s">
        <v>236</v>
      </c>
    </row>
    <row r="3461" spans="1:55">
      <c r="A3461" t="s">
        <v>181</v>
      </c>
      <c r="B3461" s="2">
        <v>42330.458333333336</v>
      </c>
      <c r="C3461" s="1">
        <v>42330</v>
      </c>
      <c r="D3461">
        <v>4</v>
      </c>
      <c r="E3461" s="2">
        <v>42330.166666666664</v>
      </c>
      <c r="F3461" s="8" t="s">
        <v>231</v>
      </c>
      <c r="G3461" s="16" t="s">
        <v>232</v>
      </c>
      <c r="H3461" s="23">
        <v>693</v>
      </c>
      <c r="I3461" s="23">
        <v>684</v>
      </c>
      <c r="J3461" s="23">
        <v>212</v>
      </c>
      <c r="K3461" s="23">
        <v>-473</v>
      </c>
      <c r="L3461" s="16">
        <v>0</v>
      </c>
      <c r="U3461" s="23">
        <v>684</v>
      </c>
      <c r="V3461" s="23">
        <v>212</v>
      </c>
      <c r="W3461">
        <v>1</v>
      </c>
      <c r="X3461">
        <v>0</v>
      </c>
      <c r="AL3461">
        <v>-473</v>
      </c>
      <c r="AM3461">
        <v>-78</v>
      </c>
      <c r="AN3461">
        <v>0</v>
      </c>
      <c r="AO3461">
        <v>-395</v>
      </c>
      <c r="AP3461">
        <v>1</v>
      </c>
      <c r="AQ3461">
        <v>1</v>
      </c>
      <c r="AR3461">
        <v>1</v>
      </c>
      <c r="AS3461">
        <v>78</v>
      </c>
      <c r="AT3461">
        <v>0</v>
      </c>
      <c r="AU3461">
        <v>395</v>
      </c>
      <c r="AV3461">
        <v>0</v>
      </c>
      <c r="AW3461">
        <v>0</v>
      </c>
      <c r="AX3461">
        <v>0</v>
      </c>
      <c r="AY3461">
        <v>0</v>
      </c>
      <c r="AZ3461" s="8" t="s">
        <v>378</v>
      </c>
      <c r="BA3461" s="8" t="s">
        <v>379</v>
      </c>
      <c r="BB3461" s="8" t="s">
        <v>380</v>
      </c>
      <c r="BC3461" s="8" t="s">
        <v>236</v>
      </c>
    </row>
    <row r="3462" spans="1:55">
      <c r="A3462" t="s">
        <v>181</v>
      </c>
      <c r="B3462" s="2">
        <v>42330.5</v>
      </c>
      <c r="C3462" s="1">
        <v>42330</v>
      </c>
      <c r="D3462">
        <v>5</v>
      </c>
      <c r="E3462" s="2">
        <v>42330.208333333336</v>
      </c>
      <c r="F3462" s="8" t="s">
        <v>231</v>
      </c>
      <c r="G3462" s="16" t="s">
        <v>232</v>
      </c>
      <c r="H3462" s="23">
        <v>697</v>
      </c>
      <c r="I3462" s="23">
        <v>686</v>
      </c>
      <c r="J3462" s="23">
        <v>211</v>
      </c>
      <c r="K3462" s="23">
        <v>-476</v>
      </c>
      <c r="L3462" s="16">
        <v>0</v>
      </c>
      <c r="U3462" s="23">
        <v>686</v>
      </c>
      <c r="V3462" s="23">
        <v>211</v>
      </c>
      <c r="W3462">
        <v>1</v>
      </c>
      <c r="X3462">
        <v>0</v>
      </c>
      <c r="AL3462">
        <v>-476</v>
      </c>
      <c r="AM3462">
        <v>-67</v>
      </c>
      <c r="AN3462">
        <v>0</v>
      </c>
      <c r="AO3462">
        <v>-409</v>
      </c>
      <c r="AP3462">
        <v>1</v>
      </c>
      <c r="AQ3462">
        <v>1</v>
      </c>
      <c r="AR3462">
        <v>1</v>
      </c>
      <c r="AS3462">
        <v>67</v>
      </c>
      <c r="AT3462">
        <v>0</v>
      </c>
      <c r="AU3462">
        <v>409</v>
      </c>
      <c r="AV3462">
        <v>0</v>
      </c>
      <c r="AW3462">
        <v>0</v>
      </c>
      <c r="AX3462">
        <v>0</v>
      </c>
      <c r="AY3462">
        <v>0</v>
      </c>
      <c r="AZ3462" s="8" t="s">
        <v>378</v>
      </c>
      <c r="BA3462" s="8" t="s">
        <v>379</v>
      </c>
      <c r="BB3462" s="8" t="s">
        <v>380</v>
      </c>
      <c r="BC3462" s="8" t="s">
        <v>236</v>
      </c>
    </row>
    <row r="3463" spans="1:55">
      <c r="A3463" t="s">
        <v>181</v>
      </c>
      <c r="B3463" s="2">
        <v>42330.541666666664</v>
      </c>
      <c r="C3463" s="1">
        <v>42330</v>
      </c>
      <c r="D3463">
        <v>6</v>
      </c>
      <c r="E3463" s="2">
        <v>42330.25</v>
      </c>
      <c r="F3463" s="8" t="s">
        <v>231</v>
      </c>
      <c r="G3463" s="16" t="s">
        <v>232</v>
      </c>
      <c r="H3463" s="23">
        <v>707</v>
      </c>
      <c r="I3463" s="23">
        <v>701</v>
      </c>
      <c r="J3463" s="23">
        <v>217</v>
      </c>
      <c r="K3463" s="23">
        <v>-487</v>
      </c>
      <c r="L3463" s="16">
        <v>0</v>
      </c>
      <c r="U3463" s="23">
        <v>701</v>
      </c>
      <c r="V3463" s="23">
        <v>217</v>
      </c>
      <c r="W3463">
        <v>3</v>
      </c>
      <c r="X3463">
        <v>0</v>
      </c>
      <c r="AL3463">
        <v>-487</v>
      </c>
      <c r="AM3463">
        <v>-57</v>
      </c>
      <c r="AN3463">
        <v>0</v>
      </c>
      <c r="AO3463">
        <v>-430</v>
      </c>
      <c r="AP3463">
        <v>1</v>
      </c>
      <c r="AQ3463">
        <v>1</v>
      </c>
      <c r="AR3463">
        <v>1</v>
      </c>
      <c r="AS3463">
        <v>57</v>
      </c>
      <c r="AT3463">
        <v>0</v>
      </c>
      <c r="AU3463">
        <v>430</v>
      </c>
      <c r="AV3463">
        <v>0</v>
      </c>
      <c r="AW3463">
        <v>0</v>
      </c>
      <c r="AX3463">
        <v>0</v>
      </c>
      <c r="AY3463">
        <v>0</v>
      </c>
      <c r="AZ3463" s="8" t="s">
        <v>378</v>
      </c>
      <c r="BA3463" s="8" t="s">
        <v>379</v>
      </c>
      <c r="BB3463" s="8" t="s">
        <v>380</v>
      </c>
      <c r="BC3463" s="8" t="s">
        <v>236</v>
      </c>
    </row>
    <row r="3464" spans="1:55">
      <c r="A3464" t="s">
        <v>181</v>
      </c>
      <c r="B3464" s="2">
        <v>42330.583333333336</v>
      </c>
      <c r="C3464" s="1">
        <v>42330</v>
      </c>
      <c r="D3464">
        <v>7</v>
      </c>
      <c r="E3464" s="2">
        <v>42330.291666666664</v>
      </c>
      <c r="F3464" s="8" t="s">
        <v>231</v>
      </c>
      <c r="G3464" s="16" t="s">
        <v>232</v>
      </c>
      <c r="H3464" s="23">
        <v>732</v>
      </c>
      <c r="I3464" s="23">
        <v>723</v>
      </c>
      <c r="J3464" s="23">
        <v>233</v>
      </c>
      <c r="K3464" s="23">
        <v>-491</v>
      </c>
      <c r="L3464" s="16">
        <v>0</v>
      </c>
      <c r="U3464" s="23">
        <v>723</v>
      </c>
      <c r="V3464" s="23">
        <v>233</v>
      </c>
      <c r="W3464">
        <v>1</v>
      </c>
      <c r="X3464">
        <v>0</v>
      </c>
      <c r="AL3464">
        <v>-491</v>
      </c>
      <c r="AM3464">
        <v>-61</v>
      </c>
      <c r="AN3464">
        <v>0</v>
      </c>
      <c r="AO3464">
        <v>-430</v>
      </c>
      <c r="AP3464">
        <v>1</v>
      </c>
      <c r="AQ3464">
        <v>1</v>
      </c>
      <c r="AR3464">
        <v>1</v>
      </c>
      <c r="AS3464">
        <v>61</v>
      </c>
      <c r="AT3464">
        <v>0</v>
      </c>
      <c r="AU3464">
        <v>430</v>
      </c>
      <c r="AV3464">
        <v>0</v>
      </c>
      <c r="AW3464">
        <v>0</v>
      </c>
      <c r="AX3464">
        <v>0</v>
      </c>
      <c r="AY3464">
        <v>0</v>
      </c>
      <c r="AZ3464" s="8" t="s">
        <v>378</v>
      </c>
      <c r="BA3464" s="8" t="s">
        <v>379</v>
      </c>
      <c r="BB3464" s="8" t="s">
        <v>380</v>
      </c>
      <c r="BC3464" s="8" t="s">
        <v>236</v>
      </c>
    </row>
    <row r="3465" spans="1:55">
      <c r="A3465" t="s">
        <v>181</v>
      </c>
      <c r="B3465" s="2">
        <v>42330.625</v>
      </c>
      <c r="C3465" s="1">
        <v>42330</v>
      </c>
      <c r="D3465">
        <v>8</v>
      </c>
      <c r="E3465" s="2">
        <v>42330.333333333336</v>
      </c>
      <c r="F3465" s="8" t="s">
        <v>231</v>
      </c>
      <c r="G3465" s="16" t="s">
        <v>232</v>
      </c>
      <c r="H3465" s="23">
        <v>725</v>
      </c>
      <c r="I3465" s="23">
        <v>726</v>
      </c>
      <c r="J3465" s="23">
        <v>256</v>
      </c>
      <c r="K3465" s="23">
        <v>-472</v>
      </c>
      <c r="L3465" s="16">
        <v>0</v>
      </c>
      <c r="U3465" s="23">
        <v>726</v>
      </c>
      <c r="V3465" s="23">
        <v>256</v>
      </c>
      <c r="W3465">
        <v>2</v>
      </c>
      <c r="X3465">
        <v>0</v>
      </c>
      <c r="AL3465">
        <v>-472</v>
      </c>
      <c r="AM3465">
        <v>-67</v>
      </c>
      <c r="AN3465">
        <v>0</v>
      </c>
      <c r="AO3465">
        <v>-405</v>
      </c>
      <c r="AP3465">
        <v>1</v>
      </c>
      <c r="AQ3465">
        <v>1</v>
      </c>
      <c r="AR3465">
        <v>1</v>
      </c>
      <c r="AS3465">
        <v>67</v>
      </c>
      <c r="AT3465">
        <v>0</v>
      </c>
      <c r="AU3465">
        <v>405</v>
      </c>
      <c r="AV3465">
        <v>0</v>
      </c>
      <c r="AW3465">
        <v>0</v>
      </c>
      <c r="AX3465">
        <v>0</v>
      </c>
      <c r="AY3465">
        <v>0</v>
      </c>
      <c r="AZ3465" s="8" t="s">
        <v>378</v>
      </c>
      <c r="BA3465" s="8" t="s">
        <v>379</v>
      </c>
      <c r="BB3465" s="8" t="s">
        <v>380</v>
      </c>
      <c r="BC3465" s="8" t="s">
        <v>236</v>
      </c>
    </row>
    <row r="3466" spans="1:55">
      <c r="A3466" t="s">
        <v>181</v>
      </c>
      <c r="B3466" s="2">
        <v>42330.666666666664</v>
      </c>
      <c r="C3466" s="1">
        <v>42330</v>
      </c>
      <c r="D3466">
        <v>9</v>
      </c>
      <c r="E3466" s="2">
        <v>42330.375</v>
      </c>
      <c r="F3466" s="8" t="s">
        <v>231</v>
      </c>
      <c r="G3466" s="16" t="s">
        <v>232</v>
      </c>
      <c r="H3466" s="23">
        <v>740</v>
      </c>
      <c r="I3466" s="23">
        <v>741</v>
      </c>
      <c r="J3466" s="23">
        <v>293</v>
      </c>
      <c r="K3466" s="23">
        <v>-449</v>
      </c>
      <c r="L3466" s="16">
        <v>0</v>
      </c>
      <c r="U3466" s="23">
        <v>741</v>
      </c>
      <c r="V3466" s="23">
        <v>293</v>
      </c>
      <c r="W3466">
        <v>1</v>
      </c>
      <c r="X3466">
        <v>0</v>
      </c>
      <c r="AL3466">
        <v>-449</v>
      </c>
      <c r="AM3466">
        <v>-56</v>
      </c>
      <c r="AN3466">
        <v>0</v>
      </c>
      <c r="AO3466">
        <v>-393</v>
      </c>
      <c r="AP3466">
        <v>1</v>
      </c>
      <c r="AQ3466">
        <v>1</v>
      </c>
      <c r="AR3466">
        <v>1</v>
      </c>
      <c r="AS3466">
        <v>56</v>
      </c>
      <c r="AT3466">
        <v>0</v>
      </c>
      <c r="AU3466">
        <v>393</v>
      </c>
      <c r="AV3466">
        <v>0</v>
      </c>
      <c r="AW3466">
        <v>0</v>
      </c>
      <c r="AX3466">
        <v>0</v>
      </c>
      <c r="AY3466">
        <v>0</v>
      </c>
      <c r="AZ3466" s="8" t="s">
        <v>378</v>
      </c>
      <c r="BA3466" s="8" t="s">
        <v>379</v>
      </c>
      <c r="BB3466" s="8" t="s">
        <v>380</v>
      </c>
      <c r="BC3466" s="8" t="s">
        <v>236</v>
      </c>
    </row>
    <row r="3467" spans="1:55">
      <c r="A3467" t="s">
        <v>181</v>
      </c>
      <c r="B3467" s="2">
        <v>42330.708333333336</v>
      </c>
      <c r="C3467" s="1">
        <v>42330</v>
      </c>
      <c r="D3467">
        <v>10</v>
      </c>
      <c r="E3467" s="2">
        <v>42330.416666666664</v>
      </c>
      <c r="F3467" s="8" t="s">
        <v>231</v>
      </c>
      <c r="G3467" s="16" t="s">
        <v>232</v>
      </c>
      <c r="H3467" s="23">
        <v>772</v>
      </c>
      <c r="I3467" s="23">
        <v>746</v>
      </c>
      <c r="J3467" s="23">
        <v>301</v>
      </c>
      <c r="K3467" s="23">
        <v>-446</v>
      </c>
      <c r="L3467" s="16">
        <v>0</v>
      </c>
      <c r="U3467" s="23">
        <v>746</v>
      </c>
      <c r="V3467" s="23">
        <v>301</v>
      </c>
      <c r="W3467">
        <v>1</v>
      </c>
      <c r="X3467">
        <v>0</v>
      </c>
      <c r="AL3467">
        <v>-446</v>
      </c>
      <c r="AM3467">
        <v>-48</v>
      </c>
      <c r="AN3467">
        <v>0</v>
      </c>
      <c r="AO3467">
        <v>-398</v>
      </c>
      <c r="AP3467">
        <v>1</v>
      </c>
      <c r="AQ3467">
        <v>1</v>
      </c>
      <c r="AR3467">
        <v>1</v>
      </c>
      <c r="AS3467">
        <v>48</v>
      </c>
      <c r="AT3467">
        <v>0</v>
      </c>
      <c r="AU3467">
        <v>398</v>
      </c>
      <c r="AV3467">
        <v>0</v>
      </c>
      <c r="AW3467">
        <v>0</v>
      </c>
      <c r="AX3467">
        <v>0</v>
      </c>
      <c r="AY3467">
        <v>0</v>
      </c>
      <c r="AZ3467" s="8" t="s">
        <v>378</v>
      </c>
      <c r="BA3467" s="8" t="s">
        <v>379</v>
      </c>
      <c r="BB3467" s="8" t="s">
        <v>380</v>
      </c>
      <c r="BC3467" s="8" t="s">
        <v>236</v>
      </c>
    </row>
    <row r="3468" spans="1:55">
      <c r="A3468" t="s">
        <v>181</v>
      </c>
      <c r="B3468" s="2">
        <v>42330.75</v>
      </c>
      <c r="C3468" s="1">
        <v>42330</v>
      </c>
      <c r="D3468">
        <v>11</v>
      </c>
      <c r="E3468" s="2">
        <v>42330.458333333336</v>
      </c>
      <c r="F3468" s="8" t="s">
        <v>231</v>
      </c>
      <c r="G3468" s="16" t="s">
        <v>232</v>
      </c>
      <c r="H3468" s="23">
        <v>782</v>
      </c>
      <c r="I3468" s="23">
        <v>747</v>
      </c>
      <c r="J3468" s="23">
        <v>300</v>
      </c>
      <c r="K3468" s="23">
        <v>-448</v>
      </c>
      <c r="L3468" s="16">
        <v>0</v>
      </c>
      <c r="U3468" s="23">
        <v>747</v>
      </c>
      <c r="V3468" s="23">
        <v>300</v>
      </c>
      <c r="W3468">
        <v>1</v>
      </c>
      <c r="X3468">
        <v>0</v>
      </c>
      <c r="AL3468">
        <v>-448</v>
      </c>
      <c r="AM3468">
        <v>-58</v>
      </c>
      <c r="AN3468">
        <v>0</v>
      </c>
      <c r="AO3468">
        <v>-390</v>
      </c>
      <c r="AP3468">
        <v>1</v>
      </c>
      <c r="AQ3468">
        <v>1</v>
      </c>
      <c r="AR3468">
        <v>1</v>
      </c>
      <c r="AS3468">
        <v>58</v>
      </c>
      <c r="AT3468">
        <v>0</v>
      </c>
      <c r="AU3468">
        <v>390</v>
      </c>
      <c r="AV3468">
        <v>0</v>
      </c>
      <c r="AW3468">
        <v>0</v>
      </c>
      <c r="AX3468">
        <v>0</v>
      </c>
      <c r="AY3468">
        <v>0</v>
      </c>
      <c r="AZ3468" s="8" t="s">
        <v>378</v>
      </c>
      <c r="BA3468" s="8" t="s">
        <v>379</v>
      </c>
      <c r="BB3468" s="8" t="s">
        <v>380</v>
      </c>
      <c r="BC3468" s="8" t="s">
        <v>236</v>
      </c>
    </row>
    <row r="3469" spans="1:55">
      <c r="A3469" t="s">
        <v>181</v>
      </c>
      <c r="B3469" s="2">
        <v>42330.791666666664</v>
      </c>
      <c r="C3469" s="1">
        <v>42330</v>
      </c>
      <c r="D3469">
        <v>12</v>
      </c>
      <c r="E3469" s="2">
        <v>42330.5</v>
      </c>
      <c r="F3469" s="8" t="s">
        <v>231</v>
      </c>
      <c r="G3469" s="16" t="s">
        <v>232</v>
      </c>
      <c r="H3469" s="23">
        <v>782</v>
      </c>
      <c r="I3469" s="23">
        <v>744</v>
      </c>
      <c r="J3469" s="23">
        <v>300</v>
      </c>
      <c r="K3469" s="23">
        <v>-445</v>
      </c>
      <c r="L3469" s="16">
        <v>0</v>
      </c>
      <c r="U3469" s="23">
        <v>744</v>
      </c>
      <c r="V3469" s="23">
        <v>300</v>
      </c>
      <c r="W3469">
        <v>1</v>
      </c>
      <c r="X3469">
        <v>0</v>
      </c>
      <c r="AL3469">
        <v>-445</v>
      </c>
      <c r="AM3469">
        <v>-67</v>
      </c>
      <c r="AN3469">
        <v>0</v>
      </c>
      <c r="AO3469">
        <v>-378</v>
      </c>
      <c r="AP3469">
        <v>1</v>
      </c>
      <c r="AQ3469">
        <v>1</v>
      </c>
      <c r="AR3469">
        <v>1</v>
      </c>
      <c r="AS3469">
        <v>67</v>
      </c>
      <c r="AT3469">
        <v>0</v>
      </c>
      <c r="AU3469">
        <v>378</v>
      </c>
      <c r="AV3469">
        <v>0</v>
      </c>
      <c r="AW3469">
        <v>0</v>
      </c>
      <c r="AX3469">
        <v>0</v>
      </c>
      <c r="AY3469">
        <v>0</v>
      </c>
      <c r="AZ3469" s="8" t="s">
        <v>378</v>
      </c>
      <c r="BA3469" s="8" t="s">
        <v>379</v>
      </c>
      <c r="BB3469" s="8" t="s">
        <v>380</v>
      </c>
      <c r="BC3469" s="8" t="s">
        <v>236</v>
      </c>
    </row>
    <row r="3470" spans="1:55">
      <c r="A3470" t="s">
        <v>181</v>
      </c>
      <c r="B3470" s="2">
        <v>42330.833333333336</v>
      </c>
      <c r="C3470" s="1">
        <v>42330</v>
      </c>
      <c r="D3470">
        <v>13</v>
      </c>
      <c r="E3470" s="2">
        <v>42330.541666666664</v>
      </c>
      <c r="F3470" s="8" t="s">
        <v>231</v>
      </c>
      <c r="G3470" s="16" t="s">
        <v>232</v>
      </c>
      <c r="H3470" s="23">
        <v>784</v>
      </c>
      <c r="I3470" s="23">
        <v>739</v>
      </c>
      <c r="J3470" s="23">
        <v>296</v>
      </c>
      <c r="K3470" s="23">
        <v>-444</v>
      </c>
      <c r="L3470" s="16">
        <v>0</v>
      </c>
      <c r="U3470" s="23">
        <v>739</v>
      </c>
      <c r="V3470" s="23">
        <v>296</v>
      </c>
      <c r="W3470">
        <v>1</v>
      </c>
      <c r="X3470">
        <v>0</v>
      </c>
      <c r="AL3470">
        <v>-444</v>
      </c>
      <c r="AM3470">
        <v>-78</v>
      </c>
      <c r="AN3470">
        <v>0</v>
      </c>
      <c r="AO3470">
        <v>-366</v>
      </c>
      <c r="AP3470">
        <v>1</v>
      </c>
      <c r="AQ3470">
        <v>1</v>
      </c>
      <c r="AR3470">
        <v>1</v>
      </c>
      <c r="AS3470">
        <v>78</v>
      </c>
      <c r="AT3470">
        <v>0</v>
      </c>
      <c r="AU3470">
        <v>366</v>
      </c>
      <c r="AV3470">
        <v>0</v>
      </c>
      <c r="AW3470">
        <v>0</v>
      </c>
      <c r="AX3470">
        <v>0</v>
      </c>
      <c r="AY3470">
        <v>0</v>
      </c>
      <c r="AZ3470" s="8" t="s">
        <v>378</v>
      </c>
      <c r="BA3470" s="8" t="s">
        <v>379</v>
      </c>
      <c r="BB3470" s="8" t="s">
        <v>380</v>
      </c>
      <c r="BC3470" s="8" t="s">
        <v>236</v>
      </c>
    </row>
    <row r="3471" spans="1:55">
      <c r="A3471" t="s">
        <v>181</v>
      </c>
      <c r="B3471" s="2">
        <v>42330.875</v>
      </c>
      <c r="C3471" s="1">
        <v>42330</v>
      </c>
      <c r="D3471">
        <v>14</v>
      </c>
      <c r="E3471" s="2">
        <v>42330.583333333336</v>
      </c>
      <c r="F3471" s="8" t="s">
        <v>231</v>
      </c>
      <c r="G3471" s="16" t="s">
        <v>232</v>
      </c>
      <c r="H3471" s="23">
        <v>759</v>
      </c>
      <c r="I3471" s="23">
        <v>731</v>
      </c>
      <c r="J3471" s="23">
        <v>298</v>
      </c>
      <c r="K3471" s="23">
        <v>-435</v>
      </c>
      <c r="L3471" s="16">
        <v>0</v>
      </c>
      <c r="U3471" s="23">
        <v>731</v>
      </c>
      <c r="V3471" s="23">
        <v>298</v>
      </c>
      <c r="W3471">
        <v>2</v>
      </c>
      <c r="X3471">
        <v>0</v>
      </c>
      <c r="AL3471">
        <v>-435</v>
      </c>
      <c r="AM3471">
        <v>-83</v>
      </c>
      <c r="AN3471">
        <v>0</v>
      </c>
      <c r="AO3471">
        <v>-352</v>
      </c>
      <c r="AP3471">
        <v>1</v>
      </c>
      <c r="AQ3471">
        <v>1</v>
      </c>
      <c r="AR3471">
        <v>1</v>
      </c>
      <c r="AS3471">
        <v>83</v>
      </c>
      <c r="AT3471">
        <v>0</v>
      </c>
      <c r="AU3471">
        <v>352</v>
      </c>
      <c r="AV3471">
        <v>0</v>
      </c>
      <c r="AW3471">
        <v>0</v>
      </c>
      <c r="AX3471">
        <v>0</v>
      </c>
      <c r="AY3471">
        <v>0</v>
      </c>
      <c r="AZ3471" s="8" t="s">
        <v>378</v>
      </c>
      <c r="BA3471" s="8" t="s">
        <v>379</v>
      </c>
      <c r="BB3471" s="8" t="s">
        <v>380</v>
      </c>
      <c r="BC3471" s="8" t="s">
        <v>236</v>
      </c>
    </row>
    <row r="3472" spans="1:55">
      <c r="A3472" t="s">
        <v>181</v>
      </c>
      <c r="B3472" s="2">
        <v>42330.916666666664</v>
      </c>
      <c r="C3472" s="1">
        <v>42330</v>
      </c>
      <c r="D3472">
        <v>15</v>
      </c>
      <c r="E3472" s="2">
        <v>42330.625</v>
      </c>
      <c r="F3472" s="8" t="s">
        <v>231</v>
      </c>
      <c r="G3472" s="16" t="s">
        <v>232</v>
      </c>
      <c r="H3472" s="23">
        <v>737</v>
      </c>
      <c r="I3472" s="23">
        <v>726</v>
      </c>
      <c r="J3472" s="23">
        <v>300</v>
      </c>
      <c r="K3472" s="23">
        <v>-427</v>
      </c>
      <c r="L3472" s="16">
        <v>0</v>
      </c>
      <c r="U3472" s="23">
        <v>726</v>
      </c>
      <c r="V3472" s="23">
        <v>300</v>
      </c>
      <c r="W3472">
        <v>1</v>
      </c>
      <c r="X3472">
        <v>0</v>
      </c>
      <c r="AL3472">
        <v>-427</v>
      </c>
      <c r="AM3472">
        <v>-109</v>
      </c>
      <c r="AN3472">
        <v>0</v>
      </c>
      <c r="AO3472">
        <v>-318</v>
      </c>
      <c r="AP3472">
        <v>1</v>
      </c>
      <c r="AQ3472">
        <v>1</v>
      </c>
      <c r="AR3472">
        <v>1</v>
      </c>
      <c r="AS3472">
        <v>109</v>
      </c>
      <c r="AT3472">
        <v>0</v>
      </c>
      <c r="AU3472">
        <v>318</v>
      </c>
      <c r="AV3472">
        <v>0</v>
      </c>
      <c r="AW3472">
        <v>0</v>
      </c>
      <c r="AX3472">
        <v>0</v>
      </c>
      <c r="AY3472">
        <v>0</v>
      </c>
      <c r="AZ3472" s="8" t="s">
        <v>378</v>
      </c>
      <c r="BA3472" s="8" t="s">
        <v>379</v>
      </c>
      <c r="BB3472" s="8" t="s">
        <v>380</v>
      </c>
      <c r="BC3472" s="8" t="s">
        <v>236</v>
      </c>
    </row>
    <row r="3473" spans="1:55">
      <c r="A3473" t="s">
        <v>181</v>
      </c>
      <c r="B3473" s="2">
        <v>42330.958333333336</v>
      </c>
      <c r="C3473" s="1">
        <v>42330</v>
      </c>
      <c r="D3473">
        <v>16</v>
      </c>
      <c r="E3473" s="2">
        <v>42330.666666666664</v>
      </c>
      <c r="F3473" s="8" t="s">
        <v>231</v>
      </c>
      <c r="G3473" s="16" t="s">
        <v>232</v>
      </c>
      <c r="H3473" s="23">
        <v>750</v>
      </c>
      <c r="I3473" s="23">
        <v>732</v>
      </c>
      <c r="J3473" s="23">
        <v>290</v>
      </c>
      <c r="K3473" s="23">
        <v>-443</v>
      </c>
      <c r="L3473" s="16">
        <v>0</v>
      </c>
      <c r="U3473" s="23">
        <v>732</v>
      </c>
      <c r="V3473" s="23">
        <v>290</v>
      </c>
      <c r="W3473">
        <v>1</v>
      </c>
      <c r="X3473">
        <v>0</v>
      </c>
      <c r="AL3473">
        <v>-443</v>
      </c>
      <c r="AM3473">
        <v>-139</v>
      </c>
      <c r="AN3473">
        <v>0</v>
      </c>
      <c r="AO3473">
        <v>-304</v>
      </c>
      <c r="AP3473">
        <v>1</v>
      </c>
      <c r="AQ3473">
        <v>1</v>
      </c>
      <c r="AR3473">
        <v>1</v>
      </c>
      <c r="AS3473">
        <v>139</v>
      </c>
      <c r="AT3473">
        <v>0</v>
      </c>
      <c r="AU3473">
        <v>304</v>
      </c>
      <c r="AV3473">
        <v>0</v>
      </c>
      <c r="AW3473">
        <v>0</v>
      </c>
      <c r="AX3473">
        <v>0</v>
      </c>
      <c r="AY3473">
        <v>0</v>
      </c>
      <c r="AZ3473" s="8" t="s">
        <v>378</v>
      </c>
      <c r="BA3473" s="8" t="s">
        <v>379</v>
      </c>
      <c r="BB3473" s="8" t="s">
        <v>380</v>
      </c>
      <c r="BC3473" s="8" t="s">
        <v>236</v>
      </c>
    </row>
    <row r="3474" spans="1:55">
      <c r="A3474" t="s">
        <v>181</v>
      </c>
      <c r="B3474" s="2">
        <v>42331</v>
      </c>
      <c r="C3474" s="1">
        <v>42330</v>
      </c>
      <c r="D3474">
        <v>17</v>
      </c>
      <c r="E3474" s="2">
        <v>42330.708333333336</v>
      </c>
      <c r="F3474" s="8" t="s">
        <v>231</v>
      </c>
      <c r="G3474" s="16" t="s">
        <v>232</v>
      </c>
      <c r="H3474" s="23">
        <v>781</v>
      </c>
      <c r="I3474" s="23">
        <v>759</v>
      </c>
      <c r="J3474" s="23">
        <v>279</v>
      </c>
      <c r="K3474" s="23">
        <v>-481</v>
      </c>
      <c r="L3474" s="16">
        <v>0</v>
      </c>
      <c r="U3474" s="23">
        <v>759</v>
      </c>
      <c r="V3474" s="23">
        <v>279</v>
      </c>
      <c r="W3474">
        <v>1</v>
      </c>
      <c r="X3474">
        <v>0</v>
      </c>
      <c r="AL3474">
        <v>-481</v>
      </c>
      <c r="AM3474">
        <v>-171</v>
      </c>
      <c r="AN3474">
        <v>0</v>
      </c>
      <c r="AO3474">
        <v>-310</v>
      </c>
      <c r="AP3474">
        <v>1</v>
      </c>
      <c r="AQ3474">
        <v>1</v>
      </c>
      <c r="AR3474">
        <v>1</v>
      </c>
      <c r="AS3474">
        <v>171</v>
      </c>
      <c r="AT3474">
        <v>0</v>
      </c>
      <c r="AU3474">
        <v>310</v>
      </c>
      <c r="AV3474">
        <v>0</v>
      </c>
      <c r="AW3474">
        <v>0</v>
      </c>
      <c r="AX3474">
        <v>0</v>
      </c>
      <c r="AY3474">
        <v>0</v>
      </c>
      <c r="AZ3474" s="8" t="s">
        <v>378</v>
      </c>
      <c r="BA3474" s="8" t="s">
        <v>379</v>
      </c>
      <c r="BB3474" s="8" t="s">
        <v>380</v>
      </c>
      <c r="BC3474" s="8" t="s">
        <v>236</v>
      </c>
    </row>
    <row r="3475" spans="1:55">
      <c r="A3475" t="s">
        <v>181</v>
      </c>
      <c r="B3475" s="2">
        <v>42331.041666666664</v>
      </c>
      <c r="C3475" s="1">
        <v>42330</v>
      </c>
      <c r="D3475">
        <v>18</v>
      </c>
      <c r="E3475" s="2">
        <v>42330.75</v>
      </c>
      <c r="F3475" s="8" t="s">
        <v>231</v>
      </c>
      <c r="G3475" s="16" t="s">
        <v>232</v>
      </c>
      <c r="H3475" s="23">
        <v>907</v>
      </c>
      <c r="I3475" s="23">
        <v>859</v>
      </c>
      <c r="J3475" s="23">
        <v>351</v>
      </c>
      <c r="K3475" s="23">
        <v>-508</v>
      </c>
      <c r="L3475" s="16">
        <v>0</v>
      </c>
      <c r="U3475" s="23">
        <v>859</v>
      </c>
      <c r="V3475" s="23">
        <v>351</v>
      </c>
      <c r="W3475">
        <v>0</v>
      </c>
      <c r="X3475">
        <v>0</v>
      </c>
      <c r="AL3475">
        <v>-508</v>
      </c>
      <c r="AM3475">
        <v>-216</v>
      </c>
      <c r="AN3475">
        <v>0</v>
      </c>
      <c r="AO3475">
        <v>-292</v>
      </c>
      <c r="AP3475">
        <v>1</v>
      </c>
      <c r="AQ3475">
        <v>1</v>
      </c>
      <c r="AR3475">
        <v>1</v>
      </c>
      <c r="AS3475">
        <v>216</v>
      </c>
      <c r="AT3475">
        <v>0</v>
      </c>
      <c r="AU3475">
        <v>292</v>
      </c>
      <c r="AV3475">
        <v>0</v>
      </c>
      <c r="AW3475">
        <v>0</v>
      </c>
      <c r="AX3475">
        <v>0</v>
      </c>
      <c r="AY3475">
        <v>0</v>
      </c>
      <c r="AZ3475" s="8" t="s">
        <v>378</v>
      </c>
      <c r="BA3475" s="8" t="s">
        <v>379</v>
      </c>
      <c r="BB3475" s="8" t="s">
        <v>380</v>
      </c>
      <c r="BC3475" s="8" t="s">
        <v>236</v>
      </c>
    </row>
    <row r="3476" spans="1:55">
      <c r="A3476" t="s">
        <v>181</v>
      </c>
      <c r="B3476" s="2">
        <v>42331.083333333336</v>
      </c>
      <c r="C3476" s="1">
        <v>42330</v>
      </c>
      <c r="D3476">
        <v>19</v>
      </c>
      <c r="E3476" s="2">
        <v>42330.791666666664</v>
      </c>
      <c r="F3476" s="8" t="s">
        <v>231</v>
      </c>
      <c r="G3476" s="16" t="s">
        <v>232</v>
      </c>
      <c r="H3476" s="23">
        <v>934</v>
      </c>
      <c r="I3476" s="23">
        <v>899</v>
      </c>
      <c r="J3476" s="23">
        <v>345</v>
      </c>
      <c r="K3476" s="23">
        <v>-555</v>
      </c>
      <c r="L3476" s="16">
        <v>0</v>
      </c>
      <c r="U3476" s="23">
        <v>899</v>
      </c>
      <c r="V3476" s="23">
        <v>345</v>
      </c>
      <c r="W3476">
        <v>1</v>
      </c>
      <c r="X3476">
        <v>0</v>
      </c>
      <c r="AL3476">
        <v>-555</v>
      </c>
      <c r="AM3476">
        <v>-241</v>
      </c>
      <c r="AN3476">
        <v>0</v>
      </c>
      <c r="AO3476">
        <v>-314</v>
      </c>
      <c r="AP3476">
        <v>1</v>
      </c>
      <c r="AQ3476">
        <v>1</v>
      </c>
      <c r="AR3476">
        <v>1</v>
      </c>
      <c r="AS3476">
        <v>241</v>
      </c>
      <c r="AT3476">
        <v>0</v>
      </c>
      <c r="AU3476">
        <v>314</v>
      </c>
      <c r="AV3476">
        <v>0</v>
      </c>
      <c r="AW3476">
        <v>0</v>
      </c>
      <c r="AX3476">
        <v>0</v>
      </c>
      <c r="AY3476">
        <v>0</v>
      </c>
      <c r="AZ3476" s="8" t="s">
        <v>378</v>
      </c>
      <c r="BA3476" s="8" t="s">
        <v>379</v>
      </c>
      <c r="BB3476" s="8" t="s">
        <v>380</v>
      </c>
      <c r="BC3476" s="8" t="s">
        <v>236</v>
      </c>
    </row>
    <row r="3477" spans="1:55">
      <c r="A3477" t="s">
        <v>181</v>
      </c>
      <c r="B3477" s="2">
        <v>42331.125</v>
      </c>
      <c r="C3477" s="1">
        <v>42330</v>
      </c>
      <c r="D3477">
        <v>20</v>
      </c>
      <c r="E3477" s="2">
        <v>42330.833333333336</v>
      </c>
      <c r="F3477" s="8" t="s">
        <v>231</v>
      </c>
      <c r="G3477" s="16" t="s">
        <v>232</v>
      </c>
      <c r="H3477" s="23">
        <v>919</v>
      </c>
      <c r="I3477" s="23">
        <v>908</v>
      </c>
      <c r="J3477" s="23">
        <v>376</v>
      </c>
      <c r="K3477" s="23">
        <v>-533</v>
      </c>
      <c r="L3477" s="16">
        <v>0</v>
      </c>
      <c r="U3477" s="23">
        <v>908</v>
      </c>
      <c r="V3477" s="23">
        <v>376</v>
      </c>
      <c r="W3477">
        <v>1</v>
      </c>
      <c r="X3477">
        <v>0</v>
      </c>
      <c r="AL3477">
        <v>-533</v>
      </c>
      <c r="AM3477">
        <v>-230</v>
      </c>
      <c r="AN3477">
        <v>0</v>
      </c>
      <c r="AO3477">
        <v>-303</v>
      </c>
      <c r="AP3477">
        <v>1</v>
      </c>
      <c r="AQ3477">
        <v>1</v>
      </c>
      <c r="AR3477">
        <v>1</v>
      </c>
      <c r="AS3477">
        <v>230</v>
      </c>
      <c r="AT3477">
        <v>0</v>
      </c>
      <c r="AU3477">
        <v>303</v>
      </c>
      <c r="AV3477">
        <v>0</v>
      </c>
      <c r="AW3477">
        <v>0</v>
      </c>
      <c r="AX3477">
        <v>0</v>
      </c>
      <c r="AY3477">
        <v>0</v>
      </c>
      <c r="AZ3477" s="8" t="s">
        <v>378</v>
      </c>
      <c r="BA3477" s="8" t="s">
        <v>379</v>
      </c>
      <c r="BB3477" s="8" t="s">
        <v>380</v>
      </c>
      <c r="BC3477" s="8" t="s">
        <v>236</v>
      </c>
    </row>
    <row r="3478" spans="1:55">
      <c r="A3478" t="s">
        <v>181</v>
      </c>
      <c r="B3478" s="2">
        <v>42331.166666666664</v>
      </c>
      <c r="C3478" s="1">
        <v>42330</v>
      </c>
      <c r="D3478">
        <v>21</v>
      </c>
      <c r="E3478" s="2">
        <v>42330.875</v>
      </c>
      <c r="F3478" s="8" t="s">
        <v>231</v>
      </c>
      <c r="G3478" s="16" t="s">
        <v>232</v>
      </c>
      <c r="H3478" s="23">
        <v>921</v>
      </c>
      <c r="I3478" s="23">
        <v>902</v>
      </c>
      <c r="J3478" s="23">
        <v>367</v>
      </c>
      <c r="K3478" s="23">
        <v>-535</v>
      </c>
      <c r="L3478" s="16">
        <v>0</v>
      </c>
      <c r="U3478" s="23">
        <v>902</v>
      </c>
      <c r="V3478" s="23">
        <v>367</v>
      </c>
      <c r="W3478">
        <v>0</v>
      </c>
      <c r="X3478">
        <v>0</v>
      </c>
      <c r="AL3478">
        <v>-535</v>
      </c>
      <c r="AM3478">
        <v>-211</v>
      </c>
      <c r="AN3478">
        <v>0</v>
      </c>
      <c r="AO3478">
        <v>-324</v>
      </c>
      <c r="AP3478">
        <v>1</v>
      </c>
      <c r="AQ3478">
        <v>1</v>
      </c>
      <c r="AR3478">
        <v>1</v>
      </c>
      <c r="AS3478">
        <v>211</v>
      </c>
      <c r="AT3478">
        <v>0</v>
      </c>
      <c r="AU3478">
        <v>324</v>
      </c>
      <c r="AV3478">
        <v>0</v>
      </c>
      <c r="AW3478">
        <v>0</v>
      </c>
      <c r="AX3478">
        <v>0</v>
      </c>
      <c r="AY3478">
        <v>0</v>
      </c>
      <c r="AZ3478" s="8" t="s">
        <v>378</v>
      </c>
      <c r="BA3478" s="8" t="s">
        <v>379</v>
      </c>
      <c r="BB3478" s="8" t="s">
        <v>380</v>
      </c>
      <c r="BC3478" s="8" t="s">
        <v>236</v>
      </c>
    </row>
    <row r="3479" spans="1:55">
      <c r="A3479" t="s">
        <v>181</v>
      </c>
      <c r="B3479" s="2">
        <v>42331.208333333336</v>
      </c>
      <c r="C3479" s="1">
        <v>42330</v>
      </c>
      <c r="D3479">
        <v>22</v>
      </c>
      <c r="E3479" s="2">
        <v>42330.916666666664</v>
      </c>
      <c r="F3479" s="8" t="s">
        <v>231</v>
      </c>
      <c r="G3479" s="16" t="s">
        <v>232</v>
      </c>
      <c r="H3479" s="23">
        <v>883</v>
      </c>
      <c r="I3479" s="23">
        <v>883</v>
      </c>
      <c r="J3479" s="23">
        <v>348</v>
      </c>
      <c r="K3479" s="23">
        <v>-535</v>
      </c>
      <c r="L3479" s="16">
        <v>0</v>
      </c>
      <c r="U3479" s="23">
        <v>883</v>
      </c>
      <c r="V3479" s="23">
        <v>348</v>
      </c>
      <c r="W3479">
        <v>0</v>
      </c>
      <c r="X3479">
        <v>0</v>
      </c>
      <c r="AL3479">
        <v>-535</v>
      </c>
      <c r="AM3479">
        <v>-217</v>
      </c>
      <c r="AN3479">
        <v>0</v>
      </c>
      <c r="AO3479">
        <v>-318</v>
      </c>
      <c r="AP3479">
        <v>1</v>
      </c>
      <c r="AQ3479">
        <v>1</v>
      </c>
      <c r="AR3479">
        <v>1</v>
      </c>
      <c r="AS3479">
        <v>217</v>
      </c>
      <c r="AT3479">
        <v>0</v>
      </c>
      <c r="AU3479">
        <v>318</v>
      </c>
      <c r="AV3479">
        <v>0</v>
      </c>
      <c r="AW3479">
        <v>0</v>
      </c>
      <c r="AX3479">
        <v>0</v>
      </c>
      <c r="AY3479">
        <v>0</v>
      </c>
      <c r="AZ3479" s="8" t="s">
        <v>378</v>
      </c>
      <c r="BA3479" s="8" t="s">
        <v>379</v>
      </c>
      <c r="BB3479" s="8" t="s">
        <v>380</v>
      </c>
      <c r="BC3479" s="8" t="s">
        <v>236</v>
      </c>
    </row>
    <row r="3480" spans="1:55">
      <c r="A3480" t="s">
        <v>181</v>
      </c>
      <c r="B3480" s="2">
        <v>42331.25</v>
      </c>
      <c r="C3480" s="1">
        <v>42330</v>
      </c>
      <c r="D3480">
        <v>23</v>
      </c>
      <c r="E3480" s="2">
        <v>42330.958333333336</v>
      </c>
      <c r="F3480" s="8" t="s">
        <v>231</v>
      </c>
      <c r="G3480" s="16" t="s">
        <v>232</v>
      </c>
      <c r="H3480" s="23">
        <v>807</v>
      </c>
      <c r="I3480" s="23">
        <v>828</v>
      </c>
      <c r="J3480" s="23">
        <v>308</v>
      </c>
      <c r="K3480" s="23">
        <v>-520</v>
      </c>
      <c r="L3480" s="16">
        <v>0</v>
      </c>
      <c r="U3480" s="23">
        <v>828</v>
      </c>
      <c r="V3480" s="23">
        <v>308</v>
      </c>
      <c r="W3480">
        <v>0</v>
      </c>
      <c r="X3480">
        <v>0</v>
      </c>
      <c r="AL3480">
        <v>-520</v>
      </c>
      <c r="AM3480">
        <v>-222</v>
      </c>
      <c r="AN3480">
        <v>0</v>
      </c>
      <c r="AO3480">
        <v>-298</v>
      </c>
      <c r="AP3480">
        <v>1</v>
      </c>
      <c r="AQ3480">
        <v>1</v>
      </c>
      <c r="AR3480">
        <v>1</v>
      </c>
      <c r="AS3480">
        <v>222</v>
      </c>
      <c r="AT3480">
        <v>0</v>
      </c>
      <c r="AU3480">
        <v>298</v>
      </c>
      <c r="AV3480">
        <v>0</v>
      </c>
      <c r="AW3480">
        <v>0</v>
      </c>
      <c r="AX3480">
        <v>0</v>
      </c>
      <c r="AY3480">
        <v>0</v>
      </c>
      <c r="AZ3480" s="8" t="s">
        <v>378</v>
      </c>
      <c r="BA3480" s="8" t="s">
        <v>379</v>
      </c>
      <c r="BB3480" s="8" t="s">
        <v>380</v>
      </c>
      <c r="BC3480" s="8" t="s">
        <v>236</v>
      </c>
    </row>
    <row r="3481" spans="1:55">
      <c r="A3481" t="s">
        <v>181</v>
      </c>
      <c r="B3481" s="2">
        <v>42331.291666666664</v>
      </c>
      <c r="C3481" s="1">
        <v>42330</v>
      </c>
      <c r="D3481">
        <v>24</v>
      </c>
      <c r="E3481" s="2">
        <v>42331</v>
      </c>
      <c r="F3481" s="8" t="s">
        <v>231</v>
      </c>
      <c r="G3481" s="16" t="s">
        <v>232</v>
      </c>
      <c r="H3481" s="23">
        <v>741</v>
      </c>
      <c r="I3481" s="23">
        <v>769</v>
      </c>
      <c r="J3481" s="23">
        <v>265</v>
      </c>
      <c r="K3481" s="23">
        <v>-504</v>
      </c>
      <c r="L3481" s="16">
        <v>0</v>
      </c>
      <c r="U3481" s="23">
        <v>769</v>
      </c>
      <c r="V3481" s="23">
        <v>265</v>
      </c>
      <c r="W3481">
        <v>0</v>
      </c>
      <c r="X3481">
        <v>0</v>
      </c>
      <c r="AL3481">
        <v>-504</v>
      </c>
      <c r="AM3481">
        <v>-207</v>
      </c>
      <c r="AN3481">
        <v>0</v>
      </c>
      <c r="AO3481">
        <v>-297</v>
      </c>
      <c r="AP3481">
        <v>1</v>
      </c>
      <c r="AQ3481">
        <v>1</v>
      </c>
      <c r="AR3481">
        <v>1</v>
      </c>
      <c r="AS3481">
        <v>207</v>
      </c>
      <c r="AT3481">
        <v>0</v>
      </c>
      <c r="AU3481">
        <v>297</v>
      </c>
      <c r="AV3481">
        <v>0</v>
      </c>
      <c r="AW3481">
        <v>0</v>
      </c>
      <c r="AX3481">
        <v>0</v>
      </c>
      <c r="AY3481">
        <v>0</v>
      </c>
      <c r="AZ3481" s="8" t="s">
        <v>378</v>
      </c>
      <c r="BA3481" s="8" t="s">
        <v>379</v>
      </c>
      <c r="BB3481" s="8" t="s">
        <v>380</v>
      </c>
      <c r="BC3481" s="8" t="s">
        <v>236</v>
      </c>
    </row>
    <row r="3482" spans="1:55">
      <c r="A3482" t="s">
        <v>181</v>
      </c>
      <c r="B3482" s="2">
        <v>42331.333333333336</v>
      </c>
      <c r="C3482" s="1">
        <v>42331</v>
      </c>
      <c r="D3482">
        <v>1</v>
      </c>
      <c r="E3482" s="2">
        <v>42331.041666666664</v>
      </c>
      <c r="F3482" s="8" t="s">
        <v>231</v>
      </c>
      <c r="G3482" s="16" t="s">
        <v>232</v>
      </c>
      <c r="H3482" s="23">
        <v>699</v>
      </c>
      <c r="I3482" s="23">
        <v>720</v>
      </c>
      <c r="J3482" s="23">
        <v>221</v>
      </c>
      <c r="K3482" s="23">
        <v>-500</v>
      </c>
      <c r="L3482" s="16">
        <v>0</v>
      </c>
      <c r="U3482" s="23">
        <v>720</v>
      </c>
      <c r="V3482" s="23">
        <v>221</v>
      </c>
      <c r="W3482">
        <v>1</v>
      </c>
      <c r="X3482">
        <v>0</v>
      </c>
      <c r="AL3482">
        <v>-500</v>
      </c>
      <c r="AM3482">
        <v>-194</v>
      </c>
      <c r="AN3482">
        <v>0</v>
      </c>
      <c r="AO3482">
        <v>-306</v>
      </c>
      <c r="AP3482">
        <v>1</v>
      </c>
      <c r="AQ3482">
        <v>1</v>
      </c>
      <c r="AR3482">
        <v>1</v>
      </c>
      <c r="AS3482">
        <v>194</v>
      </c>
      <c r="AT3482">
        <v>0</v>
      </c>
      <c r="AU3482">
        <v>306</v>
      </c>
      <c r="AV3482">
        <v>0</v>
      </c>
      <c r="AW3482">
        <v>0</v>
      </c>
      <c r="AX3482">
        <v>0</v>
      </c>
      <c r="AY3482">
        <v>0</v>
      </c>
      <c r="AZ3482" s="8" t="s">
        <v>379</v>
      </c>
      <c r="BA3482" s="8" t="s">
        <v>380</v>
      </c>
      <c r="BB3482" s="8" t="s">
        <v>381</v>
      </c>
      <c r="BC3482" s="8" t="s">
        <v>236</v>
      </c>
    </row>
    <row r="3483" spans="1:55">
      <c r="A3483" t="s">
        <v>181</v>
      </c>
      <c r="B3483" s="2">
        <v>42331.375</v>
      </c>
      <c r="C3483" s="1">
        <v>42331</v>
      </c>
      <c r="D3483">
        <v>2</v>
      </c>
      <c r="E3483" s="2">
        <v>42331.083333333336</v>
      </c>
      <c r="F3483" s="8" t="s">
        <v>231</v>
      </c>
      <c r="G3483" s="16" t="s">
        <v>232</v>
      </c>
      <c r="H3483" s="23">
        <v>683</v>
      </c>
      <c r="I3483" s="23">
        <v>703</v>
      </c>
      <c r="J3483" s="23">
        <v>221</v>
      </c>
      <c r="K3483" s="23">
        <v>-483</v>
      </c>
      <c r="L3483" s="16">
        <v>0</v>
      </c>
      <c r="U3483" s="23">
        <v>703</v>
      </c>
      <c r="V3483" s="23">
        <v>221</v>
      </c>
      <c r="W3483">
        <v>1</v>
      </c>
      <c r="X3483">
        <v>0</v>
      </c>
      <c r="AL3483">
        <v>-483</v>
      </c>
      <c r="AM3483">
        <v>-172</v>
      </c>
      <c r="AN3483">
        <v>0</v>
      </c>
      <c r="AO3483">
        <v>-311</v>
      </c>
      <c r="AP3483">
        <v>1</v>
      </c>
      <c r="AQ3483">
        <v>1</v>
      </c>
      <c r="AR3483">
        <v>1</v>
      </c>
      <c r="AS3483">
        <v>172</v>
      </c>
      <c r="AT3483">
        <v>0</v>
      </c>
      <c r="AU3483">
        <v>311</v>
      </c>
      <c r="AV3483">
        <v>0</v>
      </c>
      <c r="AW3483">
        <v>0</v>
      </c>
      <c r="AX3483">
        <v>0</v>
      </c>
      <c r="AY3483">
        <v>0</v>
      </c>
      <c r="AZ3483" s="8" t="s">
        <v>379</v>
      </c>
      <c r="BA3483" s="8" t="s">
        <v>380</v>
      </c>
      <c r="BB3483" s="8" t="s">
        <v>381</v>
      </c>
      <c r="BC3483" s="8" t="s">
        <v>236</v>
      </c>
    </row>
    <row r="3484" spans="1:55">
      <c r="A3484" t="s">
        <v>181</v>
      </c>
      <c r="B3484" s="2">
        <v>42331.416666666664</v>
      </c>
      <c r="C3484" s="1">
        <v>42331</v>
      </c>
      <c r="D3484">
        <v>3</v>
      </c>
      <c r="E3484" s="2">
        <v>42331.125</v>
      </c>
      <c r="F3484" s="8" t="s">
        <v>231</v>
      </c>
      <c r="G3484" s="16" t="s">
        <v>232</v>
      </c>
      <c r="H3484" s="23">
        <v>678</v>
      </c>
      <c r="I3484" s="23">
        <v>697</v>
      </c>
      <c r="J3484" s="23">
        <v>224</v>
      </c>
      <c r="K3484" s="23">
        <v>-474</v>
      </c>
      <c r="L3484" s="16">
        <v>0</v>
      </c>
      <c r="U3484" s="23">
        <v>697</v>
      </c>
      <c r="V3484" s="23">
        <v>224</v>
      </c>
      <c r="W3484">
        <v>1</v>
      </c>
      <c r="X3484">
        <v>0</v>
      </c>
      <c r="AL3484">
        <v>-474</v>
      </c>
      <c r="AM3484">
        <v>-167</v>
      </c>
      <c r="AN3484">
        <v>0</v>
      </c>
      <c r="AO3484">
        <v>-307</v>
      </c>
      <c r="AP3484">
        <v>1</v>
      </c>
      <c r="AQ3484">
        <v>1</v>
      </c>
      <c r="AR3484">
        <v>1</v>
      </c>
      <c r="AS3484">
        <v>167</v>
      </c>
      <c r="AT3484">
        <v>0</v>
      </c>
      <c r="AU3484">
        <v>307</v>
      </c>
      <c r="AV3484">
        <v>0</v>
      </c>
      <c r="AW3484">
        <v>0</v>
      </c>
      <c r="AX3484">
        <v>0</v>
      </c>
      <c r="AY3484">
        <v>0</v>
      </c>
      <c r="AZ3484" s="8" t="s">
        <v>379</v>
      </c>
      <c r="BA3484" s="8" t="s">
        <v>380</v>
      </c>
      <c r="BB3484" s="8" t="s">
        <v>381</v>
      </c>
      <c r="BC3484" s="8" t="s">
        <v>236</v>
      </c>
    </row>
    <row r="3485" spans="1:55">
      <c r="A3485" t="s">
        <v>181</v>
      </c>
      <c r="B3485" s="2">
        <v>42331.458333333336</v>
      </c>
      <c r="C3485" s="1">
        <v>42331</v>
      </c>
      <c r="D3485">
        <v>4</v>
      </c>
      <c r="E3485" s="2">
        <v>42331.166666666664</v>
      </c>
      <c r="F3485" s="8" t="s">
        <v>231</v>
      </c>
      <c r="G3485" s="16" t="s">
        <v>232</v>
      </c>
      <c r="H3485" s="23">
        <v>675</v>
      </c>
      <c r="I3485" s="23">
        <v>694</v>
      </c>
      <c r="J3485" s="23">
        <v>265</v>
      </c>
      <c r="K3485" s="23">
        <v>-430</v>
      </c>
      <c r="L3485" s="16">
        <v>0</v>
      </c>
      <c r="U3485" s="23">
        <v>694</v>
      </c>
      <c r="V3485" s="23">
        <v>265</v>
      </c>
      <c r="W3485">
        <v>1</v>
      </c>
      <c r="X3485">
        <v>0</v>
      </c>
      <c r="AL3485">
        <v>-430</v>
      </c>
      <c r="AM3485">
        <v>-144</v>
      </c>
      <c r="AN3485">
        <v>0</v>
      </c>
      <c r="AO3485">
        <v>-286</v>
      </c>
      <c r="AP3485">
        <v>1</v>
      </c>
      <c r="AQ3485">
        <v>1</v>
      </c>
      <c r="AR3485">
        <v>1</v>
      </c>
      <c r="AS3485">
        <v>144</v>
      </c>
      <c r="AT3485">
        <v>0</v>
      </c>
      <c r="AU3485">
        <v>286</v>
      </c>
      <c r="AV3485">
        <v>0</v>
      </c>
      <c r="AW3485">
        <v>0</v>
      </c>
      <c r="AX3485">
        <v>0</v>
      </c>
      <c r="AY3485">
        <v>0</v>
      </c>
      <c r="AZ3485" s="8" t="s">
        <v>379</v>
      </c>
      <c r="BA3485" s="8" t="s">
        <v>380</v>
      </c>
      <c r="BB3485" s="8" t="s">
        <v>381</v>
      </c>
      <c r="BC3485" s="8" t="s">
        <v>236</v>
      </c>
    </row>
    <row r="3486" spans="1:55">
      <c r="A3486" t="s">
        <v>181</v>
      </c>
      <c r="B3486" s="2">
        <v>42331.5</v>
      </c>
      <c r="C3486" s="1">
        <v>42331</v>
      </c>
      <c r="D3486">
        <v>5</v>
      </c>
      <c r="E3486" s="2">
        <v>42331.208333333336</v>
      </c>
      <c r="F3486" s="8" t="s">
        <v>231</v>
      </c>
      <c r="G3486" s="16" t="s">
        <v>232</v>
      </c>
      <c r="H3486" s="23">
        <v>689</v>
      </c>
      <c r="I3486" s="23">
        <v>713</v>
      </c>
      <c r="J3486" s="23">
        <v>281</v>
      </c>
      <c r="K3486" s="23">
        <v>-433</v>
      </c>
      <c r="L3486" s="16">
        <v>0</v>
      </c>
      <c r="U3486" s="23">
        <v>713</v>
      </c>
      <c r="V3486" s="23">
        <v>281</v>
      </c>
      <c r="W3486">
        <v>1</v>
      </c>
      <c r="X3486">
        <v>0</v>
      </c>
      <c r="AL3486">
        <v>-433</v>
      </c>
      <c r="AM3486">
        <v>-154</v>
      </c>
      <c r="AN3486">
        <v>0</v>
      </c>
      <c r="AO3486">
        <v>-279</v>
      </c>
      <c r="AP3486">
        <v>1</v>
      </c>
      <c r="AQ3486">
        <v>1</v>
      </c>
      <c r="AR3486">
        <v>1</v>
      </c>
      <c r="AS3486">
        <v>154</v>
      </c>
      <c r="AT3486">
        <v>0</v>
      </c>
      <c r="AU3486">
        <v>279</v>
      </c>
      <c r="AV3486">
        <v>0</v>
      </c>
      <c r="AW3486">
        <v>0</v>
      </c>
      <c r="AX3486">
        <v>0</v>
      </c>
      <c r="AY3486">
        <v>0</v>
      </c>
      <c r="AZ3486" s="8" t="s">
        <v>379</v>
      </c>
      <c r="BA3486" s="8" t="s">
        <v>380</v>
      </c>
      <c r="BB3486" s="8" t="s">
        <v>381</v>
      </c>
      <c r="BC3486" s="8" t="s">
        <v>236</v>
      </c>
    </row>
    <row r="3487" spans="1:55">
      <c r="A3487" t="s">
        <v>181</v>
      </c>
      <c r="B3487" s="2">
        <v>42331.541666666664</v>
      </c>
      <c r="C3487" s="1">
        <v>42331</v>
      </c>
      <c r="D3487">
        <v>6</v>
      </c>
      <c r="E3487" s="2">
        <v>42331.25</v>
      </c>
      <c r="F3487" s="8" t="s">
        <v>231</v>
      </c>
      <c r="G3487" s="16" t="s">
        <v>232</v>
      </c>
      <c r="H3487" s="23">
        <v>737</v>
      </c>
      <c r="I3487" s="23">
        <v>752</v>
      </c>
      <c r="J3487" s="23">
        <v>305</v>
      </c>
      <c r="K3487" s="23">
        <v>-450</v>
      </c>
      <c r="L3487" s="16">
        <v>0</v>
      </c>
      <c r="U3487" s="23">
        <v>752</v>
      </c>
      <c r="V3487" s="23">
        <v>305</v>
      </c>
      <c r="W3487">
        <v>3</v>
      </c>
      <c r="X3487">
        <v>0</v>
      </c>
      <c r="AL3487">
        <v>-450</v>
      </c>
      <c r="AM3487">
        <v>-185</v>
      </c>
      <c r="AN3487">
        <v>0</v>
      </c>
      <c r="AO3487">
        <v>-265</v>
      </c>
      <c r="AP3487">
        <v>1</v>
      </c>
      <c r="AQ3487">
        <v>1</v>
      </c>
      <c r="AR3487">
        <v>1</v>
      </c>
      <c r="AS3487">
        <v>185</v>
      </c>
      <c r="AT3487">
        <v>0</v>
      </c>
      <c r="AU3487">
        <v>265</v>
      </c>
      <c r="AV3487">
        <v>0</v>
      </c>
      <c r="AW3487">
        <v>0</v>
      </c>
      <c r="AX3487">
        <v>0</v>
      </c>
      <c r="AY3487">
        <v>0</v>
      </c>
      <c r="AZ3487" s="8" t="s">
        <v>379</v>
      </c>
      <c r="BA3487" s="8" t="s">
        <v>380</v>
      </c>
      <c r="BB3487" s="8" t="s">
        <v>381</v>
      </c>
      <c r="BC3487" s="8" t="s">
        <v>236</v>
      </c>
    </row>
    <row r="3488" spans="1:55">
      <c r="A3488" t="s">
        <v>181</v>
      </c>
      <c r="B3488" s="2">
        <v>42331.583333333336</v>
      </c>
      <c r="C3488" s="1">
        <v>42331</v>
      </c>
      <c r="D3488">
        <v>7</v>
      </c>
      <c r="E3488" s="2">
        <v>42331.291666666664</v>
      </c>
      <c r="F3488" s="8" t="s">
        <v>231</v>
      </c>
      <c r="G3488" s="16" t="s">
        <v>232</v>
      </c>
      <c r="H3488" s="23">
        <v>819</v>
      </c>
      <c r="I3488" s="23">
        <v>814</v>
      </c>
      <c r="J3488" s="23">
        <v>311</v>
      </c>
      <c r="K3488" s="23">
        <v>-505</v>
      </c>
      <c r="L3488" s="16">
        <v>0</v>
      </c>
      <c r="U3488" s="23">
        <v>814</v>
      </c>
      <c r="V3488" s="23">
        <v>311</v>
      </c>
      <c r="W3488">
        <v>2</v>
      </c>
      <c r="X3488">
        <v>0</v>
      </c>
      <c r="AL3488">
        <v>-505</v>
      </c>
      <c r="AM3488">
        <v>-294</v>
      </c>
      <c r="AN3488">
        <v>0</v>
      </c>
      <c r="AO3488">
        <v>-211</v>
      </c>
      <c r="AP3488">
        <v>1</v>
      </c>
      <c r="AQ3488">
        <v>1</v>
      </c>
      <c r="AR3488">
        <v>1</v>
      </c>
      <c r="AS3488">
        <v>294</v>
      </c>
      <c r="AT3488">
        <v>0</v>
      </c>
      <c r="AU3488">
        <v>211</v>
      </c>
      <c r="AV3488">
        <v>0</v>
      </c>
      <c r="AW3488">
        <v>0</v>
      </c>
      <c r="AX3488">
        <v>0</v>
      </c>
      <c r="AY3488">
        <v>0</v>
      </c>
      <c r="AZ3488" s="8" t="s">
        <v>379</v>
      </c>
      <c r="BA3488" s="8" t="s">
        <v>380</v>
      </c>
      <c r="BB3488" s="8" t="s">
        <v>381</v>
      </c>
      <c r="BC3488" s="8" t="s">
        <v>236</v>
      </c>
    </row>
    <row r="3489" spans="1:55">
      <c r="A3489" t="s">
        <v>181</v>
      </c>
      <c r="B3489" s="2">
        <v>42331.625</v>
      </c>
      <c r="C3489" s="1">
        <v>42331</v>
      </c>
      <c r="D3489">
        <v>8</v>
      </c>
      <c r="E3489" s="2">
        <v>42331.333333333336</v>
      </c>
      <c r="F3489" s="8" t="s">
        <v>231</v>
      </c>
      <c r="G3489" s="16" t="s">
        <v>232</v>
      </c>
      <c r="H3489" s="23">
        <v>838</v>
      </c>
      <c r="I3489" s="23">
        <v>861</v>
      </c>
      <c r="J3489" s="23">
        <v>304</v>
      </c>
      <c r="K3489" s="23">
        <v>-558</v>
      </c>
      <c r="L3489" s="16">
        <v>0</v>
      </c>
      <c r="U3489" s="23">
        <v>861</v>
      </c>
      <c r="V3489" s="23">
        <v>304</v>
      </c>
      <c r="W3489">
        <v>1</v>
      </c>
      <c r="X3489">
        <v>0</v>
      </c>
      <c r="AL3489">
        <v>-558</v>
      </c>
      <c r="AM3489">
        <v>-385</v>
      </c>
      <c r="AN3489">
        <v>0</v>
      </c>
      <c r="AO3489">
        <v>-173</v>
      </c>
      <c r="AP3489">
        <v>1</v>
      </c>
      <c r="AQ3489">
        <v>1</v>
      </c>
      <c r="AR3489">
        <v>1</v>
      </c>
      <c r="AS3489">
        <v>385</v>
      </c>
      <c r="AT3489">
        <v>0</v>
      </c>
      <c r="AU3489">
        <v>173</v>
      </c>
      <c r="AV3489">
        <v>0</v>
      </c>
      <c r="AW3489">
        <v>0</v>
      </c>
      <c r="AX3489">
        <v>0</v>
      </c>
      <c r="AY3489">
        <v>0</v>
      </c>
      <c r="AZ3489" s="8" t="s">
        <v>379</v>
      </c>
      <c r="BA3489" s="8" t="s">
        <v>380</v>
      </c>
      <c r="BB3489" s="8" t="s">
        <v>381</v>
      </c>
      <c r="BC3489" s="8" t="s">
        <v>236</v>
      </c>
    </row>
    <row r="3490" spans="1:55">
      <c r="A3490" t="s">
        <v>181</v>
      </c>
      <c r="B3490" s="2">
        <v>42331.666666666664</v>
      </c>
      <c r="C3490" s="1">
        <v>42331</v>
      </c>
      <c r="D3490">
        <v>9</v>
      </c>
      <c r="E3490" s="2">
        <v>42331.375</v>
      </c>
      <c r="F3490" s="8" t="s">
        <v>231</v>
      </c>
      <c r="G3490" s="16" t="s">
        <v>232</v>
      </c>
      <c r="H3490" s="23">
        <v>869</v>
      </c>
      <c r="I3490" s="23">
        <v>889</v>
      </c>
      <c r="J3490" s="23">
        <v>382</v>
      </c>
      <c r="K3490" s="23">
        <v>-508</v>
      </c>
      <c r="L3490" s="16">
        <v>0</v>
      </c>
      <c r="U3490" s="23">
        <v>889</v>
      </c>
      <c r="V3490" s="23">
        <v>382</v>
      </c>
      <c r="W3490">
        <v>1</v>
      </c>
      <c r="X3490">
        <v>0</v>
      </c>
      <c r="AL3490">
        <v>-508</v>
      </c>
      <c r="AM3490">
        <v>-364</v>
      </c>
      <c r="AN3490">
        <v>0</v>
      </c>
      <c r="AO3490">
        <v>-144</v>
      </c>
      <c r="AP3490">
        <v>1</v>
      </c>
      <c r="AQ3490">
        <v>1</v>
      </c>
      <c r="AR3490">
        <v>1</v>
      </c>
      <c r="AS3490">
        <v>364</v>
      </c>
      <c r="AT3490">
        <v>0</v>
      </c>
      <c r="AU3490">
        <v>144</v>
      </c>
      <c r="AV3490">
        <v>0</v>
      </c>
      <c r="AW3490">
        <v>0</v>
      </c>
      <c r="AX3490">
        <v>0</v>
      </c>
      <c r="AY3490">
        <v>0</v>
      </c>
      <c r="AZ3490" s="8" t="s">
        <v>379</v>
      </c>
      <c r="BA3490" s="8" t="s">
        <v>380</v>
      </c>
      <c r="BB3490" s="8" t="s">
        <v>381</v>
      </c>
      <c r="BC3490" s="8" t="s">
        <v>236</v>
      </c>
    </row>
    <row r="3491" spans="1:55">
      <c r="A3491" t="s">
        <v>181</v>
      </c>
      <c r="B3491" s="2">
        <v>42331.708333333336</v>
      </c>
      <c r="C3491" s="1">
        <v>42331</v>
      </c>
      <c r="D3491">
        <v>10</v>
      </c>
      <c r="E3491" s="2">
        <v>42331.416666666664</v>
      </c>
      <c r="F3491" s="8" t="s">
        <v>231</v>
      </c>
      <c r="G3491" s="16" t="s">
        <v>232</v>
      </c>
      <c r="H3491" s="23">
        <v>873</v>
      </c>
      <c r="I3491" s="23">
        <v>900</v>
      </c>
      <c r="J3491" s="23">
        <v>324</v>
      </c>
      <c r="K3491" s="23">
        <v>-577</v>
      </c>
      <c r="L3491" s="16">
        <v>0</v>
      </c>
      <c r="U3491" s="23">
        <v>900</v>
      </c>
      <c r="V3491" s="23">
        <v>324</v>
      </c>
      <c r="W3491">
        <v>1</v>
      </c>
      <c r="X3491">
        <v>0</v>
      </c>
      <c r="AL3491">
        <v>-577</v>
      </c>
      <c r="AM3491">
        <v>-342</v>
      </c>
      <c r="AN3491">
        <v>0</v>
      </c>
      <c r="AO3491">
        <v>-235</v>
      </c>
      <c r="AP3491">
        <v>1</v>
      </c>
      <c r="AQ3491">
        <v>1</v>
      </c>
      <c r="AR3491">
        <v>1</v>
      </c>
      <c r="AS3491">
        <v>342</v>
      </c>
      <c r="AT3491">
        <v>0</v>
      </c>
      <c r="AU3491">
        <v>235</v>
      </c>
      <c r="AV3491">
        <v>0</v>
      </c>
      <c r="AW3491">
        <v>0</v>
      </c>
      <c r="AX3491">
        <v>0</v>
      </c>
      <c r="AY3491">
        <v>0</v>
      </c>
      <c r="AZ3491" s="8" t="s">
        <v>379</v>
      </c>
      <c r="BA3491" s="8" t="s">
        <v>380</v>
      </c>
      <c r="BB3491" s="8" t="s">
        <v>381</v>
      </c>
      <c r="BC3491" s="8" t="s">
        <v>236</v>
      </c>
    </row>
    <row r="3492" spans="1:55">
      <c r="A3492" t="s">
        <v>181</v>
      </c>
      <c r="B3492" s="2">
        <v>42331.75</v>
      </c>
      <c r="C3492" s="1">
        <v>42331</v>
      </c>
      <c r="D3492">
        <v>11</v>
      </c>
      <c r="E3492" s="2">
        <v>42331.458333333336</v>
      </c>
      <c r="F3492" s="8" t="s">
        <v>231</v>
      </c>
      <c r="G3492" s="16" t="s">
        <v>232</v>
      </c>
      <c r="H3492" s="23">
        <v>871</v>
      </c>
      <c r="I3492" s="23">
        <v>904</v>
      </c>
      <c r="J3492" s="23">
        <v>328</v>
      </c>
      <c r="K3492" s="23">
        <v>-577</v>
      </c>
      <c r="L3492" s="16">
        <v>0</v>
      </c>
      <c r="U3492" s="23">
        <v>904</v>
      </c>
      <c r="V3492" s="23">
        <v>328</v>
      </c>
      <c r="W3492">
        <v>1</v>
      </c>
      <c r="X3492">
        <v>0</v>
      </c>
      <c r="AL3492">
        <v>-577</v>
      </c>
      <c r="AM3492">
        <v>-361</v>
      </c>
      <c r="AN3492">
        <v>0</v>
      </c>
      <c r="AO3492">
        <v>-216</v>
      </c>
      <c r="AP3492">
        <v>1</v>
      </c>
      <c r="AQ3492">
        <v>1</v>
      </c>
      <c r="AR3492">
        <v>1</v>
      </c>
      <c r="AS3492">
        <v>361</v>
      </c>
      <c r="AT3492">
        <v>0</v>
      </c>
      <c r="AU3492">
        <v>216</v>
      </c>
      <c r="AV3492">
        <v>0</v>
      </c>
      <c r="AW3492">
        <v>0</v>
      </c>
      <c r="AX3492">
        <v>0</v>
      </c>
      <c r="AY3492">
        <v>0</v>
      </c>
      <c r="AZ3492" s="8" t="s">
        <v>379</v>
      </c>
      <c r="BA3492" s="8" t="s">
        <v>380</v>
      </c>
      <c r="BB3492" s="8" t="s">
        <v>381</v>
      </c>
      <c r="BC3492" s="8" t="s">
        <v>236</v>
      </c>
    </row>
    <row r="3493" spans="1:55">
      <c r="A3493" t="s">
        <v>181</v>
      </c>
      <c r="B3493" s="2">
        <v>42331.791666666664</v>
      </c>
      <c r="C3493" s="1">
        <v>42331</v>
      </c>
      <c r="D3493">
        <v>12</v>
      </c>
      <c r="E3493" s="2">
        <v>42331.5</v>
      </c>
      <c r="F3493" s="8" t="s">
        <v>231</v>
      </c>
      <c r="G3493" s="16" t="s">
        <v>232</v>
      </c>
      <c r="H3493" s="23">
        <v>868</v>
      </c>
      <c r="I3493" s="23">
        <v>892</v>
      </c>
      <c r="J3493" s="23">
        <v>355</v>
      </c>
      <c r="K3493" s="23">
        <v>-538</v>
      </c>
      <c r="L3493" s="16">
        <v>0</v>
      </c>
      <c r="U3493" s="23">
        <v>892</v>
      </c>
      <c r="V3493" s="23">
        <v>355</v>
      </c>
      <c r="W3493">
        <v>1</v>
      </c>
      <c r="X3493">
        <v>0</v>
      </c>
      <c r="AL3493">
        <v>-538</v>
      </c>
      <c r="AM3493">
        <v>-347</v>
      </c>
      <c r="AN3493">
        <v>0</v>
      </c>
      <c r="AO3493">
        <v>-191</v>
      </c>
      <c r="AP3493">
        <v>1</v>
      </c>
      <c r="AQ3493">
        <v>1</v>
      </c>
      <c r="AR3493">
        <v>1</v>
      </c>
      <c r="AS3493">
        <v>347</v>
      </c>
      <c r="AT3493">
        <v>0</v>
      </c>
      <c r="AU3493">
        <v>191</v>
      </c>
      <c r="AV3493">
        <v>0</v>
      </c>
      <c r="AW3493">
        <v>0</v>
      </c>
      <c r="AX3493">
        <v>0</v>
      </c>
      <c r="AY3493">
        <v>0</v>
      </c>
      <c r="AZ3493" s="8" t="s">
        <v>379</v>
      </c>
      <c r="BA3493" s="8" t="s">
        <v>380</v>
      </c>
      <c r="BB3493" s="8" t="s">
        <v>381</v>
      </c>
      <c r="BC3493" s="8" t="s">
        <v>236</v>
      </c>
    </row>
    <row r="3494" spans="1:55">
      <c r="A3494" t="s">
        <v>181</v>
      </c>
      <c r="B3494" s="2">
        <v>42331.833333333336</v>
      </c>
      <c r="C3494" s="1">
        <v>42331</v>
      </c>
      <c r="D3494">
        <v>13</v>
      </c>
      <c r="E3494" s="2">
        <v>42331.541666666664</v>
      </c>
      <c r="F3494" s="8" t="s">
        <v>231</v>
      </c>
      <c r="G3494" s="16" t="s">
        <v>232</v>
      </c>
      <c r="H3494" s="23">
        <v>856</v>
      </c>
      <c r="I3494" s="23">
        <v>877</v>
      </c>
      <c r="J3494" s="23">
        <v>365</v>
      </c>
      <c r="K3494" s="23">
        <v>-513</v>
      </c>
      <c r="L3494" s="16">
        <v>0</v>
      </c>
      <c r="U3494" s="23">
        <v>877</v>
      </c>
      <c r="V3494" s="23">
        <v>365</v>
      </c>
      <c r="W3494">
        <v>1</v>
      </c>
      <c r="X3494">
        <v>0</v>
      </c>
      <c r="AL3494">
        <v>-513</v>
      </c>
      <c r="AM3494">
        <v>-337</v>
      </c>
      <c r="AN3494">
        <v>0</v>
      </c>
      <c r="AO3494">
        <v>-176</v>
      </c>
      <c r="AP3494">
        <v>1</v>
      </c>
      <c r="AQ3494">
        <v>1</v>
      </c>
      <c r="AR3494">
        <v>1</v>
      </c>
      <c r="AS3494">
        <v>337</v>
      </c>
      <c r="AT3494">
        <v>0</v>
      </c>
      <c r="AU3494">
        <v>176</v>
      </c>
      <c r="AV3494">
        <v>0</v>
      </c>
      <c r="AW3494">
        <v>0</v>
      </c>
      <c r="AX3494">
        <v>0</v>
      </c>
      <c r="AY3494">
        <v>0</v>
      </c>
      <c r="AZ3494" s="8" t="s">
        <v>379</v>
      </c>
      <c r="BA3494" s="8" t="s">
        <v>380</v>
      </c>
      <c r="BB3494" s="8" t="s">
        <v>381</v>
      </c>
      <c r="BC3494" s="8" t="s">
        <v>236</v>
      </c>
    </row>
    <row r="3495" spans="1:55">
      <c r="A3495" t="s">
        <v>181</v>
      </c>
      <c r="B3495" s="2">
        <v>42331.875</v>
      </c>
      <c r="C3495" s="1">
        <v>42331</v>
      </c>
      <c r="D3495">
        <v>14</v>
      </c>
      <c r="E3495" s="2">
        <v>42331.583333333336</v>
      </c>
      <c r="F3495" s="8" t="s">
        <v>231</v>
      </c>
      <c r="G3495" s="16" t="s">
        <v>232</v>
      </c>
      <c r="H3495" s="23">
        <v>856</v>
      </c>
      <c r="I3495" s="23">
        <v>887</v>
      </c>
      <c r="J3495" s="23">
        <v>390</v>
      </c>
      <c r="K3495" s="23">
        <v>-497</v>
      </c>
      <c r="L3495" s="16">
        <v>0</v>
      </c>
      <c r="U3495" s="23">
        <v>887</v>
      </c>
      <c r="V3495" s="23">
        <v>390</v>
      </c>
      <c r="W3495">
        <v>0</v>
      </c>
      <c r="X3495">
        <v>0</v>
      </c>
      <c r="AL3495">
        <v>-497</v>
      </c>
      <c r="AM3495">
        <v>-350</v>
      </c>
      <c r="AN3495">
        <v>0</v>
      </c>
      <c r="AO3495">
        <v>-147</v>
      </c>
      <c r="AP3495">
        <v>1</v>
      </c>
      <c r="AQ3495">
        <v>1</v>
      </c>
      <c r="AR3495">
        <v>1</v>
      </c>
      <c r="AS3495">
        <v>350</v>
      </c>
      <c r="AT3495">
        <v>0</v>
      </c>
      <c r="AU3495">
        <v>147</v>
      </c>
      <c r="AV3495">
        <v>0</v>
      </c>
      <c r="AW3495">
        <v>0</v>
      </c>
      <c r="AX3495">
        <v>0</v>
      </c>
      <c r="AY3495">
        <v>0</v>
      </c>
      <c r="AZ3495" s="8" t="s">
        <v>379</v>
      </c>
      <c r="BA3495" s="8" t="s">
        <v>380</v>
      </c>
      <c r="BB3495" s="8" t="s">
        <v>381</v>
      </c>
      <c r="BC3495" s="8" t="s">
        <v>236</v>
      </c>
    </row>
    <row r="3496" spans="1:55">
      <c r="A3496" t="s">
        <v>181</v>
      </c>
      <c r="B3496" s="2">
        <v>42331.916666666664</v>
      </c>
      <c r="C3496" s="1">
        <v>42331</v>
      </c>
      <c r="D3496">
        <v>15</v>
      </c>
      <c r="E3496" s="2">
        <v>42331.625</v>
      </c>
      <c r="F3496" s="8" t="s">
        <v>231</v>
      </c>
      <c r="G3496" s="16" t="s">
        <v>232</v>
      </c>
      <c r="H3496" s="23">
        <v>858</v>
      </c>
      <c r="I3496" s="23">
        <v>877</v>
      </c>
      <c r="J3496" s="23">
        <v>403</v>
      </c>
      <c r="K3496" s="23">
        <v>-474</v>
      </c>
      <c r="L3496" s="16">
        <v>0</v>
      </c>
      <c r="U3496" s="23">
        <v>877</v>
      </c>
      <c r="V3496" s="23">
        <v>403</v>
      </c>
      <c r="W3496">
        <v>0</v>
      </c>
      <c r="X3496">
        <v>0</v>
      </c>
      <c r="AL3496">
        <v>-474</v>
      </c>
      <c r="AM3496">
        <v>-347</v>
      </c>
      <c r="AN3496">
        <v>0</v>
      </c>
      <c r="AO3496">
        <v>-127</v>
      </c>
      <c r="AP3496">
        <v>1</v>
      </c>
      <c r="AQ3496">
        <v>1</v>
      </c>
      <c r="AR3496">
        <v>1</v>
      </c>
      <c r="AS3496">
        <v>347</v>
      </c>
      <c r="AT3496">
        <v>0</v>
      </c>
      <c r="AU3496">
        <v>127</v>
      </c>
      <c r="AV3496">
        <v>0</v>
      </c>
      <c r="AW3496">
        <v>0</v>
      </c>
      <c r="AX3496">
        <v>0</v>
      </c>
      <c r="AY3496">
        <v>0</v>
      </c>
      <c r="AZ3496" s="8" t="s">
        <v>379</v>
      </c>
      <c r="BA3496" s="8" t="s">
        <v>380</v>
      </c>
      <c r="BB3496" s="8" t="s">
        <v>381</v>
      </c>
      <c r="BC3496" s="8" t="s">
        <v>236</v>
      </c>
    </row>
    <row r="3497" spans="1:55">
      <c r="A3497" t="s">
        <v>181</v>
      </c>
      <c r="B3497" s="2">
        <v>42331.958333333336</v>
      </c>
      <c r="C3497" s="1">
        <v>42331</v>
      </c>
      <c r="D3497">
        <v>16</v>
      </c>
      <c r="E3497" s="2">
        <v>42331.666666666664</v>
      </c>
      <c r="F3497" s="8" t="s">
        <v>231</v>
      </c>
      <c r="G3497" s="16" t="s">
        <v>232</v>
      </c>
      <c r="H3497" s="23">
        <v>852</v>
      </c>
      <c r="I3497" s="23">
        <v>865</v>
      </c>
      <c r="J3497" s="23">
        <v>388</v>
      </c>
      <c r="K3497" s="23">
        <v>-478</v>
      </c>
      <c r="L3497" s="16">
        <v>0</v>
      </c>
      <c r="U3497" s="23">
        <v>865</v>
      </c>
      <c r="V3497" s="23">
        <v>388</v>
      </c>
      <c r="W3497">
        <v>1</v>
      </c>
      <c r="X3497">
        <v>0</v>
      </c>
      <c r="AL3497">
        <v>-478</v>
      </c>
      <c r="AM3497">
        <v>-362</v>
      </c>
      <c r="AN3497">
        <v>0</v>
      </c>
      <c r="AO3497">
        <v>-116</v>
      </c>
      <c r="AP3497">
        <v>1</v>
      </c>
      <c r="AQ3497">
        <v>1</v>
      </c>
      <c r="AR3497">
        <v>1</v>
      </c>
      <c r="AS3497">
        <v>362</v>
      </c>
      <c r="AT3497">
        <v>0</v>
      </c>
      <c r="AU3497">
        <v>116</v>
      </c>
      <c r="AV3497">
        <v>0</v>
      </c>
      <c r="AW3497">
        <v>0</v>
      </c>
      <c r="AX3497">
        <v>0</v>
      </c>
      <c r="AY3497">
        <v>0</v>
      </c>
      <c r="AZ3497" s="8" t="s">
        <v>379</v>
      </c>
      <c r="BA3497" s="8" t="s">
        <v>380</v>
      </c>
      <c r="BB3497" s="8" t="s">
        <v>381</v>
      </c>
      <c r="BC3497" s="8" t="s">
        <v>236</v>
      </c>
    </row>
    <row r="3498" spans="1:55">
      <c r="A3498" t="s">
        <v>181</v>
      </c>
      <c r="B3498" s="2">
        <v>42332</v>
      </c>
      <c r="C3498" s="1">
        <v>42331</v>
      </c>
      <c r="D3498">
        <v>17</v>
      </c>
      <c r="E3498" s="2">
        <v>42331.708333333336</v>
      </c>
      <c r="F3498" s="8" t="s">
        <v>231</v>
      </c>
      <c r="G3498" s="16" t="s">
        <v>232</v>
      </c>
      <c r="H3498" s="23">
        <v>862</v>
      </c>
      <c r="I3498" s="23">
        <v>869</v>
      </c>
      <c r="J3498" s="23">
        <v>402</v>
      </c>
      <c r="K3498" s="23">
        <v>-468</v>
      </c>
      <c r="L3498" s="16">
        <v>0</v>
      </c>
      <c r="U3498" s="23">
        <v>869</v>
      </c>
      <c r="V3498" s="23">
        <v>402</v>
      </c>
      <c r="W3498">
        <v>1</v>
      </c>
      <c r="X3498">
        <v>0</v>
      </c>
      <c r="AL3498">
        <v>-468</v>
      </c>
      <c r="AM3498">
        <v>-369</v>
      </c>
      <c r="AN3498">
        <v>0</v>
      </c>
      <c r="AO3498">
        <v>-99</v>
      </c>
      <c r="AP3498">
        <v>1</v>
      </c>
      <c r="AQ3498">
        <v>1</v>
      </c>
      <c r="AR3498">
        <v>1</v>
      </c>
      <c r="AS3498">
        <v>369</v>
      </c>
      <c r="AT3498">
        <v>0</v>
      </c>
      <c r="AU3498">
        <v>99</v>
      </c>
      <c r="AV3498">
        <v>0</v>
      </c>
      <c r="AW3498">
        <v>0</v>
      </c>
      <c r="AX3498">
        <v>0</v>
      </c>
      <c r="AY3498">
        <v>0</v>
      </c>
      <c r="AZ3498" s="8" t="s">
        <v>379</v>
      </c>
      <c r="BA3498" s="8" t="s">
        <v>380</v>
      </c>
      <c r="BB3498" s="8" t="s">
        <v>381</v>
      </c>
      <c r="BC3498" s="8" t="s">
        <v>236</v>
      </c>
    </row>
    <row r="3499" spans="1:55">
      <c r="A3499" t="s">
        <v>181</v>
      </c>
      <c r="B3499" s="2">
        <v>42332.041666666664</v>
      </c>
      <c r="C3499" s="1">
        <v>42331</v>
      </c>
      <c r="D3499">
        <v>18</v>
      </c>
      <c r="E3499" s="2">
        <v>42331.75</v>
      </c>
      <c r="F3499" s="8" t="s">
        <v>231</v>
      </c>
      <c r="G3499" s="16" t="s">
        <v>232</v>
      </c>
      <c r="H3499" s="23">
        <v>976</v>
      </c>
      <c r="I3499" s="23">
        <v>950</v>
      </c>
      <c r="J3499" s="23">
        <v>397</v>
      </c>
      <c r="K3499" s="23">
        <v>-556</v>
      </c>
      <c r="L3499" s="16">
        <v>0</v>
      </c>
      <c r="U3499" s="23">
        <v>950</v>
      </c>
      <c r="V3499" s="23">
        <v>397</v>
      </c>
      <c r="W3499">
        <v>3</v>
      </c>
      <c r="X3499">
        <v>0</v>
      </c>
      <c r="AL3499">
        <v>-556</v>
      </c>
      <c r="AM3499">
        <v>-448</v>
      </c>
      <c r="AN3499">
        <v>0</v>
      </c>
      <c r="AO3499">
        <v>-108</v>
      </c>
      <c r="AP3499">
        <v>1</v>
      </c>
      <c r="AQ3499">
        <v>1</v>
      </c>
      <c r="AR3499">
        <v>1</v>
      </c>
      <c r="AS3499">
        <v>448</v>
      </c>
      <c r="AT3499">
        <v>0</v>
      </c>
      <c r="AU3499">
        <v>108</v>
      </c>
      <c r="AV3499">
        <v>0</v>
      </c>
      <c r="AW3499">
        <v>0</v>
      </c>
      <c r="AX3499">
        <v>0</v>
      </c>
      <c r="AY3499">
        <v>0</v>
      </c>
      <c r="AZ3499" s="8" t="s">
        <v>379</v>
      </c>
      <c r="BA3499" s="8" t="s">
        <v>380</v>
      </c>
      <c r="BB3499" s="8" t="s">
        <v>381</v>
      </c>
      <c r="BC3499" s="8" t="s">
        <v>236</v>
      </c>
    </row>
    <row r="3500" spans="1:55">
      <c r="A3500" t="s">
        <v>181</v>
      </c>
      <c r="B3500" s="2">
        <v>42332.083333333336</v>
      </c>
      <c r="C3500" s="1">
        <v>42331</v>
      </c>
      <c r="D3500">
        <v>19</v>
      </c>
      <c r="E3500" s="2">
        <v>42331.791666666664</v>
      </c>
      <c r="F3500" s="8" t="s">
        <v>231</v>
      </c>
      <c r="G3500" s="16" t="s">
        <v>232</v>
      </c>
      <c r="H3500" s="23">
        <v>967</v>
      </c>
      <c r="I3500" s="23">
        <v>990</v>
      </c>
      <c r="J3500" s="23">
        <v>427</v>
      </c>
      <c r="K3500" s="23">
        <v>-565</v>
      </c>
      <c r="L3500" s="16">
        <v>0</v>
      </c>
      <c r="U3500" s="23">
        <v>990</v>
      </c>
      <c r="V3500" s="23">
        <v>427</v>
      </c>
      <c r="W3500">
        <v>2</v>
      </c>
      <c r="X3500">
        <v>0</v>
      </c>
      <c r="AL3500">
        <v>-565</v>
      </c>
      <c r="AM3500">
        <v>-501</v>
      </c>
      <c r="AN3500">
        <v>0</v>
      </c>
      <c r="AO3500">
        <v>-64</v>
      </c>
      <c r="AP3500">
        <v>1</v>
      </c>
      <c r="AQ3500">
        <v>1</v>
      </c>
      <c r="AR3500">
        <v>1</v>
      </c>
      <c r="AS3500">
        <v>501</v>
      </c>
      <c r="AT3500">
        <v>0</v>
      </c>
      <c r="AU3500">
        <v>64</v>
      </c>
      <c r="AV3500">
        <v>0</v>
      </c>
      <c r="AW3500">
        <v>0</v>
      </c>
      <c r="AX3500">
        <v>0</v>
      </c>
      <c r="AY3500">
        <v>0</v>
      </c>
      <c r="AZ3500" s="8" t="s">
        <v>379</v>
      </c>
      <c r="BA3500" s="8" t="s">
        <v>380</v>
      </c>
      <c r="BB3500" s="8" t="s">
        <v>381</v>
      </c>
      <c r="BC3500" s="8" t="s">
        <v>236</v>
      </c>
    </row>
    <row r="3501" spans="1:55">
      <c r="A3501" t="s">
        <v>181</v>
      </c>
      <c r="B3501" s="2">
        <v>42332.125</v>
      </c>
      <c r="C3501" s="1">
        <v>42331</v>
      </c>
      <c r="D3501">
        <v>20</v>
      </c>
      <c r="E3501" s="2">
        <v>42331.833333333336</v>
      </c>
      <c r="F3501" s="8" t="s">
        <v>231</v>
      </c>
      <c r="G3501" s="16" t="s">
        <v>232</v>
      </c>
      <c r="H3501" s="23">
        <v>967</v>
      </c>
      <c r="I3501" s="23">
        <v>989</v>
      </c>
      <c r="J3501" s="23">
        <v>421</v>
      </c>
      <c r="K3501" s="23">
        <v>-569</v>
      </c>
      <c r="L3501" s="16">
        <v>0</v>
      </c>
      <c r="U3501" s="23">
        <v>989</v>
      </c>
      <c r="V3501" s="23">
        <v>421</v>
      </c>
      <c r="W3501">
        <v>1</v>
      </c>
      <c r="X3501">
        <v>0</v>
      </c>
      <c r="AL3501">
        <v>-569</v>
      </c>
      <c r="AM3501">
        <v>-508</v>
      </c>
      <c r="AN3501">
        <v>0</v>
      </c>
      <c r="AO3501">
        <v>-61</v>
      </c>
      <c r="AP3501">
        <v>1</v>
      </c>
      <c r="AQ3501">
        <v>1</v>
      </c>
      <c r="AR3501">
        <v>1</v>
      </c>
      <c r="AS3501">
        <v>508</v>
      </c>
      <c r="AT3501">
        <v>0</v>
      </c>
      <c r="AU3501">
        <v>61</v>
      </c>
      <c r="AV3501">
        <v>0</v>
      </c>
      <c r="AW3501">
        <v>0</v>
      </c>
      <c r="AX3501">
        <v>0</v>
      </c>
      <c r="AY3501">
        <v>0</v>
      </c>
      <c r="AZ3501" s="8" t="s">
        <v>379</v>
      </c>
      <c r="BA3501" s="8" t="s">
        <v>380</v>
      </c>
      <c r="BB3501" s="8" t="s">
        <v>381</v>
      </c>
      <c r="BC3501" s="8" t="s">
        <v>236</v>
      </c>
    </row>
    <row r="3502" spans="1:55">
      <c r="A3502" t="s">
        <v>181</v>
      </c>
      <c r="B3502" s="2">
        <v>42332.166666666664</v>
      </c>
      <c r="C3502" s="1">
        <v>42331</v>
      </c>
      <c r="D3502">
        <v>21</v>
      </c>
      <c r="E3502" s="2">
        <v>42331.875</v>
      </c>
      <c r="F3502" s="8" t="s">
        <v>231</v>
      </c>
      <c r="G3502" s="16" t="s">
        <v>232</v>
      </c>
      <c r="H3502" s="23">
        <v>954</v>
      </c>
      <c r="I3502" s="23">
        <v>973</v>
      </c>
      <c r="J3502" s="23">
        <v>386</v>
      </c>
      <c r="K3502" s="23">
        <v>-590</v>
      </c>
      <c r="L3502" s="16">
        <v>0</v>
      </c>
      <c r="U3502" s="23">
        <v>973</v>
      </c>
      <c r="V3502" s="23">
        <v>386</v>
      </c>
      <c r="W3502">
        <v>3</v>
      </c>
      <c r="X3502">
        <v>0</v>
      </c>
      <c r="AL3502">
        <v>-590</v>
      </c>
      <c r="AM3502">
        <v>-470</v>
      </c>
      <c r="AN3502">
        <v>0</v>
      </c>
      <c r="AO3502">
        <v>-120</v>
      </c>
      <c r="AP3502">
        <v>1</v>
      </c>
      <c r="AQ3502">
        <v>1</v>
      </c>
      <c r="AR3502">
        <v>1</v>
      </c>
      <c r="AS3502">
        <v>470</v>
      </c>
      <c r="AT3502">
        <v>0</v>
      </c>
      <c r="AU3502">
        <v>120</v>
      </c>
      <c r="AV3502">
        <v>0</v>
      </c>
      <c r="AW3502">
        <v>0</v>
      </c>
      <c r="AX3502">
        <v>0</v>
      </c>
      <c r="AY3502">
        <v>0</v>
      </c>
      <c r="AZ3502" s="8" t="s">
        <v>379</v>
      </c>
      <c r="BA3502" s="8" t="s">
        <v>380</v>
      </c>
      <c r="BB3502" s="8" t="s">
        <v>381</v>
      </c>
      <c r="BC3502" s="8" t="s">
        <v>236</v>
      </c>
    </row>
    <row r="3503" spans="1:55">
      <c r="A3503" t="s">
        <v>181</v>
      </c>
      <c r="B3503" s="2">
        <v>42332.208333333336</v>
      </c>
      <c r="C3503" s="1">
        <v>42331</v>
      </c>
      <c r="D3503">
        <v>22</v>
      </c>
      <c r="E3503" s="2">
        <v>42331.916666666664</v>
      </c>
      <c r="F3503" s="8" t="s">
        <v>231</v>
      </c>
      <c r="G3503" s="16" t="s">
        <v>232</v>
      </c>
      <c r="H3503" s="23">
        <v>905</v>
      </c>
      <c r="I3503" s="23">
        <v>938</v>
      </c>
      <c r="J3503" s="23">
        <v>345</v>
      </c>
      <c r="K3503" s="23">
        <v>-594</v>
      </c>
      <c r="L3503" s="16">
        <v>0</v>
      </c>
      <c r="U3503" s="23">
        <v>938</v>
      </c>
      <c r="V3503" s="23">
        <v>345</v>
      </c>
      <c r="W3503">
        <v>1</v>
      </c>
      <c r="X3503">
        <v>0</v>
      </c>
      <c r="AL3503">
        <v>-594</v>
      </c>
      <c r="AM3503">
        <v>-408</v>
      </c>
      <c r="AN3503">
        <v>0</v>
      </c>
      <c r="AO3503">
        <v>-186</v>
      </c>
      <c r="AP3503">
        <v>1</v>
      </c>
      <c r="AQ3503">
        <v>1</v>
      </c>
      <c r="AR3503">
        <v>1</v>
      </c>
      <c r="AS3503">
        <v>408</v>
      </c>
      <c r="AT3503">
        <v>0</v>
      </c>
      <c r="AU3503">
        <v>186</v>
      </c>
      <c r="AV3503">
        <v>0</v>
      </c>
      <c r="AW3503">
        <v>0</v>
      </c>
      <c r="AX3503">
        <v>0</v>
      </c>
      <c r="AY3503">
        <v>0</v>
      </c>
      <c r="AZ3503" s="8" t="s">
        <v>379</v>
      </c>
      <c r="BA3503" s="8" t="s">
        <v>380</v>
      </c>
      <c r="BB3503" s="8" t="s">
        <v>381</v>
      </c>
      <c r="BC3503" s="8" t="s">
        <v>236</v>
      </c>
    </row>
    <row r="3504" spans="1:55">
      <c r="A3504" t="s">
        <v>181</v>
      </c>
      <c r="B3504" s="2">
        <v>42332.25</v>
      </c>
      <c r="C3504" s="1">
        <v>42331</v>
      </c>
      <c r="D3504">
        <v>23</v>
      </c>
      <c r="E3504" s="2">
        <v>42331.958333333336</v>
      </c>
      <c r="F3504" s="8" t="s">
        <v>231</v>
      </c>
      <c r="G3504" s="16" t="s">
        <v>232</v>
      </c>
      <c r="H3504" s="23">
        <v>822</v>
      </c>
      <c r="I3504" s="23">
        <v>867</v>
      </c>
      <c r="J3504" s="23">
        <v>273</v>
      </c>
      <c r="K3504" s="23">
        <v>-595</v>
      </c>
      <c r="L3504" s="16">
        <v>0</v>
      </c>
      <c r="U3504" s="23">
        <v>867</v>
      </c>
      <c r="V3504" s="23">
        <v>273</v>
      </c>
      <c r="W3504">
        <v>1</v>
      </c>
      <c r="X3504">
        <v>0</v>
      </c>
      <c r="AL3504">
        <v>-595</v>
      </c>
      <c r="AM3504">
        <v>-402</v>
      </c>
      <c r="AN3504">
        <v>0</v>
      </c>
      <c r="AO3504">
        <v>-193</v>
      </c>
      <c r="AP3504">
        <v>1</v>
      </c>
      <c r="AQ3504">
        <v>1</v>
      </c>
      <c r="AR3504">
        <v>1</v>
      </c>
      <c r="AS3504">
        <v>402</v>
      </c>
      <c r="AT3504">
        <v>0</v>
      </c>
      <c r="AU3504">
        <v>193</v>
      </c>
      <c r="AV3504">
        <v>0</v>
      </c>
      <c r="AW3504">
        <v>0</v>
      </c>
      <c r="AX3504">
        <v>0</v>
      </c>
      <c r="AY3504">
        <v>0</v>
      </c>
      <c r="AZ3504" s="8" t="s">
        <v>379</v>
      </c>
      <c r="BA3504" s="8" t="s">
        <v>380</v>
      </c>
      <c r="BB3504" s="8" t="s">
        <v>381</v>
      </c>
      <c r="BC3504" s="8" t="s">
        <v>236</v>
      </c>
    </row>
    <row r="3505" spans="1:55">
      <c r="A3505" t="s">
        <v>181</v>
      </c>
      <c r="B3505" s="2">
        <v>42332.291666666664</v>
      </c>
      <c r="C3505" s="1">
        <v>42331</v>
      </c>
      <c r="D3505">
        <v>24</v>
      </c>
      <c r="E3505" s="2">
        <v>42332</v>
      </c>
      <c r="F3505" s="8" t="s">
        <v>231</v>
      </c>
      <c r="G3505" s="16" t="s">
        <v>232</v>
      </c>
      <c r="H3505" s="23">
        <v>760</v>
      </c>
      <c r="I3505" s="23">
        <v>794</v>
      </c>
      <c r="J3505" s="23">
        <v>270</v>
      </c>
      <c r="K3505" s="23">
        <v>-526</v>
      </c>
      <c r="L3505" s="16">
        <v>0</v>
      </c>
      <c r="U3505" s="23">
        <v>794</v>
      </c>
      <c r="V3505" s="23">
        <v>270</v>
      </c>
      <c r="W3505">
        <v>2</v>
      </c>
      <c r="X3505">
        <v>0</v>
      </c>
      <c r="AL3505">
        <v>-526</v>
      </c>
      <c r="AM3505">
        <v>-231</v>
      </c>
      <c r="AN3505">
        <v>0</v>
      </c>
      <c r="AO3505">
        <v>-295</v>
      </c>
      <c r="AP3505">
        <v>1</v>
      </c>
      <c r="AQ3505">
        <v>1</v>
      </c>
      <c r="AR3505">
        <v>1</v>
      </c>
      <c r="AS3505">
        <v>231</v>
      </c>
      <c r="AT3505">
        <v>0</v>
      </c>
      <c r="AU3505">
        <v>295</v>
      </c>
      <c r="AV3505">
        <v>0</v>
      </c>
      <c r="AW3505">
        <v>0</v>
      </c>
      <c r="AX3505">
        <v>0</v>
      </c>
      <c r="AY3505">
        <v>0</v>
      </c>
      <c r="AZ3505" s="8" t="s">
        <v>379</v>
      </c>
      <c r="BA3505" s="8" t="s">
        <v>380</v>
      </c>
      <c r="BB3505" s="8" t="s">
        <v>381</v>
      </c>
      <c r="BC3505" s="8" t="s">
        <v>236</v>
      </c>
    </row>
    <row r="3506" spans="1:55">
      <c r="A3506" t="s">
        <v>181</v>
      </c>
      <c r="B3506" s="2">
        <v>42332.333333333336</v>
      </c>
      <c r="C3506" s="1">
        <v>42332</v>
      </c>
      <c r="D3506">
        <v>1</v>
      </c>
      <c r="E3506" s="2">
        <v>42332.041666666664</v>
      </c>
      <c r="F3506" s="8" t="s">
        <v>231</v>
      </c>
      <c r="G3506" s="16" t="s">
        <v>232</v>
      </c>
      <c r="H3506" s="23">
        <v>711</v>
      </c>
      <c r="I3506" s="23">
        <v>749</v>
      </c>
      <c r="J3506" s="23">
        <v>258</v>
      </c>
      <c r="K3506" s="23">
        <v>-492</v>
      </c>
      <c r="L3506" s="16">
        <v>0</v>
      </c>
      <c r="U3506" s="23">
        <v>749</v>
      </c>
      <c r="V3506" s="23">
        <v>258</v>
      </c>
      <c r="W3506">
        <v>1</v>
      </c>
      <c r="X3506">
        <v>0</v>
      </c>
      <c r="AL3506">
        <v>-492</v>
      </c>
      <c r="AM3506">
        <v>-201</v>
      </c>
      <c r="AN3506">
        <v>0</v>
      </c>
      <c r="AO3506">
        <v>-291</v>
      </c>
      <c r="AP3506">
        <v>1</v>
      </c>
      <c r="AQ3506">
        <v>1</v>
      </c>
      <c r="AR3506">
        <v>1</v>
      </c>
      <c r="AS3506">
        <v>201</v>
      </c>
      <c r="AT3506">
        <v>0</v>
      </c>
      <c r="AU3506">
        <v>291</v>
      </c>
      <c r="AV3506">
        <v>0</v>
      </c>
      <c r="AW3506">
        <v>0</v>
      </c>
      <c r="AX3506">
        <v>0</v>
      </c>
      <c r="AY3506">
        <v>0</v>
      </c>
      <c r="AZ3506" s="8" t="s">
        <v>380</v>
      </c>
      <c r="BA3506" s="8" t="s">
        <v>381</v>
      </c>
      <c r="BB3506" s="8" t="s">
        <v>382</v>
      </c>
      <c r="BC3506" s="8" t="s">
        <v>236</v>
      </c>
    </row>
    <row r="3507" spans="1:55">
      <c r="A3507" t="s">
        <v>181</v>
      </c>
      <c r="B3507" s="2">
        <v>42332.375</v>
      </c>
      <c r="C3507" s="1">
        <v>42332</v>
      </c>
      <c r="D3507">
        <v>2</v>
      </c>
      <c r="E3507" s="2">
        <v>42332.083333333336</v>
      </c>
      <c r="F3507" s="8" t="s">
        <v>231</v>
      </c>
      <c r="G3507" s="16" t="s">
        <v>232</v>
      </c>
      <c r="H3507" s="23">
        <v>699</v>
      </c>
      <c r="I3507" s="23">
        <v>723</v>
      </c>
      <c r="J3507" s="23">
        <v>264</v>
      </c>
      <c r="K3507" s="23">
        <v>-460</v>
      </c>
      <c r="L3507" s="16">
        <v>0</v>
      </c>
      <c r="U3507" s="23">
        <v>723</v>
      </c>
      <c r="V3507" s="23">
        <v>264</v>
      </c>
      <c r="W3507">
        <v>1</v>
      </c>
      <c r="X3507">
        <v>0</v>
      </c>
      <c r="AL3507">
        <v>-460</v>
      </c>
      <c r="AM3507">
        <v>-184</v>
      </c>
      <c r="AN3507">
        <v>0</v>
      </c>
      <c r="AO3507">
        <v>-276</v>
      </c>
      <c r="AP3507">
        <v>1</v>
      </c>
      <c r="AQ3507">
        <v>1</v>
      </c>
      <c r="AR3507">
        <v>1</v>
      </c>
      <c r="AS3507">
        <v>184</v>
      </c>
      <c r="AT3507">
        <v>0</v>
      </c>
      <c r="AU3507">
        <v>276</v>
      </c>
      <c r="AV3507">
        <v>0</v>
      </c>
      <c r="AW3507">
        <v>0</v>
      </c>
      <c r="AX3507">
        <v>0</v>
      </c>
      <c r="AY3507">
        <v>0</v>
      </c>
      <c r="AZ3507" s="8" t="s">
        <v>380</v>
      </c>
      <c r="BA3507" s="8" t="s">
        <v>381</v>
      </c>
      <c r="BB3507" s="8" t="s">
        <v>382</v>
      </c>
      <c r="BC3507" s="8" t="s">
        <v>236</v>
      </c>
    </row>
    <row r="3508" spans="1:55">
      <c r="A3508" t="s">
        <v>181</v>
      </c>
      <c r="B3508" s="2">
        <v>42332.416666666664</v>
      </c>
      <c r="C3508" s="1">
        <v>42332</v>
      </c>
      <c r="D3508">
        <v>3</v>
      </c>
      <c r="E3508" s="2">
        <v>42332.125</v>
      </c>
      <c r="F3508" s="8" t="s">
        <v>231</v>
      </c>
      <c r="G3508" s="16" t="s">
        <v>232</v>
      </c>
      <c r="H3508" s="23">
        <v>683</v>
      </c>
      <c r="I3508" s="23">
        <v>708</v>
      </c>
      <c r="J3508" s="23">
        <v>250</v>
      </c>
      <c r="K3508" s="23">
        <v>-460</v>
      </c>
      <c r="L3508" s="16">
        <v>0</v>
      </c>
      <c r="U3508" s="23">
        <v>708</v>
      </c>
      <c r="V3508" s="23">
        <v>250</v>
      </c>
      <c r="W3508">
        <v>2</v>
      </c>
      <c r="X3508">
        <v>0</v>
      </c>
      <c r="AL3508">
        <v>-460</v>
      </c>
      <c r="AM3508">
        <v>-183</v>
      </c>
      <c r="AN3508">
        <v>0</v>
      </c>
      <c r="AO3508">
        <v>-277</v>
      </c>
      <c r="AP3508">
        <v>1</v>
      </c>
      <c r="AQ3508">
        <v>1</v>
      </c>
      <c r="AR3508">
        <v>1</v>
      </c>
      <c r="AS3508">
        <v>183</v>
      </c>
      <c r="AT3508">
        <v>0</v>
      </c>
      <c r="AU3508">
        <v>277</v>
      </c>
      <c r="AV3508">
        <v>0</v>
      </c>
      <c r="AW3508">
        <v>0</v>
      </c>
      <c r="AX3508">
        <v>0</v>
      </c>
      <c r="AY3508">
        <v>0</v>
      </c>
      <c r="AZ3508" s="8" t="s">
        <v>380</v>
      </c>
      <c r="BA3508" s="8" t="s">
        <v>381</v>
      </c>
      <c r="BB3508" s="8" t="s">
        <v>382</v>
      </c>
      <c r="BC3508" s="8" t="s">
        <v>236</v>
      </c>
    </row>
    <row r="3509" spans="1:55">
      <c r="A3509" t="s">
        <v>181</v>
      </c>
      <c r="B3509" s="2">
        <v>42332.458333333336</v>
      </c>
      <c r="C3509" s="1">
        <v>42332</v>
      </c>
      <c r="D3509">
        <v>4</v>
      </c>
      <c r="E3509" s="2">
        <v>42332.166666666664</v>
      </c>
      <c r="F3509" s="8" t="s">
        <v>231</v>
      </c>
      <c r="G3509" s="16" t="s">
        <v>232</v>
      </c>
      <c r="H3509" s="23">
        <v>681</v>
      </c>
      <c r="I3509" s="23">
        <v>711</v>
      </c>
      <c r="J3509" s="23">
        <v>251</v>
      </c>
      <c r="K3509" s="23">
        <v>-462</v>
      </c>
      <c r="L3509" s="16">
        <v>0</v>
      </c>
      <c r="U3509" s="23">
        <v>711</v>
      </c>
      <c r="V3509" s="23">
        <v>251</v>
      </c>
      <c r="W3509">
        <v>2</v>
      </c>
      <c r="X3509">
        <v>0</v>
      </c>
      <c r="AL3509">
        <v>-462</v>
      </c>
      <c r="AM3509">
        <v>-174</v>
      </c>
      <c r="AN3509">
        <v>0</v>
      </c>
      <c r="AO3509">
        <v>-288</v>
      </c>
      <c r="AP3509">
        <v>1</v>
      </c>
      <c r="AQ3509">
        <v>1</v>
      </c>
      <c r="AR3509">
        <v>1</v>
      </c>
      <c r="AS3509">
        <v>174</v>
      </c>
      <c r="AT3509">
        <v>0</v>
      </c>
      <c r="AU3509">
        <v>288</v>
      </c>
      <c r="AV3509">
        <v>0</v>
      </c>
      <c r="AW3509">
        <v>0</v>
      </c>
      <c r="AX3509">
        <v>0</v>
      </c>
      <c r="AY3509">
        <v>0</v>
      </c>
      <c r="AZ3509" s="8" t="s">
        <v>380</v>
      </c>
      <c r="BA3509" s="8" t="s">
        <v>381</v>
      </c>
      <c r="BB3509" s="8" t="s">
        <v>382</v>
      </c>
      <c r="BC3509" s="8" t="s">
        <v>236</v>
      </c>
    </row>
    <row r="3510" spans="1:55">
      <c r="A3510" t="s">
        <v>181</v>
      </c>
      <c r="B3510" s="2">
        <v>42332.5</v>
      </c>
      <c r="C3510" s="1">
        <v>42332</v>
      </c>
      <c r="D3510">
        <v>5</v>
      </c>
      <c r="E3510" s="2">
        <v>42332.208333333336</v>
      </c>
      <c r="F3510" s="8" t="s">
        <v>231</v>
      </c>
      <c r="G3510" s="16" t="s">
        <v>232</v>
      </c>
      <c r="H3510" s="23">
        <v>697</v>
      </c>
      <c r="I3510" s="23">
        <v>733</v>
      </c>
      <c r="J3510" s="23">
        <v>263</v>
      </c>
      <c r="K3510" s="23">
        <v>-471</v>
      </c>
      <c r="L3510" s="16">
        <v>0</v>
      </c>
      <c r="U3510" s="23">
        <v>733</v>
      </c>
      <c r="V3510" s="23">
        <v>263</v>
      </c>
      <c r="W3510">
        <v>1</v>
      </c>
      <c r="X3510">
        <v>0</v>
      </c>
      <c r="AL3510">
        <v>-471</v>
      </c>
      <c r="AM3510">
        <v>-182</v>
      </c>
      <c r="AN3510">
        <v>0</v>
      </c>
      <c r="AO3510">
        <v>-289</v>
      </c>
      <c r="AP3510">
        <v>1</v>
      </c>
      <c r="AQ3510">
        <v>1</v>
      </c>
      <c r="AR3510">
        <v>1</v>
      </c>
      <c r="AS3510">
        <v>182</v>
      </c>
      <c r="AT3510">
        <v>0</v>
      </c>
      <c r="AU3510">
        <v>289</v>
      </c>
      <c r="AV3510">
        <v>0</v>
      </c>
      <c r="AW3510">
        <v>0</v>
      </c>
      <c r="AX3510">
        <v>0</v>
      </c>
      <c r="AY3510">
        <v>0</v>
      </c>
      <c r="AZ3510" s="8" t="s">
        <v>380</v>
      </c>
      <c r="BA3510" s="8" t="s">
        <v>381</v>
      </c>
      <c r="BB3510" s="8" t="s">
        <v>382</v>
      </c>
      <c r="BC3510" s="8" t="s">
        <v>236</v>
      </c>
    </row>
    <row r="3511" spans="1:55">
      <c r="A3511" t="s">
        <v>181</v>
      </c>
      <c r="B3511" s="2">
        <v>42332.541666666664</v>
      </c>
      <c r="C3511" s="1">
        <v>42332</v>
      </c>
      <c r="D3511">
        <v>6</v>
      </c>
      <c r="E3511" s="2">
        <v>42332.25</v>
      </c>
      <c r="F3511" s="8" t="s">
        <v>231</v>
      </c>
      <c r="G3511" s="16" t="s">
        <v>232</v>
      </c>
      <c r="H3511" s="23">
        <v>747</v>
      </c>
      <c r="I3511" s="23">
        <v>786</v>
      </c>
      <c r="J3511" s="23">
        <v>306</v>
      </c>
      <c r="K3511" s="23">
        <v>-482</v>
      </c>
      <c r="L3511" s="16">
        <v>0</v>
      </c>
      <c r="U3511" s="23">
        <v>786</v>
      </c>
      <c r="V3511" s="23">
        <v>306</v>
      </c>
      <c r="W3511">
        <v>2</v>
      </c>
      <c r="X3511">
        <v>0</v>
      </c>
      <c r="AL3511">
        <v>-482</v>
      </c>
      <c r="AM3511">
        <v>-210</v>
      </c>
      <c r="AN3511">
        <v>0</v>
      </c>
      <c r="AO3511">
        <v>-272</v>
      </c>
      <c r="AP3511">
        <v>1</v>
      </c>
      <c r="AQ3511">
        <v>1</v>
      </c>
      <c r="AR3511">
        <v>1</v>
      </c>
      <c r="AS3511">
        <v>210</v>
      </c>
      <c r="AT3511">
        <v>0</v>
      </c>
      <c r="AU3511">
        <v>272</v>
      </c>
      <c r="AV3511">
        <v>0</v>
      </c>
      <c r="AW3511">
        <v>0</v>
      </c>
      <c r="AX3511">
        <v>0</v>
      </c>
      <c r="AY3511">
        <v>0</v>
      </c>
      <c r="AZ3511" s="8" t="s">
        <v>380</v>
      </c>
      <c r="BA3511" s="8" t="s">
        <v>381</v>
      </c>
      <c r="BB3511" s="8" t="s">
        <v>382</v>
      </c>
      <c r="BC3511" s="8" t="s">
        <v>236</v>
      </c>
    </row>
    <row r="3512" spans="1:55">
      <c r="A3512" t="s">
        <v>181</v>
      </c>
      <c r="B3512" s="2">
        <v>42332.583333333336</v>
      </c>
      <c r="C3512" s="1">
        <v>42332</v>
      </c>
      <c r="D3512">
        <v>7</v>
      </c>
      <c r="E3512" s="2">
        <v>42332.291666666664</v>
      </c>
      <c r="F3512" s="8" t="s">
        <v>231</v>
      </c>
      <c r="G3512" s="16" t="s">
        <v>232</v>
      </c>
      <c r="H3512" s="23">
        <v>817</v>
      </c>
      <c r="I3512" s="23">
        <v>844</v>
      </c>
      <c r="J3512" s="23">
        <v>370</v>
      </c>
      <c r="K3512" s="23">
        <v>-475</v>
      </c>
      <c r="L3512" s="16">
        <v>0</v>
      </c>
      <c r="U3512" s="23">
        <v>844</v>
      </c>
      <c r="V3512" s="23">
        <v>370</v>
      </c>
      <c r="W3512">
        <v>1</v>
      </c>
      <c r="X3512">
        <v>0</v>
      </c>
      <c r="AL3512">
        <v>-475</v>
      </c>
      <c r="AM3512">
        <v>-358</v>
      </c>
      <c r="AN3512">
        <v>0</v>
      </c>
      <c r="AO3512">
        <v>-117</v>
      </c>
      <c r="AP3512">
        <v>1</v>
      </c>
      <c r="AQ3512">
        <v>1</v>
      </c>
      <c r="AR3512">
        <v>1</v>
      </c>
      <c r="AS3512">
        <v>358</v>
      </c>
      <c r="AT3512">
        <v>0</v>
      </c>
      <c r="AU3512">
        <v>117</v>
      </c>
      <c r="AV3512">
        <v>0</v>
      </c>
      <c r="AW3512">
        <v>0</v>
      </c>
      <c r="AX3512">
        <v>0</v>
      </c>
      <c r="AY3512">
        <v>0</v>
      </c>
      <c r="AZ3512" s="8" t="s">
        <v>380</v>
      </c>
      <c r="BA3512" s="8" t="s">
        <v>381</v>
      </c>
      <c r="BB3512" s="8" t="s">
        <v>382</v>
      </c>
      <c r="BC3512" s="8" t="s">
        <v>236</v>
      </c>
    </row>
    <row r="3513" spans="1:55">
      <c r="A3513" t="s">
        <v>181</v>
      </c>
      <c r="B3513" s="2">
        <v>42332.625</v>
      </c>
      <c r="C3513" s="1">
        <v>42332</v>
      </c>
      <c r="D3513">
        <v>8</v>
      </c>
      <c r="E3513" s="2">
        <v>42332.333333333336</v>
      </c>
      <c r="F3513" s="8" t="s">
        <v>231</v>
      </c>
      <c r="G3513" s="16" t="s">
        <v>232</v>
      </c>
      <c r="H3513" s="23">
        <v>837</v>
      </c>
      <c r="I3513" s="23">
        <v>860</v>
      </c>
      <c r="J3513" s="23">
        <v>367</v>
      </c>
      <c r="K3513" s="23">
        <v>-494</v>
      </c>
      <c r="L3513" s="16">
        <v>0</v>
      </c>
      <c r="U3513" s="23">
        <v>860</v>
      </c>
      <c r="V3513" s="23">
        <v>367</v>
      </c>
      <c r="W3513">
        <v>1</v>
      </c>
      <c r="X3513">
        <v>0</v>
      </c>
      <c r="AL3513">
        <v>-494</v>
      </c>
      <c r="AM3513">
        <v>-459</v>
      </c>
      <c r="AN3513">
        <v>0</v>
      </c>
      <c r="AO3513">
        <v>-35</v>
      </c>
      <c r="AP3513">
        <v>1</v>
      </c>
      <c r="AQ3513">
        <v>1</v>
      </c>
      <c r="AR3513">
        <v>1</v>
      </c>
      <c r="AS3513">
        <v>459</v>
      </c>
      <c r="AT3513">
        <v>0</v>
      </c>
      <c r="AU3513">
        <v>35</v>
      </c>
      <c r="AV3513">
        <v>0</v>
      </c>
      <c r="AW3513">
        <v>0</v>
      </c>
      <c r="AX3513">
        <v>0</v>
      </c>
      <c r="AY3513">
        <v>0</v>
      </c>
      <c r="AZ3513" s="8" t="s">
        <v>380</v>
      </c>
      <c r="BA3513" s="8" t="s">
        <v>381</v>
      </c>
      <c r="BB3513" s="8" t="s">
        <v>382</v>
      </c>
      <c r="BC3513" s="8" t="s">
        <v>236</v>
      </c>
    </row>
    <row r="3514" spans="1:55">
      <c r="A3514" t="s">
        <v>181</v>
      </c>
      <c r="B3514" s="2">
        <v>42332.666666666664</v>
      </c>
      <c r="C3514" s="1">
        <v>42332</v>
      </c>
      <c r="D3514">
        <v>9</v>
      </c>
      <c r="E3514" s="2">
        <v>42332.375</v>
      </c>
      <c r="F3514" s="8" t="s">
        <v>231</v>
      </c>
      <c r="G3514" s="16" t="s">
        <v>232</v>
      </c>
      <c r="H3514" s="23">
        <v>845</v>
      </c>
      <c r="I3514" s="23">
        <v>868</v>
      </c>
      <c r="J3514" s="23">
        <v>364</v>
      </c>
      <c r="K3514" s="23">
        <v>-506</v>
      </c>
      <c r="L3514" s="16">
        <v>0</v>
      </c>
      <c r="U3514" s="23">
        <v>868</v>
      </c>
      <c r="V3514" s="23">
        <v>364</v>
      </c>
      <c r="W3514">
        <v>2</v>
      </c>
      <c r="X3514">
        <v>0</v>
      </c>
      <c r="AL3514">
        <v>-506</v>
      </c>
      <c r="AM3514">
        <v>-442</v>
      </c>
      <c r="AN3514">
        <v>0</v>
      </c>
      <c r="AO3514">
        <v>-64</v>
      </c>
      <c r="AP3514">
        <v>1</v>
      </c>
      <c r="AQ3514">
        <v>1</v>
      </c>
      <c r="AR3514">
        <v>1</v>
      </c>
      <c r="AS3514">
        <v>442</v>
      </c>
      <c r="AT3514">
        <v>0</v>
      </c>
      <c r="AU3514">
        <v>64</v>
      </c>
      <c r="AV3514">
        <v>0</v>
      </c>
      <c r="AW3514">
        <v>0</v>
      </c>
      <c r="AX3514">
        <v>0</v>
      </c>
      <c r="AY3514">
        <v>0</v>
      </c>
      <c r="AZ3514" s="8" t="s">
        <v>380</v>
      </c>
      <c r="BA3514" s="8" t="s">
        <v>381</v>
      </c>
      <c r="BB3514" s="8" t="s">
        <v>382</v>
      </c>
      <c r="BC3514" s="8" t="s">
        <v>236</v>
      </c>
    </row>
    <row r="3515" spans="1:55">
      <c r="A3515" t="s">
        <v>181</v>
      </c>
      <c r="B3515" s="2">
        <v>42332.708333333336</v>
      </c>
      <c r="C3515" s="1">
        <v>42332</v>
      </c>
      <c r="D3515">
        <v>10</v>
      </c>
      <c r="E3515" s="2">
        <v>42332.416666666664</v>
      </c>
      <c r="F3515" s="8" t="s">
        <v>231</v>
      </c>
      <c r="G3515" s="16" t="s">
        <v>232</v>
      </c>
      <c r="H3515" s="23">
        <v>863</v>
      </c>
      <c r="I3515" s="23">
        <v>862</v>
      </c>
      <c r="J3515" s="23">
        <v>346</v>
      </c>
      <c r="K3515" s="23">
        <v>-517</v>
      </c>
      <c r="L3515" s="16">
        <v>0</v>
      </c>
      <c r="U3515" s="23">
        <v>862</v>
      </c>
      <c r="V3515" s="23">
        <v>346</v>
      </c>
      <c r="W3515">
        <v>1</v>
      </c>
      <c r="X3515">
        <v>0</v>
      </c>
      <c r="AL3515">
        <v>-517</v>
      </c>
      <c r="AM3515">
        <v>-459</v>
      </c>
      <c r="AN3515">
        <v>0</v>
      </c>
      <c r="AO3515">
        <v>-58</v>
      </c>
      <c r="AP3515">
        <v>1</v>
      </c>
      <c r="AQ3515">
        <v>1</v>
      </c>
      <c r="AR3515">
        <v>1</v>
      </c>
      <c r="AS3515">
        <v>459</v>
      </c>
      <c r="AT3515">
        <v>0</v>
      </c>
      <c r="AU3515">
        <v>58</v>
      </c>
      <c r="AV3515">
        <v>0</v>
      </c>
      <c r="AW3515">
        <v>0</v>
      </c>
      <c r="AX3515">
        <v>0</v>
      </c>
      <c r="AY3515">
        <v>0</v>
      </c>
      <c r="AZ3515" s="8" t="s">
        <v>380</v>
      </c>
      <c r="BA3515" s="8" t="s">
        <v>381</v>
      </c>
      <c r="BB3515" s="8" t="s">
        <v>382</v>
      </c>
      <c r="BC3515" s="8" t="s">
        <v>236</v>
      </c>
    </row>
    <row r="3516" spans="1:55">
      <c r="A3516" t="s">
        <v>181</v>
      </c>
      <c r="B3516" s="2">
        <v>42332.75</v>
      </c>
      <c r="C3516" s="1">
        <v>42332</v>
      </c>
      <c r="D3516">
        <v>11</v>
      </c>
      <c r="E3516" s="2">
        <v>42332.458333333336</v>
      </c>
      <c r="F3516" s="8" t="s">
        <v>231</v>
      </c>
      <c r="G3516" s="16" t="s">
        <v>232</v>
      </c>
      <c r="H3516" s="23">
        <v>869</v>
      </c>
      <c r="I3516" s="23">
        <v>870</v>
      </c>
      <c r="J3516" s="23">
        <v>376</v>
      </c>
      <c r="K3516" s="23">
        <v>-495</v>
      </c>
      <c r="L3516" s="16">
        <v>0</v>
      </c>
      <c r="U3516" s="23">
        <v>870</v>
      </c>
      <c r="V3516" s="23">
        <v>376</v>
      </c>
      <c r="W3516">
        <v>1</v>
      </c>
      <c r="X3516">
        <v>0</v>
      </c>
      <c r="AL3516">
        <v>-495</v>
      </c>
      <c r="AM3516">
        <v>-422</v>
      </c>
      <c r="AN3516">
        <v>0</v>
      </c>
      <c r="AO3516">
        <v>-73</v>
      </c>
      <c r="AP3516">
        <v>1</v>
      </c>
      <c r="AQ3516">
        <v>1</v>
      </c>
      <c r="AR3516">
        <v>1</v>
      </c>
      <c r="AS3516">
        <v>422</v>
      </c>
      <c r="AT3516">
        <v>0</v>
      </c>
      <c r="AU3516">
        <v>73</v>
      </c>
      <c r="AV3516">
        <v>0</v>
      </c>
      <c r="AW3516">
        <v>0</v>
      </c>
      <c r="AX3516">
        <v>0</v>
      </c>
      <c r="AY3516">
        <v>0</v>
      </c>
      <c r="AZ3516" s="8" t="s">
        <v>380</v>
      </c>
      <c r="BA3516" s="8" t="s">
        <v>381</v>
      </c>
      <c r="BB3516" s="8" t="s">
        <v>382</v>
      </c>
      <c r="BC3516" s="8" t="s">
        <v>236</v>
      </c>
    </row>
    <row r="3517" spans="1:55">
      <c r="A3517" t="s">
        <v>181</v>
      </c>
      <c r="B3517" s="2">
        <v>42332.791666666664</v>
      </c>
      <c r="C3517" s="1">
        <v>42332</v>
      </c>
      <c r="D3517">
        <v>12</v>
      </c>
      <c r="E3517" s="2">
        <v>42332.5</v>
      </c>
      <c r="F3517" s="8" t="s">
        <v>231</v>
      </c>
      <c r="G3517" s="16" t="s">
        <v>232</v>
      </c>
      <c r="H3517" s="23">
        <v>866</v>
      </c>
      <c r="I3517" s="23">
        <v>861</v>
      </c>
      <c r="J3517" s="23">
        <v>366</v>
      </c>
      <c r="K3517" s="23">
        <v>-496</v>
      </c>
      <c r="L3517" s="16">
        <v>0</v>
      </c>
      <c r="U3517" s="23">
        <v>861</v>
      </c>
      <c r="V3517" s="23">
        <v>366</v>
      </c>
      <c r="W3517">
        <v>1</v>
      </c>
      <c r="X3517">
        <v>0</v>
      </c>
      <c r="AL3517">
        <v>-496</v>
      </c>
      <c r="AM3517">
        <v>-449</v>
      </c>
      <c r="AN3517">
        <v>0</v>
      </c>
      <c r="AO3517">
        <v>-47</v>
      </c>
      <c r="AP3517">
        <v>1</v>
      </c>
      <c r="AQ3517">
        <v>1</v>
      </c>
      <c r="AR3517">
        <v>1</v>
      </c>
      <c r="AS3517">
        <v>449</v>
      </c>
      <c r="AT3517">
        <v>0</v>
      </c>
      <c r="AU3517">
        <v>47</v>
      </c>
      <c r="AV3517">
        <v>0</v>
      </c>
      <c r="AW3517">
        <v>0</v>
      </c>
      <c r="AX3517">
        <v>0</v>
      </c>
      <c r="AY3517">
        <v>0</v>
      </c>
      <c r="AZ3517" s="8" t="s">
        <v>380</v>
      </c>
      <c r="BA3517" s="8" t="s">
        <v>381</v>
      </c>
      <c r="BB3517" s="8" t="s">
        <v>382</v>
      </c>
      <c r="BC3517" s="8" t="s">
        <v>236</v>
      </c>
    </row>
    <row r="3518" spans="1:55">
      <c r="A3518" t="s">
        <v>181</v>
      </c>
      <c r="B3518" s="2">
        <v>42332.833333333336</v>
      </c>
      <c r="C3518" s="1">
        <v>42332</v>
      </c>
      <c r="D3518">
        <v>13</v>
      </c>
      <c r="E3518" s="2">
        <v>42332.541666666664</v>
      </c>
      <c r="F3518" s="8" t="s">
        <v>231</v>
      </c>
      <c r="G3518" s="16" t="s">
        <v>232</v>
      </c>
      <c r="H3518" s="23">
        <v>864</v>
      </c>
      <c r="I3518" s="23">
        <v>855</v>
      </c>
      <c r="J3518" s="23">
        <v>360</v>
      </c>
      <c r="K3518" s="23">
        <v>-496</v>
      </c>
      <c r="L3518" s="16">
        <v>0</v>
      </c>
      <c r="U3518" s="23">
        <v>855</v>
      </c>
      <c r="V3518" s="23">
        <v>360</v>
      </c>
      <c r="W3518">
        <v>1</v>
      </c>
      <c r="X3518">
        <v>0</v>
      </c>
      <c r="AL3518">
        <v>-496</v>
      </c>
      <c r="AM3518">
        <v>-447</v>
      </c>
      <c r="AN3518">
        <v>0</v>
      </c>
      <c r="AO3518">
        <v>-49</v>
      </c>
      <c r="AP3518">
        <v>1</v>
      </c>
      <c r="AQ3518">
        <v>1</v>
      </c>
      <c r="AR3518">
        <v>1</v>
      </c>
      <c r="AS3518">
        <v>447</v>
      </c>
      <c r="AT3518">
        <v>0</v>
      </c>
      <c r="AU3518">
        <v>49</v>
      </c>
      <c r="AV3518">
        <v>0</v>
      </c>
      <c r="AW3518">
        <v>0</v>
      </c>
      <c r="AX3518">
        <v>0</v>
      </c>
      <c r="AY3518">
        <v>0</v>
      </c>
      <c r="AZ3518" s="8" t="s">
        <v>380</v>
      </c>
      <c r="BA3518" s="8" t="s">
        <v>381</v>
      </c>
      <c r="BB3518" s="8" t="s">
        <v>382</v>
      </c>
      <c r="BC3518" s="8" t="s">
        <v>236</v>
      </c>
    </row>
    <row r="3519" spans="1:55">
      <c r="A3519" t="s">
        <v>181</v>
      </c>
      <c r="B3519" s="2">
        <v>42332.875</v>
      </c>
      <c r="C3519" s="1">
        <v>42332</v>
      </c>
      <c r="D3519">
        <v>14</v>
      </c>
      <c r="E3519" s="2">
        <v>42332.583333333336</v>
      </c>
      <c r="F3519" s="8" t="s">
        <v>231</v>
      </c>
      <c r="G3519" s="16" t="s">
        <v>232</v>
      </c>
      <c r="H3519" s="23">
        <v>852</v>
      </c>
      <c r="I3519" s="23">
        <v>858</v>
      </c>
      <c r="J3519" s="23">
        <v>363</v>
      </c>
      <c r="K3519" s="23">
        <v>-496</v>
      </c>
      <c r="L3519" s="16">
        <v>0</v>
      </c>
      <c r="U3519" s="23">
        <v>858</v>
      </c>
      <c r="V3519" s="23">
        <v>363</v>
      </c>
      <c r="W3519">
        <v>1</v>
      </c>
      <c r="X3519">
        <v>0</v>
      </c>
      <c r="AL3519">
        <v>-496</v>
      </c>
      <c r="AM3519">
        <v>-454</v>
      </c>
      <c r="AN3519">
        <v>0</v>
      </c>
      <c r="AO3519">
        <v>-42</v>
      </c>
      <c r="AP3519">
        <v>1</v>
      </c>
      <c r="AQ3519">
        <v>1</v>
      </c>
      <c r="AR3519">
        <v>1</v>
      </c>
      <c r="AS3519">
        <v>454</v>
      </c>
      <c r="AT3519">
        <v>0</v>
      </c>
      <c r="AU3519">
        <v>42</v>
      </c>
      <c r="AV3519">
        <v>0</v>
      </c>
      <c r="AW3519">
        <v>0</v>
      </c>
      <c r="AX3519">
        <v>0</v>
      </c>
      <c r="AY3519">
        <v>0</v>
      </c>
      <c r="AZ3519" s="8" t="s">
        <v>380</v>
      </c>
      <c r="BA3519" s="8" t="s">
        <v>381</v>
      </c>
      <c r="BB3519" s="8" t="s">
        <v>382</v>
      </c>
      <c r="BC3519" s="8" t="s">
        <v>236</v>
      </c>
    </row>
    <row r="3520" spans="1:55">
      <c r="A3520" t="s">
        <v>181</v>
      </c>
      <c r="B3520" s="2">
        <v>42332.916666666664</v>
      </c>
      <c r="C3520" s="1">
        <v>42332</v>
      </c>
      <c r="D3520">
        <v>15</v>
      </c>
      <c r="E3520" s="2">
        <v>42332.625</v>
      </c>
      <c r="F3520" s="8" t="s">
        <v>231</v>
      </c>
      <c r="G3520" s="16" t="s">
        <v>232</v>
      </c>
      <c r="H3520" s="23">
        <v>870</v>
      </c>
      <c r="I3520" s="23">
        <v>858</v>
      </c>
      <c r="J3520" s="23">
        <v>366</v>
      </c>
      <c r="K3520" s="23">
        <v>-492</v>
      </c>
      <c r="L3520" s="16">
        <v>0</v>
      </c>
      <c r="U3520" s="23">
        <v>858</v>
      </c>
      <c r="V3520" s="23">
        <v>366</v>
      </c>
      <c r="W3520">
        <v>0</v>
      </c>
      <c r="X3520">
        <v>0</v>
      </c>
      <c r="AL3520">
        <v>-492</v>
      </c>
      <c r="AM3520">
        <v>-443</v>
      </c>
      <c r="AN3520">
        <v>0</v>
      </c>
      <c r="AO3520">
        <v>-49</v>
      </c>
      <c r="AP3520">
        <v>1</v>
      </c>
      <c r="AQ3520">
        <v>1</v>
      </c>
      <c r="AR3520">
        <v>1</v>
      </c>
      <c r="AS3520">
        <v>443</v>
      </c>
      <c r="AT3520">
        <v>0</v>
      </c>
      <c r="AU3520">
        <v>49</v>
      </c>
      <c r="AV3520">
        <v>0</v>
      </c>
      <c r="AW3520">
        <v>0</v>
      </c>
      <c r="AX3520">
        <v>0</v>
      </c>
      <c r="AY3520">
        <v>0</v>
      </c>
      <c r="AZ3520" s="8" t="s">
        <v>380</v>
      </c>
      <c r="BA3520" s="8" t="s">
        <v>381</v>
      </c>
      <c r="BB3520" s="8" t="s">
        <v>382</v>
      </c>
      <c r="BC3520" s="8" t="s">
        <v>236</v>
      </c>
    </row>
    <row r="3521" spans="1:55">
      <c r="A3521" t="s">
        <v>181</v>
      </c>
      <c r="B3521" s="2">
        <v>42332.958333333336</v>
      </c>
      <c r="C3521" s="1">
        <v>42332</v>
      </c>
      <c r="D3521">
        <v>16</v>
      </c>
      <c r="E3521" s="2">
        <v>42332.666666666664</v>
      </c>
      <c r="F3521" s="8" t="s">
        <v>231</v>
      </c>
      <c r="G3521" s="16" t="s">
        <v>232</v>
      </c>
      <c r="H3521" s="23">
        <v>857</v>
      </c>
      <c r="I3521" s="23">
        <v>857</v>
      </c>
      <c r="J3521" s="23">
        <v>370</v>
      </c>
      <c r="K3521" s="23">
        <v>-489</v>
      </c>
      <c r="L3521" s="16">
        <v>0</v>
      </c>
      <c r="U3521" s="23">
        <v>857</v>
      </c>
      <c r="V3521" s="23">
        <v>370</v>
      </c>
      <c r="W3521">
        <v>2</v>
      </c>
      <c r="X3521">
        <v>0</v>
      </c>
      <c r="AL3521">
        <v>-489</v>
      </c>
      <c r="AM3521">
        <v>-434</v>
      </c>
      <c r="AN3521">
        <v>0</v>
      </c>
      <c r="AO3521">
        <v>-55</v>
      </c>
      <c r="AP3521">
        <v>1</v>
      </c>
      <c r="AQ3521">
        <v>1</v>
      </c>
      <c r="AR3521">
        <v>1</v>
      </c>
      <c r="AS3521">
        <v>434</v>
      </c>
      <c r="AT3521">
        <v>0</v>
      </c>
      <c r="AU3521">
        <v>55</v>
      </c>
      <c r="AV3521">
        <v>0</v>
      </c>
      <c r="AW3521">
        <v>0</v>
      </c>
      <c r="AX3521">
        <v>0</v>
      </c>
      <c r="AY3521">
        <v>0</v>
      </c>
      <c r="AZ3521" s="8" t="s">
        <v>380</v>
      </c>
      <c r="BA3521" s="8" t="s">
        <v>381</v>
      </c>
      <c r="BB3521" s="8" t="s">
        <v>382</v>
      </c>
      <c r="BC3521" s="8" t="s">
        <v>236</v>
      </c>
    </row>
    <row r="3522" spans="1:55">
      <c r="A3522" t="s">
        <v>181</v>
      </c>
      <c r="B3522" s="2">
        <v>42333</v>
      </c>
      <c r="C3522" s="1">
        <v>42332</v>
      </c>
      <c r="D3522">
        <v>17</v>
      </c>
      <c r="E3522" s="2">
        <v>42332.708333333336</v>
      </c>
      <c r="F3522" s="8" t="s">
        <v>231</v>
      </c>
      <c r="G3522" s="16" t="s">
        <v>232</v>
      </c>
      <c r="H3522" s="23">
        <v>882</v>
      </c>
      <c r="I3522" s="23">
        <v>866</v>
      </c>
      <c r="J3522" s="23">
        <v>377</v>
      </c>
      <c r="K3522" s="23">
        <v>-490</v>
      </c>
      <c r="L3522" s="16">
        <v>0</v>
      </c>
      <c r="U3522" s="23">
        <v>866</v>
      </c>
      <c r="V3522" s="23">
        <v>377</v>
      </c>
      <c r="W3522">
        <v>1</v>
      </c>
      <c r="X3522">
        <v>0</v>
      </c>
      <c r="AL3522">
        <v>-490</v>
      </c>
      <c r="AM3522">
        <v>-417</v>
      </c>
      <c r="AN3522">
        <v>0</v>
      </c>
      <c r="AO3522">
        <v>-73</v>
      </c>
      <c r="AP3522">
        <v>1</v>
      </c>
      <c r="AQ3522">
        <v>1</v>
      </c>
      <c r="AR3522">
        <v>1</v>
      </c>
      <c r="AS3522">
        <v>417</v>
      </c>
      <c r="AT3522">
        <v>0</v>
      </c>
      <c r="AU3522">
        <v>73</v>
      </c>
      <c r="AV3522">
        <v>0</v>
      </c>
      <c r="AW3522">
        <v>0</v>
      </c>
      <c r="AX3522">
        <v>0</v>
      </c>
      <c r="AY3522">
        <v>0</v>
      </c>
      <c r="AZ3522" s="8" t="s">
        <v>380</v>
      </c>
      <c r="BA3522" s="8" t="s">
        <v>381</v>
      </c>
      <c r="BB3522" s="8" t="s">
        <v>382</v>
      </c>
      <c r="BC3522" s="8" t="s">
        <v>236</v>
      </c>
    </row>
    <row r="3523" spans="1:55">
      <c r="A3523" t="s">
        <v>181</v>
      </c>
      <c r="B3523" s="2">
        <v>42333.041666666664</v>
      </c>
      <c r="C3523" s="1">
        <v>42332</v>
      </c>
      <c r="D3523">
        <v>18</v>
      </c>
      <c r="E3523" s="2">
        <v>42332.75</v>
      </c>
      <c r="F3523" s="8" t="s">
        <v>231</v>
      </c>
      <c r="G3523" s="16" t="s">
        <v>232</v>
      </c>
      <c r="H3523" s="23">
        <v>955</v>
      </c>
      <c r="I3523" s="23">
        <v>937</v>
      </c>
      <c r="J3523" s="23">
        <v>456</v>
      </c>
      <c r="K3523" s="23">
        <v>-482</v>
      </c>
      <c r="L3523" s="16">
        <v>0</v>
      </c>
      <c r="U3523" s="23">
        <v>937</v>
      </c>
      <c r="V3523" s="23">
        <v>456</v>
      </c>
      <c r="W3523">
        <v>1</v>
      </c>
      <c r="X3523">
        <v>0</v>
      </c>
      <c r="AL3523">
        <v>-482</v>
      </c>
      <c r="AM3523">
        <v>-414</v>
      </c>
      <c r="AN3523">
        <v>0</v>
      </c>
      <c r="AO3523">
        <v>-68</v>
      </c>
      <c r="AP3523">
        <v>1</v>
      </c>
      <c r="AQ3523">
        <v>1</v>
      </c>
      <c r="AR3523">
        <v>1</v>
      </c>
      <c r="AS3523">
        <v>414</v>
      </c>
      <c r="AT3523">
        <v>0</v>
      </c>
      <c r="AU3523">
        <v>68</v>
      </c>
      <c r="AV3523">
        <v>0</v>
      </c>
      <c r="AW3523">
        <v>0</v>
      </c>
      <c r="AX3523">
        <v>0</v>
      </c>
      <c r="AY3523">
        <v>0</v>
      </c>
      <c r="AZ3523" s="8" t="s">
        <v>380</v>
      </c>
      <c r="BA3523" s="8" t="s">
        <v>381</v>
      </c>
      <c r="BB3523" s="8" t="s">
        <v>382</v>
      </c>
      <c r="BC3523" s="8" t="s">
        <v>236</v>
      </c>
    </row>
    <row r="3524" spans="1:55">
      <c r="A3524" t="s">
        <v>181</v>
      </c>
      <c r="B3524" s="2">
        <v>42333.083333333336</v>
      </c>
      <c r="C3524" s="1">
        <v>42332</v>
      </c>
      <c r="D3524">
        <v>19</v>
      </c>
      <c r="E3524" s="2">
        <v>42332.791666666664</v>
      </c>
      <c r="F3524" s="8" t="s">
        <v>231</v>
      </c>
      <c r="G3524" s="16" t="s">
        <v>232</v>
      </c>
      <c r="H3524" s="23">
        <v>956</v>
      </c>
      <c r="I3524" s="23">
        <v>965</v>
      </c>
      <c r="J3524" s="23">
        <v>496</v>
      </c>
      <c r="K3524" s="23">
        <v>-470</v>
      </c>
      <c r="L3524" s="16">
        <v>0</v>
      </c>
      <c r="U3524" s="23">
        <v>965</v>
      </c>
      <c r="V3524" s="23">
        <v>496</v>
      </c>
      <c r="W3524">
        <v>1</v>
      </c>
      <c r="X3524">
        <v>0</v>
      </c>
      <c r="AL3524">
        <v>-470</v>
      </c>
      <c r="AM3524">
        <v>-386</v>
      </c>
      <c r="AN3524">
        <v>0</v>
      </c>
      <c r="AO3524">
        <v>-84</v>
      </c>
      <c r="AP3524">
        <v>1</v>
      </c>
      <c r="AQ3524">
        <v>1</v>
      </c>
      <c r="AR3524">
        <v>1</v>
      </c>
      <c r="AS3524">
        <v>386</v>
      </c>
      <c r="AT3524">
        <v>0</v>
      </c>
      <c r="AU3524">
        <v>84</v>
      </c>
      <c r="AV3524">
        <v>0</v>
      </c>
      <c r="AW3524">
        <v>0</v>
      </c>
      <c r="AX3524">
        <v>0</v>
      </c>
      <c r="AY3524">
        <v>0</v>
      </c>
      <c r="AZ3524" s="8" t="s">
        <v>380</v>
      </c>
      <c r="BA3524" s="8" t="s">
        <v>381</v>
      </c>
      <c r="BB3524" s="8" t="s">
        <v>382</v>
      </c>
      <c r="BC3524" s="8" t="s">
        <v>236</v>
      </c>
    </row>
    <row r="3525" spans="1:55">
      <c r="A3525" t="s">
        <v>181</v>
      </c>
      <c r="B3525" s="2">
        <v>42333.125</v>
      </c>
      <c r="C3525" s="1">
        <v>42332</v>
      </c>
      <c r="D3525">
        <v>20</v>
      </c>
      <c r="E3525" s="2">
        <v>42332.833333333336</v>
      </c>
      <c r="F3525" s="8" t="s">
        <v>231</v>
      </c>
      <c r="G3525" s="16" t="s">
        <v>232</v>
      </c>
      <c r="H3525" s="23">
        <v>947</v>
      </c>
      <c r="I3525" s="23">
        <v>946</v>
      </c>
      <c r="J3525" s="23">
        <v>471</v>
      </c>
      <c r="K3525" s="23">
        <v>-476</v>
      </c>
      <c r="L3525" s="16">
        <v>0</v>
      </c>
      <c r="U3525" s="23">
        <v>946</v>
      </c>
      <c r="V3525" s="23">
        <v>471</v>
      </c>
      <c r="W3525">
        <v>1</v>
      </c>
      <c r="X3525">
        <v>0</v>
      </c>
      <c r="AL3525">
        <v>-476</v>
      </c>
      <c r="AM3525">
        <v>-395</v>
      </c>
      <c r="AN3525">
        <v>0</v>
      </c>
      <c r="AO3525">
        <v>-81</v>
      </c>
      <c r="AP3525">
        <v>1</v>
      </c>
      <c r="AQ3525">
        <v>1</v>
      </c>
      <c r="AR3525">
        <v>1</v>
      </c>
      <c r="AS3525">
        <v>395</v>
      </c>
      <c r="AT3525">
        <v>0</v>
      </c>
      <c r="AU3525">
        <v>81</v>
      </c>
      <c r="AV3525">
        <v>0</v>
      </c>
      <c r="AW3525">
        <v>0</v>
      </c>
      <c r="AX3525">
        <v>0</v>
      </c>
      <c r="AY3525">
        <v>0</v>
      </c>
      <c r="AZ3525" s="8" t="s">
        <v>380</v>
      </c>
      <c r="BA3525" s="8" t="s">
        <v>381</v>
      </c>
      <c r="BB3525" s="8" t="s">
        <v>382</v>
      </c>
      <c r="BC3525" s="8" t="s">
        <v>236</v>
      </c>
    </row>
    <row r="3526" spans="1:55">
      <c r="A3526" t="s">
        <v>181</v>
      </c>
      <c r="B3526" s="2">
        <v>42333.166666666664</v>
      </c>
      <c r="C3526" s="1">
        <v>42332</v>
      </c>
      <c r="D3526">
        <v>21</v>
      </c>
      <c r="E3526" s="2">
        <v>42332.875</v>
      </c>
      <c r="F3526" s="8" t="s">
        <v>231</v>
      </c>
      <c r="G3526" s="16" t="s">
        <v>232</v>
      </c>
      <c r="H3526" s="23">
        <v>935</v>
      </c>
      <c r="I3526" s="23">
        <v>938</v>
      </c>
      <c r="J3526" s="23">
        <v>455</v>
      </c>
      <c r="K3526" s="23">
        <v>-486</v>
      </c>
      <c r="L3526" s="16">
        <v>0</v>
      </c>
      <c r="U3526" s="23">
        <v>938</v>
      </c>
      <c r="V3526" s="23">
        <v>455</v>
      </c>
      <c r="W3526">
        <v>3</v>
      </c>
      <c r="X3526">
        <v>0</v>
      </c>
      <c r="AL3526">
        <v>-486</v>
      </c>
      <c r="AM3526">
        <v>-410</v>
      </c>
      <c r="AN3526">
        <v>0</v>
      </c>
      <c r="AO3526">
        <v>-76</v>
      </c>
      <c r="AP3526">
        <v>1</v>
      </c>
      <c r="AQ3526">
        <v>1</v>
      </c>
      <c r="AR3526">
        <v>1</v>
      </c>
      <c r="AS3526">
        <v>410</v>
      </c>
      <c r="AT3526">
        <v>0</v>
      </c>
      <c r="AU3526">
        <v>76</v>
      </c>
      <c r="AV3526">
        <v>0</v>
      </c>
      <c r="AW3526">
        <v>0</v>
      </c>
      <c r="AX3526">
        <v>0</v>
      </c>
      <c r="AY3526">
        <v>0</v>
      </c>
      <c r="AZ3526" s="8" t="s">
        <v>380</v>
      </c>
      <c r="BA3526" s="8" t="s">
        <v>381</v>
      </c>
      <c r="BB3526" s="8" t="s">
        <v>382</v>
      </c>
      <c r="BC3526" s="8" t="s">
        <v>236</v>
      </c>
    </row>
    <row r="3527" spans="1:55">
      <c r="A3527" t="s">
        <v>181</v>
      </c>
      <c r="B3527" s="2">
        <v>42333.208333333336</v>
      </c>
      <c r="C3527" s="1">
        <v>42332</v>
      </c>
      <c r="D3527">
        <v>22</v>
      </c>
      <c r="E3527" s="2">
        <v>42332.916666666664</v>
      </c>
      <c r="F3527" s="8" t="s">
        <v>231</v>
      </c>
      <c r="G3527" s="16" t="s">
        <v>232</v>
      </c>
      <c r="H3527" s="23">
        <v>888</v>
      </c>
      <c r="I3527" s="23">
        <v>894</v>
      </c>
      <c r="J3527" s="23">
        <v>384</v>
      </c>
      <c r="K3527" s="23">
        <v>-511</v>
      </c>
      <c r="L3527" s="16">
        <v>0</v>
      </c>
      <c r="U3527" s="23">
        <v>894</v>
      </c>
      <c r="V3527" s="23">
        <v>384</v>
      </c>
      <c r="W3527">
        <v>1</v>
      </c>
      <c r="X3527">
        <v>0</v>
      </c>
      <c r="AL3527">
        <v>-511</v>
      </c>
      <c r="AM3527">
        <v>-422</v>
      </c>
      <c r="AN3527">
        <v>0</v>
      </c>
      <c r="AO3527">
        <v>-89</v>
      </c>
      <c r="AP3527">
        <v>1</v>
      </c>
      <c r="AQ3527">
        <v>1</v>
      </c>
      <c r="AR3527">
        <v>1</v>
      </c>
      <c r="AS3527">
        <v>422</v>
      </c>
      <c r="AT3527">
        <v>0</v>
      </c>
      <c r="AU3527">
        <v>89</v>
      </c>
      <c r="AV3527">
        <v>0</v>
      </c>
      <c r="AW3527">
        <v>0</v>
      </c>
      <c r="AX3527">
        <v>0</v>
      </c>
      <c r="AY3527">
        <v>0</v>
      </c>
      <c r="AZ3527" s="8" t="s">
        <v>380</v>
      </c>
      <c r="BA3527" s="8" t="s">
        <v>381</v>
      </c>
      <c r="BB3527" s="8" t="s">
        <v>382</v>
      </c>
      <c r="BC3527" s="8" t="s">
        <v>236</v>
      </c>
    </row>
    <row r="3528" spans="1:55">
      <c r="A3528" t="s">
        <v>181</v>
      </c>
      <c r="B3528" s="2">
        <v>42333.25</v>
      </c>
      <c r="C3528" s="1">
        <v>42332</v>
      </c>
      <c r="D3528">
        <v>23</v>
      </c>
      <c r="E3528" s="2">
        <v>42332.958333333336</v>
      </c>
      <c r="F3528" s="8" t="s">
        <v>231</v>
      </c>
      <c r="G3528" s="16" t="s">
        <v>232</v>
      </c>
      <c r="H3528" s="23">
        <v>838</v>
      </c>
      <c r="I3528" s="23">
        <v>840</v>
      </c>
      <c r="J3528" s="23">
        <v>319</v>
      </c>
      <c r="K3528" s="23">
        <v>-522</v>
      </c>
      <c r="L3528" s="16">
        <v>0</v>
      </c>
      <c r="U3528" s="23">
        <v>840</v>
      </c>
      <c r="V3528" s="23">
        <v>319</v>
      </c>
      <c r="W3528">
        <v>1</v>
      </c>
      <c r="X3528">
        <v>0</v>
      </c>
      <c r="AL3528">
        <v>-522</v>
      </c>
      <c r="AM3528">
        <v>-324</v>
      </c>
      <c r="AN3528">
        <v>0</v>
      </c>
      <c r="AO3528">
        <v>-198</v>
      </c>
      <c r="AP3528">
        <v>1</v>
      </c>
      <c r="AQ3528">
        <v>1</v>
      </c>
      <c r="AR3528">
        <v>1</v>
      </c>
      <c r="AS3528">
        <v>324</v>
      </c>
      <c r="AT3528">
        <v>0</v>
      </c>
      <c r="AU3528">
        <v>198</v>
      </c>
      <c r="AV3528">
        <v>0</v>
      </c>
      <c r="AW3528">
        <v>0</v>
      </c>
      <c r="AX3528">
        <v>0</v>
      </c>
      <c r="AY3528">
        <v>0</v>
      </c>
      <c r="AZ3528" s="8" t="s">
        <v>380</v>
      </c>
      <c r="BA3528" s="8" t="s">
        <v>381</v>
      </c>
      <c r="BB3528" s="8" t="s">
        <v>382</v>
      </c>
      <c r="BC3528" s="8" t="s">
        <v>236</v>
      </c>
    </row>
    <row r="3529" spans="1:55">
      <c r="A3529" t="s">
        <v>181</v>
      </c>
      <c r="B3529" s="2">
        <v>42333.291666666664</v>
      </c>
      <c r="C3529" s="1">
        <v>42332</v>
      </c>
      <c r="D3529">
        <v>24</v>
      </c>
      <c r="E3529" s="2">
        <v>42333</v>
      </c>
      <c r="F3529" s="8" t="s">
        <v>231</v>
      </c>
      <c r="G3529" s="16" t="s">
        <v>232</v>
      </c>
      <c r="H3529" s="23">
        <v>755</v>
      </c>
      <c r="I3529" s="23">
        <v>773</v>
      </c>
      <c r="J3529" s="23">
        <v>262</v>
      </c>
      <c r="K3529" s="23">
        <v>-514</v>
      </c>
      <c r="L3529" s="16">
        <v>0</v>
      </c>
      <c r="U3529" s="23">
        <v>773</v>
      </c>
      <c r="V3529" s="23">
        <v>262</v>
      </c>
      <c r="W3529">
        <v>3</v>
      </c>
      <c r="X3529">
        <v>0</v>
      </c>
      <c r="AL3529">
        <v>-514</v>
      </c>
      <c r="AM3529">
        <v>-179</v>
      </c>
      <c r="AN3529">
        <v>0</v>
      </c>
      <c r="AO3529">
        <v>-335</v>
      </c>
      <c r="AP3529">
        <v>1</v>
      </c>
      <c r="AQ3529">
        <v>1</v>
      </c>
      <c r="AR3529">
        <v>1</v>
      </c>
      <c r="AS3529">
        <v>179</v>
      </c>
      <c r="AT3529">
        <v>0</v>
      </c>
      <c r="AU3529">
        <v>335</v>
      </c>
      <c r="AV3529">
        <v>0</v>
      </c>
      <c r="AW3529">
        <v>0</v>
      </c>
      <c r="AX3529">
        <v>0</v>
      </c>
      <c r="AY3529">
        <v>0</v>
      </c>
      <c r="AZ3529" s="8" t="s">
        <v>380</v>
      </c>
      <c r="BA3529" s="8" t="s">
        <v>381</v>
      </c>
      <c r="BB3529" s="8" t="s">
        <v>382</v>
      </c>
      <c r="BC3529" s="8" t="s">
        <v>236</v>
      </c>
    </row>
    <row r="3530" spans="1:55">
      <c r="A3530" t="s">
        <v>181</v>
      </c>
      <c r="B3530" s="2">
        <v>42333.333333333336</v>
      </c>
      <c r="C3530" s="1">
        <v>42333</v>
      </c>
      <c r="D3530">
        <v>1</v>
      </c>
      <c r="E3530" s="2">
        <v>42333.041666666664</v>
      </c>
      <c r="F3530" s="8" t="s">
        <v>231</v>
      </c>
      <c r="G3530" s="16" t="s">
        <v>232</v>
      </c>
      <c r="H3530" s="23">
        <v>721</v>
      </c>
      <c r="I3530" s="23">
        <v>731</v>
      </c>
      <c r="J3530" s="23">
        <v>256</v>
      </c>
      <c r="K3530" s="23">
        <v>-476</v>
      </c>
      <c r="L3530" s="16">
        <v>0</v>
      </c>
      <c r="U3530" s="23">
        <v>731</v>
      </c>
      <c r="V3530" s="23">
        <v>256</v>
      </c>
      <c r="W3530">
        <v>1</v>
      </c>
      <c r="X3530">
        <v>0</v>
      </c>
      <c r="AL3530">
        <v>-476</v>
      </c>
      <c r="AM3530">
        <v>-137</v>
      </c>
      <c r="AN3530">
        <v>0</v>
      </c>
      <c r="AO3530">
        <v>-339</v>
      </c>
      <c r="AP3530">
        <v>1</v>
      </c>
      <c r="AQ3530">
        <v>1</v>
      </c>
      <c r="AR3530">
        <v>1</v>
      </c>
      <c r="AS3530">
        <v>137</v>
      </c>
      <c r="AT3530">
        <v>0</v>
      </c>
      <c r="AU3530">
        <v>339</v>
      </c>
      <c r="AV3530">
        <v>0</v>
      </c>
      <c r="AW3530">
        <v>0</v>
      </c>
      <c r="AX3530">
        <v>0</v>
      </c>
      <c r="AY3530">
        <v>0</v>
      </c>
      <c r="AZ3530" s="8" t="s">
        <v>381</v>
      </c>
      <c r="BA3530" s="8" t="s">
        <v>382</v>
      </c>
      <c r="BB3530" s="8" t="s">
        <v>383</v>
      </c>
      <c r="BC3530" s="8" t="s">
        <v>236</v>
      </c>
    </row>
    <row r="3531" spans="1:55">
      <c r="A3531" t="s">
        <v>181</v>
      </c>
      <c r="B3531" s="2">
        <v>42333.375</v>
      </c>
      <c r="C3531" s="1">
        <v>42333</v>
      </c>
      <c r="D3531">
        <v>2</v>
      </c>
      <c r="E3531" s="2">
        <v>42333.083333333336</v>
      </c>
      <c r="F3531" s="8" t="s">
        <v>231</v>
      </c>
      <c r="G3531" s="16" t="s">
        <v>232</v>
      </c>
      <c r="H3531" s="23">
        <v>701</v>
      </c>
      <c r="I3531" s="23">
        <v>701</v>
      </c>
      <c r="J3531" s="23">
        <v>269</v>
      </c>
      <c r="K3531" s="23">
        <v>-433</v>
      </c>
      <c r="L3531" s="16">
        <v>0</v>
      </c>
      <c r="U3531" s="23">
        <v>701</v>
      </c>
      <c r="V3531" s="23">
        <v>269</v>
      </c>
      <c r="W3531">
        <v>1</v>
      </c>
      <c r="X3531">
        <v>0</v>
      </c>
      <c r="AL3531">
        <v>-433</v>
      </c>
      <c r="AM3531">
        <v>-106</v>
      </c>
      <c r="AN3531">
        <v>0</v>
      </c>
      <c r="AO3531">
        <v>-327</v>
      </c>
      <c r="AP3531">
        <v>1</v>
      </c>
      <c r="AQ3531">
        <v>1</v>
      </c>
      <c r="AR3531">
        <v>1</v>
      </c>
      <c r="AS3531">
        <v>106</v>
      </c>
      <c r="AT3531">
        <v>0</v>
      </c>
      <c r="AU3531">
        <v>327</v>
      </c>
      <c r="AV3531">
        <v>0</v>
      </c>
      <c r="AW3531">
        <v>0</v>
      </c>
      <c r="AX3531">
        <v>0</v>
      </c>
      <c r="AY3531">
        <v>0</v>
      </c>
      <c r="AZ3531" s="8" t="s">
        <v>381</v>
      </c>
      <c r="BA3531" s="8" t="s">
        <v>382</v>
      </c>
      <c r="BB3531" s="8" t="s">
        <v>383</v>
      </c>
      <c r="BC3531" s="8" t="s">
        <v>236</v>
      </c>
    </row>
    <row r="3532" spans="1:55">
      <c r="A3532" t="s">
        <v>181</v>
      </c>
      <c r="B3532" s="2">
        <v>42333.416666666664</v>
      </c>
      <c r="C3532" s="1">
        <v>42333</v>
      </c>
      <c r="D3532">
        <v>3</v>
      </c>
      <c r="E3532" s="2">
        <v>42333.125</v>
      </c>
      <c r="F3532" s="8" t="s">
        <v>231</v>
      </c>
      <c r="G3532" s="16" t="s">
        <v>232</v>
      </c>
      <c r="H3532" s="23">
        <v>675</v>
      </c>
      <c r="I3532" s="23">
        <v>685</v>
      </c>
      <c r="J3532" s="23">
        <v>246</v>
      </c>
      <c r="K3532" s="23">
        <v>-440</v>
      </c>
      <c r="L3532" s="16">
        <v>0</v>
      </c>
      <c r="U3532" s="23">
        <v>685</v>
      </c>
      <c r="V3532" s="23">
        <v>246</v>
      </c>
      <c r="W3532">
        <v>1</v>
      </c>
      <c r="X3532">
        <v>0</v>
      </c>
      <c r="AL3532">
        <v>-440</v>
      </c>
      <c r="AM3532">
        <v>-92</v>
      </c>
      <c r="AN3532">
        <v>0</v>
      </c>
      <c r="AO3532">
        <v>-348</v>
      </c>
      <c r="AP3532">
        <v>1</v>
      </c>
      <c r="AQ3532">
        <v>1</v>
      </c>
      <c r="AR3532">
        <v>1</v>
      </c>
      <c r="AS3532">
        <v>92</v>
      </c>
      <c r="AT3532">
        <v>0</v>
      </c>
      <c r="AU3532">
        <v>348</v>
      </c>
      <c r="AV3532">
        <v>0</v>
      </c>
      <c r="AW3532">
        <v>0</v>
      </c>
      <c r="AX3532">
        <v>0</v>
      </c>
      <c r="AY3532">
        <v>0</v>
      </c>
      <c r="AZ3532" s="8" t="s">
        <v>381</v>
      </c>
      <c r="BA3532" s="8" t="s">
        <v>382</v>
      </c>
      <c r="BB3532" s="8" t="s">
        <v>383</v>
      </c>
      <c r="BC3532" s="8" t="s">
        <v>236</v>
      </c>
    </row>
    <row r="3533" spans="1:55">
      <c r="A3533" t="s">
        <v>181</v>
      </c>
      <c r="B3533" s="2">
        <v>42333.458333333336</v>
      </c>
      <c r="C3533" s="1">
        <v>42333</v>
      </c>
      <c r="D3533">
        <v>4</v>
      </c>
      <c r="E3533" s="2">
        <v>42333.166666666664</v>
      </c>
      <c r="F3533" s="8" t="s">
        <v>231</v>
      </c>
      <c r="G3533" s="16" t="s">
        <v>232</v>
      </c>
      <c r="H3533" s="23">
        <v>666</v>
      </c>
      <c r="I3533" s="23">
        <v>685</v>
      </c>
      <c r="J3533" s="23">
        <v>266</v>
      </c>
      <c r="K3533" s="23">
        <v>-420</v>
      </c>
      <c r="L3533" s="16">
        <v>0</v>
      </c>
      <c r="U3533" s="23">
        <v>685</v>
      </c>
      <c r="V3533" s="23">
        <v>266</v>
      </c>
      <c r="W3533">
        <v>1</v>
      </c>
      <c r="X3533">
        <v>0</v>
      </c>
      <c r="AL3533">
        <v>-420</v>
      </c>
      <c r="AM3533">
        <v>-86</v>
      </c>
      <c r="AN3533">
        <v>0</v>
      </c>
      <c r="AO3533">
        <v>-334</v>
      </c>
      <c r="AP3533">
        <v>1</v>
      </c>
      <c r="AQ3533">
        <v>1</v>
      </c>
      <c r="AR3533">
        <v>1</v>
      </c>
      <c r="AS3533">
        <v>86</v>
      </c>
      <c r="AT3533">
        <v>0</v>
      </c>
      <c r="AU3533">
        <v>334</v>
      </c>
      <c r="AV3533">
        <v>0</v>
      </c>
      <c r="AW3533">
        <v>0</v>
      </c>
      <c r="AX3533">
        <v>0</v>
      </c>
      <c r="AY3533">
        <v>0</v>
      </c>
      <c r="AZ3533" s="8" t="s">
        <v>381</v>
      </c>
      <c r="BA3533" s="8" t="s">
        <v>382</v>
      </c>
      <c r="BB3533" s="8" t="s">
        <v>383</v>
      </c>
      <c r="BC3533" s="8" t="s">
        <v>236</v>
      </c>
    </row>
    <row r="3534" spans="1:55">
      <c r="A3534" t="s">
        <v>181</v>
      </c>
      <c r="B3534" s="2">
        <v>42333.5</v>
      </c>
      <c r="C3534" s="1">
        <v>42333</v>
      </c>
      <c r="D3534">
        <v>5</v>
      </c>
      <c r="E3534" s="2">
        <v>42333.208333333336</v>
      </c>
      <c r="F3534" s="8" t="s">
        <v>231</v>
      </c>
      <c r="G3534" s="16" t="s">
        <v>232</v>
      </c>
      <c r="H3534" s="23">
        <v>689</v>
      </c>
      <c r="I3534" s="23">
        <v>702</v>
      </c>
      <c r="J3534" s="23">
        <v>278</v>
      </c>
      <c r="K3534" s="23">
        <v>-425</v>
      </c>
      <c r="L3534" s="16">
        <v>0</v>
      </c>
      <c r="U3534" s="23">
        <v>702</v>
      </c>
      <c r="V3534" s="23">
        <v>278</v>
      </c>
      <c r="W3534">
        <v>1</v>
      </c>
      <c r="X3534">
        <v>0</v>
      </c>
      <c r="AL3534">
        <v>-425</v>
      </c>
      <c r="AM3534">
        <v>-90</v>
      </c>
      <c r="AN3534">
        <v>0</v>
      </c>
      <c r="AO3534">
        <v>-335</v>
      </c>
      <c r="AP3534">
        <v>1</v>
      </c>
      <c r="AQ3534">
        <v>1</v>
      </c>
      <c r="AR3534">
        <v>1</v>
      </c>
      <c r="AS3534">
        <v>90</v>
      </c>
      <c r="AT3534">
        <v>0</v>
      </c>
      <c r="AU3534">
        <v>335</v>
      </c>
      <c r="AV3534">
        <v>0</v>
      </c>
      <c r="AW3534">
        <v>0</v>
      </c>
      <c r="AX3534">
        <v>0</v>
      </c>
      <c r="AY3534">
        <v>0</v>
      </c>
      <c r="AZ3534" s="8" t="s">
        <v>381</v>
      </c>
      <c r="BA3534" s="8" t="s">
        <v>382</v>
      </c>
      <c r="BB3534" s="8" t="s">
        <v>383</v>
      </c>
      <c r="BC3534" s="8" t="s">
        <v>236</v>
      </c>
    </row>
    <row r="3535" spans="1:55">
      <c r="A3535" t="s">
        <v>181</v>
      </c>
      <c r="B3535" s="2">
        <v>42333.541666666664</v>
      </c>
      <c r="C3535" s="1">
        <v>42333</v>
      </c>
      <c r="D3535">
        <v>6</v>
      </c>
      <c r="E3535" s="2">
        <v>42333.25</v>
      </c>
      <c r="F3535" s="8" t="s">
        <v>231</v>
      </c>
      <c r="G3535" s="16" t="s">
        <v>232</v>
      </c>
      <c r="H3535" s="23">
        <v>733</v>
      </c>
      <c r="I3535" s="23">
        <v>751</v>
      </c>
      <c r="J3535" s="23">
        <v>297</v>
      </c>
      <c r="K3535" s="23">
        <v>-456</v>
      </c>
      <c r="L3535" s="16">
        <v>0</v>
      </c>
      <c r="U3535" s="23">
        <v>751</v>
      </c>
      <c r="V3535" s="23">
        <v>297</v>
      </c>
      <c r="W3535">
        <v>2</v>
      </c>
      <c r="X3535">
        <v>0</v>
      </c>
      <c r="AL3535">
        <v>-456</v>
      </c>
      <c r="AM3535">
        <v>-129</v>
      </c>
      <c r="AN3535">
        <v>0</v>
      </c>
      <c r="AO3535">
        <v>-327</v>
      </c>
      <c r="AP3535">
        <v>1</v>
      </c>
      <c r="AQ3535">
        <v>1</v>
      </c>
      <c r="AR3535">
        <v>1</v>
      </c>
      <c r="AS3535">
        <v>129</v>
      </c>
      <c r="AT3535">
        <v>0</v>
      </c>
      <c r="AU3535">
        <v>327</v>
      </c>
      <c r="AV3535">
        <v>0</v>
      </c>
      <c r="AW3535">
        <v>0</v>
      </c>
      <c r="AX3535">
        <v>0</v>
      </c>
      <c r="AY3535">
        <v>0</v>
      </c>
      <c r="AZ3535" s="8" t="s">
        <v>381</v>
      </c>
      <c r="BA3535" s="8" t="s">
        <v>382</v>
      </c>
      <c r="BB3535" s="8" t="s">
        <v>383</v>
      </c>
      <c r="BC3535" s="8" t="s">
        <v>236</v>
      </c>
    </row>
    <row r="3536" spans="1:55">
      <c r="A3536" t="s">
        <v>181</v>
      </c>
      <c r="B3536" s="2">
        <v>42333.583333333336</v>
      </c>
      <c r="C3536" s="1">
        <v>42333</v>
      </c>
      <c r="D3536">
        <v>7</v>
      </c>
      <c r="E3536" s="2">
        <v>42333.291666666664</v>
      </c>
      <c r="F3536" s="8" t="s">
        <v>231</v>
      </c>
      <c r="G3536" s="16" t="s">
        <v>232</v>
      </c>
      <c r="H3536" s="23">
        <v>788</v>
      </c>
      <c r="I3536" s="23">
        <v>798</v>
      </c>
      <c r="J3536" s="23">
        <v>307</v>
      </c>
      <c r="K3536" s="23">
        <v>-492</v>
      </c>
      <c r="L3536" s="16">
        <v>0</v>
      </c>
      <c r="U3536" s="23">
        <v>798</v>
      </c>
      <c r="V3536" s="23">
        <v>307</v>
      </c>
      <c r="W3536">
        <v>1</v>
      </c>
      <c r="X3536">
        <v>0</v>
      </c>
      <c r="AL3536">
        <v>-492</v>
      </c>
      <c r="AM3536">
        <v>-282</v>
      </c>
      <c r="AN3536">
        <v>0</v>
      </c>
      <c r="AO3536">
        <v>-210</v>
      </c>
      <c r="AP3536">
        <v>1</v>
      </c>
      <c r="AQ3536">
        <v>1</v>
      </c>
      <c r="AR3536">
        <v>1</v>
      </c>
      <c r="AS3536">
        <v>282</v>
      </c>
      <c r="AT3536">
        <v>0</v>
      </c>
      <c r="AU3536">
        <v>210</v>
      </c>
      <c r="AV3536">
        <v>0</v>
      </c>
      <c r="AW3536">
        <v>0</v>
      </c>
      <c r="AX3536">
        <v>0</v>
      </c>
      <c r="AY3536">
        <v>0</v>
      </c>
      <c r="AZ3536" s="8" t="s">
        <v>381</v>
      </c>
      <c r="BA3536" s="8" t="s">
        <v>382</v>
      </c>
      <c r="BB3536" s="8" t="s">
        <v>383</v>
      </c>
      <c r="BC3536" s="8" t="s">
        <v>236</v>
      </c>
    </row>
    <row r="3537" spans="1:55">
      <c r="A3537" t="s">
        <v>181</v>
      </c>
      <c r="B3537" s="2">
        <v>42333.625</v>
      </c>
      <c r="C3537" s="1">
        <v>42333</v>
      </c>
      <c r="D3537">
        <v>8</v>
      </c>
      <c r="E3537" s="2">
        <v>42333.333333333336</v>
      </c>
      <c r="F3537" s="8" t="s">
        <v>231</v>
      </c>
      <c r="G3537" s="16" t="s">
        <v>232</v>
      </c>
      <c r="H3537" s="23">
        <v>796</v>
      </c>
      <c r="I3537" s="23">
        <v>813</v>
      </c>
      <c r="J3537" s="23">
        <v>305</v>
      </c>
      <c r="K3537" s="23">
        <v>-509</v>
      </c>
      <c r="L3537" s="16">
        <v>0</v>
      </c>
      <c r="U3537" s="23">
        <v>813</v>
      </c>
      <c r="V3537" s="23">
        <v>305</v>
      </c>
      <c r="W3537">
        <v>1</v>
      </c>
      <c r="X3537">
        <v>0</v>
      </c>
      <c r="AL3537">
        <v>-509</v>
      </c>
      <c r="AM3537">
        <v>-442</v>
      </c>
      <c r="AN3537">
        <v>0</v>
      </c>
      <c r="AO3537">
        <v>-67</v>
      </c>
      <c r="AP3537">
        <v>1</v>
      </c>
      <c r="AQ3537">
        <v>1</v>
      </c>
      <c r="AR3537">
        <v>1</v>
      </c>
      <c r="AS3537">
        <v>442</v>
      </c>
      <c r="AT3537">
        <v>0</v>
      </c>
      <c r="AU3537">
        <v>67</v>
      </c>
      <c r="AV3537">
        <v>0</v>
      </c>
      <c r="AW3537">
        <v>0</v>
      </c>
      <c r="AX3537">
        <v>0</v>
      </c>
      <c r="AY3537">
        <v>0</v>
      </c>
      <c r="AZ3537" s="8" t="s">
        <v>381</v>
      </c>
      <c r="BA3537" s="8" t="s">
        <v>382</v>
      </c>
      <c r="BB3537" s="8" t="s">
        <v>383</v>
      </c>
      <c r="BC3537" s="8" t="s">
        <v>236</v>
      </c>
    </row>
    <row r="3538" spans="1:55">
      <c r="A3538" t="s">
        <v>181</v>
      </c>
      <c r="B3538" s="2">
        <v>42333.666666666664</v>
      </c>
      <c r="C3538" s="1">
        <v>42333</v>
      </c>
      <c r="D3538">
        <v>9</v>
      </c>
      <c r="E3538" s="2">
        <v>42333.375</v>
      </c>
      <c r="F3538" s="8" t="s">
        <v>231</v>
      </c>
      <c r="G3538" s="16" t="s">
        <v>232</v>
      </c>
      <c r="H3538" s="23">
        <v>834</v>
      </c>
      <c r="I3538" s="23">
        <v>843</v>
      </c>
      <c r="J3538" s="23">
        <v>340</v>
      </c>
      <c r="K3538" s="23">
        <v>-504</v>
      </c>
      <c r="L3538" s="16">
        <v>0</v>
      </c>
      <c r="U3538" s="23">
        <v>843</v>
      </c>
      <c r="V3538" s="23">
        <v>340</v>
      </c>
      <c r="W3538">
        <v>1</v>
      </c>
      <c r="X3538">
        <v>0</v>
      </c>
      <c r="AL3538">
        <v>-504</v>
      </c>
      <c r="AM3538">
        <v>-471</v>
      </c>
      <c r="AN3538">
        <v>0</v>
      </c>
      <c r="AO3538">
        <v>-33</v>
      </c>
      <c r="AP3538">
        <v>1</v>
      </c>
      <c r="AQ3538">
        <v>1</v>
      </c>
      <c r="AR3538">
        <v>1</v>
      </c>
      <c r="AS3538">
        <v>471</v>
      </c>
      <c r="AT3538">
        <v>0</v>
      </c>
      <c r="AU3538">
        <v>33</v>
      </c>
      <c r="AV3538">
        <v>0</v>
      </c>
      <c r="AW3538">
        <v>0</v>
      </c>
      <c r="AX3538">
        <v>0</v>
      </c>
      <c r="AY3538">
        <v>0</v>
      </c>
      <c r="AZ3538" s="8" t="s">
        <v>381</v>
      </c>
      <c r="BA3538" s="8" t="s">
        <v>382</v>
      </c>
      <c r="BB3538" s="8" t="s">
        <v>383</v>
      </c>
      <c r="BC3538" s="8" t="s">
        <v>236</v>
      </c>
    </row>
    <row r="3539" spans="1:55">
      <c r="A3539" t="s">
        <v>181</v>
      </c>
      <c r="B3539" s="2">
        <v>42333.708333333336</v>
      </c>
      <c r="C3539" s="1">
        <v>42333</v>
      </c>
      <c r="D3539">
        <v>10</v>
      </c>
      <c r="E3539" s="2">
        <v>42333.416666666664</v>
      </c>
      <c r="F3539" s="8" t="s">
        <v>231</v>
      </c>
      <c r="G3539" s="16" t="s">
        <v>232</v>
      </c>
      <c r="H3539" s="23">
        <v>852</v>
      </c>
      <c r="I3539" s="23">
        <v>851</v>
      </c>
      <c r="J3539" s="23">
        <v>342</v>
      </c>
      <c r="K3539" s="23">
        <v>-510</v>
      </c>
      <c r="L3539" s="16">
        <v>0</v>
      </c>
      <c r="U3539" s="23">
        <v>851</v>
      </c>
      <c r="V3539" s="23">
        <v>342</v>
      </c>
      <c r="W3539">
        <v>1</v>
      </c>
      <c r="X3539">
        <v>0</v>
      </c>
      <c r="AL3539">
        <v>-510</v>
      </c>
      <c r="AM3539">
        <v>-501</v>
      </c>
      <c r="AN3539">
        <v>0</v>
      </c>
      <c r="AO3539">
        <v>-9</v>
      </c>
      <c r="AP3539">
        <v>1</v>
      </c>
      <c r="AQ3539">
        <v>1</v>
      </c>
      <c r="AR3539">
        <v>1</v>
      </c>
      <c r="AS3539">
        <v>501</v>
      </c>
      <c r="AT3539">
        <v>0</v>
      </c>
      <c r="AU3539">
        <v>9</v>
      </c>
      <c r="AV3539">
        <v>0</v>
      </c>
      <c r="AW3539">
        <v>0</v>
      </c>
      <c r="AX3539">
        <v>0</v>
      </c>
      <c r="AY3539">
        <v>0</v>
      </c>
      <c r="AZ3539" s="8" t="s">
        <v>381</v>
      </c>
      <c r="BA3539" s="8" t="s">
        <v>382</v>
      </c>
      <c r="BB3539" s="8" t="s">
        <v>383</v>
      </c>
      <c r="BC3539" s="8" t="s">
        <v>236</v>
      </c>
    </row>
    <row r="3540" spans="1:55">
      <c r="A3540" t="s">
        <v>181</v>
      </c>
      <c r="B3540" s="2">
        <v>42333.75</v>
      </c>
      <c r="C3540" s="1">
        <v>42333</v>
      </c>
      <c r="D3540">
        <v>11</v>
      </c>
      <c r="E3540" s="2">
        <v>42333.458333333336</v>
      </c>
      <c r="F3540" s="8" t="s">
        <v>231</v>
      </c>
      <c r="G3540" s="16" t="s">
        <v>232</v>
      </c>
      <c r="H3540" s="23">
        <v>859</v>
      </c>
      <c r="I3540" s="23">
        <v>853</v>
      </c>
      <c r="J3540" s="23">
        <v>334</v>
      </c>
      <c r="K3540" s="23">
        <v>-519</v>
      </c>
      <c r="L3540" s="16">
        <v>0</v>
      </c>
      <c r="U3540" s="23">
        <v>853</v>
      </c>
      <c r="V3540" s="23">
        <v>334</v>
      </c>
      <c r="W3540">
        <v>0</v>
      </c>
      <c r="X3540">
        <v>0</v>
      </c>
      <c r="AL3540">
        <v>-519</v>
      </c>
      <c r="AM3540">
        <v>-479</v>
      </c>
      <c r="AN3540">
        <v>0</v>
      </c>
      <c r="AO3540">
        <v>-40</v>
      </c>
      <c r="AP3540">
        <v>1</v>
      </c>
      <c r="AQ3540">
        <v>1</v>
      </c>
      <c r="AR3540">
        <v>1</v>
      </c>
      <c r="AS3540">
        <v>479</v>
      </c>
      <c r="AT3540">
        <v>0</v>
      </c>
      <c r="AU3540">
        <v>40</v>
      </c>
      <c r="AV3540">
        <v>0</v>
      </c>
      <c r="AW3540">
        <v>0</v>
      </c>
      <c r="AX3540">
        <v>0</v>
      </c>
      <c r="AY3540">
        <v>0</v>
      </c>
      <c r="AZ3540" s="8" t="s">
        <v>381</v>
      </c>
      <c r="BA3540" s="8" t="s">
        <v>382</v>
      </c>
      <c r="BB3540" s="8" t="s">
        <v>383</v>
      </c>
      <c r="BC3540" s="8" t="s">
        <v>236</v>
      </c>
    </row>
    <row r="3541" spans="1:55">
      <c r="A3541" t="s">
        <v>181</v>
      </c>
      <c r="B3541" s="2">
        <v>42333.791666666664</v>
      </c>
      <c r="C3541" s="1">
        <v>42333</v>
      </c>
      <c r="D3541">
        <v>12</v>
      </c>
      <c r="E3541" s="2">
        <v>42333.5</v>
      </c>
      <c r="F3541" s="8" t="s">
        <v>231</v>
      </c>
      <c r="G3541" s="16" t="s">
        <v>232</v>
      </c>
      <c r="H3541" s="23">
        <v>862</v>
      </c>
      <c r="I3541" s="23">
        <v>857</v>
      </c>
      <c r="J3541" s="23">
        <v>319</v>
      </c>
      <c r="K3541" s="23">
        <v>-539</v>
      </c>
      <c r="L3541" s="16">
        <v>0</v>
      </c>
      <c r="U3541" s="23">
        <v>857</v>
      </c>
      <c r="V3541" s="23">
        <v>319</v>
      </c>
      <c r="W3541">
        <v>1</v>
      </c>
      <c r="X3541">
        <v>0</v>
      </c>
      <c r="AL3541">
        <v>-539</v>
      </c>
      <c r="AM3541">
        <v>-472</v>
      </c>
      <c r="AN3541">
        <v>0</v>
      </c>
      <c r="AO3541">
        <v>-67</v>
      </c>
      <c r="AP3541">
        <v>1</v>
      </c>
      <c r="AQ3541">
        <v>1</v>
      </c>
      <c r="AR3541">
        <v>1</v>
      </c>
      <c r="AS3541">
        <v>472</v>
      </c>
      <c r="AT3541">
        <v>0</v>
      </c>
      <c r="AU3541">
        <v>67</v>
      </c>
      <c r="AV3541">
        <v>0</v>
      </c>
      <c r="AW3541">
        <v>0</v>
      </c>
      <c r="AX3541">
        <v>0</v>
      </c>
      <c r="AY3541">
        <v>0</v>
      </c>
      <c r="AZ3541" s="8" t="s">
        <v>381</v>
      </c>
      <c r="BA3541" s="8" t="s">
        <v>382</v>
      </c>
      <c r="BB3541" s="8" t="s">
        <v>383</v>
      </c>
      <c r="BC3541" s="8" t="s">
        <v>236</v>
      </c>
    </row>
    <row r="3542" spans="1:55">
      <c r="A3542" t="s">
        <v>181</v>
      </c>
      <c r="B3542" s="2">
        <v>42333.833333333336</v>
      </c>
      <c r="C3542" s="1">
        <v>42333</v>
      </c>
      <c r="D3542">
        <v>13</v>
      </c>
      <c r="E3542" s="2">
        <v>42333.541666666664</v>
      </c>
      <c r="F3542" s="8" t="s">
        <v>231</v>
      </c>
      <c r="G3542" s="16" t="s">
        <v>232</v>
      </c>
      <c r="H3542" s="23">
        <v>856</v>
      </c>
      <c r="I3542" s="23">
        <v>858</v>
      </c>
      <c r="J3542" s="23">
        <v>332</v>
      </c>
      <c r="K3542" s="23">
        <v>-527</v>
      </c>
      <c r="L3542" s="16">
        <v>0</v>
      </c>
      <c r="U3542" s="23">
        <v>858</v>
      </c>
      <c r="V3542" s="23">
        <v>332</v>
      </c>
      <c r="W3542">
        <v>1</v>
      </c>
      <c r="X3542">
        <v>0</v>
      </c>
      <c r="AL3542">
        <v>-527</v>
      </c>
      <c r="AM3542">
        <v>-457</v>
      </c>
      <c r="AN3542">
        <v>0</v>
      </c>
      <c r="AO3542">
        <v>-70</v>
      </c>
      <c r="AP3542">
        <v>1</v>
      </c>
      <c r="AQ3542">
        <v>1</v>
      </c>
      <c r="AR3542">
        <v>1</v>
      </c>
      <c r="AS3542">
        <v>457</v>
      </c>
      <c r="AT3542">
        <v>0</v>
      </c>
      <c r="AU3542">
        <v>70</v>
      </c>
      <c r="AV3542">
        <v>0</v>
      </c>
      <c r="AW3542">
        <v>0</v>
      </c>
      <c r="AX3542">
        <v>0</v>
      </c>
      <c r="AY3542">
        <v>0</v>
      </c>
      <c r="AZ3542" s="8" t="s">
        <v>381</v>
      </c>
      <c r="BA3542" s="8" t="s">
        <v>382</v>
      </c>
      <c r="BB3542" s="8" t="s">
        <v>383</v>
      </c>
      <c r="BC3542" s="8" t="s">
        <v>236</v>
      </c>
    </row>
    <row r="3543" spans="1:55">
      <c r="A3543" t="s">
        <v>181</v>
      </c>
      <c r="B3543" s="2">
        <v>42333.875</v>
      </c>
      <c r="C3543" s="1">
        <v>42333</v>
      </c>
      <c r="D3543">
        <v>14</v>
      </c>
      <c r="E3543" s="2">
        <v>42333.583333333336</v>
      </c>
      <c r="F3543" s="8" t="s">
        <v>231</v>
      </c>
      <c r="G3543" s="16" t="s">
        <v>232</v>
      </c>
      <c r="H3543" s="23">
        <v>856</v>
      </c>
      <c r="I3543" s="23">
        <v>864</v>
      </c>
      <c r="J3543" s="23">
        <v>340</v>
      </c>
      <c r="K3543" s="23">
        <v>-525</v>
      </c>
      <c r="L3543" s="16">
        <v>0</v>
      </c>
      <c r="U3543" s="23">
        <v>864</v>
      </c>
      <c r="V3543" s="23">
        <v>340</v>
      </c>
      <c r="W3543">
        <v>1</v>
      </c>
      <c r="X3543">
        <v>0</v>
      </c>
      <c r="AL3543">
        <v>-525</v>
      </c>
      <c r="AM3543">
        <v>-450</v>
      </c>
      <c r="AN3543">
        <v>0</v>
      </c>
      <c r="AO3543">
        <v>-75</v>
      </c>
      <c r="AP3543">
        <v>1</v>
      </c>
      <c r="AQ3543">
        <v>1</v>
      </c>
      <c r="AR3543">
        <v>1</v>
      </c>
      <c r="AS3543">
        <v>450</v>
      </c>
      <c r="AT3543">
        <v>0</v>
      </c>
      <c r="AU3543">
        <v>75</v>
      </c>
      <c r="AV3543">
        <v>0</v>
      </c>
      <c r="AW3543">
        <v>0</v>
      </c>
      <c r="AX3543">
        <v>0</v>
      </c>
      <c r="AY3543">
        <v>0</v>
      </c>
      <c r="AZ3543" s="8" t="s">
        <v>381</v>
      </c>
      <c r="BA3543" s="8" t="s">
        <v>382</v>
      </c>
      <c r="BB3543" s="8" t="s">
        <v>383</v>
      </c>
      <c r="BC3543" s="8" t="s">
        <v>236</v>
      </c>
    </row>
    <row r="3544" spans="1:55">
      <c r="A3544" t="s">
        <v>181</v>
      </c>
      <c r="B3544" s="2">
        <v>42333.916666666664</v>
      </c>
      <c r="C3544" s="1">
        <v>42333</v>
      </c>
      <c r="D3544">
        <v>15</v>
      </c>
      <c r="E3544" s="2">
        <v>42333.625</v>
      </c>
      <c r="F3544" s="8" t="s">
        <v>231</v>
      </c>
      <c r="G3544" s="16" t="s">
        <v>232</v>
      </c>
      <c r="H3544" s="23">
        <v>857</v>
      </c>
      <c r="I3544" s="23">
        <v>869</v>
      </c>
      <c r="J3544" s="23">
        <v>290</v>
      </c>
      <c r="K3544" s="23">
        <v>-580</v>
      </c>
      <c r="L3544" s="16">
        <v>0</v>
      </c>
      <c r="U3544" s="23">
        <v>869</v>
      </c>
      <c r="V3544" s="23">
        <v>290</v>
      </c>
      <c r="W3544">
        <v>1</v>
      </c>
      <c r="X3544">
        <v>0</v>
      </c>
      <c r="AL3544">
        <v>-580</v>
      </c>
      <c r="AM3544">
        <v>-423</v>
      </c>
      <c r="AN3544">
        <v>0</v>
      </c>
      <c r="AO3544">
        <v>-157</v>
      </c>
      <c r="AP3544">
        <v>1</v>
      </c>
      <c r="AQ3544">
        <v>1</v>
      </c>
      <c r="AR3544">
        <v>1</v>
      </c>
      <c r="AS3544">
        <v>423</v>
      </c>
      <c r="AT3544">
        <v>0</v>
      </c>
      <c r="AU3544">
        <v>157</v>
      </c>
      <c r="AV3544">
        <v>0</v>
      </c>
      <c r="AW3544">
        <v>0</v>
      </c>
      <c r="AX3544">
        <v>0</v>
      </c>
      <c r="AY3544">
        <v>0</v>
      </c>
      <c r="AZ3544" s="8" t="s">
        <v>381</v>
      </c>
      <c r="BA3544" s="8" t="s">
        <v>382</v>
      </c>
      <c r="BB3544" s="8" t="s">
        <v>383</v>
      </c>
      <c r="BC3544" s="8" t="s">
        <v>236</v>
      </c>
    </row>
    <row r="3545" spans="1:55">
      <c r="A3545" t="s">
        <v>181</v>
      </c>
      <c r="B3545" s="2">
        <v>42333.958333333336</v>
      </c>
      <c r="C3545" s="1">
        <v>42333</v>
      </c>
      <c r="D3545">
        <v>16</v>
      </c>
      <c r="E3545" s="2">
        <v>42333.666666666664</v>
      </c>
      <c r="F3545" s="8" t="s">
        <v>231</v>
      </c>
      <c r="G3545" s="16" t="s">
        <v>232</v>
      </c>
      <c r="H3545" s="23">
        <v>850</v>
      </c>
      <c r="I3545" s="23">
        <v>861</v>
      </c>
      <c r="J3545" s="23">
        <v>341</v>
      </c>
      <c r="K3545" s="23">
        <v>-521</v>
      </c>
      <c r="L3545" s="16">
        <v>0</v>
      </c>
      <c r="U3545" s="23">
        <v>861</v>
      </c>
      <c r="V3545" s="23">
        <v>341</v>
      </c>
      <c r="W3545">
        <v>1</v>
      </c>
      <c r="X3545">
        <v>0</v>
      </c>
      <c r="AL3545">
        <v>-521</v>
      </c>
      <c r="AM3545">
        <v>-419</v>
      </c>
      <c r="AN3545">
        <v>0</v>
      </c>
      <c r="AO3545">
        <v>-102</v>
      </c>
      <c r="AP3545">
        <v>1</v>
      </c>
      <c r="AQ3545">
        <v>1</v>
      </c>
      <c r="AR3545">
        <v>1</v>
      </c>
      <c r="AS3545">
        <v>419</v>
      </c>
      <c r="AT3545">
        <v>0</v>
      </c>
      <c r="AU3545">
        <v>102</v>
      </c>
      <c r="AV3545">
        <v>0</v>
      </c>
      <c r="AW3545">
        <v>0</v>
      </c>
      <c r="AX3545">
        <v>0</v>
      </c>
      <c r="AY3545">
        <v>0</v>
      </c>
      <c r="AZ3545" s="8" t="s">
        <v>381</v>
      </c>
      <c r="BA3545" s="8" t="s">
        <v>382</v>
      </c>
      <c r="BB3545" s="8" t="s">
        <v>383</v>
      </c>
      <c r="BC3545" s="8" t="s">
        <v>236</v>
      </c>
    </row>
    <row r="3546" spans="1:55">
      <c r="A3546" t="s">
        <v>181</v>
      </c>
      <c r="B3546" s="2">
        <v>42334</v>
      </c>
      <c r="C3546" s="1">
        <v>42333</v>
      </c>
      <c r="D3546">
        <v>17</v>
      </c>
      <c r="E3546" s="2">
        <v>42333.708333333336</v>
      </c>
      <c r="F3546" s="8" t="s">
        <v>231</v>
      </c>
      <c r="G3546" s="16" t="s">
        <v>232</v>
      </c>
      <c r="H3546" s="23">
        <v>856</v>
      </c>
      <c r="I3546" s="23">
        <v>867</v>
      </c>
      <c r="J3546" s="23">
        <v>347</v>
      </c>
      <c r="K3546" s="23">
        <v>-520</v>
      </c>
      <c r="L3546" s="16">
        <v>0</v>
      </c>
      <c r="U3546" s="23">
        <v>867</v>
      </c>
      <c r="V3546" s="23">
        <v>347</v>
      </c>
      <c r="W3546">
        <v>0</v>
      </c>
      <c r="X3546">
        <v>0</v>
      </c>
      <c r="AL3546">
        <v>-520</v>
      </c>
      <c r="AM3546">
        <v>-418</v>
      </c>
      <c r="AN3546">
        <v>0</v>
      </c>
      <c r="AO3546">
        <v>-102</v>
      </c>
      <c r="AP3546">
        <v>1</v>
      </c>
      <c r="AQ3546">
        <v>1</v>
      </c>
      <c r="AR3546">
        <v>1</v>
      </c>
      <c r="AS3546">
        <v>418</v>
      </c>
      <c r="AT3546">
        <v>0</v>
      </c>
      <c r="AU3546">
        <v>102</v>
      </c>
      <c r="AV3546">
        <v>0</v>
      </c>
      <c r="AW3546">
        <v>0</v>
      </c>
      <c r="AX3546">
        <v>0</v>
      </c>
      <c r="AY3546">
        <v>0</v>
      </c>
      <c r="AZ3546" s="8" t="s">
        <v>381</v>
      </c>
      <c r="BA3546" s="8" t="s">
        <v>382</v>
      </c>
      <c r="BB3546" s="8" t="s">
        <v>383</v>
      </c>
      <c r="BC3546" s="8" t="s">
        <v>236</v>
      </c>
    </row>
    <row r="3547" spans="1:55">
      <c r="A3547" t="s">
        <v>181</v>
      </c>
      <c r="B3547" s="2">
        <v>42334.041666666664</v>
      </c>
      <c r="C3547" s="1">
        <v>42333</v>
      </c>
      <c r="D3547">
        <v>18</v>
      </c>
      <c r="E3547" s="2">
        <v>42333.75</v>
      </c>
      <c r="F3547" s="8" t="s">
        <v>231</v>
      </c>
      <c r="G3547" s="16" t="s">
        <v>232</v>
      </c>
      <c r="H3547" s="23">
        <v>953</v>
      </c>
      <c r="I3547" s="23">
        <v>941</v>
      </c>
      <c r="J3547" s="23">
        <v>427</v>
      </c>
      <c r="K3547" s="23">
        <v>-517</v>
      </c>
      <c r="L3547" s="16">
        <v>0</v>
      </c>
      <c r="U3547" s="23">
        <v>941</v>
      </c>
      <c r="V3547" s="23">
        <v>427</v>
      </c>
      <c r="W3547">
        <v>3</v>
      </c>
      <c r="X3547">
        <v>0</v>
      </c>
      <c r="AL3547">
        <v>-517</v>
      </c>
      <c r="AM3547">
        <v>-469</v>
      </c>
      <c r="AN3547">
        <v>0</v>
      </c>
      <c r="AO3547">
        <v>-48</v>
      </c>
      <c r="AP3547">
        <v>1</v>
      </c>
      <c r="AQ3547">
        <v>1</v>
      </c>
      <c r="AR3547">
        <v>1</v>
      </c>
      <c r="AS3547">
        <v>469</v>
      </c>
      <c r="AT3547">
        <v>0</v>
      </c>
      <c r="AU3547">
        <v>48</v>
      </c>
      <c r="AV3547">
        <v>0</v>
      </c>
      <c r="AW3547">
        <v>0</v>
      </c>
      <c r="AX3547">
        <v>0</v>
      </c>
      <c r="AY3547">
        <v>0</v>
      </c>
      <c r="AZ3547" s="8" t="s">
        <v>381</v>
      </c>
      <c r="BA3547" s="8" t="s">
        <v>382</v>
      </c>
      <c r="BB3547" s="8" t="s">
        <v>383</v>
      </c>
      <c r="BC3547" s="8" t="s">
        <v>236</v>
      </c>
    </row>
    <row r="3548" spans="1:55">
      <c r="A3548" t="s">
        <v>181</v>
      </c>
      <c r="B3548" s="2">
        <v>42334.083333333336</v>
      </c>
      <c r="C3548" s="1">
        <v>42333</v>
      </c>
      <c r="D3548">
        <v>19</v>
      </c>
      <c r="E3548" s="2">
        <v>42333.791666666664</v>
      </c>
      <c r="F3548" s="8" t="s">
        <v>231</v>
      </c>
      <c r="G3548" s="16" t="s">
        <v>232</v>
      </c>
      <c r="H3548" s="23">
        <v>935</v>
      </c>
      <c r="I3548" s="23">
        <v>945</v>
      </c>
      <c r="J3548" s="23">
        <v>456</v>
      </c>
      <c r="K3548" s="23">
        <v>-491</v>
      </c>
      <c r="L3548" s="16">
        <v>0</v>
      </c>
      <c r="U3548" s="23">
        <v>945</v>
      </c>
      <c r="V3548" s="23">
        <v>456</v>
      </c>
      <c r="W3548">
        <v>2</v>
      </c>
      <c r="X3548">
        <v>0</v>
      </c>
      <c r="AL3548">
        <v>-491</v>
      </c>
      <c r="AM3548">
        <v>-485</v>
      </c>
      <c r="AN3548">
        <v>0</v>
      </c>
      <c r="AO3548">
        <v>-6</v>
      </c>
      <c r="AP3548">
        <v>1</v>
      </c>
      <c r="AQ3548">
        <v>1</v>
      </c>
      <c r="AR3548">
        <v>1</v>
      </c>
      <c r="AS3548">
        <v>485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 s="8" t="s">
        <v>381</v>
      </c>
      <c r="BA3548" s="8" t="s">
        <v>382</v>
      </c>
      <c r="BB3548" s="8" t="s">
        <v>383</v>
      </c>
      <c r="BC3548" s="8" t="s">
        <v>236</v>
      </c>
    </row>
    <row r="3549" spans="1:55">
      <c r="A3549" t="s">
        <v>181</v>
      </c>
      <c r="B3549" s="2">
        <v>42334.125</v>
      </c>
      <c r="C3549" s="1">
        <v>42333</v>
      </c>
      <c r="D3549">
        <v>20</v>
      </c>
      <c r="E3549" s="2">
        <v>42333.833333333336</v>
      </c>
      <c r="F3549" s="8" t="s">
        <v>231</v>
      </c>
      <c r="G3549" s="16" t="s">
        <v>232</v>
      </c>
      <c r="H3549" s="23">
        <v>920</v>
      </c>
      <c r="I3549" s="23">
        <v>935</v>
      </c>
      <c r="J3549" s="23">
        <v>472</v>
      </c>
      <c r="K3549" s="23">
        <v>-465</v>
      </c>
      <c r="L3549" s="16">
        <v>0</v>
      </c>
      <c r="U3549" s="23">
        <v>935</v>
      </c>
      <c r="V3549" s="23">
        <v>472</v>
      </c>
      <c r="W3549">
        <v>2</v>
      </c>
      <c r="X3549">
        <v>0</v>
      </c>
      <c r="AL3549">
        <v>-465</v>
      </c>
      <c r="AM3549">
        <v>-434</v>
      </c>
      <c r="AN3549">
        <v>0</v>
      </c>
      <c r="AO3549">
        <v>-31</v>
      </c>
      <c r="AP3549">
        <v>1</v>
      </c>
      <c r="AQ3549">
        <v>1</v>
      </c>
      <c r="AR3549">
        <v>1</v>
      </c>
      <c r="AS3549">
        <v>434</v>
      </c>
      <c r="AT3549">
        <v>0</v>
      </c>
      <c r="AU3549">
        <v>31</v>
      </c>
      <c r="AV3549">
        <v>0</v>
      </c>
      <c r="AW3549">
        <v>0</v>
      </c>
      <c r="AX3549">
        <v>0</v>
      </c>
      <c r="AY3549">
        <v>0</v>
      </c>
      <c r="AZ3549" s="8" t="s">
        <v>381</v>
      </c>
      <c r="BA3549" s="8" t="s">
        <v>382</v>
      </c>
      <c r="BB3549" s="8" t="s">
        <v>383</v>
      </c>
      <c r="BC3549" s="8" t="s">
        <v>236</v>
      </c>
    </row>
    <row r="3550" spans="1:55">
      <c r="A3550" t="s">
        <v>181</v>
      </c>
      <c r="B3550" s="2">
        <v>42334.166666666664</v>
      </c>
      <c r="C3550" s="1">
        <v>42333</v>
      </c>
      <c r="D3550">
        <v>21</v>
      </c>
      <c r="E3550" s="2">
        <v>42333.875</v>
      </c>
      <c r="F3550" s="8" t="s">
        <v>231</v>
      </c>
      <c r="G3550" s="16" t="s">
        <v>232</v>
      </c>
      <c r="H3550" s="23">
        <v>913</v>
      </c>
      <c r="I3550" s="23">
        <v>907</v>
      </c>
      <c r="J3550" s="23">
        <v>443</v>
      </c>
      <c r="K3550" s="23">
        <v>-466</v>
      </c>
      <c r="L3550" s="16">
        <v>0</v>
      </c>
      <c r="U3550" s="23">
        <v>907</v>
      </c>
      <c r="V3550" s="23">
        <v>443</v>
      </c>
      <c r="W3550">
        <v>2</v>
      </c>
      <c r="X3550">
        <v>0</v>
      </c>
      <c r="AL3550">
        <v>-466</v>
      </c>
      <c r="AM3550">
        <v>-408</v>
      </c>
      <c r="AN3550">
        <v>0</v>
      </c>
      <c r="AO3550">
        <v>-58</v>
      </c>
      <c r="AP3550">
        <v>1</v>
      </c>
      <c r="AQ3550">
        <v>1</v>
      </c>
      <c r="AR3550">
        <v>1</v>
      </c>
      <c r="AS3550">
        <v>408</v>
      </c>
      <c r="AT3550">
        <v>0</v>
      </c>
      <c r="AU3550">
        <v>58</v>
      </c>
      <c r="AV3550">
        <v>0</v>
      </c>
      <c r="AW3550">
        <v>0</v>
      </c>
      <c r="AX3550">
        <v>0</v>
      </c>
      <c r="AY3550">
        <v>0</v>
      </c>
      <c r="AZ3550" s="8" t="s">
        <v>381</v>
      </c>
      <c r="BA3550" s="8" t="s">
        <v>382</v>
      </c>
      <c r="BB3550" s="8" t="s">
        <v>383</v>
      </c>
      <c r="BC3550" s="8" t="s">
        <v>236</v>
      </c>
    </row>
    <row r="3551" spans="1:55">
      <c r="A3551" t="s">
        <v>181</v>
      </c>
      <c r="B3551" s="2">
        <v>42334.208333333336</v>
      </c>
      <c r="C3551" s="1">
        <v>42333</v>
      </c>
      <c r="D3551">
        <v>22</v>
      </c>
      <c r="E3551" s="2">
        <v>42333.916666666664</v>
      </c>
      <c r="F3551" s="8" t="s">
        <v>231</v>
      </c>
      <c r="G3551" s="16" t="s">
        <v>232</v>
      </c>
      <c r="H3551" s="23">
        <v>877</v>
      </c>
      <c r="I3551" s="23">
        <v>854</v>
      </c>
      <c r="J3551" s="23">
        <v>350</v>
      </c>
      <c r="K3551" s="23">
        <v>-506</v>
      </c>
      <c r="L3551" s="16">
        <v>0</v>
      </c>
      <c r="U3551" s="23">
        <v>854</v>
      </c>
      <c r="V3551" s="23">
        <v>350</v>
      </c>
      <c r="W3551">
        <v>2</v>
      </c>
      <c r="X3551">
        <v>0</v>
      </c>
      <c r="AL3551">
        <v>-506</v>
      </c>
      <c r="AM3551">
        <v>-419</v>
      </c>
      <c r="AN3551">
        <v>0</v>
      </c>
      <c r="AO3551">
        <v>-87</v>
      </c>
      <c r="AP3551">
        <v>1</v>
      </c>
      <c r="AQ3551">
        <v>1</v>
      </c>
      <c r="AR3551">
        <v>1</v>
      </c>
      <c r="AS3551">
        <v>419</v>
      </c>
      <c r="AT3551">
        <v>0</v>
      </c>
      <c r="AU3551">
        <v>87</v>
      </c>
      <c r="AV3551">
        <v>0</v>
      </c>
      <c r="AW3551">
        <v>0</v>
      </c>
      <c r="AX3551">
        <v>0</v>
      </c>
      <c r="AY3551">
        <v>0</v>
      </c>
      <c r="AZ3551" s="8" t="s">
        <v>381</v>
      </c>
      <c r="BA3551" s="8" t="s">
        <v>382</v>
      </c>
      <c r="BB3551" s="8" t="s">
        <v>383</v>
      </c>
      <c r="BC3551" s="8" t="s">
        <v>236</v>
      </c>
    </row>
    <row r="3552" spans="1:55">
      <c r="A3552" t="s">
        <v>181</v>
      </c>
      <c r="B3552" s="2">
        <v>42334.25</v>
      </c>
      <c r="C3552" s="1">
        <v>42333</v>
      </c>
      <c r="D3552">
        <v>23</v>
      </c>
      <c r="E3552" s="2">
        <v>42333.958333333336</v>
      </c>
      <c r="F3552" s="8" t="s">
        <v>231</v>
      </c>
      <c r="G3552" s="16" t="s">
        <v>232</v>
      </c>
      <c r="H3552" s="23">
        <v>818</v>
      </c>
      <c r="I3552" s="23">
        <v>808</v>
      </c>
      <c r="J3552" s="23">
        <v>292</v>
      </c>
      <c r="K3552" s="23">
        <v>-517</v>
      </c>
      <c r="L3552" s="16">
        <v>0</v>
      </c>
      <c r="U3552" s="23">
        <v>808</v>
      </c>
      <c r="V3552" s="23">
        <v>292</v>
      </c>
      <c r="W3552">
        <v>1</v>
      </c>
      <c r="X3552">
        <v>0</v>
      </c>
      <c r="AL3552">
        <v>-517</v>
      </c>
      <c r="AM3552">
        <v>-336</v>
      </c>
      <c r="AN3552">
        <v>0</v>
      </c>
      <c r="AO3552">
        <v>-181</v>
      </c>
      <c r="AP3552">
        <v>1</v>
      </c>
      <c r="AQ3552">
        <v>1</v>
      </c>
      <c r="AR3552">
        <v>1</v>
      </c>
      <c r="AS3552">
        <v>336</v>
      </c>
      <c r="AT3552">
        <v>0</v>
      </c>
      <c r="AU3552">
        <v>181</v>
      </c>
      <c r="AV3552">
        <v>0</v>
      </c>
      <c r="AW3552">
        <v>0</v>
      </c>
      <c r="AX3552">
        <v>0</v>
      </c>
      <c r="AY3552">
        <v>0</v>
      </c>
      <c r="AZ3552" s="8" t="s">
        <v>381</v>
      </c>
      <c r="BA3552" s="8" t="s">
        <v>382</v>
      </c>
      <c r="BB3552" s="8" t="s">
        <v>383</v>
      </c>
      <c r="BC3552" s="8" t="s">
        <v>236</v>
      </c>
    </row>
    <row r="3553" spans="1:55">
      <c r="A3553" t="s">
        <v>181</v>
      </c>
      <c r="B3553" s="2">
        <v>42334.291666666664</v>
      </c>
      <c r="C3553" s="1">
        <v>42333</v>
      </c>
      <c r="D3553">
        <v>24</v>
      </c>
      <c r="E3553" s="2">
        <v>42334</v>
      </c>
      <c r="F3553" s="8" t="s">
        <v>231</v>
      </c>
      <c r="G3553" s="16" t="s">
        <v>232</v>
      </c>
      <c r="H3553" s="23">
        <v>733</v>
      </c>
      <c r="I3553" s="23">
        <v>747</v>
      </c>
      <c r="J3553" s="23">
        <v>236</v>
      </c>
      <c r="K3553" s="23">
        <v>-513</v>
      </c>
      <c r="L3553" s="16">
        <v>0</v>
      </c>
      <c r="U3553" s="23">
        <v>747</v>
      </c>
      <c r="V3553" s="23">
        <v>236</v>
      </c>
      <c r="W3553">
        <v>2</v>
      </c>
      <c r="X3553">
        <v>0</v>
      </c>
      <c r="AL3553">
        <v>-513</v>
      </c>
      <c r="AM3553">
        <v>-185</v>
      </c>
      <c r="AN3553">
        <v>0</v>
      </c>
      <c r="AO3553">
        <v>-328</v>
      </c>
      <c r="AP3553">
        <v>1</v>
      </c>
      <c r="AQ3553">
        <v>1</v>
      </c>
      <c r="AR3553">
        <v>1</v>
      </c>
      <c r="AS3553">
        <v>185</v>
      </c>
      <c r="AT3553">
        <v>0</v>
      </c>
      <c r="AU3553">
        <v>328</v>
      </c>
      <c r="AV3553">
        <v>0</v>
      </c>
      <c r="AW3553">
        <v>0</v>
      </c>
      <c r="AX3553">
        <v>0</v>
      </c>
      <c r="AY3553">
        <v>0</v>
      </c>
      <c r="AZ3553" s="8" t="s">
        <v>381</v>
      </c>
      <c r="BA3553" s="8" t="s">
        <v>382</v>
      </c>
      <c r="BB3553" s="8" t="s">
        <v>383</v>
      </c>
      <c r="BC3553" s="8" t="s">
        <v>236</v>
      </c>
    </row>
    <row r="3554" spans="1:55">
      <c r="A3554" t="s">
        <v>181</v>
      </c>
      <c r="B3554" s="2">
        <v>42334.333333333336</v>
      </c>
      <c r="C3554" s="1">
        <v>42334</v>
      </c>
      <c r="D3554">
        <v>1</v>
      </c>
      <c r="E3554" s="2">
        <v>42334.041666666664</v>
      </c>
      <c r="F3554" s="8" t="s">
        <v>231</v>
      </c>
      <c r="G3554" s="16" t="s">
        <v>232</v>
      </c>
      <c r="H3554" s="23">
        <v>684</v>
      </c>
      <c r="I3554" s="23">
        <v>689</v>
      </c>
      <c r="J3554" s="23">
        <v>241</v>
      </c>
      <c r="K3554" s="23">
        <v>-448</v>
      </c>
      <c r="L3554" s="16">
        <v>0</v>
      </c>
      <c r="U3554" s="23">
        <v>689</v>
      </c>
      <c r="V3554" s="23">
        <v>241</v>
      </c>
      <c r="W3554">
        <v>0</v>
      </c>
      <c r="X3554">
        <v>0</v>
      </c>
      <c r="AL3554">
        <v>-448</v>
      </c>
      <c r="AM3554">
        <v>-139</v>
      </c>
      <c r="AN3554">
        <v>0</v>
      </c>
      <c r="AO3554">
        <v>-309</v>
      </c>
      <c r="AP3554">
        <v>1</v>
      </c>
      <c r="AQ3554">
        <v>1</v>
      </c>
      <c r="AR3554">
        <v>1</v>
      </c>
      <c r="AS3554">
        <v>139</v>
      </c>
      <c r="AT3554">
        <v>0</v>
      </c>
      <c r="AU3554">
        <v>309</v>
      </c>
      <c r="AV3554">
        <v>0</v>
      </c>
      <c r="AW3554">
        <v>0</v>
      </c>
      <c r="AX3554">
        <v>0</v>
      </c>
      <c r="AY3554">
        <v>0</v>
      </c>
      <c r="AZ3554" s="8" t="s">
        <v>382</v>
      </c>
      <c r="BA3554" s="8" t="s">
        <v>383</v>
      </c>
      <c r="BB3554" s="8" t="s">
        <v>384</v>
      </c>
      <c r="BC3554" s="8" t="s">
        <v>236</v>
      </c>
    </row>
    <row r="3555" spans="1:55">
      <c r="A3555" t="s">
        <v>181</v>
      </c>
      <c r="B3555" s="2">
        <v>42334.375</v>
      </c>
      <c r="C3555" s="1">
        <v>42334</v>
      </c>
      <c r="D3555">
        <v>2</v>
      </c>
      <c r="E3555" s="2">
        <v>42334.083333333336</v>
      </c>
      <c r="F3555" s="8" t="s">
        <v>231</v>
      </c>
      <c r="G3555" s="16" t="s">
        <v>232</v>
      </c>
      <c r="H3555" s="23">
        <v>644</v>
      </c>
      <c r="I3555" s="23">
        <v>648</v>
      </c>
      <c r="J3555" s="23">
        <v>244</v>
      </c>
      <c r="K3555" s="23">
        <v>-404</v>
      </c>
      <c r="L3555" s="16">
        <v>0</v>
      </c>
      <c r="U3555" s="23">
        <v>648</v>
      </c>
      <c r="V3555" s="23">
        <v>244</v>
      </c>
      <c r="W3555">
        <v>0</v>
      </c>
      <c r="X3555">
        <v>0</v>
      </c>
      <c r="AL3555">
        <v>-404</v>
      </c>
      <c r="AM3555">
        <v>-108</v>
      </c>
      <c r="AN3555">
        <v>0</v>
      </c>
      <c r="AO3555">
        <v>-296</v>
      </c>
      <c r="AP3555">
        <v>1</v>
      </c>
      <c r="AQ3555">
        <v>1</v>
      </c>
      <c r="AR3555">
        <v>1</v>
      </c>
      <c r="AS3555">
        <v>108</v>
      </c>
      <c r="AT3555">
        <v>0</v>
      </c>
      <c r="AU3555">
        <v>296</v>
      </c>
      <c r="AV3555">
        <v>0</v>
      </c>
      <c r="AW3555">
        <v>0</v>
      </c>
      <c r="AX3555">
        <v>0</v>
      </c>
      <c r="AY3555">
        <v>0</v>
      </c>
      <c r="AZ3555" s="8" t="s">
        <v>382</v>
      </c>
      <c r="BA3555" s="8" t="s">
        <v>383</v>
      </c>
      <c r="BB3555" s="8" t="s">
        <v>384</v>
      </c>
      <c r="BC3555" s="8" t="s">
        <v>236</v>
      </c>
    </row>
    <row r="3556" spans="1:55">
      <c r="A3556" t="s">
        <v>181</v>
      </c>
      <c r="B3556" s="2">
        <v>42334.416666666664</v>
      </c>
      <c r="C3556" s="1">
        <v>42334</v>
      </c>
      <c r="D3556">
        <v>3</v>
      </c>
      <c r="E3556" s="2">
        <v>42334.125</v>
      </c>
      <c r="F3556" s="8" t="s">
        <v>231</v>
      </c>
      <c r="G3556" s="16" t="s">
        <v>232</v>
      </c>
      <c r="H3556" s="23">
        <v>621</v>
      </c>
      <c r="I3556" s="23">
        <v>625</v>
      </c>
      <c r="J3556" s="23">
        <v>239</v>
      </c>
      <c r="K3556" s="23">
        <v>-386</v>
      </c>
      <c r="L3556" s="16">
        <v>0</v>
      </c>
      <c r="U3556" s="23">
        <v>625</v>
      </c>
      <c r="V3556" s="23">
        <v>239</v>
      </c>
      <c r="W3556">
        <v>0</v>
      </c>
      <c r="X3556">
        <v>0</v>
      </c>
      <c r="AL3556">
        <v>-386</v>
      </c>
      <c r="AM3556">
        <v>-110</v>
      </c>
      <c r="AN3556">
        <v>0</v>
      </c>
      <c r="AO3556">
        <v>-276</v>
      </c>
      <c r="AP3556">
        <v>1</v>
      </c>
      <c r="AQ3556">
        <v>1</v>
      </c>
      <c r="AR3556">
        <v>1</v>
      </c>
      <c r="AS3556">
        <v>110</v>
      </c>
      <c r="AT3556">
        <v>0</v>
      </c>
      <c r="AU3556">
        <v>276</v>
      </c>
      <c r="AV3556">
        <v>0</v>
      </c>
      <c r="AW3556">
        <v>0</v>
      </c>
      <c r="AX3556">
        <v>0</v>
      </c>
      <c r="AY3556">
        <v>0</v>
      </c>
      <c r="AZ3556" s="8" t="s">
        <v>382</v>
      </c>
      <c r="BA3556" s="8" t="s">
        <v>383</v>
      </c>
      <c r="BB3556" s="8" t="s">
        <v>384</v>
      </c>
      <c r="BC3556" s="8" t="s">
        <v>236</v>
      </c>
    </row>
    <row r="3557" spans="1:55">
      <c r="A3557" t="s">
        <v>181</v>
      </c>
      <c r="B3557" s="2">
        <v>42334.458333333336</v>
      </c>
      <c r="C3557" s="1">
        <v>42334</v>
      </c>
      <c r="D3557">
        <v>4</v>
      </c>
      <c r="E3557" s="2">
        <v>42334.166666666664</v>
      </c>
      <c r="F3557" s="8" t="s">
        <v>231</v>
      </c>
      <c r="G3557" s="16" t="s">
        <v>232</v>
      </c>
      <c r="H3557" s="23">
        <v>618</v>
      </c>
      <c r="I3557" s="23">
        <v>615</v>
      </c>
      <c r="J3557" s="23">
        <v>243</v>
      </c>
      <c r="K3557" s="23">
        <v>-372</v>
      </c>
      <c r="L3557" s="16">
        <v>0</v>
      </c>
      <c r="U3557" s="23">
        <v>615</v>
      </c>
      <c r="V3557" s="23">
        <v>243</v>
      </c>
      <c r="W3557">
        <v>0</v>
      </c>
      <c r="X3557">
        <v>0</v>
      </c>
      <c r="AL3557">
        <v>-372</v>
      </c>
      <c r="AM3557">
        <v>-105</v>
      </c>
      <c r="AN3557">
        <v>0</v>
      </c>
      <c r="AO3557">
        <v>-267</v>
      </c>
      <c r="AP3557">
        <v>1</v>
      </c>
      <c r="AQ3557">
        <v>1</v>
      </c>
      <c r="AR3557">
        <v>1</v>
      </c>
      <c r="AS3557">
        <v>105</v>
      </c>
      <c r="AT3557">
        <v>0</v>
      </c>
      <c r="AU3557">
        <v>267</v>
      </c>
      <c r="AV3557">
        <v>0</v>
      </c>
      <c r="AW3557">
        <v>0</v>
      </c>
      <c r="AX3557">
        <v>0</v>
      </c>
      <c r="AY3557">
        <v>0</v>
      </c>
      <c r="AZ3557" s="8" t="s">
        <v>382</v>
      </c>
      <c r="BA3557" s="8" t="s">
        <v>383</v>
      </c>
      <c r="BB3557" s="8" t="s">
        <v>384</v>
      </c>
      <c r="BC3557" s="8" t="s">
        <v>236</v>
      </c>
    </row>
    <row r="3558" spans="1:55">
      <c r="A3558" t="s">
        <v>181</v>
      </c>
      <c r="B3558" s="2">
        <v>42334.5</v>
      </c>
      <c r="C3558" s="1">
        <v>42334</v>
      </c>
      <c r="D3558">
        <v>5</v>
      </c>
      <c r="E3558" s="2">
        <v>42334.208333333336</v>
      </c>
      <c r="F3558" s="8" t="s">
        <v>231</v>
      </c>
      <c r="G3558" s="16" t="s">
        <v>232</v>
      </c>
      <c r="H3558" s="23">
        <v>606</v>
      </c>
      <c r="I3558" s="23">
        <v>614</v>
      </c>
      <c r="J3558" s="23">
        <v>240</v>
      </c>
      <c r="K3558" s="23">
        <v>-376</v>
      </c>
      <c r="L3558" s="16">
        <v>0</v>
      </c>
      <c r="U3558" s="23">
        <v>614</v>
      </c>
      <c r="V3558" s="23">
        <v>240</v>
      </c>
      <c r="W3558">
        <v>2</v>
      </c>
      <c r="X3558">
        <v>0</v>
      </c>
      <c r="AL3558">
        <v>-376</v>
      </c>
      <c r="AM3558">
        <v>-94</v>
      </c>
      <c r="AN3558">
        <v>0</v>
      </c>
      <c r="AO3558">
        <v>-282</v>
      </c>
      <c r="AP3558">
        <v>1</v>
      </c>
      <c r="AQ3558">
        <v>1</v>
      </c>
      <c r="AR3558">
        <v>1</v>
      </c>
      <c r="AS3558">
        <v>94</v>
      </c>
      <c r="AT3558">
        <v>0</v>
      </c>
      <c r="AU3558">
        <v>282</v>
      </c>
      <c r="AV3558">
        <v>0</v>
      </c>
      <c r="AW3558">
        <v>0</v>
      </c>
      <c r="AX3558">
        <v>0</v>
      </c>
      <c r="AY3558">
        <v>0</v>
      </c>
      <c r="AZ3558" s="8" t="s">
        <v>382</v>
      </c>
      <c r="BA3558" s="8" t="s">
        <v>383</v>
      </c>
      <c r="BB3558" s="8" t="s">
        <v>384</v>
      </c>
      <c r="BC3558" s="8" t="s">
        <v>236</v>
      </c>
    </row>
    <row r="3559" spans="1:55">
      <c r="A3559" t="s">
        <v>181</v>
      </c>
      <c r="B3559" s="2">
        <v>42334.541666666664</v>
      </c>
      <c r="C3559" s="1">
        <v>42334</v>
      </c>
      <c r="D3559">
        <v>6</v>
      </c>
      <c r="E3559" s="2">
        <v>42334.25</v>
      </c>
      <c r="F3559" s="8" t="s">
        <v>231</v>
      </c>
      <c r="G3559" s="16" t="s">
        <v>232</v>
      </c>
      <c r="H3559" s="23">
        <v>612</v>
      </c>
      <c r="I3559" s="23">
        <v>630</v>
      </c>
      <c r="J3559" s="23">
        <v>249</v>
      </c>
      <c r="K3559" s="23">
        <v>-382</v>
      </c>
      <c r="L3559" s="16">
        <v>0</v>
      </c>
      <c r="U3559" s="23">
        <v>630</v>
      </c>
      <c r="V3559" s="23">
        <v>249</v>
      </c>
      <c r="W3559">
        <v>1</v>
      </c>
      <c r="X3559">
        <v>0</v>
      </c>
      <c r="AL3559">
        <v>-382</v>
      </c>
      <c r="AM3559">
        <v>-124</v>
      </c>
      <c r="AN3559">
        <v>0</v>
      </c>
      <c r="AO3559">
        <v>-258</v>
      </c>
      <c r="AP3559">
        <v>1</v>
      </c>
      <c r="AQ3559">
        <v>1</v>
      </c>
      <c r="AR3559">
        <v>1</v>
      </c>
      <c r="AS3559">
        <v>124</v>
      </c>
      <c r="AT3559">
        <v>0</v>
      </c>
      <c r="AU3559">
        <v>258</v>
      </c>
      <c r="AV3559">
        <v>0</v>
      </c>
      <c r="AW3559">
        <v>0</v>
      </c>
      <c r="AX3559">
        <v>0</v>
      </c>
      <c r="AY3559">
        <v>0</v>
      </c>
      <c r="AZ3559" s="8" t="s">
        <v>382</v>
      </c>
      <c r="BA3559" s="8" t="s">
        <v>383</v>
      </c>
      <c r="BB3559" s="8" t="s">
        <v>384</v>
      </c>
      <c r="BC3559" s="8" t="s">
        <v>236</v>
      </c>
    </row>
    <row r="3560" spans="1:55">
      <c r="A3560" t="s">
        <v>181</v>
      </c>
      <c r="B3560" s="2">
        <v>42334.583333333336</v>
      </c>
      <c r="C3560" s="1">
        <v>42334</v>
      </c>
      <c r="D3560">
        <v>7</v>
      </c>
      <c r="E3560" s="2">
        <v>42334.291666666664</v>
      </c>
      <c r="F3560" s="8" t="s">
        <v>231</v>
      </c>
      <c r="G3560" s="16" t="s">
        <v>232</v>
      </c>
      <c r="H3560" s="23">
        <v>640</v>
      </c>
      <c r="I3560" s="23">
        <v>655</v>
      </c>
      <c r="J3560" s="23">
        <v>238</v>
      </c>
      <c r="K3560" s="23">
        <v>-419</v>
      </c>
      <c r="L3560" s="16">
        <v>0</v>
      </c>
      <c r="U3560" s="23">
        <v>655</v>
      </c>
      <c r="V3560" s="23">
        <v>238</v>
      </c>
      <c r="W3560">
        <v>2</v>
      </c>
      <c r="X3560">
        <v>0</v>
      </c>
      <c r="AL3560">
        <v>-419</v>
      </c>
      <c r="AM3560">
        <v>-214</v>
      </c>
      <c r="AN3560">
        <v>0</v>
      </c>
      <c r="AO3560">
        <v>-205</v>
      </c>
      <c r="AP3560">
        <v>1</v>
      </c>
      <c r="AQ3560">
        <v>1</v>
      </c>
      <c r="AR3560">
        <v>1</v>
      </c>
      <c r="AS3560">
        <v>214</v>
      </c>
      <c r="AT3560">
        <v>0</v>
      </c>
      <c r="AU3560">
        <v>205</v>
      </c>
      <c r="AV3560">
        <v>0</v>
      </c>
      <c r="AW3560">
        <v>0</v>
      </c>
      <c r="AX3560">
        <v>0</v>
      </c>
      <c r="AY3560">
        <v>0</v>
      </c>
      <c r="AZ3560" s="8" t="s">
        <v>382</v>
      </c>
      <c r="BA3560" s="8" t="s">
        <v>383</v>
      </c>
      <c r="BB3560" s="8" t="s">
        <v>384</v>
      </c>
      <c r="BC3560" s="8" t="s">
        <v>236</v>
      </c>
    </row>
    <row r="3561" spans="1:55">
      <c r="A3561" t="s">
        <v>181</v>
      </c>
      <c r="B3561" s="2">
        <v>42334.625</v>
      </c>
      <c r="C3561" s="1">
        <v>42334</v>
      </c>
      <c r="D3561">
        <v>8</v>
      </c>
      <c r="E3561" s="2">
        <v>42334.333333333336</v>
      </c>
      <c r="F3561" s="8" t="s">
        <v>231</v>
      </c>
      <c r="G3561" s="16" t="s">
        <v>232</v>
      </c>
      <c r="H3561" s="23">
        <v>650</v>
      </c>
      <c r="I3561" s="23">
        <v>671</v>
      </c>
      <c r="J3561" s="23">
        <v>232</v>
      </c>
      <c r="K3561" s="23">
        <v>-440</v>
      </c>
      <c r="L3561" s="16">
        <v>0</v>
      </c>
      <c r="U3561" s="23">
        <v>671</v>
      </c>
      <c r="V3561" s="23">
        <v>232</v>
      </c>
      <c r="W3561">
        <v>1</v>
      </c>
      <c r="X3561">
        <v>0</v>
      </c>
      <c r="AL3561">
        <v>-440</v>
      </c>
      <c r="AM3561">
        <v>-294</v>
      </c>
      <c r="AN3561">
        <v>0</v>
      </c>
      <c r="AO3561">
        <v>-146</v>
      </c>
      <c r="AP3561">
        <v>1</v>
      </c>
      <c r="AQ3561">
        <v>1</v>
      </c>
      <c r="AR3561">
        <v>1</v>
      </c>
      <c r="AS3561">
        <v>294</v>
      </c>
      <c r="AT3561">
        <v>0</v>
      </c>
      <c r="AU3561">
        <v>146</v>
      </c>
      <c r="AV3561">
        <v>0</v>
      </c>
      <c r="AW3561">
        <v>0</v>
      </c>
      <c r="AX3561">
        <v>0</v>
      </c>
      <c r="AY3561">
        <v>0</v>
      </c>
      <c r="AZ3561" s="8" t="s">
        <v>382</v>
      </c>
      <c r="BA3561" s="8" t="s">
        <v>383</v>
      </c>
      <c r="BB3561" s="8" t="s">
        <v>384</v>
      </c>
      <c r="BC3561" s="8" t="s">
        <v>236</v>
      </c>
    </row>
    <row r="3562" spans="1:55">
      <c r="A3562" t="s">
        <v>181</v>
      </c>
      <c r="B3562" s="2">
        <v>42334.666666666664</v>
      </c>
      <c r="C3562" s="1">
        <v>42334</v>
      </c>
      <c r="D3562">
        <v>9</v>
      </c>
      <c r="E3562" s="2">
        <v>42334.375</v>
      </c>
      <c r="F3562" s="8" t="s">
        <v>231</v>
      </c>
      <c r="G3562" s="16" t="s">
        <v>232</v>
      </c>
      <c r="H3562" s="23">
        <v>664</v>
      </c>
      <c r="I3562" s="23">
        <v>716</v>
      </c>
      <c r="J3562" s="23">
        <v>300</v>
      </c>
      <c r="K3562" s="23">
        <v>-416</v>
      </c>
      <c r="L3562" s="16">
        <v>0</v>
      </c>
      <c r="U3562" s="23">
        <v>716</v>
      </c>
      <c r="V3562" s="23">
        <v>300</v>
      </c>
      <c r="W3562">
        <v>0</v>
      </c>
      <c r="X3562">
        <v>0</v>
      </c>
      <c r="AL3562">
        <v>-416</v>
      </c>
      <c r="AM3562">
        <v>-298</v>
      </c>
      <c r="AN3562">
        <v>0</v>
      </c>
      <c r="AO3562">
        <v>-118</v>
      </c>
      <c r="AP3562">
        <v>1</v>
      </c>
      <c r="AQ3562">
        <v>1</v>
      </c>
      <c r="AR3562">
        <v>1</v>
      </c>
      <c r="AS3562">
        <v>298</v>
      </c>
      <c r="AT3562">
        <v>0</v>
      </c>
      <c r="AU3562">
        <v>118</v>
      </c>
      <c r="AV3562">
        <v>0</v>
      </c>
      <c r="AW3562">
        <v>0</v>
      </c>
      <c r="AX3562">
        <v>0</v>
      </c>
      <c r="AY3562">
        <v>0</v>
      </c>
      <c r="AZ3562" s="8" t="s">
        <v>382</v>
      </c>
      <c r="BA3562" s="8" t="s">
        <v>383</v>
      </c>
      <c r="BB3562" s="8" t="s">
        <v>384</v>
      </c>
      <c r="BC3562" s="8" t="s">
        <v>236</v>
      </c>
    </row>
    <row r="3563" spans="1:55">
      <c r="A3563" t="s">
        <v>181</v>
      </c>
      <c r="B3563" s="2">
        <v>42334.708333333336</v>
      </c>
      <c r="C3563" s="1">
        <v>42334</v>
      </c>
      <c r="D3563">
        <v>10</v>
      </c>
      <c r="E3563" s="2">
        <v>42334.416666666664</v>
      </c>
      <c r="F3563" s="8" t="s">
        <v>231</v>
      </c>
      <c r="G3563" s="16" t="s">
        <v>232</v>
      </c>
      <c r="H3563" s="23">
        <v>691</v>
      </c>
      <c r="I3563" s="23">
        <v>753</v>
      </c>
      <c r="J3563" s="23">
        <v>356</v>
      </c>
      <c r="K3563" s="23">
        <v>-398</v>
      </c>
      <c r="L3563" s="16">
        <v>0</v>
      </c>
      <c r="U3563" s="23">
        <v>753</v>
      </c>
      <c r="V3563" s="23">
        <v>356</v>
      </c>
      <c r="W3563">
        <v>1</v>
      </c>
      <c r="X3563">
        <v>0</v>
      </c>
      <c r="AL3563">
        <v>-398</v>
      </c>
      <c r="AM3563">
        <v>-277</v>
      </c>
      <c r="AN3563">
        <v>0</v>
      </c>
      <c r="AO3563">
        <v>-121</v>
      </c>
      <c r="AP3563">
        <v>1</v>
      </c>
      <c r="AQ3563">
        <v>1</v>
      </c>
      <c r="AR3563">
        <v>1</v>
      </c>
      <c r="AS3563">
        <v>277</v>
      </c>
      <c r="AT3563">
        <v>0</v>
      </c>
      <c r="AU3563">
        <v>121</v>
      </c>
      <c r="AV3563">
        <v>0</v>
      </c>
      <c r="AW3563">
        <v>0</v>
      </c>
      <c r="AX3563">
        <v>0</v>
      </c>
      <c r="AY3563">
        <v>0</v>
      </c>
      <c r="AZ3563" s="8" t="s">
        <v>382</v>
      </c>
      <c r="BA3563" s="8" t="s">
        <v>383</v>
      </c>
      <c r="BB3563" s="8" t="s">
        <v>384</v>
      </c>
      <c r="BC3563" s="8" t="s">
        <v>236</v>
      </c>
    </row>
    <row r="3564" spans="1:55">
      <c r="A3564" t="s">
        <v>181</v>
      </c>
      <c r="B3564" s="2">
        <v>42334.75</v>
      </c>
      <c r="C3564" s="1">
        <v>42334</v>
      </c>
      <c r="D3564">
        <v>11</v>
      </c>
      <c r="E3564" s="2">
        <v>42334.458333333336</v>
      </c>
      <c r="F3564" s="8" t="s">
        <v>231</v>
      </c>
      <c r="G3564" s="16" t="s">
        <v>232</v>
      </c>
      <c r="H3564" s="23">
        <v>727</v>
      </c>
      <c r="I3564" s="23">
        <v>774</v>
      </c>
      <c r="J3564" s="23">
        <v>386</v>
      </c>
      <c r="K3564" s="23">
        <v>-388</v>
      </c>
      <c r="L3564" s="16">
        <v>0</v>
      </c>
      <c r="U3564" s="23">
        <v>774</v>
      </c>
      <c r="V3564" s="23">
        <v>386</v>
      </c>
      <c r="W3564">
        <v>0</v>
      </c>
      <c r="X3564">
        <v>0</v>
      </c>
      <c r="AL3564">
        <v>-388</v>
      </c>
      <c r="AM3564">
        <v>-291</v>
      </c>
      <c r="AN3564">
        <v>0</v>
      </c>
      <c r="AO3564">
        <v>-97</v>
      </c>
      <c r="AP3564">
        <v>1</v>
      </c>
      <c r="AQ3564">
        <v>1</v>
      </c>
      <c r="AR3564">
        <v>1</v>
      </c>
      <c r="AS3564">
        <v>291</v>
      </c>
      <c r="AT3564">
        <v>0</v>
      </c>
      <c r="AU3564">
        <v>97</v>
      </c>
      <c r="AV3564">
        <v>0</v>
      </c>
      <c r="AW3564">
        <v>0</v>
      </c>
      <c r="AX3564">
        <v>0</v>
      </c>
      <c r="AY3564">
        <v>0</v>
      </c>
      <c r="AZ3564" s="8" t="s">
        <v>382</v>
      </c>
      <c r="BA3564" s="8" t="s">
        <v>383</v>
      </c>
      <c r="BB3564" s="8" t="s">
        <v>384</v>
      </c>
      <c r="BC3564" s="8" t="s">
        <v>236</v>
      </c>
    </row>
    <row r="3565" spans="1:55">
      <c r="A3565" t="s">
        <v>181</v>
      </c>
      <c r="B3565" s="2">
        <v>42334.791666666664</v>
      </c>
      <c r="C3565" s="1">
        <v>42334</v>
      </c>
      <c r="D3565">
        <v>12</v>
      </c>
      <c r="E3565" s="2">
        <v>42334.5</v>
      </c>
      <c r="F3565" s="8" t="s">
        <v>231</v>
      </c>
      <c r="G3565" s="16" t="s">
        <v>232</v>
      </c>
      <c r="H3565" s="23">
        <v>715</v>
      </c>
      <c r="I3565" s="23">
        <v>781</v>
      </c>
      <c r="J3565" s="23">
        <v>408</v>
      </c>
      <c r="K3565" s="23">
        <v>-374</v>
      </c>
      <c r="L3565" s="16">
        <v>0</v>
      </c>
      <c r="U3565" s="23">
        <v>781</v>
      </c>
      <c r="V3565" s="23">
        <v>408</v>
      </c>
      <c r="W3565">
        <v>1</v>
      </c>
      <c r="X3565">
        <v>0</v>
      </c>
      <c r="AL3565">
        <v>-374</v>
      </c>
      <c r="AM3565">
        <v>-276</v>
      </c>
      <c r="AN3565">
        <v>0</v>
      </c>
      <c r="AO3565">
        <v>-98</v>
      </c>
      <c r="AP3565">
        <v>1</v>
      </c>
      <c r="AQ3565">
        <v>1</v>
      </c>
      <c r="AR3565">
        <v>1</v>
      </c>
      <c r="AS3565">
        <v>276</v>
      </c>
      <c r="AT3565">
        <v>0</v>
      </c>
      <c r="AU3565">
        <v>98</v>
      </c>
      <c r="AV3565">
        <v>0</v>
      </c>
      <c r="AW3565">
        <v>0</v>
      </c>
      <c r="AX3565">
        <v>0</v>
      </c>
      <c r="AY3565">
        <v>0</v>
      </c>
      <c r="AZ3565" s="8" t="s">
        <v>382</v>
      </c>
      <c r="BA3565" s="8" t="s">
        <v>383</v>
      </c>
      <c r="BB3565" s="8" t="s">
        <v>384</v>
      </c>
      <c r="BC3565" s="8" t="s">
        <v>236</v>
      </c>
    </row>
    <row r="3566" spans="1:55">
      <c r="A3566" t="s">
        <v>181</v>
      </c>
      <c r="B3566" s="2">
        <v>42334.833333333336</v>
      </c>
      <c r="C3566" s="1">
        <v>42334</v>
      </c>
      <c r="D3566">
        <v>13</v>
      </c>
      <c r="E3566" s="2">
        <v>42334.541666666664</v>
      </c>
      <c r="F3566" s="8" t="s">
        <v>231</v>
      </c>
      <c r="G3566" s="16" t="s">
        <v>232</v>
      </c>
      <c r="H3566" s="23">
        <v>706</v>
      </c>
      <c r="I3566" s="23">
        <v>777</v>
      </c>
      <c r="J3566" s="23">
        <v>382</v>
      </c>
      <c r="K3566" s="23">
        <v>-396</v>
      </c>
      <c r="L3566" s="16">
        <v>0</v>
      </c>
      <c r="U3566" s="23">
        <v>777</v>
      </c>
      <c r="V3566" s="23">
        <v>382</v>
      </c>
      <c r="W3566">
        <v>1</v>
      </c>
      <c r="X3566">
        <v>0</v>
      </c>
      <c r="AL3566">
        <v>-396</v>
      </c>
      <c r="AM3566">
        <v>-257</v>
      </c>
      <c r="AN3566">
        <v>0</v>
      </c>
      <c r="AO3566">
        <v>-139</v>
      </c>
      <c r="AP3566">
        <v>1</v>
      </c>
      <c r="AQ3566">
        <v>1</v>
      </c>
      <c r="AR3566">
        <v>1</v>
      </c>
      <c r="AS3566">
        <v>257</v>
      </c>
      <c r="AT3566">
        <v>0</v>
      </c>
      <c r="AU3566">
        <v>139</v>
      </c>
      <c r="AV3566">
        <v>0</v>
      </c>
      <c r="AW3566">
        <v>0</v>
      </c>
      <c r="AX3566">
        <v>0</v>
      </c>
      <c r="AY3566">
        <v>0</v>
      </c>
      <c r="AZ3566" s="8" t="s">
        <v>382</v>
      </c>
      <c r="BA3566" s="8" t="s">
        <v>383</v>
      </c>
      <c r="BB3566" s="8" t="s">
        <v>384</v>
      </c>
      <c r="BC3566" s="8" t="s">
        <v>236</v>
      </c>
    </row>
    <row r="3567" spans="1:55">
      <c r="A3567" t="s">
        <v>181</v>
      </c>
      <c r="B3567" s="2">
        <v>42334.875</v>
      </c>
      <c r="C3567" s="1">
        <v>42334</v>
      </c>
      <c r="D3567">
        <v>14</v>
      </c>
      <c r="E3567" s="2">
        <v>42334.583333333336</v>
      </c>
      <c r="F3567" s="8" t="s">
        <v>231</v>
      </c>
      <c r="G3567" s="16" t="s">
        <v>232</v>
      </c>
      <c r="H3567" s="23">
        <v>719</v>
      </c>
      <c r="I3567" s="23">
        <v>763</v>
      </c>
      <c r="J3567" s="23">
        <v>346</v>
      </c>
      <c r="K3567" s="23">
        <v>-418</v>
      </c>
      <c r="L3567" s="16">
        <v>0</v>
      </c>
      <c r="U3567" s="23">
        <v>763</v>
      </c>
      <c r="V3567" s="23">
        <v>346</v>
      </c>
      <c r="W3567">
        <v>1</v>
      </c>
      <c r="X3567">
        <v>0</v>
      </c>
      <c r="AL3567">
        <v>-418</v>
      </c>
      <c r="AM3567">
        <v>-237</v>
      </c>
      <c r="AN3567">
        <v>0</v>
      </c>
      <c r="AO3567">
        <v>-181</v>
      </c>
      <c r="AP3567">
        <v>1</v>
      </c>
      <c r="AQ3567">
        <v>1</v>
      </c>
      <c r="AR3567">
        <v>1</v>
      </c>
      <c r="AS3567">
        <v>237</v>
      </c>
      <c r="AT3567">
        <v>0</v>
      </c>
      <c r="AU3567">
        <v>181</v>
      </c>
      <c r="AV3567">
        <v>0</v>
      </c>
      <c r="AW3567">
        <v>0</v>
      </c>
      <c r="AX3567">
        <v>0</v>
      </c>
      <c r="AY3567">
        <v>0</v>
      </c>
      <c r="AZ3567" s="8" t="s">
        <v>382</v>
      </c>
      <c r="BA3567" s="8" t="s">
        <v>383</v>
      </c>
      <c r="BB3567" s="8" t="s">
        <v>384</v>
      </c>
      <c r="BC3567" s="8" t="s">
        <v>236</v>
      </c>
    </row>
    <row r="3568" spans="1:55">
      <c r="A3568" t="s">
        <v>181</v>
      </c>
      <c r="B3568" s="2">
        <v>42334.916666666664</v>
      </c>
      <c r="C3568" s="1">
        <v>42334</v>
      </c>
      <c r="D3568">
        <v>15</v>
      </c>
      <c r="E3568" s="2">
        <v>42334.625</v>
      </c>
      <c r="F3568" s="8" t="s">
        <v>231</v>
      </c>
      <c r="G3568" s="16" t="s">
        <v>232</v>
      </c>
      <c r="H3568" s="23">
        <v>728</v>
      </c>
      <c r="I3568" s="23">
        <v>749</v>
      </c>
      <c r="J3568" s="23">
        <v>288</v>
      </c>
      <c r="K3568" s="23">
        <v>-462</v>
      </c>
      <c r="L3568" s="16">
        <v>0</v>
      </c>
      <c r="U3568" s="23">
        <v>749</v>
      </c>
      <c r="V3568" s="23">
        <v>288</v>
      </c>
      <c r="W3568">
        <v>1</v>
      </c>
      <c r="X3568">
        <v>0</v>
      </c>
      <c r="AL3568">
        <v>-462</v>
      </c>
      <c r="AM3568">
        <v>-287</v>
      </c>
      <c r="AN3568">
        <v>0</v>
      </c>
      <c r="AO3568">
        <v>-175</v>
      </c>
      <c r="AP3568">
        <v>1</v>
      </c>
      <c r="AQ3568">
        <v>1</v>
      </c>
      <c r="AR3568">
        <v>1</v>
      </c>
      <c r="AS3568">
        <v>287</v>
      </c>
      <c r="AT3568">
        <v>0</v>
      </c>
      <c r="AU3568">
        <v>175</v>
      </c>
      <c r="AV3568">
        <v>0</v>
      </c>
      <c r="AW3568">
        <v>0</v>
      </c>
      <c r="AX3568">
        <v>0</v>
      </c>
      <c r="AY3568">
        <v>0</v>
      </c>
      <c r="AZ3568" s="8" t="s">
        <v>382</v>
      </c>
      <c r="BA3568" s="8" t="s">
        <v>383</v>
      </c>
      <c r="BB3568" s="8" t="s">
        <v>384</v>
      </c>
      <c r="BC3568" s="8" t="s">
        <v>236</v>
      </c>
    </row>
    <row r="3569" spans="1:55">
      <c r="A3569" t="s">
        <v>181</v>
      </c>
      <c r="B3569" s="2">
        <v>42334.958333333336</v>
      </c>
      <c r="C3569" s="1">
        <v>42334</v>
      </c>
      <c r="D3569">
        <v>16</v>
      </c>
      <c r="E3569" s="2">
        <v>42334.666666666664</v>
      </c>
      <c r="F3569" s="8" t="s">
        <v>231</v>
      </c>
      <c r="G3569" s="16" t="s">
        <v>232</v>
      </c>
      <c r="H3569" s="23">
        <v>701</v>
      </c>
      <c r="I3569" s="23">
        <v>729</v>
      </c>
      <c r="J3569" s="23">
        <v>282</v>
      </c>
      <c r="K3569" s="23">
        <v>-448</v>
      </c>
      <c r="L3569" s="16">
        <v>0</v>
      </c>
      <c r="U3569" s="23">
        <v>729</v>
      </c>
      <c r="V3569" s="23">
        <v>282</v>
      </c>
      <c r="W3569">
        <v>1</v>
      </c>
      <c r="X3569">
        <v>0</v>
      </c>
      <c r="AL3569">
        <v>-448</v>
      </c>
      <c r="AM3569">
        <v>-268</v>
      </c>
      <c r="AN3569">
        <v>0</v>
      </c>
      <c r="AO3569">
        <v>-180</v>
      </c>
      <c r="AP3569">
        <v>1</v>
      </c>
      <c r="AQ3569">
        <v>1</v>
      </c>
      <c r="AR3569">
        <v>1</v>
      </c>
      <c r="AS3569">
        <v>268</v>
      </c>
      <c r="AT3569">
        <v>0</v>
      </c>
      <c r="AU3569">
        <v>180</v>
      </c>
      <c r="AV3569">
        <v>0</v>
      </c>
      <c r="AW3569">
        <v>0</v>
      </c>
      <c r="AX3569">
        <v>0</v>
      </c>
      <c r="AY3569">
        <v>0</v>
      </c>
      <c r="AZ3569" s="8" t="s">
        <v>382</v>
      </c>
      <c r="BA3569" s="8" t="s">
        <v>383</v>
      </c>
      <c r="BB3569" s="8" t="s">
        <v>384</v>
      </c>
      <c r="BC3569" s="8" t="s">
        <v>236</v>
      </c>
    </row>
    <row r="3570" spans="1:55">
      <c r="A3570" t="s">
        <v>181</v>
      </c>
      <c r="B3570" s="2">
        <v>42335</v>
      </c>
      <c r="C3570" s="1">
        <v>42334</v>
      </c>
      <c r="D3570">
        <v>17</v>
      </c>
      <c r="E3570" s="2">
        <v>42334.708333333336</v>
      </c>
      <c r="F3570" s="8" t="s">
        <v>231</v>
      </c>
      <c r="G3570" s="16" t="s">
        <v>232</v>
      </c>
      <c r="H3570" s="23">
        <v>689</v>
      </c>
      <c r="I3570" s="23">
        <v>728</v>
      </c>
      <c r="J3570" s="23">
        <v>282</v>
      </c>
      <c r="K3570" s="23">
        <v>-446</v>
      </c>
      <c r="L3570" s="16">
        <v>0</v>
      </c>
      <c r="U3570" s="23">
        <v>728</v>
      </c>
      <c r="V3570" s="23">
        <v>282</v>
      </c>
      <c r="W3570">
        <v>0</v>
      </c>
      <c r="X3570">
        <v>0</v>
      </c>
      <c r="AL3570">
        <v>-446</v>
      </c>
      <c r="AM3570">
        <v>-291</v>
      </c>
      <c r="AN3570">
        <v>0</v>
      </c>
      <c r="AO3570">
        <v>-155</v>
      </c>
      <c r="AP3570">
        <v>1</v>
      </c>
      <c r="AQ3570">
        <v>1</v>
      </c>
      <c r="AR3570">
        <v>1</v>
      </c>
      <c r="AS3570">
        <v>291</v>
      </c>
      <c r="AT3570">
        <v>0</v>
      </c>
      <c r="AU3570">
        <v>155</v>
      </c>
      <c r="AV3570">
        <v>0</v>
      </c>
      <c r="AW3570">
        <v>0</v>
      </c>
      <c r="AX3570">
        <v>0</v>
      </c>
      <c r="AY3570">
        <v>0</v>
      </c>
      <c r="AZ3570" s="8" t="s">
        <v>382</v>
      </c>
      <c r="BA3570" s="8" t="s">
        <v>383</v>
      </c>
      <c r="BB3570" s="8" t="s">
        <v>384</v>
      </c>
      <c r="BC3570" s="8" t="s">
        <v>236</v>
      </c>
    </row>
    <row r="3571" spans="1:55">
      <c r="A3571" t="s">
        <v>181</v>
      </c>
      <c r="B3571" s="2">
        <v>42335.041666666664</v>
      </c>
      <c r="C3571" s="1">
        <v>42334</v>
      </c>
      <c r="D3571">
        <v>18</v>
      </c>
      <c r="E3571" s="2">
        <v>42334.75</v>
      </c>
      <c r="F3571" s="8" t="s">
        <v>231</v>
      </c>
      <c r="G3571" s="16" t="s">
        <v>232</v>
      </c>
      <c r="H3571" s="23">
        <v>767</v>
      </c>
      <c r="I3571" s="23">
        <v>778</v>
      </c>
      <c r="J3571" s="23">
        <v>313</v>
      </c>
      <c r="K3571" s="23">
        <v>-466</v>
      </c>
      <c r="L3571" s="16">
        <v>0</v>
      </c>
      <c r="U3571" s="23">
        <v>778</v>
      </c>
      <c r="V3571" s="23">
        <v>313</v>
      </c>
      <c r="W3571">
        <v>1</v>
      </c>
      <c r="X3571">
        <v>0</v>
      </c>
      <c r="AL3571">
        <v>-466</v>
      </c>
      <c r="AM3571">
        <v>-304</v>
      </c>
      <c r="AN3571">
        <v>0</v>
      </c>
      <c r="AO3571">
        <v>-162</v>
      </c>
      <c r="AP3571">
        <v>1</v>
      </c>
      <c r="AQ3571">
        <v>1</v>
      </c>
      <c r="AR3571">
        <v>1</v>
      </c>
      <c r="AS3571">
        <v>304</v>
      </c>
      <c r="AT3571">
        <v>0</v>
      </c>
      <c r="AU3571">
        <v>162</v>
      </c>
      <c r="AV3571">
        <v>0</v>
      </c>
      <c r="AW3571">
        <v>0</v>
      </c>
      <c r="AX3571">
        <v>0</v>
      </c>
      <c r="AY3571">
        <v>0</v>
      </c>
      <c r="AZ3571" s="8" t="s">
        <v>382</v>
      </c>
      <c r="BA3571" s="8" t="s">
        <v>383</v>
      </c>
      <c r="BB3571" s="8" t="s">
        <v>384</v>
      </c>
      <c r="BC3571" s="8" t="s">
        <v>236</v>
      </c>
    </row>
    <row r="3572" spans="1:55">
      <c r="A3572" t="s">
        <v>181</v>
      </c>
      <c r="B3572" s="2">
        <v>42335.083333333336</v>
      </c>
      <c r="C3572" s="1">
        <v>42334</v>
      </c>
      <c r="D3572">
        <v>19</v>
      </c>
      <c r="E3572" s="2">
        <v>42334.791666666664</v>
      </c>
      <c r="F3572" s="8" t="s">
        <v>231</v>
      </c>
      <c r="G3572" s="16" t="s">
        <v>232</v>
      </c>
      <c r="H3572" s="23">
        <v>743</v>
      </c>
      <c r="I3572" s="23">
        <v>782</v>
      </c>
      <c r="J3572" s="23">
        <v>328</v>
      </c>
      <c r="K3572" s="23">
        <v>-454</v>
      </c>
      <c r="L3572" s="16">
        <v>0</v>
      </c>
      <c r="U3572" s="23">
        <v>782</v>
      </c>
      <c r="V3572" s="23">
        <v>328</v>
      </c>
      <c r="W3572">
        <v>0</v>
      </c>
      <c r="X3572">
        <v>0</v>
      </c>
      <c r="AL3572">
        <v>-454</v>
      </c>
      <c r="AM3572">
        <v>-281</v>
      </c>
      <c r="AN3572">
        <v>0</v>
      </c>
      <c r="AO3572">
        <v>-173</v>
      </c>
      <c r="AP3572">
        <v>1</v>
      </c>
      <c r="AQ3572">
        <v>1</v>
      </c>
      <c r="AR3572">
        <v>1</v>
      </c>
      <c r="AS3572">
        <v>281</v>
      </c>
      <c r="AT3572">
        <v>0</v>
      </c>
      <c r="AU3572">
        <v>173</v>
      </c>
      <c r="AV3572">
        <v>0</v>
      </c>
      <c r="AW3572">
        <v>0</v>
      </c>
      <c r="AX3572">
        <v>0</v>
      </c>
      <c r="AY3572">
        <v>0</v>
      </c>
      <c r="AZ3572" s="8" t="s">
        <v>382</v>
      </c>
      <c r="BA3572" s="8" t="s">
        <v>383</v>
      </c>
      <c r="BB3572" s="8" t="s">
        <v>384</v>
      </c>
      <c r="BC3572" s="8" t="s">
        <v>236</v>
      </c>
    </row>
    <row r="3573" spans="1:55">
      <c r="A3573" t="s">
        <v>181</v>
      </c>
      <c r="B3573" s="2">
        <v>42335.125</v>
      </c>
      <c r="C3573" s="1">
        <v>42334</v>
      </c>
      <c r="D3573">
        <v>20</v>
      </c>
      <c r="E3573" s="2">
        <v>42334.833333333336</v>
      </c>
      <c r="F3573" s="8" t="s">
        <v>231</v>
      </c>
      <c r="G3573" s="16" t="s">
        <v>232</v>
      </c>
      <c r="H3573" s="23">
        <v>742</v>
      </c>
      <c r="I3573" s="23">
        <v>772</v>
      </c>
      <c r="J3573" s="23">
        <v>310</v>
      </c>
      <c r="K3573" s="23">
        <v>-462</v>
      </c>
      <c r="L3573" s="16">
        <v>0</v>
      </c>
      <c r="U3573" s="23">
        <v>772</v>
      </c>
      <c r="V3573" s="23">
        <v>310</v>
      </c>
      <c r="W3573">
        <v>0</v>
      </c>
      <c r="X3573">
        <v>0</v>
      </c>
      <c r="AL3573">
        <v>-462</v>
      </c>
      <c r="AM3573">
        <v>-291</v>
      </c>
      <c r="AN3573">
        <v>0</v>
      </c>
      <c r="AO3573">
        <v>-171</v>
      </c>
      <c r="AP3573">
        <v>1</v>
      </c>
      <c r="AQ3573">
        <v>1</v>
      </c>
      <c r="AR3573">
        <v>1</v>
      </c>
      <c r="AS3573">
        <v>291</v>
      </c>
      <c r="AT3573">
        <v>0</v>
      </c>
      <c r="AU3573">
        <v>171</v>
      </c>
      <c r="AV3573">
        <v>0</v>
      </c>
      <c r="AW3573">
        <v>0</v>
      </c>
      <c r="AX3573">
        <v>0</v>
      </c>
      <c r="AY3573">
        <v>0</v>
      </c>
      <c r="AZ3573" s="8" t="s">
        <v>382</v>
      </c>
      <c r="BA3573" s="8" t="s">
        <v>383</v>
      </c>
      <c r="BB3573" s="8" t="s">
        <v>384</v>
      </c>
      <c r="BC3573" s="8" t="s">
        <v>236</v>
      </c>
    </row>
    <row r="3574" spans="1:55">
      <c r="A3574" t="s">
        <v>181</v>
      </c>
      <c r="B3574" s="2">
        <v>42335.166666666664</v>
      </c>
      <c r="C3574" s="1">
        <v>42334</v>
      </c>
      <c r="D3574">
        <v>21</v>
      </c>
      <c r="E3574" s="2">
        <v>42334.875</v>
      </c>
      <c r="F3574" s="8" t="s">
        <v>231</v>
      </c>
      <c r="G3574" s="16" t="s">
        <v>232</v>
      </c>
      <c r="H3574" s="23">
        <v>724</v>
      </c>
      <c r="I3574" s="23">
        <v>764</v>
      </c>
      <c r="J3574" s="23">
        <v>295</v>
      </c>
      <c r="K3574" s="23">
        <v>-470</v>
      </c>
      <c r="L3574" s="16">
        <v>0</v>
      </c>
      <c r="U3574" s="23">
        <v>764</v>
      </c>
      <c r="V3574" s="23">
        <v>295</v>
      </c>
      <c r="W3574">
        <v>1</v>
      </c>
      <c r="X3574">
        <v>0</v>
      </c>
      <c r="AL3574">
        <v>-470</v>
      </c>
      <c r="AM3574">
        <v>-314</v>
      </c>
      <c r="AN3574">
        <v>0</v>
      </c>
      <c r="AO3574">
        <v>-156</v>
      </c>
      <c r="AP3574">
        <v>1</v>
      </c>
      <c r="AQ3574">
        <v>1</v>
      </c>
      <c r="AR3574">
        <v>1</v>
      </c>
      <c r="AS3574">
        <v>314</v>
      </c>
      <c r="AT3574">
        <v>0</v>
      </c>
      <c r="AU3574">
        <v>156</v>
      </c>
      <c r="AV3574">
        <v>0</v>
      </c>
      <c r="AW3574">
        <v>0</v>
      </c>
      <c r="AX3574">
        <v>0</v>
      </c>
      <c r="AY3574">
        <v>0</v>
      </c>
      <c r="AZ3574" s="8" t="s">
        <v>382</v>
      </c>
      <c r="BA3574" s="8" t="s">
        <v>383</v>
      </c>
      <c r="BB3574" s="8" t="s">
        <v>384</v>
      </c>
      <c r="BC3574" s="8" t="s">
        <v>236</v>
      </c>
    </row>
    <row r="3575" spans="1:55">
      <c r="A3575" t="s">
        <v>181</v>
      </c>
      <c r="B3575" s="2">
        <v>42335.208333333336</v>
      </c>
      <c r="C3575" s="1">
        <v>42334</v>
      </c>
      <c r="D3575">
        <v>22</v>
      </c>
      <c r="E3575" s="2">
        <v>42334.916666666664</v>
      </c>
      <c r="F3575" s="8" t="s">
        <v>231</v>
      </c>
      <c r="G3575" s="16" t="s">
        <v>232</v>
      </c>
      <c r="H3575" s="23">
        <v>702</v>
      </c>
      <c r="I3575" s="23">
        <v>752</v>
      </c>
      <c r="J3575" s="23">
        <v>325</v>
      </c>
      <c r="K3575" s="23">
        <v>-427</v>
      </c>
      <c r="L3575" s="16">
        <v>0</v>
      </c>
      <c r="U3575" s="23">
        <v>752</v>
      </c>
      <c r="V3575" s="23">
        <v>325</v>
      </c>
      <c r="W3575">
        <v>0</v>
      </c>
      <c r="X3575">
        <v>0</v>
      </c>
      <c r="AL3575">
        <v>-427</v>
      </c>
      <c r="AM3575">
        <v>-302</v>
      </c>
      <c r="AN3575">
        <v>0</v>
      </c>
      <c r="AO3575">
        <v>-125</v>
      </c>
      <c r="AP3575">
        <v>1</v>
      </c>
      <c r="AQ3575">
        <v>1</v>
      </c>
      <c r="AR3575">
        <v>1</v>
      </c>
      <c r="AS3575">
        <v>302</v>
      </c>
      <c r="AT3575">
        <v>0</v>
      </c>
      <c r="AU3575">
        <v>125</v>
      </c>
      <c r="AV3575">
        <v>0</v>
      </c>
      <c r="AW3575">
        <v>0</v>
      </c>
      <c r="AX3575">
        <v>0</v>
      </c>
      <c r="AY3575">
        <v>0</v>
      </c>
      <c r="AZ3575" s="8" t="s">
        <v>382</v>
      </c>
      <c r="BA3575" s="8" t="s">
        <v>383</v>
      </c>
      <c r="BB3575" s="8" t="s">
        <v>384</v>
      </c>
      <c r="BC3575" s="8" t="s">
        <v>236</v>
      </c>
    </row>
    <row r="3576" spans="1:55">
      <c r="A3576" t="s">
        <v>181</v>
      </c>
      <c r="B3576" s="2">
        <v>42335.25</v>
      </c>
      <c r="C3576" s="1">
        <v>42334</v>
      </c>
      <c r="D3576">
        <v>23</v>
      </c>
      <c r="E3576" s="2">
        <v>42334.958333333336</v>
      </c>
      <c r="F3576" s="8" t="s">
        <v>231</v>
      </c>
      <c r="G3576" s="16" t="s">
        <v>232</v>
      </c>
      <c r="H3576" s="23">
        <v>657</v>
      </c>
      <c r="I3576" s="23">
        <v>724</v>
      </c>
      <c r="J3576" s="23">
        <v>292</v>
      </c>
      <c r="K3576" s="23">
        <v>-432</v>
      </c>
      <c r="L3576" s="16">
        <v>0</v>
      </c>
      <c r="U3576" s="23">
        <v>724</v>
      </c>
      <c r="V3576" s="23">
        <v>292</v>
      </c>
      <c r="W3576">
        <v>0</v>
      </c>
      <c r="X3576">
        <v>0</v>
      </c>
      <c r="AL3576">
        <v>-432</v>
      </c>
      <c r="AM3576">
        <v>-237</v>
      </c>
      <c r="AN3576">
        <v>0</v>
      </c>
      <c r="AO3576">
        <v>-195</v>
      </c>
      <c r="AP3576">
        <v>1</v>
      </c>
      <c r="AQ3576">
        <v>1</v>
      </c>
      <c r="AR3576">
        <v>1</v>
      </c>
      <c r="AS3576">
        <v>237</v>
      </c>
      <c r="AT3576">
        <v>0</v>
      </c>
      <c r="AU3576">
        <v>195</v>
      </c>
      <c r="AV3576">
        <v>0</v>
      </c>
      <c r="AW3576">
        <v>0</v>
      </c>
      <c r="AX3576">
        <v>0</v>
      </c>
      <c r="AY3576">
        <v>0</v>
      </c>
      <c r="AZ3576" s="8" t="s">
        <v>382</v>
      </c>
      <c r="BA3576" s="8" t="s">
        <v>383</v>
      </c>
      <c r="BB3576" s="8" t="s">
        <v>384</v>
      </c>
      <c r="BC3576" s="8" t="s">
        <v>236</v>
      </c>
    </row>
    <row r="3577" spans="1:55">
      <c r="A3577" t="s">
        <v>181</v>
      </c>
      <c r="B3577" s="2">
        <v>42335.291666666664</v>
      </c>
      <c r="C3577" s="1">
        <v>42334</v>
      </c>
      <c r="D3577">
        <v>24</v>
      </c>
      <c r="E3577" s="2">
        <v>42335</v>
      </c>
      <c r="F3577" s="8" t="s">
        <v>231</v>
      </c>
      <c r="G3577" s="16" t="s">
        <v>232</v>
      </c>
      <c r="H3577" s="23">
        <v>673</v>
      </c>
      <c r="I3577" s="23">
        <v>688</v>
      </c>
      <c r="J3577" s="23">
        <v>233</v>
      </c>
      <c r="K3577" s="23">
        <v>-455</v>
      </c>
      <c r="L3577" s="16">
        <v>0</v>
      </c>
      <c r="U3577" s="23">
        <v>688</v>
      </c>
      <c r="V3577" s="23">
        <v>233</v>
      </c>
      <c r="W3577">
        <v>0</v>
      </c>
      <c r="X3577">
        <v>0</v>
      </c>
      <c r="AL3577">
        <v>-455</v>
      </c>
      <c r="AM3577">
        <v>-103</v>
      </c>
      <c r="AN3577">
        <v>0</v>
      </c>
      <c r="AO3577">
        <v>-352</v>
      </c>
      <c r="AP3577">
        <v>1</v>
      </c>
      <c r="AQ3577">
        <v>1</v>
      </c>
      <c r="AR3577">
        <v>1</v>
      </c>
      <c r="AS3577">
        <v>103</v>
      </c>
      <c r="AT3577">
        <v>0</v>
      </c>
      <c r="AU3577">
        <v>352</v>
      </c>
      <c r="AV3577">
        <v>0</v>
      </c>
      <c r="AW3577">
        <v>0</v>
      </c>
      <c r="AX3577">
        <v>0</v>
      </c>
      <c r="AY3577">
        <v>0</v>
      </c>
      <c r="AZ3577" s="8" t="s">
        <v>382</v>
      </c>
      <c r="BA3577" s="8" t="s">
        <v>383</v>
      </c>
      <c r="BB3577" s="8" t="s">
        <v>384</v>
      </c>
      <c r="BC3577" s="8" t="s">
        <v>236</v>
      </c>
    </row>
    <row r="3578" spans="1:55">
      <c r="A3578" t="s">
        <v>181</v>
      </c>
      <c r="B3578" s="2">
        <v>42335.333333333336</v>
      </c>
      <c r="C3578" s="1">
        <v>42335</v>
      </c>
      <c r="D3578">
        <v>1</v>
      </c>
      <c r="E3578" s="2">
        <v>42335.041666666664</v>
      </c>
      <c r="F3578" s="8" t="s">
        <v>231</v>
      </c>
      <c r="G3578" s="16" t="s">
        <v>232</v>
      </c>
      <c r="H3578" s="23">
        <v>625</v>
      </c>
      <c r="I3578" s="23">
        <v>658</v>
      </c>
      <c r="J3578" s="23">
        <v>237</v>
      </c>
      <c r="K3578" s="23">
        <v>-421</v>
      </c>
      <c r="L3578" s="16">
        <v>0</v>
      </c>
      <c r="U3578" s="23">
        <v>658</v>
      </c>
      <c r="V3578" s="23">
        <v>237</v>
      </c>
      <c r="W3578">
        <v>0</v>
      </c>
      <c r="X3578">
        <v>0</v>
      </c>
      <c r="AL3578">
        <v>-421</v>
      </c>
      <c r="AM3578">
        <v>-5</v>
      </c>
      <c r="AN3578">
        <v>0</v>
      </c>
      <c r="AO3578">
        <v>-416</v>
      </c>
      <c r="AP3578">
        <v>1</v>
      </c>
      <c r="AQ3578">
        <v>1</v>
      </c>
      <c r="AR3578">
        <v>1</v>
      </c>
      <c r="AS3578">
        <v>5</v>
      </c>
      <c r="AT3578">
        <v>0</v>
      </c>
      <c r="AU3578">
        <v>416</v>
      </c>
      <c r="AV3578">
        <v>0</v>
      </c>
      <c r="AW3578">
        <v>0</v>
      </c>
      <c r="AX3578">
        <v>0</v>
      </c>
      <c r="AY3578">
        <v>0</v>
      </c>
      <c r="AZ3578" s="8" t="s">
        <v>383</v>
      </c>
      <c r="BA3578" s="8" t="s">
        <v>384</v>
      </c>
      <c r="BB3578" s="8" t="s">
        <v>385</v>
      </c>
      <c r="BC3578" s="8" t="s">
        <v>236</v>
      </c>
    </row>
    <row r="3579" spans="1:55">
      <c r="A3579" t="s">
        <v>181</v>
      </c>
      <c r="B3579" s="2">
        <v>42335.375</v>
      </c>
      <c r="C3579" s="1">
        <v>42335</v>
      </c>
      <c r="D3579">
        <v>2</v>
      </c>
      <c r="E3579" s="2">
        <v>42335.083333333336</v>
      </c>
      <c r="F3579" s="8" t="s">
        <v>231</v>
      </c>
      <c r="G3579" s="16" t="s">
        <v>232</v>
      </c>
      <c r="H3579" s="23">
        <v>612</v>
      </c>
      <c r="I3579" s="23">
        <v>632</v>
      </c>
      <c r="J3579" s="23">
        <v>238</v>
      </c>
      <c r="K3579" s="23">
        <v>-396</v>
      </c>
      <c r="L3579" s="16">
        <v>0</v>
      </c>
      <c r="U3579" s="23">
        <v>632</v>
      </c>
      <c r="V3579" s="23">
        <v>238</v>
      </c>
      <c r="W3579">
        <v>2</v>
      </c>
      <c r="X3579">
        <v>0</v>
      </c>
      <c r="AL3579">
        <v>-396</v>
      </c>
      <c r="AM3579">
        <v>0</v>
      </c>
      <c r="AN3579">
        <v>0</v>
      </c>
      <c r="AO3579">
        <v>-396</v>
      </c>
      <c r="AP3579">
        <v>1</v>
      </c>
      <c r="AQ3579">
        <v>1</v>
      </c>
      <c r="AR3579">
        <v>1</v>
      </c>
      <c r="AS3579">
        <v>0</v>
      </c>
      <c r="AT3579">
        <v>0</v>
      </c>
      <c r="AU3579">
        <v>396</v>
      </c>
      <c r="AV3579">
        <v>0</v>
      </c>
      <c r="AW3579">
        <v>0</v>
      </c>
      <c r="AX3579">
        <v>0</v>
      </c>
      <c r="AY3579">
        <v>0</v>
      </c>
      <c r="AZ3579" s="8" t="s">
        <v>383</v>
      </c>
      <c r="BA3579" s="8" t="s">
        <v>384</v>
      </c>
      <c r="BB3579" s="8" t="s">
        <v>385</v>
      </c>
      <c r="BC3579" s="8" t="s">
        <v>236</v>
      </c>
    </row>
    <row r="3580" spans="1:55">
      <c r="A3580" t="s">
        <v>181</v>
      </c>
      <c r="B3580" s="2">
        <v>42335.416666666664</v>
      </c>
      <c r="C3580" s="1">
        <v>42335</v>
      </c>
      <c r="D3580">
        <v>3</v>
      </c>
      <c r="E3580" s="2">
        <v>42335.125</v>
      </c>
      <c r="F3580" s="8" t="s">
        <v>231</v>
      </c>
      <c r="G3580" s="16" t="s">
        <v>232</v>
      </c>
      <c r="H3580" s="23">
        <v>600</v>
      </c>
      <c r="I3580" s="23">
        <v>615</v>
      </c>
      <c r="J3580" s="23">
        <v>224</v>
      </c>
      <c r="K3580" s="23">
        <v>-391</v>
      </c>
      <c r="L3580" s="16">
        <v>0</v>
      </c>
      <c r="U3580" s="23">
        <v>615</v>
      </c>
      <c r="V3580" s="23">
        <v>224</v>
      </c>
      <c r="W3580">
        <v>0</v>
      </c>
      <c r="X3580">
        <v>0</v>
      </c>
      <c r="AL3580">
        <v>-391</v>
      </c>
      <c r="AM3580">
        <v>8</v>
      </c>
      <c r="AN3580">
        <v>0</v>
      </c>
      <c r="AO3580">
        <v>-399</v>
      </c>
      <c r="AP3580">
        <v>1</v>
      </c>
      <c r="AQ3580">
        <v>1</v>
      </c>
      <c r="AR3580">
        <v>1</v>
      </c>
      <c r="AS3580">
        <v>-8</v>
      </c>
      <c r="AT3580">
        <v>0</v>
      </c>
      <c r="AU3580">
        <v>399</v>
      </c>
      <c r="AV3580">
        <v>0</v>
      </c>
      <c r="AW3580">
        <v>0</v>
      </c>
      <c r="AX3580">
        <v>0</v>
      </c>
      <c r="AY3580">
        <v>0</v>
      </c>
      <c r="AZ3580" s="8" t="s">
        <v>383</v>
      </c>
      <c r="BA3580" s="8" t="s">
        <v>384</v>
      </c>
      <c r="BB3580" s="8" t="s">
        <v>385</v>
      </c>
      <c r="BC3580" s="8" t="s">
        <v>236</v>
      </c>
    </row>
    <row r="3581" spans="1:55">
      <c r="A3581" t="s">
        <v>181</v>
      </c>
      <c r="B3581" s="2">
        <v>42335.458333333336</v>
      </c>
      <c r="C3581" s="1">
        <v>42335</v>
      </c>
      <c r="D3581">
        <v>4</v>
      </c>
      <c r="E3581" s="2">
        <v>42335.166666666664</v>
      </c>
      <c r="F3581" s="8" t="s">
        <v>231</v>
      </c>
      <c r="G3581" s="16" t="s">
        <v>232</v>
      </c>
      <c r="H3581" s="23">
        <v>594</v>
      </c>
      <c r="I3581" s="23">
        <v>608</v>
      </c>
      <c r="J3581" s="23">
        <v>219</v>
      </c>
      <c r="K3581" s="23">
        <v>-389</v>
      </c>
      <c r="L3581" s="16">
        <v>0</v>
      </c>
      <c r="U3581" s="23">
        <v>608</v>
      </c>
      <c r="V3581" s="23">
        <v>219</v>
      </c>
      <c r="W3581">
        <v>0</v>
      </c>
      <c r="X3581">
        <v>0</v>
      </c>
      <c r="AL3581">
        <v>-389</v>
      </c>
      <c r="AM3581">
        <v>9</v>
      </c>
      <c r="AN3581">
        <v>0</v>
      </c>
      <c r="AO3581">
        <v>-398</v>
      </c>
      <c r="AP3581">
        <v>1</v>
      </c>
      <c r="AQ3581">
        <v>1</v>
      </c>
      <c r="AR3581">
        <v>1</v>
      </c>
      <c r="AS3581">
        <v>-9</v>
      </c>
      <c r="AT3581">
        <v>0</v>
      </c>
      <c r="AU3581">
        <v>398</v>
      </c>
      <c r="AV3581">
        <v>0</v>
      </c>
      <c r="AW3581">
        <v>0</v>
      </c>
      <c r="AX3581">
        <v>0</v>
      </c>
      <c r="AY3581">
        <v>0</v>
      </c>
      <c r="AZ3581" s="8" t="s">
        <v>383</v>
      </c>
      <c r="BA3581" s="8" t="s">
        <v>384</v>
      </c>
      <c r="BB3581" s="8" t="s">
        <v>385</v>
      </c>
      <c r="BC3581" s="8" t="s">
        <v>236</v>
      </c>
    </row>
    <row r="3582" spans="1:55">
      <c r="A3582" t="s">
        <v>181</v>
      </c>
      <c r="B3582" s="2">
        <v>42335.5</v>
      </c>
      <c r="C3582" s="1">
        <v>42335</v>
      </c>
      <c r="D3582">
        <v>5</v>
      </c>
      <c r="E3582" s="2">
        <v>42335.208333333336</v>
      </c>
      <c r="F3582" s="8" t="s">
        <v>231</v>
      </c>
      <c r="G3582" s="16" t="s">
        <v>232</v>
      </c>
      <c r="H3582" s="23">
        <v>602</v>
      </c>
      <c r="I3582" s="23">
        <v>612</v>
      </c>
      <c r="J3582" s="23">
        <v>223</v>
      </c>
      <c r="K3582" s="23">
        <v>-391</v>
      </c>
      <c r="L3582" s="16">
        <v>0</v>
      </c>
      <c r="U3582" s="23">
        <v>612</v>
      </c>
      <c r="V3582" s="23">
        <v>223</v>
      </c>
      <c r="W3582">
        <v>2</v>
      </c>
      <c r="X3582">
        <v>0</v>
      </c>
      <c r="AL3582">
        <v>-391</v>
      </c>
      <c r="AM3582">
        <v>10</v>
      </c>
      <c r="AN3582">
        <v>0</v>
      </c>
      <c r="AO3582">
        <v>-401</v>
      </c>
      <c r="AP3582">
        <v>1</v>
      </c>
      <c r="AQ3582">
        <v>1</v>
      </c>
      <c r="AR3582">
        <v>1</v>
      </c>
      <c r="AS3582">
        <v>-10</v>
      </c>
      <c r="AT3582">
        <v>0</v>
      </c>
      <c r="AU3582">
        <v>401</v>
      </c>
      <c r="AV3582">
        <v>0</v>
      </c>
      <c r="AW3582">
        <v>0</v>
      </c>
      <c r="AX3582">
        <v>0</v>
      </c>
      <c r="AY3582">
        <v>0</v>
      </c>
      <c r="AZ3582" s="8" t="s">
        <v>383</v>
      </c>
      <c r="BA3582" s="8" t="s">
        <v>384</v>
      </c>
      <c r="BB3582" s="8" t="s">
        <v>385</v>
      </c>
      <c r="BC3582" s="8" t="s">
        <v>236</v>
      </c>
    </row>
    <row r="3583" spans="1:55">
      <c r="A3583" t="s">
        <v>181</v>
      </c>
      <c r="B3583" s="2">
        <v>42335.541666666664</v>
      </c>
      <c r="C3583" s="1">
        <v>42335</v>
      </c>
      <c r="D3583">
        <v>6</v>
      </c>
      <c r="E3583" s="2">
        <v>42335.25</v>
      </c>
      <c r="F3583" s="8" t="s">
        <v>231</v>
      </c>
      <c r="G3583" s="16" t="s">
        <v>232</v>
      </c>
      <c r="H3583" s="23">
        <v>625</v>
      </c>
      <c r="I3583" s="23">
        <v>634</v>
      </c>
      <c r="J3583" s="23">
        <v>247</v>
      </c>
      <c r="K3583" s="23">
        <v>-388</v>
      </c>
      <c r="L3583" s="16">
        <v>0</v>
      </c>
      <c r="U3583" s="23">
        <v>634</v>
      </c>
      <c r="V3583" s="23">
        <v>247</v>
      </c>
      <c r="W3583">
        <v>1</v>
      </c>
      <c r="X3583">
        <v>0</v>
      </c>
      <c r="AL3583">
        <v>-388</v>
      </c>
      <c r="AM3583">
        <v>-16</v>
      </c>
      <c r="AN3583">
        <v>0</v>
      </c>
      <c r="AO3583">
        <v>-372</v>
      </c>
      <c r="AP3583">
        <v>1</v>
      </c>
      <c r="AQ3583">
        <v>1</v>
      </c>
      <c r="AR3583">
        <v>1</v>
      </c>
      <c r="AS3583">
        <v>16</v>
      </c>
      <c r="AT3583">
        <v>0</v>
      </c>
      <c r="AU3583">
        <v>372</v>
      </c>
      <c r="AV3583">
        <v>0</v>
      </c>
      <c r="AW3583">
        <v>0</v>
      </c>
      <c r="AX3583">
        <v>0</v>
      </c>
      <c r="AY3583">
        <v>0</v>
      </c>
      <c r="AZ3583" s="8" t="s">
        <v>383</v>
      </c>
      <c r="BA3583" s="8" t="s">
        <v>384</v>
      </c>
      <c r="BB3583" s="8" t="s">
        <v>385</v>
      </c>
      <c r="BC3583" s="8" t="s">
        <v>236</v>
      </c>
    </row>
    <row r="3584" spans="1:55">
      <c r="A3584" t="s">
        <v>181</v>
      </c>
      <c r="B3584" s="2">
        <v>42335.583333333336</v>
      </c>
      <c r="C3584" s="1">
        <v>42335</v>
      </c>
      <c r="D3584">
        <v>7</v>
      </c>
      <c r="E3584" s="2">
        <v>42335.291666666664</v>
      </c>
      <c r="F3584" s="8" t="s">
        <v>231</v>
      </c>
      <c r="G3584" s="16" t="s">
        <v>232</v>
      </c>
      <c r="H3584" s="23">
        <v>656</v>
      </c>
      <c r="I3584" s="23">
        <v>663</v>
      </c>
      <c r="J3584" s="23">
        <v>246</v>
      </c>
      <c r="K3584" s="23">
        <v>-418</v>
      </c>
      <c r="L3584" s="16">
        <v>0</v>
      </c>
      <c r="U3584" s="23">
        <v>663</v>
      </c>
      <c r="V3584" s="23">
        <v>246</v>
      </c>
      <c r="W3584">
        <v>1</v>
      </c>
      <c r="X3584">
        <v>0</v>
      </c>
      <c r="AL3584">
        <v>-418</v>
      </c>
      <c r="AM3584">
        <v>-196</v>
      </c>
      <c r="AN3584">
        <v>0</v>
      </c>
      <c r="AO3584">
        <v>-222</v>
      </c>
      <c r="AP3584">
        <v>1</v>
      </c>
      <c r="AQ3584">
        <v>1</v>
      </c>
      <c r="AR3584">
        <v>1</v>
      </c>
      <c r="AS3584">
        <v>196</v>
      </c>
      <c r="AT3584">
        <v>0</v>
      </c>
      <c r="AU3584">
        <v>222</v>
      </c>
      <c r="AV3584">
        <v>0</v>
      </c>
      <c r="AW3584">
        <v>0</v>
      </c>
      <c r="AX3584">
        <v>0</v>
      </c>
      <c r="AY3584">
        <v>0</v>
      </c>
      <c r="AZ3584" s="8" t="s">
        <v>383</v>
      </c>
      <c r="BA3584" s="8" t="s">
        <v>384</v>
      </c>
      <c r="BB3584" s="8" t="s">
        <v>385</v>
      </c>
      <c r="BC3584" s="8" t="s">
        <v>236</v>
      </c>
    </row>
    <row r="3585" spans="1:55">
      <c r="A3585" t="s">
        <v>181</v>
      </c>
      <c r="B3585" s="2">
        <v>42335.625</v>
      </c>
      <c r="C3585" s="1">
        <v>42335</v>
      </c>
      <c r="D3585">
        <v>8</v>
      </c>
      <c r="E3585" s="2">
        <v>42335.333333333336</v>
      </c>
      <c r="F3585" s="8" t="s">
        <v>231</v>
      </c>
      <c r="G3585" s="16" t="s">
        <v>232</v>
      </c>
      <c r="H3585" s="23">
        <v>649</v>
      </c>
      <c r="I3585" s="23">
        <v>667</v>
      </c>
      <c r="J3585" s="23">
        <v>286</v>
      </c>
      <c r="K3585" s="23">
        <v>-382</v>
      </c>
      <c r="L3585" s="16">
        <v>0</v>
      </c>
      <c r="U3585" s="23">
        <v>667</v>
      </c>
      <c r="V3585" s="23">
        <v>286</v>
      </c>
      <c r="W3585">
        <v>1</v>
      </c>
      <c r="X3585">
        <v>0</v>
      </c>
      <c r="AL3585">
        <v>-382</v>
      </c>
      <c r="AM3585">
        <v>-230</v>
      </c>
      <c r="AN3585">
        <v>0</v>
      </c>
      <c r="AO3585">
        <v>-152</v>
      </c>
      <c r="AP3585">
        <v>1</v>
      </c>
      <c r="AQ3585">
        <v>1</v>
      </c>
      <c r="AR3585">
        <v>1</v>
      </c>
      <c r="AS3585">
        <v>230</v>
      </c>
      <c r="AT3585">
        <v>0</v>
      </c>
      <c r="AU3585">
        <v>152</v>
      </c>
      <c r="AV3585">
        <v>0</v>
      </c>
      <c r="AW3585">
        <v>0</v>
      </c>
      <c r="AX3585">
        <v>0</v>
      </c>
      <c r="AY3585">
        <v>0</v>
      </c>
      <c r="AZ3585" s="8" t="s">
        <v>383</v>
      </c>
      <c r="BA3585" s="8" t="s">
        <v>384</v>
      </c>
      <c r="BB3585" s="8" t="s">
        <v>385</v>
      </c>
      <c r="BC3585" s="8" t="s">
        <v>236</v>
      </c>
    </row>
    <row r="3586" spans="1:55">
      <c r="A3586" t="s">
        <v>181</v>
      </c>
      <c r="B3586" s="2">
        <v>42335.666666666664</v>
      </c>
      <c r="C3586" s="1">
        <v>42335</v>
      </c>
      <c r="D3586">
        <v>9</v>
      </c>
      <c r="E3586" s="2">
        <v>42335.375</v>
      </c>
      <c r="F3586" s="8" t="s">
        <v>231</v>
      </c>
      <c r="G3586" s="16" t="s">
        <v>232</v>
      </c>
      <c r="H3586" s="23">
        <v>700</v>
      </c>
      <c r="I3586" s="23">
        <v>703</v>
      </c>
      <c r="J3586" s="23">
        <v>232</v>
      </c>
      <c r="K3586" s="23">
        <v>-472</v>
      </c>
      <c r="L3586" s="16">
        <v>0</v>
      </c>
      <c r="U3586" s="23">
        <v>703</v>
      </c>
      <c r="V3586" s="23">
        <v>232</v>
      </c>
      <c r="W3586">
        <v>1</v>
      </c>
      <c r="X3586">
        <v>0</v>
      </c>
      <c r="AL3586">
        <v>-472</v>
      </c>
      <c r="AM3586">
        <v>-235</v>
      </c>
      <c r="AN3586">
        <v>0</v>
      </c>
      <c r="AO3586">
        <v>-237</v>
      </c>
      <c r="AP3586">
        <v>1</v>
      </c>
      <c r="AQ3586">
        <v>1</v>
      </c>
      <c r="AR3586">
        <v>1</v>
      </c>
      <c r="AS3586">
        <v>235</v>
      </c>
      <c r="AT3586">
        <v>0</v>
      </c>
      <c r="AU3586">
        <v>237</v>
      </c>
      <c r="AV3586">
        <v>0</v>
      </c>
      <c r="AW3586">
        <v>0</v>
      </c>
      <c r="AX3586">
        <v>0</v>
      </c>
      <c r="AY3586">
        <v>0</v>
      </c>
      <c r="AZ3586" s="8" t="s">
        <v>383</v>
      </c>
      <c r="BA3586" s="8" t="s">
        <v>384</v>
      </c>
      <c r="BB3586" s="8" t="s">
        <v>385</v>
      </c>
      <c r="BC3586" s="8" t="s">
        <v>236</v>
      </c>
    </row>
    <row r="3587" spans="1:55">
      <c r="A3587" t="s">
        <v>181</v>
      </c>
      <c r="B3587" s="2">
        <v>42335.708333333336</v>
      </c>
      <c r="C3587" s="1">
        <v>42335</v>
      </c>
      <c r="D3587">
        <v>10</v>
      </c>
      <c r="E3587" s="2">
        <v>42335.416666666664</v>
      </c>
      <c r="F3587" s="8" t="s">
        <v>231</v>
      </c>
      <c r="G3587" s="16" t="s">
        <v>232</v>
      </c>
      <c r="H3587" s="23">
        <v>738</v>
      </c>
      <c r="I3587" s="23">
        <v>739</v>
      </c>
      <c r="J3587" s="23">
        <v>255</v>
      </c>
      <c r="K3587" s="23">
        <v>-485</v>
      </c>
      <c r="L3587" s="16">
        <v>0</v>
      </c>
      <c r="U3587" s="23">
        <v>739</v>
      </c>
      <c r="V3587" s="23">
        <v>255</v>
      </c>
      <c r="W3587">
        <v>1</v>
      </c>
      <c r="X3587">
        <v>0</v>
      </c>
      <c r="AL3587">
        <v>-485</v>
      </c>
      <c r="AM3587">
        <v>-243</v>
      </c>
      <c r="AN3587">
        <v>0</v>
      </c>
      <c r="AO3587">
        <v>-242</v>
      </c>
      <c r="AP3587">
        <v>1</v>
      </c>
      <c r="AQ3587">
        <v>1</v>
      </c>
      <c r="AR3587">
        <v>1</v>
      </c>
      <c r="AS3587">
        <v>243</v>
      </c>
      <c r="AT3587">
        <v>0</v>
      </c>
      <c r="AU3587">
        <v>242</v>
      </c>
      <c r="AV3587">
        <v>0</v>
      </c>
      <c r="AW3587">
        <v>0</v>
      </c>
      <c r="AX3587">
        <v>0</v>
      </c>
      <c r="AY3587">
        <v>0</v>
      </c>
      <c r="AZ3587" s="8" t="s">
        <v>383</v>
      </c>
      <c r="BA3587" s="8" t="s">
        <v>384</v>
      </c>
      <c r="BB3587" s="8" t="s">
        <v>385</v>
      </c>
      <c r="BC3587" s="8" t="s">
        <v>236</v>
      </c>
    </row>
    <row r="3588" spans="1:55">
      <c r="A3588" t="s">
        <v>181</v>
      </c>
      <c r="B3588" s="2">
        <v>42335.75</v>
      </c>
      <c r="C3588" s="1">
        <v>42335</v>
      </c>
      <c r="D3588">
        <v>11</v>
      </c>
      <c r="E3588" s="2">
        <v>42335.458333333336</v>
      </c>
      <c r="F3588" s="8" t="s">
        <v>231</v>
      </c>
      <c r="G3588" s="16" t="s">
        <v>232</v>
      </c>
      <c r="H3588" s="23">
        <v>772</v>
      </c>
      <c r="I3588" s="23">
        <v>762</v>
      </c>
      <c r="J3588" s="23">
        <v>269</v>
      </c>
      <c r="K3588" s="23">
        <v>-494</v>
      </c>
      <c r="L3588" s="16">
        <v>0</v>
      </c>
      <c r="U3588" s="23">
        <v>762</v>
      </c>
      <c r="V3588" s="23">
        <v>269</v>
      </c>
      <c r="W3588">
        <v>1</v>
      </c>
      <c r="X3588">
        <v>0</v>
      </c>
      <c r="AL3588">
        <v>-494</v>
      </c>
      <c r="AM3588">
        <v>-263</v>
      </c>
      <c r="AN3588">
        <v>0</v>
      </c>
      <c r="AO3588">
        <v>-231</v>
      </c>
      <c r="AP3588">
        <v>1</v>
      </c>
      <c r="AQ3588">
        <v>1</v>
      </c>
      <c r="AR3588">
        <v>1</v>
      </c>
      <c r="AS3588">
        <v>263</v>
      </c>
      <c r="AT3588">
        <v>0</v>
      </c>
      <c r="AU3588">
        <v>231</v>
      </c>
      <c r="AV3588">
        <v>0</v>
      </c>
      <c r="AW3588">
        <v>0</v>
      </c>
      <c r="AX3588">
        <v>0</v>
      </c>
      <c r="AY3588">
        <v>0</v>
      </c>
      <c r="AZ3588" s="8" t="s">
        <v>383</v>
      </c>
      <c r="BA3588" s="8" t="s">
        <v>384</v>
      </c>
      <c r="BB3588" s="8" t="s">
        <v>385</v>
      </c>
      <c r="BC3588" s="8" t="s">
        <v>236</v>
      </c>
    </row>
    <row r="3589" spans="1:55">
      <c r="A3589" t="s">
        <v>181</v>
      </c>
      <c r="B3589" s="2">
        <v>42335.791666666664</v>
      </c>
      <c r="C3589" s="1">
        <v>42335</v>
      </c>
      <c r="D3589">
        <v>12</v>
      </c>
      <c r="E3589" s="2">
        <v>42335.5</v>
      </c>
      <c r="F3589" s="8" t="s">
        <v>231</v>
      </c>
      <c r="G3589" s="16" t="s">
        <v>232</v>
      </c>
      <c r="H3589" s="23">
        <v>747</v>
      </c>
      <c r="I3589" s="23">
        <v>776</v>
      </c>
      <c r="J3589" s="23">
        <v>276</v>
      </c>
      <c r="K3589" s="23">
        <v>-501</v>
      </c>
      <c r="L3589" s="16">
        <v>0</v>
      </c>
      <c r="U3589" s="23">
        <v>776</v>
      </c>
      <c r="V3589" s="23">
        <v>276</v>
      </c>
      <c r="W3589">
        <v>1</v>
      </c>
      <c r="X3589">
        <v>0</v>
      </c>
      <c r="AL3589">
        <v>-501</v>
      </c>
      <c r="AM3589">
        <v>-259</v>
      </c>
      <c r="AN3589">
        <v>0</v>
      </c>
      <c r="AO3589">
        <v>-242</v>
      </c>
      <c r="AP3589">
        <v>1</v>
      </c>
      <c r="AQ3589">
        <v>1</v>
      </c>
      <c r="AR3589">
        <v>1</v>
      </c>
      <c r="AS3589">
        <v>259</v>
      </c>
      <c r="AT3589">
        <v>0</v>
      </c>
      <c r="AU3589">
        <v>242</v>
      </c>
      <c r="AV3589">
        <v>0</v>
      </c>
      <c r="AW3589">
        <v>0</v>
      </c>
      <c r="AX3589">
        <v>0</v>
      </c>
      <c r="AY3589">
        <v>0</v>
      </c>
      <c r="AZ3589" s="8" t="s">
        <v>383</v>
      </c>
      <c r="BA3589" s="8" t="s">
        <v>384</v>
      </c>
      <c r="BB3589" s="8" t="s">
        <v>385</v>
      </c>
      <c r="BC3589" s="8" t="s">
        <v>236</v>
      </c>
    </row>
    <row r="3590" spans="1:55">
      <c r="A3590" t="s">
        <v>181</v>
      </c>
      <c r="B3590" s="2">
        <v>42335.833333333336</v>
      </c>
      <c r="C3590" s="1">
        <v>42335</v>
      </c>
      <c r="D3590">
        <v>13</v>
      </c>
      <c r="E3590" s="2">
        <v>42335.541666666664</v>
      </c>
      <c r="F3590" s="8" t="s">
        <v>231</v>
      </c>
      <c r="G3590" s="16" t="s">
        <v>232</v>
      </c>
      <c r="H3590" s="23">
        <v>744</v>
      </c>
      <c r="I3590" s="23">
        <v>780</v>
      </c>
      <c r="J3590" s="23">
        <v>304</v>
      </c>
      <c r="K3590" s="23">
        <v>-476</v>
      </c>
      <c r="L3590" s="16">
        <v>0</v>
      </c>
      <c r="U3590" s="23">
        <v>780</v>
      </c>
      <c r="V3590" s="23">
        <v>304</v>
      </c>
      <c r="W3590">
        <v>0</v>
      </c>
      <c r="X3590">
        <v>0</v>
      </c>
      <c r="AL3590">
        <v>-476</v>
      </c>
      <c r="AM3590">
        <v>-240</v>
      </c>
      <c r="AN3590">
        <v>0</v>
      </c>
      <c r="AO3590">
        <v>-236</v>
      </c>
      <c r="AP3590">
        <v>1</v>
      </c>
      <c r="AQ3590">
        <v>1</v>
      </c>
      <c r="AR3590">
        <v>1</v>
      </c>
      <c r="AS3590">
        <v>240</v>
      </c>
      <c r="AT3590">
        <v>0</v>
      </c>
      <c r="AU3590">
        <v>236</v>
      </c>
      <c r="AV3590">
        <v>0</v>
      </c>
      <c r="AW3590">
        <v>0</v>
      </c>
      <c r="AX3590">
        <v>0</v>
      </c>
      <c r="AY3590">
        <v>0</v>
      </c>
      <c r="AZ3590" s="8" t="s">
        <v>383</v>
      </c>
      <c r="BA3590" s="8" t="s">
        <v>384</v>
      </c>
      <c r="BB3590" s="8" t="s">
        <v>385</v>
      </c>
      <c r="BC3590" s="8" t="s">
        <v>236</v>
      </c>
    </row>
    <row r="3591" spans="1:55">
      <c r="A3591" t="s">
        <v>181</v>
      </c>
      <c r="B3591" s="2">
        <v>42335.875</v>
      </c>
      <c r="C3591" s="1">
        <v>42335</v>
      </c>
      <c r="D3591">
        <v>14</v>
      </c>
      <c r="E3591" s="2">
        <v>42335.583333333336</v>
      </c>
      <c r="F3591" s="8" t="s">
        <v>231</v>
      </c>
      <c r="G3591" s="16" t="s">
        <v>232</v>
      </c>
      <c r="H3591" s="23">
        <v>730</v>
      </c>
      <c r="I3591" s="23">
        <v>777</v>
      </c>
      <c r="J3591" s="23">
        <v>310</v>
      </c>
      <c r="K3591" s="23">
        <v>-468</v>
      </c>
      <c r="L3591" s="16">
        <v>0</v>
      </c>
      <c r="U3591" s="23">
        <v>777</v>
      </c>
      <c r="V3591" s="23">
        <v>310</v>
      </c>
      <c r="W3591">
        <v>1</v>
      </c>
      <c r="X3591">
        <v>0</v>
      </c>
      <c r="AL3591">
        <v>-468</v>
      </c>
      <c r="AM3591">
        <v>-234</v>
      </c>
      <c r="AN3591">
        <v>0</v>
      </c>
      <c r="AO3591">
        <v>-234</v>
      </c>
      <c r="AP3591">
        <v>1</v>
      </c>
      <c r="AQ3591">
        <v>1</v>
      </c>
      <c r="AR3591">
        <v>1</v>
      </c>
      <c r="AS3591">
        <v>234</v>
      </c>
      <c r="AT3591">
        <v>0</v>
      </c>
      <c r="AU3591">
        <v>234</v>
      </c>
      <c r="AV3591">
        <v>0</v>
      </c>
      <c r="AW3591">
        <v>0</v>
      </c>
      <c r="AX3591">
        <v>0</v>
      </c>
      <c r="AY3591">
        <v>0</v>
      </c>
      <c r="AZ3591" s="8" t="s">
        <v>383</v>
      </c>
      <c r="BA3591" s="8" t="s">
        <v>384</v>
      </c>
      <c r="BB3591" s="8" t="s">
        <v>385</v>
      </c>
      <c r="BC3591" s="8" t="s">
        <v>236</v>
      </c>
    </row>
    <row r="3592" spans="1:55">
      <c r="A3592" t="s">
        <v>181</v>
      </c>
      <c r="B3592" s="2">
        <v>42335.916666666664</v>
      </c>
      <c r="C3592" s="1">
        <v>42335</v>
      </c>
      <c r="D3592">
        <v>15</v>
      </c>
      <c r="E3592" s="2">
        <v>42335.625</v>
      </c>
      <c r="F3592" s="8" t="s">
        <v>231</v>
      </c>
      <c r="G3592" s="16" t="s">
        <v>232</v>
      </c>
      <c r="H3592" s="23">
        <v>732</v>
      </c>
      <c r="I3592" s="23">
        <v>770</v>
      </c>
      <c r="J3592" s="23">
        <v>311</v>
      </c>
      <c r="K3592" s="23">
        <v>-459</v>
      </c>
      <c r="L3592" s="16">
        <v>0</v>
      </c>
      <c r="U3592" s="23">
        <v>770</v>
      </c>
      <c r="V3592" s="23">
        <v>311</v>
      </c>
      <c r="W3592">
        <v>0</v>
      </c>
      <c r="X3592">
        <v>0</v>
      </c>
      <c r="AL3592">
        <v>-459</v>
      </c>
      <c r="AM3592">
        <v>-232</v>
      </c>
      <c r="AN3592">
        <v>0</v>
      </c>
      <c r="AO3592">
        <v>-227</v>
      </c>
      <c r="AP3592">
        <v>1</v>
      </c>
      <c r="AQ3592">
        <v>1</v>
      </c>
      <c r="AR3592">
        <v>1</v>
      </c>
      <c r="AS3592">
        <v>232</v>
      </c>
      <c r="AT3592">
        <v>0</v>
      </c>
      <c r="AU3592">
        <v>227</v>
      </c>
      <c r="AV3592">
        <v>0</v>
      </c>
      <c r="AW3592">
        <v>0</v>
      </c>
      <c r="AX3592">
        <v>0</v>
      </c>
      <c r="AY3592">
        <v>0</v>
      </c>
      <c r="AZ3592" s="8" t="s">
        <v>383</v>
      </c>
      <c r="BA3592" s="8" t="s">
        <v>384</v>
      </c>
      <c r="BB3592" s="8" t="s">
        <v>385</v>
      </c>
      <c r="BC3592" s="8" t="s">
        <v>236</v>
      </c>
    </row>
    <row r="3593" spans="1:55">
      <c r="A3593" t="s">
        <v>181</v>
      </c>
      <c r="B3593" s="2">
        <v>42335.958333333336</v>
      </c>
      <c r="C3593" s="1">
        <v>42335</v>
      </c>
      <c r="D3593">
        <v>16</v>
      </c>
      <c r="E3593" s="2">
        <v>42335.666666666664</v>
      </c>
      <c r="F3593" s="8" t="s">
        <v>231</v>
      </c>
      <c r="G3593" s="16" t="s">
        <v>232</v>
      </c>
      <c r="H3593" s="23">
        <v>730</v>
      </c>
      <c r="I3593" s="23">
        <v>774</v>
      </c>
      <c r="J3593" s="23">
        <v>324</v>
      </c>
      <c r="K3593" s="23">
        <v>-451</v>
      </c>
      <c r="L3593" s="16">
        <v>0</v>
      </c>
      <c r="U3593" s="23">
        <v>774</v>
      </c>
      <c r="V3593" s="23">
        <v>324</v>
      </c>
      <c r="W3593">
        <v>1</v>
      </c>
      <c r="X3593">
        <v>0</v>
      </c>
      <c r="AL3593">
        <v>-451</v>
      </c>
      <c r="AM3593">
        <v>-267</v>
      </c>
      <c r="AN3593">
        <v>0</v>
      </c>
      <c r="AO3593">
        <v>-184</v>
      </c>
      <c r="AP3593">
        <v>1</v>
      </c>
      <c r="AQ3593">
        <v>1</v>
      </c>
      <c r="AR3593">
        <v>1</v>
      </c>
      <c r="AS3593">
        <v>267</v>
      </c>
      <c r="AT3593">
        <v>0</v>
      </c>
      <c r="AU3593">
        <v>184</v>
      </c>
      <c r="AV3593">
        <v>0</v>
      </c>
      <c r="AW3593">
        <v>0</v>
      </c>
      <c r="AX3593">
        <v>0</v>
      </c>
      <c r="AY3593">
        <v>0</v>
      </c>
      <c r="AZ3593" s="8" t="s">
        <v>383</v>
      </c>
      <c r="BA3593" s="8" t="s">
        <v>384</v>
      </c>
      <c r="BB3593" s="8" t="s">
        <v>385</v>
      </c>
      <c r="BC3593" s="8" t="s">
        <v>236</v>
      </c>
    </row>
    <row r="3594" spans="1:55">
      <c r="A3594" t="s">
        <v>181</v>
      </c>
      <c r="B3594" s="2">
        <v>42336</v>
      </c>
      <c r="C3594" s="1">
        <v>42335</v>
      </c>
      <c r="D3594">
        <v>17</v>
      </c>
      <c r="E3594" s="2">
        <v>42335.708333333336</v>
      </c>
      <c r="F3594" s="8" t="s">
        <v>231</v>
      </c>
      <c r="G3594" s="16" t="s">
        <v>232</v>
      </c>
      <c r="H3594" s="23">
        <v>748</v>
      </c>
      <c r="I3594" s="23">
        <v>805</v>
      </c>
      <c r="J3594" s="23">
        <v>340</v>
      </c>
      <c r="K3594" s="23">
        <v>-466</v>
      </c>
      <c r="L3594" s="16">
        <v>0</v>
      </c>
      <c r="U3594" s="23">
        <v>805</v>
      </c>
      <c r="V3594" s="23">
        <v>340</v>
      </c>
      <c r="W3594">
        <v>1</v>
      </c>
      <c r="X3594">
        <v>0</v>
      </c>
      <c r="AL3594">
        <v>-466</v>
      </c>
      <c r="AM3594">
        <v>-284</v>
      </c>
      <c r="AN3594">
        <v>0</v>
      </c>
      <c r="AO3594">
        <v>-182</v>
      </c>
      <c r="AP3594">
        <v>1</v>
      </c>
      <c r="AQ3594">
        <v>1</v>
      </c>
      <c r="AR3594">
        <v>1</v>
      </c>
      <c r="AS3594">
        <v>284</v>
      </c>
      <c r="AT3594">
        <v>0</v>
      </c>
      <c r="AU3594">
        <v>182</v>
      </c>
      <c r="AV3594">
        <v>0</v>
      </c>
      <c r="AW3594">
        <v>0</v>
      </c>
      <c r="AX3594">
        <v>0</v>
      </c>
      <c r="AY3594">
        <v>0</v>
      </c>
      <c r="AZ3594" s="8" t="s">
        <v>383</v>
      </c>
      <c r="BA3594" s="8" t="s">
        <v>384</v>
      </c>
      <c r="BB3594" s="8" t="s">
        <v>385</v>
      </c>
      <c r="BC3594" s="8" t="s">
        <v>236</v>
      </c>
    </row>
    <row r="3595" spans="1:55">
      <c r="A3595" t="s">
        <v>181</v>
      </c>
      <c r="B3595" s="2">
        <v>42336.041666666664</v>
      </c>
      <c r="C3595" s="1">
        <v>42335</v>
      </c>
      <c r="D3595">
        <v>18</v>
      </c>
      <c r="E3595" s="2">
        <v>42335.75</v>
      </c>
      <c r="F3595" s="8" t="s">
        <v>231</v>
      </c>
      <c r="G3595" s="16" t="s">
        <v>232</v>
      </c>
      <c r="H3595" s="23">
        <v>858</v>
      </c>
      <c r="I3595" s="23">
        <v>882</v>
      </c>
      <c r="J3595" s="23">
        <v>413</v>
      </c>
      <c r="K3595" s="23">
        <v>-469</v>
      </c>
      <c r="L3595" s="16">
        <v>0</v>
      </c>
      <c r="U3595" s="23">
        <v>882</v>
      </c>
      <c r="V3595" s="23">
        <v>413</v>
      </c>
      <c r="W3595">
        <v>0</v>
      </c>
      <c r="X3595">
        <v>0</v>
      </c>
      <c r="AL3595">
        <v>-469</v>
      </c>
      <c r="AM3595">
        <v>-316</v>
      </c>
      <c r="AN3595">
        <v>0</v>
      </c>
      <c r="AO3595">
        <v>-153</v>
      </c>
      <c r="AP3595">
        <v>1</v>
      </c>
      <c r="AQ3595">
        <v>1</v>
      </c>
      <c r="AR3595">
        <v>1</v>
      </c>
      <c r="AS3595">
        <v>316</v>
      </c>
      <c r="AT3595">
        <v>0</v>
      </c>
      <c r="AU3595">
        <v>153</v>
      </c>
      <c r="AV3595">
        <v>0</v>
      </c>
      <c r="AW3595">
        <v>0</v>
      </c>
      <c r="AX3595">
        <v>0</v>
      </c>
      <c r="AY3595">
        <v>0</v>
      </c>
      <c r="AZ3595" s="8" t="s">
        <v>383</v>
      </c>
      <c r="BA3595" s="8" t="s">
        <v>384</v>
      </c>
      <c r="BB3595" s="8" t="s">
        <v>385</v>
      </c>
      <c r="BC3595" s="8" t="s">
        <v>236</v>
      </c>
    </row>
    <row r="3596" spans="1:55">
      <c r="A3596" t="s">
        <v>181</v>
      </c>
      <c r="B3596" s="2">
        <v>42336.083333333336</v>
      </c>
      <c r="C3596" s="1">
        <v>42335</v>
      </c>
      <c r="D3596">
        <v>19</v>
      </c>
      <c r="E3596" s="2">
        <v>42335.791666666664</v>
      </c>
      <c r="F3596" s="8" t="s">
        <v>231</v>
      </c>
      <c r="G3596" s="16" t="s">
        <v>232</v>
      </c>
      <c r="H3596" s="23">
        <v>867</v>
      </c>
      <c r="I3596" s="23">
        <v>892</v>
      </c>
      <c r="J3596" s="23">
        <v>423</v>
      </c>
      <c r="K3596" s="23">
        <v>-471</v>
      </c>
      <c r="L3596" s="16">
        <v>0</v>
      </c>
      <c r="U3596" s="23">
        <v>892</v>
      </c>
      <c r="V3596" s="23">
        <v>423</v>
      </c>
      <c r="W3596">
        <v>2</v>
      </c>
      <c r="X3596">
        <v>0</v>
      </c>
      <c r="AL3596">
        <v>-471</v>
      </c>
      <c r="AM3596">
        <v>-283</v>
      </c>
      <c r="AN3596">
        <v>0</v>
      </c>
      <c r="AO3596">
        <v>-188</v>
      </c>
      <c r="AP3596">
        <v>1</v>
      </c>
      <c r="AQ3596">
        <v>1</v>
      </c>
      <c r="AR3596">
        <v>1</v>
      </c>
      <c r="AS3596">
        <v>283</v>
      </c>
      <c r="AT3596">
        <v>0</v>
      </c>
      <c r="AU3596">
        <v>188</v>
      </c>
      <c r="AV3596">
        <v>0</v>
      </c>
      <c r="AW3596">
        <v>0</v>
      </c>
      <c r="AX3596">
        <v>0</v>
      </c>
      <c r="AY3596">
        <v>0</v>
      </c>
      <c r="AZ3596" s="8" t="s">
        <v>383</v>
      </c>
      <c r="BA3596" s="8" t="s">
        <v>384</v>
      </c>
      <c r="BB3596" s="8" t="s">
        <v>385</v>
      </c>
      <c r="BC3596" s="8" t="s">
        <v>236</v>
      </c>
    </row>
    <row r="3597" spans="1:55">
      <c r="A3597" t="s">
        <v>181</v>
      </c>
      <c r="B3597" s="2">
        <v>42336.125</v>
      </c>
      <c r="C3597" s="1">
        <v>42335</v>
      </c>
      <c r="D3597">
        <v>20</v>
      </c>
      <c r="E3597" s="2">
        <v>42335.833333333336</v>
      </c>
      <c r="F3597" s="8" t="s">
        <v>231</v>
      </c>
      <c r="G3597" s="16" t="s">
        <v>232</v>
      </c>
      <c r="H3597" s="23">
        <v>863</v>
      </c>
      <c r="I3597" s="23">
        <v>886</v>
      </c>
      <c r="J3597" s="23">
        <v>418</v>
      </c>
      <c r="K3597" s="23">
        <v>-468</v>
      </c>
      <c r="L3597" s="16">
        <v>0</v>
      </c>
      <c r="U3597" s="23">
        <v>886</v>
      </c>
      <c r="V3597" s="23">
        <v>418</v>
      </c>
      <c r="W3597">
        <v>0</v>
      </c>
      <c r="X3597">
        <v>0</v>
      </c>
      <c r="AL3597">
        <v>-468</v>
      </c>
      <c r="AM3597">
        <v>-250</v>
      </c>
      <c r="AN3597">
        <v>0</v>
      </c>
      <c r="AO3597">
        <v>-218</v>
      </c>
      <c r="AP3597">
        <v>1</v>
      </c>
      <c r="AQ3597">
        <v>1</v>
      </c>
      <c r="AR3597">
        <v>1</v>
      </c>
      <c r="AS3597">
        <v>250</v>
      </c>
      <c r="AT3597">
        <v>0</v>
      </c>
      <c r="AU3597">
        <v>218</v>
      </c>
      <c r="AV3597">
        <v>0</v>
      </c>
      <c r="AW3597">
        <v>0</v>
      </c>
      <c r="AX3597">
        <v>0</v>
      </c>
      <c r="AY3597">
        <v>0</v>
      </c>
      <c r="AZ3597" s="8" t="s">
        <v>383</v>
      </c>
      <c r="BA3597" s="8" t="s">
        <v>384</v>
      </c>
      <c r="BB3597" s="8" t="s">
        <v>385</v>
      </c>
      <c r="BC3597" s="8" t="s">
        <v>236</v>
      </c>
    </row>
    <row r="3598" spans="1:55">
      <c r="A3598" t="s">
        <v>181</v>
      </c>
      <c r="B3598" s="2">
        <v>42336.166666666664</v>
      </c>
      <c r="C3598" s="1">
        <v>42335</v>
      </c>
      <c r="D3598">
        <v>21</v>
      </c>
      <c r="E3598" s="2">
        <v>42335.875</v>
      </c>
      <c r="F3598" s="8" t="s">
        <v>231</v>
      </c>
      <c r="G3598" s="16" t="s">
        <v>232</v>
      </c>
      <c r="H3598" s="23">
        <v>828</v>
      </c>
      <c r="I3598" s="23">
        <v>874</v>
      </c>
      <c r="J3598" s="23">
        <v>410</v>
      </c>
      <c r="K3598" s="23">
        <v>-464</v>
      </c>
      <c r="L3598" s="16">
        <v>0</v>
      </c>
      <c r="U3598" s="23">
        <v>874</v>
      </c>
      <c r="V3598" s="23">
        <v>410</v>
      </c>
      <c r="W3598">
        <v>0</v>
      </c>
      <c r="X3598">
        <v>0</v>
      </c>
      <c r="AL3598">
        <v>-464</v>
      </c>
      <c r="AM3598">
        <v>-274</v>
      </c>
      <c r="AN3598">
        <v>0</v>
      </c>
      <c r="AO3598">
        <v>-190</v>
      </c>
      <c r="AP3598">
        <v>1</v>
      </c>
      <c r="AQ3598">
        <v>1</v>
      </c>
      <c r="AR3598">
        <v>1</v>
      </c>
      <c r="AS3598">
        <v>274</v>
      </c>
      <c r="AT3598">
        <v>0</v>
      </c>
      <c r="AU3598">
        <v>190</v>
      </c>
      <c r="AV3598">
        <v>0</v>
      </c>
      <c r="AW3598">
        <v>0</v>
      </c>
      <c r="AX3598">
        <v>0</v>
      </c>
      <c r="AY3598">
        <v>0</v>
      </c>
      <c r="AZ3598" s="8" t="s">
        <v>383</v>
      </c>
      <c r="BA3598" s="8" t="s">
        <v>384</v>
      </c>
      <c r="BB3598" s="8" t="s">
        <v>385</v>
      </c>
      <c r="BC3598" s="8" t="s">
        <v>236</v>
      </c>
    </row>
    <row r="3599" spans="1:55">
      <c r="A3599" t="s">
        <v>181</v>
      </c>
      <c r="B3599" s="2">
        <v>42336.208333333336</v>
      </c>
      <c r="C3599" s="1">
        <v>42335</v>
      </c>
      <c r="D3599">
        <v>22</v>
      </c>
      <c r="E3599" s="2">
        <v>42335.916666666664</v>
      </c>
      <c r="F3599" s="8" t="s">
        <v>231</v>
      </c>
      <c r="G3599" s="16" t="s">
        <v>232</v>
      </c>
      <c r="H3599" s="23">
        <v>819</v>
      </c>
      <c r="I3599" s="23">
        <v>852</v>
      </c>
      <c r="J3599" s="23">
        <v>394</v>
      </c>
      <c r="K3599" s="23">
        <v>-458</v>
      </c>
      <c r="L3599" s="16">
        <v>0</v>
      </c>
      <c r="U3599" s="23">
        <v>852</v>
      </c>
      <c r="V3599" s="23">
        <v>394</v>
      </c>
      <c r="W3599">
        <v>0</v>
      </c>
      <c r="X3599">
        <v>0</v>
      </c>
      <c r="AL3599">
        <v>-458</v>
      </c>
      <c r="AM3599">
        <v>-302</v>
      </c>
      <c r="AN3599">
        <v>0</v>
      </c>
      <c r="AO3599">
        <v>-156</v>
      </c>
      <c r="AP3599">
        <v>1</v>
      </c>
      <c r="AQ3599">
        <v>1</v>
      </c>
      <c r="AR3599">
        <v>1</v>
      </c>
      <c r="AS3599">
        <v>302</v>
      </c>
      <c r="AT3599">
        <v>0</v>
      </c>
      <c r="AU3599">
        <v>156</v>
      </c>
      <c r="AV3599">
        <v>0</v>
      </c>
      <c r="AW3599">
        <v>0</v>
      </c>
      <c r="AX3599">
        <v>0</v>
      </c>
      <c r="AY3599">
        <v>0</v>
      </c>
      <c r="AZ3599" s="8" t="s">
        <v>383</v>
      </c>
      <c r="BA3599" s="8" t="s">
        <v>384</v>
      </c>
      <c r="BB3599" s="8" t="s">
        <v>385</v>
      </c>
      <c r="BC3599" s="8" t="s">
        <v>236</v>
      </c>
    </row>
    <row r="3600" spans="1:55">
      <c r="A3600" t="s">
        <v>181</v>
      </c>
      <c r="B3600" s="2">
        <v>42336.25</v>
      </c>
      <c r="C3600" s="1">
        <v>42335</v>
      </c>
      <c r="D3600">
        <v>23</v>
      </c>
      <c r="E3600" s="2">
        <v>42335.958333333336</v>
      </c>
      <c r="F3600" s="8" t="s">
        <v>231</v>
      </c>
      <c r="G3600" s="16" t="s">
        <v>232</v>
      </c>
      <c r="H3600" s="23">
        <v>785</v>
      </c>
      <c r="I3600" s="23">
        <v>807</v>
      </c>
      <c r="J3600" s="23">
        <v>346</v>
      </c>
      <c r="K3600" s="23">
        <v>-463</v>
      </c>
      <c r="L3600" s="16">
        <v>0</v>
      </c>
      <c r="U3600" s="23">
        <v>807</v>
      </c>
      <c r="V3600" s="23">
        <v>346</v>
      </c>
      <c r="W3600">
        <v>2</v>
      </c>
      <c r="X3600">
        <v>0</v>
      </c>
      <c r="AL3600">
        <v>-463</v>
      </c>
      <c r="AM3600">
        <v>-307</v>
      </c>
      <c r="AN3600">
        <v>0</v>
      </c>
      <c r="AO3600">
        <v>-156</v>
      </c>
      <c r="AP3600">
        <v>1</v>
      </c>
      <c r="AQ3600">
        <v>1</v>
      </c>
      <c r="AR3600">
        <v>1</v>
      </c>
      <c r="AS3600">
        <v>307</v>
      </c>
      <c r="AT3600">
        <v>0</v>
      </c>
      <c r="AU3600">
        <v>156</v>
      </c>
      <c r="AV3600">
        <v>0</v>
      </c>
      <c r="AW3600">
        <v>0</v>
      </c>
      <c r="AX3600">
        <v>0</v>
      </c>
      <c r="AY3600">
        <v>0</v>
      </c>
      <c r="AZ3600" s="8" t="s">
        <v>383</v>
      </c>
      <c r="BA3600" s="8" t="s">
        <v>384</v>
      </c>
      <c r="BB3600" s="8" t="s">
        <v>385</v>
      </c>
      <c r="BC3600" s="8" t="s">
        <v>236</v>
      </c>
    </row>
    <row r="3601" spans="1:55">
      <c r="A3601" t="s">
        <v>181</v>
      </c>
      <c r="B3601" s="2">
        <v>42336.291666666664</v>
      </c>
      <c r="C3601" s="1">
        <v>42335</v>
      </c>
      <c r="D3601">
        <v>24</v>
      </c>
      <c r="E3601" s="2">
        <v>42336</v>
      </c>
      <c r="F3601" s="8" t="s">
        <v>231</v>
      </c>
      <c r="G3601" s="16" t="s">
        <v>232</v>
      </c>
      <c r="H3601" s="23">
        <v>732</v>
      </c>
      <c r="I3601" s="23">
        <v>759</v>
      </c>
      <c r="J3601" s="23">
        <v>304</v>
      </c>
      <c r="K3601" s="23">
        <v>-456</v>
      </c>
      <c r="L3601" s="16">
        <v>0</v>
      </c>
      <c r="U3601" s="23">
        <v>759</v>
      </c>
      <c r="V3601" s="23">
        <v>304</v>
      </c>
      <c r="W3601">
        <v>1</v>
      </c>
      <c r="X3601">
        <v>0</v>
      </c>
      <c r="AL3601">
        <v>-456</v>
      </c>
      <c r="AM3601">
        <v>-135</v>
      </c>
      <c r="AN3601">
        <v>0</v>
      </c>
      <c r="AO3601">
        <v>-321</v>
      </c>
      <c r="AP3601">
        <v>1</v>
      </c>
      <c r="AQ3601">
        <v>1</v>
      </c>
      <c r="AR3601">
        <v>1</v>
      </c>
      <c r="AS3601">
        <v>135</v>
      </c>
      <c r="AT3601">
        <v>0</v>
      </c>
      <c r="AU3601">
        <v>321</v>
      </c>
      <c r="AV3601">
        <v>0</v>
      </c>
      <c r="AW3601">
        <v>0</v>
      </c>
      <c r="AX3601">
        <v>0</v>
      </c>
      <c r="AY3601">
        <v>0</v>
      </c>
      <c r="AZ3601" s="8" t="s">
        <v>383</v>
      </c>
      <c r="BA3601" s="8" t="s">
        <v>384</v>
      </c>
      <c r="BB3601" s="8" t="s">
        <v>385</v>
      </c>
      <c r="BC3601" s="8" t="s">
        <v>236</v>
      </c>
    </row>
    <row r="3602" spans="1:55">
      <c r="A3602" t="s">
        <v>181</v>
      </c>
      <c r="B3602" s="2">
        <v>42336.333333333336</v>
      </c>
      <c r="C3602" s="1">
        <v>42336</v>
      </c>
      <c r="D3602">
        <v>1</v>
      </c>
      <c r="E3602" s="2">
        <v>42336.041666666664</v>
      </c>
      <c r="F3602" s="8" t="s">
        <v>231</v>
      </c>
      <c r="G3602" s="16" t="s">
        <v>232</v>
      </c>
      <c r="H3602" s="23">
        <v>708</v>
      </c>
      <c r="I3602" s="23">
        <v>718</v>
      </c>
      <c r="J3602" s="23">
        <v>269</v>
      </c>
      <c r="K3602" s="23">
        <v>-450</v>
      </c>
      <c r="L3602" s="16">
        <v>0</v>
      </c>
      <c r="U3602" s="23">
        <v>718</v>
      </c>
      <c r="V3602" s="23">
        <v>269</v>
      </c>
      <c r="W3602">
        <v>1</v>
      </c>
      <c r="X3602">
        <v>0</v>
      </c>
      <c r="AL3602">
        <v>-450</v>
      </c>
      <c r="AM3602">
        <v>-40</v>
      </c>
      <c r="AN3602">
        <v>0</v>
      </c>
      <c r="AO3602">
        <v>-410</v>
      </c>
      <c r="AP3602">
        <v>1</v>
      </c>
      <c r="AQ3602">
        <v>1</v>
      </c>
      <c r="AR3602">
        <v>1</v>
      </c>
      <c r="AS3602">
        <v>40</v>
      </c>
      <c r="AT3602">
        <v>0</v>
      </c>
      <c r="AU3602">
        <v>410</v>
      </c>
      <c r="AV3602">
        <v>0</v>
      </c>
      <c r="AW3602">
        <v>0</v>
      </c>
      <c r="AX3602">
        <v>0</v>
      </c>
      <c r="AY3602">
        <v>0</v>
      </c>
      <c r="AZ3602" s="8" t="s">
        <v>384</v>
      </c>
      <c r="BA3602" s="8" t="s">
        <v>385</v>
      </c>
      <c r="BB3602" s="8" t="s">
        <v>386</v>
      </c>
      <c r="BC3602" s="8" t="s">
        <v>236</v>
      </c>
    </row>
    <row r="3603" spans="1:55">
      <c r="A3603" t="s">
        <v>181</v>
      </c>
      <c r="B3603" s="2">
        <v>42336.375</v>
      </c>
      <c r="C3603" s="1">
        <v>42336</v>
      </c>
      <c r="D3603">
        <v>2</v>
      </c>
      <c r="E3603" s="2">
        <v>42336.083333333336</v>
      </c>
      <c r="F3603" s="8" t="s">
        <v>231</v>
      </c>
      <c r="G3603" s="16" t="s">
        <v>232</v>
      </c>
      <c r="H3603" s="23">
        <v>695</v>
      </c>
      <c r="I3603" s="23">
        <v>687</v>
      </c>
      <c r="J3603" s="23">
        <v>245</v>
      </c>
      <c r="K3603" s="23">
        <v>-444</v>
      </c>
      <c r="L3603" s="16">
        <v>0</v>
      </c>
      <c r="U3603" s="23">
        <v>687</v>
      </c>
      <c r="V3603" s="23">
        <v>245</v>
      </c>
      <c r="W3603">
        <v>2</v>
      </c>
      <c r="X3603">
        <v>0</v>
      </c>
      <c r="AL3603">
        <v>-444</v>
      </c>
      <c r="AM3603">
        <v>-43</v>
      </c>
      <c r="AN3603">
        <v>0</v>
      </c>
      <c r="AO3603">
        <v>-401</v>
      </c>
      <c r="AP3603">
        <v>1</v>
      </c>
      <c r="AQ3603">
        <v>1</v>
      </c>
      <c r="AR3603">
        <v>1</v>
      </c>
      <c r="AS3603">
        <v>43</v>
      </c>
      <c r="AT3603">
        <v>0</v>
      </c>
      <c r="AU3603">
        <v>401</v>
      </c>
      <c r="AV3603">
        <v>0</v>
      </c>
      <c r="AW3603">
        <v>0</v>
      </c>
      <c r="AX3603">
        <v>0</v>
      </c>
      <c r="AY3603">
        <v>0</v>
      </c>
      <c r="AZ3603" s="8" t="s">
        <v>384</v>
      </c>
      <c r="BA3603" s="8" t="s">
        <v>385</v>
      </c>
      <c r="BB3603" s="8" t="s">
        <v>386</v>
      </c>
      <c r="BC3603" s="8" t="s">
        <v>236</v>
      </c>
    </row>
    <row r="3604" spans="1:55">
      <c r="A3604" t="s">
        <v>181</v>
      </c>
      <c r="B3604" s="2">
        <v>42336.416666666664</v>
      </c>
      <c r="C3604" s="1">
        <v>42336</v>
      </c>
      <c r="D3604">
        <v>3</v>
      </c>
      <c r="E3604" s="2">
        <v>42336.125</v>
      </c>
      <c r="F3604" s="8" t="s">
        <v>231</v>
      </c>
      <c r="G3604" s="16" t="s">
        <v>232</v>
      </c>
      <c r="H3604" s="23">
        <v>671</v>
      </c>
      <c r="I3604" s="23">
        <v>671</v>
      </c>
      <c r="J3604" s="23">
        <v>224</v>
      </c>
      <c r="K3604" s="23">
        <v>-448</v>
      </c>
      <c r="L3604" s="16">
        <v>0</v>
      </c>
      <c r="U3604" s="23">
        <v>671</v>
      </c>
      <c r="V3604" s="23">
        <v>224</v>
      </c>
      <c r="W3604">
        <v>1</v>
      </c>
      <c r="X3604">
        <v>0</v>
      </c>
      <c r="AL3604">
        <v>-448</v>
      </c>
      <c r="AM3604">
        <v>-47</v>
      </c>
      <c r="AN3604">
        <v>0</v>
      </c>
      <c r="AO3604">
        <v>-401</v>
      </c>
      <c r="AP3604">
        <v>1</v>
      </c>
      <c r="AQ3604">
        <v>1</v>
      </c>
      <c r="AR3604">
        <v>1</v>
      </c>
      <c r="AS3604">
        <v>47</v>
      </c>
      <c r="AT3604">
        <v>0</v>
      </c>
      <c r="AU3604">
        <v>401</v>
      </c>
      <c r="AV3604">
        <v>0</v>
      </c>
      <c r="AW3604">
        <v>0</v>
      </c>
      <c r="AX3604">
        <v>0</v>
      </c>
      <c r="AY3604">
        <v>0</v>
      </c>
      <c r="AZ3604" s="8" t="s">
        <v>384</v>
      </c>
      <c r="BA3604" s="8" t="s">
        <v>385</v>
      </c>
      <c r="BB3604" s="8" t="s">
        <v>386</v>
      </c>
      <c r="BC3604" s="8" t="s">
        <v>236</v>
      </c>
    </row>
    <row r="3605" spans="1:55">
      <c r="A3605" t="s">
        <v>181</v>
      </c>
      <c r="B3605" s="2">
        <v>42336.458333333336</v>
      </c>
      <c r="C3605" s="1">
        <v>42336</v>
      </c>
      <c r="D3605">
        <v>4</v>
      </c>
      <c r="E3605" s="2">
        <v>42336.166666666664</v>
      </c>
      <c r="F3605" s="8" t="s">
        <v>231</v>
      </c>
      <c r="G3605" s="16" t="s">
        <v>232</v>
      </c>
      <c r="H3605" s="23">
        <v>663</v>
      </c>
      <c r="I3605" s="23">
        <v>659</v>
      </c>
      <c r="J3605" s="23">
        <v>213</v>
      </c>
      <c r="K3605" s="23">
        <v>-449</v>
      </c>
      <c r="L3605" s="16">
        <v>0</v>
      </c>
      <c r="U3605" s="23">
        <v>659</v>
      </c>
      <c r="V3605" s="23">
        <v>213</v>
      </c>
      <c r="W3605">
        <v>3</v>
      </c>
      <c r="X3605">
        <v>0</v>
      </c>
      <c r="AL3605">
        <v>-449</v>
      </c>
      <c r="AM3605">
        <v>-45</v>
      </c>
      <c r="AN3605">
        <v>0</v>
      </c>
      <c r="AO3605">
        <v>-404</v>
      </c>
      <c r="AP3605">
        <v>1</v>
      </c>
      <c r="AQ3605">
        <v>1</v>
      </c>
      <c r="AR3605">
        <v>1</v>
      </c>
      <c r="AS3605">
        <v>45</v>
      </c>
      <c r="AT3605">
        <v>0</v>
      </c>
      <c r="AU3605">
        <v>404</v>
      </c>
      <c r="AV3605">
        <v>0</v>
      </c>
      <c r="AW3605">
        <v>0</v>
      </c>
      <c r="AX3605">
        <v>0</v>
      </c>
      <c r="AY3605">
        <v>0</v>
      </c>
      <c r="AZ3605" s="8" t="s">
        <v>384</v>
      </c>
      <c r="BA3605" s="8" t="s">
        <v>385</v>
      </c>
      <c r="BB3605" s="8" t="s">
        <v>386</v>
      </c>
      <c r="BC3605" s="8" t="s">
        <v>236</v>
      </c>
    </row>
    <row r="3606" spans="1:55">
      <c r="A3606" t="s">
        <v>181</v>
      </c>
      <c r="B3606" s="2">
        <v>42336.5</v>
      </c>
      <c r="C3606" s="1">
        <v>42336</v>
      </c>
      <c r="D3606">
        <v>5</v>
      </c>
      <c r="E3606" s="2">
        <v>42336.208333333336</v>
      </c>
      <c r="F3606" s="8" t="s">
        <v>231</v>
      </c>
      <c r="G3606" s="16" t="s">
        <v>232</v>
      </c>
      <c r="H3606" s="23">
        <v>673</v>
      </c>
      <c r="I3606" s="23">
        <v>659</v>
      </c>
      <c r="J3606" s="23">
        <v>220</v>
      </c>
      <c r="K3606" s="23">
        <v>-441</v>
      </c>
      <c r="L3606" s="16">
        <v>0</v>
      </c>
      <c r="U3606" s="23">
        <v>659</v>
      </c>
      <c r="V3606" s="23">
        <v>220</v>
      </c>
      <c r="W3606">
        <v>2</v>
      </c>
      <c r="X3606">
        <v>0</v>
      </c>
      <c r="AL3606">
        <v>-441</v>
      </c>
      <c r="AM3606">
        <v>-43</v>
      </c>
      <c r="AN3606">
        <v>0</v>
      </c>
      <c r="AO3606">
        <v>-398</v>
      </c>
      <c r="AP3606">
        <v>1</v>
      </c>
      <c r="AQ3606">
        <v>1</v>
      </c>
      <c r="AR3606">
        <v>1</v>
      </c>
      <c r="AS3606">
        <v>43</v>
      </c>
      <c r="AT3606">
        <v>0</v>
      </c>
      <c r="AU3606">
        <v>398</v>
      </c>
      <c r="AV3606">
        <v>0</v>
      </c>
      <c r="AW3606">
        <v>0</v>
      </c>
      <c r="AX3606">
        <v>0</v>
      </c>
      <c r="AY3606">
        <v>0</v>
      </c>
      <c r="AZ3606" s="8" t="s">
        <v>384</v>
      </c>
      <c r="BA3606" s="8" t="s">
        <v>385</v>
      </c>
      <c r="BB3606" s="8" t="s">
        <v>386</v>
      </c>
      <c r="BC3606" s="8" t="s">
        <v>236</v>
      </c>
    </row>
    <row r="3607" spans="1:55">
      <c r="A3607" t="s">
        <v>181</v>
      </c>
      <c r="B3607" s="2">
        <v>42336.541666666664</v>
      </c>
      <c r="C3607" s="1">
        <v>42336</v>
      </c>
      <c r="D3607">
        <v>6</v>
      </c>
      <c r="E3607" s="2">
        <v>42336.25</v>
      </c>
      <c r="F3607" s="8" t="s">
        <v>231</v>
      </c>
      <c r="G3607" s="16" t="s">
        <v>232</v>
      </c>
      <c r="H3607" s="23">
        <v>666</v>
      </c>
      <c r="I3607" s="23">
        <v>675</v>
      </c>
      <c r="J3607" s="23">
        <v>238</v>
      </c>
      <c r="K3607" s="23">
        <v>-439</v>
      </c>
      <c r="L3607" s="16">
        <v>0</v>
      </c>
      <c r="U3607" s="23">
        <v>675</v>
      </c>
      <c r="V3607" s="23">
        <v>238</v>
      </c>
      <c r="W3607">
        <v>2</v>
      </c>
      <c r="X3607">
        <v>0</v>
      </c>
      <c r="AL3607">
        <v>-439</v>
      </c>
      <c r="AM3607">
        <v>-74</v>
      </c>
      <c r="AN3607">
        <v>0</v>
      </c>
      <c r="AO3607">
        <v>-365</v>
      </c>
      <c r="AP3607">
        <v>1</v>
      </c>
      <c r="AQ3607">
        <v>1</v>
      </c>
      <c r="AR3607">
        <v>1</v>
      </c>
      <c r="AS3607">
        <v>74</v>
      </c>
      <c r="AT3607">
        <v>0</v>
      </c>
      <c r="AU3607">
        <v>365</v>
      </c>
      <c r="AV3607">
        <v>0</v>
      </c>
      <c r="AW3607">
        <v>0</v>
      </c>
      <c r="AX3607">
        <v>0</v>
      </c>
      <c r="AY3607">
        <v>0</v>
      </c>
      <c r="AZ3607" s="8" t="s">
        <v>384</v>
      </c>
      <c r="BA3607" s="8" t="s">
        <v>385</v>
      </c>
      <c r="BB3607" s="8" t="s">
        <v>386</v>
      </c>
      <c r="BC3607" s="8" t="s">
        <v>236</v>
      </c>
    </row>
    <row r="3608" spans="1:55">
      <c r="A3608" t="s">
        <v>181</v>
      </c>
      <c r="B3608" s="2">
        <v>42336.583333333336</v>
      </c>
      <c r="C3608" s="1">
        <v>42336</v>
      </c>
      <c r="D3608">
        <v>7</v>
      </c>
      <c r="E3608" s="2">
        <v>42336.291666666664</v>
      </c>
      <c r="F3608" s="8" t="s">
        <v>231</v>
      </c>
      <c r="G3608" s="16" t="s">
        <v>232</v>
      </c>
      <c r="H3608" s="23">
        <v>708</v>
      </c>
      <c r="I3608" s="23">
        <v>702</v>
      </c>
      <c r="J3608" s="23">
        <v>258</v>
      </c>
      <c r="K3608" s="23">
        <v>-445</v>
      </c>
      <c r="L3608" s="16">
        <v>0</v>
      </c>
      <c r="U3608" s="23">
        <v>702</v>
      </c>
      <c r="V3608" s="23">
        <v>258</v>
      </c>
      <c r="W3608">
        <v>1</v>
      </c>
      <c r="X3608">
        <v>0</v>
      </c>
      <c r="AL3608">
        <v>-445</v>
      </c>
      <c r="AM3608">
        <v>-202</v>
      </c>
      <c r="AN3608">
        <v>0</v>
      </c>
      <c r="AO3608">
        <v>-243</v>
      </c>
      <c r="AP3608">
        <v>1</v>
      </c>
      <c r="AQ3608">
        <v>1</v>
      </c>
      <c r="AR3608">
        <v>1</v>
      </c>
      <c r="AS3608">
        <v>202</v>
      </c>
      <c r="AT3608">
        <v>0</v>
      </c>
      <c r="AU3608">
        <v>243</v>
      </c>
      <c r="AV3608">
        <v>0</v>
      </c>
      <c r="AW3608">
        <v>0</v>
      </c>
      <c r="AX3608">
        <v>0</v>
      </c>
      <c r="AY3608">
        <v>0</v>
      </c>
      <c r="AZ3608" s="8" t="s">
        <v>384</v>
      </c>
      <c r="BA3608" s="8" t="s">
        <v>385</v>
      </c>
      <c r="BB3608" s="8" t="s">
        <v>386</v>
      </c>
      <c r="BC3608" s="8" t="s">
        <v>236</v>
      </c>
    </row>
    <row r="3609" spans="1:55">
      <c r="A3609" t="s">
        <v>181</v>
      </c>
      <c r="B3609" s="2">
        <v>42336.625</v>
      </c>
      <c r="C3609" s="1">
        <v>42336</v>
      </c>
      <c r="D3609">
        <v>8</v>
      </c>
      <c r="E3609" s="2">
        <v>42336.333333333336</v>
      </c>
      <c r="F3609" s="8" t="s">
        <v>231</v>
      </c>
      <c r="G3609" s="16" t="s">
        <v>232</v>
      </c>
      <c r="H3609" s="23">
        <v>697</v>
      </c>
      <c r="I3609" s="23">
        <v>720</v>
      </c>
      <c r="J3609" s="23">
        <v>286</v>
      </c>
      <c r="K3609" s="23">
        <v>-434</v>
      </c>
      <c r="L3609" s="16">
        <v>0</v>
      </c>
      <c r="U3609" s="23">
        <v>720</v>
      </c>
      <c r="V3609" s="23">
        <v>286</v>
      </c>
      <c r="W3609">
        <v>0</v>
      </c>
      <c r="X3609">
        <v>0</v>
      </c>
      <c r="AL3609">
        <v>-434</v>
      </c>
      <c r="AM3609">
        <v>-228</v>
      </c>
      <c r="AN3609">
        <v>0</v>
      </c>
      <c r="AO3609">
        <v>-206</v>
      </c>
      <c r="AP3609">
        <v>1</v>
      </c>
      <c r="AQ3609">
        <v>1</v>
      </c>
      <c r="AR3609">
        <v>1</v>
      </c>
      <c r="AS3609">
        <v>228</v>
      </c>
      <c r="AT3609">
        <v>0</v>
      </c>
      <c r="AU3609">
        <v>206</v>
      </c>
      <c r="AV3609">
        <v>0</v>
      </c>
      <c r="AW3609">
        <v>0</v>
      </c>
      <c r="AX3609">
        <v>0</v>
      </c>
      <c r="AY3609">
        <v>0</v>
      </c>
      <c r="AZ3609" s="8" t="s">
        <v>384</v>
      </c>
      <c r="BA3609" s="8" t="s">
        <v>385</v>
      </c>
      <c r="BB3609" s="8" t="s">
        <v>386</v>
      </c>
      <c r="BC3609" s="8" t="s">
        <v>236</v>
      </c>
    </row>
    <row r="3610" spans="1:55">
      <c r="A3610" t="s">
        <v>181</v>
      </c>
      <c r="B3610" s="2">
        <v>42336.666666666664</v>
      </c>
      <c r="C3610" s="1">
        <v>42336</v>
      </c>
      <c r="D3610">
        <v>9</v>
      </c>
      <c r="E3610" s="2">
        <v>42336.375</v>
      </c>
      <c r="F3610" s="8" t="s">
        <v>231</v>
      </c>
      <c r="G3610" s="16" t="s">
        <v>232</v>
      </c>
      <c r="H3610" s="23">
        <v>749</v>
      </c>
      <c r="I3610" s="23">
        <v>766</v>
      </c>
      <c r="J3610" s="23">
        <v>261</v>
      </c>
      <c r="K3610" s="23">
        <v>-506</v>
      </c>
      <c r="L3610" s="16">
        <v>0</v>
      </c>
      <c r="U3610" s="23">
        <v>766</v>
      </c>
      <c r="V3610" s="23">
        <v>261</v>
      </c>
      <c r="W3610">
        <v>1</v>
      </c>
      <c r="X3610">
        <v>0</v>
      </c>
      <c r="AL3610">
        <v>-506</v>
      </c>
      <c r="AM3610">
        <v>-236</v>
      </c>
      <c r="AN3610">
        <v>0</v>
      </c>
      <c r="AO3610">
        <v>-270</v>
      </c>
      <c r="AP3610">
        <v>1</v>
      </c>
      <c r="AQ3610">
        <v>1</v>
      </c>
      <c r="AR3610">
        <v>1</v>
      </c>
      <c r="AS3610">
        <v>236</v>
      </c>
      <c r="AT3610">
        <v>0</v>
      </c>
      <c r="AU3610">
        <v>270</v>
      </c>
      <c r="AV3610">
        <v>0</v>
      </c>
      <c r="AW3610">
        <v>0</v>
      </c>
      <c r="AX3610">
        <v>0</v>
      </c>
      <c r="AY3610">
        <v>0</v>
      </c>
      <c r="AZ3610" s="8" t="s">
        <v>384</v>
      </c>
      <c r="BA3610" s="8" t="s">
        <v>385</v>
      </c>
      <c r="BB3610" s="8" t="s">
        <v>386</v>
      </c>
      <c r="BC3610" s="8" t="s">
        <v>236</v>
      </c>
    </row>
    <row r="3611" spans="1:55">
      <c r="A3611" t="s">
        <v>181</v>
      </c>
      <c r="B3611" s="2">
        <v>42336.708333333336</v>
      </c>
      <c r="C3611" s="1">
        <v>42336</v>
      </c>
      <c r="D3611">
        <v>10</v>
      </c>
      <c r="E3611" s="2">
        <v>42336.416666666664</v>
      </c>
      <c r="F3611" s="8" t="s">
        <v>231</v>
      </c>
      <c r="G3611" s="16" t="s">
        <v>232</v>
      </c>
      <c r="H3611" s="23">
        <v>780</v>
      </c>
      <c r="I3611" s="23">
        <v>800</v>
      </c>
      <c r="J3611" s="23">
        <v>289</v>
      </c>
      <c r="K3611" s="23">
        <v>-511</v>
      </c>
      <c r="L3611" s="16">
        <v>0</v>
      </c>
      <c r="U3611" s="23">
        <v>800</v>
      </c>
      <c r="V3611" s="23">
        <v>289</v>
      </c>
      <c r="W3611">
        <v>0</v>
      </c>
      <c r="X3611">
        <v>0</v>
      </c>
      <c r="AL3611">
        <v>-511</v>
      </c>
      <c r="AM3611">
        <v>-224</v>
      </c>
      <c r="AN3611">
        <v>0</v>
      </c>
      <c r="AO3611">
        <v>-287</v>
      </c>
      <c r="AP3611">
        <v>1</v>
      </c>
      <c r="AQ3611">
        <v>1</v>
      </c>
      <c r="AR3611">
        <v>1</v>
      </c>
      <c r="AS3611">
        <v>224</v>
      </c>
      <c r="AT3611">
        <v>0</v>
      </c>
      <c r="AU3611">
        <v>287</v>
      </c>
      <c r="AV3611">
        <v>0</v>
      </c>
      <c r="AW3611">
        <v>0</v>
      </c>
      <c r="AX3611">
        <v>0</v>
      </c>
      <c r="AY3611">
        <v>0</v>
      </c>
      <c r="AZ3611" s="8" t="s">
        <v>384</v>
      </c>
      <c r="BA3611" s="8" t="s">
        <v>385</v>
      </c>
      <c r="BB3611" s="8" t="s">
        <v>386</v>
      </c>
      <c r="BC3611" s="8" t="s">
        <v>236</v>
      </c>
    </row>
    <row r="3612" spans="1:55">
      <c r="A3612" t="s">
        <v>181</v>
      </c>
      <c r="B3612" s="2">
        <v>42336.75</v>
      </c>
      <c r="C3612" s="1">
        <v>42336</v>
      </c>
      <c r="D3612">
        <v>11</v>
      </c>
      <c r="E3612" s="2">
        <v>42336.458333333336</v>
      </c>
      <c r="F3612" s="8" t="s">
        <v>231</v>
      </c>
      <c r="G3612" s="16" t="s">
        <v>232</v>
      </c>
      <c r="H3612" s="23">
        <v>809</v>
      </c>
      <c r="I3612" s="23">
        <v>820</v>
      </c>
      <c r="J3612" s="23">
        <v>283</v>
      </c>
      <c r="K3612" s="23">
        <v>-538</v>
      </c>
      <c r="L3612" s="16">
        <v>0</v>
      </c>
      <c r="U3612" s="23">
        <v>820</v>
      </c>
      <c r="V3612" s="23">
        <v>283</v>
      </c>
      <c r="W3612">
        <v>1</v>
      </c>
      <c r="X3612">
        <v>0</v>
      </c>
      <c r="AL3612">
        <v>-538</v>
      </c>
      <c r="AM3612">
        <v>-246</v>
      </c>
      <c r="AN3612">
        <v>0</v>
      </c>
      <c r="AO3612">
        <v>-292</v>
      </c>
      <c r="AP3612">
        <v>1</v>
      </c>
      <c r="AQ3612">
        <v>1</v>
      </c>
      <c r="AR3612">
        <v>1</v>
      </c>
      <c r="AS3612">
        <v>246</v>
      </c>
      <c r="AT3612">
        <v>0</v>
      </c>
      <c r="AU3612">
        <v>292</v>
      </c>
      <c r="AV3612">
        <v>0</v>
      </c>
      <c r="AW3612">
        <v>0</v>
      </c>
      <c r="AX3612">
        <v>0</v>
      </c>
      <c r="AY3612">
        <v>0</v>
      </c>
      <c r="AZ3612" s="8" t="s">
        <v>384</v>
      </c>
      <c r="BA3612" s="8" t="s">
        <v>385</v>
      </c>
      <c r="BB3612" s="8" t="s">
        <v>386</v>
      </c>
      <c r="BC3612" s="8" t="s">
        <v>236</v>
      </c>
    </row>
    <row r="3613" spans="1:55">
      <c r="A3613" t="s">
        <v>181</v>
      </c>
      <c r="B3613" s="2">
        <v>42336.791666666664</v>
      </c>
      <c r="C3613" s="1">
        <v>42336</v>
      </c>
      <c r="D3613">
        <v>12</v>
      </c>
      <c r="E3613" s="2">
        <v>42336.5</v>
      </c>
      <c r="F3613" s="8" t="s">
        <v>231</v>
      </c>
      <c r="G3613" s="16" t="s">
        <v>232</v>
      </c>
      <c r="H3613" s="23">
        <v>811</v>
      </c>
      <c r="I3613" s="23">
        <v>822</v>
      </c>
      <c r="J3613" s="23">
        <v>284</v>
      </c>
      <c r="K3613" s="23">
        <v>-539</v>
      </c>
      <c r="L3613" s="16">
        <v>0</v>
      </c>
      <c r="U3613" s="23">
        <v>822</v>
      </c>
      <c r="V3613" s="23">
        <v>284</v>
      </c>
      <c r="W3613">
        <v>1</v>
      </c>
      <c r="X3613">
        <v>0</v>
      </c>
      <c r="AL3613">
        <v>-539</v>
      </c>
      <c r="AM3613">
        <v>-270</v>
      </c>
      <c r="AN3613">
        <v>0</v>
      </c>
      <c r="AO3613">
        <v>-269</v>
      </c>
      <c r="AP3613">
        <v>1</v>
      </c>
      <c r="AQ3613">
        <v>1</v>
      </c>
      <c r="AR3613">
        <v>1</v>
      </c>
      <c r="AS3613">
        <v>270</v>
      </c>
      <c r="AT3613">
        <v>0</v>
      </c>
      <c r="AU3613">
        <v>269</v>
      </c>
      <c r="AV3613">
        <v>0</v>
      </c>
      <c r="AW3613">
        <v>0</v>
      </c>
      <c r="AX3613">
        <v>0</v>
      </c>
      <c r="AY3613">
        <v>0</v>
      </c>
      <c r="AZ3613" s="8" t="s">
        <v>384</v>
      </c>
      <c r="BA3613" s="8" t="s">
        <v>385</v>
      </c>
      <c r="BB3613" s="8" t="s">
        <v>386</v>
      </c>
      <c r="BC3613" s="8" t="s">
        <v>236</v>
      </c>
    </row>
    <row r="3614" spans="1:55">
      <c r="A3614" t="s">
        <v>181</v>
      </c>
      <c r="B3614" s="2">
        <v>42336.833333333336</v>
      </c>
      <c r="C3614" s="1">
        <v>42336</v>
      </c>
      <c r="D3614">
        <v>13</v>
      </c>
      <c r="E3614" s="2">
        <v>42336.541666666664</v>
      </c>
      <c r="F3614" s="8" t="s">
        <v>231</v>
      </c>
      <c r="G3614" s="16" t="s">
        <v>232</v>
      </c>
      <c r="H3614" s="23">
        <v>813</v>
      </c>
      <c r="I3614" s="23">
        <v>816</v>
      </c>
      <c r="J3614" s="23">
        <v>280</v>
      </c>
      <c r="K3614" s="23">
        <v>-537</v>
      </c>
      <c r="L3614" s="16">
        <v>0</v>
      </c>
      <c r="U3614" s="23">
        <v>816</v>
      </c>
      <c r="V3614" s="23">
        <v>280</v>
      </c>
      <c r="W3614">
        <v>1</v>
      </c>
      <c r="X3614">
        <v>0</v>
      </c>
      <c r="AL3614">
        <v>-537</v>
      </c>
      <c r="AM3614">
        <v>-251</v>
      </c>
      <c r="AN3614">
        <v>0</v>
      </c>
      <c r="AO3614">
        <v>-286</v>
      </c>
      <c r="AP3614">
        <v>1</v>
      </c>
      <c r="AQ3614">
        <v>1</v>
      </c>
      <c r="AR3614">
        <v>1</v>
      </c>
      <c r="AS3614">
        <v>251</v>
      </c>
      <c r="AT3614">
        <v>0</v>
      </c>
      <c r="AU3614">
        <v>286</v>
      </c>
      <c r="AV3614">
        <v>0</v>
      </c>
      <c r="AW3614">
        <v>0</v>
      </c>
      <c r="AX3614">
        <v>0</v>
      </c>
      <c r="AY3614">
        <v>0</v>
      </c>
      <c r="AZ3614" s="8" t="s">
        <v>384</v>
      </c>
      <c r="BA3614" s="8" t="s">
        <v>385</v>
      </c>
      <c r="BB3614" s="8" t="s">
        <v>386</v>
      </c>
      <c r="BC3614" s="8" t="s">
        <v>236</v>
      </c>
    </row>
    <row r="3615" spans="1:55">
      <c r="A3615" t="s">
        <v>181</v>
      </c>
      <c r="B3615" s="2">
        <v>42336.875</v>
      </c>
      <c r="C3615" s="1">
        <v>42336</v>
      </c>
      <c r="D3615">
        <v>14</v>
      </c>
      <c r="E3615" s="2">
        <v>42336.583333333336</v>
      </c>
      <c r="F3615" s="8" t="s">
        <v>231</v>
      </c>
      <c r="G3615" s="16" t="s">
        <v>232</v>
      </c>
      <c r="H3615" s="23">
        <v>791</v>
      </c>
      <c r="I3615" s="23">
        <v>805</v>
      </c>
      <c r="J3615" s="23">
        <v>268</v>
      </c>
      <c r="K3615" s="23">
        <v>-538</v>
      </c>
      <c r="L3615" s="16">
        <v>0</v>
      </c>
      <c r="U3615" s="23">
        <v>805</v>
      </c>
      <c r="V3615" s="23">
        <v>268</v>
      </c>
      <c r="W3615">
        <v>1</v>
      </c>
      <c r="X3615">
        <v>0</v>
      </c>
      <c r="AL3615">
        <v>-538</v>
      </c>
      <c r="AM3615">
        <v>-233</v>
      </c>
      <c r="AN3615">
        <v>0</v>
      </c>
      <c r="AO3615">
        <v>-305</v>
      </c>
      <c r="AP3615">
        <v>1</v>
      </c>
      <c r="AQ3615">
        <v>1</v>
      </c>
      <c r="AR3615">
        <v>1</v>
      </c>
      <c r="AS3615">
        <v>233</v>
      </c>
      <c r="AT3615">
        <v>0</v>
      </c>
      <c r="AU3615">
        <v>305</v>
      </c>
      <c r="AV3615">
        <v>0</v>
      </c>
      <c r="AW3615">
        <v>0</v>
      </c>
      <c r="AX3615">
        <v>0</v>
      </c>
      <c r="AY3615">
        <v>0</v>
      </c>
      <c r="AZ3615" s="8" t="s">
        <v>384</v>
      </c>
      <c r="BA3615" s="8" t="s">
        <v>385</v>
      </c>
      <c r="BB3615" s="8" t="s">
        <v>386</v>
      </c>
      <c r="BC3615" s="8" t="s">
        <v>236</v>
      </c>
    </row>
    <row r="3616" spans="1:55">
      <c r="A3616" t="s">
        <v>181</v>
      </c>
      <c r="B3616" s="2">
        <v>42336.916666666664</v>
      </c>
      <c r="C3616" s="1">
        <v>42336</v>
      </c>
      <c r="D3616">
        <v>15</v>
      </c>
      <c r="E3616" s="2">
        <v>42336.625</v>
      </c>
      <c r="F3616" s="8" t="s">
        <v>231</v>
      </c>
      <c r="G3616" s="16" t="s">
        <v>232</v>
      </c>
      <c r="H3616" s="23">
        <v>786</v>
      </c>
      <c r="I3616" s="23">
        <v>795</v>
      </c>
      <c r="J3616" s="23">
        <v>251</v>
      </c>
      <c r="K3616" s="23">
        <v>-545</v>
      </c>
      <c r="L3616" s="16">
        <v>0</v>
      </c>
      <c r="U3616" s="23">
        <v>795</v>
      </c>
      <c r="V3616" s="23">
        <v>251</v>
      </c>
      <c r="W3616">
        <v>1</v>
      </c>
      <c r="X3616">
        <v>0</v>
      </c>
      <c r="AL3616">
        <v>-545</v>
      </c>
      <c r="AM3616">
        <v>-232</v>
      </c>
      <c r="AN3616">
        <v>0</v>
      </c>
      <c r="AO3616">
        <v>-313</v>
      </c>
      <c r="AP3616">
        <v>1</v>
      </c>
      <c r="AQ3616">
        <v>1</v>
      </c>
      <c r="AR3616">
        <v>1</v>
      </c>
      <c r="AS3616">
        <v>232</v>
      </c>
      <c r="AT3616">
        <v>0</v>
      </c>
      <c r="AU3616">
        <v>313</v>
      </c>
      <c r="AV3616">
        <v>0</v>
      </c>
      <c r="AW3616">
        <v>0</v>
      </c>
      <c r="AX3616">
        <v>0</v>
      </c>
      <c r="AY3616">
        <v>0</v>
      </c>
      <c r="AZ3616" s="8" t="s">
        <v>384</v>
      </c>
      <c r="BA3616" s="8" t="s">
        <v>385</v>
      </c>
      <c r="BB3616" s="8" t="s">
        <v>386</v>
      </c>
      <c r="BC3616" s="8" t="s">
        <v>236</v>
      </c>
    </row>
    <row r="3617" spans="1:55">
      <c r="A3617" t="s">
        <v>181</v>
      </c>
      <c r="B3617" s="2">
        <v>42336.958333333336</v>
      </c>
      <c r="C3617" s="1">
        <v>42336</v>
      </c>
      <c r="D3617">
        <v>16</v>
      </c>
      <c r="E3617" s="2">
        <v>42336.666666666664</v>
      </c>
      <c r="F3617" s="8" t="s">
        <v>231</v>
      </c>
      <c r="G3617" s="16" t="s">
        <v>232</v>
      </c>
      <c r="H3617" s="23">
        <v>783</v>
      </c>
      <c r="I3617" s="23">
        <v>796</v>
      </c>
      <c r="J3617" s="23">
        <v>264</v>
      </c>
      <c r="K3617" s="23">
        <v>-533</v>
      </c>
      <c r="L3617" s="16">
        <v>0</v>
      </c>
      <c r="U3617" s="23">
        <v>796</v>
      </c>
      <c r="V3617" s="23">
        <v>264</v>
      </c>
      <c r="W3617">
        <v>1</v>
      </c>
      <c r="X3617">
        <v>0</v>
      </c>
      <c r="AL3617">
        <v>-533</v>
      </c>
      <c r="AM3617">
        <v>-259</v>
      </c>
      <c r="AN3617">
        <v>0</v>
      </c>
      <c r="AO3617">
        <v>-274</v>
      </c>
      <c r="AP3617">
        <v>1</v>
      </c>
      <c r="AQ3617">
        <v>1</v>
      </c>
      <c r="AR3617">
        <v>1</v>
      </c>
      <c r="AS3617">
        <v>259</v>
      </c>
      <c r="AT3617">
        <v>0</v>
      </c>
      <c r="AU3617">
        <v>274</v>
      </c>
      <c r="AV3617">
        <v>0</v>
      </c>
      <c r="AW3617">
        <v>0</v>
      </c>
      <c r="AX3617">
        <v>0</v>
      </c>
      <c r="AY3617">
        <v>0</v>
      </c>
      <c r="AZ3617" s="8" t="s">
        <v>384</v>
      </c>
      <c r="BA3617" s="8" t="s">
        <v>385</v>
      </c>
      <c r="BB3617" s="8" t="s">
        <v>386</v>
      </c>
      <c r="BC3617" s="8" t="s">
        <v>236</v>
      </c>
    </row>
    <row r="3618" spans="1:55">
      <c r="A3618" t="s">
        <v>181</v>
      </c>
      <c r="B3618" s="2">
        <v>42337</v>
      </c>
      <c r="C3618" s="1">
        <v>42336</v>
      </c>
      <c r="D3618">
        <v>17</v>
      </c>
      <c r="E3618" s="2">
        <v>42336.708333333336</v>
      </c>
      <c r="F3618" s="8" t="s">
        <v>231</v>
      </c>
      <c r="G3618" s="16" t="s">
        <v>232</v>
      </c>
      <c r="H3618" s="23">
        <v>793</v>
      </c>
      <c r="I3618" s="23">
        <v>816</v>
      </c>
      <c r="J3618" s="23">
        <v>287</v>
      </c>
      <c r="K3618" s="23">
        <v>-530</v>
      </c>
      <c r="L3618" s="16">
        <v>0</v>
      </c>
      <c r="U3618" s="23">
        <v>816</v>
      </c>
      <c r="V3618" s="23">
        <v>287</v>
      </c>
      <c r="W3618">
        <v>1</v>
      </c>
      <c r="X3618">
        <v>0</v>
      </c>
      <c r="AL3618">
        <v>-530</v>
      </c>
      <c r="AM3618">
        <v>-288</v>
      </c>
      <c r="AN3618">
        <v>0</v>
      </c>
      <c r="AO3618">
        <v>-242</v>
      </c>
      <c r="AP3618">
        <v>1</v>
      </c>
      <c r="AQ3618">
        <v>1</v>
      </c>
      <c r="AR3618">
        <v>1</v>
      </c>
      <c r="AS3618">
        <v>288</v>
      </c>
      <c r="AT3618">
        <v>0</v>
      </c>
      <c r="AU3618">
        <v>242</v>
      </c>
      <c r="AV3618">
        <v>0</v>
      </c>
      <c r="AW3618">
        <v>0</v>
      </c>
      <c r="AX3618">
        <v>0</v>
      </c>
      <c r="AY3618">
        <v>0</v>
      </c>
      <c r="AZ3618" s="8" t="s">
        <v>384</v>
      </c>
      <c r="BA3618" s="8" t="s">
        <v>385</v>
      </c>
      <c r="BB3618" s="8" t="s">
        <v>386</v>
      </c>
      <c r="BC3618" s="8" t="s">
        <v>236</v>
      </c>
    </row>
    <row r="3619" spans="1:55">
      <c r="A3619" t="s">
        <v>181</v>
      </c>
      <c r="B3619" s="2">
        <v>42337.041666666664</v>
      </c>
      <c r="C3619" s="1">
        <v>42336</v>
      </c>
      <c r="D3619">
        <v>18</v>
      </c>
      <c r="E3619" s="2">
        <v>42336.75</v>
      </c>
      <c r="F3619" s="8" t="s">
        <v>231</v>
      </c>
      <c r="G3619" s="16" t="s">
        <v>232</v>
      </c>
      <c r="H3619" s="23">
        <v>895</v>
      </c>
      <c r="I3619" s="23">
        <v>894</v>
      </c>
      <c r="J3619" s="23">
        <v>367</v>
      </c>
      <c r="K3619" s="23">
        <v>-529</v>
      </c>
      <c r="L3619" s="16">
        <v>0</v>
      </c>
      <c r="U3619" s="23">
        <v>894</v>
      </c>
      <c r="V3619" s="23">
        <v>367</v>
      </c>
      <c r="W3619">
        <v>2</v>
      </c>
      <c r="X3619">
        <v>0</v>
      </c>
      <c r="AL3619">
        <v>-529</v>
      </c>
      <c r="AM3619">
        <v>-315</v>
      </c>
      <c r="AN3619">
        <v>0</v>
      </c>
      <c r="AO3619">
        <v>-214</v>
      </c>
      <c r="AP3619">
        <v>1</v>
      </c>
      <c r="AQ3619">
        <v>1</v>
      </c>
      <c r="AR3619">
        <v>1</v>
      </c>
      <c r="AS3619">
        <v>315</v>
      </c>
      <c r="AT3619">
        <v>0</v>
      </c>
      <c r="AU3619">
        <v>214</v>
      </c>
      <c r="AV3619">
        <v>0</v>
      </c>
      <c r="AW3619">
        <v>0</v>
      </c>
      <c r="AX3619">
        <v>0</v>
      </c>
      <c r="AY3619">
        <v>0</v>
      </c>
      <c r="AZ3619" s="8" t="s">
        <v>384</v>
      </c>
      <c r="BA3619" s="8" t="s">
        <v>385</v>
      </c>
      <c r="BB3619" s="8" t="s">
        <v>386</v>
      </c>
      <c r="BC3619" s="8" t="s">
        <v>236</v>
      </c>
    </row>
    <row r="3620" spans="1:55">
      <c r="A3620" t="s">
        <v>181</v>
      </c>
      <c r="B3620" s="2">
        <v>42337.083333333336</v>
      </c>
      <c r="C3620" s="1">
        <v>42336</v>
      </c>
      <c r="D3620">
        <v>19</v>
      </c>
      <c r="E3620" s="2">
        <v>42336.791666666664</v>
      </c>
      <c r="F3620" s="8" t="s">
        <v>231</v>
      </c>
      <c r="G3620" s="16" t="s">
        <v>232</v>
      </c>
      <c r="H3620" s="23">
        <v>913</v>
      </c>
      <c r="I3620" s="23">
        <v>905</v>
      </c>
      <c r="J3620" s="23">
        <v>378</v>
      </c>
      <c r="K3620" s="23">
        <v>-530</v>
      </c>
      <c r="L3620" s="16">
        <v>0</v>
      </c>
      <c r="U3620" s="23">
        <v>905</v>
      </c>
      <c r="V3620" s="23">
        <v>378</v>
      </c>
      <c r="W3620">
        <v>3</v>
      </c>
      <c r="X3620">
        <v>0</v>
      </c>
      <c r="AL3620">
        <v>-530</v>
      </c>
      <c r="AM3620">
        <v>-313</v>
      </c>
      <c r="AN3620">
        <v>0</v>
      </c>
      <c r="AO3620">
        <v>-217</v>
      </c>
      <c r="AP3620">
        <v>1</v>
      </c>
      <c r="AQ3620">
        <v>1</v>
      </c>
      <c r="AR3620">
        <v>1</v>
      </c>
      <c r="AS3620">
        <v>313</v>
      </c>
      <c r="AT3620">
        <v>0</v>
      </c>
      <c r="AU3620">
        <v>217</v>
      </c>
      <c r="AV3620">
        <v>0</v>
      </c>
      <c r="AW3620">
        <v>0</v>
      </c>
      <c r="AX3620">
        <v>0</v>
      </c>
      <c r="AY3620">
        <v>0</v>
      </c>
      <c r="AZ3620" s="8" t="s">
        <v>384</v>
      </c>
      <c r="BA3620" s="8" t="s">
        <v>385</v>
      </c>
      <c r="BB3620" s="8" t="s">
        <v>386</v>
      </c>
      <c r="BC3620" s="8" t="s">
        <v>236</v>
      </c>
    </row>
    <row r="3621" spans="1:55">
      <c r="A3621" t="s">
        <v>181</v>
      </c>
      <c r="B3621" s="2">
        <v>42337.125</v>
      </c>
      <c r="C3621" s="1">
        <v>42336</v>
      </c>
      <c r="D3621">
        <v>20</v>
      </c>
      <c r="E3621" s="2">
        <v>42336.833333333336</v>
      </c>
      <c r="F3621" s="8" t="s">
        <v>231</v>
      </c>
      <c r="G3621" s="16" t="s">
        <v>232</v>
      </c>
      <c r="H3621" s="23">
        <v>913</v>
      </c>
      <c r="I3621" s="23">
        <v>898</v>
      </c>
      <c r="J3621" s="23">
        <v>371</v>
      </c>
      <c r="K3621" s="23">
        <v>-528</v>
      </c>
      <c r="L3621" s="16">
        <v>0</v>
      </c>
      <c r="U3621" s="23">
        <v>898</v>
      </c>
      <c r="V3621" s="23">
        <v>371</v>
      </c>
      <c r="W3621">
        <v>1</v>
      </c>
      <c r="X3621">
        <v>0</v>
      </c>
      <c r="AL3621">
        <v>-528</v>
      </c>
      <c r="AM3621">
        <v>-306</v>
      </c>
      <c r="AN3621">
        <v>0</v>
      </c>
      <c r="AO3621">
        <v>-222</v>
      </c>
      <c r="AP3621">
        <v>1</v>
      </c>
      <c r="AQ3621">
        <v>1</v>
      </c>
      <c r="AR3621">
        <v>1</v>
      </c>
      <c r="AS3621">
        <v>306</v>
      </c>
      <c r="AT3621">
        <v>0</v>
      </c>
      <c r="AU3621">
        <v>222</v>
      </c>
      <c r="AV3621">
        <v>0</v>
      </c>
      <c r="AW3621">
        <v>0</v>
      </c>
      <c r="AX3621">
        <v>0</v>
      </c>
      <c r="AY3621">
        <v>0</v>
      </c>
      <c r="AZ3621" s="8" t="s">
        <v>384</v>
      </c>
      <c r="BA3621" s="8" t="s">
        <v>385</v>
      </c>
      <c r="BB3621" s="8" t="s">
        <v>386</v>
      </c>
      <c r="BC3621" s="8" t="s">
        <v>236</v>
      </c>
    </row>
    <row r="3622" spans="1:55">
      <c r="A3622" t="s">
        <v>181</v>
      </c>
      <c r="B3622" s="2">
        <v>42337.166666666664</v>
      </c>
      <c r="C3622" s="1">
        <v>42336</v>
      </c>
      <c r="D3622">
        <v>21</v>
      </c>
      <c r="E3622" s="2">
        <v>42336.875</v>
      </c>
      <c r="F3622" s="8" t="s">
        <v>231</v>
      </c>
      <c r="G3622" s="16" t="s">
        <v>232</v>
      </c>
      <c r="H3622" s="23">
        <v>883</v>
      </c>
      <c r="I3622" s="23">
        <v>885</v>
      </c>
      <c r="J3622" s="23">
        <v>359</v>
      </c>
      <c r="K3622" s="23">
        <v>-527</v>
      </c>
      <c r="L3622" s="16">
        <v>0</v>
      </c>
      <c r="U3622" s="23">
        <v>885</v>
      </c>
      <c r="V3622" s="23">
        <v>359</v>
      </c>
      <c r="W3622">
        <v>1</v>
      </c>
      <c r="X3622">
        <v>0</v>
      </c>
      <c r="AL3622">
        <v>-527</v>
      </c>
      <c r="AM3622">
        <v>-315</v>
      </c>
      <c r="AN3622">
        <v>0</v>
      </c>
      <c r="AO3622">
        <v>-212</v>
      </c>
      <c r="AP3622">
        <v>1</v>
      </c>
      <c r="AQ3622">
        <v>1</v>
      </c>
      <c r="AR3622">
        <v>1</v>
      </c>
      <c r="AS3622">
        <v>315</v>
      </c>
      <c r="AT3622">
        <v>0</v>
      </c>
      <c r="AU3622">
        <v>212</v>
      </c>
      <c r="AV3622">
        <v>0</v>
      </c>
      <c r="AW3622">
        <v>0</v>
      </c>
      <c r="AX3622">
        <v>0</v>
      </c>
      <c r="AY3622">
        <v>0</v>
      </c>
      <c r="AZ3622" s="8" t="s">
        <v>384</v>
      </c>
      <c r="BA3622" s="8" t="s">
        <v>385</v>
      </c>
      <c r="BB3622" s="8" t="s">
        <v>386</v>
      </c>
      <c r="BC3622" s="8" t="s">
        <v>236</v>
      </c>
    </row>
    <row r="3623" spans="1:55">
      <c r="A3623" t="s">
        <v>181</v>
      </c>
      <c r="B3623" s="2">
        <v>42337.208333333336</v>
      </c>
      <c r="C3623" s="1">
        <v>42336</v>
      </c>
      <c r="D3623">
        <v>22</v>
      </c>
      <c r="E3623" s="2">
        <v>42336.916666666664</v>
      </c>
      <c r="F3623" s="8" t="s">
        <v>231</v>
      </c>
      <c r="G3623" s="16" t="s">
        <v>232</v>
      </c>
      <c r="H3623" s="23">
        <v>861</v>
      </c>
      <c r="I3623" s="23">
        <v>856</v>
      </c>
      <c r="J3623" s="23">
        <v>324</v>
      </c>
      <c r="K3623" s="23">
        <v>-534</v>
      </c>
      <c r="L3623" s="16">
        <v>0</v>
      </c>
      <c r="U3623" s="23">
        <v>856</v>
      </c>
      <c r="V3623" s="23">
        <v>324</v>
      </c>
      <c r="W3623">
        <v>2</v>
      </c>
      <c r="X3623">
        <v>0</v>
      </c>
      <c r="AL3623">
        <v>-534</v>
      </c>
      <c r="AM3623">
        <v>-316</v>
      </c>
      <c r="AN3623">
        <v>0</v>
      </c>
      <c r="AO3623">
        <v>-218</v>
      </c>
      <c r="AP3623">
        <v>1</v>
      </c>
      <c r="AQ3623">
        <v>1</v>
      </c>
      <c r="AR3623">
        <v>1</v>
      </c>
      <c r="AS3623">
        <v>316</v>
      </c>
      <c r="AT3623">
        <v>0</v>
      </c>
      <c r="AU3623">
        <v>218</v>
      </c>
      <c r="AV3623">
        <v>0</v>
      </c>
      <c r="AW3623">
        <v>0</v>
      </c>
      <c r="AX3623">
        <v>0</v>
      </c>
      <c r="AY3623">
        <v>0</v>
      </c>
      <c r="AZ3623" s="8" t="s">
        <v>384</v>
      </c>
      <c r="BA3623" s="8" t="s">
        <v>385</v>
      </c>
      <c r="BB3623" s="8" t="s">
        <v>386</v>
      </c>
      <c r="BC3623" s="8" t="s">
        <v>236</v>
      </c>
    </row>
    <row r="3624" spans="1:55">
      <c r="A3624" t="s">
        <v>181</v>
      </c>
      <c r="B3624" s="2">
        <v>42337.25</v>
      </c>
      <c r="C3624" s="1">
        <v>42336</v>
      </c>
      <c r="D3624">
        <v>23</v>
      </c>
      <c r="E3624" s="2">
        <v>42336.958333333336</v>
      </c>
      <c r="F3624" s="8" t="s">
        <v>231</v>
      </c>
      <c r="G3624" s="16" t="s">
        <v>232</v>
      </c>
      <c r="H3624" s="23">
        <v>828</v>
      </c>
      <c r="I3624" s="23">
        <v>811</v>
      </c>
      <c r="J3624" s="23">
        <v>267</v>
      </c>
      <c r="K3624" s="23">
        <v>-545</v>
      </c>
      <c r="L3624" s="16">
        <v>0</v>
      </c>
      <c r="U3624" s="23">
        <v>811</v>
      </c>
      <c r="V3624" s="23">
        <v>267</v>
      </c>
      <c r="W3624">
        <v>1</v>
      </c>
      <c r="X3624">
        <v>0</v>
      </c>
      <c r="AL3624">
        <v>-545</v>
      </c>
      <c r="AM3624">
        <v>-268</v>
      </c>
      <c r="AN3624">
        <v>0</v>
      </c>
      <c r="AO3624">
        <v>-277</v>
      </c>
      <c r="AP3624">
        <v>1</v>
      </c>
      <c r="AQ3624">
        <v>1</v>
      </c>
      <c r="AR3624">
        <v>1</v>
      </c>
      <c r="AS3624">
        <v>268</v>
      </c>
      <c r="AT3624">
        <v>0</v>
      </c>
      <c r="AU3624">
        <v>277</v>
      </c>
      <c r="AV3624">
        <v>0</v>
      </c>
      <c r="AW3624">
        <v>0</v>
      </c>
      <c r="AX3624">
        <v>0</v>
      </c>
      <c r="AY3624">
        <v>0</v>
      </c>
      <c r="AZ3624" s="8" t="s">
        <v>384</v>
      </c>
      <c r="BA3624" s="8" t="s">
        <v>385</v>
      </c>
      <c r="BB3624" s="8" t="s">
        <v>386</v>
      </c>
      <c r="BC3624" s="8" t="s">
        <v>236</v>
      </c>
    </row>
    <row r="3625" spans="1:55">
      <c r="A3625" t="s">
        <v>181</v>
      </c>
      <c r="B3625" s="2">
        <v>42337.291666666664</v>
      </c>
      <c r="C3625" s="1">
        <v>42336</v>
      </c>
      <c r="D3625">
        <v>24</v>
      </c>
      <c r="E3625" s="2">
        <v>42337</v>
      </c>
      <c r="F3625" s="8" t="s">
        <v>231</v>
      </c>
      <c r="G3625" s="16" t="s">
        <v>232</v>
      </c>
      <c r="H3625" s="23">
        <v>774</v>
      </c>
      <c r="I3625" s="23">
        <v>762</v>
      </c>
      <c r="J3625" s="23">
        <v>265</v>
      </c>
      <c r="K3625" s="23">
        <v>-498</v>
      </c>
      <c r="L3625" s="16">
        <v>0</v>
      </c>
      <c r="U3625" s="23">
        <v>762</v>
      </c>
      <c r="V3625" s="23">
        <v>265</v>
      </c>
      <c r="W3625">
        <v>1</v>
      </c>
      <c r="X3625">
        <v>0</v>
      </c>
      <c r="AL3625">
        <v>-498</v>
      </c>
      <c r="AM3625">
        <v>-86</v>
      </c>
      <c r="AN3625">
        <v>0</v>
      </c>
      <c r="AO3625">
        <v>-412</v>
      </c>
      <c r="AP3625">
        <v>1</v>
      </c>
      <c r="AQ3625">
        <v>1</v>
      </c>
      <c r="AR3625">
        <v>1</v>
      </c>
      <c r="AS3625">
        <v>86</v>
      </c>
      <c r="AT3625">
        <v>0</v>
      </c>
      <c r="AU3625">
        <v>412</v>
      </c>
      <c r="AV3625">
        <v>0</v>
      </c>
      <c r="AW3625">
        <v>0</v>
      </c>
      <c r="AX3625">
        <v>0</v>
      </c>
      <c r="AY3625">
        <v>0</v>
      </c>
      <c r="AZ3625" s="8" t="s">
        <v>384</v>
      </c>
      <c r="BA3625" s="8" t="s">
        <v>385</v>
      </c>
      <c r="BB3625" s="8" t="s">
        <v>386</v>
      </c>
      <c r="BC3625" s="8" t="s">
        <v>236</v>
      </c>
    </row>
    <row r="3626" spans="1:55">
      <c r="A3626" t="s">
        <v>181</v>
      </c>
      <c r="B3626" s="2">
        <v>42337.333333333336</v>
      </c>
      <c r="C3626" s="1">
        <v>42337</v>
      </c>
      <c r="D3626">
        <v>1</v>
      </c>
      <c r="E3626" s="2">
        <v>42337.041666666664</v>
      </c>
      <c r="F3626" s="8" t="s">
        <v>231</v>
      </c>
      <c r="G3626" s="16" t="s">
        <v>232</v>
      </c>
      <c r="H3626" s="23">
        <v>735</v>
      </c>
      <c r="I3626" s="23">
        <v>714</v>
      </c>
      <c r="J3626" s="23">
        <v>251</v>
      </c>
      <c r="K3626" s="23">
        <v>-464</v>
      </c>
      <c r="L3626" s="16">
        <v>0</v>
      </c>
      <c r="U3626" s="23">
        <v>714</v>
      </c>
      <c r="V3626" s="23">
        <v>251</v>
      </c>
      <c r="W3626">
        <v>1</v>
      </c>
      <c r="X3626">
        <v>0</v>
      </c>
      <c r="AL3626">
        <v>-464</v>
      </c>
      <c r="AM3626">
        <v>-62</v>
      </c>
      <c r="AN3626">
        <v>0</v>
      </c>
      <c r="AO3626">
        <v>-402</v>
      </c>
      <c r="AP3626">
        <v>1</v>
      </c>
      <c r="AQ3626">
        <v>1</v>
      </c>
      <c r="AR3626">
        <v>1</v>
      </c>
      <c r="AS3626">
        <v>62</v>
      </c>
      <c r="AT3626">
        <v>0</v>
      </c>
      <c r="AU3626">
        <v>402</v>
      </c>
      <c r="AV3626">
        <v>0</v>
      </c>
      <c r="AW3626">
        <v>0</v>
      </c>
      <c r="AX3626">
        <v>0</v>
      </c>
      <c r="AY3626">
        <v>0</v>
      </c>
      <c r="AZ3626" s="8" t="s">
        <v>385</v>
      </c>
      <c r="BA3626" s="8" t="s">
        <v>386</v>
      </c>
      <c r="BB3626" s="8" t="s">
        <v>387</v>
      </c>
      <c r="BC3626" s="8" t="s">
        <v>236</v>
      </c>
    </row>
    <row r="3627" spans="1:55">
      <c r="A3627" t="s">
        <v>181</v>
      </c>
      <c r="B3627" s="2">
        <v>42337.375</v>
      </c>
      <c r="C3627" s="1">
        <v>42337</v>
      </c>
      <c r="D3627">
        <v>2</v>
      </c>
      <c r="E3627" s="2">
        <v>42337.083333333336</v>
      </c>
      <c r="F3627" s="8" t="s">
        <v>231</v>
      </c>
      <c r="G3627" s="16" t="s">
        <v>232</v>
      </c>
      <c r="H3627" s="23">
        <v>705</v>
      </c>
      <c r="I3627" s="23">
        <v>678</v>
      </c>
      <c r="J3627" s="23">
        <v>240</v>
      </c>
      <c r="K3627" s="23">
        <v>-440</v>
      </c>
      <c r="L3627" s="16">
        <v>0</v>
      </c>
      <c r="U3627" s="23">
        <v>678</v>
      </c>
      <c r="V3627" s="23">
        <v>240</v>
      </c>
      <c r="W3627">
        <v>2</v>
      </c>
      <c r="X3627">
        <v>0</v>
      </c>
      <c r="AL3627">
        <v>-440</v>
      </c>
      <c r="AM3627">
        <v>-65</v>
      </c>
      <c r="AN3627">
        <v>0</v>
      </c>
      <c r="AO3627">
        <v>-375</v>
      </c>
      <c r="AP3627">
        <v>1</v>
      </c>
      <c r="AQ3627">
        <v>1</v>
      </c>
      <c r="AR3627">
        <v>1</v>
      </c>
      <c r="AS3627">
        <v>65</v>
      </c>
      <c r="AT3627">
        <v>0</v>
      </c>
      <c r="AU3627">
        <v>375</v>
      </c>
      <c r="AV3627">
        <v>0</v>
      </c>
      <c r="AW3627">
        <v>0</v>
      </c>
      <c r="AX3627">
        <v>0</v>
      </c>
      <c r="AY3627">
        <v>0</v>
      </c>
      <c r="AZ3627" s="8" t="s">
        <v>385</v>
      </c>
      <c r="BA3627" s="8" t="s">
        <v>386</v>
      </c>
      <c r="BB3627" s="8" t="s">
        <v>387</v>
      </c>
      <c r="BC3627" s="8" t="s">
        <v>236</v>
      </c>
    </row>
    <row r="3628" spans="1:55">
      <c r="A3628" t="s">
        <v>181</v>
      </c>
      <c r="B3628" s="2">
        <v>42337.416666666664</v>
      </c>
      <c r="C3628" s="1">
        <v>42337</v>
      </c>
      <c r="D3628">
        <v>3</v>
      </c>
      <c r="E3628" s="2">
        <v>42337.125</v>
      </c>
      <c r="F3628" s="8" t="s">
        <v>231</v>
      </c>
      <c r="G3628" s="16" t="s">
        <v>232</v>
      </c>
      <c r="H3628" s="23">
        <v>685</v>
      </c>
      <c r="I3628" s="23">
        <v>658</v>
      </c>
      <c r="J3628" s="23">
        <v>222</v>
      </c>
      <c r="K3628" s="23">
        <v>-438</v>
      </c>
      <c r="L3628" s="16">
        <v>0</v>
      </c>
      <c r="U3628" s="23">
        <v>658</v>
      </c>
      <c r="V3628" s="23">
        <v>222</v>
      </c>
      <c r="W3628">
        <v>2</v>
      </c>
      <c r="X3628">
        <v>0</v>
      </c>
      <c r="AL3628">
        <v>-438</v>
      </c>
      <c r="AM3628">
        <v>-71</v>
      </c>
      <c r="AN3628">
        <v>0</v>
      </c>
      <c r="AO3628">
        <v>-367</v>
      </c>
      <c r="AP3628">
        <v>1</v>
      </c>
      <c r="AQ3628">
        <v>1</v>
      </c>
      <c r="AR3628">
        <v>1</v>
      </c>
      <c r="AS3628">
        <v>71</v>
      </c>
      <c r="AT3628">
        <v>0</v>
      </c>
      <c r="AU3628">
        <v>367</v>
      </c>
      <c r="AV3628">
        <v>0</v>
      </c>
      <c r="AW3628">
        <v>0</v>
      </c>
      <c r="AX3628">
        <v>0</v>
      </c>
      <c r="AY3628">
        <v>0</v>
      </c>
      <c r="AZ3628" s="8" t="s">
        <v>385</v>
      </c>
      <c r="BA3628" s="8" t="s">
        <v>386</v>
      </c>
      <c r="BB3628" s="8" t="s">
        <v>387</v>
      </c>
      <c r="BC3628" s="8" t="s">
        <v>236</v>
      </c>
    </row>
    <row r="3629" spans="1:55">
      <c r="A3629" t="s">
        <v>181</v>
      </c>
      <c r="B3629" s="2">
        <v>42337.458333333336</v>
      </c>
      <c r="C3629" s="1">
        <v>42337</v>
      </c>
      <c r="D3629">
        <v>4</v>
      </c>
      <c r="E3629" s="2">
        <v>42337.166666666664</v>
      </c>
      <c r="F3629" s="8" t="s">
        <v>231</v>
      </c>
      <c r="G3629" s="16" t="s">
        <v>232</v>
      </c>
      <c r="H3629" s="23">
        <v>673</v>
      </c>
      <c r="I3629" s="23">
        <v>648</v>
      </c>
      <c r="J3629" s="23">
        <v>218</v>
      </c>
      <c r="K3629" s="23">
        <v>-432</v>
      </c>
      <c r="L3629" s="16">
        <v>0</v>
      </c>
      <c r="U3629" s="23">
        <v>648</v>
      </c>
      <c r="V3629" s="23">
        <v>218</v>
      </c>
      <c r="W3629">
        <v>2</v>
      </c>
      <c r="X3629">
        <v>0</v>
      </c>
      <c r="AL3629">
        <v>-432</v>
      </c>
      <c r="AM3629">
        <v>-65</v>
      </c>
      <c r="AN3629">
        <v>0</v>
      </c>
      <c r="AO3629">
        <v>-367</v>
      </c>
      <c r="AP3629">
        <v>1</v>
      </c>
      <c r="AQ3629">
        <v>1</v>
      </c>
      <c r="AR3629">
        <v>1</v>
      </c>
      <c r="AS3629">
        <v>65</v>
      </c>
      <c r="AT3629">
        <v>0</v>
      </c>
      <c r="AU3629">
        <v>367</v>
      </c>
      <c r="AV3629">
        <v>0</v>
      </c>
      <c r="AW3629">
        <v>0</v>
      </c>
      <c r="AX3629">
        <v>0</v>
      </c>
      <c r="AY3629">
        <v>0</v>
      </c>
      <c r="AZ3629" s="8" t="s">
        <v>385</v>
      </c>
      <c r="BA3629" s="8" t="s">
        <v>386</v>
      </c>
      <c r="BB3629" s="8" t="s">
        <v>387</v>
      </c>
      <c r="BC3629" s="8" t="s">
        <v>236</v>
      </c>
    </row>
    <row r="3630" spans="1:55">
      <c r="A3630" t="s">
        <v>181</v>
      </c>
      <c r="B3630" s="2">
        <v>42337.5</v>
      </c>
      <c r="C3630" s="1">
        <v>42337</v>
      </c>
      <c r="D3630">
        <v>5</v>
      </c>
      <c r="E3630" s="2">
        <v>42337.208333333336</v>
      </c>
      <c r="F3630" s="8" t="s">
        <v>231</v>
      </c>
      <c r="G3630" s="16" t="s">
        <v>232</v>
      </c>
      <c r="H3630" s="23">
        <v>663</v>
      </c>
      <c r="I3630" s="23">
        <v>644</v>
      </c>
      <c r="J3630" s="23">
        <v>220</v>
      </c>
      <c r="K3630" s="23">
        <v>-425</v>
      </c>
      <c r="L3630" s="16">
        <v>0</v>
      </c>
      <c r="U3630" s="23">
        <v>644</v>
      </c>
      <c r="V3630" s="23">
        <v>220</v>
      </c>
      <c r="W3630">
        <v>1</v>
      </c>
      <c r="X3630">
        <v>0</v>
      </c>
      <c r="AL3630">
        <v>-425</v>
      </c>
      <c r="AM3630">
        <v>-65</v>
      </c>
      <c r="AN3630">
        <v>0</v>
      </c>
      <c r="AO3630">
        <v>-360</v>
      </c>
      <c r="AP3630">
        <v>1</v>
      </c>
      <c r="AQ3630">
        <v>1</v>
      </c>
      <c r="AR3630">
        <v>1</v>
      </c>
      <c r="AS3630">
        <v>65</v>
      </c>
      <c r="AT3630">
        <v>0</v>
      </c>
      <c r="AU3630">
        <v>360</v>
      </c>
      <c r="AV3630">
        <v>0</v>
      </c>
      <c r="AW3630">
        <v>0</v>
      </c>
      <c r="AX3630">
        <v>0</v>
      </c>
      <c r="AY3630">
        <v>0</v>
      </c>
      <c r="AZ3630" s="8" t="s">
        <v>385</v>
      </c>
      <c r="BA3630" s="8" t="s">
        <v>386</v>
      </c>
      <c r="BB3630" s="8" t="s">
        <v>387</v>
      </c>
      <c r="BC3630" s="8" t="s">
        <v>236</v>
      </c>
    </row>
    <row r="3631" spans="1:55">
      <c r="A3631" t="s">
        <v>181</v>
      </c>
      <c r="B3631" s="2">
        <v>42337.541666666664</v>
      </c>
      <c r="C3631" s="1">
        <v>42337</v>
      </c>
      <c r="D3631">
        <v>6</v>
      </c>
      <c r="E3631" s="2">
        <v>42337.25</v>
      </c>
      <c r="F3631" s="8" t="s">
        <v>231</v>
      </c>
      <c r="G3631" s="16" t="s">
        <v>232</v>
      </c>
      <c r="H3631" s="23">
        <v>666</v>
      </c>
      <c r="I3631" s="23">
        <v>655</v>
      </c>
      <c r="J3631" s="23">
        <v>227</v>
      </c>
      <c r="K3631" s="23">
        <v>-429</v>
      </c>
      <c r="L3631" s="16">
        <v>0</v>
      </c>
      <c r="U3631" s="23">
        <v>655</v>
      </c>
      <c r="V3631" s="23">
        <v>227</v>
      </c>
      <c r="W3631">
        <v>1</v>
      </c>
      <c r="X3631">
        <v>0</v>
      </c>
      <c r="AL3631">
        <v>-429</v>
      </c>
      <c r="AM3631">
        <v>-96</v>
      </c>
      <c r="AN3631">
        <v>0</v>
      </c>
      <c r="AO3631">
        <v>-333</v>
      </c>
      <c r="AP3631">
        <v>1</v>
      </c>
      <c r="AQ3631">
        <v>1</v>
      </c>
      <c r="AR3631">
        <v>1</v>
      </c>
      <c r="AS3631">
        <v>96</v>
      </c>
      <c r="AT3631">
        <v>0</v>
      </c>
      <c r="AU3631">
        <v>333</v>
      </c>
      <c r="AV3631">
        <v>0</v>
      </c>
      <c r="AW3631">
        <v>0</v>
      </c>
      <c r="AX3631">
        <v>0</v>
      </c>
      <c r="AY3631">
        <v>0</v>
      </c>
      <c r="AZ3631" s="8" t="s">
        <v>385</v>
      </c>
      <c r="BA3631" s="8" t="s">
        <v>386</v>
      </c>
      <c r="BB3631" s="8" t="s">
        <v>387</v>
      </c>
      <c r="BC3631" s="8" t="s">
        <v>236</v>
      </c>
    </row>
    <row r="3632" spans="1:55">
      <c r="A3632" t="s">
        <v>181</v>
      </c>
      <c r="B3632" s="2">
        <v>42337.583333333336</v>
      </c>
      <c r="C3632" s="1">
        <v>42337</v>
      </c>
      <c r="D3632">
        <v>7</v>
      </c>
      <c r="E3632" s="2">
        <v>42337.291666666664</v>
      </c>
      <c r="F3632" s="8" t="s">
        <v>231</v>
      </c>
      <c r="G3632" s="16" t="s">
        <v>232</v>
      </c>
      <c r="H3632" s="23">
        <v>703</v>
      </c>
      <c r="I3632" s="23">
        <v>670</v>
      </c>
      <c r="J3632" s="23">
        <v>212</v>
      </c>
      <c r="K3632" s="23">
        <v>-461</v>
      </c>
      <c r="L3632" s="16">
        <v>0</v>
      </c>
      <c r="U3632" s="23">
        <v>670</v>
      </c>
      <c r="V3632" s="23">
        <v>212</v>
      </c>
      <c r="W3632">
        <v>3</v>
      </c>
      <c r="X3632">
        <v>0</v>
      </c>
      <c r="AL3632">
        <v>-461</v>
      </c>
      <c r="AM3632">
        <v>-225</v>
      </c>
      <c r="AN3632">
        <v>0</v>
      </c>
      <c r="AO3632">
        <v>-236</v>
      </c>
      <c r="AP3632">
        <v>1</v>
      </c>
      <c r="AQ3632">
        <v>1</v>
      </c>
      <c r="AR3632">
        <v>1</v>
      </c>
      <c r="AS3632">
        <v>225</v>
      </c>
      <c r="AT3632">
        <v>0</v>
      </c>
      <c r="AU3632">
        <v>236</v>
      </c>
      <c r="AV3632">
        <v>0</v>
      </c>
      <c r="AW3632">
        <v>0</v>
      </c>
      <c r="AX3632">
        <v>0</v>
      </c>
      <c r="AY3632">
        <v>0</v>
      </c>
      <c r="AZ3632" s="8" t="s">
        <v>385</v>
      </c>
      <c r="BA3632" s="8" t="s">
        <v>386</v>
      </c>
      <c r="BB3632" s="8" t="s">
        <v>387</v>
      </c>
      <c r="BC3632" s="8" t="s">
        <v>236</v>
      </c>
    </row>
    <row r="3633" spans="1:55">
      <c r="A3633" t="s">
        <v>181</v>
      </c>
      <c r="B3633" s="2">
        <v>42337.625</v>
      </c>
      <c r="C3633" s="1">
        <v>42337</v>
      </c>
      <c r="D3633">
        <v>8</v>
      </c>
      <c r="E3633" s="2">
        <v>42337.333333333336</v>
      </c>
      <c r="F3633" s="8" t="s">
        <v>231</v>
      </c>
      <c r="G3633" s="16" t="s">
        <v>232</v>
      </c>
      <c r="H3633" s="23">
        <v>691</v>
      </c>
      <c r="I3633" s="23">
        <v>668</v>
      </c>
      <c r="J3633" s="23">
        <v>213</v>
      </c>
      <c r="K3633" s="23">
        <v>-456</v>
      </c>
      <c r="L3633" s="16">
        <v>0</v>
      </c>
      <c r="U3633" s="23">
        <v>668</v>
      </c>
      <c r="V3633" s="23">
        <v>213</v>
      </c>
      <c r="W3633">
        <v>1</v>
      </c>
      <c r="X3633">
        <v>0</v>
      </c>
      <c r="AL3633">
        <v>-456</v>
      </c>
      <c r="AM3633">
        <v>-270</v>
      </c>
      <c r="AN3633">
        <v>0</v>
      </c>
      <c r="AO3633">
        <v>-186</v>
      </c>
      <c r="AP3633">
        <v>1</v>
      </c>
      <c r="AQ3633">
        <v>1</v>
      </c>
      <c r="AR3633">
        <v>1</v>
      </c>
      <c r="AS3633">
        <v>270</v>
      </c>
      <c r="AT3633">
        <v>0</v>
      </c>
      <c r="AU3633">
        <v>186</v>
      </c>
      <c r="AV3633">
        <v>0</v>
      </c>
      <c r="AW3633">
        <v>0</v>
      </c>
      <c r="AX3633">
        <v>0</v>
      </c>
      <c r="AY3633">
        <v>0</v>
      </c>
      <c r="AZ3633" s="8" t="s">
        <v>385</v>
      </c>
      <c r="BA3633" s="8" t="s">
        <v>386</v>
      </c>
      <c r="BB3633" s="8" t="s">
        <v>387</v>
      </c>
      <c r="BC3633" s="8" t="s">
        <v>236</v>
      </c>
    </row>
    <row r="3634" spans="1:55">
      <c r="A3634" t="s">
        <v>181</v>
      </c>
      <c r="B3634" s="2">
        <v>42337.666666666664</v>
      </c>
      <c r="C3634" s="1">
        <v>42337</v>
      </c>
      <c r="D3634">
        <v>9</v>
      </c>
      <c r="E3634" s="2">
        <v>42337.375</v>
      </c>
      <c r="F3634" s="8" t="s">
        <v>231</v>
      </c>
      <c r="G3634" s="16" t="s">
        <v>232</v>
      </c>
      <c r="H3634" s="23">
        <v>702</v>
      </c>
      <c r="I3634" s="23">
        <v>702</v>
      </c>
      <c r="J3634" s="23">
        <v>249</v>
      </c>
      <c r="K3634" s="23">
        <v>-453</v>
      </c>
      <c r="L3634" s="16">
        <v>0</v>
      </c>
      <c r="U3634" s="23">
        <v>702</v>
      </c>
      <c r="V3634" s="23">
        <v>249</v>
      </c>
      <c r="W3634">
        <v>0</v>
      </c>
      <c r="X3634">
        <v>0</v>
      </c>
      <c r="AL3634">
        <v>-453</v>
      </c>
      <c r="AM3634">
        <v>-260</v>
      </c>
      <c r="AN3634">
        <v>0</v>
      </c>
      <c r="AO3634">
        <v>-193</v>
      </c>
      <c r="AP3634">
        <v>1</v>
      </c>
      <c r="AQ3634">
        <v>1</v>
      </c>
      <c r="AR3634">
        <v>1</v>
      </c>
      <c r="AS3634">
        <v>260</v>
      </c>
      <c r="AT3634">
        <v>0</v>
      </c>
      <c r="AU3634">
        <v>193</v>
      </c>
      <c r="AV3634">
        <v>0</v>
      </c>
      <c r="AW3634">
        <v>0</v>
      </c>
      <c r="AX3634">
        <v>0</v>
      </c>
      <c r="AY3634">
        <v>0</v>
      </c>
      <c r="AZ3634" s="8" t="s">
        <v>385</v>
      </c>
      <c r="BA3634" s="8" t="s">
        <v>386</v>
      </c>
      <c r="BB3634" s="8" t="s">
        <v>387</v>
      </c>
      <c r="BC3634" s="8" t="s">
        <v>236</v>
      </c>
    </row>
    <row r="3635" spans="1:55">
      <c r="A3635" t="s">
        <v>181</v>
      </c>
      <c r="B3635" s="2">
        <v>42337.708333333336</v>
      </c>
      <c r="C3635" s="1">
        <v>42337</v>
      </c>
      <c r="D3635">
        <v>10</v>
      </c>
      <c r="E3635" s="2">
        <v>42337.416666666664</v>
      </c>
      <c r="F3635" s="8" t="s">
        <v>231</v>
      </c>
      <c r="G3635" s="16" t="s">
        <v>232</v>
      </c>
      <c r="H3635" s="23">
        <v>713</v>
      </c>
      <c r="I3635" s="23">
        <v>724</v>
      </c>
      <c r="J3635" s="23">
        <v>256</v>
      </c>
      <c r="K3635" s="23">
        <v>-468</v>
      </c>
      <c r="L3635" s="16">
        <v>0</v>
      </c>
      <c r="U3635" s="23">
        <v>724</v>
      </c>
      <c r="V3635" s="23">
        <v>256</v>
      </c>
      <c r="W3635">
        <v>0</v>
      </c>
      <c r="X3635">
        <v>0</v>
      </c>
      <c r="AL3635">
        <v>-468</v>
      </c>
      <c r="AM3635">
        <v>-299</v>
      </c>
      <c r="AN3635">
        <v>0</v>
      </c>
      <c r="AO3635">
        <v>-169</v>
      </c>
      <c r="AP3635">
        <v>1</v>
      </c>
      <c r="AQ3635">
        <v>1</v>
      </c>
      <c r="AR3635">
        <v>1</v>
      </c>
      <c r="AS3635">
        <v>299</v>
      </c>
      <c r="AT3635">
        <v>0</v>
      </c>
      <c r="AU3635">
        <v>169</v>
      </c>
      <c r="AV3635">
        <v>0</v>
      </c>
      <c r="AW3635">
        <v>0</v>
      </c>
      <c r="AX3635">
        <v>0</v>
      </c>
      <c r="AY3635">
        <v>0</v>
      </c>
      <c r="AZ3635" s="8" t="s">
        <v>385</v>
      </c>
      <c r="BA3635" s="8" t="s">
        <v>386</v>
      </c>
      <c r="BB3635" s="8" t="s">
        <v>387</v>
      </c>
      <c r="BC3635" s="8" t="s">
        <v>236</v>
      </c>
    </row>
    <row r="3636" spans="1:55">
      <c r="A3636" t="s">
        <v>181</v>
      </c>
      <c r="B3636" s="2">
        <v>42337.75</v>
      </c>
      <c r="C3636" s="1">
        <v>42337</v>
      </c>
      <c r="D3636">
        <v>11</v>
      </c>
      <c r="E3636" s="2">
        <v>42337.458333333336</v>
      </c>
      <c r="F3636" s="8" t="s">
        <v>231</v>
      </c>
      <c r="G3636" s="16" t="s">
        <v>232</v>
      </c>
      <c r="H3636" s="23">
        <v>741</v>
      </c>
      <c r="I3636" s="23">
        <v>738</v>
      </c>
      <c r="J3636" s="23">
        <v>265</v>
      </c>
      <c r="K3636" s="23">
        <v>-474</v>
      </c>
      <c r="L3636" s="16">
        <v>0</v>
      </c>
      <c r="U3636" s="23">
        <v>738</v>
      </c>
      <c r="V3636" s="23">
        <v>265</v>
      </c>
      <c r="W3636">
        <v>1</v>
      </c>
      <c r="X3636">
        <v>0</v>
      </c>
      <c r="AL3636">
        <v>-474</v>
      </c>
      <c r="AM3636">
        <v>-313</v>
      </c>
      <c r="AN3636">
        <v>0</v>
      </c>
      <c r="AO3636">
        <v>-161</v>
      </c>
      <c r="AP3636">
        <v>1</v>
      </c>
      <c r="AQ3636">
        <v>1</v>
      </c>
      <c r="AR3636">
        <v>1</v>
      </c>
      <c r="AS3636">
        <v>313</v>
      </c>
      <c r="AT3636">
        <v>0</v>
      </c>
      <c r="AU3636">
        <v>161</v>
      </c>
      <c r="AV3636">
        <v>0</v>
      </c>
      <c r="AW3636">
        <v>0</v>
      </c>
      <c r="AX3636">
        <v>0</v>
      </c>
      <c r="AY3636">
        <v>0</v>
      </c>
      <c r="AZ3636" s="8" t="s">
        <v>385</v>
      </c>
      <c r="BA3636" s="8" t="s">
        <v>386</v>
      </c>
      <c r="BB3636" s="8" t="s">
        <v>387</v>
      </c>
      <c r="BC3636" s="8" t="s">
        <v>236</v>
      </c>
    </row>
    <row r="3637" spans="1:55">
      <c r="A3637" t="s">
        <v>181</v>
      </c>
      <c r="B3637" s="2">
        <v>42337.791666666664</v>
      </c>
      <c r="C3637" s="1">
        <v>42337</v>
      </c>
      <c r="D3637">
        <v>12</v>
      </c>
      <c r="E3637" s="2">
        <v>42337.5</v>
      </c>
      <c r="F3637" s="8" t="s">
        <v>231</v>
      </c>
      <c r="G3637" s="16" t="s">
        <v>232</v>
      </c>
      <c r="H3637" s="23">
        <v>773</v>
      </c>
      <c r="I3637" s="23">
        <v>740</v>
      </c>
      <c r="J3637" s="23">
        <v>273</v>
      </c>
      <c r="K3637" s="23">
        <v>-469</v>
      </c>
      <c r="L3637" s="16">
        <v>0</v>
      </c>
      <c r="U3637" s="23">
        <v>740</v>
      </c>
      <c r="V3637" s="23">
        <v>273</v>
      </c>
      <c r="W3637">
        <v>2</v>
      </c>
      <c r="X3637">
        <v>0</v>
      </c>
      <c r="AL3637">
        <v>-469</v>
      </c>
      <c r="AM3637">
        <v>-299</v>
      </c>
      <c r="AN3637">
        <v>0</v>
      </c>
      <c r="AO3637">
        <v>-170</v>
      </c>
      <c r="AP3637">
        <v>1</v>
      </c>
      <c r="AQ3637">
        <v>1</v>
      </c>
      <c r="AR3637">
        <v>1</v>
      </c>
      <c r="AS3637">
        <v>299</v>
      </c>
      <c r="AT3637">
        <v>0</v>
      </c>
      <c r="AU3637">
        <v>170</v>
      </c>
      <c r="AV3637">
        <v>0</v>
      </c>
      <c r="AW3637">
        <v>0</v>
      </c>
      <c r="AX3637">
        <v>0</v>
      </c>
      <c r="AY3637">
        <v>0</v>
      </c>
      <c r="AZ3637" s="8" t="s">
        <v>385</v>
      </c>
      <c r="BA3637" s="8" t="s">
        <v>386</v>
      </c>
      <c r="BB3637" s="8" t="s">
        <v>387</v>
      </c>
      <c r="BC3637" s="8" t="s">
        <v>236</v>
      </c>
    </row>
    <row r="3638" spans="1:55">
      <c r="A3638" t="s">
        <v>181</v>
      </c>
      <c r="B3638" s="2">
        <v>42337.833333333336</v>
      </c>
      <c r="C3638" s="1">
        <v>42337</v>
      </c>
      <c r="D3638">
        <v>13</v>
      </c>
      <c r="E3638" s="2">
        <v>42337.541666666664</v>
      </c>
      <c r="F3638" s="8" t="s">
        <v>231</v>
      </c>
      <c r="G3638" s="16" t="s">
        <v>232</v>
      </c>
      <c r="H3638" s="23">
        <v>757</v>
      </c>
      <c r="I3638" s="23">
        <v>739</v>
      </c>
      <c r="J3638" s="23">
        <v>286</v>
      </c>
      <c r="K3638" s="23">
        <v>-454</v>
      </c>
      <c r="L3638" s="16">
        <v>0</v>
      </c>
      <c r="U3638" s="23">
        <v>739</v>
      </c>
      <c r="V3638" s="23">
        <v>286</v>
      </c>
      <c r="W3638">
        <v>1</v>
      </c>
      <c r="X3638">
        <v>0</v>
      </c>
      <c r="AL3638">
        <v>-454</v>
      </c>
      <c r="AM3638">
        <v>-276</v>
      </c>
      <c r="AN3638">
        <v>0</v>
      </c>
      <c r="AO3638">
        <v>-178</v>
      </c>
      <c r="AP3638">
        <v>1</v>
      </c>
      <c r="AQ3638">
        <v>1</v>
      </c>
      <c r="AR3638">
        <v>1</v>
      </c>
      <c r="AS3638">
        <v>276</v>
      </c>
      <c r="AT3638">
        <v>0</v>
      </c>
      <c r="AU3638">
        <v>178</v>
      </c>
      <c r="AV3638">
        <v>0</v>
      </c>
      <c r="AW3638">
        <v>0</v>
      </c>
      <c r="AX3638">
        <v>0</v>
      </c>
      <c r="AY3638">
        <v>0</v>
      </c>
      <c r="AZ3638" s="8" t="s">
        <v>385</v>
      </c>
      <c r="BA3638" s="8" t="s">
        <v>386</v>
      </c>
      <c r="BB3638" s="8" t="s">
        <v>387</v>
      </c>
      <c r="BC3638" s="8" t="s">
        <v>236</v>
      </c>
    </row>
    <row r="3639" spans="1:55">
      <c r="A3639" t="s">
        <v>181</v>
      </c>
      <c r="B3639" s="2">
        <v>42337.875</v>
      </c>
      <c r="C3639" s="1">
        <v>42337</v>
      </c>
      <c r="D3639">
        <v>14</v>
      </c>
      <c r="E3639" s="2">
        <v>42337.583333333336</v>
      </c>
      <c r="F3639" s="8" t="s">
        <v>231</v>
      </c>
      <c r="G3639" s="16" t="s">
        <v>232</v>
      </c>
      <c r="H3639" s="23">
        <v>750</v>
      </c>
      <c r="I3639" s="23">
        <v>731</v>
      </c>
      <c r="J3639" s="23">
        <v>307</v>
      </c>
      <c r="K3639" s="23">
        <v>-425</v>
      </c>
      <c r="L3639" s="16">
        <v>0</v>
      </c>
      <c r="U3639" s="23">
        <v>731</v>
      </c>
      <c r="V3639" s="23">
        <v>307</v>
      </c>
      <c r="W3639">
        <v>1</v>
      </c>
      <c r="X3639">
        <v>0</v>
      </c>
      <c r="AL3639">
        <v>-425</v>
      </c>
      <c r="AM3639">
        <v>-269</v>
      </c>
      <c r="AN3639">
        <v>0</v>
      </c>
      <c r="AO3639">
        <v>-156</v>
      </c>
      <c r="AP3639">
        <v>1</v>
      </c>
      <c r="AQ3639">
        <v>1</v>
      </c>
      <c r="AR3639">
        <v>1</v>
      </c>
      <c r="AS3639">
        <v>269</v>
      </c>
      <c r="AT3639">
        <v>0</v>
      </c>
      <c r="AU3639">
        <v>156</v>
      </c>
      <c r="AV3639">
        <v>0</v>
      </c>
      <c r="AW3639">
        <v>0</v>
      </c>
      <c r="AX3639">
        <v>0</v>
      </c>
      <c r="AY3639">
        <v>0</v>
      </c>
      <c r="AZ3639" s="8" t="s">
        <v>385</v>
      </c>
      <c r="BA3639" s="8" t="s">
        <v>386</v>
      </c>
      <c r="BB3639" s="8" t="s">
        <v>387</v>
      </c>
      <c r="BC3639" s="8" t="s">
        <v>236</v>
      </c>
    </row>
    <row r="3640" spans="1:55">
      <c r="A3640" t="s">
        <v>181</v>
      </c>
      <c r="B3640" s="2">
        <v>42337.916666666664</v>
      </c>
      <c r="C3640" s="1">
        <v>42337</v>
      </c>
      <c r="D3640">
        <v>15</v>
      </c>
      <c r="E3640" s="2">
        <v>42337.625</v>
      </c>
      <c r="F3640" s="8" t="s">
        <v>231</v>
      </c>
      <c r="G3640" s="16" t="s">
        <v>232</v>
      </c>
      <c r="H3640" s="23">
        <v>740</v>
      </c>
      <c r="I3640" s="23">
        <v>728</v>
      </c>
      <c r="J3640" s="23">
        <v>311</v>
      </c>
      <c r="K3640" s="23">
        <v>-418</v>
      </c>
      <c r="L3640" s="16">
        <v>0</v>
      </c>
      <c r="U3640" s="23">
        <v>728</v>
      </c>
      <c r="V3640" s="23">
        <v>311</v>
      </c>
      <c r="W3640">
        <v>1</v>
      </c>
      <c r="X3640">
        <v>0</v>
      </c>
      <c r="AL3640">
        <v>-418</v>
      </c>
      <c r="AM3640">
        <v>-256</v>
      </c>
      <c r="AN3640">
        <v>0</v>
      </c>
      <c r="AO3640">
        <v>-162</v>
      </c>
      <c r="AP3640">
        <v>1</v>
      </c>
      <c r="AQ3640">
        <v>1</v>
      </c>
      <c r="AR3640">
        <v>1</v>
      </c>
      <c r="AS3640">
        <v>256</v>
      </c>
      <c r="AT3640">
        <v>0</v>
      </c>
      <c r="AU3640">
        <v>162</v>
      </c>
      <c r="AV3640">
        <v>0</v>
      </c>
      <c r="AW3640">
        <v>0</v>
      </c>
      <c r="AX3640">
        <v>0</v>
      </c>
      <c r="AY3640">
        <v>0</v>
      </c>
      <c r="AZ3640" s="8" t="s">
        <v>385</v>
      </c>
      <c r="BA3640" s="8" t="s">
        <v>386</v>
      </c>
      <c r="BB3640" s="8" t="s">
        <v>387</v>
      </c>
      <c r="BC3640" s="8" t="s">
        <v>236</v>
      </c>
    </row>
    <row r="3641" spans="1:55">
      <c r="A3641" t="s">
        <v>181</v>
      </c>
      <c r="B3641" s="2">
        <v>42337.958333333336</v>
      </c>
      <c r="C3641" s="1">
        <v>42337</v>
      </c>
      <c r="D3641">
        <v>16</v>
      </c>
      <c r="E3641" s="2">
        <v>42337.666666666664</v>
      </c>
      <c r="F3641" s="8" t="s">
        <v>231</v>
      </c>
      <c r="G3641" s="16" t="s">
        <v>232</v>
      </c>
      <c r="H3641" s="23">
        <v>760</v>
      </c>
      <c r="I3641" s="23">
        <v>736</v>
      </c>
      <c r="J3641" s="23">
        <v>305</v>
      </c>
      <c r="K3641" s="23">
        <v>-432</v>
      </c>
      <c r="L3641" s="16">
        <v>0</v>
      </c>
      <c r="U3641" s="23">
        <v>736</v>
      </c>
      <c r="V3641" s="23">
        <v>305</v>
      </c>
      <c r="W3641">
        <v>1</v>
      </c>
      <c r="X3641">
        <v>0</v>
      </c>
      <c r="AL3641">
        <v>-432</v>
      </c>
      <c r="AM3641">
        <v>-287</v>
      </c>
      <c r="AN3641">
        <v>0</v>
      </c>
      <c r="AO3641">
        <v>-145</v>
      </c>
      <c r="AP3641">
        <v>1</v>
      </c>
      <c r="AQ3641">
        <v>1</v>
      </c>
      <c r="AR3641">
        <v>1</v>
      </c>
      <c r="AS3641">
        <v>287</v>
      </c>
      <c r="AT3641">
        <v>0</v>
      </c>
      <c r="AU3641">
        <v>145</v>
      </c>
      <c r="AV3641">
        <v>0</v>
      </c>
      <c r="AW3641">
        <v>0</v>
      </c>
      <c r="AX3641">
        <v>0</v>
      </c>
      <c r="AY3641">
        <v>0</v>
      </c>
      <c r="AZ3641" s="8" t="s">
        <v>385</v>
      </c>
      <c r="BA3641" s="8" t="s">
        <v>386</v>
      </c>
      <c r="BB3641" s="8" t="s">
        <v>387</v>
      </c>
      <c r="BC3641" s="8" t="s">
        <v>236</v>
      </c>
    </row>
    <row r="3642" spans="1:55">
      <c r="A3642" t="s">
        <v>181</v>
      </c>
      <c r="B3642" s="2">
        <v>42338</v>
      </c>
      <c r="C3642" s="1">
        <v>42337</v>
      </c>
      <c r="D3642">
        <v>17</v>
      </c>
      <c r="E3642" s="2">
        <v>42337.708333333336</v>
      </c>
      <c r="F3642" s="8" t="s">
        <v>231</v>
      </c>
      <c r="G3642" s="16" t="s">
        <v>232</v>
      </c>
      <c r="H3642" s="23">
        <v>776</v>
      </c>
      <c r="I3642" s="23">
        <v>763</v>
      </c>
      <c r="J3642" s="23">
        <v>286</v>
      </c>
      <c r="K3642" s="23">
        <v>-478</v>
      </c>
      <c r="L3642" s="16">
        <v>0</v>
      </c>
      <c r="U3642" s="23">
        <v>763</v>
      </c>
      <c r="V3642" s="23">
        <v>286</v>
      </c>
      <c r="W3642">
        <v>1</v>
      </c>
      <c r="X3642">
        <v>0</v>
      </c>
      <c r="AL3642">
        <v>-478</v>
      </c>
      <c r="AM3642">
        <v>-308</v>
      </c>
      <c r="AN3642">
        <v>0</v>
      </c>
      <c r="AO3642">
        <v>-170</v>
      </c>
      <c r="AP3642">
        <v>1</v>
      </c>
      <c r="AQ3642">
        <v>1</v>
      </c>
      <c r="AR3642">
        <v>1</v>
      </c>
      <c r="AS3642">
        <v>308</v>
      </c>
      <c r="AT3642">
        <v>0</v>
      </c>
      <c r="AU3642">
        <v>170</v>
      </c>
      <c r="AV3642">
        <v>0</v>
      </c>
      <c r="AW3642">
        <v>0</v>
      </c>
      <c r="AX3642">
        <v>0</v>
      </c>
      <c r="AY3642">
        <v>0</v>
      </c>
      <c r="AZ3642" s="8" t="s">
        <v>385</v>
      </c>
      <c r="BA3642" s="8" t="s">
        <v>386</v>
      </c>
      <c r="BB3642" s="8" t="s">
        <v>387</v>
      </c>
      <c r="BC3642" s="8" t="s">
        <v>236</v>
      </c>
    </row>
    <row r="3643" spans="1:55">
      <c r="A3643" t="s">
        <v>181</v>
      </c>
      <c r="B3643" s="2">
        <v>42338.041666666664</v>
      </c>
      <c r="C3643" s="1">
        <v>42337</v>
      </c>
      <c r="D3643">
        <v>18</v>
      </c>
      <c r="E3643" s="2">
        <v>42337.75</v>
      </c>
      <c r="F3643" s="8" t="s">
        <v>231</v>
      </c>
      <c r="G3643" s="16" t="s">
        <v>232</v>
      </c>
      <c r="H3643" s="23">
        <v>912</v>
      </c>
      <c r="I3643" s="23">
        <v>864</v>
      </c>
      <c r="J3643" s="23">
        <v>402</v>
      </c>
      <c r="K3643" s="23">
        <v>-463</v>
      </c>
      <c r="L3643" s="16">
        <v>0</v>
      </c>
      <c r="U3643" s="23">
        <v>864</v>
      </c>
      <c r="V3643" s="23">
        <v>402</v>
      </c>
      <c r="W3643">
        <v>1</v>
      </c>
      <c r="X3643">
        <v>0</v>
      </c>
      <c r="AL3643">
        <v>-463</v>
      </c>
      <c r="AM3643">
        <v>-275</v>
      </c>
      <c r="AN3643">
        <v>0</v>
      </c>
      <c r="AO3643">
        <v>-188</v>
      </c>
      <c r="AP3643">
        <v>1</v>
      </c>
      <c r="AQ3643">
        <v>1</v>
      </c>
      <c r="AR3643">
        <v>1</v>
      </c>
      <c r="AS3643">
        <v>275</v>
      </c>
      <c r="AT3643">
        <v>0</v>
      </c>
      <c r="AU3643">
        <v>188</v>
      </c>
      <c r="AV3643">
        <v>0</v>
      </c>
      <c r="AW3643">
        <v>0</v>
      </c>
      <c r="AX3643">
        <v>0</v>
      </c>
      <c r="AY3643">
        <v>0</v>
      </c>
      <c r="AZ3643" s="8" t="s">
        <v>385</v>
      </c>
      <c r="BA3643" s="8" t="s">
        <v>386</v>
      </c>
      <c r="BB3643" s="8" t="s">
        <v>387</v>
      </c>
      <c r="BC3643" s="8" t="s">
        <v>236</v>
      </c>
    </row>
    <row r="3644" spans="1:55">
      <c r="A3644" t="s">
        <v>181</v>
      </c>
      <c r="B3644" s="2">
        <v>42338.083333333336</v>
      </c>
      <c r="C3644" s="1">
        <v>42337</v>
      </c>
      <c r="D3644">
        <v>19</v>
      </c>
      <c r="E3644" s="2">
        <v>42337.791666666664</v>
      </c>
      <c r="F3644" s="8" t="s">
        <v>231</v>
      </c>
      <c r="G3644" s="16" t="s">
        <v>232</v>
      </c>
      <c r="H3644" s="23">
        <v>927</v>
      </c>
      <c r="I3644" s="23">
        <v>910</v>
      </c>
      <c r="J3644" s="23">
        <v>491</v>
      </c>
      <c r="K3644" s="23">
        <v>-420</v>
      </c>
      <c r="L3644" s="16">
        <v>0</v>
      </c>
      <c r="U3644" s="23">
        <v>910</v>
      </c>
      <c r="V3644" s="23">
        <v>491</v>
      </c>
      <c r="W3644">
        <v>1</v>
      </c>
      <c r="X3644">
        <v>0</v>
      </c>
      <c r="AL3644">
        <v>-420</v>
      </c>
      <c r="AM3644">
        <v>-244</v>
      </c>
      <c r="AN3644">
        <v>0</v>
      </c>
      <c r="AO3644">
        <v>-176</v>
      </c>
      <c r="AP3644">
        <v>1</v>
      </c>
      <c r="AQ3644">
        <v>1</v>
      </c>
      <c r="AR3644">
        <v>1</v>
      </c>
      <c r="AS3644">
        <v>244</v>
      </c>
      <c r="AT3644">
        <v>0</v>
      </c>
      <c r="AU3644">
        <v>176</v>
      </c>
      <c r="AV3644">
        <v>0</v>
      </c>
      <c r="AW3644">
        <v>0</v>
      </c>
      <c r="AX3644">
        <v>0</v>
      </c>
      <c r="AY3644">
        <v>0</v>
      </c>
      <c r="AZ3644" s="8" t="s">
        <v>385</v>
      </c>
      <c r="BA3644" s="8" t="s">
        <v>386</v>
      </c>
      <c r="BB3644" s="8" t="s">
        <v>387</v>
      </c>
      <c r="BC3644" s="8" t="s">
        <v>236</v>
      </c>
    </row>
    <row r="3645" spans="1:55">
      <c r="A3645" t="s">
        <v>181</v>
      </c>
      <c r="B3645" s="2">
        <v>42338.125</v>
      </c>
      <c r="C3645" s="1">
        <v>42337</v>
      </c>
      <c r="D3645">
        <v>20</v>
      </c>
      <c r="E3645" s="2">
        <v>42337.833333333336</v>
      </c>
      <c r="F3645" s="8" t="s">
        <v>231</v>
      </c>
      <c r="G3645" s="16" t="s">
        <v>232</v>
      </c>
      <c r="H3645" s="23">
        <v>923</v>
      </c>
      <c r="I3645" s="23">
        <v>909</v>
      </c>
      <c r="J3645" s="23">
        <v>492</v>
      </c>
      <c r="K3645" s="23">
        <v>-418</v>
      </c>
      <c r="L3645" s="16">
        <v>0</v>
      </c>
      <c r="U3645" s="23">
        <v>909</v>
      </c>
      <c r="V3645" s="23">
        <v>492</v>
      </c>
      <c r="W3645">
        <v>1</v>
      </c>
      <c r="X3645">
        <v>0</v>
      </c>
      <c r="AL3645">
        <v>-418</v>
      </c>
      <c r="AM3645">
        <v>-279</v>
      </c>
      <c r="AN3645">
        <v>0</v>
      </c>
      <c r="AO3645">
        <v>-139</v>
      </c>
      <c r="AP3645">
        <v>1</v>
      </c>
      <c r="AQ3645">
        <v>1</v>
      </c>
      <c r="AR3645">
        <v>1</v>
      </c>
      <c r="AS3645">
        <v>279</v>
      </c>
      <c r="AT3645">
        <v>0</v>
      </c>
      <c r="AU3645">
        <v>139</v>
      </c>
      <c r="AV3645">
        <v>0</v>
      </c>
      <c r="AW3645">
        <v>0</v>
      </c>
      <c r="AX3645">
        <v>0</v>
      </c>
      <c r="AY3645">
        <v>0</v>
      </c>
      <c r="AZ3645" s="8" t="s">
        <v>385</v>
      </c>
      <c r="BA3645" s="8" t="s">
        <v>386</v>
      </c>
      <c r="BB3645" s="8" t="s">
        <v>387</v>
      </c>
      <c r="BC3645" s="8" t="s">
        <v>236</v>
      </c>
    </row>
    <row r="3646" spans="1:55">
      <c r="A3646" t="s">
        <v>181</v>
      </c>
      <c r="B3646" s="2">
        <v>42338.166666666664</v>
      </c>
      <c r="C3646" s="1">
        <v>42337</v>
      </c>
      <c r="D3646">
        <v>21</v>
      </c>
      <c r="E3646" s="2">
        <v>42337.875</v>
      </c>
      <c r="F3646" s="8" t="s">
        <v>231</v>
      </c>
      <c r="G3646" s="16" t="s">
        <v>232</v>
      </c>
      <c r="H3646" s="23">
        <v>917</v>
      </c>
      <c r="I3646" s="23">
        <v>895</v>
      </c>
      <c r="J3646" s="23">
        <v>483</v>
      </c>
      <c r="K3646" s="23">
        <v>-414</v>
      </c>
      <c r="L3646" s="16">
        <v>0</v>
      </c>
      <c r="U3646" s="23">
        <v>895</v>
      </c>
      <c r="V3646" s="23">
        <v>483</v>
      </c>
      <c r="W3646">
        <v>2</v>
      </c>
      <c r="X3646">
        <v>0</v>
      </c>
      <c r="AL3646">
        <v>-414</v>
      </c>
      <c r="AM3646">
        <v>-315</v>
      </c>
      <c r="AN3646">
        <v>0</v>
      </c>
      <c r="AO3646">
        <v>-99</v>
      </c>
      <c r="AP3646">
        <v>1</v>
      </c>
      <c r="AQ3646">
        <v>1</v>
      </c>
      <c r="AR3646">
        <v>1</v>
      </c>
      <c r="AS3646">
        <v>315</v>
      </c>
      <c r="AT3646">
        <v>0</v>
      </c>
      <c r="AU3646">
        <v>99</v>
      </c>
      <c r="AV3646">
        <v>0</v>
      </c>
      <c r="AW3646">
        <v>0</v>
      </c>
      <c r="AX3646">
        <v>0</v>
      </c>
      <c r="AY3646">
        <v>0</v>
      </c>
      <c r="AZ3646" s="8" t="s">
        <v>385</v>
      </c>
      <c r="BA3646" s="8" t="s">
        <v>386</v>
      </c>
      <c r="BB3646" s="8" t="s">
        <v>387</v>
      </c>
      <c r="BC3646" s="8" t="s">
        <v>236</v>
      </c>
    </row>
    <row r="3647" spans="1:55">
      <c r="A3647" t="s">
        <v>181</v>
      </c>
      <c r="B3647" s="2">
        <v>42338.208333333336</v>
      </c>
      <c r="C3647" s="1">
        <v>42337</v>
      </c>
      <c r="D3647">
        <v>22</v>
      </c>
      <c r="E3647" s="2">
        <v>42337.916666666664</v>
      </c>
      <c r="F3647" s="8" t="s">
        <v>231</v>
      </c>
      <c r="G3647" s="16" t="s">
        <v>232</v>
      </c>
      <c r="H3647" s="23">
        <v>883</v>
      </c>
      <c r="I3647" s="23">
        <v>860</v>
      </c>
      <c r="J3647" s="23">
        <v>397</v>
      </c>
      <c r="K3647" s="23">
        <v>-464</v>
      </c>
      <c r="L3647" s="16">
        <v>0</v>
      </c>
      <c r="U3647" s="23">
        <v>860</v>
      </c>
      <c r="V3647" s="23">
        <v>397</v>
      </c>
      <c r="W3647">
        <v>1</v>
      </c>
      <c r="X3647">
        <v>0</v>
      </c>
      <c r="AL3647">
        <v>-464</v>
      </c>
      <c r="AM3647">
        <v>-296</v>
      </c>
      <c r="AN3647">
        <v>0</v>
      </c>
      <c r="AO3647">
        <v>-168</v>
      </c>
      <c r="AP3647">
        <v>1</v>
      </c>
      <c r="AQ3647">
        <v>1</v>
      </c>
      <c r="AR3647">
        <v>1</v>
      </c>
      <c r="AS3647">
        <v>296</v>
      </c>
      <c r="AT3647">
        <v>0</v>
      </c>
      <c r="AU3647">
        <v>168</v>
      </c>
      <c r="AV3647">
        <v>0</v>
      </c>
      <c r="AW3647">
        <v>0</v>
      </c>
      <c r="AX3647">
        <v>0</v>
      </c>
      <c r="AY3647">
        <v>0</v>
      </c>
      <c r="AZ3647" s="8" t="s">
        <v>385</v>
      </c>
      <c r="BA3647" s="8" t="s">
        <v>386</v>
      </c>
      <c r="BB3647" s="8" t="s">
        <v>387</v>
      </c>
      <c r="BC3647" s="8" t="s">
        <v>236</v>
      </c>
    </row>
    <row r="3648" spans="1:55">
      <c r="A3648" t="s">
        <v>181</v>
      </c>
      <c r="B3648" s="2">
        <v>42338.25</v>
      </c>
      <c r="C3648" s="1">
        <v>42337</v>
      </c>
      <c r="D3648">
        <v>23</v>
      </c>
      <c r="E3648" s="2">
        <v>42337.958333333336</v>
      </c>
      <c r="F3648" s="8" t="s">
        <v>231</v>
      </c>
      <c r="G3648" s="16" t="s">
        <v>232</v>
      </c>
      <c r="H3648" s="23">
        <v>799</v>
      </c>
      <c r="I3648" s="23">
        <v>796</v>
      </c>
      <c r="J3648" s="23">
        <v>363</v>
      </c>
      <c r="K3648" s="23">
        <v>-435</v>
      </c>
      <c r="L3648" s="16">
        <v>0</v>
      </c>
      <c r="U3648" s="23">
        <v>796</v>
      </c>
      <c r="V3648" s="23">
        <v>363</v>
      </c>
      <c r="W3648">
        <v>2</v>
      </c>
      <c r="X3648">
        <v>0</v>
      </c>
      <c r="AL3648">
        <v>-435</v>
      </c>
      <c r="AM3648">
        <v>-223</v>
      </c>
      <c r="AN3648">
        <v>0</v>
      </c>
      <c r="AO3648">
        <v>-212</v>
      </c>
      <c r="AP3648">
        <v>1</v>
      </c>
      <c r="AQ3648">
        <v>1</v>
      </c>
      <c r="AR3648">
        <v>1</v>
      </c>
      <c r="AS3648">
        <v>223</v>
      </c>
      <c r="AT3648">
        <v>0</v>
      </c>
      <c r="AU3648">
        <v>212</v>
      </c>
      <c r="AV3648">
        <v>0</v>
      </c>
      <c r="AW3648">
        <v>0</v>
      </c>
      <c r="AX3648">
        <v>0</v>
      </c>
      <c r="AY3648">
        <v>0</v>
      </c>
      <c r="AZ3648" s="8" t="s">
        <v>385</v>
      </c>
      <c r="BA3648" s="8" t="s">
        <v>386</v>
      </c>
      <c r="BB3648" s="8" t="s">
        <v>387</v>
      </c>
      <c r="BC3648" s="8" t="s">
        <v>236</v>
      </c>
    </row>
    <row r="3649" spans="1:55">
      <c r="A3649" t="s">
        <v>181</v>
      </c>
      <c r="B3649" s="2">
        <v>42338.291666666664</v>
      </c>
      <c r="C3649" s="1">
        <v>42337</v>
      </c>
      <c r="D3649">
        <v>24</v>
      </c>
      <c r="E3649" s="2">
        <v>42338</v>
      </c>
      <c r="F3649" s="8" t="s">
        <v>231</v>
      </c>
      <c r="G3649" s="16" t="s">
        <v>232</v>
      </c>
      <c r="H3649" s="23">
        <v>738</v>
      </c>
      <c r="I3649" s="23">
        <v>731</v>
      </c>
      <c r="J3649" s="23">
        <v>261</v>
      </c>
      <c r="K3649" s="23">
        <v>-472</v>
      </c>
      <c r="L3649" s="16">
        <v>0</v>
      </c>
      <c r="U3649" s="23">
        <v>731</v>
      </c>
      <c r="V3649" s="23">
        <v>261</v>
      </c>
      <c r="W3649">
        <v>2</v>
      </c>
      <c r="X3649">
        <v>0</v>
      </c>
      <c r="AL3649">
        <v>-472</v>
      </c>
      <c r="AM3649">
        <v>-147</v>
      </c>
      <c r="AN3649">
        <v>0</v>
      </c>
      <c r="AO3649">
        <v>-325</v>
      </c>
      <c r="AP3649">
        <v>1</v>
      </c>
      <c r="AQ3649">
        <v>1</v>
      </c>
      <c r="AR3649">
        <v>1</v>
      </c>
      <c r="AS3649">
        <v>147</v>
      </c>
      <c r="AT3649">
        <v>0</v>
      </c>
      <c r="AU3649">
        <v>325</v>
      </c>
      <c r="AV3649">
        <v>0</v>
      </c>
      <c r="AW3649">
        <v>0</v>
      </c>
      <c r="AX3649">
        <v>0</v>
      </c>
      <c r="AY3649">
        <v>0</v>
      </c>
      <c r="AZ3649" s="8" t="s">
        <v>385</v>
      </c>
      <c r="BA3649" s="8" t="s">
        <v>386</v>
      </c>
      <c r="BB3649" s="8" t="s">
        <v>387</v>
      </c>
      <c r="BC3649" s="8" t="s">
        <v>236</v>
      </c>
    </row>
    <row r="3650" spans="1:55">
      <c r="A3650" t="s">
        <v>181</v>
      </c>
      <c r="B3650" s="2">
        <v>42338.333333333336</v>
      </c>
      <c r="C3650" s="1">
        <v>42338</v>
      </c>
      <c r="D3650">
        <v>1</v>
      </c>
      <c r="E3650" s="2">
        <v>42338.041666666664</v>
      </c>
      <c r="F3650" s="8" t="s">
        <v>231</v>
      </c>
      <c r="G3650" s="16" t="s">
        <v>232</v>
      </c>
      <c r="H3650" s="23">
        <v>686</v>
      </c>
      <c r="I3650" s="23">
        <v>687</v>
      </c>
      <c r="J3650" s="23">
        <v>231</v>
      </c>
      <c r="K3650" s="23">
        <v>-457</v>
      </c>
      <c r="L3650" s="16">
        <v>0</v>
      </c>
      <c r="U3650" s="23">
        <v>687</v>
      </c>
      <c r="V3650" s="23">
        <v>231</v>
      </c>
      <c r="W3650">
        <v>1</v>
      </c>
      <c r="X3650">
        <v>0</v>
      </c>
      <c r="AL3650">
        <v>-457</v>
      </c>
      <c r="AM3650">
        <v>-65</v>
      </c>
      <c r="AN3650">
        <v>0</v>
      </c>
      <c r="AO3650">
        <v>-392</v>
      </c>
      <c r="AP3650">
        <v>1</v>
      </c>
      <c r="AQ3650">
        <v>1</v>
      </c>
      <c r="AR3650">
        <v>1</v>
      </c>
      <c r="AS3650">
        <v>65</v>
      </c>
      <c r="AT3650">
        <v>0</v>
      </c>
      <c r="AU3650">
        <v>392</v>
      </c>
      <c r="AV3650">
        <v>0</v>
      </c>
      <c r="AW3650">
        <v>0</v>
      </c>
      <c r="AX3650">
        <v>0</v>
      </c>
      <c r="AY3650">
        <v>0</v>
      </c>
      <c r="AZ3650" s="8" t="s">
        <v>386</v>
      </c>
      <c r="BA3650" s="8" t="s">
        <v>387</v>
      </c>
      <c r="BB3650" s="8" t="s">
        <v>388</v>
      </c>
      <c r="BC3650" s="8" t="s">
        <v>236</v>
      </c>
    </row>
    <row r="3651" spans="1:55">
      <c r="A3651" t="s">
        <v>181</v>
      </c>
      <c r="B3651" s="2">
        <v>42338.375</v>
      </c>
      <c r="C3651" s="1">
        <v>42338</v>
      </c>
      <c r="D3651">
        <v>2</v>
      </c>
      <c r="E3651" s="2">
        <v>42338.083333333336</v>
      </c>
      <c r="F3651" s="8" t="s">
        <v>231</v>
      </c>
      <c r="G3651" s="16" t="s">
        <v>232</v>
      </c>
      <c r="H3651" s="23">
        <v>668</v>
      </c>
      <c r="I3651" s="23">
        <v>663</v>
      </c>
      <c r="J3651" s="23">
        <v>215</v>
      </c>
      <c r="K3651" s="23">
        <v>-449</v>
      </c>
      <c r="L3651" s="16">
        <v>0</v>
      </c>
      <c r="U3651" s="23">
        <v>663</v>
      </c>
      <c r="V3651" s="23">
        <v>215</v>
      </c>
      <c r="W3651">
        <v>1</v>
      </c>
      <c r="X3651">
        <v>0</v>
      </c>
      <c r="AL3651">
        <v>-449</v>
      </c>
      <c r="AM3651">
        <v>-65</v>
      </c>
      <c r="AN3651">
        <v>0</v>
      </c>
      <c r="AO3651">
        <v>-384</v>
      </c>
      <c r="AP3651">
        <v>1</v>
      </c>
      <c r="AQ3651">
        <v>1</v>
      </c>
      <c r="AR3651">
        <v>1</v>
      </c>
      <c r="AS3651">
        <v>65</v>
      </c>
      <c r="AT3651">
        <v>0</v>
      </c>
      <c r="AU3651">
        <v>384</v>
      </c>
      <c r="AV3651">
        <v>0</v>
      </c>
      <c r="AW3651">
        <v>0</v>
      </c>
      <c r="AX3651">
        <v>0</v>
      </c>
      <c r="AY3651">
        <v>0</v>
      </c>
      <c r="AZ3651" s="8" t="s">
        <v>386</v>
      </c>
      <c r="BA3651" s="8" t="s">
        <v>387</v>
      </c>
      <c r="BB3651" s="8" t="s">
        <v>388</v>
      </c>
      <c r="BC3651" s="8" t="s">
        <v>236</v>
      </c>
    </row>
    <row r="3652" spans="1:55">
      <c r="A3652" t="s">
        <v>181</v>
      </c>
      <c r="B3652" s="2">
        <v>42338.416666666664</v>
      </c>
      <c r="C3652" s="1">
        <v>42338</v>
      </c>
      <c r="D3652">
        <v>3</v>
      </c>
      <c r="E3652" s="2">
        <v>42338.125</v>
      </c>
      <c r="F3652" s="8" t="s">
        <v>231</v>
      </c>
      <c r="G3652" s="16" t="s">
        <v>232</v>
      </c>
      <c r="H3652" s="23">
        <v>668</v>
      </c>
      <c r="I3652" s="23">
        <v>659</v>
      </c>
      <c r="J3652" s="23">
        <v>216</v>
      </c>
      <c r="K3652" s="23">
        <v>-444</v>
      </c>
      <c r="L3652" s="16">
        <v>0</v>
      </c>
      <c r="U3652" s="23">
        <v>659</v>
      </c>
      <c r="V3652" s="23">
        <v>216</v>
      </c>
      <c r="W3652">
        <v>1</v>
      </c>
      <c r="X3652">
        <v>0</v>
      </c>
      <c r="AL3652">
        <v>-444</v>
      </c>
      <c r="AM3652">
        <v>-60</v>
      </c>
      <c r="AN3652">
        <v>0</v>
      </c>
      <c r="AO3652">
        <v>-384</v>
      </c>
      <c r="AP3652">
        <v>1</v>
      </c>
      <c r="AQ3652">
        <v>1</v>
      </c>
      <c r="AR3652">
        <v>1</v>
      </c>
      <c r="AS3652">
        <v>60</v>
      </c>
      <c r="AT3652">
        <v>0</v>
      </c>
      <c r="AU3652">
        <v>384</v>
      </c>
      <c r="AV3652">
        <v>0</v>
      </c>
      <c r="AW3652">
        <v>0</v>
      </c>
      <c r="AX3652">
        <v>0</v>
      </c>
      <c r="AY3652">
        <v>0</v>
      </c>
      <c r="AZ3652" s="8" t="s">
        <v>386</v>
      </c>
      <c r="BA3652" s="8" t="s">
        <v>387</v>
      </c>
      <c r="BB3652" s="8" t="s">
        <v>388</v>
      </c>
      <c r="BC3652" s="8" t="s">
        <v>236</v>
      </c>
    </row>
    <row r="3653" spans="1:55">
      <c r="A3653" t="s">
        <v>181</v>
      </c>
      <c r="B3653" s="2">
        <v>42338.458333333336</v>
      </c>
      <c r="C3653" s="1">
        <v>42338</v>
      </c>
      <c r="D3653">
        <v>4</v>
      </c>
      <c r="E3653" s="2">
        <v>42338.166666666664</v>
      </c>
      <c r="F3653" s="8" t="s">
        <v>231</v>
      </c>
      <c r="G3653" s="16" t="s">
        <v>232</v>
      </c>
      <c r="H3653" s="23">
        <v>668</v>
      </c>
      <c r="I3653" s="23">
        <v>661</v>
      </c>
      <c r="J3653" s="23">
        <v>236</v>
      </c>
      <c r="K3653" s="23">
        <v>-428</v>
      </c>
      <c r="L3653" s="16">
        <v>0</v>
      </c>
      <c r="U3653" s="23">
        <v>661</v>
      </c>
      <c r="V3653" s="23">
        <v>236</v>
      </c>
      <c r="W3653">
        <v>3</v>
      </c>
      <c r="X3653">
        <v>0</v>
      </c>
      <c r="AL3653">
        <v>-428</v>
      </c>
      <c r="AM3653">
        <v>-53</v>
      </c>
      <c r="AN3653">
        <v>0</v>
      </c>
      <c r="AO3653">
        <v>-375</v>
      </c>
      <c r="AP3653">
        <v>1</v>
      </c>
      <c r="AQ3653">
        <v>1</v>
      </c>
      <c r="AR3653">
        <v>1</v>
      </c>
      <c r="AS3653">
        <v>53</v>
      </c>
      <c r="AT3653">
        <v>0</v>
      </c>
      <c r="AU3653">
        <v>375</v>
      </c>
      <c r="AV3653">
        <v>0</v>
      </c>
      <c r="AW3653">
        <v>0</v>
      </c>
      <c r="AX3653">
        <v>0</v>
      </c>
      <c r="AY3653">
        <v>0</v>
      </c>
      <c r="AZ3653" s="8" t="s">
        <v>386</v>
      </c>
      <c r="BA3653" s="8" t="s">
        <v>387</v>
      </c>
      <c r="BB3653" s="8" t="s">
        <v>388</v>
      </c>
      <c r="BC3653" s="8" t="s">
        <v>236</v>
      </c>
    </row>
    <row r="3654" spans="1:55">
      <c r="A3654" t="s">
        <v>181</v>
      </c>
      <c r="B3654" s="2">
        <v>42338.5</v>
      </c>
      <c r="C3654" s="1">
        <v>42338</v>
      </c>
      <c r="D3654">
        <v>5</v>
      </c>
      <c r="E3654" s="2">
        <v>42338.208333333336</v>
      </c>
      <c r="F3654" s="8" t="s">
        <v>231</v>
      </c>
      <c r="G3654" s="16" t="s">
        <v>232</v>
      </c>
      <c r="H3654" s="23">
        <v>690</v>
      </c>
      <c r="I3654" s="23">
        <v>690</v>
      </c>
      <c r="J3654" s="23">
        <v>231</v>
      </c>
      <c r="K3654" s="23">
        <v>-460</v>
      </c>
      <c r="L3654" s="16">
        <v>0</v>
      </c>
      <c r="U3654" s="23">
        <v>690</v>
      </c>
      <c r="V3654" s="23">
        <v>231</v>
      </c>
      <c r="W3654">
        <v>1</v>
      </c>
      <c r="X3654">
        <v>0</v>
      </c>
      <c r="AL3654">
        <v>-460</v>
      </c>
      <c r="AM3654">
        <v>-62</v>
      </c>
      <c r="AN3654">
        <v>0</v>
      </c>
      <c r="AO3654">
        <v>-398</v>
      </c>
      <c r="AP3654">
        <v>1</v>
      </c>
      <c r="AQ3654">
        <v>1</v>
      </c>
      <c r="AR3654">
        <v>1</v>
      </c>
      <c r="AS3654">
        <v>62</v>
      </c>
      <c r="AT3654">
        <v>0</v>
      </c>
      <c r="AU3654">
        <v>398</v>
      </c>
      <c r="AV3654">
        <v>0</v>
      </c>
      <c r="AW3654">
        <v>0</v>
      </c>
      <c r="AX3654">
        <v>0</v>
      </c>
      <c r="AY3654">
        <v>0</v>
      </c>
      <c r="AZ3654" s="8" t="s">
        <v>386</v>
      </c>
      <c r="BA3654" s="8" t="s">
        <v>387</v>
      </c>
      <c r="BB3654" s="8" t="s">
        <v>388</v>
      </c>
      <c r="BC3654" s="8" t="s">
        <v>236</v>
      </c>
    </row>
    <row r="3655" spans="1:55">
      <c r="A3655" t="s">
        <v>181</v>
      </c>
      <c r="B3655" s="2">
        <v>42338.541666666664</v>
      </c>
      <c r="C3655" s="1">
        <v>42338</v>
      </c>
      <c r="D3655">
        <v>6</v>
      </c>
      <c r="E3655" s="2">
        <v>42338.25</v>
      </c>
      <c r="F3655" s="8" t="s">
        <v>231</v>
      </c>
      <c r="G3655" s="16" t="s">
        <v>232</v>
      </c>
      <c r="H3655" s="23">
        <v>764</v>
      </c>
      <c r="I3655" s="23">
        <v>758</v>
      </c>
      <c r="J3655" s="23">
        <v>272</v>
      </c>
      <c r="K3655" s="23">
        <v>-487</v>
      </c>
      <c r="L3655" s="16">
        <v>0</v>
      </c>
      <c r="U3655" s="23">
        <v>758</v>
      </c>
      <c r="V3655" s="23">
        <v>272</v>
      </c>
      <c r="W3655">
        <v>1</v>
      </c>
      <c r="X3655">
        <v>0</v>
      </c>
      <c r="AL3655">
        <v>-487</v>
      </c>
      <c r="AM3655">
        <v>-56</v>
      </c>
      <c r="AN3655">
        <v>0</v>
      </c>
      <c r="AO3655">
        <v>-431</v>
      </c>
      <c r="AP3655">
        <v>1</v>
      </c>
      <c r="AQ3655">
        <v>1</v>
      </c>
      <c r="AR3655">
        <v>1</v>
      </c>
      <c r="AS3655">
        <v>56</v>
      </c>
      <c r="AT3655">
        <v>0</v>
      </c>
      <c r="AU3655">
        <v>431</v>
      </c>
      <c r="AV3655">
        <v>0</v>
      </c>
      <c r="AW3655">
        <v>0</v>
      </c>
      <c r="AX3655">
        <v>0</v>
      </c>
      <c r="AY3655">
        <v>0</v>
      </c>
      <c r="AZ3655" s="8" t="s">
        <v>386</v>
      </c>
      <c r="BA3655" s="8" t="s">
        <v>387</v>
      </c>
      <c r="BB3655" s="8" t="s">
        <v>388</v>
      </c>
      <c r="BC3655" s="8" t="s">
        <v>236</v>
      </c>
    </row>
    <row r="3656" spans="1:55">
      <c r="A3656" t="s">
        <v>181</v>
      </c>
      <c r="B3656" s="2">
        <v>42338.583333333336</v>
      </c>
      <c r="C3656" s="1">
        <v>42338</v>
      </c>
      <c r="D3656">
        <v>7</v>
      </c>
      <c r="E3656" s="2">
        <v>42338.291666666664</v>
      </c>
      <c r="F3656" s="8" t="s">
        <v>231</v>
      </c>
      <c r="G3656" s="16" t="s">
        <v>232</v>
      </c>
      <c r="H3656" s="23">
        <v>883</v>
      </c>
      <c r="I3656" s="23">
        <v>856</v>
      </c>
      <c r="J3656" s="23">
        <v>355</v>
      </c>
      <c r="K3656" s="23">
        <v>-502</v>
      </c>
      <c r="L3656" s="16">
        <v>0</v>
      </c>
      <c r="U3656" s="23">
        <v>856</v>
      </c>
      <c r="V3656" s="23">
        <v>355</v>
      </c>
      <c r="W3656">
        <v>1</v>
      </c>
      <c r="X3656">
        <v>0</v>
      </c>
      <c r="AL3656">
        <v>-502</v>
      </c>
      <c r="AM3656">
        <v>-40</v>
      </c>
      <c r="AN3656">
        <v>0</v>
      </c>
      <c r="AO3656">
        <v>-462</v>
      </c>
      <c r="AP3656">
        <v>1</v>
      </c>
      <c r="AQ3656">
        <v>1</v>
      </c>
      <c r="AR3656">
        <v>1</v>
      </c>
      <c r="AS3656">
        <v>40</v>
      </c>
      <c r="AT3656">
        <v>0</v>
      </c>
      <c r="AU3656">
        <v>462</v>
      </c>
      <c r="AV3656">
        <v>0</v>
      </c>
      <c r="AW3656">
        <v>0</v>
      </c>
      <c r="AX3656">
        <v>0</v>
      </c>
      <c r="AY3656">
        <v>0</v>
      </c>
      <c r="AZ3656" s="8" t="s">
        <v>386</v>
      </c>
      <c r="BA3656" s="8" t="s">
        <v>387</v>
      </c>
      <c r="BB3656" s="8" t="s">
        <v>388</v>
      </c>
      <c r="BC3656" s="8" t="s">
        <v>236</v>
      </c>
    </row>
    <row r="3657" spans="1:55">
      <c r="A3657" t="s">
        <v>181</v>
      </c>
      <c r="B3657" s="2">
        <v>42338.625</v>
      </c>
      <c r="C3657" s="1">
        <v>42338</v>
      </c>
      <c r="D3657">
        <v>8</v>
      </c>
      <c r="E3657" s="2">
        <v>42338.333333333336</v>
      </c>
      <c r="F3657" s="8" t="s">
        <v>231</v>
      </c>
      <c r="G3657" s="16" t="s">
        <v>232</v>
      </c>
      <c r="H3657" s="23">
        <v>896</v>
      </c>
      <c r="I3657" s="23">
        <v>881</v>
      </c>
      <c r="J3657" s="23">
        <v>331</v>
      </c>
      <c r="K3657" s="23">
        <v>-551</v>
      </c>
      <c r="L3657" s="16">
        <v>0</v>
      </c>
      <c r="U3657" s="23">
        <v>881</v>
      </c>
      <c r="V3657" s="23">
        <v>331</v>
      </c>
      <c r="W3657">
        <v>1</v>
      </c>
      <c r="X3657">
        <v>0</v>
      </c>
      <c r="AL3657">
        <v>-551</v>
      </c>
      <c r="AM3657">
        <v>-78</v>
      </c>
      <c r="AN3657">
        <v>0</v>
      </c>
      <c r="AO3657">
        <v>-473</v>
      </c>
      <c r="AP3657">
        <v>1</v>
      </c>
      <c r="AQ3657">
        <v>1</v>
      </c>
      <c r="AR3657">
        <v>1</v>
      </c>
      <c r="AS3657">
        <v>78</v>
      </c>
      <c r="AT3657">
        <v>0</v>
      </c>
      <c r="AU3657">
        <v>473</v>
      </c>
      <c r="AV3657">
        <v>0</v>
      </c>
      <c r="AW3657">
        <v>0</v>
      </c>
      <c r="AX3657">
        <v>0</v>
      </c>
      <c r="AY3657">
        <v>0</v>
      </c>
      <c r="AZ3657" s="8" t="s">
        <v>386</v>
      </c>
      <c r="BA3657" s="8" t="s">
        <v>387</v>
      </c>
      <c r="BB3657" s="8" t="s">
        <v>388</v>
      </c>
      <c r="BC3657" s="8" t="s">
        <v>236</v>
      </c>
    </row>
    <row r="3658" spans="1:55">
      <c r="A3658" t="s">
        <v>181</v>
      </c>
      <c r="B3658" s="2">
        <v>42338.666666666664</v>
      </c>
      <c r="C3658" s="1">
        <v>42338</v>
      </c>
      <c r="D3658">
        <v>9</v>
      </c>
      <c r="E3658" s="2">
        <v>42338.375</v>
      </c>
      <c r="F3658" s="8" t="s">
        <v>231</v>
      </c>
      <c r="G3658" s="16" t="s">
        <v>232</v>
      </c>
      <c r="H3658" s="23">
        <v>898</v>
      </c>
      <c r="I3658" s="23">
        <v>873</v>
      </c>
      <c r="J3658" s="23">
        <v>357</v>
      </c>
      <c r="K3658" s="23">
        <v>-517</v>
      </c>
      <c r="L3658" s="16">
        <v>0</v>
      </c>
      <c r="U3658" s="23">
        <v>873</v>
      </c>
      <c r="V3658" s="23">
        <v>357</v>
      </c>
      <c r="W3658">
        <v>1</v>
      </c>
      <c r="X3658">
        <v>0</v>
      </c>
      <c r="AL3658">
        <v>-517</v>
      </c>
      <c r="AM3658">
        <v>-212</v>
      </c>
      <c r="AN3658">
        <v>0</v>
      </c>
      <c r="AO3658">
        <v>-305</v>
      </c>
      <c r="AP3658">
        <v>1</v>
      </c>
      <c r="AQ3658">
        <v>1</v>
      </c>
      <c r="AR3658">
        <v>1</v>
      </c>
      <c r="AS3658">
        <v>212</v>
      </c>
      <c r="AT3658">
        <v>0</v>
      </c>
      <c r="AU3658">
        <v>305</v>
      </c>
      <c r="AV3658">
        <v>0</v>
      </c>
      <c r="AW3658">
        <v>0</v>
      </c>
      <c r="AX3658">
        <v>0</v>
      </c>
      <c r="AY3658">
        <v>0</v>
      </c>
      <c r="AZ3658" s="8" t="s">
        <v>386</v>
      </c>
      <c r="BA3658" s="8" t="s">
        <v>387</v>
      </c>
      <c r="BB3658" s="8" t="s">
        <v>388</v>
      </c>
      <c r="BC3658" s="8" t="s">
        <v>236</v>
      </c>
    </row>
    <row r="3659" spans="1:55">
      <c r="A3659" t="s">
        <v>181</v>
      </c>
      <c r="B3659" s="2">
        <v>42338.708333333336</v>
      </c>
      <c r="C3659" s="1">
        <v>42338</v>
      </c>
      <c r="D3659">
        <v>10</v>
      </c>
      <c r="E3659" s="2">
        <v>42338.416666666664</v>
      </c>
      <c r="F3659" s="8" t="s">
        <v>231</v>
      </c>
      <c r="G3659" s="16" t="s">
        <v>232</v>
      </c>
      <c r="H3659" s="23">
        <v>905</v>
      </c>
      <c r="I3659" s="23">
        <v>869</v>
      </c>
      <c r="J3659" s="23">
        <v>354</v>
      </c>
      <c r="K3659" s="23">
        <v>-516</v>
      </c>
      <c r="L3659" s="16">
        <v>0</v>
      </c>
      <c r="U3659" s="23">
        <v>869</v>
      </c>
      <c r="V3659" s="23">
        <v>354</v>
      </c>
      <c r="W3659">
        <v>1</v>
      </c>
      <c r="X3659">
        <v>0</v>
      </c>
      <c r="AL3659">
        <v>-516</v>
      </c>
      <c r="AM3659">
        <v>-274</v>
      </c>
      <c r="AN3659">
        <v>0</v>
      </c>
      <c r="AO3659">
        <v>-242</v>
      </c>
      <c r="AP3659">
        <v>1</v>
      </c>
      <c r="AQ3659">
        <v>1</v>
      </c>
      <c r="AR3659">
        <v>1</v>
      </c>
      <c r="AS3659">
        <v>274</v>
      </c>
      <c r="AT3659">
        <v>0</v>
      </c>
      <c r="AU3659">
        <v>242</v>
      </c>
      <c r="AV3659">
        <v>0</v>
      </c>
      <c r="AW3659">
        <v>0</v>
      </c>
      <c r="AX3659">
        <v>0</v>
      </c>
      <c r="AY3659">
        <v>0</v>
      </c>
      <c r="AZ3659" s="8" t="s">
        <v>386</v>
      </c>
      <c r="BA3659" s="8" t="s">
        <v>387</v>
      </c>
      <c r="BB3659" s="8" t="s">
        <v>388</v>
      </c>
      <c r="BC3659" s="8" t="s">
        <v>236</v>
      </c>
    </row>
    <row r="3660" spans="1:55">
      <c r="A3660" t="s">
        <v>181</v>
      </c>
      <c r="B3660" s="2">
        <v>42338.75</v>
      </c>
      <c r="C3660" s="1">
        <v>42338</v>
      </c>
      <c r="D3660">
        <v>11</v>
      </c>
      <c r="E3660" s="2">
        <v>42338.458333333336</v>
      </c>
      <c r="F3660" s="8" t="s">
        <v>231</v>
      </c>
      <c r="G3660" s="16" t="s">
        <v>232</v>
      </c>
      <c r="H3660" s="23">
        <v>891</v>
      </c>
      <c r="I3660" s="23">
        <v>862</v>
      </c>
      <c r="J3660" s="23">
        <v>306</v>
      </c>
      <c r="K3660" s="23">
        <v>-556</v>
      </c>
      <c r="L3660" s="16">
        <v>0</v>
      </c>
      <c r="U3660" s="23">
        <v>862</v>
      </c>
      <c r="V3660" s="23">
        <v>306</v>
      </c>
      <c r="W3660">
        <v>0</v>
      </c>
      <c r="X3660">
        <v>0</v>
      </c>
      <c r="AL3660">
        <v>-556</v>
      </c>
      <c r="AM3660">
        <v>-344</v>
      </c>
      <c r="AN3660">
        <v>0</v>
      </c>
      <c r="AO3660">
        <v>-212</v>
      </c>
      <c r="AP3660">
        <v>1</v>
      </c>
      <c r="AQ3660">
        <v>1</v>
      </c>
      <c r="AR3660">
        <v>1</v>
      </c>
      <c r="AS3660">
        <v>344</v>
      </c>
      <c r="AT3660">
        <v>0</v>
      </c>
      <c r="AU3660">
        <v>212</v>
      </c>
      <c r="AV3660">
        <v>0</v>
      </c>
      <c r="AW3660">
        <v>0</v>
      </c>
      <c r="AX3660">
        <v>0</v>
      </c>
      <c r="AY3660">
        <v>0</v>
      </c>
      <c r="AZ3660" s="8" t="s">
        <v>386</v>
      </c>
      <c r="BA3660" s="8" t="s">
        <v>387</v>
      </c>
      <c r="BB3660" s="8" t="s">
        <v>388</v>
      </c>
      <c r="BC3660" s="8" t="s">
        <v>236</v>
      </c>
    </row>
    <row r="3661" spans="1:55">
      <c r="A3661" t="s">
        <v>181</v>
      </c>
      <c r="B3661" s="2">
        <v>42338.791666666664</v>
      </c>
      <c r="C3661" s="1">
        <v>42338</v>
      </c>
      <c r="D3661">
        <v>12</v>
      </c>
      <c r="E3661" s="2">
        <v>42338.5</v>
      </c>
      <c r="F3661" s="8" t="s">
        <v>231</v>
      </c>
      <c r="G3661" s="16" t="s">
        <v>232</v>
      </c>
      <c r="H3661" s="23">
        <v>892</v>
      </c>
      <c r="I3661" s="23">
        <v>869</v>
      </c>
      <c r="J3661" s="23">
        <v>314</v>
      </c>
      <c r="K3661" s="23">
        <v>-556</v>
      </c>
      <c r="L3661" s="16">
        <v>0</v>
      </c>
      <c r="U3661" s="23">
        <v>869</v>
      </c>
      <c r="V3661" s="23">
        <v>314</v>
      </c>
      <c r="W3661">
        <v>1</v>
      </c>
      <c r="X3661">
        <v>0</v>
      </c>
      <c r="AL3661">
        <v>-556</v>
      </c>
      <c r="AM3661">
        <v>-363</v>
      </c>
      <c r="AN3661">
        <v>0</v>
      </c>
      <c r="AO3661">
        <v>-193</v>
      </c>
      <c r="AP3661">
        <v>1</v>
      </c>
      <c r="AQ3661">
        <v>1</v>
      </c>
      <c r="AR3661">
        <v>1</v>
      </c>
      <c r="AS3661">
        <v>363</v>
      </c>
      <c r="AT3661">
        <v>0</v>
      </c>
      <c r="AU3661">
        <v>193</v>
      </c>
      <c r="AV3661">
        <v>0</v>
      </c>
      <c r="AW3661">
        <v>0</v>
      </c>
      <c r="AX3661">
        <v>0</v>
      </c>
      <c r="AY3661">
        <v>0</v>
      </c>
      <c r="AZ3661" s="8" t="s">
        <v>386</v>
      </c>
      <c r="BA3661" s="8" t="s">
        <v>387</v>
      </c>
      <c r="BB3661" s="8" t="s">
        <v>388</v>
      </c>
      <c r="BC3661" s="8" t="s">
        <v>236</v>
      </c>
    </row>
    <row r="3662" spans="1:55">
      <c r="A3662" t="s">
        <v>181</v>
      </c>
      <c r="B3662" s="2">
        <v>42338.833333333336</v>
      </c>
      <c r="C3662" s="1">
        <v>42338</v>
      </c>
      <c r="D3662">
        <v>13</v>
      </c>
      <c r="E3662" s="2">
        <v>42338.541666666664</v>
      </c>
      <c r="F3662" s="8" t="s">
        <v>231</v>
      </c>
      <c r="G3662" s="16" t="s">
        <v>232</v>
      </c>
      <c r="H3662" s="23">
        <v>873</v>
      </c>
      <c r="I3662" s="23">
        <v>856</v>
      </c>
      <c r="J3662" s="23">
        <v>310</v>
      </c>
      <c r="K3662" s="23">
        <v>-547</v>
      </c>
      <c r="L3662" s="16">
        <v>0</v>
      </c>
      <c r="U3662" s="23">
        <v>856</v>
      </c>
      <c r="V3662" s="23">
        <v>310</v>
      </c>
      <c r="W3662">
        <v>1</v>
      </c>
      <c r="X3662">
        <v>0</v>
      </c>
      <c r="AL3662">
        <v>-547</v>
      </c>
      <c r="AM3662">
        <v>-415</v>
      </c>
      <c r="AN3662">
        <v>0</v>
      </c>
      <c r="AO3662">
        <v>-132</v>
      </c>
      <c r="AP3662">
        <v>1</v>
      </c>
      <c r="AQ3662">
        <v>1</v>
      </c>
      <c r="AR3662">
        <v>1</v>
      </c>
      <c r="AS3662">
        <v>415</v>
      </c>
      <c r="AT3662">
        <v>0</v>
      </c>
      <c r="AU3662">
        <v>132</v>
      </c>
      <c r="AV3662">
        <v>0</v>
      </c>
      <c r="AW3662">
        <v>0</v>
      </c>
      <c r="AX3662">
        <v>0</v>
      </c>
      <c r="AY3662">
        <v>0</v>
      </c>
      <c r="AZ3662" s="8" t="s">
        <v>386</v>
      </c>
      <c r="BA3662" s="8" t="s">
        <v>387</v>
      </c>
      <c r="BB3662" s="8" t="s">
        <v>388</v>
      </c>
      <c r="BC3662" s="8" t="s">
        <v>236</v>
      </c>
    </row>
    <row r="3663" spans="1:55">
      <c r="A3663" t="s">
        <v>181</v>
      </c>
      <c r="B3663" s="2">
        <v>42338.875</v>
      </c>
      <c r="C3663" s="1">
        <v>42338</v>
      </c>
      <c r="D3663">
        <v>14</v>
      </c>
      <c r="E3663" s="2">
        <v>42338.583333333336</v>
      </c>
      <c r="F3663" s="8" t="s">
        <v>231</v>
      </c>
      <c r="G3663" s="16" t="s">
        <v>232</v>
      </c>
      <c r="H3663" s="23">
        <v>881</v>
      </c>
      <c r="I3663" s="23">
        <v>852</v>
      </c>
      <c r="J3663" s="23">
        <v>317</v>
      </c>
      <c r="K3663" s="23">
        <v>-536</v>
      </c>
      <c r="L3663" s="16">
        <v>0</v>
      </c>
      <c r="U3663" s="23">
        <v>852</v>
      </c>
      <c r="V3663" s="23">
        <v>317</v>
      </c>
      <c r="W3663">
        <v>1</v>
      </c>
      <c r="X3663">
        <v>0</v>
      </c>
      <c r="AL3663">
        <v>-536</v>
      </c>
      <c r="AM3663">
        <v>-420</v>
      </c>
      <c r="AN3663">
        <v>0</v>
      </c>
      <c r="AO3663">
        <v>-116</v>
      </c>
      <c r="AP3663">
        <v>1</v>
      </c>
      <c r="AQ3663">
        <v>1</v>
      </c>
      <c r="AR3663">
        <v>1</v>
      </c>
      <c r="AS3663">
        <v>420</v>
      </c>
      <c r="AT3663">
        <v>0</v>
      </c>
      <c r="AU3663">
        <v>116</v>
      </c>
      <c r="AV3663">
        <v>0</v>
      </c>
      <c r="AW3663">
        <v>0</v>
      </c>
      <c r="AX3663">
        <v>0</v>
      </c>
      <c r="AY3663">
        <v>0</v>
      </c>
      <c r="AZ3663" s="8" t="s">
        <v>386</v>
      </c>
      <c r="BA3663" s="8" t="s">
        <v>387</v>
      </c>
      <c r="BB3663" s="8" t="s">
        <v>388</v>
      </c>
      <c r="BC3663" s="8" t="s">
        <v>236</v>
      </c>
    </row>
    <row r="3664" spans="1:55">
      <c r="A3664" t="s">
        <v>181</v>
      </c>
      <c r="B3664" s="2">
        <v>42338.916666666664</v>
      </c>
      <c r="C3664" s="1">
        <v>42338</v>
      </c>
      <c r="D3664">
        <v>15</v>
      </c>
      <c r="E3664" s="2">
        <v>42338.625</v>
      </c>
      <c r="F3664" s="8" t="s">
        <v>231</v>
      </c>
      <c r="G3664" s="16" t="s">
        <v>232</v>
      </c>
      <c r="H3664" s="23">
        <v>855</v>
      </c>
      <c r="I3664" s="23">
        <v>854</v>
      </c>
      <c r="J3664" s="23">
        <v>319</v>
      </c>
      <c r="K3664" s="23">
        <v>-536</v>
      </c>
      <c r="L3664" s="16">
        <v>0</v>
      </c>
      <c r="U3664" s="23">
        <v>854</v>
      </c>
      <c r="V3664" s="23">
        <v>319</v>
      </c>
      <c r="W3664">
        <v>1</v>
      </c>
      <c r="X3664">
        <v>0</v>
      </c>
      <c r="AL3664">
        <v>-536</v>
      </c>
      <c r="AM3664">
        <v>-421</v>
      </c>
      <c r="AN3664">
        <v>0</v>
      </c>
      <c r="AO3664">
        <v>-115</v>
      </c>
      <c r="AP3664">
        <v>1</v>
      </c>
      <c r="AQ3664">
        <v>1</v>
      </c>
      <c r="AR3664">
        <v>1</v>
      </c>
      <c r="AS3664">
        <v>421</v>
      </c>
      <c r="AT3664">
        <v>0</v>
      </c>
      <c r="AU3664">
        <v>115</v>
      </c>
      <c r="AV3664">
        <v>0</v>
      </c>
      <c r="AW3664">
        <v>0</v>
      </c>
      <c r="AX3664">
        <v>0</v>
      </c>
      <c r="AY3664">
        <v>0</v>
      </c>
      <c r="AZ3664" s="8" t="s">
        <v>386</v>
      </c>
      <c r="BA3664" s="8" t="s">
        <v>387</v>
      </c>
      <c r="BB3664" s="8" t="s">
        <v>388</v>
      </c>
      <c r="BC3664" s="8" t="s">
        <v>236</v>
      </c>
    </row>
    <row r="3665" spans="1:55">
      <c r="A3665" t="s">
        <v>181</v>
      </c>
      <c r="B3665" s="2">
        <v>42338.958333333336</v>
      </c>
      <c r="C3665" s="1">
        <v>42338</v>
      </c>
      <c r="D3665">
        <v>16</v>
      </c>
      <c r="E3665" s="2">
        <v>42338.666666666664</v>
      </c>
      <c r="F3665" s="8" t="s">
        <v>231</v>
      </c>
      <c r="G3665" s="16" t="s">
        <v>232</v>
      </c>
      <c r="H3665" s="23">
        <v>854</v>
      </c>
      <c r="I3665" s="23">
        <v>851</v>
      </c>
      <c r="J3665" s="23">
        <v>308</v>
      </c>
      <c r="K3665" s="23">
        <v>-543</v>
      </c>
      <c r="L3665" s="16">
        <v>0</v>
      </c>
      <c r="U3665" s="23">
        <v>851</v>
      </c>
      <c r="V3665" s="23">
        <v>308</v>
      </c>
      <c r="W3665">
        <v>0</v>
      </c>
      <c r="X3665">
        <v>0</v>
      </c>
      <c r="AL3665">
        <v>-543</v>
      </c>
      <c r="AM3665">
        <v>-420</v>
      </c>
      <c r="AN3665">
        <v>0</v>
      </c>
      <c r="AO3665">
        <v>-123</v>
      </c>
      <c r="AP3665">
        <v>1</v>
      </c>
      <c r="AQ3665">
        <v>1</v>
      </c>
      <c r="AR3665">
        <v>1</v>
      </c>
      <c r="AS3665">
        <v>420</v>
      </c>
      <c r="AT3665">
        <v>0</v>
      </c>
      <c r="AU3665">
        <v>123</v>
      </c>
      <c r="AV3665">
        <v>0</v>
      </c>
      <c r="AW3665">
        <v>0</v>
      </c>
      <c r="AX3665">
        <v>0</v>
      </c>
      <c r="AY3665">
        <v>0</v>
      </c>
      <c r="AZ3665" s="8" t="s">
        <v>386</v>
      </c>
      <c r="BA3665" s="8" t="s">
        <v>387</v>
      </c>
      <c r="BB3665" s="8" t="s">
        <v>388</v>
      </c>
      <c r="BC3665" s="8" t="s">
        <v>236</v>
      </c>
    </row>
    <row r="3666" spans="1:55">
      <c r="A3666" t="s">
        <v>181</v>
      </c>
      <c r="B3666" s="2">
        <v>42339</v>
      </c>
      <c r="C3666" s="1">
        <v>42338</v>
      </c>
      <c r="D3666">
        <v>17</v>
      </c>
      <c r="E3666" s="2">
        <v>42338.708333333336</v>
      </c>
      <c r="F3666" s="8" t="s">
        <v>231</v>
      </c>
      <c r="G3666" s="16" t="s">
        <v>232</v>
      </c>
      <c r="H3666" s="23">
        <v>870</v>
      </c>
      <c r="I3666" s="23">
        <v>868</v>
      </c>
      <c r="J3666" s="23">
        <v>338</v>
      </c>
      <c r="K3666" s="23">
        <v>-531</v>
      </c>
      <c r="L3666" s="16">
        <v>0</v>
      </c>
      <c r="U3666" s="23">
        <v>868</v>
      </c>
      <c r="V3666" s="23">
        <v>338</v>
      </c>
      <c r="W3666">
        <v>1</v>
      </c>
      <c r="X3666">
        <v>0</v>
      </c>
      <c r="AL3666">
        <v>-531</v>
      </c>
      <c r="AM3666">
        <v>-413</v>
      </c>
      <c r="AN3666">
        <v>0</v>
      </c>
      <c r="AO3666">
        <v>-118</v>
      </c>
      <c r="AP3666">
        <v>1</v>
      </c>
      <c r="AQ3666">
        <v>1</v>
      </c>
      <c r="AR3666">
        <v>1</v>
      </c>
      <c r="AS3666">
        <v>413</v>
      </c>
      <c r="AT3666">
        <v>0</v>
      </c>
      <c r="AU3666">
        <v>118</v>
      </c>
      <c r="AV3666">
        <v>0</v>
      </c>
      <c r="AW3666">
        <v>0</v>
      </c>
      <c r="AX3666">
        <v>0</v>
      </c>
      <c r="AY3666">
        <v>0</v>
      </c>
      <c r="AZ3666" s="8" t="s">
        <v>386</v>
      </c>
      <c r="BA3666" s="8" t="s">
        <v>387</v>
      </c>
      <c r="BB3666" s="8" t="s">
        <v>388</v>
      </c>
      <c r="BC3666" s="8" t="s">
        <v>236</v>
      </c>
    </row>
    <row r="3667" spans="1:55">
      <c r="A3667" t="s">
        <v>181</v>
      </c>
      <c r="B3667" s="2">
        <v>42339.041666666664</v>
      </c>
      <c r="C3667" s="1">
        <v>42338</v>
      </c>
      <c r="D3667">
        <v>18</v>
      </c>
      <c r="E3667" s="2">
        <v>42338.75</v>
      </c>
      <c r="F3667" s="8" t="s">
        <v>231</v>
      </c>
      <c r="G3667" s="16" t="s">
        <v>232</v>
      </c>
      <c r="H3667" s="23">
        <v>996</v>
      </c>
      <c r="I3667" s="23">
        <v>973</v>
      </c>
      <c r="J3667" s="23">
        <v>430</v>
      </c>
      <c r="K3667" s="23">
        <v>-546</v>
      </c>
      <c r="L3667" s="16">
        <v>0</v>
      </c>
      <c r="U3667" s="23">
        <v>973</v>
      </c>
      <c r="V3667" s="23">
        <v>430</v>
      </c>
      <c r="W3667">
        <v>3</v>
      </c>
      <c r="X3667">
        <v>0</v>
      </c>
      <c r="AL3667">
        <v>-546</v>
      </c>
      <c r="AM3667">
        <v>-410</v>
      </c>
      <c r="AN3667">
        <v>0</v>
      </c>
      <c r="AO3667">
        <v>-136</v>
      </c>
      <c r="AP3667">
        <v>1</v>
      </c>
      <c r="AQ3667">
        <v>1</v>
      </c>
      <c r="AR3667">
        <v>1</v>
      </c>
      <c r="AS3667">
        <v>410</v>
      </c>
      <c r="AT3667">
        <v>0</v>
      </c>
      <c r="AU3667">
        <v>136</v>
      </c>
      <c r="AV3667">
        <v>0</v>
      </c>
      <c r="AW3667">
        <v>0</v>
      </c>
      <c r="AX3667">
        <v>0</v>
      </c>
      <c r="AY3667">
        <v>0</v>
      </c>
      <c r="AZ3667" s="8" t="s">
        <v>386</v>
      </c>
      <c r="BA3667" s="8" t="s">
        <v>387</v>
      </c>
      <c r="BB3667" s="8" t="s">
        <v>388</v>
      </c>
      <c r="BC3667" s="8" t="s">
        <v>236</v>
      </c>
    </row>
    <row r="3668" spans="1:55">
      <c r="A3668" t="s">
        <v>181</v>
      </c>
      <c r="B3668" s="2">
        <v>42339.083333333336</v>
      </c>
      <c r="C3668" s="1">
        <v>42338</v>
      </c>
      <c r="D3668">
        <v>19</v>
      </c>
      <c r="E3668" s="2">
        <v>42338.791666666664</v>
      </c>
      <c r="F3668" s="8" t="s">
        <v>231</v>
      </c>
      <c r="G3668" s="16" t="s">
        <v>232</v>
      </c>
      <c r="H3668" s="23">
        <v>1010</v>
      </c>
      <c r="I3668" s="23">
        <v>1011</v>
      </c>
      <c r="J3668" s="23">
        <v>457</v>
      </c>
      <c r="K3668" s="23">
        <v>-556</v>
      </c>
      <c r="L3668" s="16">
        <v>0</v>
      </c>
      <c r="U3668" s="23">
        <v>1011</v>
      </c>
      <c r="V3668" s="23">
        <v>457</v>
      </c>
      <c r="W3668">
        <v>2</v>
      </c>
      <c r="X3668">
        <v>0</v>
      </c>
      <c r="AL3668">
        <v>-556</v>
      </c>
      <c r="AM3668">
        <v>-410</v>
      </c>
      <c r="AN3668">
        <v>0</v>
      </c>
      <c r="AO3668">
        <v>-146</v>
      </c>
      <c r="AP3668">
        <v>1</v>
      </c>
      <c r="AQ3668">
        <v>1</v>
      </c>
      <c r="AR3668">
        <v>1</v>
      </c>
      <c r="AS3668">
        <v>410</v>
      </c>
      <c r="AT3668">
        <v>0</v>
      </c>
      <c r="AU3668">
        <v>146</v>
      </c>
      <c r="AV3668">
        <v>0</v>
      </c>
      <c r="AW3668">
        <v>0</v>
      </c>
      <c r="AX3668">
        <v>0</v>
      </c>
      <c r="AY3668">
        <v>0</v>
      </c>
      <c r="AZ3668" s="8" t="s">
        <v>386</v>
      </c>
      <c r="BA3668" s="8" t="s">
        <v>387</v>
      </c>
      <c r="BB3668" s="8" t="s">
        <v>388</v>
      </c>
      <c r="BC3668" s="8" t="s">
        <v>236</v>
      </c>
    </row>
    <row r="3669" spans="1:55">
      <c r="A3669" t="s">
        <v>181</v>
      </c>
      <c r="B3669" s="2">
        <v>42339.125</v>
      </c>
      <c r="C3669" s="1">
        <v>42338</v>
      </c>
      <c r="D3669">
        <v>20</v>
      </c>
      <c r="E3669" s="2">
        <v>42338.833333333336</v>
      </c>
      <c r="F3669" s="8" t="s">
        <v>231</v>
      </c>
      <c r="G3669" s="16" t="s">
        <v>232</v>
      </c>
      <c r="H3669" s="23">
        <v>1013</v>
      </c>
      <c r="I3669" s="23">
        <v>1036</v>
      </c>
      <c r="J3669" s="23">
        <v>480</v>
      </c>
      <c r="K3669" s="23">
        <v>-557</v>
      </c>
      <c r="L3669" s="16">
        <v>0</v>
      </c>
      <c r="U3669" s="23">
        <v>1036</v>
      </c>
      <c r="V3669" s="23">
        <v>480</v>
      </c>
      <c r="W3669">
        <v>1</v>
      </c>
      <c r="X3669">
        <v>0</v>
      </c>
      <c r="AL3669">
        <v>-557</v>
      </c>
      <c r="AM3669">
        <v>-417</v>
      </c>
      <c r="AN3669">
        <v>0</v>
      </c>
      <c r="AO3669">
        <v>-140</v>
      </c>
      <c r="AP3669">
        <v>1</v>
      </c>
      <c r="AQ3669">
        <v>1</v>
      </c>
      <c r="AR3669">
        <v>1</v>
      </c>
      <c r="AS3669">
        <v>417</v>
      </c>
      <c r="AT3669">
        <v>0</v>
      </c>
      <c r="AU3669">
        <v>140</v>
      </c>
      <c r="AV3669">
        <v>0</v>
      </c>
      <c r="AW3669">
        <v>0</v>
      </c>
      <c r="AX3669">
        <v>0</v>
      </c>
      <c r="AY3669">
        <v>0</v>
      </c>
      <c r="AZ3669" s="8" t="s">
        <v>386</v>
      </c>
      <c r="BA3669" s="8" t="s">
        <v>387</v>
      </c>
      <c r="BB3669" s="8" t="s">
        <v>388</v>
      </c>
      <c r="BC3669" s="8" t="s">
        <v>236</v>
      </c>
    </row>
    <row r="3670" spans="1:55">
      <c r="A3670" t="s">
        <v>181</v>
      </c>
      <c r="B3670" s="2">
        <v>42339.166666666664</v>
      </c>
      <c r="C3670" s="1">
        <v>42338</v>
      </c>
      <c r="D3670">
        <v>21</v>
      </c>
      <c r="E3670" s="2">
        <v>42338.875</v>
      </c>
      <c r="F3670" s="8" t="s">
        <v>231</v>
      </c>
      <c r="G3670" s="16" t="s">
        <v>232</v>
      </c>
      <c r="H3670" s="23">
        <v>1002</v>
      </c>
      <c r="I3670" s="23">
        <v>1029</v>
      </c>
      <c r="J3670" s="23">
        <v>486</v>
      </c>
      <c r="K3670" s="23">
        <v>-544</v>
      </c>
      <c r="L3670" s="16">
        <v>0</v>
      </c>
      <c r="U3670" s="23">
        <v>1029</v>
      </c>
      <c r="V3670" s="23">
        <v>486</v>
      </c>
      <c r="W3670">
        <v>1</v>
      </c>
      <c r="X3670">
        <v>0</v>
      </c>
      <c r="AL3670">
        <v>-544</v>
      </c>
      <c r="AM3670">
        <v>-425</v>
      </c>
      <c r="AN3670">
        <v>0</v>
      </c>
      <c r="AO3670">
        <v>-119</v>
      </c>
      <c r="AP3670">
        <v>1</v>
      </c>
      <c r="AQ3670">
        <v>1</v>
      </c>
      <c r="AR3670">
        <v>1</v>
      </c>
      <c r="AS3670">
        <v>425</v>
      </c>
      <c r="AT3670">
        <v>0</v>
      </c>
      <c r="AU3670">
        <v>119</v>
      </c>
      <c r="AV3670">
        <v>0</v>
      </c>
      <c r="AW3670">
        <v>0</v>
      </c>
      <c r="AX3670">
        <v>0</v>
      </c>
      <c r="AY3670">
        <v>0</v>
      </c>
      <c r="AZ3670" s="8" t="s">
        <v>386</v>
      </c>
      <c r="BA3670" s="8" t="s">
        <v>387</v>
      </c>
      <c r="BB3670" s="8" t="s">
        <v>388</v>
      </c>
      <c r="BC3670" s="8" t="s">
        <v>236</v>
      </c>
    </row>
    <row r="3671" spans="1:55">
      <c r="A3671" t="s">
        <v>181</v>
      </c>
      <c r="B3671" s="2">
        <v>42339.208333333336</v>
      </c>
      <c r="C3671" s="1">
        <v>42338</v>
      </c>
      <c r="D3671">
        <v>22</v>
      </c>
      <c r="E3671" s="2">
        <v>42338.916666666664</v>
      </c>
      <c r="F3671" s="8" t="s">
        <v>231</v>
      </c>
      <c r="G3671" s="16" t="s">
        <v>232</v>
      </c>
      <c r="H3671" s="23">
        <v>957</v>
      </c>
      <c r="I3671" s="23">
        <v>972</v>
      </c>
      <c r="J3671" s="23">
        <v>454</v>
      </c>
      <c r="K3671" s="23">
        <v>-520</v>
      </c>
      <c r="L3671" s="16">
        <v>0</v>
      </c>
      <c r="U3671" s="23">
        <v>972</v>
      </c>
      <c r="V3671" s="23">
        <v>454</v>
      </c>
      <c r="W3671">
        <v>2</v>
      </c>
      <c r="X3671">
        <v>0</v>
      </c>
      <c r="AL3671">
        <v>-520</v>
      </c>
      <c r="AM3671">
        <v>-428</v>
      </c>
      <c r="AN3671">
        <v>0</v>
      </c>
      <c r="AO3671">
        <v>-92</v>
      </c>
      <c r="AP3671">
        <v>1</v>
      </c>
      <c r="AQ3671">
        <v>1</v>
      </c>
      <c r="AR3671">
        <v>1</v>
      </c>
      <c r="AS3671">
        <v>428</v>
      </c>
      <c r="AT3671">
        <v>0</v>
      </c>
      <c r="AU3671">
        <v>92</v>
      </c>
      <c r="AV3671">
        <v>0</v>
      </c>
      <c r="AW3671">
        <v>0</v>
      </c>
      <c r="AX3671">
        <v>0</v>
      </c>
      <c r="AY3671">
        <v>0</v>
      </c>
      <c r="AZ3671" s="8" t="s">
        <v>386</v>
      </c>
      <c r="BA3671" s="8" t="s">
        <v>387</v>
      </c>
      <c r="BB3671" s="8" t="s">
        <v>388</v>
      </c>
      <c r="BC3671" s="8" t="s">
        <v>236</v>
      </c>
    </row>
    <row r="3672" spans="1:55">
      <c r="A3672" t="s">
        <v>181</v>
      </c>
      <c r="B3672" s="2">
        <v>42339.25</v>
      </c>
      <c r="C3672" s="1">
        <v>42338</v>
      </c>
      <c r="D3672">
        <v>23</v>
      </c>
      <c r="E3672" s="2">
        <v>42338.958333333336</v>
      </c>
      <c r="F3672" s="8" t="s">
        <v>231</v>
      </c>
      <c r="G3672" s="16" t="s">
        <v>232</v>
      </c>
      <c r="H3672" s="23">
        <v>868</v>
      </c>
      <c r="I3672" s="23">
        <v>893</v>
      </c>
      <c r="J3672" s="23">
        <v>363</v>
      </c>
      <c r="K3672" s="23">
        <v>-531</v>
      </c>
      <c r="L3672" s="16">
        <v>0</v>
      </c>
      <c r="U3672" s="23">
        <v>893</v>
      </c>
      <c r="V3672" s="23">
        <v>363</v>
      </c>
      <c r="W3672">
        <v>1</v>
      </c>
      <c r="X3672">
        <v>0</v>
      </c>
      <c r="AL3672">
        <v>-531</v>
      </c>
      <c r="AM3672">
        <v>-301</v>
      </c>
      <c r="AN3672">
        <v>0</v>
      </c>
      <c r="AO3672">
        <v>-230</v>
      </c>
      <c r="AP3672">
        <v>1</v>
      </c>
      <c r="AQ3672">
        <v>1</v>
      </c>
      <c r="AR3672">
        <v>1</v>
      </c>
      <c r="AS3672">
        <v>301</v>
      </c>
      <c r="AT3672">
        <v>0</v>
      </c>
      <c r="AU3672">
        <v>230</v>
      </c>
      <c r="AV3672">
        <v>0</v>
      </c>
      <c r="AW3672">
        <v>0</v>
      </c>
      <c r="AX3672">
        <v>0</v>
      </c>
      <c r="AY3672">
        <v>0</v>
      </c>
      <c r="AZ3672" s="8" t="s">
        <v>386</v>
      </c>
      <c r="BA3672" s="8" t="s">
        <v>387</v>
      </c>
      <c r="BB3672" s="8" t="s">
        <v>388</v>
      </c>
      <c r="BC3672" s="8" t="s">
        <v>236</v>
      </c>
    </row>
    <row r="3673" spans="1:55">
      <c r="A3673" t="s">
        <v>181</v>
      </c>
      <c r="B3673" s="2">
        <v>42339.291666666664</v>
      </c>
      <c r="C3673" s="1">
        <v>42338</v>
      </c>
      <c r="D3673">
        <v>24</v>
      </c>
      <c r="E3673" s="2">
        <v>42339</v>
      </c>
      <c r="F3673" s="8" t="s">
        <v>231</v>
      </c>
      <c r="G3673" s="16" t="s">
        <v>232</v>
      </c>
      <c r="H3673" s="23">
        <v>788</v>
      </c>
      <c r="I3673" s="23">
        <v>819</v>
      </c>
      <c r="J3673" s="23">
        <v>337</v>
      </c>
      <c r="K3673" s="23">
        <v>-483</v>
      </c>
      <c r="L3673" s="16">
        <v>0</v>
      </c>
      <c r="U3673" s="23">
        <v>819</v>
      </c>
      <c r="V3673" s="23">
        <v>337</v>
      </c>
      <c r="W3673">
        <v>1</v>
      </c>
      <c r="X3673">
        <v>0</v>
      </c>
      <c r="AL3673">
        <v>-483</v>
      </c>
      <c r="AM3673">
        <v>-147</v>
      </c>
      <c r="AN3673">
        <v>0</v>
      </c>
      <c r="AO3673">
        <v>-336</v>
      </c>
      <c r="AP3673">
        <v>1</v>
      </c>
      <c r="AQ3673">
        <v>1</v>
      </c>
      <c r="AR3673">
        <v>1</v>
      </c>
      <c r="AS3673">
        <v>147</v>
      </c>
      <c r="AT3673">
        <v>0</v>
      </c>
      <c r="AU3673">
        <v>336</v>
      </c>
      <c r="AV3673">
        <v>0</v>
      </c>
      <c r="AW3673">
        <v>0</v>
      </c>
      <c r="AX3673">
        <v>0</v>
      </c>
      <c r="AY3673">
        <v>0</v>
      </c>
      <c r="AZ3673" s="8" t="s">
        <v>386</v>
      </c>
      <c r="BA3673" s="8" t="s">
        <v>387</v>
      </c>
      <c r="BB3673" s="8" t="s">
        <v>388</v>
      </c>
      <c r="BC3673" s="8" t="s">
        <v>236</v>
      </c>
    </row>
    <row r="3674" spans="1:55">
      <c r="A3674" t="s">
        <v>181</v>
      </c>
      <c r="B3674" s="2">
        <v>42339.333333333336</v>
      </c>
      <c r="C3674" s="1">
        <v>42339</v>
      </c>
      <c r="D3674">
        <v>1</v>
      </c>
      <c r="E3674" s="2">
        <v>42339.041666666664</v>
      </c>
      <c r="F3674" s="8" t="s">
        <v>231</v>
      </c>
      <c r="G3674" s="16" t="s">
        <v>232</v>
      </c>
      <c r="H3674" s="23">
        <v>736</v>
      </c>
      <c r="I3674" s="23">
        <v>775</v>
      </c>
      <c r="J3674" s="23">
        <v>302</v>
      </c>
      <c r="K3674" s="23">
        <v>-474</v>
      </c>
      <c r="L3674" s="16">
        <v>0</v>
      </c>
      <c r="U3674" s="23">
        <v>775</v>
      </c>
      <c r="V3674" s="23">
        <v>302</v>
      </c>
      <c r="W3674">
        <v>1</v>
      </c>
      <c r="X3674">
        <v>0</v>
      </c>
      <c r="AL3674">
        <v>-474</v>
      </c>
      <c r="AM3674">
        <v>-85</v>
      </c>
      <c r="AN3674">
        <v>0</v>
      </c>
      <c r="AO3674">
        <v>-389</v>
      </c>
      <c r="AP3674">
        <v>1</v>
      </c>
      <c r="AQ3674">
        <v>1</v>
      </c>
      <c r="AR3674">
        <v>1</v>
      </c>
      <c r="AS3674">
        <v>85</v>
      </c>
      <c r="AT3674">
        <v>0</v>
      </c>
      <c r="AU3674">
        <v>389</v>
      </c>
      <c r="AV3674">
        <v>0</v>
      </c>
      <c r="AW3674">
        <v>0</v>
      </c>
      <c r="AX3674">
        <v>0</v>
      </c>
      <c r="AY3674">
        <v>0</v>
      </c>
      <c r="AZ3674" s="8" t="s">
        <v>387</v>
      </c>
      <c r="BA3674" s="8" t="s">
        <v>388</v>
      </c>
      <c r="BB3674" s="8" t="s">
        <v>389</v>
      </c>
      <c r="BC3674" s="8" t="s">
        <v>236</v>
      </c>
    </row>
    <row r="3675" spans="1:55">
      <c r="A3675" t="s">
        <v>181</v>
      </c>
      <c r="B3675" s="2">
        <v>42339.375</v>
      </c>
      <c r="C3675" s="1">
        <v>42339</v>
      </c>
      <c r="D3675">
        <v>2</v>
      </c>
      <c r="E3675" s="2">
        <v>42339.083333333336</v>
      </c>
      <c r="F3675" s="8" t="s">
        <v>231</v>
      </c>
      <c r="G3675" s="16" t="s">
        <v>232</v>
      </c>
      <c r="H3675" s="23">
        <v>706</v>
      </c>
      <c r="I3675" s="23">
        <v>749</v>
      </c>
      <c r="J3675" s="23">
        <v>218</v>
      </c>
      <c r="K3675" s="23">
        <v>-532</v>
      </c>
      <c r="L3675" s="16">
        <v>0</v>
      </c>
      <c r="U3675" s="23">
        <v>749</v>
      </c>
      <c r="V3675" s="23">
        <v>218</v>
      </c>
      <c r="W3675">
        <v>1</v>
      </c>
      <c r="X3675">
        <v>0</v>
      </c>
      <c r="AL3675">
        <v>-532</v>
      </c>
      <c r="AM3675">
        <v>-109</v>
      </c>
      <c r="AN3675">
        <v>0</v>
      </c>
      <c r="AO3675">
        <v>-423</v>
      </c>
      <c r="AP3675">
        <v>1</v>
      </c>
      <c r="AQ3675">
        <v>1</v>
      </c>
      <c r="AR3675">
        <v>1</v>
      </c>
      <c r="AS3675">
        <v>109</v>
      </c>
      <c r="AT3675">
        <v>0</v>
      </c>
      <c r="AU3675">
        <v>423</v>
      </c>
      <c r="AV3675">
        <v>0</v>
      </c>
      <c r="AW3675">
        <v>0</v>
      </c>
      <c r="AX3675">
        <v>0</v>
      </c>
      <c r="AY3675">
        <v>0</v>
      </c>
      <c r="AZ3675" s="8" t="s">
        <v>387</v>
      </c>
      <c r="BA3675" s="8" t="s">
        <v>388</v>
      </c>
      <c r="BB3675" s="8" t="s">
        <v>389</v>
      </c>
      <c r="BC3675" s="8" t="s">
        <v>236</v>
      </c>
    </row>
    <row r="3676" spans="1:55">
      <c r="A3676" t="s">
        <v>181</v>
      </c>
      <c r="B3676" s="2">
        <v>42339.416666666664</v>
      </c>
      <c r="C3676" s="1">
        <v>42339</v>
      </c>
      <c r="D3676">
        <v>3</v>
      </c>
      <c r="E3676" s="2">
        <v>42339.125</v>
      </c>
      <c r="F3676" s="8" t="s">
        <v>231</v>
      </c>
      <c r="G3676" s="16" t="s">
        <v>232</v>
      </c>
      <c r="H3676" s="23">
        <v>703</v>
      </c>
      <c r="I3676" s="23">
        <v>741</v>
      </c>
      <c r="J3676" s="23">
        <v>211</v>
      </c>
      <c r="K3676" s="23">
        <v>-533</v>
      </c>
      <c r="L3676" s="16">
        <v>0</v>
      </c>
      <c r="U3676" s="23">
        <v>741</v>
      </c>
      <c r="V3676" s="23">
        <v>211</v>
      </c>
      <c r="W3676">
        <v>3</v>
      </c>
      <c r="X3676">
        <v>0</v>
      </c>
      <c r="AL3676">
        <v>-533</v>
      </c>
      <c r="AM3676">
        <v>-110</v>
      </c>
      <c r="AN3676">
        <v>0</v>
      </c>
      <c r="AO3676">
        <v>-423</v>
      </c>
      <c r="AP3676">
        <v>1</v>
      </c>
      <c r="AQ3676">
        <v>1</v>
      </c>
      <c r="AR3676">
        <v>1</v>
      </c>
      <c r="AS3676">
        <v>110</v>
      </c>
      <c r="AT3676">
        <v>0</v>
      </c>
      <c r="AU3676">
        <v>423</v>
      </c>
      <c r="AV3676">
        <v>0</v>
      </c>
      <c r="AW3676">
        <v>0</v>
      </c>
      <c r="AX3676">
        <v>0</v>
      </c>
      <c r="AY3676">
        <v>0</v>
      </c>
      <c r="AZ3676" s="8" t="s">
        <v>387</v>
      </c>
      <c r="BA3676" s="8" t="s">
        <v>388</v>
      </c>
      <c r="BB3676" s="8" t="s">
        <v>389</v>
      </c>
      <c r="BC3676" s="8" t="s">
        <v>236</v>
      </c>
    </row>
    <row r="3677" spans="1:55">
      <c r="A3677" t="s">
        <v>181</v>
      </c>
      <c r="B3677" s="2">
        <v>42339.458333333336</v>
      </c>
      <c r="C3677" s="1">
        <v>42339</v>
      </c>
      <c r="D3677">
        <v>4</v>
      </c>
      <c r="E3677" s="2">
        <v>42339.166666666664</v>
      </c>
      <c r="F3677" s="8" t="s">
        <v>231</v>
      </c>
      <c r="G3677" s="16" t="s">
        <v>232</v>
      </c>
      <c r="H3677" s="23">
        <v>696</v>
      </c>
      <c r="I3677" s="23">
        <v>746</v>
      </c>
      <c r="J3677" s="23">
        <v>209</v>
      </c>
      <c r="K3677" s="23">
        <v>-538</v>
      </c>
      <c r="L3677" s="16">
        <v>0</v>
      </c>
      <c r="U3677" s="23">
        <v>746</v>
      </c>
      <c r="V3677" s="23">
        <v>209</v>
      </c>
      <c r="W3677">
        <v>1</v>
      </c>
      <c r="X3677">
        <v>0</v>
      </c>
      <c r="AL3677">
        <v>-538</v>
      </c>
      <c r="AM3677">
        <v>-117</v>
      </c>
      <c r="AN3677">
        <v>0</v>
      </c>
      <c r="AO3677">
        <v>-421</v>
      </c>
      <c r="AP3677">
        <v>1</v>
      </c>
      <c r="AQ3677">
        <v>1</v>
      </c>
      <c r="AR3677">
        <v>1</v>
      </c>
      <c r="AS3677">
        <v>117</v>
      </c>
      <c r="AT3677">
        <v>0</v>
      </c>
      <c r="AU3677">
        <v>421</v>
      </c>
      <c r="AV3677">
        <v>0</v>
      </c>
      <c r="AW3677">
        <v>0</v>
      </c>
      <c r="AX3677">
        <v>0</v>
      </c>
      <c r="AY3677">
        <v>0</v>
      </c>
      <c r="AZ3677" s="8" t="s">
        <v>387</v>
      </c>
      <c r="BA3677" s="8" t="s">
        <v>388</v>
      </c>
      <c r="BB3677" s="8" t="s">
        <v>389</v>
      </c>
      <c r="BC3677" s="8" t="s">
        <v>236</v>
      </c>
    </row>
    <row r="3678" spans="1:55">
      <c r="A3678" t="s">
        <v>181</v>
      </c>
      <c r="B3678" s="2">
        <v>42339.5</v>
      </c>
      <c r="C3678" s="1">
        <v>42339</v>
      </c>
      <c r="D3678">
        <v>5</v>
      </c>
      <c r="E3678" s="2">
        <v>42339.208333333336</v>
      </c>
      <c r="F3678" s="8" t="s">
        <v>231</v>
      </c>
      <c r="G3678" s="16" t="s">
        <v>232</v>
      </c>
      <c r="H3678" s="23">
        <v>733</v>
      </c>
      <c r="I3678" s="23">
        <v>760</v>
      </c>
      <c r="J3678" s="23">
        <v>221</v>
      </c>
      <c r="K3678" s="23">
        <v>-542</v>
      </c>
      <c r="L3678" s="16">
        <v>0</v>
      </c>
      <c r="U3678" s="23">
        <v>760</v>
      </c>
      <c r="V3678" s="23">
        <v>221</v>
      </c>
      <c r="W3678">
        <v>3</v>
      </c>
      <c r="X3678">
        <v>0</v>
      </c>
      <c r="AL3678">
        <v>-542</v>
      </c>
      <c r="AM3678">
        <v>-144</v>
      </c>
      <c r="AN3678">
        <v>0</v>
      </c>
      <c r="AO3678">
        <v>-398</v>
      </c>
      <c r="AP3678">
        <v>1</v>
      </c>
      <c r="AQ3678">
        <v>1</v>
      </c>
      <c r="AR3678">
        <v>1</v>
      </c>
      <c r="AS3678">
        <v>144</v>
      </c>
      <c r="AT3678">
        <v>0</v>
      </c>
      <c r="AU3678">
        <v>398</v>
      </c>
      <c r="AV3678">
        <v>0</v>
      </c>
      <c r="AW3678">
        <v>0</v>
      </c>
      <c r="AX3678">
        <v>0</v>
      </c>
      <c r="AY3678">
        <v>0</v>
      </c>
      <c r="AZ3678" s="8" t="s">
        <v>387</v>
      </c>
      <c r="BA3678" s="8" t="s">
        <v>388</v>
      </c>
      <c r="BB3678" s="8" t="s">
        <v>389</v>
      </c>
      <c r="BC3678" s="8" t="s">
        <v>236</v>
      </c>
    </row>
    <row r="3679" spans="1:55">
      <c r="A3679" t="s">
        <v>181</v>
      </c>
      <c r="B3679" s="2">
        <v>42339.541666666664</v>
      </c>
      <c r="C3679" s="1">
        <v>42339</v>
      </c>
      <c r="D3679">
        <v>6</v>
      </c>
      <c r="E3679" s="2">
        <v>42339.25</v>
      </c>
      <c r="F3679" s="8" t="s">
        <v>231</v>
      </c>
      <c r="G3679" s="16" t="s">
        <v>232</v>
      </c>
      <c r="H3679" s="23">
        <v>798</v>
      </c>
      <c r="I3679" s="23">
        <v>823</v>
      </c>
      <c r="J3679" s="23">
        <v>270</v>
      </c>
      <c r="K3679" s="23">
        <v>-554</v>
      </c>
      <c r="L3679" s="16">
        <v>0</v>
      </c>
      <c r="U3679" s="23">
        <v>823</v>
      </c>
      <c r="V3679" s="23">
        <v>270</v>
      </c>
      <c r="W3679">
        <v>1</v>
      </c>
      <c r="X3679">
        <v>0</v>
      </c>
      <c r="AL3679">
        <v>-554</v>
      </c>
      <c r="AM3679">
        <v>-202</v>
      </c>
      <c r="AN3679">
        <v>0</v>
      </c>
      <c r="AO3679">
        <v>-352</v>
      </c>
      <c r="AP3679">
        <v>1</v>
      </c>
      <c r="AQ3679">
        <v>1</v>
      </c>
      <c r="AR3679">
        <v>1</v>
      </c>
      <c r="AS3679">
        <v>202</v>
      </c>
      <c r="AT3679">
        <v>0</v>
      </c>
      <c r="AU3679">
        <v>352</v>
      </c>
      <c r="AV3679">
        <v>0</v>
      </c>
      <c r="AW3679">
        <v>0</v>
      </c>
      <c r="AX3679">
        <v>0</v>
      </c>
      <c r="AY3679">
        <v>0</v>
      </c>
      <c r="AZ3679" s="8" t="s">
        <v>387</v>
      </c>
      <c r="BA3679" s="8" t="s">
        <v>388</v>
      </c>
      <c r="BB3679" s="8" t="s">
        <v>389</v>
      </c>
      <c r="BC3679" s="8" t="s">
        <v>236</v>
      </c>
    </row>
    <row r="3680" spans="1:55">
      <c r="A3680" t="s">
        <v>181</v>
      </c>
      <c r="B3680" s="2">
        <v>42339.583333333336</v>
      </c>
      <c r="C3680" s="1">
        <v>42339</v>
      </c>
      <c r="D3680">
        <v>7</v>
      </c>
      <c r="E3680" s="2">
        <v>42339.291666666664</v>
      </c>
      <c r="F3680" s="8" t="s">
        <v>231</v>
      </c>
      <c r="G3680" s="16" t="s">
        <v>232</v>
      </c>
      <c r="H3680" s="23">
        <v>912</v>
      </c>
      <c r="I3680" s="23">
        <v>928</v>
      </c>
      <c r="J3680" s="23">
        <v>384</v>
      </c>
      <c r="K3680" s="23">
        <v>-545</v>
      </c>
      <c r="L3680" s="16">
        <v>0</v>
      </c>
      <c r="U3680" s="23">
        <v>928</v>
      </c>
      <c r="V3680" s="23">
        <v>384</v>
      </c>
      <c r="W3680">
        <v>1</v>
      </c>
      <c r="X3680">
        <v>0</v>
      </c>
      <c r="AL3680">
        <v>-545</v>
      </c>
      <c r="AM3680">
        <v>-261</v>
      </c>
      <c r="AN3680">
        <v>0</v>
      </c>
      <c r="AO3680">
        <v>-284</v>
      </c>
      <c r="AP3680">
        <v>1</v>
      </c>
      <c r="AQ3680">
        <v>1</v>
      </c>
      <c r="AR3680">
        <v>1</v>
      </c>
      <c r="AS3680">
        <v>261</v>
      </c>
      <c r="AT3680">
        <v>0</v>
      </c>
      <c r="AU3680">
        <v>284</v>
      </c>
      <c r="AV3680">
        <v>0</v>
      </c>
      <c r="AW3680">
        <v>0</v>
      </c>
      <c r="AX3680">
        <v>0</v>
      </c>
      <c r="AY3680">
        <v>0</v>
      </c>
      <c r="AZ3680" s="8" t="s">
        <v>387</v>
      </c>
      <c r="BA3680" s="8" t="s">
        <v>388</v>
      </c>
      <c r="BB3680" s="8" t="s">
        <v>389</v>
      </c>
      <c r="BC3680" s="8" t="s">
        <v>236</v>
      </c>
    </row>
    <row r="3681" spans="1:55">
      <c r="A3681" t="s">
        <v>181</v>
      </c>
      <c r="B3681" s="2">
        <v>42339.625</v>
      </c>
      <c r="C3681" s="1">
        <v>42339</v>
      </c>
      <c r="D3681">
        <v>8</v>
      </c>
      <c r="E3681" s="2">
        <v>42339.333333333336</v>
      </c>
      <c r="F3681" s="8" t="s">
        <v>231</v>
      </c>
      <c r="G3681" s="16" t="s">
        <v>232</v>
      </c>
      <c r="H3681" s="23">
        <v>906</v>
      </c>
      <c r="I3681" s="23">
        <v>949</v>
      </c>
      <c r="J3681" s="23">
        <v>401</v>
      </c>
      <c r="K3681" s="23">
        <v>-550</v>
      </c>
      <c r="L3681" s="16">
        <v>0</v>
      </c>
      <c r="U3681" s="23">
        <v>949</v>
      </c>
      <c r="V3681" s="23">
        <v>401</v>
      </c>
      <c r="W3681">
        <v>2</v>
      </c>
      <c r="X3681">
        <v>0</v>
      </c>
      <c r="AL3681">
        <v>-550</v>
      </c>
      <c r="AM3681">
        <v>-285</v>
      </c>
      <c r="AN3681">
        <v>0</v>
      </c>
      <c r="AO3681">
        <v>-265</v>
      </c>
      <c r="AP3681">
        <v>1</v>
      </c>
      <c r="AQ3681">
        <v>1</v>
      </c>
      <c r="AR3681">
        <v>1</v>
      </c>
      <c r="AS3681">
        <v>285</v>
      </c>
      <c r="AT3681">
        <v>0</v>
      </c>
      <c r="AU3681">
        <v>265</v>
      </c>
      <c r="AV3681">
        <v>0</v>
      </c>
      <c r="AW3681">
        <v>0</v>
      </c>
      <c r="AX3681">
        <v>0</v>
      </c>
      <c r="AY3681">
        <v>0</v>
      </c>
      <c r="AZ3681" s="8" t="s">
        <v>387</v>
      </c>
      <c r="BA3681" s="8" t="s">
        <v>388</v>
      </c>
      <c r="BB3681" s="8" t="s">
        <v>389</v>
      </c>
      <c r="BC3681" s="8" t="s">
        <v>236</v>
      </c>
    </row>
    <row r="3682" spans="1:55">
      <c r="A3682" t="s">
        <v>181</v>
      </c>
      <c r="B3682" s="2">
        <v>42339.666666666664</v>
      </c>
      <c r="C3682" s="1">
        <v>42339</v>
      </c>
      <c r="D3682">
        <v>9</v>
      </c>
      <c r="E3682" s="2">
        <v>42339.375</v>
      </c>
      <c r="F3682" s="8" t="s">
        <v>231</v>
      </c>
      <c r="G3682" s="16" t="s">
        <v>232</v>
      </c>
      <c r="H3682" s="23">
        <v>909</v>
      </c>
      <c r="I3682" s="23">
        <v>936</v>
      </c>
      <c r="J3682" s="23">
        <v>338</v>
      </c>
      <c r="K3682" s="23">
        <v>-599</v>
      </c>
      <c r="L3682" s="16">
        <v>0</v>
      </c>
      <c r="U3682" s="23">
        <v>936</v>
      </c>
      <c r="V3682" s="23">
        <v>338</v>
      </c>
      <c r="W3682">
        <v>1</v>
      </c>
      <c r="X3682">
        <v>0</v>
      </c>
      <c r="AL3682">
        <v>-599</v>
      </c>
      <c r="AM3682">
        <v>-293</v>
      </c>
      <c r="AN3682">
        <v>0</v>
      </c>
      <c r="AO3682">
        <v>-306</v>
      </c>
      <c r="AP3682">
        <v>1</v>
      </c>
      <c r="AQ3682">
        <v>1</v>
      </c>
      <c r="AR3682">
        <v>1</v>
      </c>
      <c r="AS3682">
        <v>293</v>
      </c>
      <c r="AT3682">
        <v>0</v>
      </c>
      <c r="AU3682">
        <v>306</v>
      </c>
      <c r="AV3682">
        <v>0</v>
      </c>
      <c r="AW3682">
        <v>0</v>
      </c>
      <c r="AX3682">
        <v>0</v>
      </c>
      <c r="AY3682">
        <v>0</v>
      </c>
      <c r="AZ3682" s="8" t="s">
        <v>387</v>
      </c>
      <c r="BA3682" s="8" t="s">
        <v>388</v>
      </c>
      <c r="BB3682" s="8" t="s">
        <v>389</v>
      </c>
      <c r="BC3682" s="8" t="s">
        <v>236</v>
      </c>
    </row>
    <row r="3683" spans="1:55">
      <c r="A3683" t="s">
        <v>181</v>
      </c>
      <c r="B3683" s="2">
        <v>42339.708333333336</v>
      </c>
      <c r="C3683" s="1">
        <v>42339</v>
      </c>
      <c r="D3683">
        <v>10</v>
      </c>
      <c r="E3683" s="2">
        <v>42339.416666666664</v>
      </c>
      <c r="F3683" s="8" t="s">
        <v>231</v>
      </c>
      <c r="G3683" s="16" t="s">
        <v>232</v>
      </c>
      <c r="H3683" s="23">
        <v>892</v>
      </c>
      <c r="I3683" s="23">
        <v>926</v>
      </c>
      <c r="J3683" s="23">
        <v>331</v>
      </c>
      <c r="K3683" s="23">
        <v>-596</v>
      </c>
      <c r="L3683" s="16">
        <v>0</v>
      </c>
      <c r="U3683" s="23">
        <v>926</v>
      </c>
      <c r="V3683" s="23">
        <v>331</v>
      </c>
      <c r="W3683">
        <v>1</v>
      </c>
      <c r="X3683">
        <v>0</v>
      </c>
      <c r="AL3683">
        <v>-596</v>
      </c>
      <c r="AM3683">
        <v>-362</v>
      </c>
      <c r="AN3683">
        <v>0</v>
      </c>
      <c r="AO3683">
        <v>-234</v>
      </c>
      <c r="AP3683">
        <v>1</v>
      </c>
      <c r="AQ3683">
        <v>1</v>
      </c>
      <c r="AR3683">
        <v>1</v>
      </c>
      <c r="AS3683">
        <v>362</v>
      </c>
      <c r="AT3683">
        <v>0</v>
      </c>
      <c r="AU3683">
        <v>234</v>
      </c>
      <c r="AV3683">
        <v>0</v>
      </c>
      <c r="AW3683">
        <v>0</v>
      </c>
      <c r="AX3683">
        <v>0</v>
      </c>
      <c r="AY3683">
        <v>0</v>
      </c>
      <c r="AZ3683" s="8" t="s">
        <v>387</v>
      </c>
      <c r="BA3683" s="8" t="s">
        <v>388</v>
      </c>
      <c r="BB3683" s="8" t="s">
        <v>389</v>
      </c>
      <c r="BC3683" s="8" t="s">
        <v>236</v>
      </c>
    </row>
    <row r="3684" spans="1:55">
      <c r="A3684" t="s">
        <v>181</v>
      </c>
      <c r="B3684" s="2">
        <v>42339.75</v>
      </c>
      <c r="C3684" s="1">
        <v>42339</v>
      </c>
      <c r="D3684">
        <v>11</v>
      </c>
      <c r="E3684" s="2">
        <v>42339.458333333336</v>
      </c>
      <c r="F3684" s="8" t="s">
        <v>231</v>
      </c>
      <c r="G3684" s="16" t="s">
        <v>232</v>
      </c>
      <c r="H3684" s="23">
        <v>897</v>
      </c>
      <c r="I3684" s="23">
        <v>900</v>
      </c>
      <c r="J3684" s="23">
        <v>335</v>
      </c>
      <c r="K3684" s="23">
        <v>-567</v>
      </c>
      <c r="L3684" s="16">
        <v>0</v>
      </c>
      <c r="U3684" s="23">
        <v>900</v>
      </c>
      <c r="V3684" s="23">
        <v>335</v>
      </c>
      <c r="W3684">
        <v>2</v>
      </c>
      <c r="X3684">
        <v>0</v>
      </c>
      <c r="AL3684">
        <v>-567</v>
      </c>
      <c r="AM3684">
        <v>-356</v>
      </c>
      <c r="AN3684">
        <v>0</v>
      </c>
      <c r="AO3684">
        <v>-211</v>
      </c>
      <c r="AP3684">
        <v>1</v>
      </c>
      <c r="AQ3684">
        <v>1</v>
      </c>
      <c r="AR3684">
        <v>1</v>
      </c>
      <c r="AS3684">
        <v>356</v>
      </c>
      <c r="AT3684">
        <v>0</v>
      </c>
      <c r="AU3684">
        <v>211</v>
      </c>
      <c r="AV3684">
        <v>0</v>
      </c>
      <c r="AW3684">
        <v>0</v>
      </c>
      <c r="AX3684">
        <v>0</v>
      </c>
      <c r="AY3684">
        <v>0</v>
      </c>
      <c r="AZ3684" s="8" t="s">
        <v>387</v>
      </c>
      <c r="BA3684" s="8" t="s">
        <v>388</v>
      </c>
      <c r="BB3684" s="8" t="s">
        <v>389</v>
      </c>
      <c r="BC3684" s="8" t="s">
        <v>236</v>
      </c>
    </row>
    <row r="3685" spans="1:55">
      <c r="A3685" t="s">
        <v>181</v>
      </c>
      <c r="B3685" s="2">
        <v>42339.791666666664</v>
      </c>
      <c r="C3685" s="1">
        <v>42339</v>
      </c>
      <c r="D3685">
        <v>12</v>
      </c>
      <c r="E3685" s="2">
        <v>42339.5</v>
      </c>
      <c r="F3685" s="8" t="s">
        <v>231</v>
      </c>
      <c r="G3685" s="16" t="s">
        <v>232</v>
      </c>
      <c r="H3685" s="23">
        <v>887</v>
      </c>
      <c r="I3685" s="23">
        <v>900</v>
      </c>
      <c r="J3685" s="23">
        <v>334</v>
      </c>
      <c r="K3685" s="23">
        <v>-567</v>
      </c>
      <c r="L3685" s="16">
        <v>0</v>
      </c>
      <c r="U3685" s="23">
        <v>900</v>
      </c>
      <c r="V3685" s="23">
        <v>334</v>
      </c>
      <c r="W3685">
        <v>1</v>
      </c>
      <c r="X3685">
        <v>0</v>
      </c>
      <c r="AL3685">
        <v>-567</v>
      </c>
      <c r="AM3685">
        <v>-364</v>
      </c>
      <c r="AN3685">
        <v>0</v>
      </c>
      <c r="AO3685">
        <v>-203</v>
      </c>
      <c r="AP3685">
        <v>1</v>
      </c>
      <c r="AQ3685">
        <v>1</v>
      </c>
      <c r="AR3685">
        <v>1</v>
      </c>
      <c r="AS3685">
        <v>364</v>
      </c>
      <c r="AT3685">
        <v>0</v>
      </c>
      <c r="AU3685">
        <v>203</v>
      </c>
      <c r="AV3685">
        <v>0</v>
      </c>
      <c r="AW3685">
        <v>0</v>
      </c>
      <c r="AX3685">
        <v>0</v>
      </c>
      <c r="AY3685">
        <v>0</v>
      </c>
      <c r="AZ3685" s="8" t="s">
        <v>387</v>
      </c>
      <c r="BA3685" s="8" t="s">
        <v>388</v>
      </c>
      <c r="BB3685" s="8" t="s">
        <v>389</v>
      </c>
      <c r="BC3685" s="8" t="s">
        <v>236</v>
      </c>
    </row>
    <row r="3686" spans="1:55">
      <c r="A3686" t="s">
        <v>181</v>
      </c>
      <c r="B3686" s="2">
        <v>42339.833333333336</v>
      </c>
      <c r="C3686" s="1">
        <v>42339</v>
      </c>
      <c r="D3686">
        <v>13</v>
      </c>
      <c r="E3686" s="2">
        <v>42339.541666666664</v>
      </c>
      <c r="F3686" s="8" t="s">
        <v>231</v>
      </c>
      <c r="G3686" s="16" t="s">
        <v>232</v>
      </c>
      <c r="H3686" s="23">
        <v>863</v>
      </c>
      <c r="I3686" s="23">
        <v>875</v>
      </c>
      <c r="J3686" s="23">
        <v>314</v>
      </c>
      <c r="K3686" s="23">
        <v>-562</v>
      </c>
      <c r="L3686" s="16">
        <v>0</v>
      </c>
      <c r="U3686" s="23">
        <v>875</v>
      </c>
      <c r="V3686" s="23">
        <v>314</v>
      </c>
      <c r="W3686">
        <v>1</v>
      </c>
      <c r="X3686">
        <v>0</v>
      </c>
      <c r="AL3686">
        <v>-562</v>
      </c>
      <c r="AM3686">
        <v>-361</v>
      </c>
      <c r="AN3686">
        <v>0</v>
      </c>
      <c r="AO3686">
        <v>-201</v>
      </c>
      <c r="AP3686">
        <v>1</v>
      </c>
      <c r="AQ3686">
        <v>1</v>
      </c>
      <c r="AR3686">
        <v>1</v>
      </c>
      <c r="AS3686">
        <v>361</v>
      </c>
      <c r="AT3686">
        <v>0</v>
      </c>
      <c r="AU3686">
        <v>201</v>
      </c>
      <c r="AV3686">
        <v>0</v>
      </c>
      <c r="AW3686">
        <v>0</v>
      </c>
      <c r="AX3686">
        <v>0</v>
      </c>
      <c r="AY3686">
        <v>0</v>
      </c>
      <c r="AZ3686" s="8" t="s">
        <v>387</v>
      </c>
      <c r="BA3686" s="8" t="s">
        <v>388</v>
      </c>
      <c r="BB3686" s="8" t="s">
        <v>389</v>
      </c>
      <c r="BC3686" s="8" t="s">
        <v>236</v>
      </c>
    </row>
    <row r="3687" spans="1:55">
      <c r="A3687" t="s">
        <v>181</v>
      </c>
      <c r="B3687" s="2">
        <v>42339.875</v>
      </c>
      <c r="C3687" s="1">
        <v>42339</v>
      </c>
      <c r="D3687">
        <v>14</v>
      </c>
      <c r="E3687" s="2">
        <v>42339.583333333336</v>
      </c>
      <c r="F3687" s="8" t="s">
        <v>231</v>
      </c>
      <c r="G3687" s="16" t="s">
        <v>232</v>
      </c>
      <c r="H3687" s="23">
        <v>880</v>
      </c>
      <c r="I3687" s="23">
        <v>875</v>
      </c>
      <c r="J3687" s="23">
        <v>315</v>
      </c>
      <c r="K3687" s="23">
        <v>-562</v>
      </c>
      <c r="L3687" s="16">
        <v>0</v>
      </c>
      <c r="U3687" s="23">
        <v>875</v>
      </c>
      <c r="V3687" s="23">
        <v>315</v>
      </c>
      <c r="W3687">
        <v>2</v>
      </c>
      <c r="X3687">
        <v>0</v>
      </c>
      <c r="AL3687">
        <v>-562</v>
      </c>
      <c r="AM3687">
        <v>-352</v>
      </c>
      <c r="AN3687">
        <v>0</v>
      </c>
      <c r="AO3687">
        <v>-210</v>
      </c>
      <c r="AP3687">
        <v>1</v>
      </c>
      <c r="AQ3687">
        <v>1</v>
      </c>
      <c r="AR3687">
        <v>1</v>
      </c>
      <c r="AS3687">
        <v>352</v>
      </c>
      <c r="AT3687">
        <v>0</v>
      </c>
      <c r="AU3687">
        <v>210</v>
      </c>
      <c r="AV3687">
        <v>0</v>
      </c>
      <c r="AW3687">
        <v>0</v>
      </c>
      <c r="AX3687">
        <v>0</v>
      </c>
      <c r="AY3687">
        <v>0</v>
      </c>
      <c r="AZ3687" s="8" t="s">
        <v>387</v>
      </c>
      <c r="BA3687" s="8" t="s">
        <v>388</v>
      </c>
      <c r="BB3687" s="8" t="s">
        <v>389</v>
      </c>
      <c r="BC3687" s="8" t="s">
        <v>236</v>
      </c>
    </row>
    <row r="3688" spans="1:55">
      <c r="A3688" t="s">
        <v>181</v>
      </c>
      <c r="B3688" s="2">
        <v>42339.916666666664</v>
      </c>
      <c r="C3688" s="1">
        <v>42339</v>
      </c>
      <c r="D3688">
        <v>15</v>
      </c>
      <c r="E3688" s="2">
        <v>42339.625</v>
      </c>
      <c r="F3688" s="8" t="s">
        <v>231</v>
      </c>
      <c r="G3688" s="16" t="s">
        <v>232</v>
      </c>
      <c r="H3688" s="23">
        <v>889</v>
      </c>
      <c r="I3688" s="23">
        <v>874</v>
      </c>
      <c r="J3688" s="23">
        <v>307</v>
      </c>
      <c r="K3688" s="23">
        <v>-567</v>
      </c>
      <c r="L3688" s="16">
        <v>0</v>
      </c>
      <c r="U3688" s="23">
        <v>874</v>
      </c>
      <c r="V3688" s="23">
        <v>307</v>
      </c>
      <c r="W3688">
        <v>0</v>
      </c>
      <c r="X3688">
        <v>0</v>
      </c>
      <c r="AL3688">
        <v>-567</v>
      </c>
      <c r="AM3688">
        <v>-353</v>
      </c>
      <c r="AN3688">
        <v>0</v>
      </c>
      <c r="AO3688">
        <v>-214</v>
      </c>
      <c r="AP3688">
        <v>1</v>
      </c>
      <c r="AQ3688">
        <v>1</v>
      </c>
      <c r="AR3688">
        <v>1</v>
      </c>
      <c r="AS3688">
        <v>353</v>
      </c>
      <c r="AT3688">
        <v>0</v>
      </c>
      <c r="AU3688">
        <v>214</v>
      </c>
      <c r="AV3688">
        <v>0</v>
      </c>
      <c r="AW3688">
        <v>0</v>
      </c>
      <c r="AX3688">
        <v>0</v>
      </c>
      <c r="AY3688">
        <v>0</v>
      </c>
      <c r="AZ3688" s="8" t="s">
        <v>387</v>
      </c>
      <c r="BA3688" s="8" t="s">
        <v>388</v>
      </c>
      <c r="BB3688" s="8" t="s">
        <v>389</v>
      </c>
      <c r="BC3688" s="8" t="s">
        <v>236</v>
      </c>
    </row>
    <row r="3689" spans="1:55">
      <c r="A3689" t="s">
        <v>181</v>
      </c>
      <c r="B3689" s="2">
        <v>42339.958333333336</v>
      </c>
      <c r="C3689" s="1">
        <v>42339</v>
      </c>
      <c r="D3689">
        <v>16</v>
      </c>
      <c r="E3689" s="2">
        <v>42339.666666666664</v>
      </c>
      <c r="F3689" s="8" t="s">
        <v>231</v>
      </c>
      <c r="G3689" s="16" t="s">
        <v>232</v>
      </c>
      <c r="H3689" s="23">
        <v>869</v>
      </c>
      <c r="I3689" s="23">
        <v>880</v>
      </c>
      <c r="J3689" s="23">
        <v>318</v>
      </c>
      <c r="K3689" s="23">
        <v>-563</v>
      </c>
      <c r="L3689" s="16">
        <v>0</v>
      </c>
      <c r="U3689" s="23">
        <v>880</v>
      </c>
      <c r="V3689" s="23">
        <v>318</v>
      </c>
      <c r="W3689">
        <v>1</v>
      </c>
      <c r="X3689">
        <v>0</v>
      </c>
      <c r="AL3689">
        <v>-563</v>
      </c>
      <c r="AM3689">
        <v>-367</v>
      </c>
      <c r="AN3689">
        <v>0</v>
      </c>
      <c r="AO3689">
        <v>-196</v>
      </c>
      <c r="AP3689">
        <v>1</v>
      </c>
      <c r="AQ3689">
        <v>1</v>
      </c>
      <c r="AR3689">
        <v>1</v>
      </c>
      <c r="AS3689">
        <v>367</v>
      </c>
      <c r="AT3689">
        <v>0</v>
      </c>
      <c r="AU3689">
        <v>196</v>
      </c>
      <c r="AV3689">
        <v>0</v>
      </c>
      <c r="AW3689">
        <v>0</v>
      </c>
      <c r="AX3689">
        <v>0</v>
      </c>
      <c r="AY3689">
        <v>0</v>
      </c>
      <c r="AZ3689" s="8" t="s">
        <v>387</v>
      </c>
      <c r="BA3689" s="8" t="s">
        <v>388</v>
      </c>
      <c r="BB3689" s="8" t="s">
        <v>389</v>
      </c>
      <c r="BC3689" s="8" t="s">
        <v>236</v>
      </c>
    </row>
    <row r="3690" spans="1:55">
      <c r="A3690" t="s">
        <v>181</v>
      </c>
      <c r="B3690" s="2">
        <v>42340</v>
      </c>
      <c r="C3690" s="1">
        <v>42339</v>
      </c>
      <c r="D3690">
        <v>17</v>
      </c>
      <c r="E3690" s="2">
        <v>42339.708333333336</v>
      </c>
      <c r="F3690" s="8" t="s">
        <v>231</v>
      </c>
      <c r="G3690" s="16" t="s">
        <v>232</v>
      </c>
      <c r="H3690" s="23">
        <v>874</v>
      </c>
      <c r="I3690" s="23">
        <v>891</v>
      </c>
      <c r="J3690" s="23">
        <v>286</v>
      </c>
      <c r="K3690" s="23">
        <v>-606</v>
      </c>
      <c r="L3690" s="16">
        <v>0</v>
      </c>
      <c r="U3690" s="23">
        <v>891</v>
      </c>
      <c r="V3690" s="23">
        <v>286</v>
      </c>
      <c r="W3690">
        <v>1</v>
      </c>
      <c r="X3690">
        <v>0</v>
      </c>
      <c r="AL3690">
        <v>-606</v>
      </c>
      <c r="AM3690">
        <v>-408</v>
      </c>
      <c r="AN3690">
        <v>0</v>
      </c>
      <c r="AO3690">
        <v>-198</v>
      </c>
      <c r="AP3690">
        <v>1</v>
      </c>
      <c r="AQ3690">
        <v>1</v>
      </c>
      <c r="AR3690">
        <v>1</v>
      </c>
      <c r="AS3690">
        <v>408</v>
      </c>
      <c r="AT3690">
        <v>0</v>
      </c>
      <c r="AU3690">
        <v>198</v>
      </c>
      <c r="AV3690">
        <v>0</v>
      </c>
      <c r="AW3690">
        <v>0</v>
      </c>
      <c r="AX3690">
        <v>0</v>
      </c>
      <c r="AY3690">
        <v>0</v>
      </c>
      <c r="AZ3690" s="8" t="s">
        <v>387</v>
      </c>
      <c r="BA3690" s="8" t="s">
        <v>388</v>
      </c>
      <c r="BB3690" s="8" t="s">
        <v>389</v>
      </c>
      <c r="BC3690" s="8" t="s">
        <v>236</v>
      </c>
    </row>
    <row r="3691" spans="1:55">
      <c r="A3691" t="s">
        <v>181</v>
      </c>
      <c r="B3691" s="2">
        <v>42340.041666666664</v>
      </c>
      <c r="C3691" s="1">
        <v>42339</v>
      </c>
      <c r="D3691">
        <v>18</v>
      </c>
      <c r="E3691" s="2">
        <v>42339.75</v>
      </c>
      <c r="F3691" s="8" t="s">
        <v>231</v>
      </c>
      <c r="G3691" s="16" t="s">
        <v>232</v>
      </c>
      <c r="H3691" s="23">
        <v>1010</v>
      </c>
      <c r="I3691" s="23">
        <v>995</v>
      </c>
      <c r="J3691" s="23">
        <v>392</v>
      </c>
      <c r="K3691" s="23">
        <v>-605</v>
      </c>
      <c r="L3691" s="16">
        <v>0</v>
      </c>
      <c r="U3691" s="23">
        <v>995</v>
      </c>
      <c r="V3691" s="23">
        <v>392</v>
      </c>
      <c r="W3691">
        <v>2</v>
      </c>
      <c r="X3691">
        <v>0</v>
      </c>
      <c r="AL3691">
        <v>-605</v>
      </c>
      <c r="AM3691">
        <v>-375</v>
      </c>
      <c r="AN3691">
        <v>0</v>
      </c>
      <c r="AO3691">
        <v>-230</v>
      </c>
      <c r="AP3691">
        <v>1</v>
      </c>
      <c r="AQ3691">
        <v>1</v>
      </c>
      <c r="AR3691">
        <v>1</v>
      </c>
      <c r="AS3691">
        <v>375</v>
      </c>
      <c r="AT3691">
        <v>0</v>
      </c>
      <c r="AU3691">
        <v>230</v>
      </c>
      <c r="AV3691">
        <v>0</v>
      </c>
      <c r="AW3691">
        <v>0</v>
      </c>
      <c r="AX3691">
        <v>0</v>
      </c>
      <c r="AY3691">
        <v>0</v>
      </c>
      <c r="AZ3691" s="8" t="s">
        <v>387</v>
      </c>
      <c r="BA3691" s="8" t="s">
        <v>388</v>
      </c>
      <c r="BB3691" s="8" t="s">
        <v>389</v>
      </c>
      <c r="BC3691" s="8" t="s">
        <v>236</v>
      </c>
    </row>
    <row r="3692" spans="1:55">
      <c r="A3692" t="s">
        <v>181</v>
      </c>
      <c r="B3692" s="2">
        <v>42340.083333333336</v>
      </c>
      <c r="C3692" s="1">
        <v>42339</v>
      </c>
      <c r="D3692">
        <v>19</v>
      </c>
      <c r="E3692" s="2">
        <v>42339.791666666664</v>
      </c>
      <c r="F3692" s="8" t="s">
        <v>231</v>
      </c>
      <c r="G3692" s="16" t="s">
        <v>232</v>
      </c>
      <c r="H3692" s="23">
        <v>1035</v>
      </c>
      <c r="I3692" s="23">
        <v>1038</v>
      </c>
      <c r="J3692" s="23">
        <v>434</v>
      </c>
      <c r="K3692" s="23">
        <v>-605</v>
      </c>
      <c r="L3692" s="16">
        <v>0</v>
      </c>
      <c r="U3692" s="23">
        <v>1038</v>
      </c>
      <c r="V3692" s="23">
        <v>434</v>
      </c>
      <c r="W3692">
        <v>1</v>
      </c>
      <c r="X3692">
        <v>0</v>
      </c>
      <c r="AL3692">
        <v>-605</v>
      </c>
      <c r="AM3692">
        <v>-388</v>
      </c>
      <c r="AN3692">
        <v>0</v>
      </c>
      <c r="AO3692">
        <v>-217</v>
      </c>
      <c r="AP3692">
        <v>1</v>
      </c>
      <c r="AQ3692">
        <v>1</v>
      </c>
      <c r="AR3692">
        <v>1</v>
      </c>
      <c r="AS3692">
        <v>388</v>
      </c>
      <c r="AT3692">
        <v>0</v>
      </c>
      <c r="AU3692">
        <v>217</v>
      </c>
      <c r="AV3692">
        <v>0</v>
      </c>
      <c r="AW3692">
        <v>0</v>
      </c>
      <c r="AX3692">
        <v>0</v>
      </c>
      <c r="AY3692">
        <v>0</v>
      </c>
      <c r="AZ3692" s="8" t="s">
        <v>387</v>
      </c>
      <c r="BA3692" s="8" t="s">
        <v>388</v>
      </c>
      <c r="BB3692" s="8" t="s">
        <v>389</v>
      </c>
      <c r="BC3692" s="8" t="s">
        <v>236</v>
      </c>
    </row>
    <row r="3693" spans="1:55">
      <c r="A3693" t="s">
        <v>181</v>
      </c>
      <c r="B3693" s="2">
        <v>42340.125</v>
      </c>
      <c r="C3693" s="1">
        <v>42339</v>
      </c>
      <c r="D3693">
        <v>20</v>
      </c>
      <c r="E3693" s="2">
        <v>42339.833333333336</v>
      </c>
      <c r="F3693" s="8" t="s">
        <v>231</v>
      </c>
      <c r="G3693" s="16" t="s">
        <v>232</v>
      </c>
      <c r="H3693" s="23">
        <v>1028</v>
      </c>
      <c r="I3693" s="23">
        <v>1046</v>
      </c>
      <c r="J3693" s="23">
        <v>409</v>
      </c>
      <c r="K3693" s="23">
        <v>-639</v>
      </c>
      <c r="L3693" s="16">
        <v>0</v>
      </c>
      <c r="U3693" s="23">
        <v>1046</v>
      </c>
      <c r="V3693" s="23">
        <v>409</v>
      </c>
      <c r="W3693">
        <v>2</v>
      </c>
      <c r="X3693">
        <v>0</v>
      </c>
      <c r="AL3693">
        <v>-639</v>
      </c>
      <c r="AM3693">
        <v>-403</v>
      </c>
      <c r="AN3693">
        <v>0</v>
      </c>
      <c r="AO3693">
        <v>-236</v>
      </c>
      <c r="AP3693">
        <v>1</v>
      </c>
      <c r="AQ3693">
        <v>1</v>
      </c>
      <c r="AR3693">
        <v>1</v>
      </c>
      <c r="AS3693">
        <v>403</v>
      </c>
      <c r="AT3693">
        <v>0</v>
      </c>
      <c r="AU3693">
        <v>236</v>
      </c>
      <c r="AV3693">
        <v>0</v>
      </c>
      <c r="AW3693">
        <v>0</v>
      </c>
      <c r="AX3693">
        <v>0</v>
      </c>
      <c r="AY3693">
        <v>0</v>
      </c>
      <c r="AZ3693" s="8" t="s">
        <v>387</v>
      </c>
      <c r="BA3693" s="8" t="s">
        <v>388</v>
      </c>
      <c r="BB3693" s="8" t="s">
        <v>389</v>
      </c>
      <c r="BC3693" s="8" t="s">
        <v>236</v>
      </c>
    </row>
    <row r="3694" spans="1:55">
      <c r="A3694" t="s">
        <v>181</v>
      </c>
      <c r="B3694" s="2">
        <v>42340.166666666664</v>
      </c>
      <c r="C3694" s="1">
        <v>42339</v>
      </c>
      <c r="D3694">
        <v>21</v>
      </c>
      <c r="E3694" s="2">
        <v>42339.875</v>
      </c>
      <c r="F3694" s="8" t="s">
        <v>231</v>
      </c>
      <c r="G3694" s="16" t="s">
        <v>232</v>
      </c>
      <c r="H3694" s="23">
        <v>1015</v>
      </c>
      <c r="I3694" s="23">
        <v>1039</v>
      </c>
      <c r="J3694" s="23">
        <v>399</v>
      </c>
      <c r="K3694" s="23">
        <v>-641</v>
      </c>
      <c r="L3694" s="16">
        <v>0</v>
      </c>
      <c r="U3694" s="23">
        <v>1039</v>
      </c>
      <c r="V3694" s="23">
        <v>399</v>
      </c>
      <c r="W3694">
        <v>1</v>
      </c>
      <c r="X3694">
        <v>0</v>
      </c>
      <c r="AL3694">
        <v>-641</v>
      </c>
      <c r="AM3694">
        <v>-395</v>
      </c>
      <c r="AN3694">
        <v>0</v>
      </c>
      <c r="AO3694">
        <v>-246</v>
      </c>
      <c r="AP3694">
        <v>1</v>
      </c>
      <c r="AQ3694">
        <v>1</v>
      </c>
      <c r="AR3694">
        <v>1</v>
      </c>
      <c r="AS3694">
        <v>395</v>
      </c>
      <c r="AT3694">
        <v>0</v>
      </c>
      <c r="AU3694">
        <v>246</v>
      </c>
      <c r="AV3694">
        <v>0</v>
      </c>
      <c r="AW3694">
        <v>0</v>
      </c>
      <c r="AX3694">
        <v>0</v>
      </c>
      <c r="AY3694">
        <v>0</v>
      </c>
      <c r="AZ3694" s="8" t="s">
        <v>387</v>
      </c>
      <c r="BA3694" s="8" t="s">
        <v>388</v>
      </c>
      <c r="BB3694" s="8" t="s">
        <v>389</v>
      </c>
      <c r="BC3694" s="8" t="s">
        <v>236</v>
      </c>
    </row>
    <row r="3695" spans="1:55">
      <c r="A3695" t="s">
        <v>181</v>
      </c>
      <c r="B3695" s="2">
        <v>42340.208333333336</v>
      </c>
      <c r="C3695" s="1">
        <v>42339</v>
      </c>
      <c r="D3695">
        <v>22</v>
      </c>
      <c r="E3695" s="2">
        <v>42339.916666666664</v>
      </c>
      <c r="F3695" s="8" t="s">
        <v>231</v>
      </c>
      <c r="G3695" s="16" t="s">
        <v>232</v>
      </c>
      <c r="H3695" s="23">
        <v>980</v>
      </c>
      <c r="I3695" s="23">
        <v>992</v>
      </c>
      <c r="J3695" s="23">
        <v>361</v>
      </c>
      <c r="K3695" s="23">
        <v>-633</v>
      </c>
      <c r="L3695" s="16">
        <v>0</v>
      </c>
      <c r="U3695" s="23">
        <v>992</v>
      </c>
      <c r="V3695" s="23">
        <v>361</v>
      </c>
      <c r="W3695">
        <v>2</v>
      </c>
      <c r="X3695">
        <v>0</v>
      </c>
      <c r="AL3695">
        <v>-633</v>
      </c>
      <c r="AM3695">
        <v>-351</v>
      </c>
      <c r="AN3695">
        <v>0</v>
      </c>
      <c r="AO3695">
        <v>-282</v>
      </c>
      <c r="AP3695">
        <v>1</v>
      </c>
      <c r="AQ3695">
        <v>1</v>
      </c>
      <c r="AR3695">
        <v>1</v>
      </c>
      <c r="AS3695">
        <v>351</v>
      </c>
      <c r="AT3695">
        <v>0</v>
      </c>
      <c r="AU3695">
        <v>282</v>
      </c>
      <c r="AV3695">
        <v>0</v>
      </c>
      <c r="AW3695">
        <v>0</v>
      </c>
      <c r="AX3695">
        <v>0</v>
      </c>
      <c r="AY3695">
        <v>0</v>
      </c>
      <c r="AZ3695" s="8" t="s">
        <v>387</v>
      </c>
      <c r="BA3695" s="8" t="s">
        <v>388</v>
      </c>
      <c r="BB3695" s="8" t="s">
        <v>389</v>
      </c>
      <c r="BC3695" s="8" t="s">
        <v>236</v>
      </c>
    </row>
    <row r="3696" spans="1:55">
      <c r="A3696" t="s">
        <v>181</v>
      </c>
      <c r="B3696" s="2">
        <v>42340.25</v>
      </c>
      <c r="C3696" s="1">
        <v>42339</v>
      </c>
      <c r="D3696">
        <v>23</v>
      </c>
      <c r="E3696" s="2">
        <v>42339.958333333336</v>
      </c>
      <c r="F3696" s="8" t="s">
        <v>231</v>
      </c>
      <c r="G3696" s="16" t="s">
        <v>232</v>
      </c>
      <c r="H3696" s="23">
        <v>876</v>
      </c>
      <c r="I3696" s="23">
        <v>913</v>
      </c>
      <c r="J3696" s="23">
        <v>292</v>
      </c>
      <c r="K3696" s="23">
        <v>-622</v>
      </c>
      <c r="L3696" s="16">
        <v>0</v>
      </c>
      <c r="U3696" s="23">
        <v>913</v>
      </c>
      <c r="V3696" s="23">
        <v>292</v>
      </c>
      <c r="W3696">
        <v>1</v>
      </c>
      <c r="X3696">
        <v>0</v>
      </c>
      <c r="AL3696">
        <v>-622</v>
      </c>
      <c r="AM3696">
        <v>-243</v>
      </c>
      <c r="AN3696">
        <v>0</v>
      </c>
      <c r="AO3696">
        <v>-379</v>
      </c>
      <c r="AP3696">
        <v>1</v>
      </c>
      <c r="AQ3696">
        <v>1</v>
      </c>
      <c r="AR3696">
        <v>1</v>
      </c>
      <c r="AS3696">
        <v>243</v>
      </c>
      <c r="AT3696">
        <v>0</v>
      </c>
      <c r="AU3696">
        <v>379</v>
      </c>
      <c r="AV3696">
        <v>0</v>
      </c>
      <c r="AW3696">
        <v>0</v>
      </c>
      <c r="AX3696">
        <v>0</v>
      </c>
      <c r="AY3696">
        <v>0</v>
      </c>
      <c r="AZ3696" s="8" t="s">
        <v>387</v>
      </c>
      <c r="BA3696" s="8" t="s">
        <v>388</v>
      </c>
      <c r="BB3696" s="8" t="s">
        <v>389</v>
      </c>
      <c r="BC3696" s="8" t="s">
        <v>236</v>
      </c>
    </row>
    <row r="3697" spans="1:55">
      <c r="A3697" t="s">
        <v>181</v>
      </c>
      <c r="B3697" s="2">
        <v>42340.291666666664</v>
      </c>
      <c r="C3697" s="1">
        <v>42339</v>
      </c>
      <c r="D3697">
        <v>24</v>
      </c>
      <c r="E3697" s="2">
        <v>42340</v>
      </c>
      <c r="F3697" s="8" t="s">
        <v>231</v>
      </c>
      <c r="G3697" s="16" t="s">
        <v>232</v>
      </c>
      <c r="H3697" s="23">
        <v>793</v>
      </c>
      <c r="I3697" s="23">
        <v>833</v>
      </c>
      <c r="J3697" s="23">
        <v>280</v>
      </c>
      <c r="K3697" s="23">
        <v>-554</v>
      </c>
      <c r="L3697" s="16">
        <v>0</v>
      </c>
      <c r="U3697" s="23">
        <v>833</v>
      </c>
      <c r="V3697" s="23">
        <v>280</v>
      </c>
      <c r="W3697">
        <v>1</v>
      </c>
      <c r="X3697">
        <v>0</v>
      </c>
      <c r="AL3697">
        <v>-554</v>
      </c>
      <c r="AM3697">
        <v>-90</v>
      </c>
      <c r="AN3697">
        <v>0</v>
      </c>
      <c r="AO3697">
        <v>-464</v>
      </c>
      <c r="AP3697">
        <v>1</v>
      </c>
      <c r="AQ3697">
        <v>1</v>
      </c>
      <c r="AR3697">
        <v>1</v>
      </c>
      <c r="AS3697">
        <v>90</v>
      </c>
      <c r="AT3697">
        <v>0</v>
      </c>
      <c r="AU3697">
        <v>464</v>
      </c>
      <c r="AV3697">
        <v>0</v>
      </c>
      <c r="AW3697">
        <v>0</v>
      </c>
      <c r="AX3697">
        <v>0</v>
      </c>
      <c r="AY3697">
        <v>0</v>
      </c>
      <c r="AZ3697" s="8" t="s">
        <v>387</v>
      </c>
      <c r="BA3697" s="8" t="s">
        <v>388</v>
      </c>
      <c r="BB3697" s="8" t="s">
        <v>389</v>
      </c>
      <c r="BC3697" s="8" t="s">
        <v>236</v>
      </c>
    </row>
    <row r="3698" spans="1:55">
      <c r="A3698" t="s">
        <v>181</v>
      </c>
      <c r="B3698" s="2">
        <v>42340.333333333336</v>
      </c>
      <c r="C3698" s="1">
        <v>42340</v>
      </c>
      <c r="D3698">
        <v>1</v>
      </c>
      <c r="E3698" s="2">
        <v>42340.041666666664</v>
      </c>
      <c r="F3698" s="8" t="s">
        <v>231</v>
      </c>
      <c r="G3698" s="16" t="s">
        <v>232</v>
      </c>
      <c r="H3698" s="23">
        <v>761</v>
      </c>
      <c r="I3698" s="23">
        <v>790</v>
      </c>
      <c r="J3698" s="23">
        <v>268</v>
      </c>
      <c r="K3698" s="23">
        <v>-523</v>
      </c>
      <c r="L3698" s="16">
        <v>0</v>
      </c>
      <c r="U3698" s="23">
        <v>790</v>
      </c>
      <c r="V3698" s="23">
        <v>268</v>
      </c>
      <c r="W3698">
        <v>1</v>
      </c>
      <c r="X3698">
        <v>0</v>
      </c>
      <c r="AL3698">
        <v>-523</v>
      </c>
      <c r="AM3698">
        <v>-93</v>
      </c>
      <c r="AN3698">
        <v>0</v>
      </c>
      <c r="AO3698">
        <v>-430</v>
      </c>
      <c r="AP3698">
        <v>1</v>
      </c>
      <c r="AQ3698">
        <v>1</v>
      </c>
      <c r="AR3698">
        <v>1</v>
      </c>
      <c r="AS3698">
        <v>93</v>
      </c>
      <c r="AT3698">
        <v>0</v>
      </c>
      <c r="AU3698">
        <v>430</v>
      </c>
      <c r="AV3698">
        <v>0</v>
      </c>
      <c r="AW3698">
        <v>0</v>
      </c>
      <c r="AX3698">
        <v>0</v>
      </c>
      <c r="AY3698">
        <v>0</v>
      </c>
      <c r="AZ3698" s="8" t="s">
        <v>388</v>
      </c>
      <c r="BA3698" s="8" t="s">
        <v>389</v>
      </c>
      <c r="BB3698" s="8" t="s">
        <v>390</v>
      </c>
      <c r="BC3698" s="8" t="s">
        <v>236</v>
      </c>
    </row>
    <row r="3699" spans="1:55">
      <c r="A3699" t="s">
        <v>181</v>
      </c>
      <c r="B3699" s="2">
        <v>42340.375</v>
      </c>
      <c r="C3699" s="1">
        <v>42340</v>
      </c>
      <c r="D3699">
        <v>2</v>
      </c>
      <c r="E3699" s="2">
        <v>42340.083333333336</v>
      </c>
      <c r="F3699" s="8" t="s">
        <v>231</v>
      </c>
      <c r="G3699" s="16" t="s">
        <v>232</v>
      </c>
      <c r="H3699" s="23">
        <v>736</v>
      </c>
      <c r="I3699" s="23">
        <v>763</v>
      </c>
      <c r="J3699" s="23">
        <v>264</v>
      </c>
      <c r="K3699" s="23">
        <v>-501</v>
      </c>
      <c r="L3699" s="16">
        <v>0</v>
      </c>
      <c r="U3699" s="23">
        <v>763</v>
      </c>
      <c r="V3699" s="23">
        <v>264</v>
      </c>
      <c r="W3699">
        <v>2</v>
      </c>
      <c r="X3699">
        <v>0</v>
      </c>
      <c r="AL3699">
        <v>-501</v>
      </c>
      <c r="AM3699">
        <v>-91</v>
      </c>
      <c r="AN3699">
        <v>0</v>
      </c>
      <c r="AO3699">
        <v>-410</v>
      </c>
      <c r="AP3699">
        <v>1</v>
      </c>
      <c r="AQ3699">
        <v>1</v>
      </c>
      <c r="AR3699">
        <v>1</v>
      </c>
      <c r="AS3699">
        <v>91</v>
      </c>
      <c r="AT3699">
        <v>0</v>
      </c>
      <c r="AU3699">
        <v>410</v>
      </c>
      <c r="AV3699">
        <v>0</v>
      </c>
      <c r="AW3699">
        <v>0</v>
      </c>
      <c r="AX3699">
        <v>0</v>
      </c>
      <c r="AY3699">
        <v>0</v>
      </c>
      <c r="AZ3699" s="8" t="s">
        <v>388</v>
      </c>
      <c r="BA3699" s="8" t="s">
        <v>389</v>
      </c>
      <c r="BB3699" s="8" t="s">
        <v>390</v>
      </c>
      <c r="BC3699" s="8" t="s">
        <v>236</v>
      </c>
    </row>
    <row r="3700" spans="1:55">
      <c r="A3700" t="s">
        <v>181</v>
      </c>
      <c r="B3700" s="2">
        <v>42340.416666666664</v>
      </c>
      <c r="C3700" s="1">
        <v>42340</v>
      </c>
      <c r="D3700">
        <v>3</v>
      </c>
      <c r="E3700" s="2">
        <v>42340.125</v>
      </c>
      <c r="F3700" s="8" t="s">
        <v>231</v>
      </c>
      <c r="G3700" s="16" t="s">
        <v>232</v>
      </c>
      <c r="H3700" s="23">
        <v>730</v>
      </c>
      <c r="I3700" s="23">
        <v>755</v>
      </c>
      <c r="J3700" s="23">
        <v>232</v>
      </c>
      <c r="K3700" s="23">
        <v>-525</v>
      </c>
      <c r="L3700" s="16">
        <v>0</v>
      </c>
      <c r="U3700" s="23">
        <v>755</v>
      </c>
      <c r="V3700" s="23">
        <v>232</v>
      </c>
      <c r="W3700">
        <v>2</v>
      </c>
      <c r="X3700">
        <v>0</v>
      </c>
      <c r="AL3700">
        <v>-525</v>
      </c>
      <c r="AM3700">
        <v>-85</v>
      </c>
      <c r="AN3700">
        <v>0</v>
      </c>
      <c r="AO3700">
        <v>-440</v>
      </c>
      <c r="AP3700">
        <v>1</v>
      </c>
      <c r="AQ3700">
        <v>1</v>
      </c>
      <c r="AR3700">
        <v>1</v>
      </c>
      <c r="AS3700">
        <v>85</v>
      </c>
      <c r="AT3700">
        <v>0</v>
      </c>
      <c r="AU3700">
        <v>440</v>
      </c>
      <c r="AV3700">
        <v>0</v>
      </c>
      <c r="AW3700">
        <v>0</v>
      </c>
      <c r="AX3700">
        <v>0</v>
      </c>
      <c r="AY3700">
        <v>0</v>
      </c>
      <c r="AZ3700" s="8" t="s">
        <v>388</v>
      </c>
      <c r="BA3700" s="8" t="s">
        <v>389</v>
      </c>
      <c r="BB3700" s="8" t="s">
        <v>390</v>
      </c>
      <c r="BC3700" s="8" t="s">
        <v>236</v>
      </c>
    </row>
    <row r="3701" spans="1:55">
      <c r="A3701" t="s">
        <v>181</v>
      </c>
      <c r="B3701" s="2">
        <v>42340.458333333336</v>
      </c>
      <c r="C3701" s="1">
        <v>42340</v>
      </c>
      <c r="D3701">
        <v>4</v>
      </c>
      <c r="E3701" s="2">
        <v>42340.166666666664</v>
      </c>
      <c r="F3701" s="8" t="s">
        <v>231</v>
      </c>
      <c r="G3701" s="16" t="s">
        <v>232</v>
      </c>
      <c r="H3701" s="23">
        <v>733</v>
      </c>
      <c r="I3701" s="23">
        <v>759</v>
      </c>
      <c r="J3701" s="23">
        <v>248</v>
      </c>
      <c r="K3701" s="23">
        <v>-512</v>
      </c>
      <c r="L3701" s="16">
        <v>0</v>
      </c>
      <c r="U3701" s="23">
        <v>759</v>
      </c>
      <c r="V3701" s="23">
        <v>248</v>
      </c>
      <c r="W3701">
        <v>1</v>
      </c>
      <c r="X3701">
        <v>0</v>
      </c>
      <c r="AL3701">
        <v>-512</v>
      </c>
      <c r="AM3701">
        <v>-83</v>
      </c>
      <c r="AN3701">
        <v>0</v>
      </c>
      <c r="AO3701">
        <v>-429</v>
      </c>
      <c r="AP3701">
        <v>1</v>
      </c>
      <c r="AQ3701">
        <v>1</v>
      </c>
      <c r="AR3701">
        <v>1</v>
      </c>
      <c r="AS3701">
        <v>83</v>
      </c>
      <c r="AT3701">
        <v>0</v>
      </c>
      <c r="AU3701">
        <v>429</v>
      </c>
      <c r="AV3701">
        <v>0</v>
      </c>
      <c r="AW3701">
        <v>0</v>
      </c>
      <c r="AX3701">
        <v>0</v>
      </c>
      <c r="AY3701">
        <v>0</v>
      </c>
      <c r="AZ3701" s="8" t="s">
        <v>388</v>
      </c>
      <c r="BA3701" s="8" t="s">
        <v>389</v>
      </c>
      <c r="BB3701" s="8" t="s">
        <v>390</v>
      </c>
      <c r="BC3701" s="8" t="s">
        <v>236</v>
      </c>
    </row>
    <row r="3702" spans="1:55">
      <c r="A3702" t="s">
        <v>181</v>
      </c>
      <c r="B3702" s="2">
        <v>42340.5</v>
      </c>
      <c r="C3702" s="1">
        <v>42340</v>
      </c>
      <c r="D3702">
        <v>5</v>
      </c>
      <c r="E3702" s="2">
        <v>42340.208333333336</v>
      </c>
      <c r="F3702" s="8" t="s">
        <v>231</v>
      </c>
      <c r="G3702" s="16" t="s">
        <v>232</v>
      </c>
      <c r="H3702" s="23">
        <v>763</v>
      </c>
      <c r="I3702" s="23">
        <v>790</v>
      </c>
      <c r="J3702" s="23">
        <v>239</v>
      </c>
      <c r="K3702" s="23">
        <v>-553</v>
      </c>
      <c r="L3702" s="16">
        <v>0</v>
      </c>
      <c r="U3702" s="23">
        <v>790</v>
      </c>
      <c r="V3702" s="23">
        <v>239</v>
      </c>
      <c r="W3702">
        <v>2</v>
      </c>
      <c r="X3702">
        <v>0</v>
      </c>
      <c r="AL3702">
        <v>-553</v>
      </c>
      <c r="AM3702">
        <v>-132</v>
      </c>
      <c r="AN3702">
        <v>0</v>
      </c>
      <c r="AO3702">
        <v>-421</v>
      </c>
      <c r="AP3702">
        <v>1</v>
      </c>
      <c r="AQ3702">
        <v>1</v>
      </c>
      <c r="AR3702">
        <v>1</v>
      </c>
      <c r="AS3702">
        <v>132</v>
      </c>
      <c r="AT3702">
        <v>0</v>
      </c>
      <c r="AU3702">
        <v>421</v>
      </c>
      <c r="AV3702">
        <v>0</v>
      </c>
      <c r="AW3702">
        <v>0</v>
      </c>
      <c r="AX3702">
        <v>0</v>
      </c>
      <c r="AY3702">
        <v>0</v>
      </c>
      <c r="AZ3702" s="8" t="s">
        <v>388</v>
      </c>
      <c r="BA3702" s="8" t="s">
        <v>389</v>
      </c>
      <c r="BB3702" s="8" t="s">
        <v>390</v>
      </c>
      <c r="BC3702" s="8" t="s">
        <v>236</v>
      </c>
    </row>
    <row r="3703" spans="1:55">
      <c r="A3703" t="s">
        <v>181</v>
      </c>
      <c r="B3703" s="2">
        <v>42340.541666666664</v>
      </c>
      <c r="C3703" s="1">
        <v>42340</v>
      </c>
      <c r="D3703">
        <v>6</v>
      </c>
      <c r="E3703" s="2">
        <v>42340.25</v>
      </c>
      <c r="F3703" s="8" t="s">
        <v>231</v>
      </c>
      <c r="G3703" s="16" t="s">
        <v>232</v>
      </c>
      <c r="H3703" s="23">
        <v>828</v>
      </c>
      <c r="I3703" s="23">
        <v>856</v>
      </c>
      <c r="J3703" s="23">
        <v>272</v>
      </c>
      <c r="K3703" s="23">
        <v>-586</v>
      </c>
      <c r="L3703" s="16">
        <v>0</v>
      </c>
      <c r="U3703" s="23">
        <v>856</v>
      </c>
      <c r="V3703" s="23">
        <v>272</v>
      </c>
      <c r="W3703">
        <v>2</v>
      </c>
      <c r="X3703">
        <v>0</v>
      </c>
      <c r="AL3703">
        <v>-586</v>
      </c>
      <c r="AM3703">
        <v>-218</v>
      </c>
      <c r="AN3703">
        <v>0</v>
      </c>
      <c r="AO3703">
        <v>-368</v>
      </c>
      <c r="AP3703">
        <v>1</v>
      </c>
      <c r="AQ3703">
        <v>1</v>
      </c>
      <c r="AR3703">
        <v>1</v>
      </c>
      <c r="AS3703">
        <v>218</v>
      </c>
      <c r="AT3703">
        <v>0</v>
      </c>
      <c r="AU3703">
        <v>368</v>
      </c>
      <c r="AV3703">
        <v>0</v>
      </c>
      <c r="AW3703">
        <v>0</v>
      </c>
      <c r="AX3703">
        <v>0</v>
      </c>
      <c r="AY3703">
        <v>0</v>
      </c>
      <c r="AZ3703" s="8" t="s">
        <v>388</v>
      </c>
      <c r="BA3703" s="8" t="s">
        <v>389</v>
      </c>
      <c r="BB3703" s="8" t="s">
        <v>390</v>
      </c>
      <c r="BC3703" s="8" t="s">
        <v>236</v>
      </c>
    </row>
    <row r="3704" spans="1:55">
      <c r="A3704" t="s">
        <v>181</v>
      </c>
      <c r="B3704" s="2">
        <v>42340.583333333336</v>
      </c>
      <c r="C3704" s="1">
        <v>42340</v>
      </c>
      <c r="D3704">
        <v>7</v>
      </c>
      <c r="E3704" s="2">
        <v>42340.291666666664</v>
      </c>
      <c r="F3704" s="8" t="s">
        <v>231</v>
      </c>
      <c r="G3704" s="16" t="s">
        <v>232</v>
      </c>
      <c r="H3704" s="23">
        <v>940</v>
      </c>
      <c r="I3704" s="23">
        <v>956</v>
      </c>
      <c r="J3704" s="23">
        <v>388</v>
      </c>
      <c r="K3704" s="23">
        <v>-570</v>
      </c>
      <c r="L3704" s="16">
        <v>0</v>
      </c>
      <c r="U3704" s="23">
        <v>956</v>
      </c>
      <c r="V3704" s="23">
        <v>388</v>
      </c>
      <c r="W3704">
        <v>2</v>
      </c>
      <c r="X3704">
        <v>0</v>
      </c>
      <c r="AL3704">
        <v>-570</v>
      </c>
      <c r="AM3704">
        <v>-295</v>
      </c>
      <c r="AN3704">
        <v>0</v>
      </c>
      <c r="AO3704">
        <v>-275</v>
      </c>
      <c r="AP3704">
        <v>1</v>
      </c>
      <c r="AQ3704">
        <v>1</v>
      </c>
      <c r="AR3704">
        <v>1</v>
      </c>
      <c r="AS3704">
        <v>295</v>
      </c>
      <c r="AT3704">
        <v>0</v>
      </c>
      <c r="AU3704">
        <v>275</v>
      </c>
      <c r="AV3704">
        <v>0</v>
      </c>
      <c r="AW3704">
        <v>0</v>
      </c>
      <c r="AX3704">
        <v>0</v>
      </c>
      <c r="AY3704">
        <v>0</v>
      </c>
      <c r="AZ3704" s="8" t="s">
        <v>388</v>
      </c>
      <c r="BA3704" s="8" t="s">
        <v>389</v>
      </c>
      <c r="BB3704" s="8" t="s">
        <v>390</v>
      </c>
      <c r="BC3704" s="8" t="s">
        <v>236</v>
      </c>
    </row>
    <row r="3705" spans="1:55">
      <c r="A3705" t="s">
        <v>181</v>
      </c>
      <c r="B3705" s="2">
        <v>42340.625</v>
      </c>
      <c r="C3705" s="1">
        <v>42340</v>
      </c>
      <c r="D3705">
        <v>8</v>
      </c>
      <c r="E3705" s="2">
        <v>42340.333333333336</v>
      </c>
      <c r="F3705" s="8" t="s">
        <v>231</v>
      </c>
      <c r="G3705" s="16" t="s">
        <v>232</v>
      </c>
      <c r="H3705" s="23">
        <v>957</v>
      </c>
      <c r="I3705" s="23">
        <v>967</v>
      </c>
      <c r="J3705" s="23">
        <v>339</v>
      </c>
      <c r="K3705" s="23">
        <v>-628</v>
      </c>
      <c r="L3705" s="16">
        <v>0</v>
      </c>
      <c r="U3705" s="23">
        <v>967</v>
      </c>
      <c r="V3705" s="23">
        <v>339</v>
      </c>
      <c r="W3705">
        <v>0</v>
      </c>
      <c r="X3705">
        <v>0</v>
      </c>
      <c r="AL3705">
        <v>-628</v>
      </c>
      <c r="AM3705">
        <v>-359</v>
      </c>
      <c r="AN3705">
        <v>0</v>
      </c>
      <c r="AO3705">
        <v>-269</v>
      </c>
      <c r="AP3705">
        <v>1</v>
      </c>
      <c r="AQ3705">
        <v>1</v>
      </c>
      <c r="AR3705">
        <v>1</v>
      </c>
      <c r="AS3705">
        <v>359</v>
      </c>
      <c r="AT3705">
        <v>0</v>
      </c>
      <c r="AU3705">
        <v>269</v>
      </c>
      <c r="AV3705">
        <v>0</v>
      </c>
      <c r="AW3705">
        <v>0</v>
      </c>
      <c r="AX3705">
        <v>0</v>
      </c>
      <c r="AY3705">
        <v>0</v>
      </c>
      <c r="AZ3705" s="8" t="s">
        <v>388</v>
      </c>
      <c r="BA3705" s="8" t="s">
        <v>389</v>
      </c>
      <c r="BB3705" s="8" t="s">
        <v>390</v>
      </c>
      <c r="BC3705" s="8" t="s">
        <v>236</v>
      </c>
    </row>
    <row r="3706" spans="1:55">
      <c r="A3706" t="s">
        <v>181</v>
      </c>
      <c r="B3706" s="2">
        <v>42340.666666666664</v>
      </c>
      <c r="C3706" s="1">
        <v>42340</v>
      </c>
      <c r="D3706">
        <v>9</v>
      </c>
      <c r="E3706" s="2">
        <v>42340.375</v>
      </c>
      <c r="F3706" s="8" t="s">
        <v>231</v>
      </c>
      <c r="G3706" s="16" t="s">
        <v>232</v>
      </c>
      <c r="H3706" s="23">
        <v>945</v>
      </c>
      <c r="I3706" s="23">
        <v>953</v>
      </c>
      <c r="J3706" s="23">
        <v>311</v>
      </c>
      <c r="K3706" s="23">
        <v>-643</v>
      </c>
      <c r="L3706" s="16">
        <v>0</v>
      </c>
      <c r="U3706" s="23">
        <v>953</v>
      </c>
      <c r="V3706" s="23">
        <v>311</v>
      </c>
      <c r="W3706">
        <v>1</v>
      </c>
      <c r="X3706">
        <v>0</v>
      </c>
      <c r="AL3706">
        <v>-643</v>
      </c>
      <c r="AM3706">
        <v>-306</v>
      </c>
      <c r="AN3706">
        <v>0</v>
      </c>
      <c r="AO3706">
        <v>-337</v>
      </c>
      <c r="AP3706">
        <v>1</v>
      </c>
      <c r="AQ3706">
        <v>1</v>
      </c>
      <c r="AR3706">
        <v>1</v>
      </c>
      <c r="AS3706">
        <v>306</v>
      </c>
      <c r="AT3706">
        <v>0</v>
      </c>
      <c r="AU3706">
        <v>337</v>
      </c>
      <c r="AV3706">
        <v>0</v>
      </c>
      <c r="AW3706">
        <v>0</v>
      </c>
      <c r="AX3706">
        <v>0</v>
      </c>
      <c r="AY3706">
        <v>0</v>
      </c>
      <c r="AZ3706" s="8" t="s">
        <v>388</v>
      </c>
      <c r="BA3706" s="8" t="s">
        <v>389</v>
      </c>
      <c r="BB3706" s="8" t="s">
        <v>390</v>
      </c>
      <c r="BC3706" s="8" t="s">
        <v>236</v>
      </c>
    </row>
    <row r="3707" spans="1:55">
      <c r="A3707" t="s">
        <v>181</v>
      </c>
      <c r="B3707" s="2">
        <v>42340.708333333336</v>
      </c>
      <c r="C3707" s="1">
        <v>42340</v>
      </c>
      <c r="D3707">
        <v>10</v>
      </c>
      <c r="E3707" s="2">
        <v>42340.416666666664</v>
      </c>
      <c r="F3707" s="8" t="s">
        <v>231</v>
      </c>
      <c r="G3707" s="16" t="s">
        <v>232</v>
      </c>
      <c r="H3707" s="23">
        <v>929</v>
      </c>
      <c r="I3707" s="23">
        <v>933</v>
      </c>
      <c r="J3707" s="23">
        <v>318</v>
      </c>
      <c r="K3707" s="23">
        <v>-616</v>
      </c>
      <c r="L3707" s="16">
        <v>0</v>
      </c>
      <c r="U3707" s="23">
        <v>933</v>
      </c>
      <c r="V3707" s="23">
        <v>318</v>
      </c>
      <c r="W3707">
        <v>1</v>
      </c>
      <c r="X3707">
        <v>0</v>
      </c>
      <c r="AL3707">
        <v>-616</v>
      </c>
      <c r="AM3707">
        <v>-307</v>
      </c>
      <c r="AN3707">
        <v>0</v>
      </c>
      <c r="AO3707">
        <v>-309</v>
      </c>
      <c r="AP3707">
        <v>1</v>
      </c>
      <c r="AQ3707">
        <v>1</v>
      </c>
      <c r="AR3707">
        <v>1</v>
      </c>
      <c r="AS3707">
        <v>307</v>
      </c>
      <c r="AT3707">
        <v>0</v>
      </c>
      <c r="AU3707">
        <v>309</v>
      </c>
      <c r="AV3707">
        <v>0</v>
      </c>
      <c r="AW3707">
        <v>0</v>
      </c>
      <c r="AX3707">
        <v>0</v>
      </c>
      <c r="AY3707">
        <v>0</v>
      </c>
      <c r="AZ3707" s="8" t="s">
        <v>388</v>
      </c>
      <c r="BA3707" s="8" t="s">
        <v>389</v>
      </c>
      <c r="BB3707" s="8" t="s">
        <v>390</v>
      </c>
      <c r="BC3707" s="8" t="s">
        <v>236</v>
      </c>
    </row>
    <row r="3708" spans="1:55">
      <c r="A3708" t="s">
        <v>181</v>
      </c>
      <c r="B3708" s="2">
        <v>42340.75</v>
      </c>
      <c r="C3708" s="1">
        <v>42340</v>
      </c>
      <c r="D3708">
        <v>11</v>
      </c>
      <c r="E3708" s="2">
        <v>42340.458333333336</v>
      </c>
      <c r="F3708" s="8" t="s">
        <v>231</v>
      </c>
      <c r="G3708" s="16" t="s">
        <v>232</v>
      </c>
      <c r="H3708" s="23">
        <v>918</v>
      </c>
      <c r="I3708" s="23">
        <v>915</v>
      </c>
      <c r="J3708" s="23">
        <v>310</v>
      </c>
      <c r="K3708" s="23">
        <v>-606</v>
      </c>
      <c r="L3708" s="16">
        <v>0</v>
      </c>
      <c r="U3708" s="23">
        <v>915</v>
      </c>
      <c r="V3708" s="23">
        <v>310</v>
      </c>
      <c r="W3708">
        <v>1</v>
      </c>
      <c r="X3708">
        <v>0</v>
      </c>
      <c r="AL3708">
        <v>-606</v>
      </c>
      <c r="AM3708">
        <v>-389</v>
      </c>
      <c r="AN3708">
        <v>0</v>
      </c>
      <c r="AO3708">
        <v>-217</v>
      </c>
      <c r="AP3708">
        <v>1</v>
      </c>
      <c r="AQ3708">
        <v>1</v>
      </c>
      <c r="AR3708">
        <v>1</v>
      </c>
      <c r="AS3708">
        <v>389</v>
      </c>
      <c r="AT3708">
        <v>0</v>
      </c>
      <c r="AU3708">
        <v>217</v>
      </c>
      <c r="AV3708">
        <v>0</v>
      </c>
      <c r="AW3708">
        <v>0</v>
      </c>
      <c r="AX3708">
        <v>0</v>
      </c>
      <c r="AY3708">
        <v>0</v>
      </c>
      <c r="AZ3708" s="8" t="s">
        <v>388</v>
      </c>
      <c r="BA3708" s="8" t="s">
        <v>389</v>
      </c>
      <c r="BB3708" s="8" t="s">
        <v>390</v>
      </c>
      <c r="BC3708" s="8" t="s">
        <v>236</v>
      </c>
    </row>
    <row r="3709" spans="1:55">
      <c r="A3709" t="s">
        <v>181</v>
      </c>
      <c r="B3709" s="2">
        <v>42340.791666666664</v>
      </c>
      <c r="C3709" s="1">
        <v>42340</v>
      </c>
      <c r="D3709">
        <v>12</v>
      </c>
      <c r="E3709" s="2">
        <v>42340.5</v>
      </c>
      <c r="F3709" s="8" t="s">
        <v>231</v>
      </c>
      <c r="G3709" s="16" t="s">
        <v>232</v>
      </c>
      <c r="H3709" s="23">
        <v>904</v>
      </c>
      <c r="I3709" s="23">
        <v>894</v>
      </c>
      <c r="J3709" s="23">
        <v>294</v>
      </c>
      <c r="K3709" s="23">
        <v>-600</v>
      </c>
      <c r="L3709" s="16">
        <v>0</v>
      </c>
      <c r="U3709" s="23">
        <v>894</v>
      </c>
      <c r="V3709" s="23">
        <v>294</v>
      </c>
      <c r="W3709">
        <v>0</v>
      </c>
      <c r="X3709">
        <v>0</v>
      </c>
      <c r="AL3709">
        <v>-600</v>
      </c>
      <c r="AM3709">
        <v>-370</v>
      </c>
      <c r="AN3709">
        <v>0</v>
      </c>
      <c r="AO3709">
        <v>-230</v>
      </c>
      <c r="AP3709">
        <v>1</v>
      </c>
      <c r="AQ3709">
        <v>1</v>
      </c>
      <c r="AR3709">
        <v>1</v>
      </c>
      <c r="AS3709">
        <v>370</v>
      </c>
      <c r="AT3709">
        <v>0</v>
      </c>
      <c r="AU3709">
        <v>230</v>
      </c>
      <c r="AV3709">
        <v>0</v>
      </c>
      <c r="AW3709">
        <v>0</v>
      </c>
      <c r="AX3709">
        <v>0</v>
      </c>
      <c r="AY3709">
        <v>0</v>
      </c>
      <c r="AZ3709" s="8" t="s">
        <v>388</v>
      </c>
      <c r="BA3709" s="8" t="s">
        <v>389</v>
      </c>
      <c r="BB3709" s="8" t="s">
        <v>390</v>
      </c>
      <c r="BC3709" s="8" t="s">
        <v>236</v>
      </c>
    </row>
    <row r="3710" spans="1:55">
      <c r="A3710" t="s">
        <v>181</v>
      </c>
      <c r="B3710" s="2">
        <v>42340.833333333336</v>
      </c>
      <c r="C3710" s="1">
        <v>42340</v>
      </c>
      <c r="D3710">
        <v>13</v>
      </c>
      <c r="E3710" s="2">
        <v>42340.541666666664</v>
      </c>
      <c r="F3710" s="8" t="s">
        <v>231</v>
      </c>
      <c r="G3710" s="16" t="s">
        <v>232</v>
      </c>
      <c r="H3710" s="23">
        <v>883</v>
      </c>
      <c r="I3710" s="23">
        <v>891</v>
      </c>
      <c r="J3710" s="23">
        <v>291</v>
      </c>
      <c r="K3710" s="23">
        <v>-601</v>
      </c>
      <c r="L3710" s="16">
        <v>0</v>
      </c>
      <c r="U3710" s="23">
        <v>891</v>
      </c>
      <c r="V3710" s="23">
        <v>291</v>
      </c>
      <c r="W3710">
        <v>1</v>
      </c>
      <c r="X3710">
        <v>0</v>
      </c>
      <c r="AL3710">
        <v>-601</v>
      </c>
      <c r="AM3710">
        <v>-335</v>
      </c>
      <c r="AN3710">
        <v>0</v>
      </c>
      <c r="AO3710">
        <v>-266</v>
      </c>
      <c r="AP3710">
        <v>1</v>
      </c>
      <c r="AQ3710">
        <v>1</v>
      </c>
      <c r="AR3710">
        <v>1</v>
      </c>
      <c r="AS3710">
        <v>335</v>
      </c>
      <c r="AT3710">
        <v>0</v>
      </c>
      <c r="AU3710">
        <v>266</v>
      </c>
      <c r="AV3710">
        <v>0</v>
      </c>
      <c r="AW3710">
        <v>0</v>
      </c>
      <c r="AX3710">
        <v>0</v>
      </c>
      <c r="AY3710">
        <v>0</v>
      </c>
      <c r="AZ3710" s="8" t="s">
        <v>388</v>
      </c>
      <c r="BA3710" s="8" t="s">
        <v>389</v>
      </c>
      <c r="BB3710" s="8" t="s">
        <v>390</v>
      </c>
      <c r="BC3710" s="8" t="s">
        <v>236</v>
      </c>
    </row>
    <row r="3711" spans="1:55">
      <c r="A3711" t="s">
        <v>181</v>
      </c>
      <c r="B3711" s="2">
        <v>42340.875</v>
      </c>
      <c r="C3711" s="1">
        <v>42340</v>
      </c>
      <c r="D3711">
        <v>14</v>
      </c>
      <c r="E3711" s="2">
        <v>42340.583333333336</v>
      </c>
      <c r="F3711" s="8" t="s">
        <v>231</v>
      </c>
      <c r="G3711" s="16" t="s">
        <v>232</v>
      </c>
      <c r="H3711" s="23">
        <v>882</v>
      </c>
      <c r="I3711" s="23">
        <v>882</v>
      </c>
      <c r="J3711" s="23">
        <v>306</v>
      </c>
      <c r="K3711" s="23">
        <v>-578</v>
      </c>
      <c r="L3711" s="16">
        <v>0</v>
      </c>
      <c r="U3711" s="23">
        <v>882</v>
      </c>
      <c r="V3711" s="23">
        <v>306</v>
      </c>
      <c r="W3711">
        <v>2</v>
      </c>
      <c r="X3711">
        <v>0</v>
      </c>
      <c r="AL3711">
        <v>-578</v>
      </c>
      <c r="AM3711">
        <v>-337</v>
      </c>
      <c r="AN3711">
        <v>0</v>
      </c>
      <c r="AO3711">
        <v>-241</v>
      </c>
      <c r="AP3711">
        <v>1</v>
      </c>
      <c r="AQ3711">
        <v>1</v>
      </c>
      <c r="AR3711">
        <v>1</v>
      </c>
      <c r="AS3711">
        <v>337</v>
      </c>
      <c r="AT3711">
        <v>0</v>
      </c>
      <c r="AU3711">
        <v>241</v>
      </c>
      <c r="AV3711">
        <v>0</v>
      </c>
      <c r="AW3711">
        <v>0</v>
      </c>
      <c r="AX3711">
        <v>0</v>
      </c>
      <c r="AY3711">
        <v>0</v>
      </c>
      <c r="AZ3711" s="8" t="s">
        <v>388</v>
      </c>
      <c r="BA3711" s="8" t="s">
        <v>389</v>
      </c>
      <c r="BB3711" s="8" t="s">
        <v>390</v>
      </c>
      <c r="BC3711" s="8" t="s">
        <v>236</v>
      </c>
    </row>
    <row r="3712" spans="1:55">
      <c r="A3712" t="s">
        <v>181</v>
      </c>
      <c r="B3712" s="2">
        <v>42340.916666666664</v>
      </c>
      <c r="C3712" s="1">
        <v>42340</v>
      </c>
      <c r="D3712">
        <v>15</v>
      </c>
      <c r="E3712" s="2">
        <v>42340.625</v>
      </c>
      <c r="F3712" s="8" t="s">
        <v>231</v>
      </c>
      <c r="G3712" s="16" t="s">
        <v>232</v>
      </c>
      <c r="H3712" s="23">
        <v>873</v>
      </c>
      <c r="I3712" s="23">
        <v>884</v>
      </c>
      <c r="J3712" s="23">
        <v>307</v>
      </c>
      <c r="K3712" s="23">
        <v>-578</v>
      </c>
      <c r="L3712" s="16">
        <v>0</v>
      </c>
      <c r="U3712" s="23">
        <v>884</v>
      </c>
      <c r="V3712" s="23">
        <v>307</v>
      </c>
      <c r="W3712">
        <v>1</v>
      </c>
      <c r="X3712">
        <v>0</v>
      </c>
      <c r="AL3712">
        <v>-578</v>
      </c>
      <c r="AM3712">
        <v>-336</v>
      </c>
      <c r="AN3712">
        <v>0</v>
      </c>
      <c r="AO3712">
        <v>-242</v>
      </c>
      <c r="AP3712">
        <v>1</v>
      </c>
      <c r="AQ3712">
        <v>1</v>
      </c>
      <c r="AR3712">
        <v>1</v>
      </c>
      <c r="AS3712">
        <v>336</v>
      </c>
      <c r="AT3712">
        <v>0</v>
      </c>
      <c r="AU3712">
        <v>242</v>
      </c>
      <c r="AV3712">
        <v>0</v>
      </c>
      <c r="AW3712">
        <v>0</v>
      </c>
      <c r="AX3712">
        <v>0</v>
      </c>
      <c r="AY3712">
        <v>0</v>
      </c>
      <c r="AZ3712" s="8" t="s">
        <v>388</v>
      </c>
      <c r="BA3712" s="8" t="s">
        <v>389</v>
      </c>
      <c r="BB3712" s="8" t="s">
        <v>390</v>
      </c>
      <c r="BC3712" s="8" t="s">
        <v>236</v>
      </c>
    </row>
    <row r="3713" spans="1:55">
      <c r="A3713" t="s">
        <v>181</v>
      </c>
      <c r="B3713" s="2">
        <v>42340.958333333336</v>
      </c>
      <c r="C3713" s="1">
        <v>42340</v>
      </c>
      <c r="D3713">
        <v>16</v>
      </c>
      <c r="E3713" s="2">
        <v>42340.666666666664</v>
      </c>
      <c r="F3713" s="8" t="s">
        <v>231</v>
      </c>
      <c r="G3713" s="16" t="s">
        <v>232</v>
      </c>
      <c r="H3713" s="23">
        <v>866</v>
      </c>
      <c r="I3713" s="23">
        <v>883</v>
      </c>
      <c r="J3713" s="23">
        <v>308</v>
      </c>
      <c r="K3713" s="23">
        <v>-576</v>
      </c>
      <c r="L3713" s="16">
        <v>0</v>
      </c>
      <c r="U3713" s="23">
        <v>883</v>
      </c>
      <c r="V3713" s="23">
        <v>308</v>
      </c>
      <c r="W3713">
        <v>1</v>
      </c>
      <c r="X3713">
        <v>0</v>
      </c>
      <c r="AL3713">
        <v>-576</v>
      </c>
      <c r="AM3713">
        <v>-318</v>
      </c>
      <c r="AN3713">
        <v>0</v>
      </c>
      <c r="AO3713">
        <v>-258</v>
      </c>
      <c r="AP3713">
        <v>1</v>
      </c>
      <c r="AQ3713">
        <v>1</v>
      </c>
      <c r="AR3713">
        <v>1</v>
      </c>
      <c r="AS3713">
        <v>318</v>
      </c>
      <c r="AT3713">
        <v>0</v>
      </c>
      <c r="AU3713">
        <v>258</v>
      </c>
      <c r="AV3713">
        <v>0</v>
      </c>
      <c r="AW3713">
        <v>0</v>
      </c>
      <c r="AX3713">
        <v>0</v>
      </c>
      <c r="AY3713">
        <v>0</v>
      </c>
      <c r="AZ3713" s="8" t="s">
        <v>388</v>
      </c>
      <c r="BA3713" s="8" t="s">
        <v>389</v>
      </c>
      <c r="BB3713" s="8" t="s">
        <v>390</v>
      </c>
      <c r="BC3713" s="8" t="s">
        <v>236</v>
      </c>
    </row>
    <row r="3714" spans="1:55">
      <c r="A3714" t="s">
        <v>181</v>
      </c>
      <c r="B3714" s="2">
        <v>42341</v>
      </c>
      <c r="C3714" s="1">
        <v>42340</v>
      </c>
      <c r="D3714">
        <v>17</v>
      </c>
      <c r="E3714" s="2">
        <v>42340.708333333336</v>
      </c>
      <c r="F3714" s="8" t="s">
        <v>231</v>
      </c>
      <c r="G3714" s="16" t="s">
        <v>232</v>
      </c>
      <c r="H3714" s="23">
        <v>889</v>
      </c>
      <c r="I3714" s="23">
        <v>905</v>
      </c>
      <c r="J3714" s="23">
        <v>288</v>
      </c>
      <c r="K3714" s="23">
        <v>-618</v>
      </c>
      <c r="L3714" s="16">
        <v>0</v>
      </c>
      <c r="U3714" s="23">
        <v>905</v>
      </c>
      <c r="V3714" s="23">
        <v>288</v>
      </c>
      <c r="W3714">
        <v>1</v>
      </c>
      <c r="X3714">
        <v>0</v>
      </c>
      <c r="AL3714">
        <v>-618</v>
      </c>
      <c r="AM3714">
        <v>-370</v>
      </c>
      <c r="AN3714">
        <v>0</v>
      </c>
      <c r="AO3714">
        <v>-248</v>
      </c>
      <c r="AP3714">
        <v>1</v>
      </c>
      <c r="AQ3714">
        <v>1</v>
      </c>
      <c r="AR3714">
        <v>1</v>
      </c>
      <c r="AS3714">
        <v>370</v>
      </c>
      <c r="AT3714">
        <v>0</v>
      </c>
      <c r="AU3714">
        <v>248</v>
      </c>
      <c r="AV3714">
        <v>0</v>
      </c>
      <c r="AW3714">
        <v>0</v>
      </c>
      <c r="AX3714">
        <v>0</v>
      </c>
      <c r="AY3714">
        <v>0</v>
      </c>
      <c r="AZ3714" s="8" t="s">
        <v>388</v>
      </c>
      <c r="BA3714" s="8" t="s">
        <v>389</v>
      </c>
      <c r="BB3714" s="8" t="s">
        <v>390</v>
      </c>
      <c r="BC3714" s="8" t="s">
        <v>236</v>
      </c>
    </row>
    <row r="3715" spans="1:55">
      <c r="A3715" t="s">
        <v>181</v>
      </c>
      <c r="B3715" s="2">
        <v>42341.041666666664</v>
      </c>
      <c r="C3715" s="1">
        <v>42340</v>
      </c>
      <c r="D3715">
        <v>18</v>
      </c>
      <c r="E3715" s="2">
        <v>42340.75</v>
      </c>
      <c r="F3715" s="8" t="s">
        <v>231</v>
      </c>
      <c r="G3715" s="16" t="s">
        <v>232</v>
      </c>
      <c r="H3715" s="23">
        <v>1027</v>
      </c>
      <c r="I3715" s="23">
        <v>1010</v>
      </c>
      <c r="J3715" s="23">
        <v>326</v>
      </c>
      <c r="K3715" s="23">
        <v>-685</v>
      </c>
      <c r="L3715" s="16">
        <v>0</v>
      </c>
      <c r="U3715" s="23">
        <v>1010</v>
      </c>
      <c r="V3715" s="23">
        <v>326</v>
      </c>
      <c r="W3715">
        <v>1</v>
      </c>
      <c r="X3715">
        <v>0</v>
      </c>
      <c r="AL3715">
        <v>-685</v>
      </c>
      <c r="AM3715">
        <v>-388</v>
      </c>
      <c r="AN3715">
        <v>0</v>
      </c>
      <c r="AO3715">
        <v>-297</v>
      </c>
      <c r="AP3715">
        <v>1</v>
      </c>
      <c r="AQ3715">
        <v>1</v>
      </c>
      <c r="AR3715">
        <v>1</v>
      </c>
      <c r="AS3715">
        <v>388</v>
      </c>
      <c r="AT3715">
        <v>0</v>
      </c>
      <c r="AU3715">
        <v>297</v>
      </c>
      <c r="AV3715">
        <v>0</v>
      </c>
      <c r="AW3715">
        <v>0</v>
      </c>
      <c r="AX3715">
        <v>0</v>
      </c>
      <c r="AY3715">
        <v>0</v>
      </c>
      <c r="AZ3715" s="8" t="s">
        <v>388</v>
      </c>
      <c r="BA3715" s="8" t="s">
        <v>389</v>
      </c>
      <c r="BB3715" s="8" t="s">
        <v>390</v>
      </c>
      <c r="BC3715" s="8" t="s">
        <v>236</v>
      </c>
    </row>
    <row r="3716" spans="1:55">
      <c r="A3716" t="s">
        <v>181</v>
      </c>
      <c r="B3716" s="2">
        <v>42341.083333333336</v>
      </c>
      <c r="C3716" s="1">
        <v>42340</v>
      </c>
      <c r="D3716">
        <v>19</v>
      </c>
      <c r="E3716" s="2">
        <v>42340.791666666664</v>
      </c>
      <c r="F3716" s="8" t="s">
        <v>231</v>
      </c>
      <c r="G3716" s="16" t="s">
        <v>232</v>
      </c>
      <c r="H3716" s="23">
        <v>1049</v>
      </c>
      <c r="I3716" s="23">
        <v>1056</v>
      </c>
      <c r="J3716" s="23">
        <v>380</v>
      </c>
      <c r="K3716" s="23">
        <v>-677</v>
      </c>
      <c r="L3716" s="16">
        <v>0</v>
      </c>
      <c r="U3716" s="23">
        <v>1056</v>
      </c>
      <c r="V3716" s="23">
        <v>380</v>
      </c>
      <c r="W3716">
        <v>1</v>
      </c>
      <c r="X3716">
        <v>0</v>
      </c>
      <c r="AL3716">
        <v>-677</v>
      </c>
      <c r="AM3716">
        <v>-368</v>
      </c>
      <c r="AN3716">
        <v>0</v>
      </c>
      <c r="AO3716">
        <v>-309</v>
      </c>
      <c r="AP3716">
        <v>1</v>
      </c>
      <c r="AQ3716">
        <v>1</v>
      </c>
      <c r="AR3716">
        <v>1</v>
      </c>
      <c r="AS3716">
        <v>368</v>
      </c>
      <c r="AT3716">
        <v>0</v>
      </c>
      <c r="AU3716">
        <v>309</v>
      </c>
      <c r="AV3716">
        <v>0</v>
      </c>
      <c r="AW3716">
        <v>0</v>
      </c>
      <c r="AX3716">
        <v>0</v>
      </c>
      <c r="AY3716">
        <v>0</v>
      </c>
      <c r="AZ3716" s="8" t="s">
        <v>388</v>
      </c>
      <c r="BA3716" s="8" t="s">
        <v>389</v>
      </c>
      <c r="BB3716" s="8" t="s">
        <v>390</v>
      </c>
      <c r="BC3716" s="8" t="s">
        <v>236</v>
      </c>
    </row>
    <row r="3717" spans="1:55">
      <c r="A3717" t="s">
        <v>181</v>
      </c>
      <c r="B3717" s="2">
        <v>42341.125</v>
      </c>
      <c r="C3717" s="1">
        <v>42340</v>
      </c>
      <c r="D3717">
        <v>20</v>
      </c>
      <c r="E3717" s="2">
        <v>42340.833333333336</v>
      </c>
      <c r="F3717" s="8" t="s">
        <v>231</v>
      </c>
      <c r="G3717" s="16" t="s">
        <v>232</v>
      </c>
      <c r="H3717" s="23">
        <v>1051</v>
      </c>
      <c r="I3717" s="23">
        <v>1061</v>
      </c>
      <c r="J3717" s="23">
        <v>407</v>
      </c>
      <c r="K3717" s="23">
        <v>-657</v>
      </c>
      <c r="L3717" s="16">
        <v>0</v>
      </c>
      <c r="U3717" s="23">
        <v>1061</v>
      </c>
      <c r="V3717" s="23">
        <v>407</v>
      </c>
      <c r="W3717">
        <v>3</v>
      </c>
      <c r="X3717">
        <v>0</v>
      </c>
      <c r="AL3717">
        <v>-657</v>
      </c>
      <c r="AM3717">
        <v>-371</v>
      </c>
      <c r="AN3717">
        <v>0</v>
      </c>
      <c r="AO3717">
        <v>-286</v>
      </c>
      <c r="AP3717">
        <v>1</v>
      </c>
      <c r="AQ3717">
        <v>1</v>
      </c>
      <c r="AR3717">
        <v>1</v>
      </c>
      <c r="AS3717">
        <v>371</v>
      </c>
      <c r="AT3717">
        <v>0</v>
      </c>
      <c r="AU3717">
        <v>286</v>
      </c>
      <c r="AV3717">
        <v>0</v>
      </c>
      <c r="AW3717">
        <v>0</v>
      </c>
      <c r="AX3717">
        <v>0</v>
      </c>
      <c r="AY3717">
        <v>0</v>
      </c>
      <c r="AZ3717" s="8" t="s">
        <v>388</v>
      </c>
      <c r="BA3717" s="8" t="s">
        <v>389</v>
      </c>
      <c r="BB3717" s="8" t="s">
        <v>390</v>
      </c>
      <c r="BC3717" s="8" t="s">
        <v>236</v>
      </c>
    </row>
    <row r="3718" spans="1:55">
      <c r="A3718" t="s">
        <v>181</v>
      </c>
      <c r="B3718" s="2">
        <v>42341.166666666664</v>
      </c>
      <c r="C3718" s="1">
        <v>42340</v>
      </c>
      <c r="D3718">
        <v>21</v>
      </c>
      <c r="E3718" s="2">
        <v>42340.875</v>
      </c>
      <c r="F3718" s="8" t="s">
        <v>231</v>
      </c>
      <c r="G3718" s="16" t="s">
        <v>232</v>
      </c>
      <c r="H3718" s="23">
        <v>1042</v>
      </c>
      <c r="I3718" s="23">
        <v>1049</v>
      </c>
      <c r="J3718" s="23">
        <v>390</v>
      </c>
      <c r="K3718" s="23">
        <v>-661</v>
      </c>
      <c r="L3718" s="16">
        <v>0</v>
      </c>
      <c r="U3718" s="23">
        <v>1049</v>
      </c>
      <c r="V3718" s="23">
        <v>390</v>
      </c>
      <c r="W3718">
        <v>2</v>
      </c>
      <c r="X3718">
        <v>0</v>
      </c>
      <c r="AL3718">
        <v>-661</v>
      </c>
      <c r="AM3718">
        <v>-378</v>
      </c>
      <c r="AN3718">
        <v>0</v>
      </c>
      <c r="AO3718">
        <v>-283</v>
      </c>
      <c r="AP3718">
        <v>1</v>
      </c>
      <c r="AQ3718">
        <v>1</v>
      </c>
      <c r="AR3718">
        <v>1</v>
      </c>
      <c r="AS3718">
        <v>378</v>
      </c>
      <c r="AT3718">
        <v>0</v>
      </c>
      <c r="AU3718">
        <v>283</v>
      </c>
      <c r="AV3718">
        <v>0</v>
      </c>
      <c r="AW3718">
        <v>0</v>
      </c>
      <c r="AX3718">
        <v>0</v>
      </c>
      <c r="AY3718">
        <v>0</v>
      </c>
      <c r="AZ3718" s="8" t="s">
        <v>388</v>
      </c>
      <c r="BA3718" s="8" t="s">
        <v>389</v>
      </c>
      <c r="BB3718" s="8" t="s">
        <v>390</v>
      </c>
      <c r="BC3718" s="8" t="s">
        <v>236</v>
      </c>
    </row>
    <row r="3719" spans="1:55">
      <c r="A3719" t="s">
        <v>181</v>
      </c>
      <c r="B3719" s="2">
        <v>42341.208333333336</v>
      </c>
      <c r="C3719" s="1">
        <v>42340</v>
      </c>
      <c r="D3719">
        <v>22</v>
      </c>
      <c r="E3719" s="2">
        <v>42340.916666666664</v>
      </c>
      <c r="F3719" s="8" t="s">
        <v>231</v>
      </c>
      <c r="G3719" s="16" t="s">
        <v>232</v>
      </c>
      <c r="H3719" s="23">
        <v>998</v>
      </c>
      <c r="I3719" s="23">
        <v>1010</v>
      </c>
      <c r="J3719" s="23">
        <v>353</v>
      </c>
      <c r="K3719" s="23">
        <v>-659</v>
      </c>
      <c r="L3719" s="16">
        <v>0</v>
      </c>
      <c r="U3719" s="23">
        <v>1010</v>
      </c>
      <c r="V3719" s="23">
        <v>353</v>
      </c>
      <c r="W3719">
        <v>2</v>
      </c>
      <c r="X3719">
        <v>0</v>
      </c>
      <c r="AL3719">
        <v>-659</v>
      </c>
      <c r="AM3719">
        <v>-393</v>
      </c>
      <c r="AN3719">
        <v>0</v>
      </c>
      <c r="AO3719">
        <v>-266</v>
      </c>
      <c r="AP3719">
        <v>1</v>
      </c>
      <c r="AQ3719">
        <v>1</v>
      </c>
      <c r="AR3719">
        <v>1</v>
      </c>
      <c r="AS3719">
        <v>393</v>
      </c>
      <c r="AT3719">
        <v>0</v>
      </c>
      <c r="AU3719">
        <v>266</v>
      </c>
      <c r="AV3719">
        <v>0</v>
      </c>
      <c r="AW3719">
        <v>0</v>
      </c>
      <c r="AX3719">
        <v>0</v>
      </c>
      <c r="AY3719">
        <v>0</v>
      </c>
      <c r="AZ3719" s="8" t="s">
        <v>388</v>
      </c>
      <c r="BA3719" s="8" t="s">
        <v>389</v>
      </c>
      <c r="BB3719" s="8" t="s">
        <v>390</v>
      </c>
      <c r="BC3719" s="8" t="s">
        <v>236</v>
      </c>
    </row>
    <row r="3720" spans="1:55">
      <c r="A3720" t="s">
        <v>181</v>
      </c>
      <c r="B3720" s="2">
        <v>42341.25</v>
      </c>
      <c r="C3720" s="1">
        <v>42340</v>
      </c>
      <c r="D3720">
        <v>23</v>
      </c>
      <c r="E3720" s="2">
        <v>42340.958333333336</v>
      </c>
      <c r="F3720" s="8" t="s">
        <v>231</v>
      </c>
      <c r="G3720" s="16" t="s">
        <v>232</v>
      </c>
      <c r="H3720" s="23">
        <v>902</v>
      </c>
      <c r="I3720" s="23">
        <v>937</v>
      </c>
      <c r="J3720" s="23">
        <v>286</v>
      </c>
      <c r="K3720" s="23">
        <v>-652</v>
      </c>
      <c r="L3720" s="16">
        <v>0</v>
      </c>
      <c r="U3720" s="23">
        <v>937</v>
      </c>
      <c r="V3720" s="23">
        <v>286</v>
      </c>
      <c r="W3720">
        <v>1</v>
      </c>
      <c r="X3720">
        <v>0</v>
      </c>
      <c r="AL3720">
        <v>-652</v>
      </c>
      <c r="AM3720">
        <v>-297</v>
      </c>
      <c r="AN3720">
        <v>0</v>
      </c>
      <c r="AO3720">
        <v>-355</v>
      </c>
      <c r="AP3720">
        <v>1</v>
      </c>
      <c r="AQ3720">
        <v>1</v>
      </c>
      <c r="AR3720">
        <v>1</v>
      </c>
      <c r="AS3720">
        <v>297</v>
      </c>
      <c r="AT3720">
        <v>0</v>
      </c>
      <c r="AU3720">
        <v>355</v>
      </c>
      <c r="AV3720">
        <v>0</v>
      </c>
      <c r="AW3720">
        <v>0</v>
      </c>
      <c r="AX3720">
        <v>0</v>
      </c>
      <c r="AY3720">
        <v>0</v>
      </c>
      <c r="AZ3720" s="8" t="s">
        <v>388</v>
      </c>
      <c r="BA3720" s="8" t="s">
        <v>389</v>
      </c>
      <c r="BB3720" s="8" t="s">
        <v>390</v>
      </c>
      <c r="BC3720" s="8" t="s">
        <v>236</v>
      </c>
    </row>
    <row r="3721" spans="1:55">
      <c r="A3721" t="s">
        <v>181</v>
      </c>
      <c r="B3721" s="2">
        <v>42341.291666666664</v>
      </c>
      <c r="C3721" s="1">
        <v>42340</v>
      </c>
      <c r="D3721">
        <v>24</v>
      </c>
      <c r="E3721" s="2">
        <v>42341</v>
      </c>
      <c r="F3721" s="8" t="s">
        <v>231</v>
      </c>
      <c r="G3721" s="16" t="s">
        <v>232</v>
      </c>
      <c r="H3721" s="23">
        <v>806</v>
      </c>
      <c r="I3721" s="23">
        <v>860</v>
      </c>
      <c r="J3721" s="23">
        <v>272</v>
      </c>
      <c r="K3721" s="23">
        <v>-589</v>
      </c>
      <c r="L3721" s="16">
        <v>0</v>
      </c>
      <c r="U3721" s="23">
        <v>860</v>
      </c>
      <c r="V3721" s="23">
        <v>272</v>
      </c>
      <c r="W3721">
        <v>1</v>
      </c>
      <c r="X3721">
        <v>0</v>
      </c>
      <c r="AL3721">
        <v>-589</v>
      </c>
      <c r="AM3721">
        <v>-223</v>
      </c>
      <c r="AN3721">
        <v>0</v>
      </c>
      <c r="AO3721">
        <v>-366</v>
      </c>
      <c r="AP3721">
        <v>1</v>
      </c>
      <c r="AQ3721">
        <v>1</v>
      </c>
      <c r="AR3721">
        <v>1</v>
      </c>
      <c r="AS3721">
        <v>223</v>
      </c>
      <c r="AT3721">
        <v>0</v>
      </c>
      <c r="AU3721">
        <v>366</v>
      </c>
      <c r="AV3721">
        <v>0</v>
      </c>
      <c r="AW3721">
        <v>0</v>
      </c>
      <c r="AX3721">
        <v>0</v>
      </c>
      <c r="AY3721">
        <v>0</v>
      </c>
      <c r="AZ3721" s="8" t="s">
        <v>388</v>
      </c>
      <c r="BA3721" s="8" t="s">
        <v>389</v>
      </c>
      <c r="BB3721" s="8" t="s">
        <v>390</v>
      </c>
      <c r="BC3721" s="8" t="s">
        <v>236</v>
      </c>
    </row>
    <row r="3722" spans="1:55">
      <c r="A3722" t="s">
        <v>181</v>
      </c>
      <c r="B3722" s="2">
        <v>42341.333333333336</v>
      </c>
      <c r="C3722" s="1">
        <v>42341</v>
      </c>
      <c r="D3722">
        <v>1</v>
      </c>
      <c r="E3722" s="2">
        <v>42341.041666666664</v>
      </c>
      <c r="F3722" s="8" t="s">
        <v>231</v>
      </c>
      <c r="G3722" s="16" t="s">
        <v>232</v>
      </c>
      <c r="H3722" s="23">
        <v>768</v>
      </c>
      <c r="I3722" s="23">
        <v>808</v>
      </c>
      <c r="J3722" s="23">
        <v>292</v>
      </c>
      <c r="K3722" s="23">
        <v>-517</v>
      </c>
      <c r="L3722" s="16">
        <v>0</v>
      </c>
      <c r="U3722" s="23">
        <v>808</v>
      </c>
      <c r="V3722" s="23">
        <v>292</v>
      </c>
      <c r="W3722">
        <v>1</v>
      </c>
      <c r="X3722">
        <v>0</v>
      </c>
      <c r="AL3722">
        <v>-517</v>
      </c>
      <c r="AM3722">
        <v>-98</v>
      </c>
      <c r="AN3722">
        <v>0</v>
      </c>
      <c r="AO3722">
        <v>-419</v>
      </c>
      <c r="AP3722">
        <v>1</v>
      </c>
      <c r="AQ3722">
        <v>1</v>
      </c>
      <c r="AR3722">
        <v>1</v>
      </c>
      <c r="AS3722">
        <v>98</v>
      </c>
      <c r="AT3722">
        <v>0</v>
      </c>
      <c r="AU3722">
        <v>475</v>
      </c>
      <c r="AV3722">
        <v>0</v>
      </c>
      <c r="AW3722">
        <v>0</v>
      </c>
      <c r="AX3722">
        <v>56</v>
      </c>
      <c r="AY3722">
        <v>1</v>
      </c>
      <c r="AZ3722" s="8" t="s">
        <v>389</v>
      </c>
      <c r="BA3722" s="8" t="s">
        <v>390</v>
      </c>
      <c r="BB3722" s="8" t="s">
        <v>391</v>
      </c>
      <c r="BC3722" s="8" t="s">
        <v>236</v>
      </c>
    </row>
    <row r="3723" spans="1:55">
      <c r="A3723" t="s">
        <v>181</v>
      </c>
      <c r="B3723" s="2">
        <v>42341.375</v>
      </c>
      <c r="C3723" s="1">
        <v>42341</v>
      </c>
      <c r="D3723">
        <v>2</v>
      </c>
      <c r="E3723" s="2">
        <v>42341.083333333336</v>
      </c>
      <c r="F3723" s="8" t="s">
        <v>231</v>
      </c>
      <c r="G3723" s="16" t="s">
        <v>232</v>
      </c>
      <c r="H3723" s="23">
        <v>745</v>
      </c>
      <c r="I3723" s="23">
        <v>791</v>
      </c>
      <c r="J3723" s="23">
        <v>261</v>
      </c>
      <c r="K3723" s="23">
        <v>-531</v>
      </c>
      <c r="L3723" s="16">
        <v>0</v>
      </c>
      <c r="U3723" s="23">
        <v>791</v>
      </c>
      <c r="V3723" s="23">
        <v>261</v>
      </c>
      <c r="W3723">
        <v>1</v>
      </c>
      <c r="X3723">
        <v>0</v>
      </c>
      <c r="AL3723">
        <v>-531</v>
      </c>
      <c r="AM3723">
        <v>-106</v>
      </c>
      <c r="AN3723">
        <v>0</v>
      </c>
      <c r="AO3723">
        <v>-425</v>
      </c>
      <c r="AP3723">
        <v>1</v>
      </c>
      <c r="AQ3723">
        <v>1</v>
      </c>
      <c r="AR3723">
        <v>1</v>
      </c>
      <c r="AS3723">
        <v>106</v>
      </c>
      <c r="AT3723">
        <v>0</v>
      </c>
      <c r="AU3723">
        <v>489</v>
      </c>
      <c r="AV3723">
        <v>0</v>
      </c>
      <c r="AW3723">
        <v>0</v>
      </c>
      <c r="AX3723">
        <v>64</v>
      </c>
      <c r="AY3723">
        <v>1</v>
      </c>
      <c r="AZ3723" s="8" t="s">
        <v>389</v>
      </c>
      <c r="BA3723" s="8" t="s">
        <v>390</v>
      </c>
      <c r="BB3723" s="8" t="s">
        <v>391</v>
      </c>
      <c r="BC3723" s="8" t="s">
        <v>236</v>
      </c>
    </row>
    <row r="3724" spans="1:55">
      <c r="A3724" t="s">
        <v>181</v>
      </c>
      <c r="B3724" s="2">
        <v>42341.416666666664</v>
      </c>
      <c r="C3724" s="1">
        <v>42341</v>
      </c>
      <c r="D3724">
        <v>3</v>
      </c>
      <c r="E3724" s="2">
        <v>42341.125</v>
      </c>
      <c r="F3724" s="8" t="s">
        <v>231</v>
      </c>
      <c r="G3724" s="16" t="s">
        <v>232</v>
      </c>
      <c r="H3724" s="23">
        <v>737</v>
      </c>
      <c r="I3724" s="23">
        <v>784</v>
      </c>
      <c r="J3724" s="23">
        <v>262</v>
      </c>
      <c r="K3724" s="23">
        <v>-524</v>
      </c>
      <c r="L3724" s="16">
        <v>0</v>
      </c>
      <c r="U3724" s="23">
        <v>784</v>
      </c>
      <c r="V3724" s="23">
        <v>262</v>
      </c>
      <c r="W3724">
        <v>2</v>
      </c>
      <c r="X3724">
        <v>0</v>
      </c>
      <c r="AL3724">
        <v>-524</v>
      </c>
      <c r="AM3724">
        <v>-100</v>
      </c>
      <c r="AN3724">
        <v>0</v>
      </c>
      <c r="AO3724">
        <v>-424</v>
      </c>
      <c r="AP3724">
        <v>1</v>
      </c>
      <c r="AQ3724">
        <v>1</v>
      </c>
      <c r="AR3724">
        <v>1</v>
      </c>
      <c r="AS3724">
        <v>100</v>
      </c>
      <c r="AT3724">
        <v>0</v>
      </c>
      <c r="AU3724">
        <v>468</v>
      </c>
      <c r="AV3724">
        <v>0</v>
      </c>
      <c r="AW3724">
        <v>0</v>
      </c>
      <c r="AX3724">
        <v>44</v>
      </c>
      <c r="AY3724">
        <v>1</v>
      </c>
      <c r="AZ3724" s="8" t="s">
        <v>389</v>
      </c>
      <c r="BA3724" s="8" t="s">
        <v>390</v>
      </c>
      <c r="BB3724" s="8" t="s">
        <v>391</v>
      </c>
      <c r="BC3724" s="8" t="s">
        <v>236</v>
      </c>
    </row>
    <row r="3725" spans="1:55">
      <c r="A3725" t="s">
        <v>181</v>
      </c>
      <c r="B3725" s="2">
        <v>42341.458333333336</v>
      </c>
      <c r="C3725" s="1">
        <v>42341</v>
      </c>
      <c r="D3725">
        <v>4</v>
      </c>
      <c r="E3725" s="2">
        <v>42341.166666666664</v>
      </c>
      <c r="F3725" s="8" t="s">
        <v>231</v>
      </c>
      <c r="G3725" s="16" t="s">
        <v>232</v>
      </c>
      <c r="H3725" s="23">
        <v>733</v>
      </c>
      <c r="I3725" s="23">
        <v>786</v>
      </c>
      <c r="J3725" s="23">
        <v>254</v>
      </c>
      <c r="K3725" s="23">
        <v>-533</v>
      </c>
      <c r="L3725" s="16">
        <v>0</v>
      </c>
      <c r="U3725" s="23">
        <v>786</v>
      </c>
      <c r="V3725" s="23">
        <v>254</v>
      </c>
      <c r="W3725">
        <v>1</v>
      </c>
      <c r="X3725">
        <v>0</v>
      </c>
      <c r="AL3725">
        <v>-533</v>
      </c>
      <c r="AM3725">
        <v>-100</v>
      </c>
      <c r="AN3725">
        <v>0</v>
      </c>
      <c r="AO3725">
        <v>-433</v>
      </c>
      <c r="AP3725">
        <v>1</v>
      </c>
      <c r="AQ3725">
        <v>1</v>
      </c>
      <c r="AR3725">
        <v>1</v>
      </c>
      <c r="AS3725">
        <v>100</v>
      </c>
      <c r="AT3725">
        <v>0</v>
      </c>
      <c r="AU3725">
        <v>477</v>
      </c>
      <c r="AV3725">
        <v>0</v>
      </c>
      <c r="AW3725">
        <v>0</v>
      </c>
      <c r="AX3725">
        <v>44</v>
      </c>
      <c r="AY3725">
        <v>1</v>
      </c>
      <c r="AZ3725" s="8" t="s">
        <v>389</v>
      </c>
      <c r="BA3725" s="8" t="s">
        <v>390</v>
      </c>
      <c r="BB3725" s="8" t="s">
        <v>391</v>
      </c>
      <c r="BC3725" s="8" t="s">
        <v>236</v>
      </c>
    </row>
    <row r="3726" spans="1:55">
      <c r="A3726" t="s">
        <v>181</v>
      </c>
      <c r="B3726" s="2">
        <v>42341.5</v>
      </c>
      <c r="C3726" s="1">
        <v>42341</v>
      </c>
      <c r="D3726">
        <v>5</v>
      </c>
      <c r="E3726" s="2">
        <v>42341.208333333336</v>
      </c>
      <c r="F3726" s="8" t="s">
        <v>231</v>
      </c>
      <c r="G3726" s="16" t="s">
        <v>232</v>
      </c>
      <c r="H3726" s="23">
        <v>762</v>
      </c>
      <c r="I3726" s="23">
        <v>807</v>
      </c>
      <c r="J3726" s="23">
        <v>262</v>
      </c>
      <c r="K3726" s="23">
        <v>-546</v>
      </c>
      <c r="L3726" s="16">
        <v>0</v>
      </c>
      <c r="U3726" s="23">
        <v>807</v>
      </c>
      <c r="V3726" s="23">
        <v>262</v>
      </c>
      <c r="W3726">
        <v>1</v>
      </c>
      <c r="X3726">
        <v>0</v>
      </c>
      <c r="AL3726">
        <v>-546</v>
      </c>
      <c r="AM3726">
        <v>-139</v>
      </c>
      <c r="AN3726">
        <v>0</v>
      </c>
      <c r="AO3726">
        <v>-407</v>
      </c>
      <c r="AP3726">
        <v>1</v>
      </c>
      <c r="AQ3726">
        <v>1</v>
      </c>
      <c r="AR3726">
        <v>1</v>
      </c>
      <c r="AS3726">
        <v>139</v>
      </c>
      <c r="AT3726">
        <v>0</v>
      </c>
      <c r="AU3726">
        <v>489</v>
      </c>
      <c r="AV3726">
        <v>0</v>
      </c>
      <c r="AW3726">
        <v>0</v>
      </c>
      <c r="AX3726">
        <v>82</v>
      </c>
      <c r="AY3726">
        <v>1</v>
      </c>
      <c r="AZ3726" s="8" t="s">
        <v>389</v>
      </c>
      <c r="BA3726" s="8" t="s">
        <v>390</v>
      </c>
      <c r="BB3726" s="8" t="s">
        <v>391</v>
      </c>
      <c r="BC3726" s="8" t="s">
        <v>236</v>
      </c>
    </row>
    <row r="3727" spans="1:55">
      <c r="A3727" t="s">
        <v>181</v>
      </c>
      <c r="B3727" s="2">
        <v>42341.541666666664</v>
      </c>
      <c r="C3727" s="1">
        <v>42341</v>
      </c>
      <c r="D3727">
        <v>6</v>
      </c>
      <c r="E3727" s="2">
        <v>42341.25</v>
      </c>
      <c r="F3727" s="8" t="s">
        <v>231</v>
      </c>
      <c r="G3727" s="16" t="s">
        <v>232</v>
      </c>
      <c r="H3727" s="23">
        <v>826</v>
      </c>
      <c r="I3727" s="23">
        <v>875</v>
      </c>
      <c r="J3727" s="23">
        <v>287</v>
      </c>
      <c r="K3727" s="23">
        <v>-589</v>
      </c>
      <c r="L3727" s="16">
        <v>0</v>
      </c>
      <c r="U3727" s="23">
        <v>875</v>
      </c>
      <c r="V3727" s="23">
        <v>287</v>
      </c>
      <c r="W3727">
        <v>1</v>
      </c>
      <c r="X3727">
        <v>0</v>
      </c>
      <c r="AL3727">
        <v>-589</v>
      </c>
      <c r="AM3727">
        <v>-222</v>
      </c>
      <c r="AN3727">
        <v>0</v>
      </c>
      <c r="AO3727">
        <v>-367</v>
      </c>
      <c r="AP3727">
        <v>1</v>
      </c>
      <c r="AQ3727">
        <v>1</v>
      </c>
      <c r="AR3727">
        <v>1</v>
      </c>
      <c r="AS3727">
        <v>222</v>
      </c>
      <c r="AT3727">
        <v>0</v>
      </c>
      <c r="AU3727">
        <v>459</v>
      </c>
      <c r="AV3727">
        <v>0</v>
      </c>
      <c r="AW3727">
        <v>0</v>
      </c>
      <c r="AX3727">
        <v>92</v>
      </c>
      <c r="AY3727">
        <v>1</v>
      </c>
      <c r="AZ3727" s="8" t="s">
        <v>389</v>
      </c>
      <c r="BA3727" s="8" t="s">
        <v>390</v>
      </c>
      <c r="BB3727" s="8" t="s">
        <v>391</v>
      </c>
      <c r="BC3727" s="8" t="s">
        <v>236</v>
      </c>
    </row>
    <row r="3728" spans="1:55">
      <c r="A3728" t="s">
        <v>181</v>
      </c>
      <c r="B3728" s="2">
        <v>42341.583333333336</v>
      </c>
      <c r="C3728" s="1">
        <v>42341</v>
      </c>
      <c r="D3728">
        <v>7</v>
      </c>
      <c r="E3728" s="2">
        <v>42341.291666666664</v>
      </c>
      <c r="F3728" s="8" t="s">
        <v>231</v>
      </c>
      <c r="G3728" s="16" t="s">
        <v>232</v>
      </c>
      <c r="H3728" s="23">
        <v>935</v>
      </c>
      <c r="I3728" s="23">
        <v>974</v>
      </c>
      <c r="J3728" s="23">
        <v>385</v>
      </c>
      <c r="K3728" s="23">
        <v>-590</v>
      </c>
      <c r="L3728" s="16">
        <v>0</v>
      </c>
      <c r="U3728" s="23">
        <v>974</v>
      </c>
      <c r="V3728" s="23">
        <v>385</v>
      </c>
      <c r="W3728">
        <v>1</v>
      </c>
      <c r="X3728">
        <v>0</v>
      </c>
      <c r="AL3728">
        <v>-590</v>
      </c>
      <c r="AM3728">
        <v>-326</v>
      </c>
      <c r="AN3728">
        <v>0</v>
      </c>
      <c r="AO3728">
        <v>-264</v>
      </c>
      <c r="AP3728">
        <v>1</v>
      </c>
      <c r="AQ3728">
        <v>1</v>
      </c>
      <c r="AR3728">
        <v>1</v>
      </c>
      <c r="AS3728">
        <v>326</v>
      </c>
      <c r="AT3728">
        <v>0</v>
      </c>
      <c r="AU3728">
        <v>374</v>
      </c>
      <c r="AV3728">
        <v>0</v>
      </c>
      <c r="AW3728">
        <v>0</v>
      </c>
      <c r="AX3728">
        <v>110</v>
      </c>
      <c r="AY3728">
        <v>1</v>
      </c>
      <c r="AZ3728" s="8" t="s">
        <v>389</v>
      </c>
      <c r="BA3728" s="8" t="s">
        <v>390</v>
      </c>
      <c r="BB3728" s="8" t="s">
        <v>391</v>
      </c>
      <c r="BC3728" s="8" t="s">
        <v>236</v>
      </c>
    </row>
    <row r="3729" spans="1:55">
      <c r="A3729" t="s">
        <v>181</v>
      </c>
      <c r="B3729" s="2">
        <v>42341.625</v>
      </c>
      <c r="C3729" s="1">
        <v>42341</v>
      </c>
      <c r="D3729">
        <v>8</v>
      </c>
      <c r="E3729" s="2">
        <v>42341.333333333336</v>
      </c>
      <c r="F3729" s="8" t="s">
        <v>231</v>
      </c>
      <c r="G3729" s="16" t="s">
        <v>232</v>
      </c>
      <c r="H3729" s="23">
        <v>942</v>
      </c>
      <c r="I3729" s="23">
        <v>986</v>
      </c>
      <c r="J3729" s="23">
        <v>382</v>
      </c>
      <c r="K3729" s="23">
        <v>-605</v>
      </c>
      <c r="L3729" s="16">
        <v>0</v>
      </c>
      <c r="U3729" s="23">
        <v>986</v>
      </c>
      <c r="V3729" s="23">
        <v>382</v>
      </c>
      <c r="W3729">
        <v>1</v>
      </c>
      <c r="X3729">
        <v>0</v>
      </c>
      <c r="AL3729">
        <v>-605</v>
      </c>
      <c r="AM3729">
        <v>-341</v>
      </c>
      <c r="AN3729">
        <v>0</v>
      </c>
      <c r="AO3729">
        <v>-264</v>
      </c>
      <c r="AP3729">
        <v>1</v>
      </c>
      <c r="AQ3729">
        <v>1</v>
      </c>
      <c r="AR3729">
        <v>1</v>
      </c>
      <c r="AS3729">
        <v>341</v>
      </c>
      <c r="AT3729">
        <v>0</v>
      </c>
      <c r="AU3729">
        <v>257</v>
      </c>
      <c r="AV3729">
        <v>0</v>
      </c>
      <c r="AW3729">
        <v>0</v>
      </c>
      <c r="AX3729">
        <v>-7</v>
      </c>
      <c r="AY3729">
        <v>0</v>
      </c>
      <c r="AZ3729" s="8" t="s">
        <v>389</v>
      </c>
      <c r="BA3729" s="8" t="s">
        <v>390</v>
      </c>
      <c r="BB3729" s="8" t="s">
        <v>391</v>
      </c>
      <c r="BC3729" s="8" t="s">
        <v>236</v>
      </c>
    </row>
    <row r="3730" spans="1:55">
      <c r="A3730" t="s">
        <v>181</v>
      </c>
      <c r="B3730" s="2">
        <v>42341.666666666664</v>
      </c>
      <c r="C3730" s="1">
        <v>42341</v>
      </c>
      <c r="D3730">
        <v>9</v>
      </c>
      <c r="E3730" s="2">
        <v>42341.375</v>
      </c>
      <c r="F3730" s="8" t="s">
        <v>231</v>
      </c>
      <c r="G3730" s="16" t="s">
        <v>232</v>
      </c>
      <c r="H3730" s="23">
        <v>930</v>
      </c>
      <c r="I3730" s="23">
        <v>967</v>
      </c>
      <c r="J3730" s="23">
        <v>369</v>
      </c>
      <c r="K3730" s="23">
        <v>-598</v>
      </c>
      <c r="L3730" s="16">
        <v>0</v>
      </c>
      <c r="U3730" s="23">
        <v>967</v>
      </c>
      <c r="V3730" s="23">
        <v>369</v>
      </c>
      <c r="W3730">
        <v>0</v>
      </c>
      <c r="X3730">
        <v>0</v>
      </c>
      <c r="AL3730">
        <v>-598</v>
      </c>
      <c r="AM3730">
        <v>-345</v>
      </c>
      <c r="AN3730">
        <v>0</v>
      </c>
      <c r="AO3730">
        <v>-253</v>
      </c>
      <c r="AP3730">
        <v>1</v>
      </c>
      <c r="AQ3730">
        <v>1</v>
      </c>
      <c r="AR3730">
        <v>1</v>
      </c>
      <c r="AS3730">
        <v>345</v>
      </c>
      <c r="AT3730">
        <v>0</v>
      </c>
      <c r="AU3730">
        <v>279</v>
      </c>
      <c r="AV3730">
        <v>0</v>
      </c>
      <c r="AW3730">
        <v>0</v>
      </c>
      <c r="AX3730">
        <v>26</v>
      </c>
      <c r="AY3730">
        <v>1</v>
      </c>
      <c r="AZ3730" s="8" t="s">
        <v>389</v>
      </c>
      <c r="BA3730" s="8" t="s">
        <v>390</v>
      </c>
      <c r="BB3730" s="8" t="s">
        <v>391</v>
      </c>
      <c r="BC3730" s="8" t="s">
        <v>236</v>
      </c>
    </row>
    <row r="3731" spans="1:55">
      <c r="A3731" t="s">
        <v>181</v>
      </c>
      <c r="B3731" s="2">
        <v>42341.708333333336</v>
      </c>
      <c r="C3731" s="1">
        <v>42341</v>
      </c>
      <c r="D3731">
        <v>10</v>
      </c>
      <c r="E3731" s="2">
        <v>42341.416666666664</v>
      </c>
      <c r="F3731" s="8" t="s">
        <v>231</v>
      </c>
      <c r="G3731" s="16" t="s">
        <v>232</v>
      </c>
      <c r="H3731" s="23">
        <v>920</v>
      </c>
      <c r="I3731" s="23">
        <v>949</v>
      </c>
      <c r="J3731" s="23">
        <v>328</v>
      </c>
      <c r="K3731" s="23">
        <v>-622</v>
      </c>
      <c r="L3731" s="16">
        <v>0</v>
      </c>
      <c r="U3731" s="23">
        <v>949</v>
      </c>
      <c r="V3731" s="23">
        <v>328</v>
      </c>
      <c r="W3731">
        <v>1</v>
      </c>
      <c r="X3731">
        <v>0</v>
      </c>
      <c r="AL3731">
        <v>-622</v>
      </c>
      <c r="AM3731">
        <v>-322</v>
      </c>
      <c r="AN3731">
        <v>0</v>
      </c>
      <c r="AO3731">
        <v>-300</v>
      </c>
      <c r="AP3731">
        <v>1</v>
      </c>
      <c r="AQ3731">
        <v>1</v>
      </c>
      <c r="AR3731">
        <v>1</v>
      </c>
      <c r="AS3731">
        <v>322</v>
      </c>
      <c r="AT3731">
        <v>0</v>
      </c>
      <c r="AU3731">
        <v>292</v>
      </c>
      <c r="AV3731">
        <v>0</v>
      </c>
      <c r="AW3731">
        <v>0</v>
      </c>
      <c r="AX3731">
        <v>-8</v>
      </c>
      <c r="AY3731">
        <v>0</v>
      </c>
      <c r="AZ3731" s="8" t="s">
        <v>389</v>
      </c>
      <c r="BA3731" s="8" t="s">
        <v>390</v>
      </c>
      <c r="BB3731" s="8" t="s">
        <v>391</v>
      </c>
      <c r="BC3731" s="8" t="s">
        <v>236</v>
      </c>
    </row>
    <row r="3732" spans="1:55">
      <c r="A3732" t="s">
        <v>181</v>
      </c>
      <c r="B3732" s="2">
        <v>42341.75</v>
      </c>
      <c r="C3732" s="1">
        <v>42341</v>
      </c>
      <c r="D3732">
        <v>11</v>
      </c>
      <c r="E3732" s="2">
        <v>42341.458333333336</v>
      </c>
      <c r="F3732" s="8" t="s">
        <v>231</v>
      </c>
      <c r="G3732" s="16" t="s">
        <v>232</v>
      </c>
      <c r="H3732" s="23">
        <v>911</v>
      </c>
      <c r="I3732" s="23">
        <v>933</v>
      </c>
      <c r="J3732" s="23">
        <v>328</v>
      </c>
      <c r="K3732" s="23">
        <v>-605</v>
      </c>
      <c r="L3732" s="16">
        <v>0</v>
      </c>
      <c r="U3732" s="23">
        <v>933</v>
      </c>
      <c r="V3732" s="23">
        <v>328</v>
      </c>
      <c r="W3732">
        <v>0</v>
      </c>
      <c r="X3732">
        <v>0</v>
      </c>
      <c r="AL3732">
        <v>-605</v>
      </c>
      <c r="AM3732">
        <v>-344</v>
      </c>
      <c r="AN3732">
        <v>0</v>
      </c>
      <c r="AO3732">
        <v>-261</v>
      </c>
      <c r="AP3732">
        <v>1</v>
      </c>
      <c r="AQ3732">
        <v>1</v>
      </c>
      <c r="AR3732">
        <v>1</v>
      </c>
      <c r="AS3732">
        <v>344</v>
      </c>
      <c r="AT3732">
        <v>0</v>
      </c>
      <c r="AU3732">
        <v>276</v>
      </c>
      <c r="AV3732">
        <v>0</v>
      </c>
      <c r="AW3732">
        <v>0</v>
      </c>
      <c r="AX3732">
        <v>15</v>
      </c>
      <c r="AY3732">
        <v>1</v>
      </c>
      <c r="AZ3732" s="8" t="s">
        <v>389</v>
      </c>
      <c r="BA3732" s="8" t="s">
        <v>390</v>
      </c>
      <c r="BB3732" s="8" t="s">
        <v>391</v>
      </c>
      <c r="BC3732" s="8" t="s">
        <v>236</v>
      </c>
    </row>
    <row r="3733" spans="1:55">
      <c r="A3733" t="s">
        <v>181</v>
      </c>
      <c r="B3733" s="2">
        <v>42341.791666666664</v>
      </c>
      <c r="C3733" s="1">
        <v>42341</v>
      </c>
      <c r="D3733">
        <v>12</v>
      </c>
      <c r="E3733" s="2">
        <v>42341.5</v>
      </c>
      <c r="F3733" s="8" t="s">
        <v>231</v>
      </c>
      <c r="G3733" s="16" t="s">
        <v>232</v>
      </c>
      <c r="H3733" s="23">
        <v>896</v>
      </c>
      <c r="I3733" s="23">
        <v>900</v>
      </c>
      <c r="J3733" s="23">
        <v>301</v>
      </c>
      <c r="K3733" s="23">
        <v>-600</v>
      </c>
      <c r="L3733" s="16">
        <v>0</v>
      </c>
      <c r="U3733" s="23">
        <v>900</v>
      </c>
      <c r="V3733" s="23">
        <v>301</v>
      </c>
      <c r="W3733">
        <v>1</v>
      </c>
      <c r="X3733">
        <v>0</v>
      </c>
      <c r="AL3733">
        <v>-600</v>
      </c>
      <c r="AM3733">
        <v>-359</v>
      </c>
      <c r="AN3733">
        <v>0</v>
      </c>
      <c r="AO3733">
        <v>-241</v>
      </c>
      <c r="AP3733">
        <v>1</v>
      </c>
      <c r="AQ3733">
        <v>1</v>
      </c>
      <c r="AR3733">
        <v>1</v>
      </c>
      <c r="AS3733">
        <v>359</v>
      </c>
      <c r="AT3733">
        <v>0</v>
      </c>
      <c r="AU3733">
        <v>254</v>
      </c>
      <c r="AV3733">
        <v>0</v>
      </c>
      <c r="AW3733">
        <v>0</v>
      </c>
      <c r="AX3733">
        <v>13</v>
      </c>
      <c r="AY3733">
        <v>1</v>
      </c>
      <c r="AZ3733" s="8" t="s">
        <v>389</v>
      </c>
      <c r="BA3733" s="8" t="s">
        <v>390</v>
      </c>
      <c r="BB3733" s="8" t="s">
        <v>391</v>
      </c>
      <c r="BC3733" s="8" t="s">
        <v>236</v>
      </c>
    </row>
    <row r="3734" spans="1:55">
      <c r="A3734" t="s">
        <v>181</v>
      </c>
      <c r="B3734" s="2">
        <v>42341.833333333336</v>
      </c>
      <c r="C3734" s="1">
        <v>42341</v>
      </c>
      <c r="D3734">
        <v>13</v>
      </c>
      <c r="E3734" s="2">
        <v>42341.541666666664</v>
      </c>
      <c r="F3734" s="8" t="s">
        <v>231</v>
      </c>
      <c r="G3734" s="16" t="s">
        <v>232</v>
      </c>
      <c r="H3734" s="23">
        <v>874</v>
      </c>
      <c r="I3734" s="23">
        <v>877</v>
      </c>
      <c r="J3734" s="23">
        <v>307</v>
      </c>
      <c r="K3734" s="23">
        <v>-571</v>
      </c>
      <c r="L3734" s="16">
        <v>0</v>
      </c>
      <c r="U3734" s="23">
        <v>877</v>
      </c>
      <c r="V3734" s="23">
        <v>307</v>
      </c>
      <c r="W3734">
        <v>1</v>
      </c>
      <c r="X3734">
        <v>0</v>
      </c>
      <c r="AL3734">
        <v>-571</v>
      </c>
      <c r="AM3734">
        <v>-342</v>
      </c>
      <c r="AN3734">
        <v>0</v>
      </c>
      <c r="AO3734">
        <v>-229</v>
      </c>
      <c r="AP3734">
        <v>1</v>
      </c>
      <c r="AQ3734">
        <v>1</v>
      </c>
      <c r="AR3734">
        <v>1</v>
      </c>
      <c r="AS3734">
        <v>342</v>
      </c>
      <c r="AT3734">
        <v>0</v>
      </c>
      <c r="AU3734">
        <v>255</v>
      </c>
      <c r="AV3734">
        <v>0</v>
      </c>
      <c r="AW3734">
        <v>0</v>
      </c>
      <c r="AX3734">
        <v>26</v>
      </c>
      <c r="AY3734">
        <v>1</v>
      </c>
      <c r="AZ3734" s="8" t="s">
        <v>389</v>
      </c>
      <c r="BA3734" s="8" t="s">
        <v>390</v>
      </c>
      <c r="BB3734" s="8" t="s">
        <v>391</v>
      </c>
      <c r="BC3734" s="8" t="s">
        <v>236</v>
      </c>
    </row>
    <row r="3735" spans="1:55">
      <c r="A3735" t="s">
        <v>181</v>
      </c>
      <c r="B3735" s="2">
        <v>42341.875</v>
      </c>
      <c r="C3735" s="1">
        <v>42341</v>
      </c>
      <c r="D3735">
        <v>14</v>
      </c>
      <c r="E3735" s="2">
        <v>42341.583333333336</v>
      </c>
      <c r="F3735" s="8" t="s">
        <v>231</v>
      </c>
      <c r="G3735" s="16" t="s">
        <v>232</v>
      </c>
      <c r="H3735" s="23">
        <v>873</v>
      </c>
      <c r="I3735" s="23">
        <v>894</v>
      </c>
      <c r="J3735" s="23">
        <v>326</v>
      </c>
      <c r="K3735" s="23">
        <v>-569</v>
      </c>
      <c r="L3735" s="16">
        <v>0</v>
      </c>
      <c r="U3735" s="23">
        <v>894</v>
      </c>
      <c r="V3735" s="23">
        <v>326</v>
      </c>
      <c r="W3735">
        <v>1</v>
      </c>
      <c r="X3735">
        <v>0</v>
      </c>
      <c r="AL3735">
        <v>-569</v>
      </c>
      <c r="AM3735">
        <v>-296</v>
      </c>
      <c r="AN3735">
        <v>0</v>
      </c>
      <c r="AO3735">
        <v>-273</v>
      </c>
      <c r="AP3735">
        <v>1</v>
      </c>
      <c r="AQ3735">
        <v>1</v>
      </c>
      <c r="AR3735">
        <v>1</v>
      </c>
      <c r="AS3735">
        <v>296</v>
      </c>
      <c r="AT3735">
        <v>0</v>
      </c>
      <c r="AU3735">
        <v>269</v>
      </c>
      <c r="AV3735">
        <v>0</v>
      </c>
      <c r="AW3735">
        <v>0</v>
      </c>
      <c r="AX3735">
        <v>-4</v>
      </c>
      <c r="AY3735">
        <v>0</v>
      </c>
      <c r="AZ3735" s="8" t="s">
        <v>389</v>
      </c>
      <c r="BA3735" s="8" t="s">
        <v>390</v>
      </c>
      <c r="BB3735" s="8" t="s">
        <v>391</v>
      </c>
      <c r="BC3735" s="8" t="s">
        <v>236</v>
      </c>
    </row>
    <row r="3736" spans="1:55">
      <c r="A3736" t="s">
        <v>181</v>
      </c>
      <c r="B3736" s="2">
        <v>42341.916666666664</v>
      </c>
      <c r="C3736" s="1">
        <v>42341</v>
      </c>
      <c r="D3736">
        <v>15</v>
      </c>
      <c r="E3736" s="2">
        <v>42341.625</v>
      </c>
      <c r="F3736" s="8" t="s">
        <v>231</v>
      </c>
      <c r="G3736" s="16" t="s">
        <v>232</v>
      </c>
      <c r="H3736" s="23">
        <v>862</v>
      </c>
      <c r="I3736" s="23">
        <v>882</v>
      </c>
      <c r="J3736" s="23">
        <v>338</v>
      </c>
      <c r="K3736" s="23">
        <v>-544</v>
      </c>
      <c r="L3736" s="16">
        <v>0</v>
      </c>
      <c r="U3736" s="23">
        <v>882</v>
      </c>
      <c r="V3736" s="23">
        <v>338</v>
      </c>
      <c r="W3736">
        <v>0</v>
      </c>
      <c r="X3736">
        <v>0</v>
      </c>
      <c r="AL3736">
        <v>-544</v>
      </c>
      <c r="AM3736">
        <v>-305</v>
      </c>
      <c r="AN3736">
        <v>0</v>
      </c>
      <c r="AO3736">
        <v>-239</v>
      </c>
      <c r="AP3736">
        <v>1</v>
      </c>
      <c r="AQ3736">
        <v>1</v>
      </c>
      <c r="AR3736">
        <v>1</v>
      </c>
      <c r="AS3736">
        <v>305</v>
      </c>
      <c r="AT3736">
        <v>0</v>
      </c>
      <c r="AU3736">
        <v>253</v>
      </c>
      <c r="AV3736">
        <v>0</v>
      </c>
      <c r="AW3736">
        <v>0</v>
      </c>
      <c r="AX3736">
        <v>14</v>
      </c>
      <c r="AY3736">
        <v>1</v>
      </c>
      <c r="AZ3736" s="8" t="s">
        <v>389</v>
      </c>
      <c r="BA3736" s="8" t="s">
        <v>390</v>
      </c>
      <c r="BB3736" s="8" t="s">
        <v>391</v>
      </c>
      <c r="BC3736" s="8" t="s">
        <v>236</v>
      </c>
    </row>
    <row r="3737" spans="1:55">
      <c r="A3737" t="s">
        <v>181</v>
      </c>
      <c r="B3737" s="2">
        <v>42341.958333333336</v>
      </c>
      <c r="C3737" s="1">
        <v>42341</v>
      </c>
      <c r="D3737">
        <v>16</v>
      </c>
      <c r="E3737" s="2">
        <v>42341.666666666664</v>
      </c>
      <c r="F3737" s="8" t="s">
        <v>231</v>
      </c>
      <c r="G3737" s="16" t="s">
        <v>232</v>
      </c>
      <c r="H3737" s="23">
        <v>863</v>
      </c>
      <c r="I3737" s="23">
        <v>877</v>
      </c>
      <c r="J3737" s="23">
        <v>305</v>
      </c>
      <c r="K3737" s="23">
        <v>-573</v>
      </c>
      <c r="L3737" s="16">
        <v>0</v>
      </c>
      <c r="U3737" s="23">
        <v>877</v>
      </c>
      <c r="V3737" s="23">
        <v>305</v>
      </c>
      <c r="W3737">
        <v>1</v>
      </c>
      <c r="X3737">
        <v>0</v>
      </c>
      <c r="AL3737">
        <v>-573</v>
      </c>
      <c r="AM3737">
        <v>-314</v>
      </c>
      <c r="AN3737">
        <v>0</v>
      </c>
      <c r="AO3737">
        <v>-259</v>
      </c>
      <c r="AP3737">
        <v>1</v>
      </c>
      <c r="AQ3737">
        <v>1</v>
      </c>
      <c r="AR3737">
        <v>1</v>
      </c>
      <c r="AS3737">
        <v>314</v>
      </c>
      <c r="AT3737">
        <v>0</v>
      </c>
      <c r="AU3737">
        <v>236</v>
      </c>
      <c r="AV3737">
        <v>0</v>
      </c>
      <c r="AW3737">
        <v>0</v>
      </c>
      <c r="AX3737">
        <v>-23</v>
      </c>
      <c r="AY3737">
        <v>1</v>
      </c>
      <c r="AZ3737" s="8" t="s">
        <v>389</v>
      </c>
      <c r="BA3737" s="8" t="s">
        <v>390</v>
      </c>
      <c r="BB3737" s="8" t="s">
        <v>391</v>
      </c>
      <c r="BC3737" s="8" t="s">
        <v>236</v>
      </c>
    </row>
    <row r="3738" spans="1:55">
      <c r="A3738" t="s">
        <v>181</v>
      </c>
      <c r="B3738" s="2">
        <v>42342</v>
      </c>
      <c r="C3738" s="1">
        <v>42341</v>
      </c>
      <c r="D3738">
        <v>17</v>
      </c>
      <c r="E3738" s="2">
        <v>42341.708333333336</v>
      </c>
      <c r="F3738" s="8" t="s">
        <v>231</v>
      </c>
      <c r="G3738" s="16" t="s">
        <v>232</v>
      </c>
      <c r="H3738" s="23">
        <v>883</v>
      </c>
      <c r="I3738" s="23">
        <v>897</v>
      </c>
      <c r="J3738" s="23">
        <v>288</v>
      </c>
      <c r="K3738" s="23">
        <v>-610</v>
      </c>
      <c r="L3738" s="16">
        <v>0</v>
      </c>
      <c r="U3738" s="23">
        <v>897</v>
      </c>
      <c r="V3738" s="23">
        <v>288</v>
      </c>
      <c r="W3738">
        <v>1</v>
      </c>
      <c r="X3738">
        <v>0</v>
      </c>
      <c r="AL3738">
        <v>-610</v>
      </c>
      <c r="AM3738">
        <v>-367</v>
      </c>
      <c r="AN3738">
        <v>0</v>
      </c>
      <c r="AO3738">
        <v>-243</v>
      </c>
      <c r="AP3738">
        <v>1</v>
      </c>
      <c r="AQ3738">
        <v>1</v>
      </c>
      <c r="AR3738">
        <v>1</v>
      </c>
      <c r="AS3738">
        <v>367</v>
      </c>
      <c r="AT3738">
        <v>0</v>
      </c>
      <c r="AU3738">
        <v>283</v>
      </c>
      <c r="AV3738">
        <v>0</v>
      </c>
      <c r="AW3738">
        <v>0</v>
      </c>
      <c r="AX3738">
        <v>40</v>
      </c>
      <c r="AY3738">
        <v>1</v>
      </c>
      <c r="AZ3738" s="8" t="s">
        <v>389</v>
      </c>
      <c r="BA3738" s="8" t="s">
        <v>390</v>
      </c>
      <c r="BB3738" s="8" t="s">
        <v>391</v>
      </c>
      <c r="BC3738" s="8" t="s">
        <v>236</v>
      </c>
    </row>
    <row r="3739" spans="1:55">
      <c r="A3739" t="s">
        <v>181</v>
      </c>
      <c r="B3739" s="2">
        <v>42342.041666666664</v>
      </c>
      <c r="C3739" s="1">
        <v>42341</v>
      </c>
      <c r="D3739">
        <v>18</v>
      </c>
      <c r="E3739" s="2">
        <v>42341.75</v>
      </c>
      <c r="F3739" s="8" t="s">
        <v>231</v>
      </c>
      <c r="G3739" s="16" t="s">
        <v>232</v>
      </c>
      <c r="H3739" s="23">
        <v>1010</v>
      </c>
      <c r="I3739" s="23">
        <v>1001</v>
      </c>
      <c r="J3739" s="23">
        <v>384</v>
      </c>
      <c r="K3739" s="23">
        <v>-620</v>
      </c>
      <c r="L3739" s="16">
        <v>0</v>
      </c>
      <c r="U3739" s="23">
        <v>1001</v>
      </c>
      <c r="V3739" s="23">
        <v>384</v>
      </c>
      <c r="W3739">
        <v>3</v>
      </c>
      <c r="X3739">
        <v>0</v>
      </c>
      <c r="AL3739">
        <v>-620</v>
      </c>
      <c r="AM3739">
        <v>-345</v>
      </c>
      <c r="AN3739">
        <v>0</v>
      </c>
      <c r="AO3739">
        <v>-275</v>
      </c>
      <c r="AP3739">
        <v>1</v>
      </c>
      <c r="AQ3739">
        <v>1</v>
      </c>
      <c r="AR3739">
        <v>1</v>
      </c>
      <c r="AS3739">
        <v>345</v>
      </c>
      <c r="AT3739">
        <v>0</v>
      </c>
      <c r="AU3739">
        <v>402</v>
      </c>
      <c r="AV3739">
        <v>0</v>
      </c>
      <c r="AW3739">
        <v>0</v>
      </c>
      <c r="AX3739">
        <v>127</v>
      </c>
      <c r="AY3739">
        <v>1</v>
      </c>
      <c r="AZ3739" s="8" t="s">
        <v>389</v>
      </c>
      <c r="BA3739" s="8" t="s">
        <v>390</v>
      </c>
      <c r="BB3739" s="8" t="s">
        <v>391</v>
      </c>
      <c r="BC3739" s="8" t="s">
        <v>236</v>
      </c>
    </row>
    <row r="3740" spans="1:55">
      <c r="A3740" t="s">
        <v>181</v>
      </c>
      <c r="B3740" s="2">
        <v>42342.083333333336</v>
      </c>
      <c r="C3740" s="1">
        <v>42341</v>
      </c>
      <c r="D3740">
        <v>19</v>
      </c>
      <c r="E3740" s="2">
        <v>42341.791666666664</v>
      </c>
      <c r="F3740" s="8" t="s">
        <v>231</v>
      </c>
      <c r="G3740" s="16" t="s">
        <v>232</v>
      </c>
      <c r="H3740" s="23">
        <v>1023</v>
      </c>
      <c r="I3740" s="23">
        <v>1044</v>
      </c>
      <c r="J3740" s="23">
        <v>416</v>
      </c>
      <c r="K3740" s="23">
        <v>-629</v>
      </c>
      <c r="L3740" s="16">
        <v>0</v>
      </c>
      <c r="U3740" s="23">
        <v>1044</v>
      </c>
      <c r="V3740" s="23">
        <v>416</v>
      </c>
      <c r="W3740">
        <v>1</v>
      </c>
      <c r="X3740">
        <v>0</v>
      </c>
      <c r="AL3740">
        <v>-629</v>
      </c>
      <c r="AM3740">
        <v>-347</v>
      </c>
      <c r="AN3740">
        <v>0</v>
      </c>
      <c r="AO3740">
        <v>-282</v>
      </c>
      <c r="AP3740">
        <v>1</v>
      </c>
      <c r="AQ3740">
        <v>1</v>
      </c>
      <c r="AR3740">
        <v>1</v>
      </c>
      <c r="AS3740">
        <v>347</v>
      </c>
      <c r="AT3740">
        <v>0</v>
      </c>
      <c r="AU3740">
        <v>418</v>
      </c>
      <c r="AV3740">
        <v>0</v>
      </c>
      <c r="AW3740">
        <v>0</v>
      </c>
      <c r="AX3740">
        <v>136</v>
      </c>
      <c r="AY3740">
        <v>1</v>
      </c>
      <c r="AZ3740" s="8" t="s">
        <v>389</v>
      </c>
      <c r="BA3740" s="8" t="s">
        <v>390</v>
      </c>
      <c r="BB3740" s="8" t="s">
        <v>391</v>
      </c>
      <c r="BC3740" s="8" t="s">
        <v>236</v>
      </c>
    </row>
    <row r="3741" spans="1:55">
      <c r="A3741" t="s">
        <v>181</v>
      </c>
      <c r="B3741" s="2">
        <v>42342.125</v>
      </c>
      <c r="C3741" s="1">
        <v>42341</v>
      </c>
      <c r="D3741">
        <v>20</v>
      </c>
      <c r="E3741" s="2">
        <v>42341.833333333336</v>
      </c>
      <c r="F3741" s="8" t="s">
        <v>231</v>
      </c>
      <c r="G3741" s="16" t="s">
        <v>232</v>
      </c>
      <c r="H3741" s="23">
        <v>1027</v>
      </c>
      <c r="I3741" s="23">
        <v>1051</v>
      </c>
      <c r="J3741" s="23">
        <v>410</v>
      </c>
      <c r="K3741" s="23">
        <v>-642</v>
      </c>
      <c r="L3741" s="16">
        <v>0</v>
      </c>
      <c r="U3741" s="23">
        <v>1051</v>
      </c>
      <c r="V3741" s="23">
        <v>410</v>
      </c>
      <c r="W3741">
        <v>1</v>
      </c>
      <c r="X3741">
        <v>0</v>
      </c>
      <c r="AL3741">
        <v>-642</v>
      </c>
      <c r="AM3741">
        <v>-329</v>
      </c>
      <c r="AN3741">
        <v>0</v>
      </c>
      <c r="AO3741">
        <v>-313</v>
      </c>
      <c r="AP3741">
        <v>1</v>
      </c>
      <c r="AQ3741">
        <v>1</v>
      </c>
      <c r="AR3741">
        <v>1</v>
      </c>
      <c r="AS3741">
        <v>329</v>
      </c>
      <c r="AT3741">
        <v>0</v>
      </c>
      <c r="AU3741">
        <v>329</v>
      </c>
      <c r="AV3741">
        <v>0</v>
      </c>
      <c r="AW3741">
        <v>0</v>
      </c>
      <c r="AX3741">
        <v>16</v>
      </c>
      <c r="AY3741">
        <v>1</v>
      </c>
      <c r="AZ3741" s="8" t="s">
        <v>389</v>
      </c>
      <c r="BA3741" s="8" t="s">
        <v>390</v>
      </c>
      <c r="BB3741" s="8" t="s">
        <v>391</v>
      </c>
      <c r="BC3741" s="8" t="s">
        <v>236</v>
      </c>
    </row>
    <row r="3742" spans="1:55">
      <c r="A3742" t="s">
        <v>181</v>
      </c>
      <c r="B3742" s="2">
        <v>42342.166666666664</v>
      </c>
      <c r="C3742" s="1">
        <v>42341</v>
      </c>
      <c r="D3742">
        <v>21</v>
      </c>
      <c r="E3742" s="2">
        <v>42341.875</v>
      </c>
      <c r="F3742" s="8" t="s">
        <v>231</v>
      </c>
      <c r="G3742" s="16" t="s">
        <v>232</v>
      </c>
      <c r="H3742" s="23">
        <v>1023</v>
      </c>
      <c r="I3742" s="23">
        <v>1048</v>
      </c>
      <c r="J3742" s="23">
        <v>399</v>
      </c>
      <c r="K3742" s="23">
        <v>-651</v>
      </c>
      <c r="L3742" s="16">
        <v>0</v>
      </c>
      <c r="U3742" s="23">
        <v>1048</v>
      </c>
      <c r="V3742" s="23">
        <v>399</v>
      </c>
      <c r="W3742">
        <v>2</v>
      </c>
      <c r="X3742">
        <v>0</v>
      </c>
      <c r="AL3742">
        <v>-651</v>
      </c>
      <c r="AM3742">
        <v>-342</v>
      </c>
      <c r="AN3742">
        <v>0</v>
      </c>
      <c r="AO3742">
        <v>-309</v>
      </c>
      <c r="AP3742">
        <v>1</v>
      </c>
      <c r="AQ3742">
        <v>1</v>
      </c>
      <c r="AR3742">
        <v>1</v>
      </c>
      <c r="AS3742">
        <v>342</v>
      </c>
      <c r="AT3742">
        <v>0</v>
      </c>
      <c r="AU3742">
        <v>246</v>
      </c>
      <c r="AV3742">
        <v>0</v>
      </c>
      <c r="AW3742">
        <v>0</v>
      </c>
      <c r="AX3742">
        <v>-63</v>
      </c>
      <c r="AY3742">
        <v>1</v>
      </c>
      <c r="AZ3742" s="8" t="s">
        <v>389</v>
      </c>
      <c r="BA3742" s="8" t="s">
        <v>390</v>
      </c>
      <c r="BB3742" s="8" t="s">
        <v>391</v>
      </c>
      <c r="BC3742" s="8" t="s">
        <v>236</v>
      </c>
    </row>
    <row r="3743" spans="1:55">
      <c r="A3743" t="s">
        <v>181</v>
      </c>
      <c r="B3743" s="2">
        <v>42342.208333333336</v>
      </c>
      <c r="C3743" s="1">
        <v>42341</v>
      </c>
      <c r="D3743">
        <v>22</v>
      </c>
      <c r="E3743" s="2">
        <v>42341.916666666664</v>
      </c>
      <c r="F3743" s="8" t="s">
        <v>231</v>
      </c>
      <c r="G3743" s="16" t="s">
        <v>232</v>
      </c>
      <c r="H3743" s="23">
        <v>983</v>
      </c>
      <c r="I3743" s="23">
        <v>1010</v>
      </c>
      <c r="J3743" s="23">
        <v>363</v>
      </c>
      <c r="K3743" s="23">
        <v>-648</v>
      </c>
      <c r="L3743" s="16">
        <v>0</v>
      </c>
      <c r="U3743" s="23">
        <v>1010</v>
      </c>
      <c r="V3743" s="23">
        <v>363</v>
      </c>
      <c r="W3743">
        <v>1</v>
      </c>
      <c r="X3743">
        <v>0</v>
      </c>
      <c r="AL3743">
        <v>-648</v>
      </c>
      <c r="AM3743">
        <v>-324</v>
      </c>
      <c r="AN3743">
        <v>0</v>
      </c>
      <c r="AO3743">
        <v>-324</v>
      </c>
      <c r="AP3743">
        <v>1</v>
      </c>
      <c r="AQ3743">
        <v>1</v>
      </c>
      <c r="AR3743">
        <v>1</v>
      </c>
      <c r="AS3743">
        <v>324</v>
      </c>
      <c r="AT3743">
        <v>0</v>
      </c>
      <c r="AU3743">
        <v>238</v>
      </c>
      <c r="AV3743">
        <v>0</v>
      </c>
      <c r="AW3743">
        <v>0</v>
      </c>
      <c r="AX3743">
        <v>-86</v>
      </c>
      <c r="AY3743">
        <v>1</v>
      </c>
      <c r="AZ3743" s="8" t="s">
        <v>389</v>
      </c>
      <c r="BA3743" s="8" t="s">
        <v>390</v>
      </c>
      <c r="BB3743" s="8" t="s">
        <v>391</v>
      </c>
      <c r="BC3743" s="8" t="s">
        <v>236</v>
      </c>
    </row>
    <row r="3744" spans="1:55">
      <c r="A3744" t="s">
        <v>181</v>
      </c>
      <c r="B3744" s="2">
        <v>42342.25</v>
      </c>
      <c r="C3744" s="1">
        <v>42341</v>
      </c>
      <c r="D3744">
        <v>23</v>
      </c>
      <c r="E3744" s="2">
        <v>42341.958333333336</v>
      </c>
      <c r="F3744" s="8" t="s">
        <v>231</v>
      </c>
      <c r="G3744" s="16" t="s">
        <v>232</v>
      </c>
      <c r="H3744" s="23">
        <v>892</v>
      </c>
      <c r="I3744" s="23">
        <v>928</v>
      </c>
      <c r="J3744" s="23">
        <v>304</v>
      </c>
      <c r="K3744" s="23">
        <v>-625</v>
      </c>
      <c r="L3744" s="16">
        <v>0</v>
      </c>
      <c r="U3744" s="23">
        <v>928</v>
      </c>
      <c r="V3744" s="23">
        <v>304</v>
      </c>
      <c r="W3744">
        <v>1</v>
      </c>
      <c r="X3744">
        <v>0</v>
      </c>
      <c r="AL3744">
        <v>-625</v>
      </c>
      <c r="AM3744">
        <v>-275</v>
      </c>
      <c r="AN3744">
        <v>0</v>
      </c>
      <c r="AO3744">
        <v>-350</v>
      </c>
      <c r="AP3744">
        <v>1</v>
      </c>
      <c r="AQ3744">
        <v>1</v>
      </c>
      <c r="AR3744">
        <v>1</v>
      </c>
      <c r="AS3744">
        <v>275</v>
      </c>
      <c r="AT3744">
        <v>0</v>
      </c>
      <c r="AU3744">
        <v>326</v>
      </c>
      <c r="AV3744">
        <v>0</v>
      </c>
      <c r="AW3744">
        <v>0</v>
      </c>
      <c r="AX3744">
        <v>-24</v>
      </c>
      <c r="AY3744">
        <v>1</v>
      </c>
      <c r="AZ3744" s="8" t="s">
        <v>389</v>
      </c>
      <c r="BA3744" s="8" t="s">
        <v>390</v>
      </c>
      <c r="BB3744" s="8" t="s">
        <v>391</v>
      </c>
      <c r="BC3744" s="8" t="s">
        <v>236</v>
      </c>
    </row>
    <row r="3745" spans="1:55">
      <c r="A3745" t="s">
        <v>181</v>
      </c>
      <c r="B3745" s="2">
        <v>42342.291666666664</v>
      </c>
      <c r="C3745" s="1">
        <v>42341</v>
      </c>
      <c r="D3745">
        <v>24</v>
      </c>
      <c r="E3745" s="2">
        <v>42342</v>
      </c>
      <c r="F3745" s="8" t="s">
        <v>231</v>
      </c>
      <c r="G3745" s="16" t="s">
        <v>232</v>
      </c>
      <c r="H3745" s="23">
        <v>800</v>
      </c>
      <c r="I3745" s="23">
        <v>845</v>
      </c>
      <c r="J3745" s="23">
        <v>243</v>
      </c>
      <c r="K3745" s="23">
        <v>-603</v>
      </c>
      <c r="L3745" s="16">
        <v>0</v>
      </c>
      <c r="U3745" s="23">
        <v>845</v>
      </c>
      <c r="V3745" s="23">
        <v>243</v>
      </c>
      <c r="W3745">
        <v>1</v>
      </c>
      <c r="X3745">
        <v>0</v>
      </c>
      <c r="AL3745">
        <v>-603</v>
      </c>
      <c r="AM3745">
        <v>-199</v>
      </c>
      <c r="AN3745">
        <v>0</v>
      </c>
      <c r="AO3745">
        <v>-404</v>
      </c>
      <c r="AP3745">
        <v>1</v>
      </c>
      <c r="AQ3745">
        <v>1</v>
      </c>
      <c r="AR3745">
        <v>1</v>
      </c>
      <c r="AS3745">
        <v>199</v>
      </c>
      <c r="AT3745">
        <v>0</v>
      </c>
      <c r="AU3745">
        <v>301</v>
      </c>
      <c r="AV3745">
        <v>0</v>
      </c>
      <c r="AW3745">
        <v>0</v>
      </c>
      <c r="AX3745">
        <v>-103</v>
      </c>
      <c r="AY3745">
        <v>1</v>
      </c>
      <c r="AZ3745" s="8" t="s">
        <v>389</v>
      </c>
      <c r="BA3745" s="8" t="s">
        <v>390</v>
      </c>
      <c r="BB3745" s="8" t="s">
        <v>391</v>
      </c>
      <c r="BC3745" s="8" t="s">
        <v>236</v>
      </c>
    </row>
    <row r="3746" spans="1:55">
      <c r="A3746" t="s">
        <v>181</v>
      </c>
      <c r="B3746" s="2">
        <v>42342.333333333336</v>
      </c>
      <c r="C3746" s="1">
        <v>42342</v>
      </c>
      <c r="D3746">
        <v>1</v>
      </c>
      <c r="E3746" s="2">
        <v>42342.041666666664</v>
      </c>
      <c r="F3746" s="8" t="s">
        <v>231</v>
      </c>
      <c r="G3746" s="16" t="s">
        <v>232</v>
      </c>
      <c r="H3746" s="23">
        <v>766</v>
      </c>
      <c r="I3746" s="23">
        <v>803</v>
      </c>
      <c r="J3746" s="23">
        <v>263</v>
      </c>
      <c r="K3746" s="23">
        <v>-541</v>
      </c>
      <c r="L3746" s="16">
        <v>0</v>
      </c>
      <c r="U3746" s="23">
        <v>803</v>
      </c>
      <c r="V3746" s="23">
        <v>263</v>
      </c>
      <c r="W3746">
        <v>1</v>
      </c>
      <c r="X3746">
        <v>0</v>
      </c>
      <c r="AL3746">
        <v>-541</v>
      </c>
      <c r="AM3746">
        <v>-66</v>
      </c>
      <c r="AN3746">
        <v>0</v>
      </c>
      <c r="AO3746">
        <v>-475</v>
      </c>
      <c r="AP3746">
        <v>1</v>
      </c>
      <c r="AQ3746">
        <v>1</v>
      </c>
      <c r="AR3746">
        <v>1</v>
      </c>
      <c r="AS3746">
        <v>66</v>
      </c>
      <c r="AT3746">
        <v>0</v>
      </c>
      <c r="AU3746">
        <v>475</v>
      </c>
      <c r="AV3746">
        <v>0</v>
      </c>
      <c r="AW3746">
        <v>0</v>
      </c>
      <c r="AX3746">
        <v>0</v>
      </c>
      <c r="AY3746">
        <v>0</v>
      </c>
      <c r="AZ3746" s="8" t="s">
        <v>390</v>
      </c>
      <c r="BA3746" s="8" t="s">
        <v>391</v>
      </c>
      <c r="BB3746" s="8" t="s">
        <v>392</v>
      </c>
      <c r="BC3746" s="8" t="s">
        <v>236</v>
      </c>
    </row>
    <row r="3747" spans="1:55">
      <c r="A3747" t="s">
        <v>181</v>
      </c>
      <c r="B3747" s="2">
        <v>42342.375</v>
      </c>
      <c r="C3747" s="1">
        <v>42342</v>
      </c>
      <c r="D3747">
        <v>2</v>
      </c>
      <c r="E3747" s="2">
        <v>42342.083333333336</v>
      </c>
      <c r="F3747" s="8" t="s">
        <v>231</v>
      </c>
      <c r="G3747" s="16" t="s">
        <v>232</v>
      </c>
      <c r="H3747" s="23">
        <v>736</v>
      </c>
      <c r="I3747" s="23">
        <v>774</v>
      </c>
      <c r="J3747" s="23">
        <v>241</v>
      </c>
      <c r="K3747" s="23">
        <v>-536</v>
      </c>
      <c r="L3747" s="16">
        <v>0</v>
      </c>
      <c r="U3747" s="23">
        <v>774</v>
      </c>
      <c r="V3747" s="23">
        <v>241</v>
      </c>
      <c r="W3747">
        <v>3</v>
      </c>
      <c r="X3747">
        <v>0</v>
      </c>
      <c r="AL3747">
        <v>-536</v>
      </c>
      <c r="AM3747">
        <v>-47</v>
      </c>
      <c r="AN3747">
        <v>0</v>
      </c>
      <c r="AO3747">
        <v>-489</v>
      </c>
      <c r="AP3747">
        <v>1</v>
      </c>
      <c r="AQ3747">
        <v>1</v>
      </c>
      <c r="AR3747">
        <v>1</v>
      </c>
      <c r="AS3747">
        <v>47</v>
      </c>
      <c r="AT3747">
        <v>0</v>
      </c>
      <c r="AU3747">
        <v>489</v>
      </c>
      <c r="AV3747">
        <v>0</v>
      </c>
      <c r="AW3747">
        <v>0</v>
      </c>
      <c r="AX3747">
        <v>0</v>
      </c>
      <c r="AY3747">
        <v>0</v>
      </c>
      <c r="AZ3747" s="8" t="s">
        <v>390</v>
      </c>
      <c r="BA3747" s="8" t="s">
        <v>391</v>
      </c>
      <c r="BB3747" s="8" t="s">
        <v>392</v>
      </c>
      <c r="BC3747" s="8" t="s">
        <v>236</v>
      </c>
    </row>
    <row r="3748" spans="1:55">
      <c r="A3748" t="s">
        <v>181</v>
      </c>
      <c r="B3748" s="2">
        <v>42342.416666666664</v>
      </c>
      <c r="C3748" s="1">
        <v>42342</v>
      </c>
      <c r="D3748">
        <v>3</v>
      </c>
      <c r="E3748" s="2">
        <v>42342.125</v>
      </c>
      <c r="F3748" s="8" t="s">
        <v>231</v>
      </c>
      <c r="G3748" s="16" t="s">
        <v>232</v>
      </c>
      <c r="H3748" s="23">
        <v>729</v>
      </c>
      <c r="I3748" s="23">
        <v>760</v>
      </c>
      <c r="J3748" s="23">
        <v>246</v>
      </c>
      <c r="K3748" s="23">
        <v>-515</v>
      </c>
      <c r="L3748" s="16">
        <v>0</v>
      </c>
      <c r="U3748" s="23">
        <v>760</v>
      </c>
      <c r="V3748" s="23">
        <v>246</v>
      </c>
      <c r="W3748">
        <v>1</v>
      </c>
      <c r="X3748">
        <v>0</v>
      </c>
      <c r="AL3748">
        <v>-515</v>
      </c>
      <c r="AM3748">
        <v>-47</v>
      </c>
      <c r="AN3748">
        <v>0</v>
      </c>
      <c r="AO3748">
        <v>-468</v>
      </c>
      <c r="AP3748">
        <v>1</v>
      </c>
      <c r="AQ3748">
        <v>1</v>
      </c>
      <c r="AR3748">
        <v>1</v>
      </c>
      <c r="AS3748">
        <v>47</v>
      </c>
      <c r="AT3748">
        <v>0</v>
      </c>
      <c r="AU3748">
        <v>468</v>
      </c>
      <c r="AV3748">
        <v>0</v>
      </c>
      <c r="AW3748">
        <v>0</v>
      </c>
      <c r="AX3748">
        <v>0</v>
      </c>
      <c r="AY3748">
        <v>0</v>
      </c>
      <c r="AZ3748" s="8" t="s">
        <v>390</v>
      </c>
      <c r="BA3748" s="8" t="s">
        <v>391</v>
      </c>
      <c r="BB3748" s="8" t="s">
        <v>392</v>
      </c>
      <c r="BC3748" s="8" t="s">
        <v>236</v>
      </c>
    </row>
    <row r="3749" spans="1:55">
      <c r="A3749" t="s">
        <v>181</v>
      </c>
      <c r="B3749" s="2">
        <v>42342.458333333336</v>
      </c>
      <c r="C3749" s="1">
        <v>42342</v>
      </c>
      <c r="D3749">
        <v>4</v>
      </c>
      <c r="E3749" s="2">
        <v>42342.166666666664</v>
      </c>
      <c r="F3749" s="8" t="s">
        <v>231</v>
      </c>
      <c r="G3749" s="16" t="s">
        <v>232</v>
      </c>
      <c r="H3749" s="23">
        <v>722</v>
      </c>
      <c r="I3749" s="23">
        <v>762</v>
      </c>
      <c r="J3749" s="23">
        <v>238</v>
      </c>
      <c r="K3749" s="23">
        <v>-526</v>
      </c>
      <c r="L3749" s="16">
        <v>0</v>
      </c>
      <c r="U3749" s="23">
        <v>762</v>
      </c>
      <c r="V3749" s="23">
        <v>238</v>
      </c>
      <c r="W3749">
        <v>2</v>
      </c>
      <c r="X3749">
        <v>0</v>
      </c>
      <c r="AL3749">
        <v>-526</v>
      </c>
      <c r="AM3749">
        <v>-49</v>
      </c>
      <c r="AN3749">
        <v>0</v>
      </c>
      <c r="AO3749">
        <v>-477</v>
      </c>
      <c r="AP3749">
        <v>1</v>
      </c>
      <c r="AQ3749">
        <v>1</v>
      </c>
      <c r="AR3749">
        <v>1</v>
      </c>
      <c r="AS3749">
        <v>49</v>
      </c>
      <c r="AT3749">
        <v>0</v>
      </c>
      <c r="AU3749">
        <v>477</v>
      </c>
      <c r="AV3749">
        <v>0</v>
      </c>
      <c r="AW3749">
        <v>0</v>
      </c>
      <c r="AX3749">
        <v>0</v>
      </c>
      <c r="AY3749">
        <v>0</v>
      </c>
      <c r="AZ3749" s="8" t="s">
        <v>390</v>
      </c>
      <c r="BA3749" s="8" t="s">
        <v>391</v>
      </c>
      <c r="BB3749" s="8" t="s">
        <v>392</v>
      </c>
      <c r="BC3749" s="8" t="s">
        <v>236</v>
      </c>
    </row>
    <row r="3750" spans="1:55">
      <c r="A3750" t="s">
        <v>181</v>
      </c>
      <c r="B3750" s="2">
        <v>42342.5</v>
      </c>
      <c r="C3750" s="1">
        <v>42342</v>
      </c>
      <c r="D3750">
        <v>5</v>
      </c>
      <c r="E3750" s="2">
        <v>42342.208333333336</v>
      </c>
      <c r="F3750" s="8" t="s">
        <v>231</v>
      </c>
      <c r="G3750" s="16" t="s">
        <v>232</v>
      </c>
      <c r="H3750" s="23">
        <v>754</v>
      </c>
      <c r="I3750" s="23">
        <v>787</v>
      </c>
      <c r="J3750" s="23">
        <v>247</v>
      </c>
      <c r="K3750" s="23">
        <v>-542</v>
      </c>
      <c r="L3750" s="16">
        <v>0</v>
      </c>
      <c r="U3750" s="23">
        <v>787</v>
      </c>
      <c r="V3750" s="23">
        <v>247</v>
      </c>
      <c r="W3750">
        <v>2</v>
      </c>
      <c r="X3750">
        <v>0</v>
      </c>
      <c r="AL3750">
        <v>-542</v>
      </c>
      <c r="AM3750">
        <v>-53</v>
      </c>
      <c r="AN3750">
        <v>0</v>
      </c>
      <c r="AO3750">
        <v>-489</v>
      </c>
      <c r="AP3750">
        <v>1</v>
      </c>
      <c r="AQ3750">
        <v>1</v>
      </c>
      <c r="AR3750">
        <v>1</v>
      </c>
      <c r="AS3750">
        <v>53</v>
      </c>
      <c r="AT3750">
        <v>0</v>
      </c>
      <c r="AU3750">
        <v>489</v>
      </c>
      <c r="AV3750">
        <v>0</v>
      </c>
      <c r="AW3750">
        <v>0</v>
      </c>
      <c r="AX3750">
        <v>0</v>
      </c>
      <c r="AY3750">
        <v>0</v>
      </c>
      <c r="AZ3750" s="8" t="s">
        <v>390</v>
      </c>
      <c r="BA3750" s="8" t="s">
        <v>391</v>
      </c>
      <c r="BB3750" s="8" t="s">
        <v>392</v>
      </c>
      <c r="BC3750" s="8" t="s">
        <v>236</v>
      </c>
    </row>
    <row r="3751" spans="1:55">
      <c r="A3751" t="s">
        <v>181</v>
      </c>
      <c r="B3751" s="2">
        <v>42342.541666666664</v>
      </c>
      <c r="C3751" s="1">
        <v>42342</v>
      </c>
      <c r="D3751">
        <v>6</v>
      </c>
      <c r="E3751" s="2">
        <v>42342.25</v>
      </c>
      <c r="F3751" s="8" t="s">
        <v>231</v>
      </c>
      <c r="G3751" s="16" t="s">
        <v>232</v>
      </c>
      <c r="H3751" s="23">
        <v>808</v>
      </c>
      <c r="I3751" s="23">
        <v>850</v>
      </c>
      <c r="J3751" s="23">
        <v>290</v>
      </c>
      <c r="K3751" s="23">
        <v>-562</v>
      </c>
      <c r="L3751" s="16">
        <v>0</v>
      </c>
      <c r="U3751" s="23">
        <v>850</v>
      </c>
      <c r="V3751" s="23">
        <v>290</v>
      </c>
      <c r="W3751">
        <v>2</v>
      </c>
      <c r="X3751">
        <v>0</v>
      </c>
      <c r="AL3751">
        <v>-562</v>
      </c>
      <c r="AM3751">
        <v>-103</v>
      </c>
      <c r="AN3751">
        <v>0</v>
      </c>
      <c r="AO3751">
        <v>-459</v>
      </c>
      <c r="AP3751">
        <v>1</v>
      </c>
      <c r="AQ3751">
        <v>1</v>
      </c>
      <c r="AR3751">
        <v>1</v>
      </c>
      <c r="AS3751">
        <v>103</v>
      </c>
      <c r="AT3751">
        <v>0</v>
      </c>
      <c r="AU3751">
        <v>459</v>
      </c>
      <c r="AV3751">
        <v>0</v>
      </c>
      <c r="AW3751">
        <v>0</v>
      </c>
      <c r="AX3751">
        <v>0</v>
      </c>
      <c r="AY3751">
        <v>0</v>
      </c>
      <c r="AZ3751" s="8" t="s">
        <v>390</v>
      </c>
      <c r="BA3751" s="8" t="s">
        <v>391</v>
      </c>
      <c r="BB3751" s="8" t="s">
        <v>392</v>
      </c>
      <c r="BC3751" s="8" t="s">
        <v>236</v>
      </c>
    </row>
    <row r="3752" spans="1:55">
      <c r="A3752" t="s">
        <v>181</v>
      </c>
      <c r="B3752" s="2">
        <v>42342.583333333336</v>
      </c>
      <c r="C3752" s="1">
        <v>42342</v>
      </c>
      <c r="D3752">
        <v>7</v>
      </c>
      <c r="E3752" s="2">
        <v>42342.291666666664</v>
      </c>
      <c r="F3752" s="8" t="s">
        <v>231</v>
      </c>
      <c r="G3752" s="16" t="s">
        <v>232</v>
      </c>
      <c r="H3752" s="23">
        <v>918</v>
      </c>
      <c r="I3752" s="23">
        <v>951</v>
      </c>
      <c r="J3752" s="23">
        <v>406</v>
      </c>
      <c r="K3752" s="23">
        <v>-546</v>
      </c>
      <c r="L3752" s="16">
        <v>0</v>
      </c>
      <c r="U3752" s="23">
        <v>951</v>
      </c>
      <c r="V3752" s="23">
        <v>406</v>
      </c>
      <c r="W3752">
        <v>1</v>
      </c>
      <c r="X3752">
        <v>0</v>
      </c>
      <c r="AL3752">
        <v>-546</v>
      </c>
      <c r="AM3752">
        <v>-172</v>
      </c>
      <c r="AN3752">
        <v>0</v>
      </c>
      <c r="AO3752">
        <v>-374</v>
      </c>
      <c r="AP3752">
        <v>1</v>
      </c>
      <c r="AQ3752">
        <v>1</v>
      </c>
      <c r="AR3752">
        <v>1</v>
      </c>
      <c r="AS3752">
        <v>172</v>
      </c>
      <c r="AT3752">
        <v>0</v>
      </c>
      <c r="AU3752">
        <v>374</v>
      </c>
      <c r="AV3752">
        <v>0</v>
      </c>
      <c r="AW3752">
        <v>0</v>
      </c>
      <c r="AX3752">
        <v>0</v>
      </c>
      <c r="AY3752">
        <v>0</v>
      </c>
      <c r="AZ3752" s="8" t="s">
        <v>390</v>
      </c>
      <c r="BA3752" s="8" t="s">
        <v>391</v>
      </c>
      <c r="BB3752" s="8" t="s">
        <v>392</v>
      </c>
      <c r="BC3752" s="8" t="s">
        <v>236</v>
      </c>
    </row>
    <row r="3753" spans="1:55">
      <c r="A3753" t="s">
        <v>181</v>
      </c>
      <c r="B3753" s="2">
        <v>42342.625</v>
      </c>
      <c r="C3753" s="1">
        <v>42342</v>
      </c>
      <c r="D3753">
        <v>8</v>
      </c>
      <c r="E3753" s="2">
        <v>42342.333333333336</v>
      </c>
      <c r="F3753" s="8" t="s">
        <v>231</v>
      </c>
      <c r="G3753" s="16" t="s">
        <v>232</v>
      </c>
      <c r="H3753" s="23">
        <v>920</v>
      </c>
      <c r="I3753" s="23">
        <v>956</v>
      </c>
      <c r="J3753" s="23">
        <v>375</v>
      </c>
      <c r="K3753" s="23">
        <v>-582</v>
      </c>
      <c r="L3753" s="16">
        <v>0</v>
      </c>
      <c r="U3753" s="23">
        <v>956</v>
      </c>
      <c r="V3753" s="23">
        <v>375</v>
      </c>
      <c r="W3753">
        <v>1</v>
      </c>
      <c r="X3753">
        <v>0</v>
      </c>
      <c r="AL3753">
        <v>-582</v>
      </c>
      <c r="AM3753">
        <v>-325</v>
      </c>
      <c r="AN3753">
        <v>0</v>
      </c>
      <c r="AO3753">
        <v>-257</v>
      </c>
      <c r="AP3753">
        <v>1</v>
      </c>
      <c r="AQ3753">
        <v>1</v>
      </c>
      <c r="AR3753">
        <v>1</v>
      </c>
      <c r="AS3753">
        <v>325</v>
      </c>
      <c r="AT3753">
        <v>0</v>
      </c>
      <c r="AU3753">
        <v>257</v>
      </c>
      <c r="AV3753">
        <v>0</v>
      </c>
      <c r="AW3753">
        <v>0</v>
      </c>
      <c r="AX3753">
        <v>0</v>
      </c>
      <c r="AY3753">
        <v>0</v>
      </c>
      <c r="AZ3753" s="8" t="s">
        <v>390</v>
      </c>
      <c r="BA3753" s="8" t="s">
        <v>391</v>
      </c>
      <c r="BB3753" s="8" t="s">
        <v>392</v>
      </c>
      <c r="BC3753" s="8" t="s">
        <v>236</v>
      </c>
    </row>
    <row r="3754" spans="1:55">
      <c r="A3754" t="s">
        <v>181</v>
      </c>
      <c r="B3754" s="2">
        <v>42342.666666666664</v>
      </c>
      <c r="C3754" s="1">
        <v>42342</v>
      </c>
      <c r="D3754">
        <v>9</v>
      </c>
      <c r="E3754" s="2">
        <v>42342.375</v>
      </c>
      <c r="F3754" s="8" t="s">
        <v>231</v>
      </c>
      <c r="G3754" s="16" t="s">
        <v>232</v>
      </c>
      <c r="H3754" s="23">
        <v>915</v>
      </c>
      <c r="I3754" s="23">
        <v>935</v>
      </c>
      <c r="J3754" s="23">
        <v>350</v>
      </c>
      <c r="K3754" s="23">
        <v>-586</v>
      </c>
      <c r="L3754" s="16">
        <v>0</v>
      </c>
      <c r="U3754" s="23">
        <v>935</v>
      </c>
      <c r="V3754" s="23">
        <v>350</v>
      </c>
      <c r="W3754">
        <v>1</v>
      </c>
      <c r="X3754">
        <v>0</v>
      </c>
      <c r="AL3754">
        <v>-586</v>
      </c>
      <c r="AM3754">
        <v>-307</v>
      </c>
      <c r="AN3754">
        <v>0</v>
      </c>
      <c r="AO3754">
        <v>-279</v>
      </c>
      <c r="AP3754">
        <v>1</v>
      </c>
      <c r="AQ3754">
        <v>1</v>
      </c>
      <c r="AR3754">
        <v>1</v>
      </c>
      <c r="AS3754">
        <v>307</v>
      </c>
      <c r="AT3754">
        <v>0</v>
      </c>
      <c r="AU3754">
        <v>279</v>
      </c>
      <c r="AV3754">
        <v>0</v>
      </c>
      <c r="AW3754">
        <v>0</v>
      </c>
      <c r="AX3754">
        <v>0</v>
      </c>
      <c r="AY3754">
        <v>0</v>
      </c>
      <c r="AZ3754" s="8" t="s">
        <v>390</v>
      </c>
      <c r="BA3754" s="8" t="s">
        <v>391</v>
      </c>
      <c r="BB3754" s="8" t="s">
        <v>392</v>
      </c>
      <c r="BC3754" s="8" t="s">
        <v>236</v>
      </c>
    </row>
    <row r="3755" spans="1:55">
      <c r="A3755" t="s">
        <v>181</v>
      </c>
      <c r="B3755" s="2">
        <v>42342.708333333336</v>
      </c>
      <c r="C3755" s="1">
        <v>42342</v>
      </c>
      <c r="D3755">
        <v>10</v>
      </c>
      <c r="E3755" s="2">
        <v>42342.416666666664</v>
      </c>
      <c r="F3755" s="8" t="s">
        <v>231</v>
      </c>
      <c r="G3755" s="16" t="s">
        <v>232</v>
      </c>
      <c r="H3755" s="23">
        <v>902</v>
      </c>
      <c r="I3755" s="23">
        <v>914</v>
      </c>
      <c r="J3755" s="23">
        <v>350</v>
      </c>
      <c r="K3755" s="23">
        <v>-565</v>
      </c>
      <c r="L3755" s="16">
        <v>0</v>
      </c>
      <c r="U3755" s="23">
        <v>914</v>
      </c>
      <c r="V3755" s="23">
        <v>350</v>
      </c>
      <c r="W3755">
        <v>1</v>
      </c>
      <c r="X3755">
        <v>0</v>
      </c>
      <c r="AL3755">
        <v>-565</v>
      </c>
      <c r="AM3755">
        <v>-273</v>
      </c>
      <c r="AN3755">
        <v>0</v>
      </c>
      <c r="AO3755">
        <v>-292</v>
      </c>
      <c r="AP3755">
        <v>1</v>
      </c>
      <c r="AQ3755">
        <v>1</v>
      </c>
      <c r="AR3755">
        <v>1</v>
      </c>
      <c r="AS3755">
        <v>273</v>
      </c>
      <c r="AT3755">
        <v>0</v>
      </c>
      <c r="AU3755">
        <v>292</v>
      </c>
      <c r="AV3755">
        <v>0</v>
      </c>
      <c r="AW3755">
        <v>0</v>
      </c>
      <c r="AX3755">
        <v>0</v>
      </c>
      <c r="AY3755">
        <v>0</v>
      </c>
      <c r="AZ3755" s="8" t="s">
        <v>390</v>
      </c>
      <c r="BA3755" s="8" t="s">
        <v>391</v>
      </c>
      <c r="BB3755" s="8" t="s">
        <v>392</v>
      </c>
      <c r="BC3755" s="8" t="s">
        <v>236</v>
      </c>
    </row>
    <row r="3756" spans="1:55">
      <c r="A3756" t="s">
        <v>181</v>
      </c>
      <c r="B3756" s="2">
        <v>42342.75</v>
      </c>
      <c r="C3756" s="1">
        <v>42342</v>
      </c>
      <c r="D3756">
        <v>11</v>
      </c>
      <c r="E3756" s="2">
        <v>42342.458333333336</v>
      </c>
      <c r="F3756" s="8" t="s">
        <v>231</v>
      </c>
      <c r="G3756" s="16" t="s">
        <v>232</v>
      </c>
      <c r="H3756" s="23">
        <v>901</v>
      </c>
      <c r="I3756" s="23">
        <v>910</v>
      </c>
      <c r="J3756" s="23">
        <v>327</v>
      </c>
      <c r="K3756" s="23">
        <v>-584</v>
      </c>
      <c r="L3756" s="16">
        <v>0</v>
      </c>
      <c r="U3756" s="23">
        <v>910</v>
      </c>
      <c r="V3756" s="23">
        <v>327</v>
      </c>
      <c r="W3756">
        <v>1</v>
      </c>
      <c r="X3756">
        <v>0</v>
      </c>
      <c r="AL3756">
        <v>-584</v>
      </c>
      <c r="AM3756">
        <v>-308</v>
      </c>
      <c r="AN3756">
        <v>0</v>
      </c>
      <c r="AO3756">
        <v>-276</v>
      </c>
      <c r="AP3756">
        <v>1</v>
      </c>
      <c r="AQ3756">
        <v>1</v>
      </c>
      <c r="AR3756">
        <v>1</v>
      </c>
      <c r="AS3756">
        <v>308</v>
      </c>
      <c r="AT3756">
        <v>0</v>
      </c>
      <c r="AU3756">
        <v>276</v>
      </c>
      <c r="AV3756">
        <v>0</v>
      </c>
      <c r="AW3756">
        <v>0</v>
      </c>
      <c r="AX3756">
        <v>0</v>
      </c>
      <c r="AY3756">
        <v>0</v>
      </c>
      <c r="AZ3756" s="8" t="s">
        <v>390</v>
      </c>
      <c r="BA3756" s="8" t="s">
        <v>391</v>
      </c>
      <c r="BB3756" s="8" t="s">
        <v>392</v>
      </c>
      <c r="BC3756" s="8" t="s">
        <v>236</v>
      </c>
    </row>
    <row r="3757" spans="1:55">
      <c r="A3757" t="s">
        <v>181</v>
      </c>
      <c r="B3757" s="2">
        <v>42342.791666666664</v>
      </c>
      <c r="C3757" s="1">
        <v>42342</v>
      </c>
      <c r="D3757">
        <v>12</v>
      </c>
      <c r="E3757" s="2">
        <v>42342.5</v>
      </c>
      <c r="F3757" s="8" t="s">
        <v>231</v>
      </c>
      <c r="G3757" s="16" t="s">
        <v>232</v>
      </c>
      <c r="H3757" s="23">
        <v>883</v>
      </c>
      <c r="I3757" s="23">
        <v>895</v>
      </c>
      <c r="J3757" s="23">
        <v>302</v>
      </c>
      <c r="K3757" s="23">
        <v>-595</v>
      </c>
      <c r="L3757" s="16">
        <v>0</v>
      </c>
      <c r="U3757" s="23">
        <v>895</v>
      </c>
      <c r="V3757" s="23">
        <v>302</v>
      </c>
      <c r="W3757">
        <v>2</v>
      </c>
      <c r="X3757">
        <v>0</v>
      </c>
      <c r="AL3757">
        <v>-595</v>
      </c>
      <c r="AM3757">
        <v>-341</v>
      </c>
      <c r="AN3757">
        <v>0</v>
      </c>
      <c r="AO3757">
        <v>-254</v>
      </c>
      <c r="AP3757">
        <v>1</v>
      </c>
      <c r="AQ3757">
        <v>1</v>
      </c>
      <c r="AR3757">
        <v>1</v>
      </c>
      <c r="AS3757">
        <v>341</v>
      </c>
      <c r="AT3757">
        <v>0</v>
      </c>
      <c r="AU3757">
        <v>254</v>
      </c>
      <c r="AV3757">
        <v>0</v>
      </c>
      <c r="AW3757">
        <v>0</v>
      </c>
      <c r="AX3757">
        <v>0</v>
      </c>
      <c r="AY3757">
        <v>0</v>
      </c>
      <c r="AZ3757" s="8" t="s">
        <v>390</v>
      </c>
      <c r="BA3757" s="8" t="s">
        <v>391</v>
      </c>
      <c r="BB3757" s="8" t="s">
        <v>392</v>
      </c>
      <c r="BC3757" s="8" t="s">
        <v>236</v>
      </c>
    </row>
    <row r="3758" spans="1:55">
      <c r="A3758" t="s">
        <v>181</v>
      </c>
      <c r="B3758" s="2">
        <v>42342.833333333336</v>
      </c>
      <c r="C3758" s="1">
        <v>42342</v>
      </c>
      <c r="D3758">
        <v>13</v>
      </c>
      <c r="E3758" s="2">
        <v>42342.541666666664</v>
      </c>
      <c r="F3758" s="8" t="s">
        <v>231</v>
      </c>
      <c r="G3758" s="16" t="s">
        <v>232</v>
      </c>
      <c r="H3758" s="23">
        <v>867</v>
      </c>
      <c r="I3758" s="23">
        <v>883</v>
      </c>
      <c r="J3758" s="23">
        <v>322</v>
      </c>
      <c r="K3758" s="23">
        <v>-563</v>
      </c>
      <c r="L3758" s="16">
        <v>0</v>
      </c>
      <c r="U3758" s="23">
        <v>883</v>
      </c>
      <c r="V3758" s="23">
        <v>322</v>
      </c>
      <c r="W3758">
        <v>2</v>
      </c>
      <c r="X3758">
        <v>0</v>
      </c>
      <c r="AL3758">
        <v>-563</v>
      </c>
      <c r="AM3758">
        <v>-308</v>
      </c>
      <c r="AN3758">
        <v>0</v>
      </c>
      <c r="AO3758">
        <v>-255</v>
      </c>
      <c r="AP3758">
        <v>1</v>
      </c>
      <c r="AQ3758">
        <v>1</v>
      </c>
      <c r="AR3758">
        <v>1</v>
      </c>
      <c r="AS3758">
        <v>308</v>
      </c>
      <c r="AT3758">
        <v>0</v>
      </c>
      <c r="AU3758">
        <v>255</v>
      </c>
      <c r="AV3758">
        <v>0</v>
      </c>
      <c r="AW3758">
        <v>0</v>
      </c>
      <c r="AX3758">
        <v>0</v>
      </c>
      <c r="AY3758">
        <v>0</v>
      </c>
      <c r="AZ3758" s="8" t="s">
        <v>390</v>
      </c>
      <c r="BA3758" s="8" t="s">
        <v>391</v>
      </c>
      <c r="BB3758" s="8" t="s">
        <v>392</v>
      </c>
      <c r="BC3758" s="8" t="s">
        <v>236</v>
      </c>
    </row>
    <row r="3759" spans="1:55">
      <c r="A3759" t="s">
        <v>181</v>
      </c>
      <c r="B3759" s="2">
        <v>42342.875</v>
      </c>
      <c r="C3759" s="1">
        <v>42342</v>
      </c>
      <c r="D3759">
        <v>14</v>
      </c>
      <c r="E3759" s="2">
        <v>42342.583333333336</v>
      </c>
      <c r="F3759" s="8" t="s">
        <v>231</v>
      </c>
      <c r="G3759" s="16" t="s">
        <v>232</v>
      </c>
      <c r="H3759" s="23">
        <v>860</v>
      </c>
      <c r="I3759" s="23">
        <v>876</v>
      </c>
      <c r="J3759" s="23">
        <v>330</v>
      </c>
      <c r="K3759" s="23">
        <v>-547</v>
      </c>
      <c r="L3759" s="16">
        <v>0</v>
      </c>
      <c r="U3759" s="23">
        <v>876</v>
      </c>
      <c r="V3759" s="23">
        <v>330</v>
      </c>
      <c r="W3759">
        <v>1</v>
      </c>
      <c r="X3759">
        <v>0</v>
      </c>
      <c r="AL3759">
        <v>-547</v>
      </c>
      <c r="AM3759">
        <v>-278</v>
      </c>
      <c r="AN3759">
        <v>0</v>
      </c>
      <c r="AO3759">
        <v>-269</v>
      </c>
      <c r="AP3759">
        <v>1</v>
      </c>
      <c r="AQ3759">
        <v>1</v>
      </c>
      <c r="AR3759">
        <v>1</v>
      </c>
      <c r="AS3759">
        <v>278</v>
      </c>
      <c r="AT3759">
        <v>0</v>
      </c>
      <c r="AU3759">
        <v>269</v>
      </c>
      <c r="AV3759">
        <v>0</v>
      </c>
      <c r="AW3759">
        <v>0</v>
      </c>
      <c r="AX3759">
        <v>0</v>
      </c>
      <c r="AY3759">
        <v>0</v>
      </c>
      <c r="AZ3759" s="8" t="s">
        <v>390</v>
      </c>
      <c r="BA3759" s="8" t="s">
        <v>391</v>
      </c>
      <c r="BB3759" s="8" t="s">
        <v>392</v>
      </c>
      <c r="BC3759" s="8" t="s">
        <v>236</v>
      </c>
    </row>
    <row r="3760" spans="1:55">
      <c r="A3760" t="s">
        <v>181</v>
      </c>
      <c r="B3760" s="2">
        <v>42342.916666666664</v>
      </c>
      <c r="C3760" s="1">
        <v>42342</v>
      </c>
      <c r="D3760">
        <v>15</v>
      </c>
      <c r="E3760" s="2">
        <v>42342.625</v>
      </c>
      <c r="F3760" s="8" t="s">
        <v>231</v>
      </c>
      <c r="G3760" s="16" t="s">
        <v>232</v>
      </c>
      <c r="H3760" s="23">
        <v>854</v>
      </c>
      <c r="I3760" s="23">
        <v>863</v>
      </c>
      <c r="J3760" s="23">
        <v>318</v>
      </c>
      <c r="K3760" s="23">
        <v>-546</v>
      </c>
      <c r="L3760" s="16">
        <v>0</v>
      </c>
      <c r="U3760" s="23">
        <v>863</v>
      </c>
      <c r="V3760" s="23">
        <v>318</v>
      </c>
      <c r="W3760">
        <v>1</v>
      </c>
      <c r="X3760">
        <v>0</v>
      </c>
      <c r="AL3760">
        <v>-546</v>
      </c>
      <c r="AM3760">
        <v>-293</v>
      </c>
      <c r="AN3760">
        <v>0</v>
      </c>
      <c r="AO3760">
        <v>-253</v>
      </c>
      <c r="AP3760">
        <v>1</v>
      </c>
      <c r="AQ3760">
        <v>1</v>
      </c>
      <c r="AR3760">
        <v>1</v>
      </c>
      <c r="AS3760">
        <v>293</v>
      </c>
      <c r="AT3760">
        <v>0</v>
      </c>
      <c r="AU3760">
        <v>253</v>
      </c>
      <c r="AV3760">
        <v>0</v>
      </c>
      <c r="AW3760">
        <v>0</v>
      </c>
      <c r="AX3760">
        <v>0</v>
      </c>
      <c r="AY3760">
        <v>0</v>
      </c>
      <c r="AZ3760" s="8" t="s">
        <v>390</v>
      </c>
      <c r="BA3760" s="8" t="s">
        <v>391</v>
      </c>
      <c r="BB3760" s="8" t="s">
        <v>392</v>
      </c>
      <c r="BC3760" s="8" t="s">
        <v>236</v>
      </c>
    </row>
    <row r="3761" spans="1:55">
      <c r="A3761" t="s">
        <v>181</v>
      </c>
      <c r="B3761" s="2">
        <v>42342.958333333336</v>
      </c>
      <c r="C3761" s="1">
        <v>42342</v>
      </c>
      <c r="D3761">
        <v>16</v>
      </c>
      <c r="E3761" s="2">
        <v>42342.666666666664</v>
      </c>
      <c r="F3761" s="8" t="s">
        <v>231</v>
      </c>
      <c r="G3761" s="16" t="s">
        <v>232</v>
      </c>
      <c r="H3761" s="23">
        <v>846</v>
      </c>
      <c r="I3761" s="23">
        <v>854</v>
      </c>
      <c r="J3761" s="23">
        <v>316</v>
      </c>
      <c r="K3761" s="23">
        <v>-539</v>
      </c>
      <c r="L3761" s="16">
        <v>0</v>
      </c>
      <c r="U3761" s="23">
        <v>854</v>
      </c>
      <c r="V3761" s="23">
        <v>316</v>
      </c>
      <c r="W3761">
        <v>1</v>
      </c>
      <c r="X3761">
        <v>0</v>
      </c>
      <c r="AL3761">
        <v>-539</v>
      </c>
      <c r="AM3761">
        <v>-303</v>
      </c>
      <c r="AN3761">
        <v>0</v>
      </c>
      <c r="AO3761">
        <v>-236</v>
      </c>
      <c r="AP3761">
        <v>1</v>
      </c>
      <c r="AQ3761">
        <v>1</v>
      </c>
      <c r="AR3761">
        <v>1</v>
      </c>
      <c r="AS3761">
        <v>303</v>
      </c>
      <c r="AT3761">
        <v>0</v>
      </c>
      <c r="AU3761">
        <v>236</v>
      </c>
      <c r="AV3761">
        <v>0</v>
      </c>
      <c r="AW3761">
        <v>0</v>
      </c>
      <c r="AX3761">
        <v>0</v>
      </c>
      <c r="AY3761">
        <v>0</v>
      </c>
      <c r="AZ3761" s="8" t="s">
        <v>390</v>
      </c>
      <c r="BA3761" s="8" t="s">
        <v>391</v>
      </c>
      <c r="BB3761" s="8" t="s">
        <v>392</v>
      </c>
      <c r="BC3761" s="8" t="s">
        <v>236</v>
      </c>
    </row>
    <row r="3762" spans="1:55">
      <c r="A3762" t="s">
        <v>181</v>
      </c>
      <c r="B3762" s="2">
        <v>42343</v>
      </c>
      <c r="C3762" s="1">
        <v>42342</v>
      </c>
      <c r="D3762">
        <v>17</v>
      </c>
      <c r="E3762" s="2">
        <v>42342.708333333336</v>
      </c>
      <c r="F3762" s="8" t="s">
        <v>231</v>
      </c>
      <c r="G3762" s="16" t="s">
        <v>232</v>
      </c>
      <c r="H3762" s="23">
        <v>864</v>
      </c>
      <c r="I3762" s="23">
        <v>880</v>
      </c>
      <c r="J3762" s="23">
        <v>275</v>
      </c>
      <c r="K3762" s="23">
        <v>-606</v>
      </c>
      <c r="L3762" s="16">
        <v>0</v>
      </c>
      <c r="U3762" s="23">
        <v>880</v>
      </c>
      <c r="V3762" s="23">
        <v>275</v>
      </c>
      <c r="W3762">
        <v>1</v>
      </c>
      <c r="X3762">
        <v>0</v>
      </c>
      <c r="AL3762">
        <v>-606</v>
      </c>
      <c r="AM3762">
        <v>-323</v>
      </c>
      <c r="AN3762">
        <v>0</v>
      </c>
      <c r="AO3762">
        <v>-283</v>
      </c>
      <c r="AP3762">
        <v>1</v>
      </c>
      <c r="AQ3762">
        <v>1</v>
      </c>
      <c r="AR3762">
        <v>1</v>
      </c>
      <c r="AS3762">
        <v>323</v>
      </c>
      <c r="AT3762">
        <v>0</v>
      </c>
      <c r="AU3762">
        <v>283</v>
      </c>
      <c r="AV3762">
        <v>0</v>
      </c>
      <c r="AW3762">
        <v>0</v>
      </c>
      <c r="AX3762">
        <v>0</v>
      </c>
      <c r="AY3762">
        <v>0</v>
      </c>
      <c r="AZ3762" s="8" t="s">
        <v>390</v>
      </c>
      <c r="BA3762" s="8" t="s">
        <v>391</v>
      </c>
      <c r="BB3762" s="8" t="s">
        <v>392</v>
      </c>
      <c r="BC3762" s="8" t="s">
        <v>236</v>
      </c>
    </row>
    <row r="3763" spans="1:55">
      <c r="A3763" t="s">
        <v>181</v>
      </c>
      <c r="B3763" s="2">
        <v>42343.041666666664</v>
      </c>
      <c r="C3763" s="1">
        <v>42342</v>
      </c>
      <c r="D3763">
        <v>18</v>
      </c>
      <c r="E3763" s="2">
        <v>42342.75</v>
      </c>
      <c r="F3763" s="8" t="s">
        <v>231</v>
      </c>
      <c r="G3763" s="16" t="s">
        <v>232</v>
      </c>
      <c r="H3763" s="23">
        <v>972</v>
      </c>
      <c r="I3763" s="23">
        <v>973</v>
      </c>
      <c r="J3763" s="23">
        <v>267</v>
      </c>
      <c r="K3763" s="23">
        <v>-709</v>
      </c>
      <c r="L3763" s="16">
        <v>0</v>
      </c>
      <c r="U3763" s="23">
        <v>973</v>
      </c>
      <c r="V3763" s="23">
        <v>267</v>
      </c>
      <c r="W3763">
        <v>3</v>
      </c>
      <c r="X3763">
        <v>0</v>
      </c>
      <c r="AL3763">
        <v>-709</v>
      </c>
      <c r="AM3763">
        <v>-307</v>
      </c>
      <c r="AN3763">
        <v>0</v>
      </c>
      <c r="AO3763">
        <v>-402</v>
      </c>
      <c r="AP3763">
        <v>1</v>
      </c>
      <c r="AQ3763">
        <v>1</v>
      </c>
      <c r="AR3763">
        <v>1</v>
      </c>
      <c r="AS3763">
        <v>307</v>
      </c>
      <c r="AT3763">
        <v>0</v>
      </c>
      <c r="AU3763">
        <v>402</v>
      </c>
      <c r="AV3763">
        <v>0</v>
      </c>
      <c r="AW3763">
        <v>0</v>
      </c>
      <c r="AX3763">
        <v>0</v>
      </c>
      <c r="AY3763">
        <v>0</v>
      </c>
      <c r="AZ3763" s="8" t="s">
        <v>390</v>
      </c>
      <c r="BA3763" s="8" t="s">
        <v>391</v>
      </c>
      <c r="BB3763" s="8" t="s">
        <v>392</v>
      </c>
      <c r="BC3763" s="8" t="s">
        <v>236</v>
      </c>
    </row>
    <row r="3764" spans="1:55">
      <c r="A3764" t="s">
        <v>181</v>
      </c>
      <c r="B3764" s="2">
        <v>42343.083333333336</v>
      </c>
      <c r="C3764" s="1">
        <v>42342</v>
      </c>
      <c r="D3764">
        <v>19</v>
      </c>
      <c r="E3764" s="2">
        <v>42342.791666666664</v>
      </c>
      <c r="F3764" s="8" t="s">
        <v>231</v>
      </c>
      <c r="G3764" s="16" t="s">
        <v>232</v>
      </c>
      <c r="H3764" s="23">
        <v>977</v>
      </c>
      <c r="I3764" s="23">
        <v>994</v>
      </c>
      <c r="J3764" s="23">
        <v>273</v>
      </c>
      <c r="K3764" s="23">
        <v>-723</v>
      </c>
      <c r="L3764" s="16">
        <v>0</v>
      </c>
      <c r="U3764" s="23">
        <v>994</v>
      </c>
      <c r="V3764" s="23">
        <v>273</v>
      </c>
      <c r="W3764">
        <v>2</v>
      </c>
      <c r="X3764">
        <v>0</v>
      </c>
      <c r="AL3764">
        <v>-723</v>
      </c>
      <c r="AM3764">
        <v>-305</v>
      </c>
      <c r="AN3764">
        <v>0</v>
      </c>
      <c r="AO3764">
        <v>-418</v>
      </c>
      <c r="AP3764">
        <v>1</v>
      </c>
      <c r="AQ3764">
        <v>1</v>
      </c>
      <c r="AR3764">
        <v>1</v>
      </c>
      <c r="AS3764">
        <v>305</v>
      </c>
      <c r="AT3764">
        <v>0</v>
      </c>
      <c r="AU3764">
        <v>418</v>
      </c>
      <c r="AV3764">
        <v>0</v>
      </c>
      <c r="AW3764">
        <v>0</v>
      </c>
      <c r="AX3764">
        <v>0</v>
      </c>
      <c r="AY3764">
        <v>0</v>
      </c>
      <c r="AZ3764" s="8" t="s">
        <v>390</v>
      </c>
      <c r="BA3764" s="8" t="s">
        <v>391</v>
      </c>
      <c r="BB3764" s="8" t="s">
        <v>392</v>
      </c>
      <c r="BC3764" s="8" t="s">
        <v>236</v>
      </c>
    </row>
    <row r="3765" spans="1:55">
      <c r="A3765" t="s">
        <v>181</v>
      </c>
      <c r="B3765" s="2">
        <v>42343.125</v>
      </c>
      <c r="C3765" s="1">
        <v>42342</v>
      </c>
      <c r="D3765">
        <v>20</v>
      </c>
      <c r="E3765" s="2">
        <v>42342.833333333336</v>
      </c>
      <c r="F3765" s="8" t="s">
        <v>231</v>
      </c>
      <c r="G3765" s="16" t="s">
        <v>232</v>
      </c>
      <c r="H3765" s="23">
        <v>962</v>
      </c>
      <c r="I3765" s="23">
        <v>987</v>
      </c>
      <c r="J3765" s="23">
        <v>335</v>
      </c>
      <c r="K3765" s="23">
        <v>-654</v>
      </c>
      <c r="L3765" s="16">
        <v>0</v>
      </c>
      <c r="U3765" s="23">
        <v>987</v>
      </c>
      <c r="V3765" s="23">
        <v>335</v>
      </c>
      <c r="W3765">
        <v>2</v>
      </c>
      <c r="X3765">
        <v>0</v>
      </c>
      <c r="AL3765">
        <v>-654</v>
      </c>
      <c r="AM3765">
        <v>-325</v>
      </c>
      <c r="AN3765">
        <v>0</v>
      </c>
      <c r="AO3765">
        <v>-329</v>
      </c>
      <c r="AP3765">
        <v>1</v>
      </c>
      <c r="AQ3765">
        <v>1</v>
      </c>
      <c r="AR3765">
        <v>1</v>
      </c>
      <c r="AS3765">
        <v>325</v>
      </c>
      <c r="AT3765">
        <v>0</v>
      </c>
      <c r="AU3765">
        <v>329</v>
      </c>
      <c r="AV3765">
        <v>0</v>
      </c>
      <c r="AW3765">
        <v>0</v>
      </c>
      <c r="AX3765">
        <v>0</v>
      </c>
      <c r="AY3765">
        <v>0</v>
      </c>
      <c r="AZ3765" s="8" t="s">
        <v>390</v>
      </c>
      <c r="BA3765" s="8" t="s">
        <v>391</v>
      </c>
      <c r="BB3765" s="8" t="s">
        <v>392</v>
      </c>
      <c r="BC3765" s="8" t="s">
        <v>236</v>
      </c>
    </row>
    <row r="3766" spans="1:55">
      <c r="A3766" t="s">
        <v>181</v>
      </c>
      <c r="B3766" s="2">
        <v>42343.166666666664</v>
      </c>
      <c r="C3766" s="1">
        <v>42342</v>
      </c>
      <c r="D3766">
        <v>21</v>
      </c>
      <c r="E3766" s="2">
        <v>42342.875</v>
      </c>
      <c r="F3766" s="8" t="s">
        <v>231</v>
      </c>
      <c r="G3766" s="16" t="s">
        <v>232</v>
      </c>
      <c r="H3766" s="23">
        <v>946</v>
      </c>
      <c r="I3766" s="23">
        <v>978</v>
      </c>
      <c r="J3766" s="23">
        <v>347</v>
      </c>
      <c r="K3766" s="23">
        <v>-632</v>
      </c>
      <c r="L3766" s="16">
        <v>0</v>
      </c>
      <c r="U3766" s="23">
        <v>978</v>
      </c>
      <c r="V3766" s="23">
        <v>347</v>
      </c>
      <c r="W3766">
        <v>1</v>
      </c>
      <c r="X3766">
        <v>0</v>
      </c>
      <c r="AL3766">
        <v>-632</v>
      </c>
      <c r="AM3766">
        <v>-386</v>
      </c>
      <c r="AN3766">
        <v>0</v>
      </c>
      <c r="AO3766">
        <v>-246</v>
      </c>
      <c r="AP3766">
        <v>1</v>
      </c>
      <c r="AQ3766">
        <v>1</v>
      </c>
      <c r="AR3766">
        <v>1</v>
      </c>
      <c r="AS3766">
        <v>386</v>
      </c>
      <c r="AT3766">
        <v>0</v>
      </c>
      <c r="AU3766">
        <v>246</v>
      </c>
      <c r="AV3766">
        <v>0</v>
      </c>
      <c r="AW3766">
        <v>0</v>
      </c>
      <c r="AX3766">
        <v>0</v>
      </c>
      <c r="AY3766">
        <v>0</v>
      </c>
      <c r="AZ3766" s="8" t="s">
        <v>390</v>
      </c>
      <c r="BA3766" s="8" t="s">
        <v>391</v>
      </c>
      <c r="BB3766" s="8" t="s">
        <v>392</v>
      </c>
      <c r="BC3766" s="8" t="s">
        <v>236</v>
      </c>
    </row>
    <row r="3767" spans="1:55">
      <c r="A3767" t="s">
        <v>181</v>
      </c>
      <c r="B3767" s="2">
        <v>42343.208333333336</v>
      </c>
      <c r="C3767" s="1">
        <v>42342</v>
      </c>
      <c r="D3767">
        <v>22</v>
      </c>
      <c r="E3767" s="2">
        <v>42342.916666666664</v>
      </c>
      <c r="F3767" s="8" t="s">
        <v>231</v>
      </c>
      <c r="G3767" s="16" t="s">
        <v>232</v>
      </c>
      <c r="H3767" s="23">
        <v>915</v>
      </c>
      <c r="I3767" s="23">
        <v>953</v>
      </c>
      <c r="J3767" s="23">
        <v>328</v>
      </c>
      <c r="K3767" s="23">
        <v>-626</v>
      </c>
      <c r="L3767" s="16">
        <v>0</v>
      </c>
      <c r="U3767" s="23">
        <v>953</v>
      </c>
      <c r="V3767" s="23">
        <v>328</v>
      </c>
      <c r="W3767">
        <v>1</v>
      </c>
      <c r="X3767">
        <v>0</v>
      </c>
      <c r="AL3767">
        <v>-626</v>
      </c>
      <c r="AM3767">
        <v>-388</v>
      </c>
      <c r="AN3767">
        <v>0</v>
      </c>
      <c r="AO3767">
        <v>-238</v>
      </c>
      <c r="AP3767">
        <v>1</v>
      </c>
      <c r="AQ3767">
        <v>1</v>
      </c>
      <c r="AR3767">
        <v>1</v>
      </c>
      <c r="AS3767">
        <v>388</v>
      </c>
      <c r="AT3767">
        <v>0</v>
      </c>
      <c r="AU3767">
        <v>238</v>
      </c>
      <c r="AV3767">
        <v>0</v>
      </c>
      <c r="AW3767">
        <v>0</v>
      </c>
      <c r="AX3767">
        <v>0</v>
      </c>
      <c r="AY3767">
        <v>0</v>
      </c>
      <c r="AZ3767" s="8" t="s">
        <v>390</v>
      </c>
      <c r="BA3767" s="8" t="s">
        <v>391</v>
      </c>
      <c r="BB3767" s="8" t="s">
        <v>392</v>
      </c>
      <c r="BC3767" s="8" t="s">
        <v>236</v>
      </c>
    </row>
    <row r="3768" spans="1:55">
      <c r="A3768" t="s">
        <v>181</v>
      </c>
      <c r="B3768" s="2">
        <v>42343.25</v>
      </c>
      <c r="C3768" s="1">
        <v>42342</v>
      </c>
      <c r="D3768">
        <v>23</v>
      </c>
      <c r="E3768" s="2">
        <v>42342.958333333336</v>
      </c>
      <c r="F3768" s="8" t="s">
        <v>231</v>
      </c>
      <c r="G3768" s="16" t="s">
        <v>232</v>
      </c>
      <c r="H3768" s="23">
        <v>861</v>
      </c>
      <c r="I3768" s="23">
        <v>887</v>
      </c>
      <c r="J3768" s="23">
        <v>262</v>
      </c>
      <c r="K3768" s="23">
        <v>-627</v>
      </c>
      <c r="L3768" s="16">
        <v>0</v>
      </c>
      <c r="U3768" s="23">
        <v>887</v>
      </c>
      <c r="V3768" s="23">
        <v>262</v>
      </c>
      <c r="W3768">
        <v>2</v>
      </c>
      <c r="X3768">
        <v>0</v>
      </c>
      <c r="AL3768">
        <v>-627</v>
      </c>
      <c r="AM3768">
        <v>-301</v>
      </c>
      <c r="AN3768">
        <v>0</v>
      </c>
      <c r="AO3768">
        <v>-326</v>
      </c>
      <c r="AP3768">
        <v>1</v>
      </c>
      <c r="AQ3768">
        <v>1</v>
      </c>
      <c r="AR3768">
        <v>1</v>
      </c>
      <c r="AS3768">
        <v>301</v>
      </c>
      <c r="AT3768">
        <v>0</v>
      </c>
      <c r="AU3768">
        <v>326</v>
      </c>
      <c r="AV3768">
        <v>0</v>
      </c>
      <c r="AW3768">
        <v>0</v>
      </c>
      <c r="AX3768">
        <v>0</v>
      </c>
      <c r="AY3768">
        <v>0</v>
      </c>
      <c r="AZ3768" s="8" t="s">
        <v>390</v>
      </c>
      <c r="BA3768" s="8" t="s">
        <v>391</v>
      </c>
      <c r="BB3768" s="8" t="s">
        <v>392</v>
      </c>
      <c r="BC3768" s="8" t="s">
        <v>236</v>
      </c>
    </row>
    <row r="3769" spans="1:55">
      <c r="A3769" t="s">
        <v>181</v>
      </c>
      <c r="B3769" s="2">
        <v>42343.291666666664</v>
      </c>
      <c r="C3769" s="1">
        <v>42342</v>
      </c>
      <c r="D3769">
        <v>24</v>
      </c>
      <c r="E3769" s="2">
        <v>42343</v>
      </c>
      <c r="F3769" s="8" t="s">
        <v>231</v>
      </c>
      <c r="G3769" s="16" t="s">
        <v>232</v>
      </c>
      <c r="H3769" s="23">
        <v>792</v>
      </c>
      <c r="I3769" s="23">
        <v>829</v>
      </c>
      <c r="J3769" s="23">
        <v>283</v>
      </c>
      <c r="K3769" s="23">
        <v>-547</v>
      </c>
      <c r="L3769" s="16">
        <v>0</v>
      </c>
      <c r="U3769" s="23">
        <v>829</v>
      </c>
      <c r="V3769" s="23">
        <v>283</v>
      </c>
      <c r="W3769">
        <v>1</v>
      </c>
      <c r="X3769">
        <v>0</v>
      </c>
      <c r="AL3769">
        <v>-547</v>
      </c>
      <c r="AM3769">
        <v>-246</v>
      </c>
      <c r="AN3769">
        <v>0</v>
      </c>
      <c r="AO3769">
        <v>-301</v>
      </c>
      <c r="AP3769">
        <v>1</v>
      </c>
      <c r="AQ3769">
        <v>1</v>
      </c>
      <c r="AR3769">
        <v>1</v>
      </c>
      <c r="AS3769">
        <v>246</v>
      </c>
      <c r="AT3769">
        <v>0</v>
      </c>
      <c r="AU3769">
        <v>301</v>
      </c>
      <c r="AV3769">
        <v>0</v>
      </c>
      <c r="AW3769">
        <v>0</v>
      </c>
      <c r="AX3769">
        <v>0</v>
      </c>
      <c r="AY3769">
        <v>0</v>
      </c>
      <c r="AZ3769" s="8" t="s">
        <v>390</v>
      </c>
      <c r="BA3769" s="8" t="s">
        <v>391</v>
      </c>
      <c r="BB3769" s="8" t="s">
        <v>392</v>
      </c>
      <c r="BC3769" s="8" t="s">
        <v>236</v>
      </c>
    </row>
    <row r="3770" spans="1:55">
      <c r="A3770" t="s">
        <v>181</v>
      </c>
      <c r="B3770" s="2">
        <v>42343.333333333336</v>
      </c>
      <c r="C3770" s="1">
        <v>42343</v>
      </c>
      <c r="D3770">
        <v>1</v>
      </c>
      <c r="E3770" s="2">
        <v>42343.041666666664</v>
      </c>
      <c r="F3770" s="8" t="s">
        <v>231</v>
      </c>
      <c r="G3770" s="16" t="s">
        <v>232</v>
      </c>
      <c r="H3770" s="23">
        <v>746</v>
      </c>
      <c r="I3770" s="23">
        <v>779</v>
      </c>
      <c r="J3770" s="23">
        <v>262</v>
      </c>
      <c r="K3770" s="23">
        <v>-518</v>
      </c>
      <c r="L3770" s="16">
        <v>0</v>
      </c>
      <c r="U3770" s="23">
        <v>779</v>
      </c>
      <c r="V3770" s="23">
        <v>262</v>
      </c>
      <c r="W3770">
        <v>1</v>
      </c>
      <c r="X3770">
        <v>0</v>
      </c>
      <c r="AL3770">
        <v>-518</v>
      </c>
      <c r="AM3770">
        <v>-185</v>
      </c>
      <c r="AN3770">
        <v>0</v>
      </c>
      <c r="AO3770">
        <v>-333</v>
      </c>
      <c r="AP3770">
        <v>1</v>
      </c>
      <c r="AQ3770">
        <v>1</v>
      </c>
      <c r="AR3770">
        <v>1</v>
      </c>
      <c r="AS3770">
        <v>185</v>
      </c>
      <c r="AT3770">
        <v>0</v>
      </c>
      <c r="AU3770">
        <v>333</v>
      </c>
      <c r="AV3770">
        <v>0</v>
      </c>
      <c r="AW3770">
        <v>0</v>
      </c>
      <c r="AX3770">
        <v>0</v>
      </c>
      <c r="AY3770">
        <v>0</v>
      </c>
      <c r="AZ3770" s="8" t="s">
        <v>391</v>
      </c>
      <c r="BA3770" s="8" t="s">
        <v>392</v>
      </c>
      <c r="BB3770" s="8" t="s">
        <v>393</v>
      </c>
      <c r="BC3770" s="8" t="s">
        <v>236</v>
      </c>
    </row>
    <row r="3771" spans="1:55">
      <c r="A3771" t="s">
        <v>181</v>
      </c>
      <c r="B3771" s="2">
        <v>42343.375</v>
      </c>
      <c r="C3771" s="1">
        <v>42343</v>
      </c>
      <c r="D3771">
        <v>2</v>
      </c>
      <c r="E3771" s="2">
        <v>42343.083333333336</v>
      </c>
      <c r="F3771" s="8" t="s">
        <v>231</v>
      </c>
      <c r="G3771" s="16" t="s">
        <v>232</v>
      </c>
      <c r="H3771" s="23">
        <v>726</v>
      </c>
      <c r="I3771" s="23">
        <v>751</v>
      </c>
      <c r="J3771" s="23">
        <v>254</v>
      </c>
      <c r="K3771" s="23">
        <v>-500</v>
      </c>
      <c r="L3771" s="16">
        <v>0</v>
      </c>
      <c r="U3771" s="23">
        <v>751</v>
      </c>
      <c r="V3771" s="23">
        <v>254</v>
      </c>
      <c r="W3771">
        <v>3</v>
      </c>
      <c r="X3771">
        <v>0</v>
      </c>
      <c r="AL3771">
        <v>-500</v>
      </c>
      <c r="AM3771">
        <v>-68</v>
      </c>
      <c r="AN3771">
        <v>0</v>
      </c>
      <c r="AO3771">
        <v>-432</v>
      </c>
      <c r="AP3771">
        <v>1</v>
      </c>
      <c r="AQ3771">
        <v>1</v>
      </c>
      <c r="AR3771">
        <v>1</v>
      </c>
      <c r="AS3771">
        <v>68</v>
      </c>
      <c r="AT3771">
        <v>0</v>
      </c>
      <c r="AU3771">
        <v>432</v>
      </c>
      <c r="AV3771">
        <v>0</v>
      </c>
      <c r="AW3771">
        <v>0</v>
      </c>
      <c r="AX3771">
        <v>0</v>
      </c>
      <c r="AY3771">
        <v>0</v>
      </c>
      <c r="AZ3771" s="8" t="s">
        <v>391</v>
      </c>
      <c r="BA3771" s="8" t="s">
        <v>392</v>
      </c>
      <c r="BB3771" s="8" t="s">
        <v>393</v>
      </c>
      <c r="BC3771" s="8" t="s">
        <v>236</v>
      </c>
    </row>
    <row r="3772" spans="1:55">
      <c r="A3772" t="s">
        <v>181</v>
      </c>
      <c r="B3772" s="2">
        <v>42343.416666666664</v>
      </c>
      <c r="C3772" s="1">
        <v>42343</v>
      </c>
      <c r="D3772">
        <v>3</v>
      </c>
      <c r="E3772" s="2">
        <v>42343.125</v>
      </c>
      <c r="F3772" s="8" t="s">
        <v>231</v>
      </c>
      <c r="G3772" s="16" t="s">
        <v>232</v>
      </c>
      <c r="H3772" s="23">
        <v>709</v>
      </c>
      <c r="I3772" s="23">
        <v>741</v>
      </c>
      <c r="J3772" s="23">
        <v>244</v>
      </c>
      <c r="K3772" s="23">
        <v>-500</v>
      </c>
      <c r="L3772" s="16">
        <v>0</v>
      </c>
      <c r="U3772" s="23">
        <v>741</v>
      </c>
      <c r="V3772" s="23">
        <v>244</v>
      </c>
      <c r="W3772">
        <v>3</v>
      </c>
      <c r="X3772">
        <v>0</v>
      </c>
      <c r="AL3772">
        <v>-500</v>
      </c>
      <c r="AM3772">
        <v>-68</v>
      </c>
      <c r="AN3772">
        <v>0</v>
      </c>
      <c r="AO3772">
        <v>-432</v>
      </c>
      <c r="AP3772">
        <v>1</v>
      </c>
      <c r="AQ3772">
        <v>1</v>
      </c>
      <c r="AR3772">
        <v>1</v>
      </c>
      <c r="AS3772">
        <v>68</v>
      </c>
      <c r="AT3772">
        <v>0</v>
      </c>
      <c r="AU3772">
        <v>432</v>
      </c>
      <c r="AV3772">
        <v>0</v>
      </c>
      <c r="AW3772">
        <v>0</v>
      </c>
      <c r="AX3772">
        <v>0</v>
      </c>
      <c r="AY3772">
        <v>0</v>
      </c>
      <c r="AZ3772" s="8" t="s">
        <v>391</v>
      </c>
      <c r="BA3772" s="8" t="s">
        <v>392</v>
      </c>
      <c r="BB3772" s="8" t="s">
        <v>393</v>
      </c>
      <c r="BC3772" s="8" t="s">
        <v>236</v>
      </c>
    </row>
    <row r="3773" spans="1:55">
      <c r="A3773" t="s">
        <v>181</v>
      </c>
      <c r="B3773" s="2">
        <v>42343.458333333336</v>
      </c>
      <c r="C3773" s="1">
        <v>42343</v>
      </c>
      <c r="D3773">
        <v>4</v>
      </c>
      <c r="E3773" s="2">
        <v>42343.166666666664</v>
      </c>
      <c r="F3773" s="8" t="s">
        <v>231</v>
      </c>
      <c r="G3773" s="16" t="s">
        <v>232</v>
      </c>
      <c r="H3773" s="23">
        <v>701</v>
      </c>
      <c r="I3773" s="23">
        <v>736</v>
      </c>
      <c r="J3773" s="23">
        <v>215</v>
      </c>
      <c r="K3773" s="23">
        <v>-522</v>
      </c>
      <c r="L3773" s="16">
        <v>0</v>
      </c>
      <c r="U3773" s="23">
        <v>736</v>
      </c>
      <c r="V3773" s="23">
        <v>215</v>
      </c>
      <c r="W3773">
        <v>1</v>
      </c>
      <c r="X3773">
        <v>0</v>
      </c>
      <c r="AL3773">
        <v>-522</v>
      </c>
      <c r="AM3773">
        <v>-83</v>
      </c>
      <c r="AN3773">
        <v>0</v>
      </c>
      <c r="AO3773">
        <v>-439</v>
      </c>
      <c r="AP3773">
        <v>1</v>
      </c>
      <c r="AQ3773">
        <v>1</v>
      </c>
      <c r="AR3773">
        <v>1</v>
      </c>
      <c r="AS3773">
        <v>83</v>
      </c>
      <c r="AT3773">
        <v>0</v>
      </c>
      <c r="AU3773">
        <v>439</v>
      </c>
      <c r="AV3773">
        <v>0</v>
      </c>
      <c r="AW3773">
        <v>0</v>
      </c>
      <c r="AX3773">
        <v>0</v>
      </c>
      <c r="AY3773">
        <v>0</v>
      </c>
      <c r="AZ3773" s="8" t="s">
        <v>391</v>
      </c>
      <c r="BA3773" s="8" t="s">
        <v>392</v>
      </c>
      <c r="BB3773" s="8" t="s">
        <v>393</v>
      </c>
      <c r="BC3773" s="8" t="s">
        <v>236</v>
      </c>
    </row>
    <row r="3774" spans="1:55">
      <c r="A3774" t="s">
        <v>181</v>
      </c>
      <c r="B3774" s="2">
        <v>42343.5</v>
      </c>
      <c r="C3774" s="1">
        <v>42343</v>
      </c>
      <c r="D3774">
        <v>5</v>
      </c>
      <c r="E3774" s="2">
        <v>42343.208333333336</v>
      </c>
      <c r="F3774" s="8" t="s">
        <v>231</v>
      </c>
      <c r="G3774" s="16" t="s">
        <v>232</v>
      </c>
      <c r="H3774" s="23">
        <v>723</v>
      </c>
      <c r="I3774" s="23">
        <v>738</v>
      </c>
      <c r="J3774" s="23">
        <v>250</v>
      </c>
      <c r="K3774" s="23">
        <v>-490</v>
      </c>
      <c r="L3774" s="16">
        <v>0</v>
      </c>
      <c r="U3774" s="23">
        <v>738</v>
      </c>
      <c r="V3774" s="23">
        <v>250</v>
      </c>
      <c r="W3774">
        <v>2</v>
      </c>
      <c r="X3774">
        <v>0</v>
      </c>
      <c r="AL3774">
        <v>-490</v>
      </c>
      <c r="AM3774">
        <v>-76</v>
      </c>
      <c r="AN3774">
        <v>0</v>
      </c>
      <c r="AO3774">
        <v>-414</v>
      </c>
      <c r="AP3774">
        <v>1</v>
      </c>
      <c r="AQ3774">
        <v>1</v>
      </c>
      <c r="AR3774">
        <v>1</v>
      </c>
      <c r="AS3774">
        <v>76</v>
      </c>
      <c r="AT3774">
        <v>0</v>
      </c>
      <c r="AU3774">
        <v>414</v>
      </c>
      <c r="AV3774">
        <v>0</v>
      </c>
      <c r="AW3774">
        <v>0</v>
      </c>
      <c r="AX3774">
        <v>0</v>
      </c>
      <c r="AY3774">
        <v>0</v>
      </c>
      <c r="AZ3774" s="8" t="s">
        <v>391</v>
      </c>
      <c r="BA3774" s="8" t="s">
        <v>392</v>
      </c>
      <c r="BB3774" s="8" t="s">
        <v>393</v>
      </c>
      <c r="BC3774" s="8" t="s">
        <v>236</v>
      </c>
    </row>
    <row r="3775" spans="1:55">
      <c r="A3775" t="s">
        <v>181</v>
      </c>
      <c r="B3775" s="2">
        <v>42343.541666666664</v>
      </c>
      <c r="C3775" s="1">
        <v>42343</v>
      </c>
      <c r="D3775">
        <v>6</v>
      </c>
      <c r="E3775" s="2">
        <v>42343.25</v>
      </c>
      <c r="F3775" s="8" t="s">
        <v>231</v>
      </c>
      <c r="G3775" s="16" t="s">
        <v>232</v>
      </c>
      <c r="H3775" s="23">
        <v>721</v>
      </c>
      <c r="I3775" s="23">
        <v>766</v>
      </c>
      <c r="J3775" s="23">
        <v>264</v>
      </c>
      <c r="K3775" s="23">
        <v>-504</v>
      </c>
      <c r="L3775" s="16">
        <v>0</v>
      </c>
      <c r="U3775" s="23">
        <v>766</v>
      </c>
      <c r="V3775" s="23">
        <v>264</v>
      </c>
      <c r="W3775">
        <v>2</v>
      </c>
      <c r="X3775">
        <v>0</v>
      </c>
      <c r="AL3775">
        <v>-504</v>
      </c>
      <c r="AM3775">
        <v>-125</v>
      </c>
      <c r="AN3775">
        <v>0</v>
      </c>
      <c r="AO3775">
        <v>-379</v>
      </c>
      <c r="AP3775">
        <v>1</v>
      </c>
      <c r="AQ3775">
        <v>1</v>
      </c>
      <c r="AR3775">
        <v>1</v>
      </c>
      <c r="AS3775">
        <v>125</v>
      </c>
      <c r="AT3775">
        <v>0</v>
      </c>
      <c r="AU3775">
        <v>379</v>
      </c>
      <c r="AV3775">
        <v>0</v>
      </c>
      <c r="AW3775">
        <v>0</v>
      </c>
      <c r="AX3775">
        <v>0</v>
      </c>
      <c r="AY3775">
        <v>0</v>
      </c>
      <c r="AZ3775" s="8" t="s">
        <v>391</v>
      </c>
      <c r="BA3775" s="8" t="s">
        <v>392</v>
      </c>
      <c r="BB3775" s="8" t="s">
        <v>393</v>
      </c>
      <c r="BC3775" s="8" t="s">
        <v>236</v>
      </c>
    </row>
    <row r="3776" spans="1:55">
      <c r="A3776" t="s">
        <v>181</v>
      </c>
      <c r="B3776" s="2">
        <v>42343.583333333336</v>
      </c>
      <c r="C3776" s="1">
        <v>42343</v>
      </c>
      <c r="D3776">
        <v>7</v>
      </c>
      <c r="E3776" s="2">
        <v>42343.291666666664</v>
      </c>
      <c r="F3776" s="8" t="s">
        <v>231</v>
      </c>
      <c r="G3776" s="16" t="s">
        <v>232</v>
      </c>
      <c r="H3776" s="23">
        <v>767</v>
      </c>
      <c r="I3776" s="23">
        <v>797</v>
      </c>
      <c r="J3776" s="23">
        <v>266</v>
      </c>
      <c r="K3776" s="23">
        <v>-534</v>
      </c>
      <c r="L3776" s="16">
        <v>0</v>
      </c>
      <c r="U3776" s="23">
        <v>797</v>
      </c>
      <c r="V3776" s="23">
        <v>266</v>
      </c>
      <c r="W3776">
        <v>3</v>
      </c>
      <c r="X3776">
        <v>0</v>
      </c>
      <c r="AL3776">
        <v>-534</v>
      </c>
      <c r="AM3776">
        <v>-226</v>
      </c>
      <c r="AN3776">
        <v>0</v>
      </c>
      <c r="AO3776">
        <v>-308</v>
      </c>
      <c r="AP3776">
        <v>1</v>
      </c>
      <c r="AQ3776">
        <v>1</v>
      </c>
      <c r="AR3776">
        <v>1</v>
      </c>
      <c r="AS3776">
        <v>226</v>
      </c>
      <c r="AT3776">
        <v>0</v>
      </c>
      <c r="AU3776">
        <v>308</v>
      </c>
      <c r="AV3776">
        <v>0</v>
      </c>
      <c r="AW3776">
        <v>0</v>
      </c>
      <c r="AX3776">
        <v>0</v>
      </c>
      <c r="AY3776">
        <v>0</v>
      </c>
      <c r="AZ3776" s="8" t="s">
        <v>391</v>
      </c>
      <c r="BA3776" s="8" t="s">
        <v>392</v>
      </c>
      <c r="BB3776" s="8" t="s">
        <v>393</v>
      </c>
      <c r="BC3776" s="8" t="s">
        <v>236</v>
      </c>
    </row>
    <row r="3777" spans="1:55">
      <c r="A3777" t="s">
        <v>181</v>
      </c>
      <c r="B3777" s="2">
        <v>42343.625</v>
      </c>
      <c r="C3777" s="1">
        <v>42343</v>
      </c>
      <c r="D3777">
        <v>8</v>
      </c>
      <c r="E3777" s="2">
        <v>42343.333333333336</v>
      </c>
      <c r="F3777" s="8" t="s">
        <v>231</v>
      </c>
      <c r="G3777" s="16" t="s">
        <v>232</v>
      </c>
      <c r="H3777" s="23">
        <v>776</v>
      </c>
      <c r="I3777" s="23">
        <v>802</v>
      </c>
      <c r="J3777" s="23">
        <v>272</v>
      </c>
      <c r="K3777" s="23">
        <v>-531</v>
      </c>
      <c r="L3777" s="16">
        <v>0</v>
      </c>
      <c r="U3777" s="23">
        <v>802</v>
      </c>
      <c r="V3777" s="23">
        <v>272</v>
      </c>
      <c r="W3777">
        <v>1</v>
      </c>
      <c r="X3777">
        <v>0</v>
      </c>
      <c r="AL3777">
        <v>-531</v>
      </c>
      <c r="AM3777">
        <v>-347</v>
      </c>
      <c r="AN3777">
        <v>0</v>
      </c>
      <c r="AO3777">
        <v>-184</v>
      </c>
      <c r="AP3777">
        <v>1</v>
      </c>
      <c r="AQ3777">
        <v>1</v>
      </c>
      <c r="AR3777">
        <v>1</v>
      </c>
      <c r="AS3777">
        <v>347</v>
      </c>
      <c r="AT3777">
        <v>0</v>
      </c>
      <c r="AU3777">
        <v>184</v>
      </c>
      <c r="AV3777">
        <v>0</v>
      </c>
      <c r="AW3777">
        <v>0</v>
      </c>
      <c r="AX3777">
        <v>0</v>
      </c>
      <c r="AY3777">
        <v>0</v>
      </c>
      <c r="AZ3777" s="8" t="s">
        <v>391</v>
      </c>
      <c r="BA3777" s="8" t="s">
        <v>392</v>
      </c>
      <c r="BB3777" s="8" t="s">
        <v>393</v>
      </c>
      <c r="BC3777" s="8" t="s">
        <v>236</v>
      </c>
    </row>
    <row r="3778" spans="1:55">
      <c r="A3778" t="s">
        <v>181</v>
      </c>
      <c r="B3778" s="2">
        <v>42343.666666666664</v>
      </c>
      <c r="C3778" s="1">
        <v>42343</v>
      </c>
      <c r="D3778">
        <v>9</v>
      </c>
      <c r="E3778" s="2">
        <v>42343.375</v>
      </c>
      <c r="F3778" s="8" t="s">
        <v>231</v>
      </c>
      <c r="G3778" s="16" t="s">
        <v>232</v>
      </c>
      <c r="H3778" s="23">
        <v>781</v>
      </c>
      <c r="I3778" s="23">
        <v>825</v>
      </c>
      <c r="J3778" s="23">
        <v>262</v>
      </c>
      <c r="K3778" s="23">
        <v>-564</v>
      </c>
      <c r="L3778" s="16">
        <v>0</v>
      </c>
      <c r="U3778" s="23">
        <v>825</v>
      </c>
      <c r="V3778" s="23">
        <v>262</v>
      </c>
      <c r="W3778">
        <v>1</v>
      </c>
      <c r="X3778">
        <v>0</v>
      </c>
      <c r="AL3778">
        <v>-564</v>
      </c>
      <c r="AM3778">
        <v>-319</v>
      </c>
      <c r="AN3778">
        <v>0</v>
      </c>
      <c r="AO3778">
        <v>-245</v>
      </c>
      <c r="AP3778">
        <v>1</v>
      </c>
      <c r="AQ3778">
        <v>1</v>
      </c>
      <c r="AR3778">
        <v>1</v>
      </c>
      <c r="AS3778">
        <v>319</v>
      </c>
      <c r="AT3778">
        <v>0</v>
      </c>
      <c r="AU3778">
        <v>245</v>
      </c>
      <c r="AV3778">
        <v>0</v>
      </c>
      <c r="AW3778">
        <v>0</v>
      </c>
      <c r="AX3778">
        <v>0</v>
      </c>
      <c r="AY3778">
        <v>0</v>
      </c>
      <c r="AZ3778" s="8" t="s">
        <v>391</v>
      </c>
      <c r="BA3778" s="8" t="s">
        <v>392</v>
      </c>
      <c r="BB3778" s="8" t="s">
        <v>393</v>
      </c>
      <c r="BC3778" s="8" t="s">
        <v>236</v>
      </c>
    </row>
    <row r="3779" spans="1:55">
      <c r="A3779" t="s">
        <v>181</v>
      </c>
      <c r="B3779" s="2">
        <v>42343.708333333336</v>
      </c>
      <c r="C3779" s="1">
        <v>42343</v>
      </c>
      <c r="D3779">
        <v>10</v>
      </c>
      <c r="E3779" s="2">
        <v>42343.416666666664</v>
      </c>
      <c r="F3779" s="8" t="s">
        <v>231</v>
      </c>
      <c r="G3779" s="16" t="s">
        <v>232</v>
      </c>
      <c r="H3779" s="23">
        <v>801</v>
      </c>
      <c r="I3779" s="23">
        <v>839</v>
      </c>
      <c r="J3779" s="23">
        <v>293</v>
      </c>
      <c r="K3779" s="23">
        <v>-547</v>
      </c>
      <c r="L3779" s="16">
        <v>0</v>
      </c>
      <c r="U3779" s="23">
        <v>839</v>
      </c>
      <c r="V3779" s="23">
        <v>293</v>
      </c>
      <c r="W3779">
        <v>1</v>
      </c>
      <c r="X3779">
        <v>0</v>
      </c>
      <c r="AL3779">
        <v>-547</v>
      </c>
      <c r="AM3779">
        <v>-285</v>
      </c>
      <c r="AN3779">
        <v>0</v>
      </c>
      <c r="AO3779">
        <v>-262</v>
      </c>
      <c r="AP3779">
        <v>1</v>
      </c>
      <c r="AQ3779">
        <v>1</v>
      </c>
      <c r="AR3779">
        <v>1</v>
      </c>
      <c r="AS3779">
        <v>285</v>
      </c>
      <c r="AT3779">
        <v>0</v>
      </c>
      <c r="AU3779">
        <v>262</v>
      </c>
      <c r="AV3779">
        <v>0</v>
      </c>
      <c r="AW3779">
        <v>0</v>
      </c>
      <c r="AX3779">
        <v>0</v>
      </c>
      <c r="AY3779">
        <v>0</v>
      </c>
      <c r="AZ3779" s="8" t="s">
        <v>391</v>
      </c>
      <c r="BA3779" s="8" t="s">
        <v>392</v>
      </c>
      <c r="BB3779" s="8" t="s">
        <v>393</v>
      </c>
      <c r="BC3779" s="8" t="s">
        <v>236</v>
      </c>
    </row>
    <row r="3780" spans="1:55">
      <c r="A3780" t="s">
        <v>181</v>
      </c>
      <c r="B3780" s="2">
        <v>42343.75</v>
      </c>
      <c r="C3780" s="1">
        <v>42343</v>
      </c>
      <c r="D3780">
        <v>11</v>
      </c>
      <c r="E3780" s="2">
        <v>42343.458333333336</v>
      </c>
      <c r="F3780" s="8" t="s">
        <v>231</v>
      </c>
      <c r="G3780" s="16" t="s">
        <v>232</v>
      </c>
      <c r="H3780" s="23">
        <v>790</v>
      </c>
      <c r="I3780" s="23">
        <v>833</v>
      </c>
      <c r="J3780" s="23">
        <v>331</v>
      </c>
      <c r="K3780" s="23">
        <v>-503</v>
      </c>
      <c r="L3780" s="16">
        <v>0</v>
      </c>
      <c r="U3780" s="23">
        <v>833</v>
      </c>
      <c r="V3780" s="23">
        <v>331</v>
      </c>
      <c r="W3780">
        <v>1</v>
      </c>
      <c r="X3780">
        <v>0</v>
      </c>
      <c r="AL3780">
        <v>-503</v>
      </c>
      <c r="AM3780">
        <v>-276</v>
      </c>
      <c r="AN3780">
        <v>0</v>
      </c>
      <c r="AO3780">
        <v>-227</v>
      </c>
      <c r="AP3780">
        <v>1</v>
      </c>
      <c r="AQ3780">
        <v>1</v>
      </c>
      <c r="AR3780">
        <v>1</v>
      </c>
      <c r="AS3780">
        <v>276</v>
      </c>
      <c r="AT3780">
        <v>0</v>
      </c>
      <c r="AU3780">
        <v>227</v>
      </c>
      <c r="AV3780">
        <v>0</v>
      </c>
      <c r="AW3780">
        <v>0</v>
      </c>
      <c r="AX3780">
        <v>0</v>
      </c>
      <c r="AY3780">
        <v>0</v>
      </c>
      <c r="AZ3780" s="8" t="s">
        <v>391</v>
      </c>
      <c r="BA3780" s="8" t="s">
        <v>392</v>
      </c>
      <c r="BB3780" s="8" t="s">
        <v>393</v>
      </c>
      <c r="BC3780" s="8" t="s">
        <v>236</v>
      </c>
    </row>
    <row r="3781" spans="1:55">
      <c r="A3781" t="s">
        <v>181</v>
      </c>
      <c r="B3781" s="2">
        <v>42343.791666666664</v>
      </c>
      <c r="C3781" s="1">
        <v>42343</v>
      </c>
      <c r="D3781">
        <v>12</v>
      </c>
      <c r="E3781" s="2">
        <v>42343.5</v>
      </c>
      <c r="F3781" s="8" t="s">
        <v>231</v>
      </c>
      <c r="G3781" s="16" t="s">
        <v>232</v>
      </c>
      <c r="H3781" s="23">
        <v>787</v>
      </c>
      <c r="I3781" s="23">
        <v>814</v>
      </c>
      <c r="J3781" s="23">
        <v>316</v>
      </c>
      <c r="K3781" s="23">
        <v>-500</v>
      </c>
      <c r="L3781" s="16">
        <v>0</v>
      </c>
      <c r="U3781" s="23">
        <v>814</v>
      </c>
      <c r="V3781" s="23">
        <v>316</v>
      </c>
      <c r="W3781">
        <v>2</v>
      </c>
      <c r="X3781">
        <v>0</v>
      </c>
      <c r="AL3781">
        <v>-500</v>
      </c>
      <c r="AM3781">
        <v>-281</v>
      </c>
      <c r="AN3781">
        <v>0</v>
      </c>
      <c r="AO3781">
        <v>-219</v>
      </c>
      <c r="AP3781">
        <v>1</v>
      </c>
      <c r="AQ3781">
        <v>1</v>
      </c>
      <c r="AR3781">
        <v>1</v>
      </c>
      <c r="AS3781">
        <v>281</v>
      </c>
      <c r="AT3781">
        <v>0</v>
      </c>
      <c r="AU3781">
        <v>219</v>
      </c>
      <c r="AV3781">
        <v>0</v>
      </c>
      <c r="AW3781">
        <v>0</v>
      </c>
      <c r="AX3781">
        <v>0</v>
      </c>
      <c r="AY3781">
        <v>0</v>
      </c>
      <c r="AZ3781" s="8" t="s">
        <v>391</v>
      </c>
      <c r="BA3781" s="8" t="s">
        <v>392</v>
      </c>
      <c r="BB3781" s="8" t="s">
        <v>393</v>
      </c>
      <c r="BC3781" s="8" t="s">
        <v>236</v>
      </c>
    </row>
    <row r="3782" spans="1:55">
      <c r="A3782" t="s">
        <v>181</v>
      </c>
      <c r="B3782" s="2">
        <v>42343.833333333336</v>
      </c>
      <c r="C3782" s="1">
        <v>42343</v>
      </c>
      <c r="D3782">
        <v>13</v>
      </c>
      <c r="E3782" s="2">
        <v>42343.541666666664</v>
      </c>
      <c r="F3782" s="8" t="s">
        <v>231</v>
      </c>
      <c r="G3782" s="16" t="s">
        <v>232</v>
      </c>
      <c r="H3782" s="23">
        <v>780</v>
      </c>
      <c r="I3782" s="23">
        <v>806</v>
      </c>
      <c r="J3782" s="23">
        <v>304</v>
      </c>
      <c r="K3782" s="23">
        <v>-503</v>
      </c>
      <c r="L3782" s="16">
        <v>0</v>
      </c>
      <c r="U3782" s="23">
        <v>806</v>
      </c>
      <c r="V3782" s="23">
        <v>304</v>
      </c>
      <c r="W3782">
        <v>1</v>
      </c>
      <c r="X3782">
        <v>0</v>
      </c>
      <c r="AL3782">
        <v>-503</v>
      </c>
      <c r="AM3782">
        <v>-287</v>
      </c>
      <c r="AN3782">
        <v>0</v>
      </c>
      <c r="AO3782">
        <v>-216</v>
      </c>
      <c r="AP3782">
        <v>1</v>
      </c>
      <c r="AQ3782">
        <v>1</v>
      </c>
      <c r="AR3782">
        <v>1</v>
      </c>
      <c r="AS3782">
        <v>287</v>
      </c>
      <c r="AT3782">
        <v>0</v>
      </c>
      <c r="AU3782">
        <v>216</v>
      </c>
      <c r="AV3782">
        <v>0</v>
      </c>
      <c r="AW3782">
        <v>0</v>
      </c>
      <c r="AX3782">
        <v>0</v>
      </c>
      <c r="AY3782">
        <v>0</v>
      </c>
      <c r="AZ3782" s="8" t="s">
        <v>391</v>
      </c>
      <c r="BA3782" s="8" t="s">
        <v>392</v>
      </c>
      <c r="BB3782" s="8" t="s">
        <v>393</v>
      </c>
      <c r="BC3782" s="8" t="s">
        <v>236</v>
      </c>
    </row>
    <row r="3783" spans="1:55">
      <c r="A3783" t="s">
        <v>181</v>
      </c>
      <c r="B3783" s="2">
        <v>42343.875</v>
      </c>
      <c r="C3783" s="1">
        <v>42343</v>
      </c>
      <c r="D3783">
        <v>14</v>
      </c>
      <c r="E3783" s="2">
        <v>42343.583333333336</v>
      </c>
      <c r="F3783" s="8" t="s">
        <v>231</v>
      </c>
      <c r="G3783" s="16" t="s">
        <v>232</v>
      </c>
      <c r="H3783" s="23">
        <v>782</v>
      </c>
      <c r="I3783" s="23">
        <v>800</v>
      </c>
      <c r="J3783" s="23">
        <v>321</v>
      </c>
      <c r="K3783" s="23">
        <v>-480</v>
      </c>
      <c r="L3783" s="16">
        <v>0</v>
      </c>
      <c r="U3783" s="23">
        <v>800</v>
      </c>
      <c r="V3783" s="23">
        <v>321</v>
      </c>
      <c r="W3783">
        <v>1</v>
      </c>
      <c r="X3783">
        <v>0</v>
      </c>
      <c r="AL3783">
        <v>-480</v>
      </c>
      <c r="AM3783">
        <v>-287</v>
      </c>
      <c r="AN3783">
        <v>0</v>
      </c>
      <c r="AO3783">
        <v>-193</v>
      </c>
      <c r="AP3783">
        <v>1</v>
      </c>
      <c r="AQ3783">
        <v>1</v>
      </c>
      <c r="AR3783">
        <v>1</v>
      </c>
      <c r="AS3783">
        <v>287</v>
      </c>
      <c r="AT3783">
        <v>0</v>
      </c>
      <c r="AU3783">
        <v>193</v>
      </c>
      <c r="AV3783">
        <v>0</v>
      </c>
      <c r="AW3783">
        <v>0</v>
      </c>
      <c r="AX3783">
        <v>0</v>
      </c>
      <c r="AY3783">
        <v>0</v>
      </c>
      <c r="AZ3783" s="8" t="s">
        <v>391</v>
      </c>
      <c r="BA3783" s="8" t="s">
        <v>392</v>
      </c>
      <c r="BB3783" s="8" t="s">
        <v>393</v>
      </c>
      <c r="BC3783" s="8" t="s">
        <v>236</v>
      </c>
    </row>
    <row r="3784" spans="1:55">
      <c r="A3784" t="s">
        <v>181</v>
      </c>
      <c r="B3784" s="2">
        <v>42343.916666666664</v>
      </c>
      <c r="C3784" s="1">
        <v>42343</v>
      </c>
      <c r="D3784">
        <v>15</v>
      </c>
      <c r="E3784" s="2">
        <v>42343.625</v>
      </c>
      <c r="F3784" s="8" t="s">
        <v>231</v>
      </c>
      <c r="G3784" s="16" t="s">
        <v>232</v>
      </c>
      <c r="H3784" s="23">
        <v>792</v>
      </c>
      <c r="I3784" s="23">
        <v>796</v>
      </c>
      <c r="J3784" s="23">
        <v>298</v>
      </c>
      <c r="K3784" s="23">
        <v>-499</v>
      </c>
      <c r="L3784" s="16">
        <v>0</v>
      </c>
      <c r="U3784" s="23">
        <v>796</v>
      </c>
      <c r="V3784" s="23">
        <v>298</v>
      </c>
      <c r="W3784">
        <v>1</v>
      </c>
      <c r="X3784">
        <v>0</v>
      </c>
      <c r="AL3784">
        <v>-499</v>
      </c>
      <c r="AM3784">
        <v>-303</v>
      </c>
      <c r="AN3784">
        <v>0</v>
      </c>
      <c r="AO3784">
        <v>-196</v>
      </c>
      <c r="AP3784">
        <v>1</v>
      </c>
      <c r="AQ3784">
        <v>1</v>
      </c>
      <c r="AR3784">
        <v>1</v>
      </c>
      <c r="AS3784">
        <v>303</v>
      </c>
      <c r="AT3784">
        <v>0</v>
      </c>
      <c r="AU3784">
        <v>196</v>
      </c>
      <c r="AV3784">
        <v>0</v>
      </c>
      <c r="AW3784">
        <v>0</v>
      </c>
      <c r="AX3784">
        <v>0</v>
      </c>
      <c r="AY3784">
        <v>0</v>
      </c>
      <c r="AZ3784" s="8" t="s">
        <v>391</v>
      </c>
      <c r="BA3784" s="8" t="s">
        <v>392</v>
      </c>
      <c r="BB3784" s="8" t="s">
        <v>393</v>
      </c>
      <c r="BC3784" s="8" t="s">
        <v>236</v>
      </c>
    </row>
    <row r="3785" spans="1:55">
      <c r="A3785" t="s">
        <v>181</v>
      </c>
      <c r="B3785" s="2">
        <v>42343.958333333336</v>
      </c>
      <c r="C3785" s="1">
        <v>42343</v>
      </c>
      <c r="D3785">
        <v>16</v>
      </c>
      <c r="E3785" s="2">
        <v>42343.666666666664</v>
      </c>
      <c r="F3785" s="8" t="s">
        <v>231</v>
      </c>
      <c r="G3785" s="16" t="s">
        <v>232</v>
      </c>
      <c r="H3785" s="23">
        <v>795</v>
      </c>
      <c r="I3785" s="23">
        <v>786</v>
      </c>
      <c r="J3785" s="23">
        <v>287</v>
      </c>
      <c r="K3785" s="23">
        <v>-500</v>
      </c>
      <c r="L3785" s="16">
        <v>0</v>
      </c>
      <c r="U3785" s="23">
        <v>786</v>
      </c>
      <c r="V3785" s="23">
        <v>287</v>
      </c>
      <c r="W3785">
        <v>1</v>
      </c>
      <c r="X3785">
        <v>0</v>
      </c>
      <c r="AL3785">
        <v>-500</v>
      </c>
      <c r="AM3785">
        <v>-307</v>
      </c>
      <c r="AN3785">
        <v>0</v>
      </c>
      <c r="AO3785">
        <v>-193</v>
      </c>
      <c r="AP3785">
        <v>1</v>
      </c>
      <c r="AQ3785">
        <v>1</v>
      </c>
      <c r="AR3785">
        <v>1</v>
      </c>
      <c r="AS3785">
        <v>307</v>
      </c>
      <c r="AT3785">
        <v>0</v>
      </c>
      <c r="AU3785">
        <v>193</v>
      </c>
      <c r="AV3785">
        <v>0</v>
      </c>
      <c r="AW3785">
        <v>0</v>
      </c>
      <c r="AX3785">
        <v>0</v>
      </c>
      <c r="AY3785">
        <v>0</v>
      </c>
      <c r="AZ3785" s="8" t="s">
        <v>391</v>
      </c>
      <c r="BA3785" s="8" t="s">
        <v>392</v>
      </c>
      <c r="BB3785" s="8" t="s">
        <v>393</v>
      </c>
      <c r="BC3785" s="8" t="s">
        <v>236</v>
      </c>
    </row>
    <row r="3786" spans="1:55">
      <c r="A3786" t="s">
        <v>181</v>
      </c>
      <c r="B3786" s="2">
        <v>42344</v>
      </c>
      <c r="C3786" s="1">
        <v>42343</v>
      </c>
      <c r="D3786">
        <v>17</v>
      </c>
      <c r="E3786" s="2">
        <v>42343.708333333336</v>
      </c>
      <c r="F3786" s="8" t="s">
        <v>231</v>
      </c>
      <c r="G3786" s="16" t="s">
        <v>232</v>
      </c>
      <c r="H3786" s="23">
        <v>806</v>
      </c>
      <c r="I3786" s="23">
        <v>814</v>
      </c>
      <c r="J3786" s="23">
        <v>275</v>
      </c>
      <c r="K3786" s="23">
        <v>-539</v>
      </c>
      <c r="L3786" s="16">
        <v>0</v>
      </c>
      <c r="U3786" s="23">
        <v>814</v>
      </c>
      <c r="V3786" s="23">
        <v>275</v>
      </c>
      <c r="W3786">
        <v>0</v>
      </c>
      <c r="X3786">
        <v>0</v>
      </c>
      <c r="AL3786">
        <v>-539</v>
      </c>
      <c r="AM3786">
        <v>-370</v>
      </c>
      <c r="AN3786">
        <v>0</v>
      </c>
      <c r="AO3786">
        <v>-169</v>
      </c>
      <c r="AP3786">
        <v>1</v>
      </c>
      <c r="AQ3786">
        <v>1</v>
      </c>
      <c r="AR3786">
        <v>1</v>
      </c>
      <c r="AS3786">
        <v>370</v>
      </c>
      <c r="AT3786">
        <v>0</v>
      </c>
      <c r="AU3786">
        <v>169</v>
      </c>
      <c r="AV3786">
        <v>0</v>
      </c>
      <c r="AW3786">
        <v>0</v>
      </c>
      <c r="AX3786">
        <v>0</v>
      </c>
      <c r="AY3786">
        <v>0</v>
      </c>
      <c r="AZ3786" s="8" t="s">
        <v>391</v>
      </c>
      <c r="BA3786" s="8" t="s">
        <v>392</v>
      </c>
      <c r="BB3786" s="8" t="s">
        <v>393</v>
      </c>
      <c r="BC3786" s="8" t="s">
        <v>236</v>
      </c>
    </row>
    <row r="3787" spans="1:55">
      <c r="A3787" t="s">
        <v>181</v>
      </c>
      <c r="B3787" s="2">
        <v>42344.041666666664</v>
      </c>
      <c r="C3787" s="1">
        <v>42343</v>
      </c>
      <c r="D3787">
        <v>18</v>
      </c>
      <c r="E3787" s="2">
        <v>42343.75</v>
      </c>
      <c r="F3787" s="8" t="s">
        <v>231</v>
      </c>
      <c r="G3787" s="16" t="s">
        <v>232</v>
      </c>
      <c r="H3787" s="23">
        <v>916</v>
      </c>
      <c r="I3787" s="23">
        <v>902</v>
      </c>
      <c r="J3787" s="23">
        <v>353</v>
      </c>
      <c r="K3787" s="23">
        <v>-552</v>
      </c>
      <c r="L3787" s="16">
        <v>0</v>
      </c>
      <c r="U3787" s="23">
        <v>902</v>
      </c>
      <c r="V3787" s="23">
        <v>353</v>
      </c>
      <c r="W3787">
        <v>3</v>
      </c>
      <c r="X3787">
        <v>0</v>
      </c>
      <c r="AL3787">
        <v>-552</v>
      </c>
      <c r="AM3787">
        <v>-390</v>
      </c>
      <c r="AN3787">
        <v>0</v>
      </c>
      <c r="AO3787">
        <v>-162</v>
      </c>
      <c r="AP3787">
        <v>1</v>
      </c>
      <c r="AQ3787">
        <v>1</v>
      </c>
      <c r="AR3787">
        <v>1</v>
      </c>
      <c r="AS3787">
        <v>390</v>
      </c>
      <c r="AT3787">
        <v>0</v>
      </c>
      <c r="AU3787">
        <v>162</v>
      </c>
      <c r="AV3787">
        <v>0</v>
      </c>
      <c r="AW3787">
        <v>0</v>
      </c>
      <c r="AX3787">
        <v>0</v>
      </c>
      <c r="AY3787">
        <v>0</v>
      </c>
      <c r="AZ3787" s="8" t="s">
        <v>391</v>
      </c>
      <c r="BA3787" s="8" t="s">
        <v>392</v>
      </c>
      <c r="BB3787" s="8" t="s">
        <v>393</v>
      </c>
      <c r="BC3787" s="8" t="s">
        <v>236</v>
      </c>
    </row>
    <row r="3788" spans="1:55">
      <c r="A3788" t="s">
        <v>181</v>
      </c>
      <c r="B3788" s="2">
        <v>42344.083333333336</v>
      </c>
      <c r="C3788" s="1">
        <v>42343</v>
      </c>
      <c r="D3788">
        <v>19</v>
      </c>
      <c r="E3788" s="2">
        <v>42343.791666666664</v>
      </c>
      <c r="F3788" s="8" t="s">
        <v>231</v>
      </c>
      <c r="G3788" s="16" t="s">
        <v>232</v>
      </c>
      <c r="H3788" s="23">
        <v>945</v>
      </c>
      <c r="I3788" s="23">
        <v>928</v>
      </c>
      <c r="J3788" s="23">
        <v>369</v>
      </c>
      <c r="K3788" s="23">
        <v>-560</v>
      </c>
      <c r="L3788" s="16">
        <v>0</v>
      </c>
      <c r="U3788" s="23">
        <v>928</v>
      </c>
      <c r="V3788" s="23">
        <v>369</v>
      </c>
      <c r="W3788">
        <v>1</v>
      </c>
      <c r="X3788">
        <v>0</v>
      </c>
      <c r="AL3788">
        <v>-560</v>
      </c>
      <c r="AM3788">
        <v>-382</v>
      </c>
      <c r="AN3788">
        <v>0</v>
      </c>
      <c r="AO3788">
        <v>-178</v>
      </c>
      <c r="AP3788">
        <v>1</v>
      </c>
      <c r="AQ3788">
        <v>1</v>
      </c>
      <c r="AR3788">
        <v>1</v>
      </c>
      <c r="AS3788">
        <v>382</v>
      </c>
      <c r="AT3788">
        <v>0</v>
      </c>
      <c r="AU3788">
        <v>178</v>
      </c>
      <c r="AV3788">
        <v>0</v>
      </c>
      <c r="AW3788">
        <v>0</v>
      </c>
      <c r="AX3788">
        <v>0</v>
      </c>
      <c r="AY3788">
        <v>0</v>
      </c>
      <c r="AZ3788" s="8" t="s">
        <v>391</v>
      </c>
      <c r="BA3788" s="8" t="s">
        <v>392</v>
      </c>
      <c r="BB3788" s="8" t="s">
        <v>393</v>
      </c>
      <c r="BC3788" s="8" t="s">
        <v>236</v>
      </c>
    </row>
    <row r="3789" spans="1:55">
      <c r="A3789" t="s">
        <v>181</v>
      </c>
      <c r="B3789" s="2">
        <v>42344.125</v>
      </c>
      <c r="C3789" s="1">
        <v>42343</v>
      </c>
      <c r="D3789">
        <v>20</v>
      </c>
      <c r="E3789" s="2">
        <v>42343.833333333336</v>
      </c>
      <c r="F3789" s="8" t="s">
        <v>231</v>
      </c>
      <c r="G3789" s="16" t="s">
        <v>232</v>
      </c>
      <c r="H3789" s="23">
        <v>927</v>
      </c>
      <c r="I3789" s="23">
        <v>924</v>
      </c>
      <c r="J3789" s="23">
        <v>366</v>
      </c>
      <c r="K3789" s="23">
        <v>-560</v>
      </c>
      <c r="L3789" s="16">
        <v>0</v>
      </c>
      <c r="U3789" s="23">
        <v>924</v>
      </c>
      <c r="V3789" s="23">
        <v>366</v>
      </c>
      <c r="W3789">
        <v>2</v>
      </c>
      <c r="X3789">
        <v>0</v>
      </c>
      <c r="AL3789">
        <v>-560</v>
      </c>
      <c r="AM3789">
        <v>-342</v>
      </c>
      <c r="AN3789">
        <v>0</v>
      </c>
      <c r="AO3789">
        <v>-218</v>
      </c>
      <c r="AP3789">
        <v>1</v>
      </c>
      <c r="AQ3789">
        <v>1</v>
      </c>
      <c r="AR3789">
        <v>1</v>
      </c>
      <c r="AS3789">
        <v>342</v>
      </c>
      <c r="AT3789">
        <v>0</v>
      </c>
      <c r="AU3789">
        <v>218</v>
      </c>
      <c r="AV3789">
        <v>0</v>
      </c>
      <c r="AW3789">
        <v>0</v>
      </c>
      <c r="AX3789">
        <v>0</v>
      </c>
      <c r="AY3789">
        <v>0</v>
      </c>
      <c r="AZ3789" s="8" t="s">
        <v>391</v>
      </c>
      <c r="BA3789" s="8" t="s">
        <v>392</v>
      </c>
      <c r="BB3789" s="8" t="s">
        <v>393</v>
      </c>
      <c r="BC3789" s="8" t="s">
        <v>236</v>
      </c>
    </row>
    <row r="3790" spans="1:55">
      <c r="A3790" t="s">
        <v>181</v>
      </c>
      <c r="B3790" s="2">
        <v>42344.166666666664</v>
      </c>
      <c r="C3790" s="1">
        <v>42343</v>
      </c>
      <c r="D3790">
        <v>21</v>
      </c>
      <c r="E3790" s="2">
        <v>42343.875</v>
      </c>
      <c r="F3790" s="8" t="s">
        <v>231</v>
      </c>
      <c r="G3790" s="16" t="s">
        <v>232</v>
      </c>
      <c r="H3790" s="23">
        <v>912</v>
      </c>
      <c r="I3790" s="23">
        <v>928</v>
      </c>
      <c r="J3790" s="23">
        <v>373</v>
      </c>
      <c r="K3790" s="23">
        <v>-556</v>
      </c>
      <c r="L3790" s="16">
        <v>0</v>
      </c>
      <c r="U3790" s="23">
        <v>928</v>
      </c>
      <c r="V3790" s="23">
        <v>373</v>
      </c>
      <c r="W3790">
        <v>1</v>
      </c>
      <c r="X3790">
        <v>0</v>
      </c>
      <c r="AL3790">
        <v>-556</v>
      </c>
      <c r="AM3790">
        <v>-346</v>
      </c>
      <c r="AN3790">
        <v>0</v>
      </c>
      <c r="AO3790">
        <v>-210</v>
      </c>
      <c r="AP3790">
        <v>1</v>
      </c>
      <c r="AQ3790">
        <v>1</v>
      </c>
      <c r="AR3790">
        <v>1</v>
      </c>
      <c r="AS3790">
        <v>346</v>
      </c>
      <c r="AT3790">
        <v>0</v>
      </c>
      <c r="AU3790">
        <v>210</v>
      </c>
      <c r="AV3790">
        <v>0</v>
      </c>
      <c r="AW3790">
        <v>0</v>
      </c>
      <c r="AX3790">
        <v>0</v>
      </c>
      <c r="AY3790">
        <v>0</v>
      </c>
      <c r="AZ3790" s="8" t="s">
        <v>391</v>
      </c>
      <c r="BA3790" s="8" t="s">
        <v>392</v>
      </c>
      <c r="BB3790" s="8" t="s">
        <v>393</v>
      </c>
      <c r="BC3790" s="8" t="s">
        <v>236</v>
      </c>
    </row>
    <row r="3791" spans="1:55">
      <c r="A3791" t="s">
        <v>181</v>
      </c>
      <c r="B3791" s="2">
        <v>42344.208333333336</v>
      </c>
      <c r="C3791" s="1">
        <v>42343</v>
      </c>
      <c r="D3791">
        <v>22</v>
      </c>
      <c r="E3791" s="2">
        <v>42343.916666666664</v>
      </c>
      <c r="F3791" s="8" t="s">
        <v>231</v>
      </c>
      <c r="G3791" s="16" t="s">
        <v>232</v>
      </c>
      <c r="H3791" s="23">
        <v>890</v>
      </c>
      <c r="I3791" s="23">
        <v>906</v>
      </c>
      <c r="J3791" s="23">
        <v>351</v>
      </c>
      <c r="K3791" s="23">
        <v>-556</v>
      </c>
      <c r="L3791" s="16">
        <v>0</v>
      </c>
      <c r="U3791" s="23">
        <v>906</v>
      </c>
      <c r="V3791" s="23">
        <v>351</v>
      </c>
      <c r="W3791">
        <v>1</v>
      </c>
      <c r="X3791">
        <v>0</v>
      </c>
      <c r="AL3791">
        <v>-556</v>
      </c>
      <c r="AM3791">
        <v>-345</v>
      </c>
      <c r="AN3791">
        <v>0</v>
      </c>
      <c r="AO3791">
        <v>-211</v>
      </c>
      <c r="AP3791">
        <v>1</v>
      </c>
      <c r="AQ3791">
        <v>1</v>
      </c>
      <c r="AR3791">
        <v>1</v>
      </c>
      <c r="AS3791">
        <v>345</v>
      </c>
      <c r="AT3791">
        <v>0</v>
      </c>
      <c r="AU3791">
        <v>211</v>
      </c>
      <c r="AV3791">
        <v>0</v>
      </c>
      <c r="AW3791">
        <v>0</v>
      </c>
      <c r="AX3791">
        <v>0</v>
      </c>
      <c r="AY3791">
        <v>0</v>
      </c>
      <c r="AZ3791" s="8" t="s">
        <v>391</v>
      </c>
      <c r="BA3791" s="8" t="s">
        <v>392</v>
      </c>
      <c r="BB3791" s="8" t="s">
        <v>393</v>
      </c>
      <c r="BC3791" s="8" t="s">
        <v>236</v>
      </c>
    </row>
    <row r="3792" spans="1:55">
      <c r="A3792" t="s">
        <v>181</v>
      </c>
      <c r="B3792" s="2">
        <v>42344.25</v>
      </c>
      <c r="C3792" s="1">
        <v>42343</v>
      </c>
      <c r="D3792">
        <v>23</v>
      </c>
      <c r="E3792" s="2">
        <v>42343.958333333336</v>
      </c>
      <c r="F3792" s="8" t="s">
        <v>231</v>
      </c>
      <c r="G3792" s="16" t="s">
        <v>232</v>
      </c>
      <c r="H3792" s="23">
        <v>836</v>
      </c>
      <c r="I3792" s="23">
        <v>846</v>
      </c>
      <c r="J3792" s="23">
        <v>295</v>
      </c>
      <c r="K3792" s="23">
        <v>-553</v>
      </c>
      <c r="L3792" s="16">
        <v>0</v>
      </c>
      <c r="U3792" s="23">
        <v>846</v>
      </c>
      <c r="V3792" s="23">
        <v>295</v>
      </c>
      <c r="W3792">
        <v>2</v>
      </c>
      <c r="X3792">
        <v>0</v>
      </c>
      <c r="AL3792">
        <v>-553</v>
      </c>
      <c r="AM3792">
        <v>-275</v>
      </c>
      <c r="AN3792">
        <v>0</v>
      </c>
      <c r="AO3792">
        <v>-278</v>
      </c>
      <c r="AP3792">
        <v>1</v>
      </c>
      <c r="AQ3792">
        <v>1</v>
      </c>
      <c r="AR3792">
        <v>1</v>
      </c>
      <c r="AS3792">
        <v>275</v>
      </c>
      <c r="AT3792">
        <v>0</v>
      </c>
      <c r="AU3792">
        <v>278</v>
      </c>
      <c r="AV3792">
        <v>0</v>
      </c>
      <c r="AW3792">
        <v>0</v>
      </c>
      <c r="AX3792">
        <v>0</v>
      </c>
      <c r="AY3792">
        <v>0</v>
      </c>
      <c r="AZ3792" s="8" t="s">
        <v>391</v>
      </c>
      <c r="BA3792" s="8" t="s">
        <v>392</v>
      </c>
      <c r="BB3792" s="8" t="s">
        <v>393</v>
      </c>
      <c r="BC3792" s="8" t="s">
        <v>236</v>
      </c>
    </row>
    <row r="3793" spans="1:55">
      <c r="A3793" t="s">
        <v>181</v>
      </c>
      <c r="B3793" s="2">
        <v>42344.291666666664</v>
      </c>
      <c r="C3793" s="1">
        <v>42343</v>
      </c>
      <c r="D3793">
        <v>24</v>
      </c>
      <c r="E3793" s="2">
        <v>42344</v>
      </c>
      <c r="F3793" s="8" t="s">
        <v>231</v>
      </c>
      <c r="G3793" s="16" t="s">
        <v>232</v>
      </c>
      <c r="H3793" s="23">
        <v>799</v>
      </c>
      <c r="I3793" s="23">
        <v>790</v>
      </c>
      <c r="J3793" s="23">
        <v>244</v>
      </c>
      <c r="K3793" s="23">
        <v>-548</v>
      </c>
      <c r="L3793" s="16">
        <v>0</v>
      </c>
      <c r="U3793" s="23">
        <v>790</v>
      </c>
      <c r="V3793" s="23">
        <v>244</v>
      </c>
      <c r="W3793">
        <v>2</v>
      </c>
      <c r="X3793">
        <v>0</v>
      </c>
      <c r="AL3793">
        <v>-548</v>
      </c>
      <c r="AM3793">
        <v>-136</v>
      </c>
      <c r="AN3793">
        <v>0</v>
      </c>
      <c r="AO3793">
        <v>-412</v>
      </c>
      <c r="AP3793">
        <v>1</v>
      </c>
      <c r="AQ3793">
        <v>1</v>
      </c>
      <c r="AR3793">
        <v>1</v>
      </c>
      <c r="AS3793">
        <v>136</v>
      </c>
      <c r="AT3793">
        <v>0</v>
      </c>
      <c r="AU3793">
        <v>412</v>
      </c>
      <c r="AV3793">
        <v>0</v>
      </c>
      <c r="AW3793">
        <v>0</v>
      </c>
      <c r="AX3793">
        <v>0</v>
      </c>
      <c r="AY3793">
        <v>0</v>
      </c>
      <c r="AZ3793" s="8" t="s">
        <v>391</v>
      </c>
      <c r="BA3793" s="8" t="s">
        <v>392</v>
      </c>
      <c r="BB3793" s="8" t="s">
        <v>393</v>
      </c>
      <c r="BC3793" s="8" t="s">
        <v>236</v>
      </c>
    </row>
    <row r="3794" spans="1:55">
      <c r="A3794" t="s">
        <v>181</v>
      </c>
      <c r="B3794" s="2">
        <v>42344.333333333336</v>
      </c>
      <c r="C3794" s="1">
        <v>42344</v>
      </c>
      <c r="D3794">
        <v>1</v>
      </c>
      <c r="E3794" s="2">
        <v>42344.041666666664</v>
      </c>
      <c r="F3794" s="8" t="s">
        <v>231</v>
      </c>
      <c r="G3794" s="16" t="s">
        <v>232</v>
      </c>
      <c r="H3794" s="23">
        <v>744</v>
      </c>
      <c r="I3794" s="23">
        <v>744</v>
      </c>
      <c r="J3794" s="23">
        <v>236</v>
      </c>
      <c r="K3794" s="23">
        <v>-509</v>
      </c>
      <c r="L3794" s="16">
        <v>0</v>
      </c>
      <c r="U3794" s="23">
        <v>744</v>
      </c>
      <c r="V3794" s="23">
        <v>236</v>
      </c>
      <c r="W3794">
        <v>1</v>
      </c>
      <c r="X3794">
        <v>0</v>
      </c>
      <c r="AL3794">
        <v>-509</v>
      </c>
      <c r="AM3794">
        <v>-69</v>
      </c>
      <c r="AN3794">
        <v>0</v>
      </c>
      <c r="AO3794">
        <v>-440</v>
      </c>
      <c r="AP3794">
        <v>1</v>
      </c>
      <c r="AQ3794">
        <v>1</v>
      </c>
      <c r="AR3794">
        <v>1</v>
      </c>
      <c r="AS3794">
        <v>69</v>
      </c>
      <c r="AT3794">
        <v>0</v>
      </c>
      <c r="AU3794">
        <v>440</v>
      </c>
      <c r="AV3794">
        <v>0</v>
      </c>
      <c r="AW3794">
        <v>0</v>
      </c>
      <c r="AX3794">
        <v>0</v>
      </c>
      <c r="AY3794">
        <v>0</v>
      </c>
      <c r="AZ3794" s="8" t="s">
        <v>392</v>
      </c>
      <c r="BA3794" s="8" t="s">
        <v>393</v>
      </c>
      <c r="BB3794" s="8" t="s">
        <v>394</v>
      </c>
      <c r="BC3794" s="8" t="s">
        <v>236</v>
      </c>
    </row>
    <row r="3795" spans="1:55">
      <c r="A3795" t="s">
        <v>181</v>
      </c>
      <c r="B3795" s="2">
        <v>42344.375</v>
      </c>
      <c r="C3795" s="1">
        <v>42344</v>
      </c>
      <c r="D3795">
        <v>2</v>
      </c>
      <c r="E3795" s="2">
        <v>42344.083333333336</v>
      </c>
      <c r="F3795" s="8" t="s">
        <v>231</v>
      </c>
      <c r="G3795" s="16" t="s">
        <v>232</v>
      </c>
      <c r="H3795" s="23">
        <v>722</v>
      </c>
      <c r="I3795" s="23">
        <v>714</v>
      </c>
      <c r="J3795" s="23">
        <v>228</v>
      </c>
      <c r="K3795" s="23">
        <v>-488</v>
      </c>
      <c r="L3795" s="16">
        <v>0</v>
      </c>
      <c r="U3795" s="23">
        <v>714</v>
      </c>
      <c r="V3795" s="23">
        <v>228</v>
      </c>
      <c r="W3795">
        <v>2</v>
      </c>
      <c r="X3795">
        <v>0</v>
      </c>
      <c r="AL3795">
        <v>-488</v>
      </c>
      <c r="AM3795">
        <v>-67</v>
      </c>
      <c r="AN3795">
        <v>0</v>
      </c>
      <c r="AO3795">
        <v>-421</v>
      </c>
      <c r="AP3795">
        <v>1</v>
      </c>
      <c r="AQ3795">
        <v>1</v>
      </c>
      <c r="AR3795">
        <v>1</v>
      </c>
      <c r="AS3795">
        <v>67</v>
      </c>
      <c r="AT3795">
        <v>0</v>
      </c>
      <c r="AU3795">
        <v>421</v>
      </c>
      <c r="AV3795">
        <v>0</v>
      </c>
      <c r="AW3795">
        <v>0</v>
      </c>
      <c r="AX3795">
        <v>0</v>
      </c>
      <c r="AY3795">
        <v>0</v>
      </c>
      <c r="AZ3795" s="8" t="s">
        <v>392</v>
      </c>
      <c r="BA3795" s="8" t="s">
        <v>393</v>
      </c>
      <c r="BB3795" s="8" t="s">
        <v>394</v>
      </c>
      <c r="BC3795" s="8" t="s">
        <v>236</v>
      </c>
    </row>
    <row r="3796" spans="1:55">
      <c r="A3796" t="s">
        <v>181</v>
      </c>
      <c r="B3796" s="2">
        <v>42344.416666666664</v>
      </c>
      <c r="C3796" s="1">
        <v>42344</v>
      </c>
      <c r="D3796">
        <v>3</v>
      </c>
      <c r="E3796" s="2">
        <v>42344.125</v>
      </c>
      <c r="F3796" s="8" t="s">
        <v>231</v>
      </c>
      <c r="G3796" s="16" t="s">
        <v>232</v>
      </c>
      <c r="H3796" s="23">
        <v>697</v>
      </c>
      <c r="I3796" s="23">
        <v>698</v>
      </c>
      <c r="J3796" s="23">
        <v>225</v>
      </c>
      <c r="K3796" s="23">
        <v>-474</v>
      </c>
      <c r="L3796" s="16">
        <v>0</v>
      </c>
      <c r="U3796" s="23">
        <v>698</v>
      </c>
      <c r="V3796" s="23">
        <v>225</v>
      </c>
      <c r="W3796">
        <v>1</v>
      </c>
      <c r="X3796">
        <v>0</v>
      </c>
      <c r="AL3796">
        <v>-474</v>
      </c>
      <c r="AM3796">
        <v>-63</v>
      </c>
      <c r="AN3796">
        <v>0</v>
      </c>
      <c r="AO3796">
        <v>-411</v>
      </c>
      <c r="AP3796">
        <v>1</v>
      </c>
      <c r="AQ3796">
        <v>1</v>
      </c>
      <c r="AR3796">
        <v>1</v>
      </c>
      <c r="AS3796">
        <v>63</v>
      </c>
      <c r="AT3796">
        <v>0</v>
      </c>
      <c r="AU3796">
        <v>411</v>
      </c>
      <c r="AV3796">
        <v>0</v>
      </c>
      <c r="AW3796">
        <v>0</v>
      </c>
      <c r="AX3796">
        <v>0</v>
      </c>
      <c r="AY3796">
        <v>0</v>
      </c>
      <c r="AZ3796" s="8" t="s">
        <v>392</v>
      </c>
      <c r="BA3796" s="8" t="s">
        <v>393</v>
      </c>
      <c r="BB3796" s="8" t="s">
        <v>394</v>
      </c>
      <c r="BC3796" s="8" t="s">
        <v>236</v>
      </c>
    </row>
    <row r="3797" spans="1:55">
      <c r="A3797" t="s">
        <v>181</v>
      </c>
      <c r="B3797" s="2">
        <v>42344.458333333336</v>
      </c>
      <c r="C3797" s="1">
        <v>42344</v>
      </c>
      <c r="D3797">
        <v>4</v>
      </c>
      <c r="E3797" s="2">
        <v>42344.166666666664</v>
      </c>
      <c r="F3797" s="8" t="s">
        <v>231</v>
      </c>
      <c r="G3797" s="16" t="s">
        <v>232</v>
      </c>
      <c r="H3797" s="23">
        <v>696</v>
      </c>
      <c r="I3797" s="23">
        <v>695</v>
      </c>
      <c r="J3797" s="23">
        <v>217</v>
      </c>
      <c r="K3797" s="23">
        <v>-479</v>
      </c>
      <c r="L3797" s="16">
        <v>0</v>
      </c>
      <c r="U3797" s="23">
        <v>695</v>
      </c>
      <c r="V3797" s="23">
        <v>217</v>
      </c>
      <c r="W3797">
        <v>1</v>
      </c>
      <c r="X3797">
        <v>0</v>
      </c>
      <c r="AL3797">
        <v>-479</v>
      </c>
      <c r="AM3797">
        <v>-63</v>
      </c>
      <c r="AN3797">
        <v>0</v>
      </c>
      <c r="AO3797">
        <v>-416</v>
      </c>
      <c r="AP3797">
        <v>1</v>
      </c>
      <c r="AQ3797">
        <v>1</v>
      </c>
      <c r="AR3797">
        <v>1</v>
      </c>
      <c r="AS3797">
        <v>63</v>
      </c>
      <c r="AT3797">
        <v>0</v>
      </c>
      <c r="AU3797">
        <v>416</v>
      </c>
      <c r="AV3797">
        <v>0</v>
      </c>
      <c r="AW3797">
        <v>0</v>
      </c>
      <c r="AX3797">
        <v>0</v>
      </c>
      <c r="AY3797">
        <v>0</v>
      </c>
      <c r="AZ3797" s="8" t="s">
        <v>392</v>
      </c>
      <c r="BA3797" s="8" t="s">
        <v>393</v>
      </c>
      <c r="BB3797" s="8" t="s">
        <v>394</v>
      </c>
      <c r="BC3797" s="8" t="s">
        <v>236</v>
      </c>
    </row>
    <row r="3798" spans="1:55">
      <c r="A3798" t="s">
        <v>181</v>
      </c>
      <c r="B3798" s="2">
        <v>42344.5</v>
      </c>
      <c r="C3798" s="1">
        <v>42344</v>
      </c>
      <c r="D3798">
        <v>5</v>
      </c>
      <c r="E3798" s="2">
        <v>42344.208333333336</v>
      </c>
      <c r="F3798" s="8" t="s">
        <v>231</v>
      </c>
      <c r="G3798" s="16" t="s">
        <v>232</v>
      </c>
      <c r="H3798" s="23">
        <v>703</v>
      </c>
      <c r="I3798" s="23">
        <v>699</v>
      </c>
      <c r="J3798" s="23">
        <v>225</v>
      </c>
      <c r="K3798" s="23">
        <v>-475</v>
      </c>
      <c r="L3798" s="16">
        <v>0</v>
      </c>
      <c r="U3798" s="23">
        <v>699</v>
      </c>
      <c r="V3798" s="23">
        <v>225</v>
      </c>
      <c r="W3798">
        <v>1</v>
      </c>
      <c r="X3798">
        <v>0</v>
      </c>
      <c r="AL3798">
        <v>-475</v>
      </c>
      <c r="AM3798">
        <v>-54</v>
      </c>
      <c r="AN3798">
        <v>0</v>
      </c>
      <c r="AO3798">
        <v>-421</v>
      </c>
      <c r="AP3798">
        <v>1</v>
      </c>
      <c r="AQ3798">
        <v>1</v>
      </c>
      <c r="AR3798">
        <v>1</v>
      </c>
      <c r="AS3798">
        <v>54</v>
      </c>
      <c r="AT3798">
        <v>0</v>
      </c>
      <c r="AU3798">
        <v>421</v>
      </c>
      <c r="AV3798">
        <v>0</v>
      </c>
      <c r="AW3798">
        <v>0</v>
      </c>
      <c r="AX3798">
        <v>0</v>
      </c>
      <c r="AY3798">
        <v>0</v>
      </c>
      <c r="AZ3798" s="8" t="s">
        <v>392</v>
      </c>
      <c r="BA3798" s="8" t="s">
        <v>393</v>
      </c>
      <c r="BB3798" s="8" t="s">
        <v>394</v>
      </c>
      <c r="BC3798" s="8" t="s">
        <v>236</v>
      </c>
    </row>
    <row r="3799" spans="1:55">
      <c r="A3799" t="s">
        <v>181</v>
      </c>
      <c r="B3799" s="2">
        <v>42344.541666666664</v>
      </c>
      <c r="C3799" s="1">
        <v>42344</v>
      </c>
      <c r="D3799">
        <v>6</v>
      </c>
      <c r="E3799" s="2">
        <v>42344.25</v>
      </c>
      <c r="F3799" s="8" t="s">
        <v>231</v>
      </c>
      <c r="G3799" s="16" t="s">
        <v>232</v>
      </c>
      <c r="H3799" s="23">
        <v>704</v>
      </c>
      <c r="I3799" s="23">
        <v>711</v>
      </c>
      <c r="J3799" s="23">
        <v>243</v>
      </c>
      <c r="K3799" s="23">
        <v>-471</v>
      </c>
      <c r="L3799" s="16">
        <v>0</v>
      </c>
      <c r="U3799" s="23">
        <v>711</v>
      </c>
      <c r="V3799" s="23">
        <v>243</v>
      </c>
      <c r="W3799">
        <v>3</v>
      </c>
      <c r="X3799">
        <v>0</v>
      </c>
      <c r="AL3799">
        <v>-471</v>
      </c>
      <c r="AM3799">
        <v>-96</v>
      </c>
      <c r="AN3799">
        <v>0</v>
      </c>
      <c r="AO3799">
        <v>-375</v>
      </c>
      <c r="AP3799">
        <v>1</v>
      </c>
      <c r="AQ3799">
        <v>1</v>
      </c>
      <c r="AR3799">
        <v>1</v>
      </c>
      <c r="AS3799">
        <v>96</v>
      </c>
      <c r="AT3799">
        <v>0</v>
      </c>
      <c r="AU3799">
        <v>375</v>
      </c>
      <c r="AV3799">
        <v>0</v>
      </c>
      <c r="AW3799">
        <v>0</v>
      </c>
      <c r="AX3799">
        <v>0</v>
      </c>
      <c r="AY3799">
        <v>0</v>
      </c>
      <c r="AZ3799" s="8" t="s">
        <v>392</v>
      </c>
      <c r="BA3799" s="8" t="s">
        <v>393</v>
      </c>
      <c r="BB3799" s="8" t="s">
        <v>394</v>
      </c>
      <c r="BC3799" s="8" t="s">
        <v>236</v>
      </c>
    </row>
    <row r="3800" spans="1:55">
      <c r="A3800" t="s">
        <v>181</v>
      </c>
      <c r="B3800" s="2">
        <v>42344.583333333336</v>
      </c>
      <c r="C3800" s="1">
        <v>42344</v>
      </c>
      <c r="D3800">
        <v>7</v>
      </c>
      <c r="E3800" s="2">
        <v>42344.291666666664</v>
      </c>
      <c r="F3800" s="8" t="s">
        <v>231</v>
      </c>
      <c r="G3800" s="16" t="s">
        <v>232</v>
      </c>
      <c r="H3800" s="23">
        <v>734</v>
      </c>
      <c r="I3800" s="23">
        <v>734</v>
      </c>
      <c r="J3800" s="23">
        <v>243</v>
      </c>
      <c r="K3800" s="23">
        <v>-492</v>
      </c>
      <c r="L3800" s="16">
        <v>0</v>
      </c>
      <c r="U3800" s="23">
        <v>734</v>
      </c>
      <c r="V3800" s="23">
        <v>243</v>
      </c>
      <c r="W3800">
        <v>1</v>
      </c>
      <c r="X3800">
        <v>0</v>
      </c>
      <c r="AL3800">
        <v>-492</v>
      </c>
      <c r="AM3800">
        <v>-215</v>
      </c>
      <c r="AN3800">
        <v>0</v>
      </c>
      <c r="AO3800">
        <v>-277</v>
      </c>
      <c r="AP3800">
        <v>1</v>
      </c>
      <c r="AQ3800">
        <v>1</v>
      </c>
      <c r="AR3800">
        <v>1</v>
      </c>
      <c r="AS3800">
        <v>215</v>
      </c>
      <c r="AT3800">
        <v>0</v>
      </c>
      <c r="AU3800">
        <v>277</v>
      </c>
      <c r="AV3800">
        <v>0</v>
      </c>
      <c r="AW3800">
        <v>0</v>
      </c>
      <c r="AX3800">
        <v>0</v>
      </c>
      <c r="AY3800">
        <v>0</v>
      </c>
      <c r="AZ3800" s="8" t="s">
        <v>392</v>
      </c>
      <c r="BA3800" s="8" t="s">
        <v>393</v>
      </c>
      <c r="BB3800" s="8" t="s">
        <v>394</v>
      </c>
      <c r="BC3800" s="8" t="s">
        <v>236</v>
      </c>
    </row>
    <row r="3801" spans="1:55">
      <c r="A3801" t="s">
        <v>181</v>
      </c>
      <c r="B3801" s="2">
        <v>42344.625</v>
      </c>
      <c r="C3801" s="1">
        <v>42344</v>
      </c>
      <c r="D3801">
        <v>8</v>
      </c>
      <c r="E3801" s="2">
        <v>42344.333333333336</v>
      </c>
      <c r="F3801" s="8" t="s">
        <v>231</v>
      </c>
      <c r="G3801" s="16" t="s">
        <v>232</v>
      </c>
      <c r="H3801" s="23">
        <v>729</v>
      </c>
      <c r="I3801" s="23">
        <v>737</v>
      </c>
      <c r="J3801" s="23">
        <v>237</v>
      </c>
      <c r="K3801" s="23">
        <v>-501</v>
      </c>
      <c r="L3801" s="16">
        <v>0</v>
      </c>
      <c r="U3801" s="23">
        <v>737</v>
      </c>
      <c r="V3801" s="23">
        <v>237</v>
      </c>
      <c r="W3801">
        <v>1</v>
      </c>
      <c r="X3801">
        <v>0</v>
      </c>
      <c r="AL3801">
        <v>-501</v>
      </c>
      <c r="AM3801">
        <v>-330</v>
      </c>
      <c r="AN3801">
        <v>0</v>
      </c>
      <c r="AO3801">
        <v>-171</v>
      </c>
      <c r="AP3801">
        <v>1</v>
      </c>
      <c r="AQ3801">
        <v>1</v>
      </c>
      <c r="AR3801">
        <v>1</v>
      </c>
      <c r="AS3801">
        <v>330</v>
      </c>
      <c r="AT3801">
        <v>0</v>
      </c>
      <c r="AU3801">
        <v>171</v>
      </c>
      <c r="AV3801">
        <v>0</v>
      </c>
      <c r="AW3801">
        <v>0</v>
      </c>
      <c r="AX3801">
        <v>0</v>
      </c>
      <c r="AY3801">
        <v>0</v>
      </c>
      <c r="AZ3801" s="8" t="s">
        <v>392</v>
      </c>
      <c r="BA3801" s="8" t="s">
        <v>393</v>
      </c>
      <c r="BB3801" s="8" t="s">
        <v>394</v>
      </c>
      <c r="BC3801" s="8" t="s">
        <v>236</v>
      </c>
    </row>
    <row r="3802" spans="1:55">
      <c r="A3802" t="s">
        <v>181</v>
      </c>
      <c r="B3802" s="2">
        <v>42344.666666666664</v>
      </c>
      <c r="C3802" s="1">
        <v>42344</v>
      </c>
      <c r="D3802">
        <v>9</v>
      </c>
      <c r="E3802" s="2">
        <v>42344.375</v>
      </c>
      <c r="F3802" s="8" t="s">
        <v>231</v>
      </c>
      <c r="G3802" s="16" t="s">
        <v>232</v>
      </c>
      <c r="H3802" s="23">
        <v>761</v>
      </c>
      <c r="I3802" s="23">
        <v>749</v>
      </c>
      <c r="J3802" s="23">
        <v>293</v>
      </c>
      <c r="K3802" s="23">
        <v>-457</v>
      </c>
      <c r="L3802" s="16">
        <v>0</v>
      </c>
      <c r="U3802" s="23">
        <v>749</v>
      </c>
      <c r="V3802" s="23">
        <v>293</v>
      </c>
      <c r="W3802">
        <v>1</v>
      </c>
      <c r="X3802">
        <v>0</v>
      </c>
      <c r="AL3802">
        <v>-457</v>
      </c>
      <c r="AM3802">
        <v>-329</v>
      </c>
      <c r="AN3802">
        <v>0</v>
      </c>
      <c r="AO3802">
        <v>-128</v>
      </c>
      <c r="AP3802">
        <v>1</v>
      </c>
      <c r="AQ3802">
        <v>1</v>
      </c>
      <c r="AR3802">
        <v>1</v>
      </c>
      <c r="AS3802">
        <v>329</v>
      </c>
      <c r="AT3802">
        <v>0</v>
      </c>
      <c r="AU3802">
        <v>128</v>
      </c>
      <c r="AV3802">
        <v>0</v>
      </c>
      <c r="AW3802">
        <v>0</v>
      </c>
      <c r="AX3802">
        <v>0</v>
      </c>
      <c r="AY3802">
        <v>0</v>
      </c>
      <c r="AZ3802" s="8" t="s">
        <v>392</v>
      </c>
      <c r="BA3802" s="8" t="s">
        <v>393</v>
      </c>
      <c r="BB3802" s="8" t="s">
        <v>394</v>
      </c>
      <c r="BC3802" s="8" t="s">
        <v>236</v>
      </c>
    </row>
    <row r="3803" spans="1:55">
      <c r="A3803" t="s">
        <v>181</v>
      </c>
      <c r="B3803" s="2">
        <v>42344.708333333336</v>
      </c>
      <c r="C3803" s="1">
        <v>42344</v>
      </c>
      <c r="D3803">
        <v>10</v>
      </c>
      <c r="E3803" s="2">
        <v>42344.416666666664</v>
      </c>
      <c r="F3803" s="8" t="s">
        <v>231</v>
      </c>
      <c r="G3803" s="16" t="s">
        <v>232</v>
      </c>
      <c r="H3803" s="23">
        <v>771</v>
      </c>
      <c r="I3803" s="23">
        <v>756</v>
      </c>
      <c r="J3803" s="23">
        <v>314</v>
      </c>
      <c r="K3803" s="23">
        <v>-443</v>
      </c>
      <c r="L3803" s="16">
        <v>0</v>
      </c>
      <c r="U3803" s="23">
        <v>756</v>
      </c>
      <c r="V3803" s="23">
        <v>314</v>
      </c>
      <c r="W3803">
        <v>1</v>
      </c>
      <c r="X3803">
        <v>0</v>
      </c>
      <c r="AL3803">
        <v>-443</v>
      </c>
      <c r="AM3803">
        <v>-288</v>
      </c>
      <c r="AN3803">
        <v>0</v>
      </c>
      <c r="AO3803">
        <v>-155</v>
      </c>
      <c r="AP3803">
        <v>1</v>
      </c>
      <c r="AQ3803">
        <v>1</v>
      </c>
      <c r="AR3803">
        <v>1</v>
      </c>
      <c r="AS3803">
        <v>288</v>
      </c>
      <c r="AT3803">
        <v>0</v>
      </c>
      <c r="AU3803">
        <v>155</v>
      </c>
      <c r="AV3803">
        <v>0</v>
      </c>
      <c r="AW3803">
        <v>0</v>
      </c>
      <c r="AX3803">
        <v>0</v>
      </c>
      <c r="AY3803">
        <v>0</v>
      </c>
      <c r="AZ3803" s="8" t="s">
        <v>392</v>
      </c>
      <c r="BA3803" s="8" t="s">
        <v>393</v>
      </c>
      <c r="BB3803" s="8" t="s">
        <v>394</v>
      </c>
      <c r="BC3803" s="8" t="s">
        <v>236</v>
      </c>
    </row>
    <row r="3804" spans="1:55">
      <c r="A3804" t="s">
        <v>181</v>
      </c>
      <c r="B3804" s="2">
        <v>42344.75</v>
      </c>
      <c r="C3804" s="1">
        <v>42344</v>
      </c>
      <c r="D3804">
        <v>11</v>
      </c>
      <c r="E3804" s="2">
        <v>42344.458333333336</v>
      </c>
      <c r="F3804" s="8" t="s">
        <v>231</v>
      </c>
      <c r="G3804" s="16" t="s">
        <v>232</v>
      </c>
      <c r="H3804" s="23">
        <v>780</v>
      </c>
      <c r="I3804" s="23">
        <v>755</v>
      </c>
      <c r="J3804" s="23">
        <v>315</v>
      </c>
      <c r="K3804" s="23">
        <v>-441</v>
      </c>
      <c r="L3804" s="16">
        <v>0</v>
      </c>
      <c r="U3804" s="23">
        <v>755</v>
      </c>
      <c r="V3804" s="23">
        <v>315</v>
      </c>
      <c r="W3804">
        <v>1</v>
      </c>
      <c r="X3804">
        <v>0</v>
      </c>
      <c r="AL3804">
        <v>-441</v>
      </c>
      <c r="AM3804">
        <v>-251</v>
      </c>
      <c r="AN3804">
        <v>0</v>
      </c>
      <c r="AO3804">
        <v>-190</v>
      </c>
      <c r="AP3804">
        <v>1</v>
      </c>
      <c r="AQ3804">
        <v>1</v>
      </c>
      <c r="AR3804">
        <v>1</v>
      </c>
      <c r="AS3804">
        <v>251</v>
      </c>
      <c r="AT3804">
        <v>0</v>
      </c>
      <c r="AU3804">
        <v>190</v>
      </c>
      <c r="AV3804">
        <v>0</v>
      </c>
      <c r="AW3804">
        <v>0</v>
      </c>
      <c r="AX3804">
        <v>0</v>
      </c>
      <c r="AY3804">
        <v>0</v>
      </c>
      <c r="AZ3804" s="8" t="s">
        <v>392</v>
      </c>
      <c r="BA3804" s="8" t="s">
        <v>393</v>
      </c>
      <c r="BB3804" s="8" t="s">
        <v>394</v>
      </c>
      <c r="BC3804" s="8" t="s">
        <v>236</v>
      </c>
    </row>
    <row r="3805" spans="1:55">
      <c r="A3805" t="s">
        <v>181</v>
      </c>
      <c r="B3805" s="2">
        <v>42344.791666666664</v>
      </c>
      <c r="C3805" s="1">
        <v>42344</v>
      </c>
      <c r="D3805">
        <v>12</v>
      </c>
      <c r="E3805" s="2">
        <v>42344.5</v>
      </c>
      <c r="F3805" s="8" t="s">
        <v>231</v>
      </c>
      <c r="G3805" s="16" t="s">
        <v>232</v>
      </c>
      <c r="H3805" s="23">
        <v>794</v>
      </c>
      <c r="I3805" s="23">
        <v>755</v>
      </c>
      <c r="J3805" s="23">
        <v>318</v>
      </c>
      <c r="K3805" s="23">
        <v>-439</v>
      </c>
      <c r="L3805" s="16">
        <v>0</v>
      </c>
      <c r="U3805" s="23">
        <v>755</v>
      </c>
      <c r="V3805" s="23">
        <v>318</v>
      </c>
      <c r="W3805">
        <v>2</v>
      </c>
      <c r="X3805">
        <v>0</v>
      </c>
      <c r="AL3805">
        <v>-439</v>
      </c>
      <c r="AM3805">
        <v>-258</v>
      </c>
      <c r="AN3805">
        <v>0</v>
      </c>
      <c r="AO3805">
        <v>-181</v>
      </c>
      <c r="AP3805">
        <v>1</v>
      </c>
      <c r="AQ3805">
        <v>1</v>
      </c>
      <c r="AR3805">
        <v>1</v>
      </c>
      <c r="AS3805">
        <v>258</v>
      </c>
      <c r="AT3805">
        <v>0</v>
      </c>
      <c r="AU3805">
        <v>181</v>
      </c>
      <c r="AV3805">
        <v>0</v>
      </c>
      <c r="AW3805">
        <v>0</v>
      </c>
      <c r="AX3805">
        <v>0</v>
      </c>
      <c r="AY3805">
        <v>0</v>
      </c>
      <c r="AZ3805" s="8" t="s">
        <v>392</v>
      </c>
      <c r="BA3805" s="8" t="s">
        <v>393</v>
      </c>
      <c r="BB3805" s="8" t="s">
        <v>394</v>
      </c>
      <c r="BC3805" s="8" t="s">
        <v>236</v>
      </c>
    </row>
    <row r="3806" spans="1:55">
      <c r="A3806" t="s">
        <v>181</v>
      </c>
      <c r="B3806" s="2">
        <v>42344.833333333336</v>
      </c>
      <c r="C3806" s="1">
        <v>42344</v>
      </c>
      <c r="D3806">
        <v>13</v>
      </c>
      <c r="E3806" s="2">
        <v>42344.541666666664</v>
      </c>
      <c r="F3806" s="8" t="s">
        <v>231</v>
      </c>
      <c r="G3806" s="16" t="s">
        <v>232</v>
      </c>
      <c r="H3806" s="23">
        <v>795</v>
      </c>
      <c r="I3806" s="23">
        <v>745</v>
      </c>
      <c r="J3806" s="23">
        <v>312</v>
      </c>
      <c r="K3806" s="23">
        <v>-434</v>
      </c>
      <c r="L3806" s="16">
        <v>0</v>
      </c>
      <c r="U3806" s="23">
        <v>745</v>
      </c>
      <c r="V3806" s="23">
        <v>312</v>
      </c>
      <c r="W3806">
        <v>1</v>
      </c>
      <c r="X3806">
        <v>0</v>
      </c>
      <c r="AL3806">
        <v>-434</v>
      </c>
      <c r="AM3806">
        <v>-260</v>
      </c>
      <c r="AN3806">
        <v>0</v>
      </c>
      <c r="AO3806">
        <v>-174</v>
      </c>
      <c r="AP3806">
        <v>1</v>
      </c>
      <c r="AQ3806">
        <v>1</v>
      </c>
      <c r="AR3806">
        <v>1</v>
      </c>
      <c r="AS3806">
        <v>260</v>
      </c>
      <c r="AT3806">
        <v>0</v>
      </c>
      <c r="AU3806">
        <v>174</v>
      </c>
      <c r="AV3806">
        <v>0</v>
      </c>
      <c r="AW3806">
        <v>0</v>
      </c>
      <c r="AX3806">
        <v>0</v>
      </c>
      <c r="AY3806">
        <v>0</v>
      </c>
      <c r="AZ3806" s="8" t="s">
        <v>392</v>
      </c>
      <c r="BA3806" s="8" t="s">
        <v>393</v>
      </c>
      <c r="BB3806" s="8" t="s">
        <v>394</v>
      </c>
      <c r="BC3806" s="8" t="s">
        <v>236</v>
      </c>
    </row>
    <row r="3807" spans="1:55">
      <c r="A3807" t="s">
        <v>181</v>
      </c>
      <c r="B3807" s="2">
        <v>42344.875</v>
      </c>
      <c r="C3807" s="1">
        <v>42344</v>
      </c>
      <c r="D3807">
        <v>14</v>
      </c>
      <c r="E3807" s="2">
        <v>42344.583333333336</v>
      </c>
      <c r="F3807" s="8" t="s">
        <v>231</v>
      </c>
      <c r="G3807" s="16" t="s">
        <v>232</v>
      </c>
      <c r="H3807" s="23">
        <v>786</v>
      </c>
      <c r="I3807" s="23">
        <v>743</v>
      </c>
      <c r="J3807" s="23">
        <v>317</v>
      </c>
      <c r="K3807" s="23">
        <v>-427</v>
      </c>
      <c r="L3807" s="16">
        <v>0</v>
      </c>
      <c r="U3807" s="23">
        <v>743</v>
      </c>
      <c r="V3807" s="23">
        <v>317</v>
      </c>
      <c r="W3807">
        <v>1</v>
      </c>
      <c r="X3807">
        <v>0</v>
      </c>
      <c r="AL3807">
        <v>-427</v>
      </c>
      <c r="AM3807">
        <v>-264</v>
      </c>
      <c r="AN3807">
        <v>0</v>
      </c>
      <c r="AO3807">
        <v>-163</v>
      </c>
      <c r="AP3807">
        <v>1</v>
      </c>
      <c r="AQ3807">
        <v>1</v>
      </c>
      <c r="AR3807">
        <v>1</v>
      </c>
      <c r="AS3807">
        <v>264</v>
      </c>
      <c r="AT3807">
        <v>0</v>
      </c>
      <c r="AU3807">
        <v>163</v>
      </c>
      <c r="AV3807">
        <v>0</v>
      </c>
      <c r="AW3807">
        <v>0</v>
      </c>
      <c r="AX3807">
        <v>0</v>
      </c>
      <c r="AY3807">
        <v>0</v>
      </c>
      <c r="AZ3807" s="8" t="s">
        <v>392</v>
      </c>
      <c r="BA3807" s="8" t="s">
        <v>393</v>
      </c>
      <c r="BB3807" s="8" t="s">
        <v>394</v>
      </c>
      <c r="BC3807" s="8" t="s">
        <v>236</v>
      </c>
    </row>
    <row r="3808" spans="1:55">
      <c r="A3808" t="s">
        <v>181</v>
      </c>
      <c r="B3808" s="2">
        <v>42344.916666666664</v>
      </c>
      <c r="C3808" s="1">
        <v>42344</v>
      </c>
      <c r="D3808">
        <v>15</v>
      </c>
      <c r="E3808" s="2">
        <v>42344.625</v>
      </c>
      <c r="F3808" s="8" t="s">
        <v>231</v>
      </c>
      <c r="G3808" s="16" t="s">
        <v>232</v>
      </c>
      <c r="H3808" s="23">
        <v>772</v>
      </c>
      <c r="I3808" s="23">
        <v>743</v>
      </c>
      <c r="J3808" s="23">
        <v>325</v>
      </c>
      <c r="K3808" s="23">
        <v>-418</v>
      </c>
      <c r="L3808" s="16">
        <v>0</v>
      </c>
      <c r="U3808" s="23">
        <v>743</v>
      </c>
      <c r="V3808" s="23">
        <v>325</v>
      </c>
      <c r="W3808">
        <v>0</v>
      </c>
      <c r="X3808">
        <v>0</v>
      </c>
      <c r="AL3808">
        <v>-418</v>
      </c>
      <c r="AM3808">
        <v>-277</v>
      </c>
      <c r="AN3808">
        <v>0</v>
      </c>
      <c r="AO3808">
        <v>-141</v>
      </c>
      <c r="AP3808">
        <v>1</v>
      </c>
      <c r="AQ3808">
        <v>1</v>
      </c>
      <c r="AR3808">
        <v>1</v>
      </c>
      <c r="AS3808">
        <v>277</v>
      </c>
      <c r="AT3808">
        <v>0</v>
      </c>
      <c r="AU3808">
        <v>141</v>
      </c>
      <c r="AV3808">
        <v>0</v>
      </c>
      <c r="AW3808">
        <v>0</v>
      </c>
      <c r="AX3808">
        <v>0</v>
      </c>
      <c r="AY3808">
        <v>0</v>
      </c>
      <c r="AZ3808" s="8" t="s">
        <v>392</v>
      </c>
      <c r="BA3808" s="8" t="s">
        <v>393</v>
      </c>
      <c r="BB3808" s="8" t="s">
        <v>394</v>
      </c>
      <c r="BC3808" s="8" t="s">
        <v>236</v>
      </c>
    </row>
    <row r="3809" spans="1:55">
      <c r="A3809" t="s">
        <v>181</v>
      </c>
      <c r="B3809" s="2">
        <v>42344.958333333336</v>
      </c>
      <c r="C3809" s="1">
        <v>42344</v>
      </c>
      <c r="D3809">
        <v>16</v>
      </c>
      <c r="E3809" s="2">
        <v>42344.666666666664</v>
      </c>
      <c r="F3809" s="8" t="s">
        <v>231</v>
      </c>
      <c r="G3809" s="16" t="s">
        <v>232</v>
      </c>
      <c r="H3809" s="23">
        <v>779</v>
      </c>
      <c r="I3809" s="23">
        <v>746</v>
      </c>
      <c r="J3809" s="23">
        <v>322</v>
      </c>
      <c r="K3809" s="23">
        <v>-425</v>
      </c>
      <c r="L3809" s="16">
        <v>0</v>
      </c>
      <c r="U3809" s="23">
        <v>746</v>
      </c>
      <c r="V3809" s="23">
        <v>322</v>
      </c>
      <c r="W3809">
        <v>1</v>
      </c>
      <c r="X3809">
        <v>0</v>
      </c>
      <c r="AL3809">
        <v>-425</v>
      </c>
      <c r="AM3809">
        <v>-292</v>
      </c>
      <c r="AN3809">
        <v>0</v>
      </c>
      <c r="AO3809">
        <v>-133</v>
      </c>
      <c r="AP3809">
        <v>1</v>
      </c>
      <c r="AQ3809">
        <v>1</v>
      </c>
      <c r="AR3809">
        <v>1</v>
      </c>
      <c r="AS3809">
        <v>292</v>
      </c>
      <c r="AT3809">
        <v>0</v>
      </c>
      <c r="AU3809">
        <v>133</v>
      </c>
      <c r="AV3809">
        <v>0</v>
      </c>
      <c r="AW3809">
        <v>0</v>
      </c>
      <c r="AX3809">
        <v>0</v>
      </c>
      <c r="AY3809">
        <v>0</v>
      </c>
      <c r="AZ3809" s="8" t="s">
        <v>392</v>
      </c>
      <c r="BA3809" s="8" t="s">
        <v>393</v>
      </c>
      <c r="BB3809" s="8" t="s">
        <v>394</v>
      </c>
      <c r="BC3809" s="8" t="s">
        <v>236</v>
      </c>
    </row>
    <row r="3810" spans="1:55">
      <c r="A3810" t="s">
        <v>181</v>
      </c>
      <c r="B3810" s="2">
        <v>42345</v>
      </c>
      <c r="C3810" s="1">
        <v>42344</v>
      </c>
      <c r="D3810">
        <v>17</v>
      </c>
      <c r="E3810" s="2">
        <v>42344.708333333336</v>
      </c>
      <c r="F3810" s="8" t="s">
        <v>231</v>
      </c>
      <c r="G3810" s="16" t="s">
        <v>232</v>
      </c>
      <c r="H3810" s="23">
        <v>806</v>
      </c>
      <c r="I3810" s="23">
        <v>775</v>
      </c>
      <c r="J3810" s="23">
        <v>297</v>
      </c>
      <c r="K3810" s="23">
        <v>-479</v>
      </c>
      <c r="L3810" s="16">
        <v>0</v>
      </c>
      <c r="U3810" s="23">
        <v>775</v>
      </c>
      <c r="V3810" s="23">
        <v>297</v>
      </c>
      <c r="W3810">
        <v>1</v>
      </c>
      <c r="X3810">
        <v>0</v>
      </c>
      <c r="AL3810">
        <v>-479</v>
      </c>
      <c r="AM3810">
        <v>-356</v>
      </c>
      <c r="AN3810">
        <v>0</v>
      </c>
      <c r="AO3810">
        <v>-123</v>
      </c>
      <c r="AP3810">
        <v>1</v>
      </c>
      <c r="AQ3810">
        <v>1</v>
      </c>
      <c r="AR3810">
        <v>1</v>
      </c>
      <c r="AS3810">
        <v>356</v>
      </c>
      <c r="AT3810">
        <v>0</v>
      </c>
      <c r="AU3810">
        <v>123</v>
      </c>
      <c r="AV3810">
        <v>0</v>
      </c>
      <c r="AW3810">
        <v>0</v>
      </c>
      <c r="AX3810">
        <v>0</v>
      </c>
      <c r="AY3810">
        <v>0</v>
      </c>
      <c r="AZ3810" s="8" t="s">
        <v>392</v>
      </c>
      <c r="BA3810" s="8" t="s">
        <v>393</v>
      </c>
      <c r="BB3810" s="8" t="s">
        <v>394</v>
      </c>
      <c r="BC3810" s="8" t="s">
        <v>236</v>
      </c>
    </row>
    <row r="3811" spans="1:55">
      <c r="A3811" t="s">
        <v>181</v>
      </c>
      <c r="B3811" s="2">
        <v>42345.041666666664</v>
      </c>
      <c r="C3811" s="1">
        <v>42344</v>
      </c>
      <c r="D3811">
        <v>18</v>
      </c>
      <c r="E3811" s="2">
        <v>42344.75</v>
      </c>
      <c r="F3811" s="8" t="s">
        <v>231</v>
      </c>
      <c r="G3811" s="16" t="s">
        <v>232</v>
      </c>
      <c r="H3811" s="23">
        <v>937</v>
      </c>
      <c r="I3811" s="23">
        <v>891</v>
      </c>
      <c r="J3811" s="23">
        <v>371</v>
      </c>
      <c r="K3811" s="23">
        <v>-523</v>
      </c>
      <c r="L3811" s="16">
        <v>0</v>
      </c>
      <c r="U3811" s="23">
        <v>891</v>
      </c>
      <c r="V3811" s="23">
        <v>371</v>
      </c>
      <c r="W3811">
        <v>3</v>
      </c>
      <c r="X3811">
        <v>0</v>
      </c>
      <c r="AL3811">
        <v>-523</v>
      </c>
      <c r="AM3811">
        <v>-354</v>
      </c>
      <c r="AN3811">
        <v>0</v>
      </c>
      <c r="AO3811">
        <v>-169</v>
      </c>
      <c r="AP3811">
        <v>1</v>
      </c>
      <c r="AQ3811">
        <v>1</v>
      </c>
      <c r="AR3811">
        <v>1</v>
      </c>
      <c r="AS3811">
        <v>354</v>
      </c>
      <c r="AT3811">
        <v>0</v>
      </c>
      <c r="AU3811">
        <v>169</v>
      </c>
      <c r="AV3811">
        <v>0</v>
      </c>
      <c r="AW3811">
        <v>0</v>
      </c>
      <c r="AX3811">
        <v>0</v>
      </c>
      <c r="AY3811">
        <v>0</v>
      </c>
      <c r="AZ3811" s="8" t="s">
        <v>392</v>
      </c>
      <c r="BA3811" s="8" t="s">
        <v>393</v>
      </c>
      <c r="BB3811" s="8" t="s">
        <v>394</v>
      </c>
      <c r="BC3811" s="8" t="s">
        <v>236</v>
      </c>
    </row>
    <row r="3812" spans="1:55">
      <c r="A3812" t="s">
        <v>181</v>
      </c>
      <c r="B3812" s="2">
        <v>42345.083333333336</v>
      </c>
      <c r="C3812" s="1">
        <v>42344</v>
      </c>
      <c r="D3812">
        <v>19</v>
      </c>
      <c r="E3812" s="2">
        <v>42344.791666666664</v>
      </c>
      <c r="F3812" s="8" t="s">
        <v>231</v>
      </c>
      <c r="G3812" s="16" t="s">
        <v>232</v>
      </c>
      <c r="H3812" s="23">
        <v>980</v>
      </c>
      <c r="I3812" s="23">
        <v>946</v>
      </c>
      <c r="J3812" s="23">
        <v>427</v>
      </c>
      <c r="K3812" s="23">
        <v>-520</v>
      </c>
      <c r="L3812" s="16">
        <v>0</v>
      </c>
      <c r="U3812" s="23">
        <v>946</v>
      </c>
      <c r="V3812" s="23">
        <v>427</v>
      </c>
      <c r="W3812">
        <v>1</v>
      </c>
      <c r="X3812">
        <v>0</v>
      </c>
      <c r="AL3812">
        <v>-520</v>
      </c>
      <c r="AM3812">
        <v>-334</v>
      </c>
      <c r="AN3812">
        <v>0</v>
      </c>
      <c r="AO3812">
        <v>-186</v>
      </c>
      <c r="AP3812">
        <v>1</v>
      </c>
      <c r="AQ3812">
        <v>1</v>
      </c>
      <c r="AR3812">
        <v>1</v>
      </c>
      <c r="AS3812">
        <v>334</v>
      </c>
      <c r="AT3812">
        <v>0</v>
      </c>
      <c r="AU3812">
        <v>186</v>
      </c>
      <c r="AV3812">
        <v>0</v>
      </c>
      <c r="AW3812">
        <v>0</v>
      </c>
      <c r="AX3812">
        <v>0</v>
      </c>
      <c r="AY3812">
        <v>0</v>
      </c>
      <c r="AZ3812" s="8" t="s">
        <v>392</v>
      </c>
      <c r="BA3812" s="8" t="s">
        <v>393</v>
      </c>
      <c r="BB3812" s="8" t="s">
        <v>394</v>
      </c>
      <c r="BC3812" s="8" t="s">
        <v>236</v>
      </c>
    </row>
    <row r="3813" spans="1:55">
      <c r="A3813" t="s">
        <v>181</v>
      </c>
      <c r="B3813" s="2">
        <v>42345.125</v>
      </c>
      <c r="C3813" s="1">
        <v>42344</v>
      </c>
      <c r="D3813">
        <v>20</v>
      </c>
      <c r="E3813" s="2">
        <v>42344.833333333336</v>
      </c>
      <c r="F3813" s="8" t="s">
        <v>231</v>
      </c>
      <c r="G3813" s="16" t="s">
        <v>232</v>
      </c>
      <c r="H3813" s="23">
        <v>986</v>
      </c>
      <c r="I3813" s="23">
        <v>954</v>
      </c>
      <c r="J3813" s="23">
        <v>441</v>
      </c>
      <c r="K3813" s="23">
        <v>-516</v>
      </c>
      <c r="L3813" s="16">
        <v>0</v>
      </c>
      <c r="U3813" s="23">
        <v>954</v>
      </c>
      <c r="V3813" s="23">
        <v>441</v>
      </c>
      <c r="W3813">
        <v>3</v>
      </c>
      <c r="X3813">
        <v>0</v>
      </c>
      <c r="AL3813">
        <v>-516</v>
      </c>
      <c r="AM3813">
        <v>-338</v>
      </c>
      <c r="AN3813">
        <v>0</v>
      </c>
      <c r="AO3813">
        <v>-178</v>
      </c>
      <c r="AP3813">
        <v>1</v>
      </c>
      <c r="AQ3813">
        <v>1</v>
      </c>
      <c r="AR3813">
        <v>1</v>
      </c>
      <c r="AS3813">
        <v>338</v>
      </c>
      <c r="AT3813">
        <v>0</v>
      </c>
      <c r="AU3813">
        <v>178</v>
      </c>
      <c r="AV3813">
        <v>0</v>
      </c>
      <c r="AW3813">
        <v>0</v>
      </c>
      <c r="AX3813">
        <v>0</v>
      </c>
      <c r="AY3813">
        <v>0</v>
      </c>
      <c r="AZ3813" s="8" t="s">
        <v>392</v>
      </c>
      <c r="BA3813" s="8" t="s">
        <v>393</v>
      </c>
      <c r="BB3813" s="8" t="s">
        <v>394</v>
      </c>
      <c r="BC3813" s="8" t="s">
        <v>236</v>
      </c>
    </row>
    <row r="3814" spans="1:55">
      <c r="A3814" t="s">
        <v>181</v>
      </c>
      <c r="B3814" s="2">
        <v>42345.166666666664</v>
      </c>
      <c r="C3814" s="1">
        <v>42344</v>
      </c>
      <c r="D3814">
        <v>21</v>
      </c>
      <c r="E3814" s="2">
        <v>42344.875</v>
      </c>
      <c r="F3814" s="8" t="s">
        <v>231</v>
      </c>
      <c r="G3814" s="16" t="s">
        <v>232</v>
      </c>
      <c r="H3814" s="23">
        <v>986</v>
      </c>
      <c r="I3814" s="23">
        <v>950</v>
      </c>
      <c r="J3814" s="23">
        <v>435</v>
      </c>
      <c r="K3814" s="23">
        <v>-518</v>
      </c>
      <c r="L3814" s="16">
        <v>0</v>
      </c>
      <c r="U3814" s="23">
        <v>950</v>
      </c>
      <c r="V3814" s="23">
        <v>435</v>
      </c>
      <c r="W3814">
        <v>3</v>
      </c>
      <c r="X3814">
        <v>0</v>
      </c>
      <c r="AL3814">
        <v>-518</v>
      </c>
      <c r="AM3814">
        <v>-375</v>
      </c>
      <c r="AN3814">
        <v>0</v>
      </c>
      <c r="AO3814">
        <v>-143</v>
      </c>
      <c r="AP3814">
        <v>1</v>
      </c>
      <c r="AQ3814">
        <v>1</v>
      </c>
      <c r="AR3814">
        <v>1</v>
      </c>
      <c r="AS3814">
        <v>375</v>
      </c>
      <c r="AT3814">
        <v>0</v>
      </c>
      <c r="AU3814">
        <v>143</v>
      </c>
      <c r="AV3814">
        <v>0</v>
      </c>
      <c r="AW3814">
        <v>0</v>
      </c>
      <c r="AX3814">
        <v>0</v>
      </c>
      <c r="AY3814">
        <v>0</v>
      </c>
      <c r="AZ3814" s="8" t="s">
        <v>392</v>
      </c>
      <c r="BA3814" s="8" t="s">
        <v>393</v>
      </c>
      <c r="BB3814" s="8" t="s">
        <v>394</v>
      </c>
      <c r="BC3814" s="8" t="s">
        <v>236</v>
      </c>
    </row>
    <row r="3815" spans="1:55">
      <c r="A3815" t="s">
        <v>181</v>
      </c>
      <c r="B3815" s="2">
        <v>42345.208333333336</v>
      </c>
      <c r="C3815" s="1">
        <v>42344</v>
      </c>
      <c r="D3815">
        <v>22</v>
      </c>
      <c r="E3815" s="2">
        <v>42344.916666666664</v>
      </c>
      <c r="F3815" s="8" t="s">
        <v>231</v>
      </c>
      <c r="G3815" s="16" t="s">
        <v>232</v>
      </c>
      <c r="H3815" s="23">
        <v>942</v>
      </c>
      <c r="I3815" s="23">
        <v>916</v>
      </c>
      <c r="J3815" s="23">
        <v>397</v>
      </c>
      <c r="K3815" s="23">
        <v>-520</v>
      </c>
      <c r="L3815" s="16">
        <v>0</v>
      </c>
      <c r="U3815" s="23">
        <v>916</v>
      </c>
      <c r="V3815" s="23">
        <v>397</v>
      </c>
      <c r="W3815">
        <v>1</v>
      </c>
      <c r="X3815">
        <v>0</v>
      </c>
      <c r="AL3815">
        <v>-520</v>
      </c>
      <c r="AM3815">
        <v>-350</v>
      </c>
      <c r="AN3815">
        <v>-2</v>
      </c>
      <c r="AO3815">
        <v>-168</v>
      </c>
      <c r="AP3815">
        <v>1</v>
      </c>
      <c r="AQ3815">
        <v>1</v>
      </c>
      <c r="AR3815">
        <v>1</v>
      </c>
      <c r="AS3815">
        <v>350</v>
      </c>
      <c r="AT3815">
        <v>2</v>
      </c>
      <c r="AU3815">
        <v>168</v>
      </c>
      <c r="AV3815">
        <v>0</v>
      </c>
      <c r="AW3815">
        <v>0</v>
      </c>
      <c r="AX3815">
        <v>0</v>
      </c>
      <c r="AY3815">
        <v>0</v>
      </c>
      <c r="AZ3815" s="8" t="s">
        <v>392</v>
      </c>
      <c r="BA3815" s="8" t="s">
        <v>393</v>
      </c>
      <c r="BB3815" s="8" t="s">
        <v>394</v>
      </c>
      <c r="BC3815" s="8" t="s">
        <v>236</v>
      </c>
    </row>
    <row r="3816" spans="1:55">
      <c r="A3816" t="s">
        <v>181</v>
      </c>
      <c r="B3816" s="2">
        <v>42345.25</v>
      </c>
      <c r="C3816" s="1">
        <v>42344</v>
      </c>
      <c r="D3816">
        <v>23</v>
      </c>
      <c r="E3816" s="2">
        <v>42344.958333333336</v>
      </c>
      <c r="F3816" s="8" t="s">
        <v>231</v>
      </c>
      <c r="G3816" s="16" t="s">
        <v>232</v>
      </c>
      <c r="H3816" s="23">
        <v>861</v>
      </c>
      <c r="I3816" s="23">
        <v>838</v>
      </c>
      <c r="J3816" s="23">
        <v>288</v>
      </c>
      <c r="K3816" s="23">
        <v>-551</v>
      </c>
      <c r="L3816" s="16">
        <v>0</v>
      </c>
      <c r="U3816" s="23">
        <v>838</v>
      </c>
      <c r="V3816" s="23">
        <v>288</v>
      </c>
      <c r="W3816">
        <v>1</v>
      </c>
      <c r="X3816">
        <v>0</v>
      </c>
      <c r="AL3816">
        <v>-551</v>
      </c>
      <c r="AM3816">
        <v>-293</v>
      </c>
      <c r="AN3816">
        <v>-39</v>
      </c>
      <c r="AO3816">
        <v>-219</v>
      </c>
      <c r="AP3816">
        <v>1</v>
      </c>
      <c r="AQ3816">
        <v>1</v>
      </c>
      <c r="AR3816">
        <v>1</v>
      </c>
      <c r="AS3816">
        <v>293</v>
      </c>
      <c r="AT3816">
        <v>39</v>
      </c>
      <c r="AU3816">
        <v>219</v>
      </c>
      <c r="AV3816">
        <v>0</v>
      </c>
      <c r="AW3816">
        <v>0</v>
      </c>
      <c r="AX3816">
        <v>0</v>
      </c>
      <c r="AY3816">
        <v>0</v>
      </c>
      <c r="AZ3816" s="8" t="s">
        <v>392</v>
      </c>
      <c r="BA3816" s="8" t="s">
        <v>393</v>
      </c>
      <c r="BB3816" s="8" t="s">
        <v>394</v>
      </c>
      <c r="BC3816" s="8" t="s">
        <v>236</v>
      </c>
    </row>
    <row r="3817" spans="1:55">
      <c r="A3817" t="s">
        <v>181</v>
      </c>
      <c r="B3817" s="2">
        <v>42345.291666666664</v>
      </c>
      <c r="C3817" s="1">
        <v>42344</v>
      </c>
      <c r="D3817">
        <v>24</v>
      </c>
      <c r="E3817" s="2">
        <v>42345</v>
      </c>
      <c r="F3817" s="8" t="s">
        <v>231</v>
      </c>
      <c r="G3817" s="16" t="s">
        <v>232</v>
      </c>
      <c r="H3817" s="23">
        <v>762</v>
      </c>
      <c r="I3817" s="23">
        <v>766</v>
      </c>
      <c r="J3817" s="23">
        <v>240</v>
      </c>
      <c r="K3817" s="23">
        <v>-527</v>
      </c>
      <c r="L3817" s="16">
        <v>0</v>
      </c>
      <c r="U3817" s="23">
        <v>766</v>
      </c>
      <c r="V3817" s="23">
        <v>240</v>
      </c>
      <c r="W3817">
        <v>1</v>
      </c>
      <c r="X3817">
        <v>-1</v>
      </c>
      <c r="AL3817">
        <v>-526</v>
      </c>
      <c r="AM3817">
        <v>-141</v>
      </c>
      <c r="AN3817">
        <v>-39</v>
      </c>
      <c r="AO3817">
        <v>-346</v>
      </c>
      <c r="AP3817">
        <v>1</v>
      </c>
      <c r="AQ3817">
        <v>1</v>
      </c>
      <c r="AR3817">
        <v>1</v>
      </c>
      <c r="AS3817">
        <v>141</v>
      </c>
      <c r="AT3817">
        <v>40</v>
      </c>
      <c r="AU3817">
        <v>346</v>
      </c>
      <c r="AV3817">
        <v>0</v>
      </c>
      <c r="AW3817">
        <v>1</v>
      </c>
      <c r="AX3817">
        <v>0</v>
      </c>
      <c r="AY3817">
        <v>0</v>
      </c>
      <c r="AZ3817" s="8" t="s">
        <v>392</v>
      </c>
      <c r="BA3817" s="8" t="s">
        <v>393</v>
      </c>
      <c r="BB3817" s="8" t="s">
        <v>394</v>
      </c>
      <c r="BC3817" s="8" t="s">
        <v>236</v>
      </c>
    </row>
    <row r="3818" spans="1:55">
      <c r="A3818" t="s">
        <v>181</v>
      </c>
      <c r="B3818" s="2">
        <v>42345.333333333336</v>
      </c>
      <c r="C3818" s="1">
        <v>42345</v>
      </c>
      <c r="D3818">
        <v>1</v>
      </c>
      <c r="E3818" s="2">
        <v>42345.041666666664</v>
      </c>
      <c r="F3818" s="8" t="s">
        <v>231</v>
      </c>
      <c r="G3818" s="16" t="s">
        <v>232</v>
      </c>
      <c r="H3818" s="23">
        <v>719</v>
      </c>
      <c r="I3818" s="23">
        <v>719</v>
      </c>
      <c r="J3818" s="23">
        <v>240</v>
      </c>
      <c r="K3818" s="23">
        <v>-481</v>
      </c>
      <c r="L3818" s="16">
        <v>0</v>
      </c>
      <c r="U3818" s="23">
        <v>719</v>
      </c>
      <c r="V3818" s="23">
        <v>240</v>
      </c>
      <c r="W3818">
        <v>2</v>
      </c>
      <c r="X3818">
        <v>0</v>
      </c>
      <c r="AL3818">
        <v>-481</v>
      </c>
      <c r="AM3818">
        <v>-69</v>
      </c>
      <c r="AN3818">
        <v>-40</v>
      </c>
      <c r="AO3818">
        <v>-372</v>
      </c>
      <c r="AP3818">
        <v>1</v>
      </c>
      <c r="AQ3818">
        <v>1</v>
      </c>
      <c r="AR3818">
        <v>1</v>
      </c>
      <c r="AS3818">
        <v>69</v>
      </c>
      <c r="AT3818">
        <v>39</v>
      </c>
      <c r="AU3818">
        <v>372</v>
      </c>
      <c r="AV3818">
        <v>0</v>
      </c>
      <c r="AW3818">
        <v>-1</v>
      </c>
      <c r="AX3818">
        <v>0</v>
      </c>
      <c r="AY3818">
        <v>0</v>
      </c>
      <c r="AZ3818" s="8" t="s">
        <v>393</v>
      </c>
      <c r="BA3818" s="8" t="s">
        <v>394</v>
      </c>
      <c r="BB3818" s="8" t="s">
        <v>395</v>
      </c>
      <c r="BC3818" s="8" t="s">
        <v>236</v>
      </c>
    </row>
    <row r="3819" spans="1:55">
      <c r="A3819" t="s">
        <v>181</v>
      </c>
      <c r="B3819" s="2">
        <v>42345.375</v>
      </c>
      <c r="C3819" s="1">
        <v>42345</v>
      </c>
      <c r="D3819">
        <v>2</v>
      </c>
      <c r="E3819" s="2">
        <v>42345.083333333336</v>
      </c>
      <c r="F3819" s="8" t="s">
        <v>231</v>
      </c>
      <c r="G3819" s="16" t="s">
        <v>232</v>
      </c>
      <c r="H3819" s="23">
        <v>697</v>
      </c>
      <c r="I3819" s="23">
        <v>696</v>
      </c>
      <c r="J3819" s="23">
        <v>233</v>
      </c>
      <c r="K3819" s="23">
        <v>-465</v>
      </c>
      <c r="L3819" s="16">
        <v>0</v>
      </c>
      <c r="U3819" s="23">
        <v>696</v>
      </c>
      <c r="V3819" s="23">
        <v>233</v>
      </c>
      <c r="W3819">
        <v>2</v>
      </c>
      <c r="X3819">
        <v>0</v>
      </c>
      <c r="AL3819">
        <v>-465</v>
      </c>
      <c r="AM3819">
        <v>-56</v>
      </c>
      <c r="AN3819">
        <v>-40</v>
      </c>
      <c r="AO3819">
        <v>-369</v>
      </c>
      <c r="AP3819">
        <v>1</v>
      </c>
      <c r="AQ3819">
        <v>1</v>
      </c>
      <c r="AR3819">
        <v>1</v>
      </c>
      <c r="AS3819">
        <v>56</v>
      </c>
      <c r="AT3819">
        <v>40</v>
      </c>
      <c r="AU3819">
        <v>369</v>
      </c>
      <c r="AV3819">
        <v>0</v>
      </c>
      <c r="AW3819">
        <v>0</v>
      </c>
      <c r="AX3819">
        <v>0</v>
      </c>
      <c r="AY3819">
        <v>0</v>
      </c>
      <c r="AZ3819" s="8" t="s">
        <v>393</v>
      </c>
      <c r="BA3819" s="8" t="s">
        <v>394</v>
      </c>
      <c r="BB3819" s="8" t="s">
        <v>395</v>
      </c>
      <c r="BC3819" s="8" t="s">
        <v>236</v>
      </c>
    </row>
    <row r="3820" spans="1:55">
      <c r="A3820" t="s">
        <v>181</v>
      </c>
      <c r="B3820" s="2">
        <v>42345.416666666664</v>
      </c>
      <c r="C3820" s="1">
        <v>42345</v>
      </c>
      <c r="D3820">
        <v>3</v>
      </c>
      <c r="E3820" s="2">
        <v>42345.125</v>
      </c>
      <c r="F3820" s="8" t="s">
        <v>231</v>
      </c>
      <c r="G3820" s="16" t="s">
        <v>232</v>
      </c>
      <c r="H3820" s="23">
        <v>697</v>
      </c>
      <c r="I3820" s="23">
        <v>691</v>
      </c>
      <c r="J3820" s="23">
        <v>230</v>
      </c>
      <c r="K3820" s="23">
        <v>-462</v>
      </c>
      <c r="L3820" s="16">
        <v>0</v>
      </c>
      <c r="U3820" s="23">
        <v>691</v>
      </c>
      <c r="V3820" s="23">
        <v>230</v>
      </c>
      <c r="W3820">
        <v>1</v>
      </c>
      <c r="X3820">
        <v>-1</v>
      </c>
      <c r="AL3820">
        <v>-461</v>
      </c>
      <c r="AM3820">
        <v>-51</v>
      </c>
      <c r="AN3820">
        <v>-39</v>
      </c>
      <c r="AO3820">
        <v>-371</v>
      </c>
      <c r="AP3820">
        <v>1</v>
      </c>
      <c r="AQ3820">
        <v>1</v>
      </c>
      <c r="AR3820">
        <v>1</v>
      </c>
      <c r="AS3820">
        <v>51</v>
      </c>
      <c r="AT3820">
        <v>40</v>
      </c>
      <c r="AU3820">
        <v>371</v>
      </c>
      <c r="AV3820">
        <v>0</v>
      </c>
      <c r="AW3820">
        <v>1</v>
      </c>
      <c r="AX3820">
        <v>0</v>
      </c>
      <c r="AY3820">
        <v>0</v>
      </c>
      <c r="AZ3820" s="8" t="s">
        <v>393</v>
      </c>
      <c r="BA3820" s="8" t="s">
        <v>394</v>
      </c>
      <c r="BB3820" s="8" t="s">
        <v>395</v>
      </c>
      <c r="BC3820" s="8" t="s">
        <v>236</v>
      </c>
    </row>
    <row r="3821" spans="1:55">
      <c r="A3821" t="s">
        <v>181</v>
      </c>
      <c r="B3821" s="2">
        <v>42345.458333333336</v>
      </c>
      <c r="C3821" s="1">
        <v>42345</v>
      </c>
      <c r="D3821">
        <v>4</v>
      </c>
      <c r="E3821" s="2">
        <v>42345.166666666664</v>
      </c>
      <c r="F3821" s="8" t="s">
        <v>231</v>
      </c>
      <c r="G3821" s="16" t="s">
        <v>232</v>
      </c>
      <c r="H3821" s="23">
        <v>694</v>
      </c>
      <c r="I3821" s="23">
        <v>695</v>
      </c>
      <c r="J3821" s="23">
        <v>238</v>
      </c>
      <c r="K3821" s="23">
        <v>-459</v>
      </c>
      <c r="L3821" s="16">
        <v>0</v>
      </c>
      <c r="U3821" s="23">
        <v>695</v>
      </c>
      <c r="V3821" s="23">
        <v>238</v>
      </c>
      <c r="W3821">
        <v>2</v>
      </c>
      <c r="X3821">
        <v>0</v>
      </c>
      <c r="AL3821">
        <v>-459</v>
      </c>
      <c r="AM3821">
        <v>-51</v>
      </c>
      <c r="AN3821">
        <v>-40</v>
      </c>
      <c r="AO3821">
        <v>-368</v>
      </c>
      <c r="AP3821">
        <v>1</v>
      </c>
      <c r="AQ3821">
        <v>1</v>
      </c>
      <c r="AR3821">
        <v>1</v>
      </c>
      <c r="AS3821">
        <v>51</v>
      </c>
      <c r="AT3821">
        <v>40</v>
      </c>
      <c r="AU3821">
        <v>368</v>
      </c>
      <c r="AV3821">
        <v>0</v>
      </c>
      <c r="AW3821">
        <v>0</v>
      </c>
      <c r="AX3821">
        <v>0</v>
      </c>
      <c r="AY3821">
        <v>0</v>
      </c>
      <c r="AZ3821" s="8" t="s">
        <v>393</v>
      </c>
      <c r="BA3821" s="8" t="s">
        <v>394</v>
      </c>
      <c r="BB3821" s="8" t="s">
        <v>395</v>
      </c>
      <c r="BC3821" s="8" t="s">
        <v>236</v>
      </c>
    </row>
    <row r="3822" spans="1:55">
      <c r="A3822" t="s">
        <v>181</v>
      </c>
      <c r="B3822" s="2">
        <v>42345.5</v>
      </c>
      <c r="C3822" s="1">
        <v>42345</v>
      </c>
      <c r="D3822">
        <v>5</v>
      </c>
      <c r="E3822" s="2">
        <v>42345.208333333336</v>
      </c>
      <c r="F3822" s="8" t="s">
        <v>231</v>
      </c>
      <c r="G3822" s="16" t="s">
        <v>232</v>
      </c>
      <c r="H3822" s="23">
        <v>728</v>
      </c>
      <c r="I3822" s="23">
        <v>723</v>
      </c>
      <c r="J3822" s="23">
        <v>258</v>
      </c>
      <c r="K3822" s="23">
        <v>-467</v>
      </c>
      <c r="L3822" s="16">
        <v>0</v>
      </c>
      <c r="U3822" s="23">
        <v>723</v>
      </c>
      <c r="V3822" s="23">
        <v>258</v>
      </c>
      <c r="W3822">
        <v>2</v>
      </c>
      <c r="X3822">
        <v>-1</v>
      </c>
      <c r="AL3822">
        <v>-466</v>
      </c>
      <c r="AM3822">
        <v>-50</v>
      </c>
      <c r="AN3822">
        <v>-39</v>
      </c>
      <c r="AO3822">
        <v>-377</v>
      </c>
      <c r="AP3822">
        <v>1</v>
      </c>
      <c r="AQ3822">
        <v>1</v>
      </c>
      <c r="AR3822">
        <v>1</v>
      </c>
      <c r="AS3822">
        <v>50</v>
      </c>
      <c r="AT3822">
        <v>39</v>
      </c>
      <c r="AU3822">
        <v>377</v>
      </c>
      <c r="AV3822">
        <v>0</v>
      </c>
      <c r="AW3822">
        <v>0</v>
      </c>
      <c r="AX3822">
        <v>0</v>
      </c>
      <c r="AY3822">
        <v>0</v>
      </c>
      <c r="AZ3822" s="8" t="s">
        <v>393</v>
      </c>
      <c r="BA3822" s="8" t="s">
        <v>394</v>
      </c>
      <c r="BB3822" s="8" t="s">
        <v>395</v>
      </c>
      <c r="BC3822" s="8" t="s">
        <v>236</v>
      </c>
    </row>
    <row r="3823" spans="1:55">
      <c r="A3823" t="s">
        <v>181</v>
      </c>
      <c r="B3823" s="2">
        <v>42345.541666666664</v>
      </c>
      <c r="C3823" s="1">
        <v>42345</v>
      </c>
      <c r="D3823">
        <v>6</v>
      </c>
      <c r="E3823" s="2">
        <v>42345.25</v>
      </c>
      <c r="F3823" s="8" t="s">
        <v>231</v>
      </c>
      <c r="G3823" s="16" t="s">
        <v>232</v>
      </c>
      <c r="H3823" s="23">
        <v>788</v>
      </c>
      <c r="I3823" s="23">
        <v>789</v>
      </c>
      <c r="J3823" s="23">
        <v>276</v>
      </c>
      <c r="K3823" s="23">
        <v>-515</v>
      </c>
      <c r="L3823" s="16">
        <v>0</v>
      </c>
      <c r="U3823" s="23">
        <v>789</v>
      </c>
      <c r="V3823" s="23">
        <v>276</v>
      </c>
      <c r="W3823">
        <v>2</v>
      </c>
      <c r="X3823">
        <v>-1</v>
      </c>
      <c r="AL3823">
        <v>-514</v>
      </c>
      <c r="AM3823">
        <v>-88</v>
      </c>
      <c r="AN3823">
        <v>-39</v>
      </c>
      <c r="AO3823">
        <v>-387</v>
      </c>
      <c r="AP3823">
        <v>1</v>
      </c>
      <c r="AQ3823">
        <v>1</v>
      </c>
      <c r="AR3823">
        <v>1</v>
      </c>
      <c r="AS3823">
        <v>88</v>
      </c>
      <c r="AT3823">
        <v>39</v>
      </c>
      <c r="AU3823">
        <v>387</v>
      </c>
      <c r="AV3823">
        <v>0</v>
      </c>
      <c r="AW3823">
        <v>0</v>
      </c>
      <c r="AX3823">
        <v>0</v>
      </c>
      <c r="AY3823">
        <v>0</v>
      </c>
      <c r="AZ3823" s="8" t="s">
        <v>393</v>
      </c>
      <c r="BA3823" s="8" t="s">
        <v>394</v>
      </c>
      <c r="BB3823" s="8" t="s">
        <v>395</v>
      </c>
      <c r="BC3823" s="8" t="s">
        <v>236</v>
      </c>
    </row>
    <row r="3824" spans="1:55">
      <c r="A3824" t="s">
        <v>181</v>
      </c>
      <c r="B3824" s="2">
        <v>42345.583333333336</v>
      </c>
      <c r="C3824" s="1">
        <v>42345</v>
      </c>
      <c r="D3824">
        <v>7</v>
      </c>
      <c r="E3824" s="2">
        <v>42345.291666666664</v>
      </c>
      <c r="F3824" s="8" t="s">
        <v>231</v>
      </c>
      <c r="G3824" s="16" t="s">
        <v>232</v>
      </c>
      <c r="H3824" s="23">
        <v>904</v>
      </c>
      <c r="I3824" s="23">
        <v>894</v>
      </c>
      <c r="J3824" s="23">
        <v>337</v>
      </c>
      <c r="K3824" s="23">
        <v>-558</v>
      </c>
      <c r="L3824" s="16">
        <v>0</v>
      </c>
      <c r="U3824" s="23">
        <v>894</v>
      </c>
      <c r="V3824" s="23">
        <v>337</v>
      </c>
      <c r="W3824">
        <v>1</v>
      </c>
      <c r="X3824">
        <v>-1</v>
      </c>
      <c r="AL3824">
        <v>-557</v>
      </c>
      <c r="AM3824">
        <v>-240</v>
      </c>
      <c r="AN3824">
        <v>-39</v>
      </c>
      <c r="AO3824">
        <v>-278</v>
      </c>
      <c r="AP3824">
        <v>1</v>
      </c>
      <c r="AQ3824">
        <v>1</v>
      </c>
      <c r="AR3824">
        <v>1</v>
      </c>
      <c r="AS3824">
        <v>240</v>
      </c>
      <c r="AT3824">
        <v>40</v>
      </c>
      <c r="AU3824">
        <v>278</v>
      </c>
      <c r="AV3824">
        <v>0</v>
      </c>
      <c r="AW3824">
        <v>1</v>
      </c>
      <c r="AX3824">
        <v>0</v>
      </c>
      <c r="AY3824">
        <v>0</v>
      </c>
      <c r="AZ3824" s="8" t="s">
        <v>393</v>
      </c>
      <c r="BA3824" s="8" t="s">
        <v>394</v>
      </c>
      <c r="BB3824" s="8" t="s">
        <v>395</v>
      </c>
      <c r="BC3824" s="8" t="s">
        <v>236</v>
      </c>
    </row>
    <row r="3825" spans="1:55">
      <c r="A3825" t="s">
        <v>181</v>
      </c>
      <c r="B3825" s="2">
        <v>42345.625</v>
      </c>
      <c r="C3825" s="1">
        <v>42345</v>
      </c>
      <c r="D3825">
        <v>8</v>
      </c>
      <c r="E3825" s="2">
        <v>42345.333333333336</v>
      </c>
      <c r="F3825" s="8" t="s">
        <v>231</v>
      </c>
      <c r="G3825" s="16" t="s">
        <v>232</v>
      </c>
      <c r="H3825" s="23">
        <v>910</v>
      </c>
      <c r="I3825" s="23">
        <v>911</v>
      </c>
      <c r="J3825" s="23">
        <v>399</v>
      </c>
      <c r="K3825" s="23">
        <v>-512</v>
      </c>
      <c r="L3825" s="16">
        <v>0</v>
      </c>
      <c r="U3825" s="23">
        <v>911</v>
      </c>
      <c r="V3825" s="23">
        <v>399</v>
      </c>
      <c r="W3825">
        <v>0</v>
      </c>
      <c r="X3825">
        <v>0</v>
      </c>
      <c r="AL3825">
        <v>-512</v>
      </c>
      <c r="AM3825">
        <v>-296</v>
      </c>
      <c r="AN3825">
        <v>-40</v>
      </c>
      <c r="AO3825">
        <v>-176</v>
      </c>
      <c r="AP3825">
        <v>1</v>
      </c>
      <c r="AQ3825">
        <v>1</v>
      </c>
      <c r="AR3825">
        <v>1</v>
      </c>
      <c r="AS3825">
        <v>296</v>
      </c>
      <c r="AT3825">
        <v>40</v>
      </c>
      <c r="AU3825">
        <v>176</v>
      </c>
      <c r="AV3825">
        <v>0</v>
      </c>
      <c r="AW3825">
        <v>0</v>
      </c>
      <c r="AX3825">
        <v>0</v>
      </c>
      <c r="AY3825">
        <v>0</v>
      </c>
      <c r="AZ3825" s="8" t="s">
        <v>393</v>
      </c>
      <c r="BA3825" s="8" t="s">
        <v>394</v>
      </c>
      <c r="BB3825" s="8" t="s">
        <v>395</v>
      </c>
      <c r="BC3825" s="8" t="s">
        <v>236</v>
      </c>
    </row>
    <row r="3826" spans="1:55">
      <c r="A3826" t="s">
        <v>181</v>
      </c>
      <c r="B3826" s="2">
        <v>42345.666666666664</v>
      </c>
      <c r="C3826" s="1">
        <v>42345</v>
      </c>
      <c r="D3826">
        <v>9</v>
      </c>
      <c r="E3826" s="2">
        <v>42345.375</v>
      </c>
      <c r="F3826" s="8" t="s">
        <v>231</v>
      </c>
      <c r="G3826" s="16" t="s">
        <v>232</v>
      </c>
      <c r="H3826" s="23">
        <v>914</v>
      </c>
      <c r="I3826" s="23">
        <v>910</v>
      </c>
      <c r="J3826" s="23">
        <v>409</v>
      </c>
      <c r="K3826" s="23">
        <v>-500</v>
      </c>
      <c r="L3826" s="16">
        <v>0</v>
      </c>
      <c r="U3826" s="23">
        <v>910</v>
      </c>
      <c r="V3826" s="23">
        <v>409</v>
      </c>
      <c r="W3826">
        <v>-1</v>
      </c>
      <c r="X3826">
        <v>0</v>
      </c>
      <c r="AL3826">
        <v>-500</v>
      </c>
      <c r="AM3826">
        <v>-313</v>
      </c>
      <c r="AN3826">
        <v>-40</v>
      </c>
      <c r="AO3826">
        <v>-147</v>
      </c>
      <c r="AP3826">
        <v>1</v>
      </c>
      <c r="AQ3826">
        <v>1</v>
      </c>
      <c r="AR3826">
        <v>1</v>
      </c>
      <c r="AS3826">
        <v>313</v>
      </c>
      <c r="AT3826">
        <v>40</v>
      </c>
      <c r="AU3826">
        <v>147</v>
      </c>
      <c r="AV3826">
        <v>0</v>
      </c>
      <c r="AW3826">
        <v>0</v>
      </c>
      <c r="AX3826">
        <v>0</v>
      </c>
      <c r="AY3826">
        <v>0</v>
      </c>
      <c r="AZ3826" s="8" t="s">
        <v>393</v>
      </c>
      <c r="BA3826" s="8" t="s">
        <v>394</v>
      </c>
      <c r="BB3826" s="8" t="s">
        <v>395</v>
      </c>
      <c r="BC3826" s="8" t="s">
        <v>236</v>
      </c>
    </row>
    <row r="3827" spans="1:55">
      <c r="A3827" t="s">
        <v>181</v>
      </c>
      <c r="B3827" s="2">
        <v>42345.708333333336</v>
      </c>
      <c r="C3827" s="1">
        <v>42345</v>
      </c>
      <c r="D3827">
        <v>10</v>
      </c>
      <c r="E3827" s="2">
        <v>42345.416666666664</v>
      </c>
      <c r="F3827" s="8" t="s">
        <v>231</v>
      </c>
      <c r="G3827" s="16" t="s">
        <v>232</v>
      </c>
      <c r="H3827" s="23">
        <v>903</v>
      </c>
      <c r="I3827" s="23">
        <v>896</v>
      </c>
      <c r="J3827" s="23">
        <v>427</v>
      </c>
      <c r="K3827" s="23">
        <v>-468</v>
      </c>
      <c r="L3827" s="16">
        <v>0</v>
      </c>
      <c r="U3827" s="23">
        <v>896</v>
      </c>
      <c r="V3827" s="23">
        <v>427</v>
      </c>
      <c r="W3827">
        <v>-1</v>
      </c>
      <c r="X3827">
        <v>-1</v>
      </c>
      <c r="AL3827">
        <v>-467</v>
      </c>
      <c r="AM3827">
        <v>-227</v>
      </c>
      <c r="AN3827">
        <v>-39</v>
      </c>
      <c r="AO3827">
        <v>-201</v>
      </c>
      <c r="AP3827">
        <v>1</v>
      </c>
      <c r="AQ3827">
        <v>1</v>
      </c>
      <c r="AR3827">
        <v>1</v>
      </c>
      <c r="AS3827">
        <v>227</v>
      </c>
      <c r="AT3827">
        <v>40</v>
      </c>
      <c r="AU3827">
        <v>201</v>
      </c>
      <c r="AV3827">
        <v>0</v>
      </c>
      <c r="AW3827">
        <v>1</v>
      </c>
      <c r="AX3827">
        <v>0</v>
      </c>
      <c r="AY3827">
        <v>0</v>
      </c>
      <c r="AZ3827" s="8" t="s">
        <v>393</v>
      </c>
      <c r="BA3827" s="8" t="s">
        <v>394</v>
      </c>
      <c r="BB3827" s="8" t="s">
        <v>395</v>
      </c>
      <c r="BC3827" s="8" t="s">
        <v>236</v>
      </c>
    </row>
    <row r="3828" spans="1:55">
      <c r="A3828" t="s">
        <v>181</v>
      </c>
      <c r="B3828" s="2">
        <v>42345.75</v>
      </c>
      <c r="C3828" s="1">
        <v>42345</v>
      </c>
      <c r="D3828">
        <v>11</v>
      </c>
      <c r="E3828" s="2">
        <v>42345.458333333336</v>
      </c>
      <c r="F3828" s="8" t="s">
        <v>231</v>
      </c>
      <c r="G3828" s="16" t="s">
        <v>232</v>
      </c>
      <c r="H3828" s="23">
        <v>902</v>
      </c>
      <c r="I3828" s="23">
        <v>885</v>
      </c>
      <c r="J3828" s="23">
        <v>412</v>
      </c>
      <c r="K3828" s="23">
        <v>-473</v>
      </c>
      <c r="L3828" s="16">
        <v>0</v>
      </c>
      <c r="U3828" s="23">
        <v>885</v>
      </c>
      <c r="V3828" s="23">
        <v>412</v>
      </c>
      <c r="W3828">
        <v>0</v>
      </c>
      <c r="X3828">
        <v>1</v>
      </c>
      <c r="AL3828">
        <v>-474</v>
      </c>
      <c r="AM3828">
        <v>-147</v>
      </c>
      <c r="AN3828">
        <v>-40</v>
      </c>
      <c r="AO3828">
        <v>-287</v>
      </c>
      <c r="AP3828">
        <v>1</v>
      </c>
      <c r="AQ3828">
        <v>1</v>
      </c>
      <c r="AR3828">
        <v>1</v>
      </c>
      <c r="AS3828">
        <v>147</v>
      </c>
      <c r="AT3828">
        <v>40</v>
      </c>
      <c r="AU3828">
        <v>287</v>
      </c>
      <c r="AV3828">
        <v>0</v>
      </c>
      <c r="AW3828">
        <v>0</v>
      </c>
      <c r="AX3828">
        <v>0</v>
      </c>
      <c r="AY3828">
        <v>0</v>
      </c>
      <c r="AZ3828" s="8" t="s">
        <v>393</v>
      </c>
      <c r="BA3828" s="8" t="s">
        <v>394</v>
      </c>
      <c r="BB3828" s="8" t="s">
        <v>395</v>
      </c>
      <c r="BC3828" s="8" t="s">
        <v>236</v>
      </c>
    </row>
    <row r="3829" spans="1:55">
      <c r="A3829" t="s">
        <v>181</v>
      </c>
      <c r="B3829" s="2">
        <v>42345.791666666664</v>
      </c>
      <c r="C3829" s="1">
        <v>42345</v>
      </c>
      <c r="D3829">
        <v>12</v>
      </c>
      <c r="E3829" s="2">
        <v>42345.5</v>
      </c>
      <c r="F3829" s="8" t="s">
        <v>231</v>
      </c>
      <c r="G3829" s="16" t="s">
        <v>232</v>
      </c>
      <c r="H3829" s="23">
        <v>897</v>
      </c>
      <c r="I3829" s="23">
        <v>873</v>
      </c>
      <c r="J3829" s="23">
        <v>413</v>
      </c>
      <c r="K3829" s="23">
        <v>-460</v>
      </c>
      <c r="L3829" s="16">
        <v>0</v>
      </c>
      <c r="U3829" s="23">
        <v>873</v>
      </c>
      <c r="V3829" s="23">
        <v>413</v>
      </c>
      <c r="W3829">
        <v>0</v>
      </c>
      <c r="X3829">
        <v>-1</v>
      </c>
      <c r="AL3829">
        <v>-459</v>
      </c>
      <c r="AM3829">
        <v>-156</v>
      </c>
      <c r="AN3829">
        <v>-39</v>
      </c>
      <c r="AO3829">
        <v>-264</v>
      </c>
      <c r="AP3829">
        <v>1</v>
      </c>
      <c r="AQ3829">
        <v>1</v>
      </c>
      <c r="AR3829">
        <v>1</v>
      </c>
      <c r="AS3829">
        <v>156</v>
      </c>
      <c r="AT3829">
        <v>40</v>
      </c>
      <c r="AU3829">
        <v>264</v>
      </c>
      <c r="AV3829">
        <v>0</v>
      </c>
      <c r="AW3829">
        <v>1</v>
      </c>
      <c r="AX3829">
        <v>0</v>
      </c>
      <c r="AY3829">
        <v>0</v>
      </c>
      <c r="AZ3829" s="8" t="s">
        <v>393</v>
      </c>
      <c r="BA3829" s="8" t="s">
        <v>394</v>
      </c>
      <c r="BB3829" s="8" t="s">
        <v>395</v>
      </c>
      <c r="BC3829" s="8" t="s">
        <v>236</v>
      </c>
    </row>
    <row r="3830" spans="1:55">
      <c r="A3830" t="s">
        <v>181</v>
      </c>
      <c r="B3830" s="2">
        <v>42345.833333333336</v>
      </c>
      <c r="C3830" s="1">
        <v>42345</v>
      </c>
      <c r="D3830">
        <v>13</v>
      </c>
      <c r="E3830" s="2">
        <v>42345.541666666664</v>
      </c>
      <c r="F3830" s="8" t="s">
        <v>231</v>
      </c>
      <c r="G3830" s="16" t="s">
        <v>232</v>
      </c>
      <c r="H3830" s="23">
        <v>878</v>
      </c>
      <c r="I3830" s="23">
        <v>865</v>
      </c>
      <c r="J3830" s="23">
        <v>422</v>
      </c>
      <c r="K3830" s="23">
        <v>-442</v>
      </c>
      <c r="L3830" s="16">
        <v>0</v>
      </c>
      <c r="U3830" s="23">
        <v>865</v>
      </c>
      <c r="V3830" s="23">
        <v>422</v>
      </c>
      <c r="W3830">
        <v>-1</v>
      </c>
      <c r="X3830">
        <v>0</v>
      </c>
      <c r="AL3830">
        <v>-442</v>
      </c>
      <c r="AM3830">
        <v>-145</v>
      </c>
      <c r="AN3830">
        <v>-40</v>
      </c>
      <c r="AO3830">
        <v>-257</v>
      </c>
      <c r="AP3830">
        <v>1</v>
      </c>
      <c r="AQ3830">
        <v>1</v>
      </c>
      <c r="AR3830">
        <v>1</v>
      </c>
      <c r="AS3830">
        <v>145</v>
      </c>
      <c r="AT3830">
        <v>40</v>
      </c>
      <c r="AU3830">
        <v>257</v>
      </c>
      <c r="AV3830">
        <v>0</v>
      </c>
      <c r="AW3830">
        <v>0</v>
      </c>
      <c r="AX3830">
        <v>0</v>
      </c>
      <c r="AY3830">
        <v>0</v>
      </c>
      <c r="AZ3830" s="8" t="s">
        <v>393</v>
      </c>
      <c r="BA3830" s="8" t="s">
        <v>394</v>
      </c>
      <c r="BB3830" s="8" t="s">
        <v>395</v>
      </c>
      <c r="BC3830" s="8" t="s">
        <v>236</v>
      </c>
    </row>
    <row r="3831" spans="1:55">
      <c r="A3831" t="s">
        <v>181</v>
      </c>
      <c r="B3831" s="2">
        <v>42345.875</v>
      </c>
      <c r="C3831" s="1">
        <v>42345</v>
      </c>
      <c r="D3831">
        <v>14</v>
      </c>
      <c r="E3831" s="2">
        <v>42345.583333333336</v>
      </c>
      <c r="F3831" s="8" t="s">
        <v>231</v>
      </c>
      <c r="G3831" s="16" t="s">
        <v>232</v>
      </c>
      <c r="H3831" s="23">
        <v>876</v>
      </c>
      <c r="I3831" s="23">
        <v>863</v>
      </c>
      <c r="J3831" s="23">
        <v>412</v>
      </c>
      <c r="K3831" s="23">
        <v>-451</v>
      </c>
      <c r="L3831" s="16">
        <v>0</v>
      </c>
      <c r="U3831" s="23">
        <v>863</v>
      </c>
      <c r="V3831" s="23">
        <v>412</v>
      </c>
      <c r="W3831">
        <v>0</v>
      </c>
      <c r="X3831">
        <v>-1</v>
      </c>
      <c r="AL3831">
        <v>-450</v>
      </c>
      <c r="AM3831">
        <v>-147</v>
      </c>
      <c r="AN3831">
        <v>-39</v>
      </c>
      <c r="AO3831">
        <v>-264</v>
      </c>
      <c r="AP3831">
        <v>1</v>
      </c>
      <c r="AQ3831">
        <v>1</v>
      </c>
      <c r="AR3831">
        <v>1</v>
      </c>
      <c r="AS3831">
        <v>147</v>
      </c>
      <c r="AT3831">
        <v>40</v>
      </c>
      <c r="AU3831">
        <v>264</v>
      </c>
      <c r="AV3831">
        <v>0</v>
      </c>
      <c r="AW3831">
        <v>1</v>
      </c>
      <c r="AX3831">
        <v>0</v>
      </c>
      <c r="AY3831">
        <v>0</v>
      </c>
      <c r="AZ3831" s="8" t="s">
        <v>393</v>
      </c>
      <c r="BA3831" s="8" t="s">
        <v>394</v>
      </c>
      <c r="BB3831" s="8" t="s">
        <v>395</v>
      </c>
      <c r="BC3831" s="8" t="s">
        <v>236</v>
      </c>
    </row>
    <row r="3832" spans="1:55">
      <c r="A3832" t="s">
        <v>181</v>
      </c>
      <c r="B3832" s="2">
        <v>42345.916666666664</v>
      </c>
      <c r="C3832" s="1">
        <v>42345</v>
      </c>
      <c r="D3832">
        <v>15</v>
      </c>
      <c r="E3832" s="2">
        <v>42345.625</v>
      </c>
      <c r="F3832" s="8" t="s">
        <v>231</v>
      </c>
      <c r="G3832" s="16" t="s">
        <v>232</v>
      </c>
      <c r="H3832" s="23">
        <v>868</v>
      </c>
      <c r="I3832" s="23">
        <v>853</v>
      </c>
      <c r="J3832" s="23">
        <v>416</v>
      </c>
      <c r="K3832" s="23">
        <v>-437</v>
      </c>
      <c r="L3832" s="16">
        <v>0</v>
      </c>
      <c r="U3832" s="23">
        <v>853</v>
      </c>
      <c r="V3832" s="23">
        <v>416</v>
      </c>
      <c r="W3832">
        <v>0</v>
      </c>
      <c r="X3832">
        <v>0</v>
      </c>
      <c r="AL3832">
        <v>-437</v>
      </c>
      <c r="AM3832">
        <v>-139</v>
      </c>
      <c r="AN3832">
        <v>-40</v>
      </c>
      <c r="AO3832">
        <v>-258</v>
      </c>
      <c r="AP3832">
        <v>1</v>
      </c>
      <c r="AQ3832">
        <v>1</v>
      </c>
      <c r="AR3832">
        <v>1</v>
      </c>
      <c r="AS3832">
        <v>139</v>
      </c>
      <c r="AT3832">
        <v>40</v>
      </c>
      <c r="AU3832">
        <v>258</v>
      </c>
      <c r="AV3832">
        <v>0</v>
      </c>
      <c r="AW3832">
        <v>0</v>
      </c>
      <c r="AX3832">
        <v>0</v>
      </c>
      <c r="AY3832">
        <v>0</v>
      </c>
      <c r="AZ3832" s="8" t="s">
        <v>393</v>
      </c>
      <c r="BA3832" s="8" t="s">
        <v>394</v>
      </c>
      <c r="BB3832" s="8" t="s">
        <v>395</v>
      </c>
      <c r="BC3832" s="8" t="s">
        <v>236</v>
      </c>
    </row>
    <row r="3833" spans="1:55">
      <c r="A3833" t="s">
        <v>181</v>
      </c>
      <c r="B3833" s="2">
        <v>42345.958333333336</v>
      </c>
      <c r="C3833" s="1">
        <v>42345</v>
      </c>
      <c r="D3833">
        <v>16</v>
      </c>
      <c r="E3833" s="2">
        <v>42345.666666666664</v>
      </c>
      <c r="F3833" s="8" t="s">
        <v>231</v>
      </c>
      <c r="G3833" s="16" t="s">
        <v>232</v>
      </c>
      <c r="H3833" s="23">
        <v>868</v>
      </c>
      <c r="I3833" s="23">
        <v>850</v>
      </c>
      <c r="J3833" s="23">
        <v>415</v>
      </c>
      <c r="K3833" s="23">
        <v>-435</v>
      </c>
      <c r="L3833" s="16">
        <v>0</v>
      </c>
      <c r="U3833" s="23">
        <v>850</v>
      </c>
      <c r="V3833" s="23">
        <v>415</v>
      </c>
      <c r="W3833">
        <v>0</v>
      </c>
      <c r="X3833">
        <v>-1</v>
      </c>
      <c r="AL3833">
        <v>-434</v>
      </c>
      <c r="AM3833">
        <v>-150</v>
      </c>
      <c r="AN3833">
        <v>-39</v>
      </c>
      <c r="AO3833">
        <v>-245</v>
      </c>
      <c r="AP3833">
        <v>1</v>
      </c>
      <c r="AQ3833">
        <v>1</v>
      </c>
      <c r="AR3833">
        <v>1</v>
      </c>
      <c r="AS3833">
        <v>150</v>
      </c>
      <c r="AT3833">
        <v>40</v>
      </c>
      <c r="AU3833">
        <v>245</v>
      </c>
      <c r="AV3833">
        <v>0</v>
      </c>
      <c r="AW3833">
        <v>1</v>
      </c>
      <c r="AX3833">
        <v>0</v>
      </c>
      <c r="AY3833">
        <v>0</v>
      </c>
      <c r="AZ3833" s="8" t="s">
        <v>393</v>
      </c>
      <c r="BA3833" s="8" t="s">
        <v>394</v>
      </c>
      <c r="BB3833" s="8" t="s">
        <v>395</v>
      </c>
      <c r="BC3833" s="8" t="s">
        <v>236</v>
      </c>
    </row>
    <row r="3834" spans="1:55">
      <c r="A3834" t="s">
        <v>181</v>
      </c>
      <c r="B3834" s="2">
        <v>42346</v>
      </c>
      <c r="C3834" s="1">
        <v>42345</v>
      </c>
      <c r="D3834">
        <v>17</v>
      </c>
      <c r="E3834" s="2">
        <v>42345.708333333336</v>
      </c>
      <c r="F3834" s="8" t="s">
        <v>231</v>
      </c>
      <c r="G3834" s="16" t="s">
        <v>232</v>
      </c>
      <c r="H3834" s="23">
        <v>884</v>
      </c>
      <c r="I3834" s="23">
        <v>863</v>
      </c>
      <c r="J3834" s="23">
        <v>414</v>
      </c>
      <c r="K3834" s="23">
        <v>-450</v>
      </c>
      <c r="L3834" s="16">
        <v>0</v>
      </c>
      <c r="U3834" s="23">
        <v>863</v>
      </c>
      <c r="V3834" s="23">
        <v>414</v>
      </c>
      <c r="W3834">
        <v>1</v>
      </c>
      <c r="X3834">
        <v>0</v>
      </c>
      <c r="AL3834">
        <v>-450</v>
      </c>
      <c r="AM3834">
        <v>-196</v>
      </c>
      <c r="AN3834">
        <v>-40</v>
      </c>
      <c r="AO3834">
        <v>-214</v>
      </c>
      <c r="AP3834">
        <v>1</v>
      </c>
      <c r="AQ3834">
        <v>1</v>
      </c>
      <c r="AR3834">
        <v>1</v>
      </c>
      <c r="AS3834">
        <v>196</v>
      </c>
      <c r="AT3834">
        <v>40</v>
      </c>
      <c r="AU3834">
        <v>214</v>
      </c>
      <c r="AV3834">
        <v>0</v>
      </c>
      <c r="AW3834">
        <v>0</v>
      </c>
      <c r="AX3834">
        <v>0</v>
      </c>
      <c r="AY3834">
        <v>0</v>
      </c>
      <c r="AZ3834" s="8" t="s">
        <v>393</v>
      </c>
      <c r="BA3834" s="8" t="s">
        <v>394</v>
      </c>
      <c r="BB3834" s="8" t="s">
        <v>395</v>
      </c>
      <c r="BC3834" s="8" t="s">
        <v>236</v>
      </c>
    </row>
    <row r="3835" spans="1:55">
      <c r="A3835" t="s">
        <v>181</v>
      </c>
      <c r="B3835" s="2">
        <v>42346.041666666664</v>
      </c>
      <c r="C3835" s="1">
        <v>42345</v>
      </c>
      <c r="D3835">
        <v>18</v>
      </c>
      <c r="E3835" s="2">
        <v>42345.75</v>
      </c>
      <c r="F3835" s="8" t="s">
        <v>231</v>
      </c>
      <c r="G3835" s="16" t="s">
        <v>232</v>
      </c>
      <c r="H3835" s="23">
        <v>1026</v>
      </c>
      <c r="I3835" s="23">
        <v>979</v>
      </c>
      <c r="J3835" s="23">
        <v>476</v>
      </c>
      <c r="K3835" s="23">
        <v>-505</v>
      </c>
      <c r="L3835" s="16">
        <v>0</v>
      </c>
      <c r="U3835" s="23">
        <v>979</v>
      </c>
      <c r="V3835" s="23">
        <v>476</v>
      </c>
      <c r="W3835">
        <v>2</v>
      </c>
      <c r="X3835">
        <v>0</v>
      </c>
      <c r="AL3835">
        <v>-505</v>
      </c>
      <c r="AM3835">
        <v>-181</v>
      </c>
      <c r="AN3835">
        <v>-40</v>
      </c>
      <c r="AO3835">
        <v>-284</v>
      </c>
      <c r="AP3835">
        <v>1</v>
      </c>
      <c r="AQ3835">
        <v>1</v>
      </c>
      <c r="AR3835">
        <v>1</v>
      </c>
      <c r="AS3835">
        <v>181</v>
      </c>
      <c r="AT3835">
        <v>40</v>
      </c>
      <c r="AU3835">
        <v>284</v>
      </c>
      <c r="AV3835">
        <v>0</v>
      </c>
      <c r="AW3835">
        <v>0</v>
      </c>
      <c r="AX3835">
        <v>0</v>
      </c>
      <c r="AY3835">
        <v>0</v>
      </c>
      <c r="AZ3835" s="8" t="s">
        <v>393</v>
      </c>
      <c r="BA3835" s="8" t="s">
        <v>394</v>
      </c>
      <c r="BB3835" s="8" t="s">
        <v>395</v>
      </c>
      <c r="BC3835" s="8" t="s">
        <v>236</v>
      </c>
    </row>
    <row r="3836" spans="1:55">
      <c r="A3836" t="s">
        <v>181</v>
      </c>
      <c r="B3836" s="2">
        <v>42346.083333333336</v>
      </c>
      <c r="C3836" s="1">
        <v>42345</v>
      </c>
      <c r="D3836">
        <v>19</v>
      </c>
      <c r="E3836" s="2">
        <v>42345.791666666664</v>
      </c>
      <c r="F3836" s="8" t="s">
        <v>231</v>
      </c>
      <c r="G3836" s="16" t="s">
        <v>232</v>
      </c>
      <c r="H3836" s="23">
        <v>1037</v>
      </c>
      <c r="I3836" s="23">
        <v>1023</v>
      </c>
      <c r="J3836" s="23">
        <v>500</v>
      </c>
      <c r="K3836" s="23">
        <v>-525</v>
      </c>
      <c r="L3836" s="16">
        <v>0</v>
      </c>
      <c r="U3836" s="23">
        <v>1023</v>
      </c>
      <c r="V3836" s="23">
        <v>500</v>
      </c>
      <c r="W3836">
        <v>2</v>
      </c>
      <c r="X3836">
        <v>-1</v>
      </c>
      <c r="AL3836">
        <v>-524</v>
      </c>
      <c r="AM3836">
        <v>-167</v>
      </c>
      <c r="AN3836">
        <v>-39</v>
      </c>
      <c r="AO3836">
        <v>-318</v>
      </c>
      <c r="AP3836">
        <v>1</v>
      </c>
      <c r="AQ3836">
        <v>1</v>
      </c>
      <c r="AR3836">
        <v>1</v>
      </c>
      <c r="AS3836">
        <v>167</v>
      </c>
      <c r="AT3836">
        <v>40</v>
      </c>
      <c r="AU3836">
        <v>318</v>
      </c>
      <c r="AV3836">
        <v>0</v>
      </c>
      <c r="AW3836">
        <v>1</v>
      </c>
      <c r="AX3836">
        <v>0</v>
      </c>
      <c r="AY3836">
        <v>0</v>
      </c>
      <c r="AZ3836" s="8" t="s">
        <v>393</v>
      </c>
      <c r="BA3836" s="8" t="s">
        <v>394</v>
      </c>
      <c r="BB3836" s="8" t="s">
        <v>395</v>
      </c>
      <c r="BC3836" s="8" t="s">
        <v>236</v>
      </c>
    </row>
    <row r="3837" spans="1:55">
      <c r="A3837" t="s">
        <v>181</v>
      </c>
      <c r="B3837" s="2">
        <v>42346.125</v>
      </c>
      <c r="C3837" s="1">
        <v>42345</v>
      </c>
      <c r="D3837">
        <v>20</v>
      </c>
      <c r="E3837" s="2">
        <v>42345.833333333336</v>
      </c>
      <c r="F3837" s="8" t="s">
        <v>231</v>
      </c>
      <c r="G3837" s="16" t="s">
        <v>232</v>
      </c>
      <c r="H3837" s="23">
        <v>1046</v>
      </c>
      <c r="I3837" s="23">
        <v>1031</v>
      </c>
      <c r="J3837" s="23">
        <v>499</v>
      </c>
      <c r="K3837" s="23">
        <v>-532</v>
      </c>
      <c r="L3837" s="16">
        <v>0</v>
      </c>
      <c r="U3837" s="23">
        <v>1031</v>
      </c>
      <c r="V3837" s="23">
        <v>499</v>
      </c>
      <c r="W3837">
        <v>0</v>
      </c>
      <c r="X3837">
        <v>0</v>
      </c>
      <c r="AL3837">
        <v>-532</v>
      </c>
      <c r="AM3837">
        <v>-150</v>
      </c>
      <c r="AN3837">
        <v>-40</v>
      </c>
      <c r="AO3837">
        <v>-342</v>
      </c>
      <c r="AP3837">
        <v>1</v>
      </c>
      <c r="AQ3837">
        <v>1</v>
      </c>
      <c r="AR3837">
        <v>1</v>
      </c>
      <c r="AS3837">
        <v>150</v>
      </c>
      <c r="AT3837">
        <v>40</v>
      </c>
      <c r="AU3837">
        <v>342</v>
      </c>
      <c r="AV3837">
        <v>0</v>
      </c>
      <c r="AW3837">
        <v>0</v>
      </c>
      <c r="AX3837">
        <v>0</v>
      </c>
      <c r="AY3837">
        <v>0</v>
      </c>
      <c r="AZ3837" s="8" t="s">
        <v>393</v>
      </c>
      <c r="BA3837" s="8" t="s">
        <v>394</v>
      </c>
      <c r="BB3837" s="8" t="s">
        <v>395</v>
      </c>
      <c r="BC3837" s="8" t="s">
        <v>236</v>
      </c>
    </row>
    <row r="3838" spans="1:55">
      <c r="A3838" t="s">
        <v>181</v>
      </c>
      <c r="B3838" s="2">
        <v>42346.166666666664</v>
      </c>
      <c r="C3838" s="1">
        <v>42345</v>
      </c>
      <c r="D3838">
        <v>21</v>
      </c>
      <c r="E3838" s="2">
        <v>42345.875</v>
      </c>
      <c r="F3838" s="8" t="s">
        <v>231</v>
      </c>
      <c r="G3838" s="16" t="s">
        <v>232</v>
      </c>
      <c r="H3838" s="23">
        <v>1028</v>
      </c>
      <c r="I3838" s="23">
        <v>1025</v>
      </c>
      <c r="J3838" s="23">
        <v>496</v>
      </c>
      <c r="K3838" s="23">
        <v>-529</v>
      </c>
      <c r="L3838" s="16">
        <v>0</v>
      </c>
      <c r="U3838" s="23">
        <v>1025</v>
      </c>
      <c r="V3838" s="23">
        <v>496</v>
      </c>
      <c r="W3838">
        <v>0</v>
      </c>
      <c r="X3838">
        <v>-1</v>
      </c>
      <c r="AL3838">
        <v>-528</v>
      </c>
      <c r="AM3838">
        <v>-183</v>
      </c>
      <c r="AN3838">
        <v>-39</v>
      </c>
      <c r="AO3838">
        <v>-306</v>
      </c>
      <c r="AP3838">
        <v>1</v>
      </c>
      <c r="AQ3838">
        <v>1</v>
      </c>
      <c r="AR3838">
        <v>1</v>
      </c>
      <c r="AS3838">
        <v>183</v>
      </c>
      <c r="AT3838">
        <v>40</v>
      </c>
      <c r="AU3838">
        <v>306</v>
      </c>
      <c r="AV3838">
        <v>0</v>
      </c>
      <c r="AW3838">
        <v>1</v>
      </c>
      <c r="AX3838">
        <v>0</v>
      </c>
      <c r="AY3838">
        <v>0</v>
      </c>
      <c r="AZ3838" s="8" t="s">
        <v>393</v>
      </c>
      <c r="BA3838" s="8" t="s">
        <v>394</v>
      </c>
      <c r="BB3838" s="8" t="s">
        <v>395</v>
      </c>
      <c r="BC3838" s="8" t="s">
        <v>236</v>
      </c>
    </row>
    <row r="3839" spans="1:55">
      <c r="A3839" t="s">
        <v>181</v>
      </c>
      <c r="B3839" s="2">
        <v>42346.208333333336</v>
      </c>
      <c r="C3839" s="1">
        <v>42345</v>
      </c>
      <c r="D3839">
        <v>22</v>
      </c>
      <c r="E3839" s="2">
        <v>42345.916666666664</v>
      </c>
      <c r="F3839" s="8" t="s">
        <v>231</v>
      </c>
      <c r="G3839" s="16" t="s">
        <v>232</v>
      </c>
      <c r="H3839" s="23">
        <v>986</v>
      </c>
      <c r="I3839" s="23">
        <v>981</v>
      </c>
      <c r="J3839" s="23">
        <v>460</v>
      </c>
      <c r="K3839" s="23">
        <v>-521</v>
      </c>
      <c r="L3839" s="16">
        <v>0</v>
      </c>
      <c r="U3839" s="23">
        <v>981</v>
      </c>
      <c r="V3839" s="23">
        <v>460</v>
      </c>
      <c r="W3839">
        <v>0</v>
      </c>
      <c r="X3839">
        <v>0</v>
      </c>
      <c r="AL3839">
        <v>-521</v>
      </c>
      <c r="AM3839">
        <v>-200</v>
      </c>
      <c r="AN3839">
        <v>-40</v>
      </c>
      <c r="AO3839">
        <v>-281</v>
      </c>
      <c r="AP3839">
        <v>1</v>
      </c>
      <c r="AQ3839">
        <v>1</v>
      </c>
      <c r="AR3839">
        <v>1</v>
      </c>
      <c r="AS3839">
        <v>200</v>
      </c>
      <c r="AT3839">
        <v>40</v>
      </c>
      <c r="AU3839">
        <v>281</v>
      </c>
      <c r="AV3839">
        <v>0</v>
      </c>
      <c r="AW3839">
        <v>0</v>
      </c>
      <c r="AX3839">
        <v>0</v>
      </c>
      <c r="AY3839">
        <v>0</v>
      </c>
      <c r="AZ3839" s="8" t="s">
        <v>393</v>
      </c>
      <c r="BA3839" s="8" t="s">
        <v>394</v>
      </c>
      <c r="BB3839" s="8" t="s">
        <v>395</v>
      </c>
      <c r="BC3839" s="8" t="s">
        <v>236</v>
      </c>
    </row>
    <row r="3840" spans="1:55">
      <c r="A3840" t="s">
        <v>181</v>
      </c>
      <c r="B3840" s="2">
        <v>42346.25</v>
      </c>
      <c r="C3840" s="1">
        <v>42345</v>
      </c>
      <c r="D3840">
        <v>23</v>
      </c>
      <c r="E3840" s="2">
        <v>42345.958333333336</v>
      </c>
      <c r="F3840" s="8" t="s">
        <v>231</v>
      </c>
      <c r="G3840" s="16" t="s">
        <v>232</v>
      </c>
      <c r="H3840" s="23">
        <v>888</v>
      </c>
      <c r="I3840" s="23">
        <v>897</v>
      </c>
      <c r="J3840" s="23">
        <v>370</v>
      </c>
      <c r="K3840" s="23">
        <v>-528</v>
      </c>
      <c r="L3840" s="16">
        <v>0</v>
      </c>
      <c r="U3840" s="23">
        <v>897</v>
      </c>
      <c r="V3840" s="23">
        <v>370</v>
      </c>
      <c r="W3840">
        <v>1</v>
      </c>
      <c r="X3840">
        <v>-1</v>
      </c>
      <c r="AL3840">
        <v>-527</v>
      </c>
      <c r="AM3840">
        <v>-48</v>
      </c>
      <c r="AN3840">
        <v>-39</v>
      </c>
      <c r="AO3840">
        <v>-440</v>
      </c>
      <c r="AP3840">
        <v>1</v>
      </c>
      <c r="AQ3840">
        <v>1</v>
      </c>
      <c r="AR3840">
        <v>1</v>
      </c>
      <c r="AS3840">
        <v>48</v>
      </c>
      <c r="AT3840">
        <v>40</v>
      </c>
      <c r="AU3840">
        <v>440</v>
      </c>
      <c r="AV3840">
        <v>0</v>
      </c>
      <c r="AW3840">
        <v>1</v>
      </c>
      <c r="AX3840">
        <v>0</v>
      </c>
      <c r="AY3840">
        <v>0</v>
      </c>
      <c r="AZ3840" s="8" t="s">
        <v>393</v>
      </c>
      <c r="BA3840" s="8" t="s">
        <v>394</v>
      </c>
      <c r="BB3840" s="8" t="s">
        <v>395</v>
      </c>
      <c r="BC3840" s="8" t="s">
        <v>236</v>
      </c>
    </row>
    <row r="3841" spans="1:55">
      <c r="A3841" t="s">
        <v>181</v>
      </c>
      <c r="B3841" s="2">
        <v>42346.291666666664</v>
      </c>
      <c r="C3841" s="1">
        <v>42345</v>
      </c>
      <c r="D3841">
        <v>24</v>
      </c>
      <c r="E3841" s="2">
        <v>42346</v>
      </c>
      <c r="F3841" s="8" t="s">
        <v>231</v>
      </c>
      <c r="G3841" s="16" t="s">
        <v>232</v>
      </c>
      <c r="H3841" s="23">
        <v>797</v>
      </c>
      <c r="I3841" s="23">
        <v>824</v>
      </c>
      <c r="J3841" s="23">
        <v>358</v>
      </c>
      <c r="K3841" s="23">
        <v>-466</v>
      </c>
      <c r="L3841" s="16">
        <v>0</v>
      </c>
      <c r="U3841" s="23">
        <v>824</v>
      </c>
      <c r="V3841" s="23">
        <v>358</v>
      </c>
      <c r="W3841">
        <v>0</v>
      </c>
      <c r="X3841">
        <v>0</v>
      </c>
      <c r="AL3841">
        <v>-466</v>
      </c>
      <c r="AM3841">
        <v>108</v>
      </c>
      <c r="AN3841">
        <v>-40</v>
      </c>
      <c r="AO3841">
        <v>-534</v>
      </c>
      <c r="AP3841">
        <v>1</v>
      </c>
      <c r="AQ3841">
        <v>1</v>
      </c>
      <c r="AR3841">
        <v>1</v>
      </c>
      <c r="AS3841">
        <v>-108</v>
      </c>
      <c r="AT3841">
        <v>40</v>
      </c>
      <c r="AU3841">
        <v>534</v>
      </c>
      <c r="AV3841">
        <v>0</v>
      </c>
      <c r="AW3841">
        <v>0</v>
      </c>
      <c r="AX3841">
        <v>0</v>
      </c>
      <c r="AY3841">
        <v>0</v>
      </c>
      <c r="AZ3841" s="8" t="s">
        <v>393</v>
      </c>
      <c r="BA3841" s="8" t="s">
        <v>394</v>
      </c>
      <c r="BB3841" s="8" t="s">
        <v>395</v>
      </c>
      <c r="BC3841" s="8" t="s">
        <v>236</v>
      </c>
    </row>
    <row r="3842" spans="1:55">
      <c r="A3842" t="s">
        <v>181</v>
      </c>
      <c r="B3842" s="2">
        <v>42346.333333333336</v>
      </c>
      <c r="C3842" s="1">
        <v>42346</v>
      </c>
      <c r="D3842">
        <v>1</v>
      </c>
      <c r="E3842" s="2">
        <v>42346.041666666664</v>
      </c>
      <c r="F3842" s="8" t="s">
        <v>231</v>
      </c>
      <c r="G3842" s="16" t="s">
        <v>232</v>
      </c>
      <c r="H3842" s="23">
        <v>742</v>
      </c>
      <c r="I3842" s="23">
        <v>772</v>
      </c>
      <c r="J3842" s="23">
        <v>366</v>
      </c>
      <c r="K3842" s="23">
        <v>-406</v>
      </c>
      <c r="L3842" s="16">
        <v>0</v>
      </c>
      <c r="U3842" s="23">
        <v>772</v>
      </c>
      <c r="V3842" s="23">
        <v>366</v>
      </c>
      <c r="W3842">
        <v>0</v>
      </c>
      <c r="X3842">
        <v>0</v>
      </c>
      <c r="AL3842">
        <v>-406</v>
      </c>
      <c r="AM3842">
        <v>188</v>
      </c>
      <c r="AN3842">
        <v>-39</v>
      </c>
      <c r="AO3842">
        <v>-555</v>
      </c>
      <c r="AP3842">
        <v>1</v>
      </c>
      <c r="AQ3842">
        <v>1</v>
      </c>
      <c r="AR3842">
        <v>1</v>
      </c>
      <c r="AS3842">
        <v>-188</v>
      </c>
      <c r="AT3842">
        <v>40</v>
      </c>
      <c r="AU3842">
        <v>555</v>
      </c>
      <c r="AV3842">
        <v>0</v>
      </c>
      <c r="AW3842">
        <v>1</v>
      </c>
      <c r="AX3842">
        <v>0</v>
      </c>
      <c r="AY3842">
        <v>0</v>
      </c>
      <c r="AZ3842" s="8" t="s">
        <v>394</v>
      </c>
      <c r="BA3842" s="8" t="s">
        <v>395</v>
      </c>
      <c r="BB3842" s="8" t="s">
        <v>396</v>
      </c>
      <c r="BC3842" s="8" t="s">
        <v>236</v>
      </c>
    </row>
    <row r="3843" spans="1:55">
      <c r="A3843" t="s">
        <v>181</v>
      </c>
      <c r="B3843" s="2">
        <v>42346.375</v>
      </c>
      <c r="C3843" s="1">
        <v>42346</v>
      </c>
      <c r="D3843">
        <v>2</v>
      </c>
      <c r="E3843" s="2">
        <v>42346.083333333336</v>
      </c>
      <c r="F3843" s="8" t="s">
        <v>231</v>
      </c>
      <c r="G3843" s="16" t="s">
        <v>232</v>
      </c>
      <c r="H3843" s="23">
        <v>718</v>
      </c>
      <c r="I3843" s="23">
        <v>748</v>
      </c>
      <c r="J3843" s="23">
        <v>351</v>
      </c>
      <c r="K3843" s="23">
        <v>-397</v>
      </c>
      <c r="L3843" s="16">
        <v>0</v>
      </c>
      <c r="U3843" s="23">
        <v>748</v>
      </c>
      <c r="V3843" s="23">
        <v>351</v>
      </c>
      <c r="W3843">
        <v>0</v>
      </c>
      <c r="X3843">
        <v>0</v>
      </c>
      <c r="AL3843">
        <v>-397</v>
      </c>
      <c r="AM3843">
        <v>210</v>
      </c>
      <c r="AN3843">
        <v>-40</v>
      </c>
      <c r="AO3843">
        <v>-567</v>
      </c>
      <c r="AP3843">
        <v>1</v>
      </c>
      <c r="AQ3843">
        <v>1</v>
      </c>
      <c r="AR3843">
        <v>1</v>
      </c>
      <c r="AS3843">
        <v>-210</v>
      </c>
      <c r="AT3843">
        <v>40</v>
      </c>
      <c r="AU3843">
        <v>567</v>
      </c>
      <c r="AV3843">
        <v>0</v>
      </c>
      <c r="AW3843">
        <v>0</v>
      </c>
      <c r="AX3843">
        <v>0</v>
      </c>
      <c r="AY3843">
        <v>0</v>
      </c>
      <c r="AZ3843" s="8" t="s">
        <v>394</v>
      </c>
      <c r="BA3843" s="8" t="s">
        <v>395</v>
      </c>
      <c r="BB3843" s="8" t="s">
        <v>396</v>
      </c>
      <c r="BC3843" s="8" t="s">
        <v>236</v>
      </c>
    </row>
    <row r="3844" spans="1:55">
      <c r="A3844" t="s">
        <v>181</v>
      </c>
      <c r="B3844" s="2">
        <v>42346.416666666664</v>
      </c>
      <c r="C3844" s="1">
        <v>42346</v>
      </c>
      <c r="D3844">
        <v>3</v>
      </c>
      <c r="E3844" s="2">
        <v>42346.125</v>
      </c>
      <c r="F3844" s="8" t="s">
        <v>231</v>
      </c>
      <c r="G3844" s="16" t="s">
        <v>232</v>
      </c>
      <c r="H3844" s="23">
        <v>710</v>
      </c>
      <c r="I3844" s="23">
        <v>744</v>
      </c>
      <c r="J3844" s="23">
        <v>333</v>
      </c>
      <c r="K3844" s="23">
        <v>-411</v>
      </c>
      <c r="L3844" s="16">
        <v>0</v>
      </c>
      <c r="U3844" s="23">
        <v>744</v>
      </c>
      <c r="V3844" s="23">
        <v>333</v>
      </c>
      <c r="W3844">
        <v>0</v>
      </c>
      <c r="X3844">
        <v>0</v>
      </c>
      <c r="AL3844">
        <v>-411</v>
      </c>
      <c r="AM3844">
        <v>222</v>
      </c>
      <c r="AN3844">
        <v>-39</v>
      </c>
      <c r="AO3844">
        <v>-594</v>
      </c>
      <c r="AP3844">
        <v>1</v>
      </c>
      <c r="AQ3844">
        <v>1</v>
      </c>
      <c r="AR3844">
        <v>1</v>
      </c>
      <c r="AS3844">
        <v>-222</v>
      </c>
      <c r="AT3844">
        <v>40</v>
      </c>
      <c r="AU3844">
        <v>594</v>
      </c>
      <c r="AV3844">
        <v>0</v>
      </c>
      <c r="AW3844">
        <v>1</v>
      </c>
      <c r="AX3844">
        <v>0</v>
      </c>
      <c r="AY3844">
        <v>0</v>
      </c>
      <c r="AZ3844" s="8" t="s">
        <v>394</v>
      </c>
      <c r="BA3844" s="8" t="s">
        <v>395</v>
      </c>
      <c r="BB3844" s="8" t="s">
        <v>396</v>
      </c>
      <c r="BC3844" s="8" t="s">
        <v>236</v>
      </c>
    </row>
    <row r="3845" spans="1:55">
      <c r="A3845" t="s">
        <v>181</v>
      </c>
      <c r="B3845" s="2">
        <v>42346.458333333336</v>
      </c>
      <c r="C3845" s="1">
        <v>42346</v>
      </c>
      <c r="D3845">
        <v>4</v>
      </c>
      <c r="E3845" s="2">
        <v>42346.166666666664</v>
      </c>
      <c r="F3845" s="8" t="s">
        <v>231</v>
      </c>
      <c r="G3845" s="16" t="s">
        <v>232</v>
      </c>
      <c r="H3845" s="23">
        <v>708</v>
      </c>
      <c r="I3845" s="23">
        <v>746</v>
      </c>
      <c r="J3845" s="23">
        <v>347</v>
      </c>
      <c r="K3845" s="23">
        <v>-400</v>
      </c>
      <c r="L3845" s="16">
        <v>0</v>
      </c>
      <c r="U3845" s="23">
        <v>746</v>
      </c>
      <c r="V3845" s="23">
        <v>347</v>
      </c>
      <c r="W3845">
        <v>1</v>
      </c>
      <c r="X3845">
        <v>0</v>
      </c>
      <c r="AL3845">
        <v>-400</v>
      </c>
      <c r="AM3845">
        <v>218</v>
      </c>
      <c r="AN3845">
        <v>-40</v>
      </c>
      <c r="AO3845">
        <v>-578</v>
      </c>
      <c r="AP3845">
        <v>1</v>
      </c>
      <c r="AQ3845">
        <v>1</v>
      </c>
      <c r="AR3845">
        <v>1</v>
      </c>
      <c r="AS3845">
        <v>-218</v>
      </c>
      <c r="AT3845">
        <v>40</v>
      </c>
      <c r="AU3845">
        <v>578</v>
      </c>
      <c r="AV3845">
        <v>0</v>
      </c>
      <c r="AW3845">
        <v>0</v>
      </c>
      <c r="AX3845">
        <v>0</v>
      </c>
      <c r="AY3845">
        <v>0</v>
      </c>
      <c r="AZ3845" s="8" t="s">
        <v>394</v>
      </c>
      <c r="BA3845" s="8" t="s">
        <v>395</v>
      </c>
      <c r="BB3845" s="8" t="s">
        <v>396</v>
      </c>
      <c r="BC3845" s="8" t="s">
        <v>236</v>
      </c>
    </row>
    <row r="3846" spans="1:55">
      <c r="A3846" t="s">
        <v>181</v>
      </c>
      <c r="B3846" s="2">
        <v>42346.5</v>
      </c>
      <c r="C3846" s="1">
        <v>42346</v>
      </c>
      <c r="D3846">
        <v>5</v>
      </c>
      <c r="E3846" s="2">
        <v>42346.208333333336</v>
      </c>
      <c r="F3846" s="8" t="s">
        <v>231</v>
      </c>
      <c r="G3846" s="16" t="s">
        <v>232</v>
      </c>
      <c r="H3846" s="23">
        <v>736</v>
      </c>
      <c r="I3846" s="23">
        <v>761</v>
      </c>
      <c r="J3846" s="23">
        <v>336</v>
      </c>
      <c r="K3846" s="23">
        <v>-425</v>
      </c>
      <c r="L3846" s="16">
        <v>0</v>
      </c>
      <c r="U3846" s="23">
        <v>761</v>
      </c>
      <c r="V3846" s="23">
        <v>336</v>
      </c>
      <c r="W3846">
        <v>0</v>
      </c>
      <c r="X3846">
        <v>0</v>
      </c>
      <c r="AL3846">
        <v>-425</v>
      </c>
      <c r="AM3846">
        <v>169</v>
      </c>
      <c r="AN3846">
        <v>-39</v>
      </c>
      <c r="AO3846">
        <v>-555</v>
      </c>
      <c r="AP3846">
        <v>1</v>
      </c>
      <c r="AQ3846">
        <v>1</v>
      </c>
      <c r="AR3846">
        <v>1</v>
      </c>
      <c r="AS3846">
        <v>-169</v>
      </c>
      <c r="AT3846">
        <v>40</v>
      </c>
      <c r="AU3846">
        <v>555</v>
      </c>
      <c r="AV3846">
        <v>0</v>
      </c>
      <c r="AW3846">
        <v>1</v>
      </c>
      <c r="AX3846">
        <v>0</v>
      </c>
      <c r="AY3846">
        <v>0</v>
      </c>
      <c r="AZ3846" s="8" t="s">
        <v>394</v>
      </c>
      <c r="BA3846" s="8" t="s">
        <v>395</v>
      </c>
      <c r="BB3846" s="8" t="s">
        <v>396</v>
      </c>
      <c r="BC3846" s="8" t="s">
        <v>236</v>
      </c>
    </row>
    <row r="3847" spans="1:55">
      <c r="A3847" t="s">
        <v>181</v>
      </c>
      <c r="B3847" s="2">
        <v>42346.541666666664</v>
      </c>
      <c r="C3847" s="1">
        <v>42346</v>
      </c>
      <c r="D3847">
        <v>6</v>
      </c>
      <c r="E3847" s="2">
        <v>42346.25</v>
      </c>
      <c r="F3847" s="8" t="s">
        <v>231</v>
      </c>
      <c r="G3847" s="16" t="s">
        <v>232</v>
      </c>
      <c r="H3847" s="23">
        <v>798</v>
      </c>
      <c r="I3847" s="23">
        <v>833</v>
      </c>
      <c r="J3847" s="23">
        <v>331</v>
      </c>
      <c r="K3847" s="23">
        <v>-502</v>
      </c>
      <c r="L3847" s="16">
        <v>0</v>
      </c>
      <c r="U3847" s="23">
        <v>833</v>
      </c>
      <c r="V3847" s="23">
        <v>331</v>
      </c>
      <c r="W3847">
        <v>0</v>
      </c>
      <c r="X3847">
        <v>0</v>
      </c>
      <c r="AL3847">
        <v>-502</v>
      </c>
      <c r="AM3847">
        <v>86</v>
      </c>
      <c r="AN3847">
        <v>-40</v>
      </c>
      <c r="AO3847">
        <v>-548</v>
      </c>
      <c r="AP3847">
        <v>1</v>
      </c>
      <c r="AQ3847">
        <v>1</v>
      </c>
      <c r="AR3847">
        <v>1</v>
      </c>
      <c r="AS3847">
        <v>-86</v>
      </c>
      <c r="AT3847">
        <v>40</v>
      </c>
      <c r="AU3847">
        <v>548</v>
      </c>
      <c r="AV3847">
        <v>0</v>
      </c>
      <c r="AW3847">
        <v>0</v>
      </c>
      <c r="AX3847">
        <v>0</v>
      </c>
      <c r="AY3847">
        <v>0</v>
      </c>
      <c r="AZ3847" s="8" t="s">
        <v>394</v>
      </c>
      <c r="BA3847" s="8" t="s">
        <v>395</v>
      </c>
      <c r="BB3847" s="8" t="s">
        <v>396</v>
      </c>
      <c r="BC3847" s="8" t="s">
        <v>236</v>
      </c>
    </row>
    <row r="3848" spans="1:55">
      <c r="A3848" t="s">
        <v>181</v>
      </c>
      <c r="B3848" s="2">
        <v>42346.583333333336</v>
      </c>
      <c r="C3848" s="1">
        <v>42346</v>
      </c>
      <c r="D3848">
        <v>7</v>
      </c>
      <c r="E3848" s="2">
        <v>42346.291666666664</v>
      </c>
      <c r="F3848" s="8" t="s">
        <v>231</v>
      </c>
      <c r="G3848" s="16" t="s">
        <v>232</v>
      </c>
      <c r="H3848" s="23">
        <v>910</v>
      </c>
      <c r="I3848" s="23">
        <v>930</v>
      </c>
      <c r="J3848" s="23">
        <v>441</v>
      </c>
      <c r="K3848" s="23">
        <v>-491</v>
      </c>
      <c r="L3848" s="16">
        <v>0</v>
      </c>
      <c r="U3848" s="23">
        <v>930</v>
      </c>
      <c r="V3848" s="23">
        <v>441</v>
      </c>
      <c r="W3848">
        <v>2</v>
      </c>
      <c r="X3848">
        <v>0</v>
      </c>
      <c r="AL3848">
        <v>-491</v>
      </c>
      <c r="AM3848">
        <v>-54</v>
      </c>
      <c r="AN3848">
        <v>-39</v>
      </c>
      <c r="AO3848">
        <v>-398</v>
      </c>
      <c r="AP3848">
        <v>1</v>
      </c>
      <c r="AQ3848">
        <v>1</v>
      </c>
      <c r="AR3848">
        <v>1</v>
      </c>
      <c r="AS3848">
        <v>54</v>
      </c>
      <c r="AT3848">
        <v>39</v>
      </c>
      <c r="AU3848">
        <v>398</v>
      </c>
      <c r="AV3848">
        <v>0</v>
      </c>
      <c r="AW3848">
        <v>0</v>
      </c>
      <c r="AX3848">
        <v>0</v>
      </c>
      <c r="AY3848">
        <v>0</v>
      </c>
      <c r="AZ3848" s="8" t="s">
        <v>394</v>
      </c>
      <c r="BA3848" s="8" t="s">
        <v>395</v>
      </c>
      <c r="BB3848" s="8" t="s">
        <v>396</v>
      </c>
      <c r="BC3848" s="8" t="s">
        <v>236</v>
      </c>
    </row>
    <row r="3849" spans="1:55">
      <c r="A3849" t="s">
        <v>181</v>
      </c>
      <c r="B3849" s="2">
        <v>42346.625</v>
      </c>
      <c r="C3849" s="1">
        <v>42346</v>
      </c>
      <c r="D3849">
        <v>8</v>
      </c>
      <c r="E3849" s="2">
        <v>42346.333333333336</v>
      </c>
      <c r="F3849" s="8" t="s">
        <v>231</v>
      </c>
      <c r="G3849" s="16" t="s">
        <v>232</v>
      </c>
      <c r="H3849" s="23">
        <v>918</v>
      </c>
      <c r="I3849" s="23">
        <v>942</v>
      </c>
      <c r="J3849" s="23">
        <v>511</v>
      </c>
      <c r="K3849" s="23">
        <v>-431</v>
      </c>
      <c r="L3849" s="16">
        <v>0</v>
      </c>
      <c r="U3849" s="23">
        <v>942</v>
      </c>
      <c r="V3849" s="23">
        <v>511</v>
      </c>
      <c r="W3849">
        <v>0</v>
      </c>
      <c r="X3849">
        <v>0</v>
      </c>
      <c r="AL3849">
        <v>-431</v>
      </c>
      <c r="AM3849">
        <v>-151</v>
      </c>
      <c r="AN3849">
        <v>-40</v>
      </c>
      <c r="AO3849">
        <v>-240</v>
      </c>
      <c r="AP3849">
        <v>1</v>
      </c>
      <c r="AQ3849">
        <v>1</v>
      </c>
      <c r="AR3849">
        <v>1</v>
      </c>
      <c r="AS3849">
        <v>151</v>
      </c>
      <c r="AT3849">
        <v>39</v>
      </c>
      <c r="AU3849">
        <v>240</v>
      </c>
      <c r="AV3849">
        <v>0</v>
      </c>
      <c r="AW3849">
        <v>-1</v>
      </c>
      <c r="AX3849">
        <v>0</v>
      </c>
      <c r="AY3849">
        <v>0</v>
      </c>
      <c r="AZ3849" s="8" t="s">
        <v>394</v>
      </c>
      <c r="BA3849" s="8" t="s">
        <v>395</v>
      </c>
      <c r="BB3849" s="8" t="s">
        <v>396</v>
      </c>
      <c r="BC3849" s="8" t="s">
        <v>236</v>
      </c>
    </row>
    <row r="3850" spans="1:55">
      <c r="A3850" t="s">
        <v>181</v>
      </c>
      <c r="B3850" s="2">
        <v>42346.666666666664</v>
      </c>
      <c r="C3850" s="1">
        <v>42346</v>
      </c>
      <c r="D3850">
        <v>9</v>
      </c>
      <c r="E3850" s="2">
        <v>42346.375</v>
      </c>
      <c r="F3850" s="8" t="s">
        <v>231</v>
      </c>
      <c r="G3850" s="16" t="s">
        <v>232</v>
      </c>
      <c r="H3850" s="23">
        <v>921</v>
      </c>
      <c r="I3850" s="23">
        <v>919</v>
      </c>
      <c r="J3850" s="23">
        <v>504</v>
      </c>
      <c r="K3850" s="23">
        <v>-416</v>
      </c>
      <c r="L3850" s="16">
        <v>0</v>
      </c>
      <c r="U3850" s="23">
        <v>919</v>
      </c>
      <c r="V3850" s="23">
        <v>504</v>
      </c>
      <c r="W3850">
        <v>1</v>
      </c>
      <c r="X3850">
        <v>0</v>
      </c>
      <c r="AL3850">
        <v>-416</v>
      </c>
      <c r="AM3850">
        <v>-206</v>
      </c>
      <c r="AN3850">
        <v>-39</v>
      </c>
      <c r="AO3850">
        <v>-171</v>
      </c>
      <c r="AP3850">
        <v>1</v>
      </c>
      <c r="AQ3850">
        <v>1</v>
      </c>
      <c r="AR3850">
        <v>1</v>
      </c>
      <c r="AS3850">
        <v>206</v>
      </c>
      <c r="AT3850">
        <v>39</v>
      </c>
      <c r="AU3850">
        <v>171</v>
      </c>
      <c r="AV3850">
        <v>0</v>
      </c>
      <c r="AW3850">
        <v>0</v>
      </c>
      <c r="AX3850">
        <v>0</v>
      </c>
      <c r="AY3850">
        <v>0</v>
      </c>
      <c r="AZ3850" s="8" t="s">
        <v>394</v>
      </c>
      <c r="BA3850" s="8" t="s">
        <v>395</v>
      </c>
      <c r="BB3850" s="8" t="s">
        <v>396</v>
      </c>
      <c r="BC3850" s="8" t="s">
        <v>236</v>
      </c>
    </row>
    <row r="3851" spans="1:55">
      <c r="A3851" t="s">
        <v>181</v>
      </c>
      <c r="B3851" s="2">
        <v>42346.708333333336</v>
      </c>
      <c r="C3851" s="1">
        <v>42346</v>
      </c>
      <c r="D3851">
        <v>10</v>
      </c>
      <c r="E3851" s="2">
        <v>42346.416666666664</v>
      </c>
      <c r="F3851" s="8" t="s">
        <v>231</v>
      </c>
      <c r="G3851" s="16" t="s">
        <v>232</v>
      </c>
      <c r="H3851" s="23">
        <v>901</v>
      </c>
      <c r="I3851" s="23">
        <v>923</v>
      </c>
      <c r="J3851" s="23">
        <v>489</v>
      </c>
      <c r="K3851" s="23">
        <v>-433</v>
      </c>
      <c r="L3851" s="16">
        <v>0</v>
      </c>
      <c r="U3851" s="23">
        <v>923</v>
      </c>
      <c r="V3851" s="23">
        <v>489</v>
      </c>
      <c r="W3851">
        <v>-1</v>
      </c>
      <c r="X3851">
        <v>0</v>
      </c>
      <c r="AL3851">
        <v>-433</v>
      </c>
      <c r="AM3851">
        <v>-257</v>
      </c>
      <c r="AN3851">
        <v>-40</v>
      </c>
      <c r="AO3851">
        <v>-136</v>
      </c>
      <c r="AP3851">
        <v>1</v>
      </c>
      <c r="AQ3851">
        <v>1</v>
      </c>
      <c r="AR3851">
        <v>1</v>
      </c>
      <c r="AS3851">
        <v>257</v>
      </c>
      <c r="AT3851">
        <v>40</v>
      </c>
      <c r="AU3851">
        <v>136</v>
      </c>
      <c r="AV3851">
        <v>0</v>
      </c>
      <c r="AW3851">
        <v>0</v>
      </c>
      <c r="AX3851">
        <v>0</v>
      </c>
      <c r="AY3851">
        <v>0</v>
      </c>
      <c r="AZ3851" s="8" t="s">
        <v>394</v>
      </c>
      <c r="BA3851" s="8" t="s">
        <v>395</v>
      </c>
      <c r="BB3851" s="8" t="s">
        <v>396</v>
      </c>
      <c r="BC3851" s="8" t="s">
        <v>236</v>
      </c>
    </row>
    <row r="3852" spans="1:55">
      <c r="A3852" t="s">
        <v>181</v>
      </c>
      <c r="B3852" s="2">
        <v>42346.75</v>
      </c>
      <c r="C3852" s="1">
        <v>42346</v>
      </c>
      <c r="D3852">
        <v>11</v>
      </c>
      <c r="E3852" s="2">
        <v>42346.458333333336</v>
      </c>
      <c r="F3852" s="8" t="s">
        <v>231</v>
      </c>
      <c r="G3852" s="16" t="s">
        <v>232</v>
      </c>
      <c r="H3852" s="23">
        <v>897</v>
      </c>
      <c r="I3852" s="23">
        <v>913</v>
      </c>
      <c r="J3852" s="23">
        <v>484</v>
      </c>
      <c r="K3852" s="23">
        <v>-429</v>
      </c>
      <c r="L3852" s="16">
        <v>0</v>
      </c>
      <c r="U3852" s="23">
        <v>913</v>
      </c>
      <c r="V3852" s="23">
        <v>484</v>
      </c>
      <c r="W3852">
        <v>0</v>
      </c>
      <c r="X3852">
        <v>0</v>
      </c>
      <c r="AL3852">
        <v>-429</v>
      </c>
      <c r="AM3852">
        <v>-277</v>
      </c>
      <c r="AN3852">
        <v>-39</v>
      </c>
      <c r="AO3852">
        <v>-113</v>
      </c>
      <c r="AP3852">
        <v>1</v>
      </c>
      <c r="AQ3852">
        <v>1</v>
      </c>
      <c r="AR3852">
        <v>1</v>
      </c>
      <c r="AS3852">
        <v>277</v>
      </c>
      <c r="AT3852">
        <v>40</v>
      </c>
      <c r="AU3852">
        <v>113</v>
      </c>
      <c r="AV3852">
        <v>0</v>
      </c>
      <c r="AW3852">
        <v>1</v>
      </c>
      <c r="AX3852">
        <v>0</v>
      </c>
      <c r="AY3852">
        <v>0</v>
      </c>
      <c r="AZ3852" s="8" t="s">
        <v>394</v>
      </c>
      <c r="BA3852" s="8" t="s">
        <v>395</v>
      </c>
      <c r="BB3852" s="8" t="s">
        <v>396</v>
      </c>
      <c r="BC3852" s="8" t="s">
        <v>236</v>
      </c>
    </row>
    <row r="3853" spans="1:55">
      <c r="A3853" t="s">
        <v>181</v>
      </c>
      <c r="B3853" s="2">
        <v>42346.791666666664</v>
      </c>
      <c r="C3853" s="1">
        <v>42346</v>
      </c>
      <c r="D3853">
        <v>12</v>
      </c>
      <c r="E3853" s="2">
        <v>42346.5</v>
      </c>
      <c r="F3853" s="8" t="s">
        <v>231</v>
      </c>
      <c r="G3853" s="16" t="s">
        <v>232</v>
      </c>
      <c r="H3853" s="23">
        <v>890</v>
      </c>
      <c r="I3853" s="23">
        <v>903</v>
      </c>
      <c r="J3853" s="23">
        <v>455</v>
      </c>
      <c r="K3853" s="23">
        <v>-448</v>
      </c>
      <c r="L3853" s="16">
        <v>0</v>
      </c>
      <c r="U3853" s="23">
        <v>903</v>
      </c>
      <c r="V3853" s="23">
        <v>455</v>
      </c>
      <c r="W3853">
        <v>0</v>
      </c>
      <c r="X3853">
        <v>0</v>
      </c>
      <c r="AL3853">
        <v>-448</v>
      </c>
      <c r="AM3853">
        <v>-295</v>
      </c>
      <c r="AN3853">
        <v>-40</v>
      </c>
      <c r="AO3853">
        <v>-113</v>
      </c>
      <c r="AP3853">
        <v>1</v>
      </c>
      <c r="AQ3853">
        <v>1</v>
      </c>
      <c r="AR3853">
        <v>1</v>
      </c>
      <c r="AS3853">
        <v>295</v>
      </c>
      <c r="AT3853">
        <v>40</v>
      </c>
      <c r="AU3853">
        <v>113</v>
      </c>
      <c r="AV3853">
        <v>0</v>
      </c>
      <c r="AW3853">
        <v>0</v>
      </c>
      <c r="AX3853">
        <v>0</v>
      </c>
      <c r="AY3853">
        <v>0</v>
      </c>
      <c r="AZ3853" s="8" t="s">
        <v>394</v>
      </c>
      <c r="BA3853" s="8" t="s">
        <v>395</v>
      </c>
      <c r="BB3853" s="8" t="s">
        <v>396</v>
      </c>
      <c r="BC3853" s="8" t="s">
        <v>236</v>
      </c>
    </row>
    <row r="3854" spans="1:55">
      <c r="A3854" t="s">
        <v>181</v>
      </c>
      <c r="B3854" s="2">
        <v>42346.833333333336</v>
      </c>
      <c r="C3854" s="1">
        <v>42346</v>
      </c>
      <c r="D3854">
        <v>13</v>
      </c>
      <c r="E3854" s="2">
        <v>42346.541666666664</v>
      </c>
      <c r="F3854" s="8" t="s">
        <v>231</v>
      </c>
      <c r="G3854" s="16" t="s">
        <v>232</v>
      </c>
      <c r="H3854" s="23">
        <v>874</v>
      </c>
      <c r="I3854" s="23">
        <v>894</v>
      </c>
      <c r="J3854" s="23">
        <v>469</v>
      </c>
      <c r="K3854" s="23">
        <v>-425</v>
      </c>
      <c r="L3854" s="16">
        <v>0</v>
      </c>
      <c r="U3854" s="23">
        <v>894</v>
      </c>
      <c r="V3854" s="23">
        <v>469</v>
      </c>
      <c r="W3854">
        <v>0</v>
      </c>
      <c r="X3854">
        <v>0</v>
      </c>
      <c r="AL3854">
        <v>-425</v>
      </c>
      <c r="AM3854">
        <v>-305</v>
      </c>
      <c r="AN3854">
        <v>-39</v>
      </c>
      <c r="AO3854">
        <v>-81</v>
      </c>
      <c r="AP3854">
        <v>1</v>
      </c>
      <c r="AQ3854">
        <v>1</v>
      </c>
      <c r="AR3854">
        <v>1</v>
      </c>
      <c r="AS3854">
        <v>305</v>
      </c>
      <c r="AT3854">
        <v>40</v>
      </c>
      <c r="AU3854">
        <v>81</v>
      </c>
      <c r="AV3854">
        <v>0</v>
      </c>
      <c r="AW3854">
        <v>1</v>
      </c>
      <c r="AX3854">
        <v>0</v>
      </c>
      <c r="AY3854">
        <v>0</v>
      </c>
      <c r="AZ3854" s="8" t="s">
        <v>394</v>
      </c>
      <c r="BA3854" s="8" t="s">
        <v>395</v>
      </c>
      <c r="BB3854" s="8" t="s">
        <v>396</v>
      </c>
      <c r="BC3854" s="8" t="s">
        <v>236</v>
      </c>
    </row>
    <row r="3855" spans="1:55">
      <c r="A3855" t="s">
        <v>181</v>
      </c>
      <c r="B3855" s="2">
        <v>42346.875</v>
      </c>
      <c r="C3855" s="1">
        <v>42346</v>
      </c>
      <c r="D3855">
        <v>14</v>
      </c>
      <c r="E3855" s="2">
        <v>42346.583333333336</v>
      </c>
      <c r="F3855" s="8" t="s">
        <v>231</v>
      </c>
      <c r="G3855" s="16" t="s">
        <v>232</v>
      </c>
      <c r="H3855" s="23">
        <v>873</v>
      </c>
      <c r="I3855" s="23">
        <v>878</v>
      </c>
      <c r="J3855" s="23">
        <v>461</v>
      </c>
      <c r="K3855" s="23">
        <v>-417</v>
      </c>
      <c r="L3855" s="16">
        <v>0</v>
      </c>
      <c r="U3855" s="23">
        <v>878</v>
      </c>
      <c r="V3855" s="23">
        <v>461</v>
      </c>
      <c r="W3855">
        <v>0</v>
      </c>
      <c r="X3855">
        <v>0</v>
      </c>
      <c r="AL3855">
        <v>-417</v>
      </c>
      <c r="AM3855">
        <v>-269</v>
      </c>
      <c r="AN3855">
        <v>-40</v>
      </c>
      <c r="AO3855">
        <v>-108</v>
      </c>
      <c r="AP3855">
        <v>1</v>
      </c>
      <c r="AQ3855">
        <v>1</v>
      </c>
      <c r="AR3855">
        <v>1</v>
      </c>
      <c r="AS3855">
        <v>269</v>
      </c>
      <c r="AT3855">
        <v>40</v>
      </c>
      <c r="AU3855">
        <v>108</v>
      </c>
      <c r="AV3855">
        <v>0</v>
      </c>
      <c r="AW3855">
        <v>0</v>
      </c>
      <c r="AX3855">
        <v>0</v>
      </c>
      <c r="AY3855">
        <v>0</v>
      </c>
      <c r="AZ3855" s="8" t="s">
        <v>394</v>
      </c>
      <c r="BA3855" s="8" t="s">
        <v>395</v>
      </c>
      <c r="BB3855" s="8" t="s">
        <v>396</v>
      </c>
      <c r="BC3855" s="8" t="s">
        <v>236</v>
      </c>
    </row>
    <row r="3856" spans="1:55">
      <c r="A3856" t="s">
        <v>181</v>
      </c>
      <c r="B3856" s="2">
        <v>42346.916666666664</v>
      </c>
      <c r="C3856" s="1">
        <v>42346</v>
      </c>
      <c r="D3856">
        <v>15</v>
      </c>
      <c r="E3856" s="2">
        <v>42346.625</v>
      </c>
      <c r="F3856" s="8" t="s">
        <v>231</v>
      </c>
      <c r="G3856" s="16" t="s">
        <v>232</v>
      </c>
      <c r="H3856" s="23">
        <v>866</v>
      </c>
      <c r="I3856" s="23">
        <v>873</v>
      </c>
      <c r="J3856" s="23">
        <v>469</v>
      </c>
      <c r="K3856" s="23">
        <v>-404</v>
      </c>
      <c r="L3856" s="16">
        <v>0</v>
      </c>
      <c r="U3856" s="23">
        <v>873</v>
      </c>
      <c r="V3856" s="23">
        <v>469</v>
      </c>
      <c r="W3856">
        <v>0</v>
      </c>
      <c r="X3856">
        <v>0</v>
      </c>
      <c r="AL3856">
        <v>-404</v>
      </c>
      <c r="AM3856">
        <v>-238</v>
      </c>
      <c r="AN3856">
        <v>-39</v>
      </c>
      <c r="AO3856">
        <v>-127</v>
      </c>
      <c r="AP3856">
        <v>1</v>
      </c>
      <c r="AQ3856">
        <v>1</v>
      </c>
      <c r="AR3856">
        <v>1</v>
      </c>
      <c r="AS3856">
        <v>238</v>
      </c>
      <c r="AT3856">
        <v>40</v>
      </c>
      <c r="AU3856">
        <v>127</v>
      </c>
      <c r="AV3856">
        <v>0</v>
      </c>
      <c r="AW3856">
        <v>1</v>
      </c>
      <c r="AX3856">
        <v>0</v>
      </c>
      <c r="AY3856">
        <v>0</v>
      </c>
      <c r="AZ3856" s="8" t="s">
        <v>394</v>
      </c>
      <c r="BA3856" s="8" t="s">
        <v>395</v>
      </c>
      <c r="BB3856" s="8" t="s">
        <v>396</v>
      </c>
      <c r="BC3856" s="8" t="s">
        <v>236</v>
      </c>
    </row>
    <row r="3857" spans="1:55">
      <c r="A3857" t="s">
        <v>181</v>
      </c>
      <c r="B3857" s="2">
        <v>42346.958333333336</v>
      </c>
      <c r="C3857" s="1">
        <v>42346</v>
      </c>
      <c r="D3857">
        <v>16</v>
      </c>
      <c r="E3857" s="2">
        <v>42346.666666666664</v>
      </c>
      <c r="F3857" s="8" t="s">
        <v>231</v>
      </c>
      <c r="G3857" s="16" t="s">
        <v>232</v>
      </c>
      <c r="H3857" s="23">
        <v>871</v>
      </c>
      <c r="I3857" s="23">
        <v>864</v>
      </c>
      <c r="J3857" s="23">
        <v>441</v>
      </c>
      <c r="K3857" s="23">
        <v>-423</v>
      </c>
      <c r="L3857" s="16">
        <v>0</v>
      </c>
      <c r="U3857" s="23">
        <v>864</v>
      </c>
      <c r="V3857" s="23">
        <v>441</v>
      </c>
      <c r="W3857">
        <v>0</v>
      </c>
      <c r="X3857">
        <v>0</v>
      </c>
      <c r="AL3857">
        <v>-423</v>
      </c>
      <c r="AM3857">
        <v>-222</v>
      </c>
      <c r="AN3857">
        <v>-40</v>
      </c>
      <c r="AO3857">
        <v>-161</v>
      </c>
      <c r="AP3857">
        <v>1</v>
      </c>
      <c r="AQ3857">
        <v>1</v>
      </c>
      <c r="AR3857">
        <v>1</v>
      </c>
      <c r="AS3857">
        <v>222</v>
      </c>
      <c r="AT3857">
        <v>40</v>
      </c>
      <c r="AU3857">
        <v>161</v>
      </c>
      <c r="AV3857">
        <v>0</v>
      </c>
      <c r="AW3857">
        <v>0</v>
      </c>
      <c r="AX3857">
        <v>0</v>
      </c>
      <c r="AY3857">
        <v>0</v>
      </c>
      <c r="AZ3857" s="8" t="s">
        <v>394</v>
      </c>
      <c r="BA3857" s="8" t="s">
        <v>395</v>
      </c>
      <c r="BB3857" s="8" t="s">
        <v>396</v>
      </c>
      <c r="BC3857" s="8" t="s">
        <v>236</v>
      </c>
    </row>
    <row r="3858" spans="1:55">
      <c r="A3858" t="s">
        <v>181</v>
      </c>
      <c r="B3858" s="2">
        <v>42347</v>
      </c>
      <c r="C3858" s="1">
        <v>42346</v>
      </c>
      <c r="D3858">
        <v>17</v>
      </c>
      <c r="E3858" s="2">
        <v>42346.708333333336</v>
      </c>
      <c r="F3858" s="8" t="s">
        <v>231</v>
      </c>
      <c r="G3858" s="16" t="s">
        <v>232</v>
      </c>
      <c r="H3858" s="23">
        <v>884</v>
      </c>
      <c r="I3858" s="23">
        <v>882</v>
      </c>
      <c r="J3858" s="23">
        <v>377</v>
      </c>
      <c r="K3858" s="23">
        <v>-504</v>
      </c>
      <c r="L3858" s="16">
        <v>0</v>
      </c>
      <c r="U3858" s="23">
        <v>882</v>
      </c>
      <c r="V3858" s="23">
        <v>377</v>
      </c>
      <c r="W3858">
        <v>-1</v>
      </c>
      <c r="X3858">
        <v>0</v>
      </c>
      <c r="AL3858">
        <v>-504</v>
      </c>
      <c r="AM3858">
        <v>-239</v>
      </c>
      <c r="AN3858">
        <v>-39</v>
      </c>
      <c r="AO3858">
        <v>-226</v>
      </c>
      <c r="AP3858">
        <v>1</v>
      </c>
      <c r="AQ3858">
        <v>1</v>
      </c>
      <c r="AR3858">
        <v>1</v>
      </c>
      <c r="AS3858">
        <v>239</v>
      </c>
      <c r="AT3858">
        <v>40</v>
      </c>
      <c r="AU3858">
        <v>226</v>
      </c>
      <c r="AV3858">
        <v>0</v>
      </c>
      <c r="AW3858">
        <v>1</v>
      </c>
      <c r="AX3858">
        <v>0</v>
      </c>
      <c r="AY3858">
        <v>0</v>
      </c>
      <c r="AZ3858" s="8" t="s">
        <v>394</v>
      </c>
      <c r="BA3858" s="8" t="s">
        <v>395</v>
      </c>
      <c r="BB3858" s="8" t="s">
        <v>396</v>
      </c>
      <c r="BC3858" s="8" t="s">
        <v>236</v>
      </c>
    </row>
    <row r="3859" spans="1:55">
      <c r="A3859" t="s">
        <v>181</v>
      </c>
      <c r="B3859" s="2">
        <v>42347.041666666664</v>
      </c>
      <c r="C3859" s="1">
        <v>42346</v>
      </c>
      <c r="D3859">
        <v>18</v>
      </c>
      <c r="E3859" s="2">
        <v>42346.75</v>
      </c>
      <c r="F3859" s="8" t="s">
        <v>231</v>
      </c>
      <c r="G3859" s="16" t="s">
        <v>232</v>
      </c>
      <c r="H3859" s="23">
        <v>1013</v>
      </c>
      <c r="I3859" s="23">
        <v>1001</v>
      </c>
      <c r="J3859" s="23">
        <v>479</v>
      </c>
      <c r="K3859" s="23">
        <v>-523</v>
      </c>
      <c r="L3859" s="16">
        <v>0</v>
      </c>
      <c r="U3859" s="23">
        <v>1001</v>
      </c>
      <c r="V3859" s="23">
        <v>479</v>
      </c>
      <c r="W3859">
        <v>1</v>
      </c>
      <c r="X3859">
        <v>0</v>
      </c>
      <c r="AL3859">
        <v>-523</v>
      </c>
      <c r="AM3859">
        <v>-267</v>
      </c>
      <c r="AN3859">
        <v>-40</v>
      </c>
      <c r="AO3859">
        <v>-216</v>
      </c>
      <c r="AP3859">
        <v>1</v>
      </c>
      <c r="AQ3859">
        <v>1</v>
      </c>
      <c r="AR3859">
        <v>1</v>
      </c>
      <c r="AS3859">
        <v>267</v>
      </c>
      <c r="AT3859">
        <v>40</v>
      </c>
      <c r="AU3859">
        <v>216</v>
      </c>
      <c r="AV3859">
        <v>0</v>
      </c>
      <c r="AW3859">
        <v>0</v>
      </c>
      <c r="AX3859">
        <v>0</v>
      </c>
      <c r="AY3859">
        <v>0</v>
      </c>
      <c r="AZ3859" s="8" t="s">
        <v>394</v>
      </c>
      <c r="BA3859" s="8" t="s">
        <v>395</v>
      </c>
      <c r="BB3859" s="8" t="s">
        <v>396</v>
      </c>
      <c r="BC3859" s="8" t="s">
        <v>236</v>
      </c>
    </row>
    <row r="3860" spans="1:55">
      <c r="A3860" t="s">
        <v>181</v>
      </c>
      <c r="B3860" s="2">
        <v>42347.083333333336</v>
      </c>
      <c r="C3860" s="1">
        <v>42346</v>
      </c>
      <c r="D3860">
        <v>19</v>
      </c>
      <c r="E3860" s="2">
        <v>42346.791666666664</v>
      </c>
      <c r="F3860" s="8" t="s">
        <v>231</v>
      </c>
      <c r="G3860" s="16" t="s">
        <v>232</v>
      </c>
      <c r="H3860" s="23">
        <v>1023</v>
      </c>
      <c r="I3860" s="23">
        <v>1036</v>
      </c>
      <c r="J3860" s="23">
        <v>511</v>
      </c>
      <c r="K3860" s="23">
        <v>-525</v>
      </c>
      <c r="L3860" s="16">
        <v>0</v>
      </c>
      <c r="U3860" s="23">
        <v>1036</v>
      </c>
      <c r="V3860" s="23">
        <v>511</v>
      </c>
      <c r="W3860">
        <v>0</v>
      </c>
      <c r="X3860">
        <v>0</v>
      </c>
      <c r="AL3860">
        <v>-525</v>
      </c>
      <c r="AM3860">
        <v>-185</v>
      </c>
      <c r="AN3860">
        <v>-39</v>
      </c>
      <c r="AO3860">
        <v>-301</v>
      </c>
      <c r="AP3860">
        <v>1</v>
      </c>
      <c r="AQ3860">
        <v>1</v>
      </c>
      <c r="AR3860">
        <v>1</v>
      </c>
      <c r="AS3860">
        <v>185</v>
      </c>
      <c r="AT3860">
        <v>40</v>
      </c>
      <c r="AU3860">
        <v>301</v>
      </c>
      <c r="AV3860">
        <v>0</v>
      </c>
      <c r="AW3860">
        <v>1</v>
      </c>
      <c r="AX3860">
        <v>0</v>
      </c>
      <c r="AY3860">
        <v>0</v>
      </c>
      <c r="AZ3860" s="8" t="s">
        <v>394</v>
      </c>
      <c r="BA3860" s="8" t="s">
        <v>395</v>
      </c>
      <c r="BB3860" s="8" t="s">
        <v>396</v>
      </c>
      <c r="BC3860" s="8" t="s">
        <v>236</v>
      </c>
    </row>
    <row r="3861" spans="1:55">
      <c r="A3861" t="s">
        <v>181</v>
      </c>
      <c r="B3861" s="2">
        <v>42347.125</v>
      </c>
      <c r="C3861" s="1">
        <v>42346</v>
      </c>
      <c r="D3861">
        <v>20</v>
      </c>
      <c r="E3861" s="2">
        <v>42346.833333333336</v>
      </c>
      <c r="F3861" s="8" t="s">
        <v>231</v>
      </c>
      <c r="G3861" s="16" t="s">
        <v>232</v>
      </c>
      <c r="H3861" s="23">
        <v>1025</v>
      </c>
      <c r="I3861" s="23">
        <v>1044</v>
      </c>
      <c r="J3861" s="23">
        <v>522</v>
      </c>
      <c r="K3861" s="23">
        <v>-522</v>
      </c>
      <c r="L3861" s="16">
        <v>0</v>
      </c>
      <c r="U3861" s="23">
        <v>1044</v>
      </c>
      <c r="V3861" s="23">
        <v>522</v>
      </c>
      <c r="W3861">
        <v>0</v>
      </c>
      <c r="X3861">
        <v>0</v>
      </c>
      <c r="AL3861">
        <v>-522</v>
      </c>
      <c r="AM3861">
        <v>-118</v>
      </c>
      <c r="AN3861">
        <v>-40</v>
      </c>
      <c r="AO3861">
        <v>-364</v>
      </c>
      <c r="AP3861">
        <v>1</v>
      </c>
      <c r="AQ3861">
        <v>1</v>
      </c>
      <c r="AR3861">
        <v>1</v>
      </c>
      <c r="AS3861">
        <v>118</v>
      </c>
      <c r="AT3861">
        <v>39</v>
      </c>
      <c r="AU3861">
        <v>364</v>
      </c>
      <c r="AV3861">
        <v>0</v>
      </c>
      <c r="AW3861">
        <v>-1</v>
      </c>
      <c r="AX3861">
        <v>0</v>
      </c>
      <c r="AY3861">
        <v>0</v>
      </c>
      <c r="AZ3861" s="8" t="s">
        <v>394</v>
      </c>
      <c r="BA3861" s="8" t="s">
        <v>395</v>
      </c>
      <c r="BB3861" s="8" t="s">
        <v>396</v>
      </c>
      <c r="BC3861" s="8" t="s">
        <v>236</v>
      </c>
    </row>
    <row r="3862" spans="1:55">
      <c r="A3862" t="s">
        <v>181</v>
      </c>
      <c r="B3862" s="2">
        <v>42347.166666666664</v>
      </c>
      <c r="C3862" s="1">
        <v>42346</v>
      </c>
      <c r="D3862">
        <v>21</v>
      </c>
      <c r="E3862" s="2">
        <v>42346.875</v>
      </c>
      <c r="F3862" s="8" t="s">
        <v>231</v>
      </c>
      <c r="G3862" s="16" t="s">
        <v>232</v>
      </c>
      <c r="H3862" s="23">
        <v>1013</v>
      </c>
      <c r="I3862" s="23">
        <v>1034</v>
      </c>
      <c r="J3862" s="23">
        <v>511</v>
      </c>
      <c r="K3862" s="23">
        <v>-523</v>
      </c>
      <c r="L3862" s="16">
        <v>0</v>
      </c>
      <c r="U3862" s="23">
        <v>1034</v>
      </c>
      <c r="V3862" s="23">
        <v>511</v>
      </c>
      <c r="W3862">
        <v>0</v>
      </c>
      <c r="X3862">
        <v>0</v>
      </c>
      <c r="AL3862">
        <v>-523</v>
      </c>
      <c r="AM3862">
        <v>-95</v>
      </c>
      <c r="AN3862">
        <v>-39</v>
      </c>
      <c r="AO3862">
        <v>-389</v>
      </c>
      <c r="AP3862">
        <v>1</v>
      </c>
      <c r="AQ3862">
        <v>1</v>
      </c>
      <c r="AR3862">
        <v>1</v>
      </c>
      <c r="AS3862">
        <v>95</v>
      </c>
      <c r="AT3862">
        <v>40</v>
      </c>
      <c r="AU3862">
        <v>389</v>
      </c>
      <c r="AV3862">
        <v>0</v>
      </c>
      <c r="AW3862">
        <v>1</v>
      </c>
      <c r="AX3862">
        <v>0</v>
      </c>
      <c r="AY3862">
        <v>0</v>
      </c>
      <c r="AZ3862" s="8" t="s">
        <v>394</v>
      </c>
      <c r="BA3862" s="8" t="s">
        <v>395</v>
      </c>
      <c r="BB3862" s="8" t="s">
        <v>396</v>
      </c>
      <c r="BC3862" s="8" t="s">
        <v>236</v>
      </c>
    </row>
    <row r="3863" spans="1:55">
      <c r="A3863" t="s">
        <v>181</v>
      </c>
      <c r="B3863" s="2">
        <v>42347.208333333336</v>
      </c>
      <c r="C3863" s="1">
        <v>42346</v>
      </c>
      <c r="D3863">
        <v>22</v>
      </c>
      <c r="E3863" s="2">
        <v>42346.916666666664</v>
      </c>
      <c r="F3863" s="8" t="s">
        <v>231</v>
      </c>
      <c r="G3863" s="16" t="s">
        <v>232</v>
      </c>
      <c r="H3863" s="23">
        <v>962</v>
      </c>
      <c r="I3863" s="23">
        <v>984</v>
      </c>
      <c r="J3863" s="23">
        <v>460</v>
      </c>
      <c r="K3863" s="23">
        <v>-526</v>
      </c>
      <c r="L3863" s="16">
        <v>0</v>
      </c>
      <c r="U3863" s="23">
        <v>984</v>
      </c>
      <c r="V3863" s="23">
        <v>460</v>
      </c>
      <c r="W3863">
        <v>2</v>
      </c>
      <c r="X3863">
        <v>0</v>
      </c>
      <c r="AL3863">
        <v>-526</v>
      </c>
      <c r="AM3863">
        <v>-90</v>
      </c>
      <c r="AN3863">
        <v>-40</v>
      </c>
      <c r="AO3863">
        <v>-396</v>
      </c>
      <c r="AP3863">
        <v>1</v>
      </c>
      <c r="AQ3863">
        <v>1</v>
      </c>
      <c r="AR3863">
        <v>1</v>
      </c>
      <c r="AS3863">
        <v>90</v>
      </c>
      <c r="AT3863">
        <v>40</v>
      </c>
      <c r="AU3863">
        <v>396</v>
      </c>
      <c r="AV3863">
        <v>0</v>
      </c>
      <c r="AW3863">
        <v>0</v>
      </c>
      <c r="AX3863">
        <v>0</v>
      </c>
      <c r="AY3863">
        <v>0</v>
      </c>
      <c r="AZ3863" s="8" t="s">
        <v>394</v>
      </c>
      <c r="BA3863" s="8" t="s">
        <v>395</v>
      </c>
      <c r="BB3863" s="8" t="s">
        <v>396</v>
      </c>
      <c r="BC3863" s="8" t="s">
        <v>236</v>
      </c>
    </row>
    <row r="3864" spans="1:55">
      <c r="A3864" t="s">
        <v>181</v>
      </c>
      <c r="B3864" s="2">
        <v>42347.25</v>
      </c>
      <c r="C3864" s="1">
        <v>42346</v>
      </c>
      <c r="D3864">
        <v>23</v>
      </c>
      <c r="E3864" s="2">
        <v>42346.958333333336</v>
      </c>
      <c r="F3864" s="8" t="s">
        <v>231</v>
      </c>
      <c r="G3864" s="16" t="s">
        <v>232</v>
      </c>
      <c r="H3864" s="23">
        <v>874</v>
      </c>
      <c r="I3864" s="23">
        <v>897</v>
      </c>
      <c r="J3864" s="23">
        <v>405</v>
      </c>
      <c r="K3864" s="23">
        <v>-492</v>
      </c>
      <c r="L3864" s="16">
        <v>0</v>
      </c>
      <c r="U3864" s="23">
        <v>897</v>
      </c>
      <c r="V3864" s="23">
        <v>405</v>
      </c>
      <c r="W3864">
        <v>0</v>
      </c>
      <c r="X3864">
        <v>0</v>
      </c>
      <c r="AL3864">
        <v>-492</v>
      </c>
      <c r="AM3864">
        <v>-26</v>
      </c>
      <c r="AN3864">
        <v>-39</v>
      </c>
      <c r="AO3864">
        <v>-427</v>
      </c>
      <c r="AP3864">
        <v>1</v>
      </c>
      <c r="AQ3864">
        <v>1</v>
      </c>
      <c r="AR3864">
        <v>1</v>
      </c>
      <c r="AS3864">
        <v>26</v>
      </c>
      <c r="AT3864">
        <v>40</v>
      </c>
      <c r="AU3864">
        <v>427</v>
      </c>
      <c r="AV3864">
        <v>0</v>
      </c>
      <c r="AW3864">
        <v>1</v>
      </c>
      <c r="AX3864">
        <v>0</v>
      </c>
      <c r="AY3864">
        <v>0</v>
      </c>
      <c r="AZ3864" s="8" t="s">
        <v>394</v>
      </c>
      <c r="BA3864" s="8" t="s">
        <v>395</v>
      </c>
      <c r="BB3864" s="8" t="s">
        <v>396</v>
      </c>
      <c r="BC3864" s="8" t="s">
        <v>236</v>
      </c>
    </row>
    <row r="3865" spans="1:55">
      <c r="A3865" t="s">
        <v>181</v>
      </c>
      <c r="B3865" s="2">
        <v>42347.291666666664</v>
      </c>
      <c r="C3865" s="1">
        <v>42346</v>
      </c>
      <c r="D3865">
        <v>24</v>
      </c>
      <c r="E3865" s="2">
        <v>42347</v>
      </c>
      <c r="F3865" s="8" t="s">
        <v>231</v>
      </c>
      <c r="G3865" s="16" t="s">
        <v>232</v>
      </c>
      <c r="H3865" s="23">
        <v>791</v>
      </c>
      <c r="I3865" s="23">
        <v>825</v>
      </c>
      <c r="J3865" s="23">
        <v>379</v>
      </c>
      <c r="K3865" s="23">
        <v>-446</v>
      </c>
      <c r="L3865" s="16">
        <v>0</v>
      </c>
      <c r="U3865" s="23">
        <v>825</v>
      </c>
      <c r="V3865" s="23">
        <v>379</v>
      </c>
      <c r="W3865">
        <v>0</v>
      </c>
      <c r="X3865">
        <v>0</v>
      </c>
      <c r="AL3865">
        <v>-446</v>
      </c>
      <c r="AM3865">
        <v>131</v>
      </c>
      <c r="AN3865">
        <v>-40</v>
      </c>
      <c r="AO3865">
        <v>-537</v>
      </c>
      <c r="AP3865">
        <v>1</v>
      </c>
      <c r="AQ3865">
        <v>1</v>
      </c>
      <c r="AR3865">
        <v>1</v>
      </c>
      <c r="AS3865">
        <v>-131</v>
      </c>
      <c r="AT3865">
        <v>39</v>
      </c>
      <c r="AU3865">
        <v>537</v>
      </c>
      <c r="AV3865">
        <v>0</v>
      </c>
      <c r="AW3865">
        <v>-1</v>
      </c>
      <c r="AX3865">
        <v>0</v>
      </c>
      <c r="AY3865">
        <v>0</v>
      </c>
      <c r="AZ3865" s="8" t="s">
        <v>394</v>
      </c>
      <c r="BA3865" s="8" t="s">
        <v>395</v>
      </c>
      <c r="BB3865" s="8" t="s">
        <v>396</v>
      </c>
      <c r="BC3865" s="8" t="s">
        <v>236</v>
      </c>
    </row>
    <row r="3866" spans="1:55">
      <c r="A3866" t="s">
        <v>181</v>
      </c>
      <c r="B3866" s="2">
        <v>42347.333333333336</v>
      </c>
      <c r="C3866" s="1">
        <v>42347</v>
      </c>
      <c r="D3866">
        <v>1</v>
      </c>
      <c r="E3866" s="2">
        <v>42347.041666666664</v>
      </c>
      <c r="F3866" s="8" t="s">
        <v>231</v>
      </c>
      <c r="G3866" s="16" t="s">
        <v>232</v>
      </c>
      <c r="H3866" s="23">
        <v>751</v>
      </c>
      <c r="I3866" s="23">
        <v>776</v>
      </c>
      <c r="J3866" s="23">
        <v>337</v>
      </c>
      <c r="K3866" s="23">
        <v>-438</v>
      </c>
      <c r="L3866" s="16">
        <v>0</v>
      </c>
      <c r="U3866" s="23">
        <v>776</v>
      </c>
      <c r="V3866" s="23">
        <v>337</v>
      </c>
      <c r="W3866">
        <v>-1</v>
      </c>
      <c r="X3866">
        <v>0</v>
      </c>
      <c r="AL3866">
        <v>-438</v>
      </c>
      <c r="AM3866">
        <v>223</v>
      </c>
      <c r="AN3866">
        <v>-39</v>
      </c>
      <c r="AO3866">
        <v>-622</v>
      </c>
      <c r="AP3866">
        <v>1</v>
      </c>
      <c r="AQ3866">
        <v>1</v>
      </c>
      <c r="AR3866">
        <v>1</v>
      </c>
      <c r="AS3866">
        <v>-223</v>
      </c>
      <c r="AT3866">
        <v>39</v>
      </c>
      <c r="AU3866">
        <v>622</v>
      </c>
      <c r="AV3866">
        <v>0</v>
      </c>
      <c r="AW3866">
        <v>0</v>
      </c>
      <c r="AX3866">
        <v>0</v>
      </c>
      <c r="AY3866">
        <v>0</v>
      </c>
      <c r="AZ3866" s="8" t="s">
        <v>395</v>
      </c>
      <c r="BA3866" s="8" t="s">
        <v>396</v>
      </c>
      <c r="BB3866" s="8" t="s">
        <v>397</v>
      </c>
      <c r="BC3866" s="8" t="s">
        <v>236</v>
      </c>
    </row>
    <row r="3867" spans="1:55">
      <c r="A3867" t="s">
        <v>181</v>
      </c>
      <c r="B3867" s="2">
        <v>42347.375</v>
      </c>
      <c r="C3867" s="1">
        <v>42347</v>
      </c>
      <c r="D3867">
        <v>2</v>
      </c>
      <c r="E3867" s="2">
        <v>42347.083333333336</v>
      </c>
      <c r="F3867" s="8" t="s">
        <v>231</v>
      </c>
      <c r="G3867" s="16" t="s">
        <v>232</v>
      </c>
      <c r="H3867" s="23">
        <v>727</v>
      </c>
      <c r="I3867" s="23">
        <v>754</v>
      </c>
      <c r="J3867" s="23">
        <v>331</v>
      </c>
      <c r="K3867" s="23">
        <v>-424</v>
      </c>
      <c r="L3867" s="16">
        <v>0</v>
      </c>
      <c r="U3867" s="23">
        <v>754</v>
      </c>
      <c r="V3867" s="23">
        <v>331</v>
      </c>
      <c r="W3867">
        <v>1</v>
      </c>
      <c r="X3867">
        <v>0</v>
      </c>
      <c r="AL3867">
        <v>-424</v>
      </c>
      <c r="AM3867">
        <v>219</v>
      </c>
      <c r="AN3867">
        <v>-40</v>
      </c>
      <c r="AO3867">
        <v>-603</v>
      </c>
      <c r="AP3867">
        <v>1</v>
      </c>
      <c r="AQ3867">
        <v>1</v>
      </c>
      <c r="AR3867">
        <v>1</v>
      </c>
      <c r="AS3867">
        <v>-219</v>
      </c>
      <c r="AT3867">
        <v>39</v>
      </c>
      <c r="AU3867">
        <v>603</v>
      </c>
      <c r="AV3867">
        <v>0</v>
      </c>
      <c r="AW3867">
        <v>-1</v>
      </c>
      <c r="AX3867">
        <v>0</v>
      </c>
      <c r="AY3867">
        <v>0</v>
      </c>
      <c r="AZ3867" s="8" t="s">
        <v>395</v>
      </c>
      <c r="BA3867" s="8" t="s">
        <v>396</v>
      </c>
      <c r="BB3867" s="8" t="s">
        <v>397</v>
      </c>
      <c r="BC3867" s="8" t="s">
        <v>236</v>
      </c>
    </row>
    <row r="3868" spans="1:55">
      <c r="A3868" t="s">
        <v>181</v>
      </c>
      <c r="B3868" s="2">
        <v>42347.416666666664</v>
      </c>
      <c r="C3868" s="1">
        <v>42347</v>
      </c>
      <c r="D3868">
        <v>3</v>
      </c>
      <c r="E3868" s="2">
        <v>42347.125</v>
      </c>
      <c r="F3868" s="8" t="s">
        <v>231</v>
      </c>
      <c r="G3868" s="16" t="s">
        <v>232</v>
      </c>
      <c r="H3868" s="23">
        <v>718</v>
      </c>
      <c r="I3868" s="23">
        <v>740</v>
      </c>
      <c r="J3868" s="23">
        <v>314</v>
      </c>
      <c r="K3868" s="23">
        <v>-426</v>
      </c>
      <c r="L3868" s="16">
        <v>0</v>
      </c>
      <c r="U3868" s="23">
        <v>740</v>
      </c>
      <c r="V3868" s="23">
        <v>314</v>
      </c>
      <c r="W3868">
        <v>0</v>
      </c>
      <c r="X3868">
        <v>0</v>
      </c>
      <c r="AL3868">
        <v>-426</v>
      </c>
      <c r="AM3868">
        <v>220</v>
      </c>
      <c r="AN3868">
        <v>-39</v>
      </c>
      <c r="AO3868">
        <v>-607</v>
      </c>
      <c r="AP3868">
        <v>1</v>
      </c>
      <c r="AQ3868">
        <v>1</v>
      </c>
      <c r="AR3868">
        <v>1</v>
      </c>
      <c r="AS3868">
        <v>-220</v>
      </c>
      <c r="AT3868">
        <v>39</v>
      </c>
      <c r="AU3868">
        <v>607</v>
      </c>
      <c r="AV3868">
        <v>0</v>
      </c>
      <c r="AW3868">
        <v>0</v>
      </c>
      <c r="AX3868">
        <v>0</v>
      </c>
      <c r="AY3868">
        <v>0</v>
      </c>
      <c r="AZ3868" s="8" t="s">
        <v>395</v>
      </c>
      <c r="BA3868" s="8" t="s">
        <v>396</v>
      </c>
      <c r="BB3868" s="8" t="s">
        <v>397</v>
      </c>
      <c r="BC3868" s="8" t="s">
        <v>236</v>
      </c>
    </row>
    <row r="3869" spans="1:55">
      <c r="A3869" t="s">
        <v>181</v>
      </c>
      <c r="B3869" s="2">
        <v>42347.458333333336</v>
      </c>
      <c r="C3869" s="1">
        <v>42347</v>
      </c>
      <c r="D3869">
        <v>4</v>
      </c>
      <c r="E3869" s="2">
        <v>42347.166666666664</v>
      </c>
      <c r="F3869" s="8" t="s">
        <v>231</v>
      </c>
      <c r="G3869" s="16" t="s">
        <v>232</v>
      </c>
      <c r="H3869" s="23">
        <v>719</v>
      </c>
      <c r="I3869" s="23">
        <v>739</v>
      </c>
      <c r="J3869" s="23">
        <v>350</v>
      </c>
      <c r="K3869" s="23">
        <v>-389</v>
      </c>
      <c r="L3869" s="16">
        <v>0</v>
      </c>
      <c r="U3869" s="23">
        <v>739</v>
      </c>
      <c r="V3869" s="23">
        <v>350</v>
      </c>
      <c r="W3869">
        <v>0</v>
      </c>
      <c r="X3869">
        <v>0</v>
      </c>
      <c r="AL3869">
        <v>-389</v>
      </c>
      <c r="AM3869">
        <v>221</v>
      </c>
      <c r="AN3869">
        <v>-39</v>
      </c>
      <c r="AO3869">
        <v>-571</v>
      </c>
      <c r="AP3869">
        <v>1</v>
      </c>
      <c r="AQ3869">
        <v>1</v>
      </c>
      <c r="AR3869">
        <v>1</v>
      </c>
      <c r="AS3869">
        <v>-221</v>
      </c>
      <c r="AT3869">
        <v>39</v>
      </c>
      <c r="AU3869">
        <v>571</v>
      </c>
      <c r="AV3869">
        <v>0</v>
      </c>
      <c r="AW3869">
        <v>0</v>
      </c>
      <c r="AX3869">
        <v>0</v>
      </c>
      <c r="AY3869">
        <v>0</v>
      </c>
      <c r="AZ3869" s="8" t="s">
        <v>395</v>
      </c>
      <c r="BA3869" s="8" t="s">
        <v>396</v>
      </c>
      <c r="BB3869" s="8" t="s">
        <v>397</v>
      </c>
      <c r="BC3869" s="8" t="s">
        <v>236</v>
      </c>
    </row>
    <row r="3870" spans="1:55">
      <c r="A3870" t="s">
        <v>181</v>
      </c>
      <c r="B3870" s="2">
        <v>42347.5</v>
      </c>
      <c r="C3870" s="1">
        <v>42347</v>
      </c>
      <c r="D3870">
        <v>5</v>
      </c>
      <c r="E3870" s="2">
        <v>42347.208333333336</v>
      </c>
      <c r="F3870" s="8" t="s">
        <v>231</v>
      </c>
      <c r="G3870" s="16" t="s">
        <v>232</v>
      </c>
      <c r="H3870" s="23">
        <v>745</v>
      </c>
      <c r="I3870" s="23">
        <v>769</v>
      </c>
      <c r="J3870" s="23">
        <v>364</v>
      </c>
      <c r="K3870" s="23">
        <v>-405</v>
      </c>
      <c r="L3870" s="16">
        <v>0</v>
      </c>
      <c r="U3870" s="23">
        <v>769</v>
      </c>
      <c r="V3870" s="23">
        <v>364</v>
      </c>
      <c r="W3870">
        <v>0</v>
      </c>
      <c r="X3870">
        <v>0</v>
      </c>
      <c r="AL3870">
        <v>-405</v>
      </c>
      <c r="AM3870">
        <v>217</v>
      </c>
      <c r="AN3870">
        <v>-40</v>
      </c>
      <c r="AO3870">
        <v>-582</v>
      </c>
      <c r="AP3870">
        <v>1</v>
      </c>
      <c r="AQ3870">
        <v>1</v>
      </c>
      <c r="AR3870">
        <v>1</v>
      </c>
      <c r="AS3870">
        <v>-217</v>
      </c>
      <c r="AT3870">
        <v>39</v>
      </c>
      <c r="AU3870">
        <v>582</v>
      </c>
      <c r="AV3870">
        <v>0</v>
      </c>
      <c r="AW3870">
        <v>-1</v>
      </c>
      <c r="AX3870">
        <v>0</v>
      </c>
      <c r="AY3870">
        <v>0</v>
      </c>
      <c r="AZ3870" s="8" t="s">
        <v>395</v>
      </c>
      <c r="BA3870" s="8" t="s">
        <v>396</v>
      </c>
      <c r="BB3870" s="8" t="s">
        <v>397</v>
      </c>
      <c r="BC3870" s="8" t="s">
        <v>236</v>
      </c>
    </row>
    <row r="3871" spans="1:55">
      <c r="A3871" t="s">
        <v>181</v>
      </c>
      <c r="B3871" s="2">
        <v>42347.541666666664</v>
      </c>
      <c r="C3871" s="1">
        <v>42347</v>
      </c>
      <c r="D3871">
        <v>6</v>
      </c>
      <c r="E3871" s="2">
        <v>42347.25</v>
      </c>
      <c r="F3871" s="8" t="s">
        <v>231</v>
      </c>
      <c r="G3871" s="16" t="s">
        <v>232</v>
      </c>
      <c r="H3871" s="23">
        <v>808</v>
      </c>
      <c r="I3871" s="23">
        <v>828</v>
      </c>
      <c r="J3871" s="23">
        <v>342</v>
      </c>
      <c r="K3871" s="23">
        <v>-487</v>
      </c>
      <c r="L3871" s="16">
        <v>0</v>
      </c>
      <c r="U3871" s="23">
        <v>828</v>
      </c>
      <c r="V3871" s="23">
        <v>342</v>
      </c>
      <c r="W3871">
        <v>1</v>
      </c>
      <c r="X3871">
        <v>0</v>
      </c>
      <c r="AL3871">
        <v>-487</v>
      </c>
      <c r="AM3871">
        <v>176</v>
      </c>
      <c r="AN3871">
        <v>-39</v>
      </c>
      <c r="AO3871">
        <v>-624</v>
      </c>
      <c r="AP3871">
        <v>1</v>
      </c>
      <c r="AQ3871">
        <v>1</v>
      </c>
      <c r="AR3871">
        <v>1</v>
      </c>
      <c r="AS3871">
        <v>-176</v>
      </c>
      <c r="AT3871">
        <v>39</v>
      </c>
      <c r="AU3871">
        <v>624</v>
      </c>
      <c r="AV3871">
        <v>0</v>
      </c>
      <c r="AW3871">
        <v>0</v>
      </c>
      <c r="AX3871">
        <v>0</v>
      </c>
      <c r="AY3871">
        <v>0</v>
      </c>
      <c r="AZ3871" s="8" t="s">
        <v>395</v>
      </c>
      <c r="BA3871" s="8" t="s">
        <v>396</v>
      </c>
      <c r="BB3871" s="8" t="s">
        <v>397</v>
      </c>
      <c r="BC3871" s="8" t="s">
        <v>236</v>
      </c>
    </row>
    <row r="3872" spans="1:55">
      <c r="A3872" t="s">
        <v>181</v>
      </c>
      <c r="B3872" s="2">
        <v>42347.583333333336</v>
      </c>
      <c r="C3872" s="1">
        <v>42347</v>
      </c>
      <c r="D3872">
        <v>7</v>
      </c>
      <c r="E3872" s="2">
        <v>42347.291666666664</v>
      </c>
      <c r="F3872" s="8" t="s">
        <v>231</v>
      </c>
      <c r="G3872" s="16" t="s">
        <v>232</v>
      </c>
      <c r="H3872" s="23">
        <v>917</v>
      </c>
      <c r="I3872" s="23">
        <v>929</v>
      </c>
      <c r="J3872" s="23">
        <v>438</v>
      </c>
      <c r="K3872" s="23">
        <v>-491</v>
      </c>
      <c r="L3872" s="16">
        <v>0</v>
      </c>
      <c r="U3872" s="23">
        <v>929</v>
      </c>
      <c r="V3872" s="23">
        <v>438</v>
      </c>
      <c r="W3872">
        <v>0</v>
      </c>
      <c r="X3872">
        <v>0</v>
      </c>
      <c r="AL3872">
        <v>-491</v>
      </c>
      <c r="AM3872">
        <v>-6</v>
      </c>
      <c r="AN3872">
        <v>-40</v>
      </c>
      <c r="AO3872">
        <v>-445</v>
      </c>
      <c r="AP3872">
        <v>1</v>
      </c>
      <c r="AQ3872">
        <v>1</v>
      </c>
      <c r="AR3872">
        <v>1</v>
      </c>
      <c r="AS3872">
        <v>6</v>
      </c>
      <c r="AT3872">
        <v>39</v>
      </c>
      <c r="AU3872">
        <v>445</v>
      </c>
      <c r="AV3872">
        <v>0</v>
      </c>
      <c r="AW3872">
        <v>-1</v>
      </c>
      <c r="AX3872">
        <v>0</v>
      </c>
      <c r="AY3872">
        <v>0</v>
      </c>
      <c r="AZ3872" s="8" t="s">
        <v>395</v>
      </c>
      <c r="BA3872" s="8" t="s">
        <v>396</v>
      </c>
      <c r="BB3872" s="8" t="s">
        <v>397</v>
      </c>
      <c r="BC3872" s="8" t="s">
        <v>236</v>
      </c>
    </row>
    <row r="3873" spans="1:55">
      <c r="A3873" t="s">
        <v>181</v>
      </c>
      <c r="B3873" s="2">
        <v>42347.625</v>
      </c>
      <c r="C3873" s="1">
        <v>42347</v>
      </c>
      <c r="D3873">
        <v>8</v>
      </c>
      <c r="E3873" s="2">
        <v>42347.333333333336</v>
      </c>
      <c r="F3873" s="8" t="s">
        <v>231</v>
      </c>
      <c r="G3873" s="16" t="s">
        <v>232</v>
      </c>
      <c r="H3873" s="23">
        <v>929</v>
      </c>
      <c r="I3873" s="23">
        <v>940</v>
      </c>
      <c r="J3873" s="23">
        <v>428</v>
      </c>
      <c r="K3873" s="23">
        <v>-512</v>
      </c>
      <c r="L3873" s="16">
        <v>0</v>
      </c>
      <c r="U3873" s="23">
        <v>940</v>
      </c>
      <c r="V3873" s="23">
        <v>428</v>
      </c>
      <c r="W3873">
        <v>0</v>
      </c>
      <c r="X3873">
        <v>0</v>
      </c>
      <c r="AL3873">
        <v>-512</v>
      </c>
      <c r="AM3873">
        <v>-112</v>
      </c>
      <c r="AN3873">
        <v>-39</v>
      </c>
      <c r="AO3873">
        <v>-361</v>
      </c>
      <c r="AP3873">
        <v>1</v>
      </c>
      <c r="AQ3873">
        <v>1</v>
      </c>
      <c r="AR3873">
        <v>1</v>
      </c>
      <c r="AS3873">
        <v>112</v>
      </c>
      <c r="AT3873">
        <v>39</v>
      </c>
      <c r="AU3873">
        <v>361</v>
      </c>
      <c r="AV3873">
        <v>0</v>
      </c>
      <c r="AW3873">
        <v>0</v>
      </c>
      <c r="AX3873">
        <v>0</v>
      </c>
      <c r="AY3873">
        <v>0</v>
      </c>
      <c r="AZ3873" s="8" t="s">
        <v>395</v>
      </c>
      <c r="BA3873" s="8" t="s">
        <v>396</v>
      </c>
      <c r="BB3873" s="8" t="s">
        <v>397</v>
      </c>
      <c r="BC3873" s="8" t="s">
        <v>236</v>
      </c>
    </row>
    <row r="3874" spans="1:55">
      <c r="A3874" t="s">
        <v>181</v>
      </c>
      <c r="B3874" s="2">
        <v>42347.666666666664</v>
      </c>
      <c r="C3874" s="1">
        <v>42347</v>
      </c>
      <c r="D3874">
        <v>9</v>
      </c>
      <c r="E3874" s="2">
        <v>42347.375</v>
      </c>
      <c r="F3874" s="8" t="s">
        <v>231</v>
      </c>
      <c r="G3874" s="16" t="s">
        <v>232</v>
      </c>
      <c r="H3874" s="23">
        <v>929</v>
      </c>
      <c r="I3874" s="23">
        <v>938</v>
      </c>
      <c r="J3874" s="23">
        <v>444</v>
      </c>
      <c r="K3874" s="23">
        <v>-493</v>
      </c>
      <c r="L3874" s="16">
        <v>0</v>
      </c>
      <c r="U3874" s="23">
        <v>938</v>
      </c>
      <c r="V3874" s="23">
        <v>444</v>
      </c>
      <c r="W3874">
        <v>-1</v>
      </c>
      <c r="X3874">
        <v>0</v>
      </c>
      <c r="AL3874">
        <v>-493</v>
      </c>
      <c r="AM3874">
        <v>-111</v>
      </c>
      <c r="AN3874">
        <v>-40</v>
      </c>
      <c r="AO3874">
        <v>-342</v>
      </c>
      <c r="AP3874">
        <v>1</v>
      </c>
      <c r="AQ3874">
        <v>1</v>
      </c>
      <c r="AR3874">
        <v>1</v>
      </c>
      <c r="AS3874">
        <v>111</v>
      </c>
      <c r="AT3874">
        <v>40</v>
      </c>
      <c r="AU3874">
        <v>342</v>
      </c>
      <c r="AV3874">
        <v>0</v>
      </c>
      <c r="AW3874">
        <v>0</v>
      </c>
      <c r="AX3874">
        <v>0</v>
      </c>
      <c r="AY3874">
        <v>0</v>
      </c>
      <c r="AZ3874" s="8" t="s">
        <v>395</v>
      </c>
      <c r="BA3874" s="8" t="s">
        <v>396</v>
      </c>
      <c r="BB3874" s="8" t="s">
        <v>397</v>
      </c>
      <c r="BC3874" s="8" t="s">
        <v>236</v>
      </c>
    </row>
    <row r="3875" spans="1:55">
      <c r="A3875" t="s">
        <v>181</v>
      </c>
      <c r="B3875" s="2">
        <v>42347.708333333336</v>
      </c>
      <c r="C3875" s="1">
        <v>42347</v>
      </c>
      <c r="D3875">
        <v>10</v>
      </c>
      <c r="E3875" s="2">
        <v>42347.416666666664</v>
      </c>
      <c r="F3875" s="8" t="s">
        <v>231</v>
      </c>
      <c r="G3875" s="16" t="s">
        <v>232</v>
      </c>
      <c r="H3875" s="23">
        <v>910</v>
      </c>
      <c r="I3875" s="23">
        <v>917</v>
      </c>
      <c r="J3875" s="23">
        <v>463</v>
      </c>
      <c r="K3875" s="23">
        <v>-454</v>
      </c>
      <c r="L3875" s="16">
        <v>0</v>
      </c>
      <c r="U3875" s="23">
        <v>917</v>
      </c>
      <c r="V3875" s="23">
        <v>463</v>
      </c>
      <c r="W3875">
        <v>0</v>
      </c>
      <c r="X3875">
        <v>0</v>
      </c>
      <c r="AL3875">
        <v>-454</v>
      </c>
      <c r="AM3875">
        <v>-138</v>
      </c>
      <c r="AN3875">
        <v>-39</v>
      </c>
      <c r="AO3875">
        <v>-277</v>
      </c>
      <c r="AP3875">
        <v>1</v>
      </c>
      <c r="AQ3875">
        <v>1</v>
      </c>
      <c r="AR3875">
        <v>1</v>
      </c>
      <c r="AS3875">
        <v>138</v>
      </c>
      <c r="AT3875">
        <v>39</v>
      </c>
      <c r="AU3875">
        <v>277</v>
      </c>
      <c r="AV3875">
        <v>0</v>
      </c>
      <c r="AW3875">
        <v>0</v>
      </c>
      <c r="AX3875">
        <v>0</v>
      </c>
      <c r="AY3875">
        <v>0</v>
      </c>
      <c r="AZ3875" s="8" t="s">
        <v>395</v>
      </c>
      <c r="BA3875" s="8" t="s">
        <v>396</v>
      </c>
      <c r="BB3875" s="8" t="s">
        <v>397</v>
      </c>
      <c r="BC3875" s="8" t="s">
        <v>236</v>
      </c>
    </row>
    <row r="3876" spans="1:55">
      <c r="A3876" t="s">
        <v>181</v>
      </c>
      <c r="B3876" s="2">
        <v>42347.75</v>
      </c>
      <c r="C3876" s="1">
        <v>42347</v>
      </c>
      <c r="D3876">
        <v>11</v>
      </c>
      <c r="E3876" s="2">
        <v>42347.458333333336</v>
      </c>
      <c r="F3876" s="8" t="s">
        <v>231</v>
      </c>
      <c r="G3876" s="16" t="s">
        <v>232</v>
      </c>
      <c r="H3876" s="23">
        <v>904</v>
      </c>
      <c r="I3876" s="23">
        <v>898</v>
      </c>
      <c r="J3876" s="23">
        <v>403</v>
      </c>
      <c r="K3876" s="23">
        <v>-494</v>
      </c>
      <c r="L3876" s="16">
        <v>0</v>
      </c>
      <c r="U3876" s="23">
        <v>898</v>
      </c>
      <c r="V3876" s="23">
        <v>403</v>
      </c>
      <c r="W3876">
        <v>-1</v>
      </c>
      <c r="X3876">
        <v>0</v>
      </c>
      <c r="AL3876">
        <v>-494</v>
      </c>
      <c r="AM3876">
        <v>-147</v>
      </c>
      <c r="AN3876">
        <v>-40</v>
      </c>
      <c r="AO3876">
        <v>-307</v>
      </c>
      <c r="AP3876">
        <v>1</v>
      </c>
      <c r="AQ3876">
        <v>1</v>
      </c>
      <c r="AR3876">
        <v>1</v>
      </c>
      <c r="AS3876">
        <v>147</v>
      </c>
      <c r="AT3876">
        <v>40</v>
      </c>
      <c r="AU3876">
        <v>307</v>
      </c>
      <c r="AV3876">
        <v>0</v>
      </c>
      <c r="AW3876">
        <v>0</v>
      </c>
      <c r="AX3876">
        <v>0</v>
      </c>
      <c r="AY3876">
        <v>0</v>
      </c>
      <c r="AZ3876" s="8" t="s">
        <v>395</v>
      </c>
      <c r="BA3876" s="8" t="s">
        <v>396</v>
      </c>
      <c r="BB3876" s="8" t="s">
        <v>397</v>
      </c>
      <c r="BC3876" s="8" t="s">
        <v>236</v>
      </c>
    </row>
    <row r="3877" spans="1:55">
      <c r="A3877" t="s">
        <v>181</v>
      </c>
      <c r="B3877" s="2">
        <v>42347.791666666664</v>
      </c>
      <c r="C3877" s="1">
        <v>42347</v>
      </c>
      <c r="D3877">
        <v>12</v>
      </c>
      <c r="E3877" s="2">
        <v>42347.5</v>
      </c>
      <c r="F3877" s="8" t="s">
        <v>231</v>
      </c>
      <c r="G3877" s="16" t="s">
        <v>232</v>
      </c>
      <c r="H3877" s="23">
        <v>890</v>
      </c>
      <c r="I3877" s="23">
        <v>888</v>
      </c>
      <c r="J3877" s="23">
        <v>385</v>
      </c>
      <c r="K3877" s="23">
        <v>-501</v>
      </c>
      <c r="L3877" s="16">
        <v>0</v>
      </c>
      <c r="U3877" s="23">
        <v>888</v>
      </c>
      <c r="V3877" s="23">
        <v>385</v>
      </c>
      <c r="W3877">
        <v>-2</v>
      </c>
      <c r="X3877">
        <v>0</v>
      </c>
      <c r="AL3877">
        <v>-501</v>
      </c>
      <c r="AM3877">
        <v>-155</v>
      </c>
      <c r="AN3877">
        <v>-39</v>
      </c>
      <c r="AO3877">
        <v>-307</v>
      </c>
      <c r="AP3877">
        <v>1</v>
      </c>
      <c r="AQ3877">
        <v>1</v>
      </c>
      <c r="AR3877">
        <v>1</v>
      </c>
      <c r="AS3877">
        <v>155</v>
      </c>
      <c r="AT3877">
        <v>39</v>
      </c>
      <c r="AU3877">
        <v>307</v>
      </c>
      <c r="AV3877">
        <v>0</v>
      </c>
      <c r="AW3877">
        <v>0</v>
      </c>
      <c r="AX3877">
        <v>0</v>
      </c>
      <c r="AY3877">
        <v>0</v>
      </c>
      <c r="AZ3877" s="8" t="s">
        <v>395</v>
      </c>
      <c r="BA3877" s="8" t="s">
        <v>396</v>
      </c>
      <c r="BB3877" s="8" t="s">
        <v>397</v>
      </c>
      <c r="BC3877" s="8" t="s">
        <v>236</v>
      </c>
    </row>
    <row r="3878" spans="1:55">
      <c r="A3878" t="s">
        <v>181</v>
      </c>
      <c r="B3878" s="2">
        <v>42347.833333333336</v>
      </c>
      <c r="C3878" s="1">
        <v>42347</v>
      </c>
      <c r="D3878">
        <v>13</v>
      </c>
      <c r="E3878" s="2">
        <v>42347.541666666664</v>
      </c>
      <c r="F3878" s="8" t="s">
        <v>231</v>
      </c>
      <c r="G3878" s="16" t="s">
        <v>232</v>
      </c>
      <c r="H3878" s="23">
        <v>879</v>
      </c>
      <c r="I3878" s="23">
        <v>875</v>
      </c>
      <c r="J3878" s="23">
        <v>381</v>
      </c>
      <c r="K3878" s="23">
        <v>-495</v>
      </c>
      <c r="L3878" s="16">
        <v>0</v>
      </c>
      <c r="U3878" s="23">
        <v>875</v>
      </c>
      <c r="V3878" s="23">
        <v>381</v>
      </c>
      <c r="W3878">
        <v>1</v>
      </c>
      <c r="X3878">
        <v>0</v>
      </c>
      <c r="AL3878">
        <v>-495</v>
      </c>
      <c r="AM3878">
        <v>-142</v>
      </c>
      <c r="AN3878">
        <v>-40</v>
      </c>
      <c r="AO3878">
        <v>-313</v>
      </c>
      <c r="AP3878">
        <v>1</v>
      </c>
      <c r="AQ3878">
        <v>1</v>
      </c>
      <c r="AR3878">
        <v>1</v>
      </c>
      <c r="AS3878">
        <v>142</v>
      </c>
      <c r="AT3878">
        <v>39</v>
      </c>
      <c r="AU3878">
        <v>313</v>
      </c>
      <c r="AV3878">
        <v>0</v>
      </c>
      <c r="AW3878">
        <v>-1</v>
      </c>
      <c r="AX3878">
        <v>0</v>
      </c>
      <c r="AY3878">
        <v>0</v>
      </c>
      <c r="AZ3878" s="8" t="s">
        <v>395</v>
      </c>
      <c r="BA3878" s="8" t="s">
        <v>396</v>
      </c>
      <c r="BB3878" s="8" t="s">
        <v>397</v>
      </c>
      <c r="BC3878" s="8" t="s">
        <v>236</v>
      </c>
    </row>
    <row r="3879" spans="1:55">
      <c r="A3879" t="s">
        <v>181</v>
      </c>
      <c r="B3879" s="2">
        <v>42347.875</v>
      </c>
      <c r="C3879" s="1">
        <v>42347</v>
      </c>
      <c r="D3879">
        <v>14</v>
      </c>
      <c r="E3879" s="2">
        <v>42347.583333333336</v>
      </c>
      <c r="F3879" s="8" t="s">
        <v>231</v>
      </c>
      <c r="G3879" s="16" t="s">
        <v>232</v>
      </c>
      <c r="H3879" s="23">
        <v>885</v>
      </c>
      <c r="I3879" s="23">
        <v>870</v>
      </c>
      <c r="J3879" s="23">
        <v>378</v>
      </c>
      <c r="K3879" s="23">
        <v>-491</v>
      </c>
      <c r="L3879" s="16">
        <v>0</v>
      </c>
      <c r="U3879" s="23">
        <v>870</v>
      </c>
      <c r="V3879" s="23">
        <v>378</v>
      </c>
      <c r="W3879">
        <v>-1</v>
      </c>
      <c r="X3879">
        <v>0</v>
      </c>
      <c r="AL3879">
        <v>-491</v>
      </c>
      <c r="AM3879">
        <v>-186</v>
      </c>
      <c r="AN3879">
        <v>-39</v>
      </c>
      <c r="AO3879">
        <v>-266</v>
      </c>
      <c r="AP3879">
        <v>1</v>
      </c>
      <c r="AQ3879">
        <v>1</v>
      </c>
      <c r="AR3879">
        <v>1</v>
      </c>
      <c r="AS3879">
        <v>186</v>
      </c>
      <c r="AT3879">
        <v>39</v>
      </c>
      <c r="AU3879">
        <v>266</v>
      </c>
      <c r="AV3879">
        <v>0</v>
      </c>
      <c r="AW3879">
        <v>0</v>
      </c>
      <c r="AX3879">
        <v>0</v>
      </c>
      <c r="AY3879">
        <v>0</v>
      </c>
      <c r="AZ3879" s="8" t="s">
        <v>395</v>
      </c>
      <c r="BA3879" s="8" t="s">
        <v>396</v>
      </c>
      <c r="BB3879" s="8" t="s">
        <v>397</v>
      </c>
      <c r="BC3879" s="8" t="s">
        <v>236</v>
      </c>
    </row>
    <row r="3880" spans="1:55">
      <c r="A3880" t="s">
        <v>181</v>
      </c>
      <c r="B3880" s="2">
        <v>42347.916666666664</v>
      </c>
      <c r="C3880" s="1">
        <v>42347</v>
      </c>
      <c r="D3880">
        <v>15</v>
      </c>
      <c r="E3880" s="2">
        <v>42347.625</v>
      </c>
      <c r="F3880" s="8" t="s">
        <v>231</v>
      </c>
      <c r="G3880" s="16" t="s">
        <v>232</v>
      </c>
      <c r="H3880" s="23">
        <v>865</v>
      </c>
      <c r="I3880" s="23">
        <v>871</v>
      </c>
      <c r="J3880" s="23">
        <v>379</v>
      </c>
      <c r="K3880" s="23">
        <v>-492</v>
      </c>
      <c r="L3880" s="16">
        <v>0</v>
      </c>
      <c r="U3880" s="23">
        <v>871</v>
      </c>
      <c r="V3880" s="23">
        <v>379</v>
      </c>
      <c r="W3880">
        <v>0</v>
      </c>
      <c r="X3880">
        <v>0</v>
      </c>
      <c r="AL3880">
        <v>-492</v>
      </c>
      <c r="AM3880">
        <v>-296</v>
      </c>
      <c r="AN3880">
        <v>-39</v>
      </c>
      <c r="AO3880">
        <v>-157</v>
      </c>
      <c r="AP3880">
        <v>1</v>
      </c>
      <c r="AQ3880">
        <v>1</v>
      </c>
      <c r="AR3880">
        <v>1</v>
      </c>
      <c r="AS3880">
        <v>296</v>
      </c>
      <c r="AT3880">
        <v>39</v>
      </c>
      <c r="AU3880">
        <v>157</v>
      </c>
      <c r="AV3880">
        <v>0</v>
      </c>
      <c r="AW3880">
        <v>0</v>
      </c>
      <c r="AX3880">
        <v>0</v>
      </c>
      <c r="AY3880">
        <v>0</v>
      </c>
      <c r="AZ3880" s="8" t="s">
        <v>395</v>
      </c>
      <c r="BA3880" s="8" t="s">
        <v>396</v>
      </c>
      <c r="BB3880" s="8" t="s">
        <v>397</v>
      </c>
      <c r="BC3880" s="8" t="s">
        <v>236</v>
      </c>
    </row>
    <row r="3881" spans="1:55">
      <c r="A3881" t="s">
        <v>181</v>
      </c>
      <c r="B3881" s="2">
        <v>42347.958333333336</v>
      </c>
      <c r="C3881" s="1">
        <v>42347</v>
      </c>
      <c r="D3881">
        <v>16</v>
      </c>
      <c r="E3881" s="2">
        <v>42347.666666666664</v>
      </c>
      <c r="F3881" s="8" t="s">
        <v>231</v>
      </c>
      <c r="G3881" s="16" t="s">
        <v>232</v>
      </c>
      <c r="H3881" s="23">
        <v>869</v>
      </c>
      <c r="I3881" s="23">
        <v>872</v>
      </c>
      <c r="J3881" s="23">
        <v>371</v>
      </c>
      <c r="K3881" s="23">
        <v>-501</v>
      </c>
      <c r="L3881" s="16">
        <v>0</v>
      </c>
      <c r="U3881" s="23">
        <v>872</v>
      </c>
      <c r="V3881" s="23">
        <v>371</v>
      </c>
      <c r="W3881">
        <v>0</v>
      </c>
      <c r="X3881">
        <v>0</v>
      </c>
      <c r="AL3881">
        <v>-501</v>
      </c>
      <c r="AM3881">
        <v>-282</v>
      </c>
      <c r="AN3881">
        <v>-40</v>
      </c>
      <c r="AO3881">
        <v>-179</v>
      </c>
      <c r="AP3881">
        <v>1</v>
      </c>
      <c r="AQ3881">
        <v>1</v>
      </c>
      <c r="AR3881">
        <v>1</v>
      </c>
      <c r="AS3881">
        <v>282</v>
      </c>
      <c r="AT3881">
        <v>39</v>
      </c>
      <c r="AU3881">
        <v>179</v>
      </c>
      <c r="AV3881">
        <v>0</v>
      </c>
      <c r="AW3881">
        <v>-1</v>
      </c>
      <c r="AX3881">
        <v>0</v>
      </c>
      <c r="AY3881">
        <v>0</v>
      </c>
      <c r="AZ3881" s="8" t="s">
        <v>395</v>
      </c>
      <c r="BA3881" s="8" t="s">
        <v>396</v>
      </c>
      <c r="BB3881" s="8" t="s">
        <v>397</v>
      </c>
      <c r="BC3881" s="8" t="s">
        <v>236</v>
      </c>
    </row>
    <row r="3882" spans="1:55">
      <c r="A3882" t="s">
        <v>181</v>
      </c>
      <c r="B3882" s="2">
        <v>42348</v>
      </c>
      <c r="C3882" s="1">
        <v>42347</v>
      </c>
      <c r="D3882">
        <v>17</v>
      </c>
      <c r="E3882" s="2">
        <v>42347.708333333336</v>
      </c>
      <c r="F3882" s="8" t="s">
        <v>231</v>
      </c>
      <c r="G3882" s="16" t="s">
        <v>232</v>
      </c>
      <c r="H3882" s="23">
        <v>889</v>
      </c>
      <c r="I3882" s="23">
        <v>881</v>
      </c>
      <c r="J3882" s="23">
        <v>374</v>
      </c>
      <c r="K3882" s="23">
        <v>-506</v>
      </c>
      <c r="L3882" s="16">
        <v>0</v>
      </c>
      <c r="U3882" s="23">
        <v>881</v>
      </c>
      <c r="V3882" s="23">
        <v>374</v>
      </c>
      <c r="W3882">
        <v>-1</v>
      </c>
      <c r="X3882">
        <v>0</v>
      </c>
      <c r="AL3882">
        <v>-506</v>
      </c>
      <c r="AM3882">
        <v>-291</v>
      </c>
      <c r="AN3882">
        <v>-39</v>
      </c>
      <c r="AO3882">
        <v>-176</v>
      </c>
      <c r="AP3882">
        <v>1</v>
      </c>
      <c r="AQ3882">
        <v>1</v>
      </c>
      <c r="AR3882">
        <v>1</v>
      </c>
      <c r="AS3882">
        <v>291</v>
      </c>
      <c r="AT3882">
        <v>39</v>
      </c>
      <c r="AU3882">
        <v>176</v>
      </c>
      <c r="AV3882">
        <v>0</v>
      </c>
      <c r="AW3882">
        <v>0</v>
      </c>
      <c r="AX3882">
        <v>0</v>
      </c>
      <c r="AY3882">
        <v>0</v>
      </c>
      <c r="AZ3882" s="8" t="s">
        <v>395</v>
      </c>
      <c r="BA3882" s="8" t="s">
        <v>396</v>
      </c>
      <c r="BB3882" s="8" t="s">
        <v>397</v>
      </c>
      <c r="BC3882" s="8" t="s">
        <v>236</v>
      </c>
    </row>
    <row r="3883" spans="1:55">
      <c r="A3883" t="s">
        <v>181</v>
      </c>
      <c r="B3883" s="2">
        <v>42348.041666666664</v>
      </c>
      <c r="C3883" s="1">
        <v>42347</v>
      </c>
      <c r="D3883">
        <v>18</v>
      </c>
      <c r="E3883" s="2">
        <v>42347.75</v>
      </c>
      <c r="F3883" s="8" t="s">
        <v>231</v>
      </c>
      <c r="G3883" s="16" t="s">
        <v>232</v>
      </c>
      <c r="H3883" s="23">
        <v>1013</v>
      </c>
      <c r="I3883" s="23">
        <v>991</v>
      </c>
      <c r="J3883" s="23">
        <v>455</v>
      </c>
      <c r="K3883" s="23">
        <v>-539</v>
      </c>
      <c r="L3883" s="16">
        <v>0</v>
      </c>
      <c r="U3883" s="23">
        <v>991</v>
      </c>
      <c r="V3883" s="23">
        <v>455</v>
      </c>
      <c r="W3883">
        <v>3</v>
      </c>
      <c r="X3883">
        <v>0</v>
      </c>
      <c r="AL3883">
        <v>-539</v>
      </c>
      <c r="AM3883">
        <v>-344</v>
      </c>
      <c r="AN3883">
        <v>-40</v>
      </c>
      <c r="AO3883">
        <v>-155</v>
      </c>
      <c r="AP3883">
        <v>1</v>
      </c>
      <c r="AQ3883">
        <v>1</v>
      </c>
      <c r="AR3883">
        <v>1</v>
      </c>
      <c r="AS3883">
        <v>344</v>
      </c>
      <c r="AT3883">
        <v>40</v>
      </c>
      <c r="AU3883">
        <v>155</v>
      </c>
      <c r="AV3883">
        <v>0</v>
      </c>
      <c r="AW3883">
        <v>0</v>
      </c>
      <c r="AX3883">
        <v>0</v>
      </c>
      <c r="AY3883">
        <v>0</v>
      </c>
      <c r="AZ3883" s="8" t="s">
        <v>395</v>
      </c>
      <c r="BA3883" s="8" t="s">
        <v>396</v>
      </c>
      <c r="BB3883" s="8" t="s">
        <v>397</v>
      </c>
      <c r="BC3883" s="8" t="s">
        <v>236</v>
      </c>
    </row>
    <row r="3884" spans="1:55">
      <c r="A3884" t="s">
        <v>181</v>
      </c>
      <c r="B3884" s="2">
        <v>42348.083333333336</v>
      </c>
      <c r="C3884" s="1">
        <v>42347</v>
      </c>
      <c r="D3884">
        <v>19</v>
      </c>
      <c r="E3884" s="2">
        <v>42347.791666666664</v>
      </c>
      <c r="F3884" s="8" t="s">
        <v>231</v>
      </c>
      <c r="G3884" s="16" t="s">
        <v>232</v>
      </c>
      <c r="H3884" s="23">
        <v>1027</v>
      </c>
      <c r="I3884" s="23">
        <v>1025</v>
      </c>
      <c r="J3884" s="23">
        <v>481</v>
      </c>
      <c r="K3884" s="23">
        <v>-543</v>
      </c>
      <c r="L3884" s="16">
        <v>0</v>
      </c>
      <c r="U3884" s="23">
        <v>1025</v>
      </c>
      <c r="V3884" s="23">
        <v>481</v>
      </c>
      <c r="W3884">
        <v>-1</v>
      </c>
      <c r="X3884">
        <v>0</v>
      </c>
      <c r="AL3884">
        <v>-543</v>
      </c>
      <c r="AM3884">
        <v>-353</v>
      </c>
      <c r="AN3884">
        <v>-39</v>
      </c>
      <c r="AO3884">
        <v>-151</v>
      </c>
      <c r="AP3884">
        <v>1</v>
      </c>
      <c r="AQ3884">
        <v>1</v>
      </c>
      <c r="AR3884">
        <v>1</v>
      </c>
      <c r="AS3884">
        <v>353</v>
      </c>
      <c r="AT3884">
        <v>40</v>
      </c>
      <c r="AU3884">
        <v>151</v>
      </c>
      <c r="AV3884">
        <v>0</v>
      </c>
      <c r="AW3884">
        <v>1</v>
      </c>
      <c r="AX3884">
        <v>0</v>
      </c>
      <c r="AY3884">
        <v>0</v>
      </c>
      <c r="AZ3884" s="8" t="s">
        <v>395</v>
      </c>
      <c r="BA3884" s="8" t="s">
        <v>396</v>
      </c>
      <c r="BB3884" s="8" t="s">
        <v>397</v>
      </c>
      <c r="BC3884" s="8" t="s">
        <v>236</v>
      </c>
    </row>
    <row r="3885" spans="1:55">
      <c r="A3885" t="s">
        <v>181</v>
      </c>
      <c r="B3885" s="2">
        <v>42348.125</v>
      </c>
      <c r="C3885" s="1">
        <v>42347</v>
      </c>
      <c r="D3885">
        <v>20</v>
      </c>
      <c r="E3885" s="2">
        <v>42347.833333333336</v>
      </c>
      <c r="F3885" s="8" t="s">
        <v>231</v>
      </c>
      <c r="G3885" s="16" t="s">
        <v>232</v>
      </c>
      <c r="H3885" s="23">
        <v>1025</v>
      </c>
      <c r="I3885" s="23">
        <v>1019</v>
      </c>
      <c r="J3885" s="23">
        <v>473</v>
      </c>
      <c r="K3885" s="23">
        <v>-546</v>
      </c>
      <c r="L3885" s="16">
        <v>0</v>
      </c>
      <c r="U3885" s="23">
        <v>1019</v>
      </c>
      <c r="V3885" s="23">
        <v>473</v>
      </c>
      <c r="W3885">
        <v>0</v>
      </c>
      <c r="X3885">
        <v>0</v>
      </c>
      <c r="AL3885">
        <v>-546</v>
      </c>
      <c r="AM3885">
        <v>-325</v>
      </c>
      <c r="AN3885">
        <v>-40</v>
      </c>
      <c r="AO3885">
        <v>-181</v>
      </c>
      <c r="AP3885">
        <v>1</v>
      </c>
      <c r="AQ3885">
        <v>1</v>
      </c>
      <c r="AR3885">
        <v>1</v>
      </c>
      <c r="AS3885">
        <v>325</v>
      </c>
      <c r="AT3885">
        <v>40</v>
      </c>
      <c r="AU3885">
        <v>181</v>
      </c>
      <c r="AV3885">
        <v>0</v>
      </c>
      <c r="AW3885">
        <v>0</v>
      </c>
      <c r="AX3885">
        <v>0</v>
      </c>
      <c r="AY3885">
        <v>0</v>
      </c>
      <c r="AZ3885" s="8" t="s">
        <v>395</v>
      </c>
      <c r="BA3885" s="8" t="s">
        <v>396</v>
      </c>
      <c r="BB3885" s="8" t="s">
        <v>397</v>
      </c>
      <c r="BC3885" s="8" t="s">
        <v>236</v>
      </c>
    </row>
    <row r="3886" spans="1:55">
      <c r="A3886" t="s">
        <v>181</v>
      </c>
      <c r="B3886" s="2">
        <v>42348.166666666664</v>
      </c>
      <c r="C3886" s="1">
        <v>42347</v>
      </c>
      <c r="D3886">
        <v>21</v>
      </c>
      <c r="E3886" s="2">
        <v>42347.875</v>
      </c>
      <c r="F3886" s="8" t="s">
        <v>231</v>
      </c>
      <c r="G3886" s="16" t="s">
        <v>232</v>
      </c>
      <c r="H3886" s="23">
        <v>1015</v>
      </c>
      <c r="I3886" s="23">
        <v>1012</v>
      </c>
      <c r="J3886" s="23">
        <v>472</v>
      </c>
      <c r="K3886" s="23">
        <v>-540</v>
      </c>
      <c r="L3886" s="16">
        <v>0</v>
      </c>
      <c r="U3886" s="23">
        <v>1012</v>
      </c>
      <c r="V3886" s="23">
        <v>472</v>
      </c>
      <c r="W3886">
        <v>0</v>
      </c>
      <c r="X3886">
        <v>0</v>
      </c>
      <c r="AL3886">
        <v>-540</v>
      </c>
      <c r="AM3886">
        <v>-321</v>
      </c>
      <c r="AN3886">
        <v>-39</v>
      </c>
      <c r="AO3886">
        <v>-180</v>
      </c>
      <c r="AP3886">
        <v>1</v>
      </c>
      <c r="AQ3886">
        <v>1</v>
      </c>
      <c r="AR3886">
        <v>1</v>
      </c>
      <c r="AS3886">
        <v>321</v>
      </c>
      <c r="AT3886">
        <v>40</v>
      </c>
      <c r="AU3886">
        <v>180</v>
      </c>
      <c r="AV3886">
        <v>0</v>
      </c>
      <c r="AW3886">
        <v>1</v>
      </c>
      <c r="AX3886">
        <v>0</v>
      </c>
      <c r="AY3886">
        <v>0</v>
      </c>
      <c r="AZ3886" s="8" t="s">
        <v>395</v>
      </c>
      <c r="BA3886" s="8" t="s">
        <v>396</v>
      </c>
      <c r="BB3886" s="8" t="s">
        <v>397</v>
      </c>
      <c r="BC3886" s="8" t="s">
        <v>236</v>
      </c>
    </row>
    <row r="3887" spans="1:55">
      <c r="A3887" t="s">
        <v>181</v>
      </c>
      <c r="B3887" s="2">
        <v>42348.208333333336</v>
      </c>
      <c r="C3887" s="1">
        <v>42347</v>
      </c>
      <c r="D3887">
        <v>22</v>
      </c>
      <c r="E3887" s="2">
        <v>42347.916666666664</v>
      </c>
      <c r="F3887" s="8" t="s">
        <v>231</v>
      </c>
      <c r="G3887" s="16" t="s">
        <v>232</v>
      </c>
      <c r="H3887" s="23">
        <v>968</v>
      </c>
      <c r="I3887" s="23">
        <v>963</v>
      </c>
      <c r="J3887" s="23">
        <v>421</v>
      </c>
      <c r="K3887" s="23">
        <v>-543</v>
      </c>
      <c r="L3887" s="16">
        <v>0</v>
      </c>
      <c r="U3887" s="23">
        <v>963</v>
      </c>
      <c r="V3887" s="23">
        <v>421</v>
      </c>
      <c r="W3887">
        <v>1</v>
      </c>
      <c r="X3887">
        <v>0</v>
      </c>
      <c r="AL3887">
        <v>-543</v>
      </c>
      <c r="AM3887">
        <v>-323</v>
      </c>
      <c r="AN3887">
        <v>-40</v>
      </c>
      <c r="AO3887">
        <v>-180</v>
      </c>
      <c r="AP3887">
        <v>1</v>
      </c>
      <c r="AQ3887">
        <v>1</v>
      </c>
      <c r="AR3887">
        <v>1</v>
      </c>
      <c r="AS3887">
        <v>323</v>
      </c>
      <c r="AT3887">
        <v>39</v>
      </c>
      <c r="AU3887">
        <v>180</v>
      </c>
      <c r="AV3887">
        <v>0</v>
      </c>
      <c r="AW3887">
        <v>-1</v>
      </c>
      <c r="AX3887">
        <v>0</v>
      </c>
      <c r="AY3887">
        <v>0</v>
      </c>
      <c r="AZ3887" s="8" t="s">
        <v>395</v>
      </c>
      <c r="BA3887" s="8" t="s">
        <v>396</v>
      </c>
      <c r="BB3887" s="8" t="s">
        <v>397</v>
      </c>
      <c r="BC3887" s="8" t="s">
        <v>236</v>
      </c>
    </row>
    <row r="3888" spans="1:55">
      <c r="A3888" t="s">
        <v>181</v>
      </c>
      <c r="B3888" s="2">
        <v>42348.25</v>
      </c>
      <c r="C3888" s="1">
        <v>42347</v>
      </c>
      <c r="D3888">
        <v>23</v>
      </c>
      <c r="E3888" s="2">
        <v>42347.958333333336</v>
      </c>
      <c r="F3888" s="8" t="s">
        <v>231</v>
      </c>
      <c r="G3888" s="16" t="s">
        <v>232</v>
      </c>
      <c r="H3888" s="23">
        <v>880</v>
      </c>
      <c r="I3888" s="23">
        <v>874</v>
      </c>
      <c r="J3888" s="23">
        <v>375</v>
      </c>
      <c r="K3888" s="23">
        <v>-498</v>
      </c>
      <c r="L3888" s="16">
        <v>0</v>
      </c>
      <c r="U3888" s="23">
        <v>874</v>
      </c>
      <c r="V3888" s="23">
        <v>375</v>
      </c>
      <c r="W3888">
        <v>-1</v>
      </c>
      <c r="X3888">
        <v>0</v>
      </c>
      <c r="AL3888">
        <v>-498</v>
      </c>
      <c r="AM3888">
        <v>-119</v>
      </c>
      <c r="AN3888">
        <v>-39</v>
      </c>
      <c r="AO3888">
        <v>-340</v>
      </c>
      <c r="AP3888">
        <v>1</v>
      </c>
      <c r="AQ3888">
        <v>1</v>
      </c>
      <c r="AR3888">
        <v>1</v>
      </c>
      <c r="AS3888">
        <v>119</v>
      </c>
      <c r="AT3888">
        <v>39</v>
      </c>
      <c r="AU3888">
        <v>340</v>
      </c>
      <c r="AV3888">
        <v>0</v>
      </c>
      <c r="AW3888">
        <v>0</v>
      </c>
      <c r="AX3888">
        <v>0</v>
      </c>
      <c r="AY3888">
        <v>0</v>
      </c>
      <c r="AZ3888" s="8" t="s">
        <v>395</v>
      </c>
      <c r="BA3888" s="8" t="s">
        <v>396</v>
      </c>
      <c r="BB3888" s="8" t="s">
        <v>397</v>
      </c>
      <c r="BC3888" s="8" t="s">
        <v>236</v>
      </c>
    </row>
    <row r="3889" spans="1:55">
      <c r="A3889" t="s">
        <v>181</v>
      </c>
      <c r="B3889" s="2">
        <v>42348.291666666664</v>
      </c>
      <c r="C3889" s="1">
        <v>42347</v>
      </c>
      <c r="D3889">
        <v>24</v>
      </c>
      <c r="E3889" s="2">
        <v>42348</v>
      </c>
      <c r="F3889" s="8" t="s">
        <v>231</v>
      </c>
      <c r="G3889" s="16" t="s">
        <v>232</v>
      </c>
      <c r="H3889" s="23">
        <v>791</v>
      </c>
      <c r="I3889" s="23">
        <v>785</v>
      </c>
      <c r="J3889" s="23">
        <v>348</v>
      </c>
      <c r="K3889" s="23">
        <v>-437</v>
      </c>
      <c r="L3889" s="16">
        <v>0</v>
      </c>
      <c r="U3889" s="23">
        <v>785</v>
      </c>
      <c r="V3889" s="23">
        <v>348</v>
      </c>
      <c r="W3889">
        <v>0</v>
      </c>
      <c r="X3889">
        <v>0</v>
      </c>
      <c r="AL3889">
        <v>-437</v>
      </c>
      <c r="AM3889">
        <v>101</v>
      </c>
      <c r="AN3889">
        <v>-40</v>
      </c>
      <c r="AO3889">
        <v>-498</v>
      </c>
      <c r="AP3889">
        <v>1</v>
      </c>
      <c r="AQ3889">
        <v>1</v>
      </c>
      <c r="AR3889">
        <v>1</v>
      </c>
      <c r="AS3889">
        <v>-101</v>
      </c>
      <c r="AT3889">
        <v>39</v>
      </c>
      <c r="AU3889">
        <v>498</v>
      </c>
      <c r="AV3889">
        <v>0</v>
      </c>
      <c r="AW3889">
        <v>-1</v>
      </c>
      <c r="AX3889">
        <v>0</v>
      </c>
      <c r="AY3889">
        <v>0</v>
      </c>
      <c r="AZ3889" s="8" t="s">
        <v>395</v>
      </c>
      <c r="BA3889" s="8" t="s">
        <v>396</v>
      </c>
      <c r="BB3889" s="8" t="s">
        <v>397</v>
      </c>
      <c r="BC3889" s="8" t="s">
        <v>236</v>
      </c>
    </row>
    <row r="3890" spans="1:55">
      <c r="A3890" t="s">
        <v>181</v>
      </c>
      <c r="B3890" s="2">
        <v>42348.333333333336</v>
      </c>
      <c r="C3890" s="1">
        <v>42348</v>
      </c>
      <c r="D3890">
        <v>1</v>
      </c>
      <c r="E3890" s="2">
        <v>42348.041666666664</v>
      </c>
      <c r="F3890" s="8" t="s">
        <v>231</v>
      </c>
      <c r="G3890" s="16" t="s">
        <v>232</v>
      </c>
      <c r="H3890" s="23">
        <v>744</v>
      </c>
      <c r="I3890" s="23">
        <v>744</v>
      </c>
      <c r="J3890" s="23">
        <v>332</v>
      </c>
      <c r="K3890" s="23">
        <v>-411</v>
      </c>
      <c r="L3890" s="16">
        <v>0</v>
      </c>
      <c r="U3890" s="23">
        <v>744</v>
      </c>
      <c r="V3890" s="23">
        <v>332</v>
      </c>
      <c r="W3890">
        <v>-1</v>
      </c>
      <c r="X3890">
        <v>0</v>
      </c>
      <c r="AL3890">
        <v>-411</v>
      </c>
      <c r="AM3890">
        <v>196</v>
      </c>
      <c r="AN3890">
        <v>-39</v>
      </c>
      <c r="AO3890">
        <v>-568</v>
      </c>
      <c r="AP3890">
        <v>1</v>
      </c>
      <c r="AQ3890">
        <v>1</v>
      </c>
      <c r="AR3890">
        <v>1</v>
      </c>
      <c r="AS3890">
        <v>-196</v>
      </c>
      <c r="AT3890">
        <v>39</v>
      </c>
      <c r="AU3890">
        <v>568</v>
      </c>
      <c r="AV3890">
        <v>0</v>
      </c>
      <c r="AW3890">
        <v>0</v>
      </c>
      <c r="AX3890">
        <v>0</v>
      </c>
      <c r="AY3890">
        <v>0</v>
      </c>
      <c r="AZ3890" s="8" t="s">
        <v>396</v>
      </c>
      <c r="BA3890" s="8" t="s">
        <v>397</v>
      </c>
      <c r="BB3890" s="8" t="s">
        <v>398</v>
      </c>
      <c r="BC3890" s="8" t="s">
        <v>236</v>
      </c>
    </row>
    <row r="3891" spans="1:55">
      <c r="A3891" t="s">
        <v>181</v>
      </c>
      <c r="B3891" s="2">
        <v>42348.375</v>
      </c>
      <c r="C3891" s="1">
        <v>42348</v>
      </c>
      <c r="D3891">
        <v>2</v>
      </c>
      <c r="E3891" s="2">
        <v>42348.083333333336</v>
      </c>
      <c r="F3891" s="8" t="s">
        <v>231</v>
      </c>
      <c r="G3891" s="16" t="s">
        <v>232</v>
      </c>
      <c r="H3891" s="23">
        <v>723</v>
      </c>
      <c r="I3891" s="23">
        <v>711</v>
      </c>
      <c r="J3891" s="23">
        <v>294</v>
      </c>
      <c r="K3891" s="23">
        <v>-417</v>
      </c>
      <c r="L3891" s="16">
        <v>0</v>
      </c>
      <c r="U3891" s="23">
        <v>711</v>
      </c>
      <c r="V3891" s="23">
        <v>294</v>
      </c>
      <c r="W3891">
        <v>0</v>
      </c>
      <c r="X3891">
        <v>0</v>
      </c>
      <c r="AL3891">
        <v>-417</v>
      </c>
      <c r="AM3891">
        <v>194</v>
      </c>
      <c r="AN3891">
        <v>-40</v>
      </c>
      <c r="AO3891">
        <v>-571</v>
      </c>
      <c r="AP3891">
        <v>1</v>
      </c>
      <c r="AQ3891">
        <v>1</v>
      </c>
      <c r="AR3891">
        <v>1</v>
      </c>
      <c r="AS3891">
        <v>-194</v>
      </c>
      <c r="AT3891">
        <v>39</v>
      </c>
      <c r="AU3891">
        <v>571</v>
      </c>
      <c r="AV3891">
        <v>0</v>
      </c>
      <c r="AW3891">
        <v>-1</v>
      </c>
      <c r="AX3891">
        <v>0</v>
      </c>
      <c r="AY3891">
        <v>0</v>
      </c>
      <c r="AZ3891" s="8" t="s">
        <v>396</v>
      </c>
      <c r="BA3891" s="8" t="s">
        <v>397</v>
      </c>
      <c r="BB3891" s="8" t="s">
        <v>398</v>
      </c>
      <c r="BC3891" s="8" t="s">
        <v>236</v>
      </c>
    </row>
    <row r="3892" spans="1:55">
      <c r="A3892" t="s">
        <v>181</v>
      </c>
      <c r="B3892" s="2">
        <v>42348.416666666664</v>
      </c>
      <c r="C3892" s="1">
        <v>42348</v>
      </c>
      <c r="D3892">
        <v>3</v>
      </c>
      <c r="E3892" s="2">
        <v>42348.125</v>
      </c>
      <c r="F3892" s="8" t="s">
        <v>231</v>
      </c>
      <c r="G3892" s="16" t="s">
        <v>232</v>
      </c>
      <c r="H3892" s="23">
        <v>712</v>
      </c>
      <c r="I3892" s="23">
        <v>701</v>
      </c>
      <c r="J3892" s="23">
        <v>281</v>
      </c>
      <c r="K3892" s="23">
        <v>-421</v>
      </c>
      <c r="L3892" s="16">
        <v>0</v>
      </c>
      <c r="U3892" s="23">
        <v>701</v>
      </c>
      <c r="V3892" s="23">
        <v>281</v>
      </c>
      <c r="W3892">
        <v>1</v>
      </c>
      <c r="X3892">
        <v>0</v>
      </c>
      <c r="AL3892">
        <v>-421</v>
      </c>
      <c r="AM3892">
        <v>193</v>
      </c>
      <c r="AN3892">
        <v>-39</v>
      </c>
      <c r="AO3892">
        <v>-575</v>
      </c>
      <c r="AP3892">
        <v>1</v>
      </c>
      <c r="AQ3892">
        <v>1</v>
      </c>
      <c r="AR3892">
        <v>1</v>
      </c>
      <c r="AS3892">
        <v>-193</v>
      </c>
      <c r="AT3892">
        <v>39</v>
      </c>
      <c r="AU3892">
        <v>575</v>
      </c>
      <c r="AV3892">
        <v>0</v>
      </c>
      <c r="AW3892">
        <v>0</v>
      </c>
      <c r="AX3892">
        <v>0</v>
      </c>
      <c r="AY3892">
        <v>0</v>
      </c>
      <c r="AZ3892" s="8" t="s">
        <v>396</v>
      </c>
      <c r="BA3892" s="8" t="s">
        <v>397</v>
      </c>
      <c r="BB3892" s="8" t="s">
        <v>398</v>
      </c>
      <c r="BC3892" s="8" t="s">
        <v>236</v>
      </c>
    </row>
    <row r="3893" spans="1:55">
      <c r="A3893" t="s">
        <v>181</v>
      </c>
      <c r="B3893" s="2">
        <v>42348.458333333336</v>
      </c>
      <c r="C3893" s="1">
        <v>42348</v>
      </c>
      <c r="D3893">
        <v>4</v>
      </c>
      <c r="E3893" s="2">
        <v>42348.166666666664</v>
      </c>
      <c r="F3893" s="8" t="s">
        <v>231</v>
      </c>
      <c r="G3893" s="16" t="s">
        <v>232</v>
      </c>
      <c r="H3893" s="23">
        <v>703</v>
      </c>
      <c r="I3893" s="23">
        <v>703</v>
      </c>
      <c r="J3893" s="23">
        <v>282</v>
      </c>
      <c r="K3893" s="23">
        <v>-421</v>
      </c>
      <c r="L3893" s="16">
        <v>0</v>
      </c>
      <c r="U3893" s="23">
        <v>703</v>
      </c>
      <c r="V3893" s="23">
        <v>282</v>
      </c>
      <c r="W3893">
        <v>0</v>
      </c>
      <c r="X3893">
        <v>0</v>
      </c>
      <c r="AL3893">
        <v>-421</v>
      </c>
      <c r="AM3893">
        <v>188</v>
      </c>
      <c r="AN3893">
        <v>-40</v>
      </c>
      <c r="AO3893">
        <v>-569</v>
      </c>
      <c r="AP3893">
        <v>1</v>
      </c>
      <c r="AQ3893">
        <v>1</v>
      </c>
      <c r="AR3893">
        <v>1</v>
      </c>
      <c r="AS3893">
        <v>-188</v>
      </c>
      <c r="AT3893">
        <v>39</v>
      </c>
      <c r="AU3893">
        <v>569</v>
      </c>
      <c r="AV3893">
        <v>0</v>
      </c>
      <c r="AW3893">
        <v>-1</v>
      </c>
      <c r="AX3893">
        <v>0</v>
      </c>
      <c r="AY3893">
        <v>0</v>
      </c>
      <c r="AZ3893" s="8" t="s">
        <v>396</v>
      </c>
      <c r="BA3893" s="8" t="s">
        <v>397</v>
      </c>
      <c r="BB3893" s="8" t="s">
        <v>398</v>
      </c>
      <c r="BC3893" s="8" t="s">
        <v>236</v>
      </c>
    </row>
    <row r="3894" spans="1:55">
      <c r="A3894" t="s">
        <v>181</v>
      </c>
      <c r="B3894" s="2">
        <v>42348.5</v>
      </c>
      <c r="C3894" s="1">
        <v>42348</v>
      </c>
      <c r="D3894">
        <v>5</v>
      </c>
      <c r="E3894" s="2">
        <v>42348.208333333336</v>
      </c>
      <c r="F3894" s="8" t="s">
        <v>231</v>
      </c>
      <c r="G3894" s="16" t="s">
        <v>232</v>
      </c>
      <c r="H3894" s="23">
        <v>733</v>
      </c>
      <c r="I3894" s="23">
        <v>721</v>
      </c>
      <c r="J3894" s="23">
        <v>291</v>
      </c>
      <c r="K3894" s="23">
        <v>-429</v>
      </c>
      <c r="L3894" s="16">
        <v>0</v>
      </c>
      <c r="U3894" s="23">
        <v>721</v>
      </c>
      <c r="V3894" s="23">
        <v>291</v>
      </c>
      <c r="W3894">
        <v>-1</v>
      </c>
      <c r="X3894">
        <v>0</v>
      </c>
      <c r="AL3894">
        <v>-429</v>
      </c>
      <c r="AM3894">
        <v>132</v>
      </c>
      <c r="AN3894">
        <v>-39</v>
      </c>
      <c r="AO3894">
        <v>-522</v>
      </c>
      <c r="AP3894">
        <v>1</v>
      </c>
      <c r="AQ3894">
        <v>1</v>
      </c>
      <c r="AR3894">
        <v>1</v>
      </c>
      <c r="AS3894">
        <v>-132</v>
      </c>
      <c r="AT3894">
        <v>39</v>
      </c>
      <c r="AU3894">
        <v>522</v>
      </c>
      <c r="AV3894">
        <v>0</v>
      </c>
      <c r="AW3894">
        <v>0</v>
      </c>
      <c r="AX3894">
        <v>0</v>
      </c>
      <c r="AY3894">
        <v>0</v>
      </c>
      <c r="AZ3894" s="8" t="s">
        <v>396</v>
      </c>
      <c r="BA3894" s="8" t="s">
        <v>397</v>
      </c>
      <c r="BB3894" s="8" t="s">
        <v>398</v>
      </c>
      <c r="BC3894" s="8" t="s">
        <v>236</v>
      </c>
    </row>
    <row r="3895" spans="1:55">
      <c r="A3895" t="s">
        <v>181</v>
      </c>
      <c r="B3895" s="2">
        <v>42348.541666666664</v>
      </c>
      <c r="C3895" s="1">
        <v>42348</v>
      </c>
      <c r="D3895">
        <v>6</v>
      </c>
      <c r="E3895" s="2">
        <v>42348.25</v>
      </c>
      <c r="F3895" s="8" t="s">
        <v>231</v>
      </c>
      <c r="G3895" s="16" t="s">
        <v>232</v>
      </c>
      <c r="H3895" s="23">
        <v>796</v>
      </c>
      <c r="I3895" s="23">
        <v>782</v>
      </c>
      <c r="J3895" s="23">
        <v>284</v>
      </c>
      <c r="K3895" s="23">
        <v>-499</v>
      </c>
      <c r="L3895" s="16">
        <v>0</v>
      </c>
      <c r="U3895" s="23">
        <v>782</v>
      </c>
      <c r="V3895" s="23">
        <v>284</v>
      </c>
      <c r="W3895">
        <v>1</v>
      </c>
      <c r="X3895">
        <v>0</v>
      </c>
      <c r="AL3895">
        <v>-499</v>
      </c>
      <c r="AM3895">
        <v>-5</v>
      </c>
      <c r="AN3895">
        <v>-40</v>
      </c>
      <c r="AO3895">
        <v>-454</v>
      </c>
      <c r="AP3895">
        <v>1</v>
      </c>
      <c r="AQ3895">
        <v>1</v>
      </c>
      <c r="AR3895">
        <v>1</v>
      </c>
      <c r="AS3895">
        <v>5</v>
      </c>
      <c r="AT3895">
        <v>39</v>
      </c>
      <c r="AU3895">
        <v>454</v>
      </c>
      <c r="AV3895">
        <v>0</v>
      </c>
      <c r="AW3895">
        <v>-1</v>
      </c>
      <c r="AX3895">
        <v>0</v>
      </c>
      <c r="AY3895">
        <v>0</v>
      </c>
      <c r="AZ3895" s="8" t="s">
        <v>396</v>
      </c>
      <c r="BA3895" s="8" t="s">
        <v>397</v>
      </c>
      <c r="BB3895" s="8" t="s">
        <v>398</v>
      </c>
      <c r="BC3895" s="8" t="s">
        <v>236</v>
      </c>
    </row>
    <row r="3896" spans="1:55">
      <c r="A3896" t="s">
        <v>181</v>
      </c>
      <c r="B3896" s="2">
        <v>42348.583333333336</v>
      </c>
      <c r="C3896" s="1">
        <v>42348</v>
      </c>
      <c r="D3896">
        <v>7</v>
      </c>
      <c r="E3896" s="2">
        <v>42348.291666666664</v>
      </c>
      <c r="F3896" s="8" t="s">
        <v>231</v>
      </c>
      <c r="G3896" s="16" t="s">
        <v>232</v>
      </c>
      <c r="H3896" s="23">
        <v>906</v>
      </c>
      <c r="I3896" s="23">
        <v>887</v>
      </c>
      <c r="J3896" s="23">
        <v>373</v>
      </c>
      <c r="K3896" s="23">
        <v>-516</v>
      </c>
      <c r="L3896" s="16">
        <v>0</v>
      </c>
      <c r="U3896" s="23">
        <v>887</v>
      </c>
      <c r="V3896" s="23">
        <v>373</v>
      </c>
      <c r="W3896">
        <v>2</v>
      </c>
      <c r="X3896">
        <v>0</v>
      </c>
      <c r="AL3896">
        <v>-516</v>
      </c>
      <c r="AM3896">
        <v>-33</v>
      </c>
      <c r="AN3896">
        <v>-39</v>
      </c>
      <c r="AO3896">
        <v>-444</v>
      </c>
      <c r="AP3896">
        <v>1</v>
      </c>
      <c r="AQ3896">
        <v>1</v>
      </c>
      <c r="AR3896">
        <v>1</v>
      </c>
      <c r="AS3896">
        <v>33</v>
      </c>
      <c r="AT3896">
        <v>39</v>
      </c>
      <c r="AU3896">
        <v>444</v>
      </c>
      <c r="AV3896">
        <v>0</v>
      </c>
      <c r="AW3896">
        <v>0</v>
      </c>
      <c r="AX3896">
        <v>0</v>
      </c>
      <c r="AY3896">
        <v>0</v>
      </c>
      <c r="AZ3896" s="8" t="s">
        <v>396</v>
      </c>
      <c r="BA3896" s="8" t="s">
        <v>397</v>
      </c>
      <c r="BB3896" s="8" t="s">
        <v>398</v>
      </c>
      <c r="BC3896" s="8" t="s">
        <v>236</v>
      </c>
    </row>
    <row r="3897" spans="1:55">
      <c r="A3897" t="s">
        <v>181</v>
      </c>
      <c r="B3897" s="2">
        <v>42348.625</v>
      </c>
      <c r="C3897" s="1">
        <v>42348</v>
      </c>
      <c r="D3897">
        <v>8</v>
      </c>
      <c r="E3897" s="2">
        <v>42348.333333333336</v>
      </c>
      <c r="F3897" s="8" t="s">
        <v>231</v>
      </c>
      <c r="G3897" s="16" t="s">
        <v>232</v>
      </c>
      <c r="H3897" s="23">
        <v>915</v>
      </c>
      <c r="I3897" s="23">
        <v>905</v>
      </c>
      <c r="J3897" s="23">
        <v>378</v>
      </c>
      <c r="K3897" s="23">
        <v>-527</v>
      </c>
      <c r="L3897" s="16">
        <v>0</v>
      </c>
      <c r="U3897" s="23">
        <v>905</v>
      </c>
      <c r="V3897" s="23">
        <v>378</v>
      </c>
      <c r="W3897">
        <v>0</v>
      </c>
      <c r="X3897">
        <v>0</v>
      </c>
      <c r="AL3897">
        <v>-527</v>
      </c>
      <c r="AM3897">
        <v>-158</v>
      </c>
      <c r="AN3897">
        <v>-40</v>
      </c>
      <c r="AO3897">
        <v>-329</v>
      </c>
      <c r="AP3897">
        <v>1</v>
      </c>
      <c r="AQ3897">
        <v>1</v>
      </c>
      <c r="AR3897">
        <v>1</v>
      </c>
      <c r="AS3897">
        <v>158</v>
      </c>
      <c r="AT3897">
        <v>40</v>
      </c>
      <c r="AU3897">
        <v>329</v>
      </c>
      <c r="AV3897">
        <v>0</v>
      </c>
      <c r="AW3897">
        <v>0</v>
      </c>
      <c r="AX3897">
        <v>0</v>
      </c>
      <c r="AY3897">
        <v>0</v>
      </c>
      <c r="AZ3897" s="8" t="s">
        <v>396</v>
      </c>
      <c r="BA3897" s="8" t="s">
        <v>397</v>
      </c>
      <c r="BB3897" s="8" t="s">
        <v>398</v>
      </c>
      <c r="BC3897" s="8" t="s">
        <v>236</v>
      </c>
    </row>
    <row r="3898" spans="1:55">
      <c r="A3898" t="s">
        <v>181</v>
      </c>
      <c r="B3898" s="2">
        <v>42348.666666666664</v>
      </c>
      <c r="C3898" s="1">
        <v>42348</v>
      </c>
      <c r="D3898">
        <v>9</v>
      </c>
      <c r="E3898" s="2">
        <v>42348.375</v>
      </c>
      <c r="F3898" s="8" t="s">
        <v>231</v>
      </c>
      <c r="G3898" s="16" t="s">
        <v>232</v>
      </c>
      <c r="H3898" s="23">
        <v>910</v>
      </c>
      <c r="I3898" s="23">
        <v>901</v>
      </c>
      <c r="J3898" s="23">
        <v>386</v>
      </c>
      <c r="K3898" s="23">
        <v>-515</v>
      </c>
      <c r="L3898" s="16">
        <v>0</v>
      </c>
      <c r="U3898" s="23">
        <v>901</v>
      </c>
      <c r="V3898" s="23">
        <v>386</v>
      </c>
      <c r="W3898">
        <v>0</v>
      </c>
      <c r="X3898">
        <v>0</v>
      </c>
      <c r="AL3898">
        <v>-515</v>
      </c>
      <c r="AM3898">
        <v>-182</v>
      </c>
      <c r="AN3898">
        <v>-39</v>
      </c>
      <c r="AO3898">
        <v>-294</v>
      </c>
      <c r="AP3898">
        <v>1</v>
      </c>
      <c r="AQ3898">
        <v>1</v>
      </c>
      <c r="AR3898">
        <v>1</v>
      </c>
      <c r="AS3898">
        <v>182</v>
      </c>
      <c r="AT3898">
        <v>40</v>
      </c>
      <c r="AU3898">
        <v>294</v>
      </c>
      <c r="AV3898">
        <v>0</v>
      </c>
      <c r="AW3898">
        <v>1</v>
      </c>
      <c r="AX3898">
        <v>0</v>
      </c>
      <c r="AY3898">
        <v>0</v>
      </c>
      <c r="AZ3898" s="8" t="s">
        <v>396</v>
      </c>
      <c r="BA3898" s="8" t="s">
        <v>397</v>
      </c>
      <c r="BB3898" s="8" t="s">
        <v>398</v>
      </c>
      <c r="BC3898" s="8" t="s">
        <v>236</v>
      </c>
    </row>
    <row r="3899" spans="1:55">
      <c r="A3899" t="s">
        <v>181</v>
      </c>
      <c r="B3899" s="2">
        <v>42348.708333333336</v>
      </c>
      <c r="C3899" s="1">
        <v>42348</v>
      </c>
      <c r="D3899">
        <v>10</v>
      </c>
      <c r="E3899" s="2">
        <v>42348.416666666664</v>
      </c>
      <c r="F3899" s="8" t="s">
        <v>231</v>
      </c>
      <c r="G3899" s="16" t="s">
        <v>232</v>
      </c>
      <c r="H3899" s="23">
        <v>898</v>
      </c>
      <c r="I3899" s="23">
        <v>896</v>
      </c>
      <c r="J3899" s="23">
        <v>377</v>
      </c>
      <c r="K3899" s="23">
        <v>-518</v>
      </c>
      <c r="L3899" s="16">
        <v>0</v>
      </c>
      <c r="U3899" s="23">
        <v>896</v>
      </c>
      <c r="V3899" s="23">
        <v>377</v>
      </c>
      <c r="W3899">
        <v>-1</v>
      </c>
      <c r="X3899">
        <v>0</v>
      </c>
      <c r="AL3899">
        <v>-518</v>
      </c>
      <c r="AM3899">
        <v>-195</v>
      </c>
      <c r="AN3899">
        <v>-39</v>
      </c>
      <c r="AO3899">
        <v>-284</v>
      </c>
      <c r="AP3899">
        <v>1</v>
      </c>
      <c r="AQ3899">
        <v>1</v>
      </c>
      <c r="AR3899">
        <v>1</v>
      </c>
      <c r="AS3899">
        <v>195</v>
      </c>
      <c r="AT3899">
        <v>40</v>
      </c>
      <c r="AU3899">
        <v>284</v>
      </c>
      <c r="AV3899">
        <v>0</v>
      </c>
      <c r="AW3899">
        <v>1</v>
      </c>
      <c r="AX3899">
        <v>0</v>
      </c>
      <c r="AY3899">
        <v>0</v>
      </c>
      <c r="AZ3899" s="8" t="s">
        <v>396</v>
      </c>
      <c r="BA3899" s="8" t="s">
        <v>397</v>
      </c>
      <c r="BB3899" s="8" t="s">
        <v>398</v>
      </c>
      <c r="BC3899" s="8" t="s">
        <v>236</v>
      </c>
    </row>
    <row r="3900" spans="1:55">
      <c r="A3900" t="s">
        <v>181</v>
      </c>
      <c r="B3900" s="2">
        <v>42348.75</v>
      </c>
      <c r="C3900" s="1">
        <v>42348</v>
      </c>
      <c r="D3900">
        <v>11</v>
      </c>
      <c r="E3900" s="2">
        <v>42348.458333333336</v>
      </c>
      <c r="F3900" s="8" t="s">
        <v>231</v>
      </c>
      <c r="G3900" s="16" t="s">
        <v>232</v>
      </c>
      <c r="H3900" s="23">
        <v>899</v>
      </c>
      <c r="I3900" s="23">
        <v>884</v>
      </c>
      <c r="J3900" s="23">
        <v>363</v>
      </c>
      <c r="K3900" s="23">
        <v>-522</v>
      </c>
      <c r="L3900" s="16">
        <v>0</v>
      </c>
      <c r="U3900" s="23">
        <v>884</v>
      </c>
      <c r="V3900" s="23">
        <v>363</v>
      </c>
      <c r="W3900">
        <v>1</v>
      </c>
      <c r="X3900">
        <v>0</v>
      </c>
      <c r="AL3900">
        <v>-522</v>
      </c>
      <c r="AM3900">
        <v>-177</v>
      </c>
      <c r="AN3900">
        <v>-40</v>
      </c>
      <c r="AO3900">
        <v>-305</v>
      </c>
      <c r="AP3900">
        <v>1</v>
      </c>
      <c r="AQ3900">
        <v>1</v>
      </c>
      <c r="AR3900">
        <v>1</v>
      </c>
      <c r="AS3900">
        <v>177</v>
      </c>
      <c r="AT3900">
        <v>40</v>
      </c>
      <c r="AU3900">
        <v>305</v>
      </c>
      <c r="AV3900">
        <v>0</v>
      </c>
      <c r="AW3900">
        <v>0</v>
      </c>
      <c r="AX3900">
        <v>0</v>
      </c>
      <c r="AY3900">
        <v>0</v>
      </c>
      <c r="AZ3900" s="8" t="s">
        <v>396</v>
      </c>
      <c r="BA3900" s="8" t="s">
        <v>397</v>
      </c>
      <c r="BB3900" s="8" t="s">
        <v>398</v>
      </c>
      <c r="BC3900" s="8" t="s">
        <v>236</v>
      </c>
    </row>
    <row r="3901" spans="1:55">
      <c r="A3901" t="s">
        <v>181</v>
      </c>
      <c r="B3901" s="2">
        <v>42348.791666666664</v>
      </c>
      <c r="C3901" s="1">
        <v>42348</v>
      </c>
      <c r="D3901">
        <v>12</v>
      </c>
      <c r="E3901" s="2">
        <v>42348.5</v>
      </c>
      <c r="F3901" s="8" t="s">
        <v>231</v>
      </c>
      <c r="G3901" s="16" t="s">
        <v>232</v>
      </c>
      <c r="H3901" s="23">
        <v>878</v>
      </c>
      <c r="I3901" s="23">
        <v>876</v>
      </c>
      <c r="J3901" s="23">
        <v>381</v>
      </c>
      <c r="K3901" s="23">
        <v>-494</v>
      </c>
      <c r="L3901" s="16">
        <v>0</v>
      </c>
      <c r="U3901" s="23">
        <v>876</v>
      </c>
      <c r="V3901" s="23">
        <v>381</v>
      </c>
      <c r="W3901">
        <v>-1</v>
      </c>
      <c r="X3901">
        <v>0</v>
      </c>
      <c r="AL3901">
        <v>-494</v>
      </c>
      <c r="AM3901">
        <v>-193</v>
      </c>
      <c r="AN3901">
        <v>-39</v>
      </c>
      <c r="AO3901">
        <v>-262</v>
      </c>
      <c r="AP3901">
        <v>1</v>
      </c>
      <c r="AQ3901">
        <v>1</v>
      </c>
      <c r="AR3901">
        <v>1</v>
      </c>
      <c r="AS3901">
        <v>193</v>
      </c>
      <c r="AT3901">
        <v>39</v>
      </c>
      <c r="AU3901">
        <v>262</v>
      </c>
      <c r="AV3901">
        <v>0</v>
      </c>
      <c r="AW3901">
        <v>0</v>
      </c>
      <c r="AX3901">
        <v>0</v>
      </c>
      <c r="AY3901">
        <v>0</v>
      </c>
      <c r="AZ3901" s="8" t="s">
        <v>396</v>
      </c>
      <c r="BA3901" s="8" t="s">
        <v>397</v>
      </c>
      <c r="BB3901" s="8" t="s">
        <v>398</v>
      </c>
      <c r="BC3901" s="8" t="s">
        <v>236</v>
      </c>
    </row>
    <row r="3902" spans="1:55">
      <c r="A3902" t="s">
        <v>181</v>
      </c>
      <c r="B3902" s="2">
        <v>42348.833333333336</v>
      </c>
      <c r="C3902" s="1">
        <v>42348</v>
      </c>
      <c r="D3902">
        <v>13</v>
      </c>
      <c r="E3902" s="2">
        <v>42348.541666666664</v>
      </c>
      <c r="F3902" s="8" t="s">
        <v>231</v>
      </c>
      <c r="G3902" s="16" t="s">
        <v>232</v>
      </c>
      <c r="H3902" s="23">
        <v>877</v>
      </c>
      <c r="I3902" s="23">
        <v>861</v>
      </c>
      <c r="J3902" s="23">
        <v>361</v>
      </c>
      <c r="K3902" s="23">
        <v>-499</v>
      </c>
      <c r="L3902" s="16">
        <v>0</v>
      </c>
      <c r="U3902" s="23">
        <v>861</v>
      </c>
      <c r="V3902" s="23">
        <v>361</v>
      </c>
      <c r="W3902">
        <v>-1</v>
      </c>
      <c r="X3902">
        <v>0</v>
      </c>
      <c r="AL3902">
        <v>-499</v>
      </c>
      <c r="AM3902">
        <v>-179</v>
      </c>
      <c r="AN3902">
        <v>-40</v>
      </c>
      <c r="AO3902">
        <v>-280</v>
      </c>
      <c r="AP3902">
        <v>1</v>
      </c>
      <c r="AQ3902">
        <v>1</v>
      </c>
      <c r="AR3902">
        <v>1</v>
      </c>
      <c r="AS3902">
        <v>179</v>
      </c>
      <c r="AT3902">
        <v>39</v>
      </c>
      <c r="AU3902">
        <v>280</v>
      </c>
      <c r="AV3902">
        <v>0</v>
      </c>
      <c r="AW3902">
        <v>-1</v>
      </c>
      <c r="AX3902">
        <v>0</v>
      </c>
      <c r="AY3902">
        <v>0</v>
      </c>
      <c r="AZ3902" s="8" t="s">
        <v>396</v>
      </c>
      <c r="BA3902" s="8" t="s">
        <v>397</v>
      </c>
      <c r="BB3902" s="8" t="s">
        <v>398</v>
      </c>
      <c r="BC3902" s="8" t="s">
        <v>236</v>
      </c>
    </row>
    <row r="3903" spans="1:55">
      <c r="A3903" t="s">
        <v>181</v>
      </c>
      <c r="B3903" s="2">
        <v>42348.875</v>
      </c>
      <c r="C3903" s="1">
        <v>42348</v>
      </c>
      <c r="D3903">
        <v>14</v>
      </c>
      <c r="E3903" s="2">
        <v>42348.583333333336</v>
      </c>
      <c r="F3903" s="8" t="s">
        <v>231</v>
      </c>
      <c r="G3903" s="16" t="s">
        <v>232</v>
      </c>
      <c r="H3903" s="23">
        <v>875</v>
      </c>
      <c r="I3903" s="23">
        <v>867</v>
      </c>
      <c r="J3903" s="23">
        <v>378</v>
      </c>
      <c r="K3903" s="23">
        <v>-489</v>
      </c>
      <c r="L3903" s="16">
        <v>0</v>
      </c>
      <c r="U3903" s="23">
        <v>867</v>
      </c>
      <c r="V3903" s="23">
        <v>378</v>
      </c>
      <c r="W3903">
        <v>0</v>
      </c>
      <c r="X3903">
        <v>0</v>
      </c>
      <c r="AL3903">
        <v>-489</v>
      </c>
      <c r="AM3903">
        <v>-175</v>
      </c>
      <c r="AN3903">
        <v>-39</v>
      </c>
      <c r="AO3903">
        <v>-275</v>
      </c>
      <c r="AP3903">
        <v>1</v>
      </c>
      <c r="AQ3903">
        <v>1</v>
      </c>
      <c r="AR3903">
        <v>1</v>
      </c>
      <c r="AS3903">
        <v>175</v>
      </c>
      <c r="AT3903">
        <v>40</v>
      </c>
      <c r="AU3903">
        <v>275</v>
      </c>
      <c r="AV3903">
        <v>0</v>
      </c>
      <c r="AW3903">
        <v>1</v>
      </c>
      <c r="AX3903">
        <v>0</v>
      </c>
      <c r="AY3903">
        <v>0</v>
      </c>
      <c r="AZ3903" s="8" t="s">
        <v>396</v>
      </c>
      <c r="BA3903" s="8" t="s">
        <v>397</v>
      </c>
      <c r="BB3903" s="8" t="s">
        <v>398</v>
      </c>
      <c r="BC3903" s="8" t="s">
        <v>236</v>
      </c>
    </row>
    <row r="3904" spans="1:55">
      <c r="A3904" t="s">
        <v>181</v>
      </c>
      <c r="B3904" s="2">
        <v>42348.916666666664</v>
      </c>
      <c r="C3904" s="1">
        <v>42348</v>
      </c>
      <c r="D3904">
        <v>15</v>
      </c>
      <c r="E3904" s="2">
        <v>42348.625</v>
      </c>
      <c r="F3904" s="8" t="s">
        <v>231</v>
      </c>
      <c r="G3904" s="16" t="s">
        <v>232</v>
      </c>
      <c r="H3904" s="23">
        <v>867</v>
      </c>
      <c r="I3904" s="23">
        <v>873</v>
      </c>
      <c r="J3904" s="23">
        <v>369</v>
      </c>
      <c r="K3904" s="23">
        <v>-504</v>
      </c>
      <c r="L3904" s="16">
        <v>0</v>
      </c>
      <c r="U3904" s="23">
        <v>873</v>
      </c>
      <c r="V3904" s="23">
        <v>369</v>
      </c>
      <c r="W3904">
        <v>0</v>
      </c>
      <c r="X3904">
        <v>0</v>
      </c>
      <c r="AL3904">
        <v>-504</v>
      </c>
      <c r="AM3904">
        <v>-183</v>
      </c>
      <c r="AN3904">
        <v>-40</v>
      </c>
      <c r="AO3904">
        <v>-281</v>
      </c>
      <c r="AP3904">
        <v>1</v>
      </c>
      <c r="AQ3904">
        <v>1</v>
      </c>
      <c r="AR3904">
        <v>1</v>
      </c>
      <c r="AS3904">
        <v>183</v>
      </c>
      <c r="AT3904">
        <v>40</v>
      </c>
      <c r="AU3904">
        <v>281</v>
      </c>
      <c r="AV3904">
        <v>0</v>
      </c>
      <c r="AW3904">
        <v>0</v>
      </c>
      <c r="AX3904">
        <v>0</v>
      </c>
      <c r="AY3904">
        <v>0</v>
      </c>
      <c r="AZ3904" s="8" t="s">
        <v>396</v>
      </c>
      <c r="BA3904" s="8" t="s">
        <v>397</v>
      </c>
      <c r="BB3904" s="8" t="s">
        <v>398</v>
      </c>
      <c r="BC3904" s="8" t="s">
        <v>236</v>
      </c>
    </row>
    <row r="3905" spans="1:55">
      <c r="A3905" t="s">
        <v>181</v>
      </c>
      <c r="B3905" s="2">
        <v>42348.958333333336</v>
      </c>
      <c r="C3905" s="1">
        <v>42348</v>
      </c>
      <c r="D3905">
        <v>16</v>
      </c>
      <c r="E3905" s="2">
        <v>42348.666666666664</v>
      </c>
      <c r="F3905" s="8" t="s">
        <v>231</v>
      </c>
      <c r="G3905" s="16" t="s">
        <v>232</v>
      </c>
      <c r="H3905" s="23">
        <v>871</v>
      </c>
      <c r="I3905" s="23">
        <v>873</v>
      </c>
      <c r="J3905" s="23">
        <v>357</v>
      </c>
      <c r="K3905" s="23">
        <v>-516</v>
      </c>
      <c r="L3905" s="16">
        <v>0</v>
      </c>
      <c r="U3905" s="23">
        <v>873</v>
      </c>
      <c r="V3905" s="23">
        <v>357</v>
      </c>
      <c r="W3905">
        <v>0</v>
      </c>
      <c r="X3905">
        <v>0</v>
      </c>
      <c r="AL3905">
        <v>-516</v>
      </c>
      <c r="AM3905">
        <v>-149</v>
      </c>
      <c r="AN3905">
        <v>-39</v>
      </c>
      <c r="AO3905">
        <v>-328</v>
      </c>
      <c r="AP3905">
        <v>1</v>
      </c>
      <c r="AQ3905">
        <v>1</v>
      </c>
      <c r="AR3905">
        <v>1</v>
      </c>
      <c r="AS3905">
        <v>149</v>
      </c>
      <c r="AT3905">
        <v>39</v>
      </c>
      <c r="AU3905">
        <v>328</v>
      </c>
      <c r="AV3905">
        <v>0</v>
      </c>
      <c r="AW3905">
        <v>0</v>
      </c>
      <c r="AX3905">
        <v>0</v>
      </c>
      <c r="AY3905">
        <v>0</v>
      </c>
      <c r="AZ3905" s="8" t="s">
        <v>396</v>
      </c>
      <c r="BA3905" s="8" t="s">
        <v>397</v>
      </c>
      <c r="BB3905" s="8" t="s">
        <v>398</v>
      </c>
      <c r="BC3905" s="8" t="s">
        <v>236</v>
      </c>
    </row>
    <row r="3906" spans="1:55">
      <c r="A3906" t="s">
        <v>181</v>
      </c>
      <c r="B3906" s="2">
        <v>42349</v>
      </c>
      <c r="C3906" s="1">
        <v>42348</v>
      </c>
      <c r="D3906">
        <v>17</v>
      </c>
      <c r="E3906" s="2">
        <v>42348.708333333336</v>
      </c>
      <c r="F3906" s="8" t="s">
        <v>231</v>
      </c>
      <c r="G3906" s="16" t="s">
        <v>232</v>
      </c>
      <c r="H3906" s="23">
        <v>885</v>
      </c>
      <c r="I3906" s="23">
        <v>883</v>
      </c>
      <c r="J3906" s="23">
        <v>362</v>
      </c>
      <c r="K3906" s="23">
        <v>-521</v>
      </c>
      <c r="L3906" s="16">
        <v>0</v>
      </c>
      <c r="U3906" s="23">
        <v>883</v>
      </c>
      <c r="V3906" s="23">
        <v>362</v>
      </c>
      <c r="W3906">
        <v>0</v>
      </c>
      <c r="X3906">
        <v>0</v>
      </c>
      <c r="AL3906">
        <v>-521</v>
      </c>
      <c r="AM3906">
        <v>-197</v>
      </c>
      <c r="AN3906">
        <v>-40</v>
      </c>
      <c r="AO3906">
        <v>-284</v>
      </c>
      <c r="AP3906">
        <v>1</v>
      </c>
      <c r="AQ3906">
        <v>1</v>
      </c>
      <c r="AR3906">
        <v>1</v>
      </c>
      <c r="AS3906">
        <v>197</v>
      </c>
      <c r="AT3906">
        <v>40</v>
      </c>
      <c r="AU3906">
        <v>284</v>
      </c>
      <c r="AV3906">
        <v>0</v>
      </c>
      <c r="AW3906">
        <v>0</v>
      </c>
      <c r="AX3906">
        <v>0</v>
      </c>
      <c r="AY3906">
        <v>0</v>
      </c>
      <c r="AZ3906" s="8" t="s">
        <v>396</v>
      </c>
      <c r="BA3906" s="8" t="s">
        <v>397</v>
      </c>
      <c r="BB3906" s="8" t="s">
        <v>398</v>
      </c>
      <c r="BC3906" s="8" t="s">
        <v>236</v>
      </c>
    </row>
    <row r="3907" spans="1:55">
      <c r="A3907" t="s">
        <v>181</v>
      </c>
      <c r="B3907" s="2">
        <v>42349.041666666664</v>
      </c>
      <c r="C3907" s="1">
        <v>42348</v>
      </c>
      <c r="D3907">
        <v>18</v>
      </c>
      <c r="E3907" s="2">
        <v>42348.75</v>
      </c>
      <c r="F3907" s="8" t="s">
        <v>231</v>
      </c>
      <c r="G3907" s="16" t="s">
        <v>232</v>
      </c>
      <c r="H3907" s="23">
        <v>1006</v>
      </c>
      <c r="I3907" s="23">
        <v>971</v>
      </c>
      <c r="J3907" s="23">
        <v>408</v>
      </c>
      <c r="K3907" s="23">
        <v>-565</v>
      </c>
      <c r="L3907" s="16">
        <v>0</v>
      </c>
      <c r="U3907" s="23">
        <v>971</v>
      </c>
      <c r="V3907" s="23">
        <v>408</v>
      </c>
      <c r="W3907">
        <v>2</v>
      </c>
      <c r="X3907">
        <v>0</v>
      </c>
      <c r="AL3907">
        <v>-565</v>
      </c>
      <c r="AM3907">
        <v>-203</v>
      </c>
      <c r="AN3907">
        <v>-39</v>
      </c>
      <c r="AO3907">
        <v>-323</v>
      </c>
      <c r="AP3907">
        <v>1</v>
      </c>
      <c r="AQ3907">
        <v>1</v>
      </c>
      <c r="AR3907">
        <v>1</v>
      </c>
      <c r="AS3907">
        <v>203</v>
      </c>
      <c r="AT3907">
        <v>40</v>
      </c>
      <c r="AU3907">
        <v>323</v>
      </c>
      <c r="AV3907">
        <v>0</v>
      </c>
      <c r="AW3907">
        <v>1</v>
      </c>
      <c r="AX3907">
        <v>0</v>
      </c>
      <c r="AY3907">
        <v>0</v>
      </c>
      <c r="AZ3907" s="8" t="s">
        <v>396</v>
      </c>
      <c r="BA3907" s="8" t="s">
        <v>397</v>
      </c>
      <c r="BB3907" s="8" t="s">
        <v>398</v>
      </c>
      <c r="BC3907" s="8" t="s">
        <v>236</v>
      </c>
    </row>
    <row r="3908" spans="1:55">
      <c r="A3908" t="s">
        <v>181</v>
      </c>
      <c r="B3908" s="2">
        <v>42349.083333333336</v>
      </c>
      <c r="C3908" s="1">
        <v>42348</v>
      </c>
      <c r="D3908">
        <v>19</v>
      </c>
      <c r="E3908" s="2">
        <v>42348.791666666664</v>
      </c>
      <c r="F3908" s="8" t="s">
        <v>231</v>
      </c>
      <c r="G3908" s="16" t="s">
        <v>232</v>
      </c>
      <c r="H3908" s="23">
        <v>1015</v>
      </c>
      <c r="I3908" s="23">
        <v>998</v>
      </c>
      <c r="J3908" s="23">
        <v>436</v>
      </c>
      <c r="K3908" s="23">
        <v>-563</v>
      </c>
      <c r="L3908" s="16">
        <v>0</v>
      </c>
      <c r="U3908" s="23">
        <v>998</v>
      </c>
      <c r="V3908" s="23">
        <v>436</v>
      </c>
      <c r="W3908">
        <v>1</v>
      </c>
      <c r="X3908">
        <v>0</v>
      </c>
      <c r="AL3908">
        <v>-563</v>
      </c>
      <c r="AM3908">
        <v>-187</v>
      </c>
      <c r="AN3908">
        <v>-40</v>
      </c>
      <c r="AO3908">
        <v>-336</v>
      </c>
      <c r="AP3908">
        <v>1</v>
      </c>
      <c r="AQ3908">
        <v>1</v>
      </c>
      <c r="AR3908">
        <v>1</v>
      </c>
      <c r="AS3908">
        <v>187</v>
      </c>
      <c r="AT3908">
        <v>40</v>
      </c>
      <c r="AU3908">
        <v>336</v>
      </c>
      <c r="AV3908">
        <v>0</v>
      </c>
      <c r="AW3908">
        <v>0</v>
      </c>
      <c r="AX3908">
        <v>0</v>
      </c>
      <c r="AY3908">
        <v>0</v>
      </c>
      <c r="AZ3908" s="8" t="s">
        <v>396</v>
      </c>
      <c r="BA3908" s="8" t="s">
        <v>397</v>
      </c>
      <c r="BB3908" s="8" t="s">
        <v>398</v>
      </c>
      <c r="BC3908" s="8" t="s">
        <v>236</v>
      </c>
    </row>
    <row r="3909" spans="1:55">
      <c r="A3909" t="s">
        <v>181</v>
      </c>
      <c r="B3909" s="2">
        <v>42349.125</v>
      </c>
      <c r="C3909" s="1">
        <v>42348</v>
      </c>
      <c r="D3909">
        <v>20</v>
      </c>
      <c r="E3909" s="2">
        <v>42348.833333333336</v>
      </c>
      <c r="F3909" s="8" t="s">
        <v>231</v>
      </c>
      <c r="G3909" s="16" t="s">
        <v>232</v>
      </c>
      <c r="H3909" s="23">
        <v>1011</v>
      </c>
      <c r="I3909" s="23">
        <v>995</v>
      </c>
      <c r="J3909" s="23">
        <v>430</v>
      </c>
      <c r="K3909" s="23">
        <v>-565</v>
      </c>
      <c r="L3909" s="16">
        <v>0</v>
      </c>
      <c r="U3909" s="23">
        <v>995</v>
      </c>
      <c r="V3909" s="23">
        <v>430</v>
      </c>
      <c r="W3909">
        <v>0</v>
      </c>
      <c r="X3909">
        <v>0</v>
      </c>
      <c r="AL3909">
        <v>-565</v>
      </c>
      <c r="AM3909">
        <v>-195</v>
      </c>
      <c r="AN3909">
        <v>-39</v>
      </c>
      <c r="AO3909">
        <v>-331</v>
      </c>
      <c r="AP3909">
        <v>1</v>
      </c>
      <c r="AQ3909">
        <v>1</v>
      </c>
      <c r="AR3909">
        <v>1</v>
      </c>
      <c r="AS3909">
        <v>195</v>
      </c>
      <c r="AT3909">
        <v>39</v>
      </c>
      <c r="AU3909">
        <v>331</v>
      </c>
      <c r="AV3909">
        <v>0</v>
      </c>
      <c r="AW3909">
        <v>0</v>
      </c>
      <c r="AX3909">
        <v>0</v>
      </c>
      <c r="AY3909">
        <v>0</v>
      </c>
      <c r="AZ3909" s="8" t="s">
        <v>396</v>
      </c>
      <c r="BA3909" s="8" t="s">
        <v>397</v>
      </c>
      <c r="BB3909" s="8" t="s">
        <v>398</v>
      </c>
      <c r="BC3909" s="8" t="s">
        <v>236</v>
      </c>
    </row>
    <row r="3910" spans="1:55">
      <c r="A3910" t="s">
        <v>181</v>
      </c>
      <c r="B3910" s="2">
        <v>42349.166666666664</v>
      </c>
      <c r="C3910" s="1">
        <v>42348</v>
      </c>
      <c r="D3910">
        <v>21</v>
      </c>
      <c r="E3910" s="2">
        <v>42348.875</v>
      </c>
      <c r="F3910" s="8" t="s">
        <v>231</v>
      </c>
      <c r="G3910" s="16" t="s">
        <v>232</v>
      </c>
      <c r="H3910" s="23">
        <v>1005</v>
      </c>
      <c r="I3910" s="23">
        <v>981</v>
      </c>
      <c r="J3910" s="23">
        <v>419</v>
      </c>
      <c r="K3910" s="23">
        <v>-562</v>
      </c>
      <c r="L3910" s="16">
        <v>0</v>
      </c>
      <c r="U3910" s="23">
        <v>981</v>
      </c>
      <c r="V3910" s="23">
        <v>419</v>
      </c>
      <c r="W3910">
        <v>0</v>
      </c>
      <c r="X3910">
        <v>0</v>
      </c>
      <c r="AL3910">
        <v>-562</v>
      </c>
      <c r="AM3910">
        <v>-257</v>
      </c>
      <c r="AN3910">
        <v>-40</v>
      </c>
      <c r="AO3910">
        <v>-265</v>
      </c>
      <c r="AP3910">
        <v>1</v>
      </c>
      <c r="AQ3910">
        <v>1</v>
      </c>
      <c r="AR3910">
        <v>1</v>
      </c>
      <c r="AS3910">
        <v>257</v>
      </c>
      <c r="AT3910">
        <v>39</v>
      </c>
      <c r="AU3910">
        <v>265</v>
      </c>
      <c r="AV3910">
        <v>0</v>
      </c>
      <c r="AW3910">
        <v>-1</v>
      </c>
      <c r="AX3910">
        <v>0</v>
      </c>
      <c r="AY3910">
        <v>0</v>
      </c>
      <c r="AZ3910" s="8" t="s">
        <v>396</v>
      </c>
      <c r="BA3910" s="8" t="s">
        <v>397</v>
      </c>
      <c r="BB3910" s="8" t="s">
        <v>398</v>
      </c>
      <c r="BC3910" s="8" t="s">
        <v>236</v>
      </c>
    </row>
    <row r="3911" spans="1:55">
      <c r="A3911" t="s">
        <v>181</v>
      </c>
      <c r="B3911" s="2">
        <v>42349.208333333336</v>
      </c>
      <c r="C3911" s="1">
        <v>42348</v>
      </c>
      <c r="D3911">
        <v>22</v>
      </c>
      <c r="E3911" s="2">
        <v>42348.916666666664</v>
      </c>
      <c r="F3911" s="8" t="s">
        <v>231</v>
      </c>
      <c r="G3911" s="16" t="s">
        <v>232</v>
      </c>
      <c r="H3911" s="23">
        <v>961</v>
      </c>
      <c r="I3911" s="23">
        <v>937</v>
      </c>
      <c r="J3911" s="23">
        <v>376</v>
      </c>
      <c r="K3911" s="23">
        <v>-561</v>
      </c>
      <c r="L3911" s="16">
        <v>0</v>
      </c>
      <c r="U3911" s="23">
        <v>937</v>
      </c>
      <c r="V3911" s="23">
        <v>376</v>
      </c>
      <c r="W3911">
        <v>0</v>
      </c>
      <c r="X3911">
        <v>0</v>
      </c>
      <c r="AL3911">
        <v>-561</v>
      </c>
      <c r="AM3911">
        <v>-255</v>
      </c>
      <c r="AN3911">
        <v>-39</v>
      </c>
      <c r="AO3911">
        <v>-267</v>
      </c>
      <c r="AP3911">
        <v>1</v>
      </c>
      <c r="AQ3911">
        <v>1</v>
      </c>
      <c r="AR3911">
        <v>1</v>
      </c>
      <c r="AS3911">
        <v>255</v>
      </c>
      <c r="AT3911">
        <v>39</v>
      </c>
      <c r="AU3911">
        <v>267</v>
      </c>
      <c r="AV3911">
        <v>0</v>
      </c>
      <c r="AW3911">
        <v>0</v>
      </c>
      <c r="AX3911">
        <v>0</v>
      </c>
      <c r="AY3911">
        <v>0</v>
      </c>
      <c r="AZ3911" s="8" t="s">
        <v>396</v>
      </c>
      <c r="BA3911" s="8" t="s">
        <v>397</v>
      </c>
      <c r="BB3911" s="8" t="s">
        <v>398</v>
      </c>
      <c r="BC3911" s="8" t="s">
        <v>236</v>
      </c>
    </row>
    <row r="3912" spans="1:55">
      <c r="A3912" t="s">
        <v>181</v>
      </c>
      <c r="B3912" s="2">
        <v>42349.25</v>
      </c>
      <c r="C3912" s="1">
        <v>42348</v>
      </c>
      <c r="D3912">
        <v>23</v>
      </c>
      <c r="E3912" s="2">
        <v>42348.958333333336</v>
      </c>
      <c r="F3912" s="8" t="s">
        <v>231</v>
      </c>
      <c r="G3912" s="16" t="s">
        <v>232</v>
      </c>
      <c r="H3912" s="23">
        <v>871</v>
      </c>
      <c r="I3912" s="23">
        <v>846</v>
      </c>
      <c r="J3912" s="23">
        <v>288</v>
      </c>
      <c r="K3912" s="23">
        <v>-558</v>
      </c>
      <c r="L3912" s="16">
        <v>0</v>
      </c>
      <c r="U3912" s="23">
        <v>846</v>
      </c>
      <c r="V3912" s="23">
        <v>288</v>
      </c>
      <c r="W3912">
        <v>0</v>
      </c>
      <c r="X3912">
        <v>0</v>
      </c>
      <c r="AL3912">
        <v>-558</v>
      </c>
      <c r="AM3912">
        <v>-182</v>
      </c>
      <c r="AN3912">
        <v>-40</v>
      </c>
      <c r="AO3912">
        <v>-336</v>
      </c>
      <c r="AP3912">
        <v>1</v>
      </c>
      <c r="AQ3912">
        <v>1</v>
      </c>
      <c r="AR3912">
        <v>1</v>
      </c>
      <c r="AS3912">
        <v>182</v>
      </c>
      <c r="AT3912">
        <v>40</v>
      </c>
      <c r="AU3912">
        <v>336</v>
      </c>
      <c r="AV3912">
        <v>0</v>
      </c>
      <c r="AW3912">
        <v>0</v>
      </c>
      <c r="AX3912">
        <v>0</v>
      </c>
      <c r="AY3912">
        <v>0</v>
      </c>
      <c r="AZ3912" s="8" t="s">
        <v>396</v>
      </c>
      <c r="BA3912" s="8" t="s">
        <v>397</v>
      </c>
      <c r="BB3912" s="8" t="s">
        <v>398</v>
      </c>
      <c r="BC3912" s="8" t="s">
        <v>236</v>
      </c>
    </row>
    <row r="3913" spans="1:55">
      <c r="A3913" t="s">
        <v>181</v>
      </c>
      <c r="B3913" s="2">
        <v>42349.291666666664</v>
      </c>
      <c r="C3913" s="1">
        <v>42348</v>
      </c>
      <c r="D3913">
        <v>24</v>
      </c>
      <c r="E3913" s="2">
        <v>42349</v>
      </c>
      <c r="F3913" s="8" t="s">
        <v>231</v>
      </c>
      <c r="G3913" s="16" t="s">
        <v>232</v>
      </c>
      <c r="H3913" s="23">
        <v>791</v>
      </c>
      <c r="I3913" s="23">
        <v>770</v>
      </c>
      <c r="J3913" s="23">
        <v>244</v>
      </c>
      <c r="K3913" s="23">
        <v>-528</v>
      </c>
      <c r="L3913" s="16">
        <v>0</v>
      </c>
      <c r="U3913" s="23">
        <v>770</v>
      </c>
      <c r="V3913" s="23">
        <v>244</v>
      </c>
      <c r="W3913">
        <v>2</v>
      </c>
      <c r="X3913">
        <v>0</v>
      </c>
      <c r="AL3913">
        <v>-528</v>
      </c>
      <c r="AM3913">
        <v>15</v>
      </c>
      <c r="AN3913">
        <v>-39</v>
      </c>
      <c r="AO3913">
        <v>-504</v>
      </c>
      <c r="AP3913">
        <v>1</v>
      </c>
      <c r="AQ3913">
        <v>1</v>
      </c>
      <c r="AR3913">
        <v>1</v>
      </c>
      <c r="AS3913">
        <v>-15</v>
      </c>
      <c r="AT3913">
        <v>40</v>
      </c>
      <c r="AU3913">
        <v>504</v>
      </c>
      <c r="AV3913">
        <v>0</v>
      </c>
      <c r="AW3913">
        <v>1</v>
      </c>
      <c r="AX3913">
        <v>0</v>
      </c>
      <c r="AY3913">
        <v>0</v>
      </c>
      <c r="AZ3913" s="8" t="s">
        <v>396</v>
      </c>
      <c r="BA3913" s="8" t="s">
        <v>397</v>
      </c>
      <c r="BB3913" s="8" t="s">
        <v>398</v>
      </c>
      <c r="BC3913" s="8" t="s">
        <v>236</v>
      </c>
    </row>
    <row r="3914" spans="1:55">
      <c r="A3914" t="s">
        <v>181</v>
      </c>
      <c r="B3914" s="2">
        <v>42349.333333333336</v>
      </c>
      <c r="C3914" s="1">
        <v>42349</v>
      </c>
      <c r="D3914">
        <v>1</v>
      </c>
      <c r="E3914" s="2">
        <v>42349.041666666664</v>
      </c>
      <c r="F3914" s="8" t="s">
        <v>231</v>
      </c>
      <c r="G3914" s="16" t="s">
        <v>232</v>
      </c>
      <c r="H3914" s="23">
        <v>733</v>
      </c>
      <c r="I3914" s="23">
        <v>721</v>
      </c>
      <c r="J3914" s="23">
        <v>271</v>
      </c>
      <c r="K3914" s="23">
        <v>-450</v>
      </c>
      <c r="L3914" s="16">
        <v>0</v>
      </c>
      <c r="U3914" s="23">
        <v>721</v>
      </c>
      <c r="V3914" s="23">
        <v>271</v>
      </c>
      <c r="W3914">
        <v>0</v>
      </c>
      <c r="X3914">
        <v>0</v>
      </c>
      <c r="AL3914">
        <v>-450</v>
      </c>
      <c r="AM3914">
        <v>162</v>
      </c>
      <c r="AN3914">
        <v>-40</v>
      </c>
      <c r="AO3914">
        <v>-572</v>
      </c>
      <c r="AP3914">
        <v>1</v>
      </c>
      <c r="AQ3914">
        <v>1</v>
      </c>
      <c r="AR3914">
        <v>1</v>
      </c>
      <c r="AS3914">
        <v>-162</v>
      </c>
      <c r="AT3914">
        <v>40</v>
      </c>
      <c r="AU3914">
        <v>572</v>
      </c>
      <c r="AV3914">
        <v>0</v>
      </c>
      <c r="AW3914">
        <v>0</v>
      </c>
      <c r="AX3914">
        <v>0</v>
      </c>
      <c r="AY3914">
        <v>0</v>
      </c>
      <c r="AZ3914" s="8" t="s">
        <v>397</v>
      </c>
      <c r="BA3914" s="8" t="s">
        <v>398</v>
      </c>
      <c r="BB3914" s="8" t="s">
        <v>399</v>
      </c>
      <c r="BC3914" s="8" t="s">
        <v>236</v>
      </c>
    </row>
    <row r="3915" spans="1:55">
      <c r="A3915" t="s">
        <v>181</v>
      </c>
      <c r="B3915" s="2">
        <v>42349.375</v>
      </c>
      <c r="C3915" s="1">
        <v>42349</v>
      </c>
      <c r="D3915">
        <v>2</v>
      </c>
      <c r="E3915" s="2">
        <v>42349.083333333336</v>
      </c>
      <c r="F3915" s="8" t="s">
        <v>231</v>
      </c>
      <c r="G3915" s="16" t="s">
        <v>232</v>
      </c>
      <c r="H3915" s="23">
        <v>711</v>
      </c>
      <c r="I3915" s="23">
        <v>693</v>
      </c>
      <c r="J3915" s="23">
        <v>255</v>
      </c>
      <c r="K3915" s="23">
        <v>-438</v>
      </c>
      <c r="L3915" s="16">
        <v>0</v>
      </c>
      <c r="U3915" s="23">
        <v>693</v>
      </c>
      <c r="V3915" s="23">
        <v>255</v>
      </c>
      <c r="W3915">
        <v>0</v>
      </c>
      <c r="X3915">
        <v>0</v>
      </c>
      <c r="AL3915">
        <v>-438</v>
      </c>
      <c r="AM3915">
        <v>160</v>
      </c>
      <c r="AN3915">
        <v>-39</v>
      </c>
      <c r="AO3915">
        <v>-559</v>
      </c>
      <c r="AP3915">
        <v>1</v>
      </c>
      <c r="AQ3915">
        <v>1</v>
      </c>
      <c r="AR3915">
        <v>1</v>
      </c>
      <c r="AS3915">
        <v>-160</v>
      </c>
      <c r="AT3915">
        <v>40</v>
      </c>
      <c r="AU3915">
        <v>559</v>
      </c>
      <c r="AV3915">
        <v>0</v>
      </c>
      <c r="AW3915">
        <v>1</v>
      </c>
      <c r="AX3915">
        <v>0</v>
      </c>
      <c r="AY3915">
        <v>0</v>
      </c>
      <c r="AZ3915" s="8" t="s">
        <v>397</v>
      </c>
      <c r="BA3915" s="8" t="s">
        <v>398</v>
      </c>
      <c r="BB3915" s="8" t="s">
        <v>399</v>
      </c>
      <c r="BC3915" s="8" t="s">
        <v>236</v>
      </c>
    </row>
    <row r="3916" spans="1:55">
      <c r="A3916" t="s">
        <v>181</v>
      </c>
      <c r="B3916" s="2">
        <v>42349.416666666664</v>
      </c>
      <c r="C3916" s="1">
        <v>42349</v>
      </c>
      <c r="D3916">
        <v>3</v>
      </c>
      <c r="E3916" s="2">
        <v>42349.125</v>
      </c>
      <c r="F3916" s="8" t="s">
        <v>231</v>
      </c>
      <c r="G3916" s="16" t="s">
        <v>232</v>
      </c>
      <c r="H3916" s="23">
        <v>698</v>
      </c>
      <c r="I3916" s="23">
        <v>681</v>
      </c>
      <c r="J3916" s="23">
        <v>240</v>
      </c>
      <c r="K3916" s="23">
        <v>-443</v>
      </c>
      <c r="L3916" s="16">
        <v>0</v>
      </c>
      <c r="U3916" s="23">
        <v>681</v>
      </c>
      <c r="V3916" s="23">
        <v>240</v>
      </c>
      <c r="W3916">
        <v>2</v>
      </c>
      <c r="X3916">
        <v>0</v>
      </c>
      <c r="AL3916">
        <v>-443</v>
      </c>
      <c r="AM3916">
        <v>160</v>
      </c>
      <c r="AN3916">
        <v>-40</v>
      </c>
      <c r="AO3916">
        <v>-563</v>
      </c>
      <c r="AP3916">
        <v>1</v>
      </c>
      <c r="AQ3916">
        <v>1</v>
      </c>
      <c r="AR3916">
        <v>1</v>
      </c>
      <c r="AS3916">
        <v>-160</v>
      </c>
      <c r="AT3916">
        <v>40</v>
      </c>
      <c r="AU3916">
        <v>563</v>
      </c>
      <c r="AV3916">
        <v>0</v>
      </c>
      <c r="AW3916">
        <v>0</v>
      </c>
      <c r="AX3916">
        <v>0</v>
      </c>
      <c r="AY3916">
        <v>0</v>
      </c>
      <c r="AZ3916" s="8" t="s">
        <v>397</v>
      </c>
      <c r="BA3916" s="8" t="s">
        <v>398</v>
      </c>
      <c r="BB3916" s="8" t="s">
        <v>399</v>
      </c>
      <c r="BC3916" s="8" t="s">
        <v>236</v>
      </c>
    </row>
    <row r="3917" spans="1:55">
      <c r="A3917" t="s">
        <v>181</v>
      </c>
      <c r="B3917" s="2">
        <v>42349.458333333336</v>
      </c>
      <c r="C3917" s="1">
        <v>42349</v>
      </c>
      <c r="D3917">
        <v>4</v>
      </c>
      <c r="E3917" s="2">
        <v>42349.166666666664</v>
      </c>
      <c r="F3917" s="8" t="s">
        <v>231</v>
      </c>
      <c r="G3917" s="16" t="s">
        <v>232</v>
      </c>
      <c r="H3917" s="23">
        <v>702</v>
      </c>
      <c r="I3917" s="23">
        <v>682</v>
      </c>
      <c r="J3917" s="23">
        <v>245</v>
      </c>
      <c r="K3917" s="23">
        <v>-438</v>
      </c>
      <c r="L3917" s="16">
        <v>0</v>
      </c>
      <c r="U3917" s="23">
        <v>682</v>
      </c>
      <c r="V3917" s="23">
        <v>245</v>
      </c>
      <c r="W3917">
        <v>1</v>
      </c>
      <c r="X3917">
        <v>0</v>
      </c>
      <c r="AL3917">
        <v>-438</v>
      </c>
      <c r="AM3917">
        <v>156</v>
      </c>
      <c r="AN3917">
        <v>-39</v>
      </c>
      <c r="AO3917">
        <v>-555</v>
      </c>
      <c r="AP3917">
        <v>1</v>
      </c>
      <c r="AQ3917">
        <v>1</v>
      </c>
      <c r="AR3917">
        <v>1</v>
      </c>
      <c r="AS3917">
        <v>-156</v>
      </c>
      <c r="AT3917">
        <v>40</v>
      </c>
      <c r="AU3917">
        <v>555</v>
      </c>
      <c r="AV3917">
        <v>0</v>
      </c>
      <c r="AW3917">
        <v>1</v>
      </c>
      <c r="AX3917">
        <v>0</v>
      </c>
      <c r="AY3917">
        <v>0</v>
      </c>
      <c r="AZ3917" s="8" t="s">
        <v>397</v>
      </c>
      <c r="BA3917" s="8" t="s">
        <v>398</v>
      </c>
      <c r="BB3917" s="8" t="s">
        <v>399</v>
      </c>
      <c r="BC3917" s="8" t="s">
        <v>236</v>
      </c>
    </row>
    <row r="3918" spans="1:55">
      <c r="A3918" t="s">
        <v>181</v>
      </c>
      <c r="B3918" s="2">
        <v>42349.5</v>
      </c>
      <c r="C3918" s="1">
        <v>42349</v>
      </c>
      <c r="D3918">
        <v>5</v>
      </c>
      <c r="E3918" s="2">
        <v>42349.208333333336</v>
      </c>
      <c r="F3918" s="8" t="s">
        <v>231</v>
      </c>
      <c r="G3918" s="16" t="s">
        <v>232</v>
      </c>
      <c r="H3918" s="23">
        <v>720</v>
      </c>
      <c r="I3918" s="23">
        <v>696</v>
      </c>
      <c r="J3918" s="23">
        <v>261</v>
      </c>
      <c r="K3918" s="23">
        <v>-435</v>
      </c>
      <c r="L3918" s="16">
        <v>0</v>
      </c>
      <c r="U3918" s="23">
        <v>696</v>
      </c>
      <c r="V3918" s="23">
        <v>261</v>
      </c>
      <c r="W3918">
        <v>0</v>
      </c>
      <c r="X3918">
        <v>0</v>
      </c>
      <c r="AL3918">
        <v>-435</v>
      </c>
      <c r="AM3918">
        <v>105</v>
      </c>
      <c r="AN3918">
        <v>-40</v>
      </c>
      <c r="AO3918">
        <v>-500</v>
      </c>
      <c r="AP3918">
        <v>1</v>
      </c>
      <c r="AQ3918">
        <v>1</v>
      </c>
      <c r="AR3918">
        <v>1</v>
      </c>
      <c r="AS3918">
        <v>-105</v>
      </c>
      <c r="AT3918">
        <v>39</v>
      </c>
      <c r="AU3918">
        <v>500</v>
      </c>
      <c r="AV3918">
        <v>0</v>
      </c>
      <c r="AW3918">
        <v>-1</v>
      </c>
      <c r="AX3918">
        <v>0</v>
      </c>
      <c r="AY3918">
        <v>0</v>
      </c>
      <c r="AZ3918" s="8" t="s">
        <v>397</v>
      </c>
      <c r="BA3918" s="8" t="s">
        <v>398</v>
      </c>
      <c r="BB3918" s="8" t="s">
        <v>399</v>
      </c>
      <c r="BC3918" s="8" t="s">
        <v>236</v>
      </c>
    </row>
    <row r="3919" spans="1:55">
      <c r="A3919" t="s">
        <v>181</v>
      </c>
      <c r="B3919" s="2">
        <v>42349.541666666664</v>
      </c>
      <c r="C3919" s="1">
        <v>42349</v>
      </c>
      <c r="D3919">
        <v>6</v>
      </c>
      <c r="E3919" s="2">
        <v>42349.25</v>
      </c>
      <c r="F3919" s="8" t="s">
        <v>231</v>
      </c>
      <c r="G3919" s="16" t="s">
        <v>232</v>
      </c>
      <c r="H3919" s="23">
        <v>790</v>
      </c>
      <c r="I3919" s="23">
        <v>762</v>
      </c>
      <c r="J3919" s="23">
        <v>280</v>
      </c>
      <c r="K3919" s="23">
        <v>-482</v>
      </c>
      <c r="L3919" s="16">
        <v>0</v>
      </c>
      <c r="U3919" s="23">
        <v>762</v>
      </c>
      <c r="V3919" s="23">
        <v>280</v>
      </c>
      <c r="W3919">
        <v>0</v>
      </c>
      <c r="X3919">
        <v>0</v>
      </c>
      <c r="AL3919">
        <v>-482</v>
      </c>
      <c r="AM3919">
        <v>-33</v>
      </c>
      <c r="AN3919">
        <v>-39</v>
      </c>
      <c r="AO3919">
        <v>-410</v>
      </c>
      <c r="AP3919">
        <v>1</v>
      </c>
      <c r="AQ3919">
        <v>1</v>
      </c>
      <c r="AR3919">
        <v>1</v>
      </c>
      <c r="AS3919">
        <v>33</v>
      </c>
      <c r="AT3919">
        <v>40</v>
      </c>
      <c r="AU3919">
        <v>410</v>
      </c>
      <c r="AV3919">
        <v>0</v>
      </c>
      <c r="AW3919">
        <v>1</v>
      </c>
      <c r="AX3919">
        <v>0</v>
      </c>
      <c r="AY3919">
        <v>0</v>
      </c>
      <c r="AZ3919" s="8" t="s">
        <v>397</v>
      </c>
      <c r="BA3919" s="8" t="s">
        <v>398</v>
      </c>
      <c r="BB3919" s="8" t="s">
        <v>399</v>
      </c>
      <c r="BC3919" s="8" t="s">
        <v>236</v>
      </c>
    </row>
    <row r="3920" spans="1:55">
      <c r="A3920" t="s">
        <v>181</v>
      </c>
      <c r="B3920" s="2">
        <v>42349.583333333336</v>
      </c>
      <c r="C3920" s="1">
        <v>42349</v>
      </c>
      <c r="D3920">
        <v>7</v>
      </c>
      <c r="E3920" s="2">
        <v>42349.291666666664</v>
      </c>
      <c r="F3920" s="8" t="s">
        <v>231</v>
      </c>
      <c r="G3920" s="16" t="s">
        <v>232</v>
      </c>
      <c r="H3920" s="23">
        <v>897</v>
      </c>
      <c r="I3920" s="23">
        <v>852</v>
      </c>
      <c r="J3920" s="23">
        <v>324</v>
      </c>
      <c r="K3920" s="23">
        <v>-528</v>
      </c>
      <c r="L3920" s="16">
        <v>0</v>
      </c>
      <c r="U3920" s="23">
        <v>852</v>
      </c>
      <c r="V3920" s="23">
        <v>324</v>
      </c>
      <c r="W3920">
        <v>0</v>
      </c>
      <c r="X3920">
        <v>0</v>
      </c>
      <c r="AL3920">
        <v>-528</v>
      </c>
      <c r="AM3920">
        <v>-56</v>
      </c>
      <c r="AN3920">
        <v>-40</v>
      </c>
      <c r="AO3920">
        <v>-432</v>
      </c>
      <c r="AP3920">
        <v>1</v>
      </c>
      <c r="AQ3920">
        <v>1</v>
      </c>
      <c r="AR3920">
        <v>1</v>
      </c>
      <c r="AS3920">
        <v>56</v>
      </c>
      <c r="AT3920">
        <v>40</v>
      </c>
      <c r="AU3920">
        <v>432</v>
      </c>
      <c r="AV3920">
        <v>0</v>
      </c>
      <c r="AW3920">
        <v>0</v>
      </c>
      <c r="AX3920">
        <v>0</v>
      </c>
      <c r="AY3920">
        <v>0</v>
      </c>
      <c r="AZ3920" s="8" t="s">
        <v>397</v>
      </c>
      <c r="BA3920" s="8" t="s">
        <v>398</v>
      </c>
      <c r="BB3920" s="8" t="s">
        <v>399</v>
      </c>
      <c r="BC3920" s="8" t="s">
        <v>236</v>
      </c>
    </row>
    <row r="3921" spans="1:55">
      <c r="A3921" t="s">
        <v>181</v>
      </c>
      <c r="B3921" s="2">
        <v>42349.625</v>
      </c>
      <c r="C3921" s="1">
        <v>42349</v>
      </c>
      <c r="D3921">
        <v>8</v>
      </c>
      <c r="E3921" s="2">
        <v>42349.333333333336</v>
      </c>
      <c r="F3921" s="8" t="s">
        <v>231</v>
      </c>
      <c r="G3921" s="16" t="s">
        <v>232</v>
      </c>
      <c r="H3921" s="23">
        <v>899</v>
      </c>
      <c r="I3921" s="23">
        <v>870</v>
      </c>
      <c r="J3921" s="23">
        <v>384</v>
      </c>
      <c r="K3921" s="23">
        <v>-486</v>
      </c>
      <c r="L3921" s="16">
        <v>0</v>
      </c>
      <c r="U3921" s="23">
        <v>870</v>
      </c>
      <c r="V3921" s="23">
        <v>384</v>
      </c>
      <c r="W3921">
        <v>0</v>
      </c>
      <c r="X3921">
        <v>0</v>
      </c>
      <c r="AL3921">
        <v>-486</v>
      </c>
      <c r="AM3921">
        <v>-176</v>
      </c>
      <c r="AN3921">
        <v>-39</v>
      </c>
      <c r="AO3921">
        <v>-271</v>
      </c>
      <c r="AP3921">
        <v>1</v>
      </c>
      <c r="AQ3921">
        <v>1</v>
      </c>
      <c r="AR3921">
        <v>1</v>
      </c>
      <c r="AS3921">
        <v>176</v>
      </c>
      <c r="AT3921">
        <v>40</v>
      </c>
      <c r="AU3921">
        <v>271</v>
      </c>
      <c r="AV3921">
        <v>0</v>
      </c>
      <c r="AW3921">
        <v>1</v>
      </c>
      <c r="AX3921">
        <v>0</v>
      </c>
      <c r="AY3921">
        <v>0</v>
      </c>
      <c r="AZ3921" s="8" t="s">
        <v>397</v>
      </c>
      <c r="BA3921" s="8" t="s">
        <v>398</v>
      </c>
      <c r="BB3921" s="8" t="s">
        <v>399</v>
      </c>
      <c r="BC3921" s="8" t="s">
        <v>236</v>
      </c>
    </row>
    <row r="3922" spans="1:55">
      <c r="A3922" t="s">
        <v>181</v>
      </c>
      <c r="B3922" s="2">
        <v>42349.666666666664</v>
      </c>
      <c r="C3922" s="1">
        <v>42349</v>
      </c>
      <c r="D3922">
        <v>9</v>
      </c>
      <c r="E3922" s="2">
        <v>42349.375</v>
      </c>
      <c r="F3922" s="8" t="s">
        <v>231</v>
      </c>
      <c r="G3922" s="16" t="s">
        <v>232</v>
      </c>
      <c r="H3922" s="23">
        <v>897</v>
      </c>
      <c r="I3922" s="23">
        <v>865</v>
      </c>
      <c r="J3922" s="23">
        <v>351</v>
      </c>
      <c r="K3922" s="23">
        <v>-514</v>
      </c>
      <c r="L3922" s="16">
        <v>0</v>
      </c>
      <c r="U3922" s="23">
        <v>865</v>
      </c>
      <c r="V3922" s="23">
        <v>351</v>
      </c>
      <c r="W3922">
        <v>0</v>
      </c>
      <c r="X3922">
        <v>0</v>
      </c>
      <c r="AL3922">
        <v>-514</v>
      </c>
      <c r="AM3922">
        <v>-191</v>
      </c>
      <c r="AN3922">
        <v>-40</v>
      </c>
      <c r="AO3922">
        <v>-283</v>
      </c>
      <c r="AP3922">
        <v>1</v>
      </c>
      <c r="AQ3922">
        <v>1</v>
      </c>
      <c r="AR3922">
        <v>1</v>
      </c>
      <c r="AS3922">
        <v>191</v>
      </c>
      <c r="AT3922">
        <v>39</v>
      </c>
      <c r="AU3922">
        <v>283</v>
      </c>
      <c r="AV3922">
        <v>0</v>
      </c>
      <c r="AW3922">
        <v>-1</v>
      </c>
      <c r="AX3922">
        <v>0</v>
      </c>
      <c r="AY3922">
        <v>0</v>
      </c>
      <c r="AZ3922" s="8" t="s">
        <v>397</v>
      </c>
      <c r="BA3922" s="8" t="s">
        <v>398</v>
      </c>
      <c r="BB3922" s="8" t="s">
        <v>399</v>
      </c>
      <c r="BC3922" s="8" t="s">
        <v>236</v>
      </c>
    </row>
    <row r="3923" spans="1:55">
      <c r="A3923" t="s">
        <v>181</v>
      </c>
      <c r="B3923" s="2">
        <v>42349.708333333336</v>
      </c>
      <c r="C3923" s="1">
        <v>42349</v>
      </c>
      <c r="D3923">
        <v>10</v>
      </c>
      <c r="E3923" s="2">
        <v>42349.416666666664</v>
      </c>
      <c r="F3923" s="8" t="s">
        <v>231</v>
      </c>
      <c r="G3923" s="16" t="s">
        <v>232</v>
      </c>
      <c r="H3923" s="23">
        <v>891</v>
      </c>
      <c r="I3923" s="23">
        <v>866</v>
      </c>
      <c r="J3923" s="23">
        <v>339</v>
      </c>
      <c r="K3923" s="23">
        <v>-527</v>
      </c>
      <c r="L3923" s="16">
        <v>0</v>
      </c>
      <c r="U3923" s="23">
        <v>866</v>
      </c>
      <c r="V3923" s="23">
        <v>339</v>
      </c>
      <c r="W3923">
        <v>0</v>
      </c>
      <c r="X3923">
        <v>0</v>
      </c>
      <c r="AL3923">
        <v>-527</v>
      </c>
      <c r="AM3923">
        <v>-192</v>
      </c>
      <c r="AN3923">
        <v>-39</v>
      </c>
      <c r="AO3923">
        <v>-296</v>
      </c>
      <c r="AP3923">
        <v>1</v>
      </c>
      <c r="AQ3923">
        <v>1</v>
      </c>
      <c r="AR3923">
        <v>1</v>
      </c>
      <c r="AS3923">
        <v>192</v>
      </c>
      <c r="AT3923">
        <v>39</v>
      </c>
      <c r="AU3923">
        <v>296</v>
      </c>
      <c r="AV3923">
        <v>0</v>
      </c>
      <c r="AW3923">
        <v>0</v>
      </c>
      <c r="AX3923">
        <v>0</v>
      </c>
      <c r="AY3923">
        <v>0</v>
      </c>
      <c r="AZ3923" s="8" t="s">
        <v>397</v>
      </c>
      <c r="BA3923" s="8" t="s">
        <v>398</v>
      </c>
      <c r="BB3923" s="8" t="s">
        <v>399</v>
      </c>
      <c r="BC3923" s="8" t="s">
        <v>236</v>
      </c>
    </row>
    <row r="3924" spans="1:55">
      <c r="A3924" t="s">
        <v>181</v>
      </c>
      <c r="B3924" s="2">
        <v>42349.75</v>
      </c>
      <c r="C3924" s="1">
        <v>42349</v>
      </c>
      <c r="D3924">
        <v>11</v>
      </c>
      <c r="E3924" s="2">
        <v>42349.458333333336</v>
      </c>
      <c r="F3924" s="8" t="s">
        <v>231</v>
      </c>
      <c r="G3924" s="16" t="s">
        <v>232</v>
      </c>
      <c r="H3924" s="23">
        <v>903</v>
      </c>
      <c r="I3924" s="23">
        <v>874</v>
      </c>
      <c r="J3924" s="23">
        <v>368</v>
      </c>
      <c r="K3924" s="23">
        <v>-506</v>
      </c>
      <c r="L3924" s="16">
        <v>0</v>
      </c>
      <c r="U3924" s="23">
        <v>874</v>
      </c>
      <c r="V3924" s="23">
        <v>368</v>
      </c>
      <c r="W3924">
        <v>0</v>
      </c>
      <c r="X3924">
        <v>0</v>
      </c>
      <c r="AL3924">
        <v>-506</v>
      </c>
      <c r="AM3924">
        <v>-201</v>
      </c>
      <c r="AN3924">
        <v>-40</v>
      </c>
      <c r="AO3924">
        <v>-265</v>
      </c>
      <c r="AP3924">
        <v>1</v>
      </c>
      <c r="AQ3924">
        <v>1</v>
      </c>
      <c r="AR3924">
        <v>1</v>
      </c>
      <c r="AS3924">
        <v>201</v>
      </c>
      <c r="AT3924">
        <v>39</v>
      </c>
      <c r="AU3924">
        <v>265</v>
      </c>
      <c r="AV3924">
        <v>0</v>
      </c>
      <c r="AW3924">
        <v>-1</v>
      </c>
      <c r="AX3924">
        <v>0</v>
      </c>
      <c r="AY3924">
        <v>0</v>
      </c>
      <c r="AZ3924" s="8" t="s">
        <v>397</v>
      </c>
      <c r="BA3924" s="8" t="s">
        <v>398</v>
      </c>
      <c r="BB3924" s="8" t="s">
        <v>399</v>
      </c>
      <c r="BC3924" s="8" t="s">
        <v>236</v>
      </c>
    </row>
    <row r="3925" spans="1:55">
      <c r="A3925" t="s">
        <v>181</v>
      </c>
      <c r="B3925" s="2">
        <v>42349.791666666664</v>
      </c>
      <c r="C3925" s="1">
        <v>42349</v>
      </c>
      <c r="D3925">
        <v>12</v>
      </c>
      <c r="E3925" s="2">
        <v>42349.5</v>
      </c>
      <c r="F3925" s="8" t="s">
        <v>231</v>
      </c>
      <c r="G3925" s="16" t="s">
        <v>232</v>
      </c>
      <c r="H3925" s="23">
        <v>879</v>
      </c>
      <c r="I3925" s="23">
        <v>873</v>
      </c>
      <c r="J3925" s="23">
        <v>374</v>
      </c>
      <c r="K3925" s="23">
        <v>-499</v>
      </c>
      <c r="L3925" s="16">
        <v>0</v>
      </c>
      <c r="U3925" s="23">
        <v>873</v>
      </c>
      <c r="V3925" s="23">
        <v>374</v>
      </c>
      <c r="W3925">
        <v>0</v>
      </c>
      <c r="X3925">
        <v>0</v>
      </c>
      <c r="AL3925">
        <v>-499</v>
      </c>
      <c r="AM3925">
        <v>-206</v>
      </c>
      <c r="AN3925">
        <v>-39</v>
      </c>
      <c r="AO3925">
        <v>-254</v>
      </c>
      <c r="AP3925">
        <v>1</v>
      </c>
      <c r="AQ3925">
        <v>1</v>
      </c>
      <c r="AR3925">
        <v>1</v>
      </c>
      <c r="AS3925">
        <v>206</v>
      </c>
      <c r="AT3925">
        <v>40</v>
      </c>
      <c r="AU3925">
        <v>254</v>
      </c>
      <c r="AV3925">
        <v>0</v>
      </c>
      <c r="AW3925">
        <v>1</v>
      </c>
      <c r="AX3925">
        <v>0</v>
      </c>
      <c r="AY3925">
        <v>0</v>
      </c>
      <c r="AZ3925" s="8" t="s">
        <v>397</v>
      </c>
      <c r="BA3925" s="8" t="s">
        <v>398</v>
      </c>
      <c r="BB3925" s="8" t="s">
        <v>399</v>
      </c>
      <c r="BC3925" s="8" t="s">
        <v>236</v>
      </c>
    </row>
    <row r="3926" spans="1:55">
      <c r="A3926" t="s">
        <v>181</v>
      </c>
      <c r="B3926" s="2">
        <v>42349.833333333336</v>
      </c>
      <c r="C3926" s="1">
        <v>42349</v>
      </c>
      <c r="D3926">
        <v>13</v>
      </c>
      <c r="E3926" s="2">
        <v>42349.541666666664</v>
      </c>
      <c r="F3926" s="8" t="s">
        <v>231</v>
      </c>
      <c r="G3926" s="16" t="s">
        <v>232</v>
      </c>
      <c r="H3926" s="23">
        <v>876</v>
      </c>
      <c r="I3926" s="23">
        <v>867</v>
      </c>
      <c r="J3926" s="23">
        <v>367</v>
      </c>
      <c r="K3926" s="23">
        <v>-500</v>
      </c>
      <c r="L3926" s="16">
        <v>0</v>
      </c>
      <c r="U3926" s="23">
        <v>867</v>
      </c>
      <c r="V3926" s="23">
        <v>367</v>
      </c>
      <c r="W3926">
        <v>0</v>
      </c>
      <c r="X3926">
        <v>0</v>
      </c>
      <c r="AL3926">
        <v>-500</v>
      </c>
      <c r="AM3926">
        <v>-183</v>
      </c>
      <c r="AN3926">
        <v>-40</v>
      </c>
      <c r="AO3926">
        <v>-277</v>
      </c>
      <c r="AP3926">
        <v>1</v>
      </c>
      <c r="AQ3926">
        <v>1</v>
      </c>
      <c r="AR3926">
        <v>1</v>
      </c>
      <c r="AS3926">
        <v>183</v>
      </c>
      <c r="AT3926">
        <v>40</v>
      </c>
      <c r="AU3926">
        <v>277</v>
      </c>
      <c r="AV3926">
        <v>0</v>
      </c>
      <c r="AW3926">
        <v>0</v>
      </c>
      <c r="AX3926">
        <v>0</v>
      </c>
      <c r="AY3926">
        <v>0</v>
      </c>
      <c r="AZ3926" s="8" t="s">
        <v>397</v>
      </c>
      <c r="BA3926" s="8" t="s">
        <v>398</v>
      </c>
      <c r="BB3926" s="8" t="s">
        <v>399</v>
      </c>
      <c r="BC3926" s="8" t="s">
        <v>236</v>
      </c>
    </row>
    <row r="3927" spans="1:55">
      <c r="A3927" t="s">
        <v>181</v>
      </c>
      <c r="B3927" s="2">
        <v>42349.875</v>
      </c>
      <c r="C3927" s="1">
        <v>42349</v>
      </c>
      <c r="D3927">
        <v>14</v>
      </c>
      <c r="E3927" s="2">
        <v>42349.583333333336</v>
      </c>
      <c r="F3927" s="8" t="s">
        <v>231</v>
      </c>
      <c r="G3927" s="16" t="s">
        <v>232</v>
      </c>
      <c r="H3927" s="23">
        <v>870</v>
      </c>
      <c r="I3927" s="23">
        <v>873</v>
      </c>
      <c r="J3927" s="23">
        <v>385</v>
      </c>
      <c r="K3927" s="23">
        <v>-489</v>
      </c>
      <c r="L3927" s="16">
        <v>0</v>
      </c>
      <c r="U3927" s="23">
        <v>873</v>
      </c>
      <c r="V3927" s="23">
        <v>385</v>
      </c>
      <c r="W3927">
        <v>1</v>
      </c>
      <c r="X3927">
        <v>0</v>
      </c>
      <c r="AL3927">
        <v>-489</v>
      </c>
      <c r="AM3927">
        <v>-166</v>
      </c>
      <c r="AN3927">
        <v>-39</v>
      </c>
      <c r="AO3927">
        <v>-284</v>
      </c>
      <c r="AP3927">
        <v>1</v>
      </c>
      <c r="AQ3927">
        <v>1</v>
      </c>
      <c r="AR3927">
        <v>1</v>
      </c>
      <c r="AS3927">
        <v>166</v>
      </c>
      <c r="AT3927">
        <v>40</v>
      </c>
      <c r="AU3927">
        <v>284</v>
      </c>
      <c r="AV3927">
        <v>0</v>
      </c>
      <c r="AW3927">
        <v>1</v>
      </c>
      <c r="AX3927">
        <v>0</v>
      </c>
      <c r="AY3927">
        <v>0</v>
      </c>
      <c r="AZ3927" s="8" t="s">
        <v>397</v>
      </c>
      <c r="BA3927" s="8" t="s">
        <v>398</v>
      </c>
      <c r="BB3927" s="8" t="s">
        <v>399</v>
      </c>
      <c r="BC3927" s="8" t="s">
        <v>236</v>
      </c>
    </row>
    <row r="3928" spans="1:55">
      <c r="A3928" t="s">
        <v>181</v>
      </c>
      <c r="B3928" s="2">
        <v>42349.916666666664</v>
      </c>
      <c r="C3928" s="1">
        <v>42349</v>
      </c>
      <c r="D3928">
        <v>15</v>
      </c>
      <c r="E3928" s="2">
        <v>42349.625</v>
      </c>
      <c r="F3928" s="8" t="s">
        <v>231</v>
      </c>
      <c r="G3928" s="16" t="s">
        <v>232</v>
      </c>
      <c r="H3928" s="23">
        <v>872</v>
      </c>
      <c r="I3928" s="23">
        <v>868</v>
      </c>
      <c r="J3928" s="23">
        <v>365</v>
      </c>
      <c r="K3928" s="23">
        <v>-503</v>
      </c>
      <c r="L3928" s="16">
        <v>0</v>
      </c>
      <c r="U3928" s="23">
        <v>868</v>
      </c>
      <c r="V3928" s="23">
        <v>365</v>
      </c>
      <c r="W3928">
        <v>0</v>
      </c>
      <c r="X3928">
        <v>0</v>
      </c>
      <c r="AL3928">
        <v>-503</v>
      </c>
      <c r="AM3928">
        <v>-182</v>
      </c>
      <c r="AN3928">
        <v>-40</v>
      </c>
      <c r="AO3928">
        <v>-281</v>
      </c>
      <c r="AP3928">
        <v>1</v>
      </c>
      <c r="AQ3928">
        <v>1</v>
      </c>
      <c r="AR3928">
        <v>1</v>
      </c>
      <c r="AS3928">
        <v>182</v>
      </c>
      <c r="AT3928">
        <v>39</v>
      </c>
      <c r="AU3928">
        <v>281</v>
      </c>
      <c r="AV3928">
        <v>0</v>
      </c>
      <c r="AW3928">
        <v>-1</v>
      </c>
      <c r="AX3928">
        <v>0</v>
      </c>
      <c r="AY3928">
        <v>0</v>
      </c>
      <c r="AZ3928" s="8" t="s">
        <v>397</v>
      </c>
      <c r="BA3928" s="8" t="s">
        <v>398</v>
      </c>
      <c r="BB3928" s="8" t="s">
        <v>399</v>
      </c>
      <c r="BC3928" s="8" t="s">
        <v>236</v>
      </c>
    </row>
    <row r="3929" spans="1:55">
      <c r="A3929" t="s">
        <v>181</v>
      </c>
      <c r="B3929" s="2">
        <v>42349.958333333336</v>
      </c>
      <c r="C3929" s="1">
        <v>42349</v>
      </c>
      <c r="D3929">
        <v>16</v>
      </c>
      <c r="E3929" s="2">
        <v>42349.666666666664</v>
      </c>
      <c r="F3929" s="8" t="s">
        <v>231</v>
      </c>
      <c r="G3929" s="16" t="s">
        <v>232</v>
      </c>
      <c r="H3929" s="23">
        <v>866</v>
      </c>
      <c r="I3929" s="23">
        <v>863</v>
      </c>
      <c r="J3929" s="23">
        <v>354</v>
      </c>
      <c r="K3929" s="23">
        <v>-509</v>
      </c>
      <c r="L3929" s="16">
        <v>0</v>
      </c>
      <c r="U3929" s="23">
        <v>863</v>
      </c>
      <c r="V3929" s="23">
        <v>354</v>
      </c>
      <c r="W3929">
        <v>0</v>
      </c>
      <c r="X3929">
        <v>0</v>
      </c>
      <c r="AL3929">
        <v>-509</v>
      </c>
      <c r="AM3929">
        <v>-177</v>
      </c>
      <c r="AN3929">
        <v>-39</v>
      </c>
      <c r="AO3929">
        <v>-293</v>
      </c>
      <c r="AP3929">
        <v>1</v>
      </c>
      <c r="AQ3929">
        <v>1</v>
      </c>
      <c r="AR3929">
        <v>1</v>
      </c>
      <c r="AS3929">
        <v>177</v>
      </c>
      <c r="AT3929">
        <v>40</v>
      </c>
      <c r="AU3929">
        <v>293</v>
      </c>
      <c r="AV3929">
        <v>0</v>
      </c>
      <c r="AW3929">
        <v>1</v>
      </c>
      <c r="AX3929">
        <v>0</v>
      </c>
      <c r="AY3929">
        <v>0</v>
      </c>
      <c r="AZ3929" s="8" t="s">
        <v>397</v>
      </c>
      <c r="BA3929" s="8" t="s">
        <v>398</v>
      </c>
      <c r="BB3929" s="8" t="s">
        <v>399</v>
      </c>
      <c r="BC3929" s="8" t="s">
        <v>236</v>
      </c>
    </row>
    <row r="3930" spans="1:55">
      <c r="A3930" t="s">
        <v>181</v>
      </c>
      <c r="B3930" s="2">
        <v>42350</v>
      </c>
      <c r="C3930" s="1">
        <v>42349</v>
      </c>
      <c r="D3930">
        <v>17</v>
      </c>
      <c r="E3930" s="2">
        <v>42349.708333333336</v>
      </c>
      <c r="F3930" s="8" t="s">
        <v>231</v>
      </c>
      <c r="G3930" s="16" t="s">
        <v>232</v>
      </c>
      <c r="H3930" s="23">
        <v>869</v>
      </c>
      <c r="I3930" s="23">
        <v>870</v>
      </c>
      <c r="J3930" s="23">
        <v>370</v>
      </c>
      <c r="K3930" s="23">
        <v>-500</v>
      </c>
      <c r="L3930" s="16">
        <v>0</v>
      </c>
      <c r="U3930" s="23">
        <v>870</v>
      </c>
      <c r="V3930" s="23">
        <v>370</v>
      </c>
      <c r="W3930">
        <v>0</v>
      </c>
      <c r="X3930">
        <v>0</v>
      </c>
      <c r="AL3930">
        <v>-500</v>
      </c>
      <c r="AM3930">
        <v>-174</v>
      </c>
      <c r="AN3930">
        <v>-40</v>
      </c>
      <c r="AO3930">
        <v>-286</v>
      </c>
      <c r="AP3930">
        <v>1</v>
      </c>
      <c r="AQ3930">
        <v>1</v>
      </c>
      <c r="AR3930">
        <v>1</v>
      </c>
      <c r="AS3930">
        <v>174</v>
      </c>
      <c r="AT3930">
        <v>40</v>
      </c>
      <c r="AU3930">
        <v>286</v>
      </c>
      <c r="AV3930">
        <v>0</v>
      </c>
      <c r="AW3930">
        <v>0</v>
      </c>
      <c r="AX3930">
        <v>0</v>
      </c>
      <c r="AY3930">
        <v>0</v>
      </c>
      <c r="AZ3930" s="8" t="s">
        <v>397</v>
      </c>
      <c r="BA3930" s="8" t="s">
        <v>398</v>
      </c>
      <c r="BB3930" s="8" t="s">
        <v>399</v>
      </c>
      <c r="BC3930" s="8" t="s">
        <v>236</v>
      </c>
    </row>
    <row r="3931" spans="1:55">
      <c r="A3931" t="s">
        <v>181</v>
      </c>
      <c r="B3931" s="2">
        <v>42350.041666666664</v>
      </c>
      <c r="C3931" s="1">
        <v>42349</v>
      </c>
      <c r="D3931">
        <v>18</v>
      </c>
      <c r="E3931" s="2">
        <v>42349.75</v>
      </c>
      <c r="F3931" s="8" t="s">
        <v>231</v>
      </c>
      <c r="G3931" s="16" t="s">
        <v>232</v>
      </c>
      <c r="H3931" s="23">
        <v>987</v>
      </c>
      <c r="I3931" s="23">
        <v>962</v>
      </c>
      <c r="J3931" s="23">
        <v>450</v>
      </c>
      <c r="K3931" s="23">
        <v>-513</v>
      </c>
      <c r="L3931" s="16">
        <v>0</v>
      </c>
      <c r="U3931" s="23">
        <v>962</v>
      </c>
      <c r="V3931" s="23">
        <v>450</v>
      </c>
      <c r="W3931">
        <v>1</v>
      </c>
      <c r="X3931">
        <v>0</v>
      </c>
      <c r="AL3931">
        <v>-513</v>
      </c>
      <c r="AM3931">
        <v>-224</v>
      </c>
      <c r="AN3931">
        <v>-39</v>
      </c>
      <c r="AO3931">
        <v>-250</v>
      </c>
      <c r="AP3931">
        <v>1</v>
      </c>
      <c r="AQ3931">
        <v>1</v>
      </c>
      <c r="AR3931">
        <v>1</v>
      </c>
      <c r="AS3931">
        <v>224</v>
      </c>
      <c r="AT3931">
        <v>40</v>
      </c>
      <c r="AU3931">
        <v>250</v>
      </c>
      <c r="AV3931">
        <v>0</v>
      </c>
      <c r="AW3931">
        <v>1</v>
      </c>
      <c r="AX3931">
        <v>0</v>
      </c>
      <c r="AY3931">
        <v>0</v>
      </c>
      <c r="AZ3931" s="8" t="s">
        <v>397</v>
      </c>
      <c r="BA3931" s="8" t="s">
        <v>398</v>
      </c>
      <c r="BB3931" s="8" t="s">
        <v>399</v>
      </c>
      <c r="BC3931" s="8" t="s">
        <v>236</v>
      </c>
    </row>
    <row r="3932" spans="1:55">
      <c r="A3932" t="s">
        <v>181</v>
      </c>
      <c r="B3932" s="2">
        <v>42350.083333333336</v>
      </c>
      <c r="C3932" s="1">
        <v>42349</v>
      </c>
      <c r="D3932">
        <v>19</v>
      </c>
      <c r="E3932" s="2">
        <v>42349.791666666664</v>
      </c>
      <c r="F3932" s="8" t="s">
        <v>231</v>
      </c>
      <c r="G3932" s="16" t="s">
        <v>232</v>
      </c>
      <c r="H3932" s="23">
        <v>972</v>
      </c>
      <c r="I3932" s="23">
        <v>973</v>
      </c>
      <c r="J3932" s="23">
        <v>471</v>
      </c>
      <c r="K3932" s="23">
        <v>-503</v>
      </c>
      <c r="L3932" s="16">
        <v>0</v>
      </c>
      <c r="U3932" s="23">
        <v>973</v>
      </c>
      <c r="V3932" s="23">
        <v>471</v>
      </c>
      <c r="W3932">
        <v>1</v>
      </c>
      <c r="X3932">
        <v>0</v>
      </c>
      <c r="AL3932">
        <v>-503</v>
      </c>
      <c r="AM3932">
        <v>-293</v>
      </c>
      <c r="AN3932">
        <v>-39</v>
      </c>
      <c r="AO3932">
        <v>-171</v>
      </c>
      <c r="AP3932">
        <v>1</v>
      </c>
      <c r="AQ3932">
        <v>1</v>
      </c>
      <c r="AR3932">
        <v>1</v>
      </c>
      <c r="AS3932">
        <v>293</v>
      </c>
      <c r="AT3932">
        <v>40</v>
      </c>
      <c r="AU3932">
        <v>171</v>
      </c>
      <c r="AV3932">
        <v>0</v>
      </c>
      <c r="AW3932">
        <v>1</v>
      </c>
      <c r="AX3932">
        <v>0</v>
      </c>
      <c r="AY3932">
        <v>0</v>
      </c>
      <c r="AZ3932" s="8" t="s">
        <v>397</v>
      </c>
      <c r="BA3932" s="8" t="s">
        <v>398</v>
      </c>
      <c r="BB3932" s="8" t="s">
        <v>399</v>
      </c>
      <c r="BC3932" s="8" t="s">
        <v>236</v>
      </c>
    </row>
    <row r="3933" spans="1:55">
      <c r="A3933" t="s">
        <v>181</v>
      </c>
      <c r="B3933" s="2">
        <v>42350.125</v>
      </c>
      <c r="C3933" s="1">
        <v>42349</v>
      </c>
      <c r="D3933">
        <v>20</v>
      </c>
      <c r="E3933" s="2">
        <v>42349.833333333336</v>
      </c>
      <c r="F3933" s="8" t="s">
        <v>231</v>
      </c>
      <c r="G3933" s="16" t="s">
        <v>232</v>
      </c>
      <c r="H3933" s="23">
        <v>960</v>
      </c>
      <c r="I3933" s="23">
        <v>956</v>
      </c>
      <c r="J3933" s="23">
        <v>429</v>
      </c>
      <c r="K3933" s="23">
        <v>-527</v>
      </c>
      <c r="L3933" s="16">
        <v>0</v>
      </c>
      <c r="U3933" s="23">
        <v>956</v>
      </c>
      <c r="V3933" s="23">
        <v>429</v>
      </c>
      <c r="W3933">
        <v>0</v>
      </c>
      <c r="X3933">
        <v>0</v>
      </c>
      <c r="AL3933">
        <v>-527</v>
      </c>
      <c r="AM3933">
        <v>-279</v>
      </c>
      <c r="AN3933">
        <v>-40</v>
      </c>
      <c r="AO3933">
        <v>-208</v>
      </c>
      <c r="AP3933">
        <v>1</v>
      </c>
      <c r="AQ3933">
        <v>1</v>
      </c>
      <c r="AR3933">
        <v>1</v>
      </c>
      <c r="AS3933">
        <v>279</v>
      </c>
      <c r="AT3933">
        <v>40</v>
      </c>
      <c r="AU3933">
        <v>208</v>
      </c>
      <c r="AV3933">
        <v>0</v>
      </c>
      <c r="AW3933">
        <v>0</v>
      </c>
      <c r="AX3933">
        <v>0</v>
      </c>
      <c r="AY3933">
        <v>0</v>
      </c>
      <c r="AZ3933" s="8" t="s">
        <v>397</v>
      </c>
      <c r="BA3933" s="8" t="s">
        <v>398</v>
      </c>
      <c r="BB3933" s="8" t="s">
        <v>399</v>
      </c>
      <c r="BC3933" s="8" t="s">
        <v>236</v>
      </c>
    </row>
    <row r="3934" spans="1:55">
      <c r="A3934" t="s">
        <v>181</v>
      </c>
      <c r="B3934" s="2">
        <v>42350.166666666664</v>
      </c>
      <c r="C3934" s="1">
        <v>42349</v>
      </c>
      <c r="D3934">
        <v>21</v>
      </c>
      <c r="E3934" s="2">
        <v>42349.875</v>
      </c>
      <c r="F3934" s="8" t="s">
        <v>231</v>
      </c>
      <c r="G3934" s="16" t="s">
        <v>232</v>
      </c>
      <c r="H3934" s="23">
        <v>960</v>
      </c>
      <c r="I3934" s="23">
        <v>941</v>
      </c>
      <c r="J3934" s="23">
        <v>414</v>
      </c>
      <c r="K3934" s="23">
        <v>-527</v>
      </c>
      <c r="L3934" s="16">
        <v>0</v>
      </c>
      <c r="U3934" s="23">
        <v>941</v>
      </c>
      <c r="V3934" s="23">
        <v>414</v>
      </c>
      <c r="W3934">
        <v>0</v>
      </c>
      <c r="X3934">
        <v>0</v>
      </c>
      <c r="AL3934">
        <v>-527</v>
      </c>
      <c r="AM3934">
        <v>-199</v>
      </c>
      <c r="AN3934">
        <v>-39</v>
      </c>
      <c r="AO3934">
        <v>-289</v>
      </c>
      <c r="AP3934">
        <v>1</v>
      </c>
      <c r="AQ3934">
        <v>1</v>
      </c>
      <c r="AR3934">
        <v>1</v>
      </c>
      <c r="AS3934">
        <v>199</v>
      </c>
      <c r="AT3934">
        <v>40</v>
      </c>
      <c r="AU3934">
        <v>289</v>
      </c>
      <c r="AV3934">
        <v>0</v>
      </c>
      <c r="AW3934">
        <v>1</v>
      </c>
      <c r="AX3934">
        <v>0</v>
      </c>
      <c r="AY3934">
        <v>0</v>
      </c>
      <c r="AZ3934" s="8" t="s">
        <v>397</v>
      </c>
      <c r="BA3934" s="8" t="s">
        <v>398</v>
      </c>
      <c r="BB3934" s="8" t="s">
        <v>399</v>
      </c>
      <c r="BC3934" s="8" t="s">
        <v>236</v>
      </c>
    </row>
    <row r="3935" spans="1:55">
      <c r="A3935" t="s">
        <v>181</v>
      </c>
      <c r="B3935" s="2">
        <v>42350.208333333336</v>
      </c>
      <c r="C3935" s="1">
        <v>42349</v>
      </c>
      <c r="D3935">
        <v>22</v>
      </c>
      <c r="E3935" s="2">
        <v>42349.916666666664</v>
      </c>
      <c r="F3935" s="8" t="s">
        <v>231</v>
      </c>
      <c r="G3935" s="16" t="s">
        <v>232</v>
      </c>
      <c r="H3935" s="23">
        <v>920</v>
      </c>
      <c r="I3935" s="23">
        <v>914</v>
      </c>
      <c r="J3935" s="23">
        <v>391</v>
      </c>
      <c r="K3935" s="23">
        <v>-523</v>
      </c>
      <c r="L3935" s="16">
        <v>0</v>
      </c>
      <c r="U3935" s="23">
        <v>914</v>
      </c>
      <c r="V3935" s="23">
        <v>391</v>
      </c>
      <c r="W3935">
        <v>0</v>
      </c>
      <c r="X3935">
        <v>0</v>
      </c>
      <c r="AL3935">
        <v>-523</v>
      </c>
      <c r="AM3935">
        <v>-196</v>
      </c>
      <c r="AN3935">
        <v>-40</v>
      </c>
      <c r="AO3935">
        <v>-287</v>
      </c>
      <c r="AP3935">
        <v>1</v>
      </c>
      <c r="AQ3935">
        <v>1</v>
      </c>
      <c r="AR3935">
        <v>1</v>
      </c>
      <c r="AS3935">
        <v>196</v>
      </c>
      <c r="AT3935">
        <v>40</v>
      </c>
      <c r="AU3935">
        <v>287</v>
      </c>
      <c r="AV3935">
        <v>0</v>
      </c>
      <c r="AW3935">
        <v>0</v>
      </c>
      <c r="AX3935">
        <v>0</v>
      </c>
      <c r="AY3935">
        <v>0</v>
      </c>
      <c r="AZ3935" s="8" t="s">
        <v>397</v>
      </c>
      <c r="BA3935" s="8" t="s">
        <v>398</v>
      </c>
      <c r="BB3935" s="8" t="s">
        <v>399</v>
      </c>
      <c r="BC3935" s="8" t="s">
        <v>236</v>
      </c>
    </row>
    <row r="3936" spans="1:55">
      <c r="A3936" t="s">
        <v>181</v>
      </c>
      <c r="B3936" s="2">
        <v>42350.25</v>
      </c>
      <c r="C3936" s="1">
        <v>42349</v>
      </c>
      <c r="D3936">
        <v>23</v>
      </c>
      <c r="E3936" s="2">
        <v>42349.958333333336</v>
      </c>
      <c r="F3936" s="8" t="s">
        <v>231</v>
      </c>
      <c r="G3936" s="16" t="s">
        <v>232</v>
      </c>
      <c r="H3936" s="23">
        <v>852</v>
      </c>
      <c r="I3936" s="23">
        <v>848</v>
      </c>
      <c r="J3936" s="23">
        <v>368</v>
      </c>
      <c r="K3936" s="23">
        <v>-480</v>
      </c>
      <c r="L3936" s="16">
        <v>0</v>
      </c>
      <c r="U3936" s="23">
        <v>848</v>
      </c>
      <c r="V3936" s="23">
        <v>368</v>
      </c>
      <c r="W3936">
        <v>0</v>
      </c>
      <c r="X3936">
        <v>0</v>
      </c>
      <c r="AL3936">
        <v>-480</v>
      </c>
      <c r="AM3936">
        <v>-108</v>
      </c>
      <c r="AN3936">
        <v>-39</v>
      </c>
      <c r="AO3936">
        <v>-333</v>
      </c>
      <c r="AP3936">
        <v>1</v>
      </c>
      <c r="AQ3936">
        <v>1</v>
      </c>
      <c r="AR3936">
        <v>1</v>
      </c>
      <c r="AS3936">
        <v>108</v>
      </c>
      <c r="AT3936">
        <v>39</v>
      </c>
      <c r="AU3936">
        <v>333</v>
      </c>
      <c r="AV3936">
        <v>0</v>
      </c>
      <c r="AW3936">
        <v>0</v>
      </c>
      <c r="AX3936">
        <v>0</v>
      </c>
      <c r="AY3936">
        <v>0</v>
      </c>
      <c r="AZ3936" s="8" t="s">
        <v>397</v>
      </c>
      <c r="BA3936" s="8" t="s">
        <v>398</v>
      </c>
      <c r="BB3936" s="8" t="s">
        <v>399</v>
      </c>
      <c r="BC3936" s="8" t="s">
        <v>236</v>
      </c>
    </row>
    <row r="3937" spans="1:55">
      <c r="A3937" t="s">
        <v>181</v>
      </c>
      <c r="B3937" s="2">
        <v>42350.291666666664</v>
      </c>
      <c r="C3937" s="1">
        <v>42349</v>
      </c>
      <c r="D3937">
        <v>24</v>
      </c>
      <c r="E3937" s="2">
        <v>42350</v>
      </c>
      <c r="F3937" s="8" t="s">
        <v>231</v>
      </c>
      <c r="G3937" s="16" t="s">
        <v>232</v>
      </c>
      <c r="H3937" s="23">
        <v>783</v>
      </c>
      <c r="I3937" s="23">
        <v>768</v>
      </c>
      <c r="J3937" s="23">
        <v>254</v>
      </c>
      <c r="K3937" s="23">
        <v>-514</v>
      </c>
      <c r="L3937" s="16">
        <v>0</v>
      </c>
      <c r="U3937" s="23">
        <v>768</v>
      </c>
      <c r="V3937" s="23">
        <v>254</v>
      </c>
      <c r="W3937">
        <v>0</v>
      </c>
      <c r="X3937">
        <v>0</v>
      </c>
      <c r="AL3937">
        <v>-514</v>
      </c>
      <c r="AM3937">
        <v>-2</v>
      </c>
      <c r="AN3937">
        <v>-40</v>
      </c>
      <c r="AO3937">
        <v>-472</v>
      </c>
      <c r="AP3937">
        <v>1</v>
      </c>
      <c r="AQ3937">
        <v>1</v>
      </c>
      <c r="AR3937">
        <v>1</v>
      </c>
      <c r="AS3937">
        <v>2</v>
      </c>
      <c r="AT3937">
        <v>40</v>
      </c>
      <c r="AU3937">
        <v>472</v>
      </c>
      <c r="AV3937">
        <v>0</v>
      </c>
      <c r="AW3937">
        <v>0</v>
      </c>
      <c r="AX3937">
        <v>0</v>
      </c>
      <c r="AY3937">
        <v>0</v>
      </c>
      <c r="AZ3937" s="8" t="s">
        <v>397</v>
      </c>
      <c r="BA3937" s="8" t="s">
        <v>398</v>
      </c>
      <c r="BB3937" s="8" t="s">
        <v>399</v>
      </c>
      <c r="BC3937" s="8" t="s">
        <v>236</v>
      </c>
    </row>
    <row r="3938" spans="1:55">
      <c r="A3938" t="s">
        <v>181</v>
      </c>
      <c r="B3938" s="2">
        <v>42350.333333333336</v>
      </c>
      <c r="C3938" s="1">
        <v>42350</v>
      </c>
      <c r="D3938">
        <v>1</v>
      </c>
      <c r="E3938" s="2">
        <v>42350.041666666664</v>
      </c>
      <c r="F3938" s="8" t="s">
        <v>231</v>
      </c>
      <c r="G3938" s="16" t="s">
        <v>232</v>
      </c>
      <c r="H3938" s="23">
        <v>724</v>
      </c>
      <c r="I3938" s="23">
        <v>723</v>
      </c>
      <c r="J3938" s="23">
        <v>263</v>
      </c>
      <c r="K3938" s="23">
        <v>-460</v>
      </c>
      <c r="L3938" s="16">
        <v>0</v>
      </c>
      <c r="U3938" s="23">
        <v>723</v>
      </c>
      <c r="V3938" s="23">
        <v>263</v>
      </c>
      <c r="W3938">
        <v>0</v>
      </c>
      <c r="X3938">
        <v>0</v>
      </c>
      <c r="AL3938">
        <v>-460</v>
      </c>
      <c r="AM3938">
        <v>181</v>
      </c>
      <c r="AN3938">
        <v>-40</v>
      </c>
      <c r="AO3938">
        <v>-601</v>
      </c>
      <c r="AP3938">
        <v>1</v>
      </c>
      <c r="AQ3938">
        <v>1</v>
      </c>
      <c r="AR3938">
        <v>1</v>
      </c>
      <c r="AS3938">
        <v>-181</v>
      </c>
      <c r="AT3938">
        <v>39</v>
      </c>
      <c r="AU3938">
        <v>601</v>
      </c>
      <c r="AV3938">
        <v>0</v>
      </c>
      <c r="AW3938">
        <v>-1</v>
      </c>
      <c r="AX3938">
        <v>0</v>
      </c>
      <c r="AY3938">
        <v>0</v>
      </c>
      <c r="AZ3938" s="8" t="s">
        <v>398</v>
      </c>
      <c r="BA3938" s="8" t="s">
        <v>399</v>
      </c>
      <c r="BB3938" s="8" t="s">
        <v>400</v>
      </c>
      <c r="BC3938" s="8" t="s">
        <v>236</v>
      </c>
    </row>
    <row r="3939" spans="1:55">
      <c r="A3939" t="s">
        <v>181</v>
      </c>
      <c r="B3939" s="2">
        <v>42350.375</v>
      </c>
      <c r="C3939" s="1">
        <v>42350</v>
      </c>
      <c r="D3939">
        <v>2</v>
      </c>
      <c r="E3939" s="2">
        <v>42350.083333333336</v>
      </c>
      <c r="F3939" s="8" t="s">
        <v>231</v>
      </c>
      <c r="G3939" s="16" t="s">
        <v>232</v>
      </c>
      <c r="H3939" s="23">
        <v>711</v>
      </c>
      <c r="I3939" s="23">
        <v>705</v>
      </c>
      <c r="J3939" s="23">
        <v>260</v>
      </c>
      <c r="K3939" s="23">
        <v>-445</v>
      </c>
      <c r="L3939" s="16">
        <v>0</v>
      </c>
      <c r="U3939" s="23">
        <v>705</v>
      </c>
      <c r="V3939" s="23">
        <v>260</v>
      </c>
      <c r="W3939">
        <v>0</v>
      </c>
      <c r="X3939">
        <v>0</v>
      </c>
      <c r="AL3939">
        <v>-445</v>
      </c>
      <c r="AM3939">
        <v>176</v>
      </c>
      <c r="AN3939">
        <v>-39</v>
      </c>
      <c r="AO3939">
        <v>-582</v>
      </c>
      <c r="AP3939">
        <v>1</v>
      </c>
      <c r="AQ3939">
        <v>1</v>
      </c>
      <c r="AR3939">
        <v>1</v>
      </c>
      <c r="AS3939">
        <v>-176</v>
      </c>
      <c r="AT3939">
        <v>39</v>
      </c>
      <c r="AU3939">
        <v>582</v>
      </c>
      <c r="AV3939">
        <v>0</v>
      </c>
      <c r="AW3939">
        <v>0</v>
      </c>
      <c r="AX3939">
        <v>0</v>
      </c>
      <c r="AY3939">
        <v>0</v>
      </c>
      <c r="AZ3939" s="8" t="s">
        <v>398</v>
      </c>
      <c r="BA3939" s="8" t="s">
        <v>399</v>
      </c>
      <c r="BB3939" s="8" t="s">
        <v>400</v>
      </c>
      <c r="BC3939" s="8" t="s">
        <v>236</v>
      </c>
    </row>
    <row r="3940" spans="1:55">
      <c r="A3940" t="s">
        <v>181</v>
      </c>
      <c r="B3940" s="2">
        <v>42350.416666666664</v>
      </c>
      <c r="C3940" s="1">
        <v>42350</v>
      </c>
      <c r="D3940">
        <v>3</v>
      </c>
      <c r="E3940" s="2">
        <v>42350.125</v>
      </c>
      <c r="F3940" s="8" t="s">
        <v>231</v>
      </c>
      <c r="G3940" s="16" t="s">
        <v>232</v>
      </c>
      <c r="H3940" s="23">
        <v>697</v>
      </c>
      <c r="I3940" s="23">
        <v>687</v>
      </c>
      <c r="J3940" s="23">
        <v>259</v>
      </c>
      <c r="K3940" s="23">
        <v>-428</v>
      </c>
      <c r="L3940" s="16">
        <v>0</v>
      </c>
      <c r="U3940" s="23">
        <v>687</v>
      </c>
      <c r="V3940" s="23">
        <v>259</v>
      </c>
      <c r="W3940">
        <v>0</v>
      </c>
      <c r="X3940">
        <v>0</v>
      </c>
      <c r="AL3940">
        <v>-428</v>
      </c>
      <c r="AM3940">
        <v>174</v>
      </c>
      <c r="AN3940">
        <v>-40</v>
      </c>
      <c r="AO3940">
        <v>-562</v>
      </c>
      <c r="AP3940">
        <v>1</v>
      </c>
      <c r="AQ3940">
        <v>1</v>
      </c>
      <c r="AR3940">
        <v>1</v>
      </c>
      <c r="AS3940">
        <v>-174</v>
      </c>
      <c r="AT3940">
        <v>39</v>
      </c>
      <c r="AU3940">
        <v>562</v>
      </c>
      <c r="AV3940">
        <v>0</v>
      </c>
      <c r="AW3940">
        <v>-1</v>
      </c>
      <c r="AX3940">
        <v>0</v>
      </c>
      <c r="AY3940">
        <v>0</v>
      </c>
      <c r="AZ3940" s="8" t="s">
        <v>398</v>
      </c>
      <c r="BA3940" s="8" t="s">
        <v>399</v>
      </c>
      <c r="BB3940" s="8" t="s">
        <v>400</v>
      </c>
      <c r="BC3940" s="8" t="s">
        <v>236</v>
      </c>
    </row>
    <row r="3941" spans="1:55">
      <c r="A3941" t="s">
        <v>181</v>
      </c>
      <c r="B3941" s="2">
        <v>42350.458333333336</v>
      </c>
      <c r="C3941" s="1">
        <v>42350</v>
      </c>
      <c r="D3941">
        <v>4</v>
      </c>
      <c r="E3941" s="2">
        <v>42350.166666666664</v>
      </c>
      <c r="F3941" s="8" t="s">
        <v>231</v>
      </c>
      <c r="G3941" s="16" t="s">
        <v>232</v>
      </c>
      <c r="H3941" s="23">
        <v>685</v>
      </c>
      <c r="I3941" s="23">
        <v>681</v>
      </c>
      <c r="J3941" s="23">
        <v>254</v>
      </c>
      <c r="K3941" s="23">
        <v>-428</v>
      </c>
      <c r="L3941" s="16">
        <v>0</v>
      </c>
      <c r="U3941" s="23">
        <v>681</v>
      </c>
      <c r="V3941" s="23">
        <v>254</v>
      </c>
      <c r="W3941">
        <v>1</v>
      </c>
      <c r="X3941">
        <v>0</v>
      </c>
      <c r="AL3941">
        <v>-428</v>
      </c>
      <c r="AM3941">
        <v>168</v>
      </c>
      <c r="AN3941">
        <v>-39</v>
      </c>
      <c r="AO3941">
        <v>-557</v>
      </c>
      <c r="AP3941">
        <v>1</v>
      </c>
      <c r="AQ3941">
        <v>1</v>
      </c>
      <c r="AR3941">
        <v>1</v>
      </c>
      <c r="AS3941">
        <v>-168</v>
      </c>
      <c r="AT3941">
        <v>39</v>
      </c>
      <c r="AU3941">
        <v>557</v>
      </c>
      <c r="AV3941">
        <v>0</v>
      </c>
      <c r="AW3941">
        <v>0</v>
      </c>
      <c r="AX3941">
        <v>0</v>
      </c>
      <c r="AY3941">
        <v>0</v>
      </c>
      <c r="AZ3941" s="8" t="s">
        <v>398</v>
      </c>
      <c r="BA3941" s="8" t="s">
        <v>399</v>
      </c>
      <c r="BB3941" s="8" t="s">
        <v>400</v>
      </c>
      <c r="BC3941" s="8" t="s">
        <v>236</v>
      </c>
    </row>
    <row r="3942" spans="1:55">
      <c r="A3942" t="s">
        <v>181</v>
      </c>
      <c r="B3942" s="2">
        <v>42350.5</v>
      </c>
      <c r="C3942" s="1">
        <v>42350</v>
      </c>
      <c r="D3942">
        <v>5</v>
      </c>
      <c r="E3942" s="2">
        <v>42350.208333333336</v>
      </c>
      <c r="F3942" s="8" t="s">
        <v>231</v>
      </c>
      <c r="G3942" s="16" t="s">
        <v>232</v>
      </c>
      <c r="H3942" s="23">
        <v>688</v>
      </c>
      <c r="I3942" s="23">
        <v>690</v>
      </c>
      <c r="J3942" s="23">
        <v>258</v>
      </c>
      <c r="K3942" s="23">
        <v>-433</v>
      </c>
      <c r="L3942" s="16">
        <v>0</v>
      </c>
      <c r="U3942" s="23">
        <v>690</v>
      </c>
      <c r="V3942" s="23">
        <v>258</v>
      </c>
      <c r="W3942">
        <v>1</v>
      </c>
      <c r="X3942">
        <v>0</v>
      </c>
      <c r="AL3942">
        <v>-433</v>
      </c>
      <c r="AM3942">
        <v>126</v>
      </c>
      <c r="AN3942">
        <v>-40</v>
      </c>
      <c r="AO3942">
        <v>-519</v>
      </c>
      <c r="AP3942">
        <v>1</v>
      </c>
      <c r="AQ3942">
        <v>1</v>
      </c>
      <c r="AR3942">
        <v>1</v>
      </c>
      <c r="AS3942">
        <v>-126</v>
      </c>
      <c r="AT3942">
        <v>39</v>
      </c>
      <c r="AU3942">
        <v>519</v>
      </c>
      <c r="AV3942">
        <v>0</v>
      </c>
      <c r="AW3942">
        <v>-1</v>
      </c>
      <c r="AX3942">
        <v>0</v>
      </c>
      <c r="AY3942">
        <v>0</v>
      </c>
      <c r="AZ3942" s="8" t="s">
        <v>398</v>
      </c>
      <c r="BA3942" s="8" t="s">
        <v>399</v>
      </c>
      <c r="BB3942" s="8" t="s">
        <v>400</v>
      </c>
      <c r="BC3942" s="8" t="s">
        <v>236</v>
      </c>
    </row>
    <row r="3943" spans="1:55">
      <c r="A3943" t="s">
        <v>181</v>
      </c>
      <c r="B3943" s="2">
        <v>42350.541666666664</v>
      </c>
      <c r="C3943" s="1">
        <v>42350</v>
      </c>
      <c r="D3943">
        <v>6</v>
      </c>
      <c r="E3943" s="2">
        <v>42350.25</v>
      </c>
      <c r="F3943" s="8" t="s">
        <v>231</v>
      </c>
      <c r="G3943" s="16" t="s">
        <v>232</v>
      </c>
      <c r="H3943" s="23">
        <v>707</v>
      </c>
      <c r="I3943" s="23">
        <v>713</v>
      </c>
      <c r="J3943" s="23">
        <v>272</v>
      </c>
      <c r="K3943" s="23">
        <v>-441</v>
      </c>
      <c r="L3943" s="16">
        <v>0</v>
      </c>
      <c r="U3943" s="23">
        <v>713</v>
      </c>
      <c r="V3943" s="23">
        <v>272</v>
      </c>
      <c r="W3943">
        <v>0</v>
      </c>
      <c r="X3943">
        <v>0</v>
      </c>
      <c r="AL3943">
        <v>-441</v>
      </c>
      <c r="AM3943">
        <v>-16</v>
      </c>
      <c r="AN3943">
        <v>-39</v>
      </c>
      <c r="AO3943">
        <v>-386</v>
      </c>
      <c r="AP3943">
        <v>1</v>
      </c>
      <c r="AQ3943">
        <v>1</v>
      </c>
      <c r="AR3943">
        <v>1</v>
      </c>
      <c r="AS3943">
        <v>16</v>
      </c>
      <c r="AT3943">
        <v>39</v>
      </c>
      <c r="AU3943">
        <v>386</v>
      </c>
      <c r="AV3943">
        <v>0</v>
      </c>
      <c r="AW3943">
        <v>0</v>
      </c>
      <c r="AX3943">
        <v>0</v>
      </c>
      <c r="AY3943">
        <v>0</v>
      </c>
      <c r="AZ3943" s="8" t="s">
        <v>398</v>
      </c>
      <c r="BA3943" s="8" t="s">
        <v>399</v>
      </c>
      <c r="BB3943" s="8" t="s">
        <v>400</v>
      </c>
      <c r="BC3943" s="8" t="s">
        <v>236</v>
      </c>
    </row>
    <row r="3944" spans="1:55">
      <c r="A3944" t="s">
        <v>181</v>
      </c>
      <c r="B3944" s="2">
        <v>42350.583333333336</v>
      </c>
      <c r="C3944" s="1">
        <v>42350</v>
      </c>
      <c r="D3944">
        <v>7</v>
      </c>
      <c r="E3944" s="2">
        <v>42350.291666666664</v>
      </c>
      <c r="F3944" s="8" t="s">
        <v>231</v>
      </c>
      <c r="G3944" s="16" t="s">
        <v>232</v>
      </c>
      <c r="H3944" s="23">
        <v>760</v>
      </c>
      <c r="I3944" s="23">
        <v>755</v>
      </c>
      <c r="J3944" s="23">
        <v>293</v>
      </c>
      <c r="K3944" s="23">
        <v>-462</v>
      </c>
      <c r="L3944" s="16">
        <v>0</v>
      </c>
      <c r="U3944" s="23">
        <v>755</v>
      </c>
      <c r="V3944" s="23">
        <v>293</v>
      </c>
      <c r="W3944">
        <v>0</v>
      </c>
      <c r="X3944">
        <v>0</v>
      </c>
      <c r="AL3944">
        <v>-462</v>
      </c>
      <c r="AM3944">
        <v>-45</v>
      </c>
      <c r="AN3944">
        <v>-39</v>
      </c>
      <c r="AO3944">
        <v>-378</v>
      </c>
      <c r="AP3944">
        <v>1</v>
      </c>
      <c r="AQ3944">
        <v>1</v>
      </c>
      <c r="AR3944">
        <v>1</v>
      </c>
      <c r="AS3944">
        <v>45</v>
      </c>
      <c r="AT3944">
        <v>39</v>
      </c>
      <c r="AU3944">
        <v>378</v>
      </c>
      <c r="AV3944">
        <v>0</v>
      </c>
      <c r="AW3944">
        <v>0</v>
      </c>
      <c r="AX3944">
        <v>0</v>
      </c>
      <c r="AY3944">
        <v>0</v>
      </c>
      <c r="AZ3944" s="8" t="s">
        <v>398</v>
      </c>
      <c r="BA3944" s="8" t="s">
        <v>399</v>
      </c>
      <c r="BB3944" s="8" t="s">
        <v>400</v>
      </c>
      <c r="BC3944" s="8" t="s">
        <v>236</v>
      </c>
    </row>
    <row r="3945" spans="1:55">
      <c r="A3945" t="s">
        <v>181</v>
      </c>
      <c r="B3945" s="2">
        <v>42350.625</v>
      </c>
      <c r="C3945" s="1">
        <v>42350</v>
      </c>
      <c r="D3945">
        <v>8</v>
      </c>
      <c r="E3945" s="2">
        <v>42350.333333333336</v>
      </c>
      <c r="F3945" s="8" t="s">
        <v>231</v>
      </c>
      <c r="G3945" s="16" t="s">
        <v>232</v>
      </c>
      <c r="H3945" s="23">
        <v>744</v>
      </c>
      <c r="I3945" s="23">
        <v>774</v>
      </c>
      <c r="J3945" s="23">
        <v>309</v>
      </c>
      <c r="K3945" s="23">
        <v>-465</v>
      </c>
      <c r="L3945" s="16">
        <v>0</v>
      </c>
      <c r="U3945" s="23">
        <v>774</v>
      </c>
      <c r="V3945" s="23">
        <v>309</v>
      </c>
      <c r="W3945">
        <v>0</v>
      </c>
      <c r="X3945">
        <v>0</v>
      </c>
      <c r="AL3945">
        <v>-465</v>
      </c>
      <c r="AM3945">
        <v>-64</v>
      </c>
      <c r="AN3945">
        <v>-40</v>
      </c>
      <c r="AO3945">
        <v>-361</v>
      </c>
      <c r="AP3945">
        <v>1</v>
      </c>
      <c r="AQ3945">
        <v>1</v>
      </c>
      <c r="AR3945">
        <v>1</v>
      </c>
      <c r="AS3945">
        <v>64</v>
      </c>
      <c r="AT3945">
        <v>40</v>
      </c>
      <c r="AU3945">
        <v>361</v>
      </c>
      <c r="AV3945">
        <v>0</v>
      </c>
      <c r="AW3945">
        <v>0</v>
      </c>
      <c r="AX3945">
        <v>0</v>
      </c>
      <c r="AY3945">
        <v>0</v>
      </c>
      <c r="AZ3945" s="8" t="s">
        <v>398</v>
      </c>
      <c r="BA3945" s="8" t="s">
        <v>399</v>
      </c>
      <c r="BB3945" s="8" t="s">
        <v>400</v>
      </c>
      <c r="BC3945" s="8" t="s">
        <v>236</v>
      </c>
    </row>
    <row r="3946" spans="1:55">
      <c r="A3946" t="s">
        <v>181</v>
      </c>
      <c r="B3946" s="2">
        <v>42350.666666666664</v>
      </c>
      <c r="C3946" s="1">
        <v>42350</v>
      </c>
      <c r="D3946">
        <v>9</v>
      </c>
      <c r="E3946" s="2">
        <v>42350.375</v>
      </c>
      <c r="F3946" s="8" t="s">
        <v>231</v>
      </c>
      <c r="G3946" s="16" t="s">
        <v>232</v>
      </c>
      <c r="H3946" s="23">
        <v>789</v>
      </c>
      <c r="I3946" s="23">
        <v>806</v>
      </c>
      <c r="J3946" s="23">
        <v>370</v>
      </c>
      <c r="K3946" s="23">
        <v>-436</v>
      </c>
      <c r="L3946" s="16">
        <v>0</v>
      </c>
      <c r="U3946" s="23">
        <v>806</v>
      </c>
      <c r="V3946" s="23">
        <v>370</v>
      </c>
      <c r="W3946">
        <v>0</v>
      </c>
      <c r="X3946">
        <v>0</v>
      </c>
      <c r="AL3946">
        <v>-436</v>
      </c>
      <c r="AM3946">
        <v>-124</v>
      </c>
      <c r="AN3946">
        <v>-39</v>
      </c>
      <c r="AO3946">
        <v>-273</v>
      </c>
      <c r="AP3946">
        <v>1</v>
      </c>
      <c r="AQ3946">
        <v>1</v>
      </c>
      <c r="AR3946">
        <v>1</v>
      </c>
      <c r="AS3946">
        <v>124</v>
      </c>
      <c r="AT3946">
        <v>40</v>
      </c>
      <c r="AU3946">
        <v>273</v>
      </c>
      <c r="AV3946">
        <v>0</v>
      </c>
      <c r="AW3946">
        <v>1</v>
      </c>
      <c r="AX3946">
        <v>0</v>
      </c>
      <c r="AY3946">
        <v>0</v>
      </c>
      <c r="AZ3946" s="8" t="s">
        <v>398</v>
      </c>
      <c r="BA3946" s="8" t="s">
        <v>399</v>
      </c>
      <c r="BB3946" s="8" t="s">
        <v>400</v>
      </c>
      <c r="BC3946" s="8" t="s">
        <v>236</v>
      </c>
    </row>
    <row r="3947" spans="1:55">
      <c r="A3947" t="s">
        <v>181</v>
      </c>
      <c r="B3947" s="2">
        <v>42350.708333333336</v>
      </c>
      <c r="C3947" s="1">
        <v>42350</v>
      </c>
      <c r="D3947">
        <v>10</v>
      </c>
      <c r="E3947" s="2">
        <v>42350.416666666664</v>
      </c>
      <c r="F3947" s="8" t="s">
        <v>231</v>
      </c>
      <c r="G3947" s="16" t="s">
        <v>232</v>
      </c>
      <c r="H3947" s="23">
        <v>829</v>
      </c>
      <c r="I3947" s="23">
        <v>845</v>
      </c>
      <c r="J3947" s="23">
        <v>384</v>
      </c>
      <c r="K3947" s="23">
        <v>-461</v>
      </c>
      <c r="L3947" s="16">
        <v>0</v>
      </c>
      <c r="U3947" s="23">
        <v>845</v>
      </c>
      <c r="V3947" s="23">
        <v>384</v>
      </c>
      <c r="W3947">
        <v>0</v>
      </c>
      <c r="X3947">
        <v>0</v>
      </c>
      <c r="AL3947">
        <v>-461</v>
      </c>
      <c r="AM3947">
        <v>-236</v>
      </c>
      <c r="AN3947">
        <v>-40</v>
      </c>
      <c r="AO3947">
        <v>-185</v>
      </c>
      <c r="AP3947">
        <v>1</v>
      </c>
      <c r="AQ3947">
        <v>1</v>
      </c>
      <c r="AR3947">
        <v>1</v>
      </c>
      <c r="AS3947">
        <v>236</v>
      </c>
      <c r="AT3947">
        <v>39</v>
      </c>
      <c r="AU3947">
        <v>185</v>
      </c>
      <c r="AV3947">
        <v>0</v>
      </c>
      <c r="AW3947">
        <v>-1</v>
      </c>
      <c r="AX3947">
        <v>0</v>
      </c>
      <c r="AY3947">
        <v>0</v>
      </c>
      <c r="AZ3947" s="8" t="s">
        <v>398</v>
      </c>
      <c r="BA3947" s="8" t="s">
        <v>399</v>
      </c>
      <c r="BB3947" s="8" t="s">
        <v>400</v>
      </c>
      <c r="BC3947" s="8" t="s">
        <v>236</v>
      </c>
    </row>
    <row r="3948" spans="1:55">
      <c r="A3948" t="s">
        <v>181</v>
      </c>
      <c r="B3948" s="2">
        <v>42350.75</v>
      </c>
      <c r="C3948" s="1">
        <v>42350</v>
      </c>
      <c r="D3948">
        <v>11</v>
      </c>
      <c r="E3948" s="2">
        <v>42350.458333333336</v>
      </c>
      <c r="F3948" s="8" t="s">
        <v>231</v>
      </c>
      <c r="G3948" s="16" t="s">
        <v>232</v>
      </c>
      <c r="H3948" s="23">
        <v>813</v>
      </c>
      <c r="I3948" s="23">
        <v>886</v>
      </c>
      <c r="J3948" s="23">
        <v>400</v>
      </c>
      <c r="K3948" s="23">
        <v>-486</v>
      </c>
      <c r="L3948" s="16">
        <v>0</v>
      </c>
      <c r="U3948" s="23">
        <v>886</v>
      </c>
      <c r="V3948" s="23">
        <v>400</v>
      </c>
      <c r="W3948">
        <v>0</v>
      </c>
      <c r="X3948">
        <v>0</v>
      </c>
      <c r="AL3948">
        <v>-486</v>
      </c>
      <c r="AM3948">
        <v>-240</v>
      </c>
      <c r="AN3948">
        <v>-39</v>
      </c>
      <c r="AO3948">
        <v>-207</v>
      </c>
      <c r="AP3948">
        <v>1</v>
      </c>
      <c r="AQ3948">
        <v>1</v>
      </c>
      <c r="AR3948">
        <v>1</v>
      </c>
      <c r="AS3948">
        <v>240</v>
      </c>
      <c r="AT3948">
        <v>39</v>
      </c>
      <c r="AU3948">
        <v>207</v>
      </c>
      <c r="AV3948">
        <v>0</v>
      </c>
      <c r="AW3948">
        <v>0</v>
      </c>
      <c r="AX3948">
        <v>0</v>
      </c>
      <c r="AY3948">
        <v>0</v>
      </c>
      <c r="AZ3948" s="8" t="s">
        <v>398</v>
      </c>
      <c r="BA3948" s="8" t="s">
        <v>399</v>
      </c>
      <c r="BB3948" s="8" t="s">
        <v>400</v>
      </c>
      <c r="BC3948" s="8" t="s">
        <v>236</v>
      </c>
    </row>
    <row r="3949" spans="1:55">
      <c r="A3949" t="s">
        <v>181</v>
      </c>
      <c r="B3949" s="2">
        <v>42350.791666666664</v>
      </c>
      <c r="C3949" s="1">
        <v>42350</v>
      </c>
      <c r="D3949">
        <v>12</v>
      </c>
      <c r="E3949" s="2">
        <v>42350.5</v>
      </c>
      <c r="F3949" s="8" t="s">
        <v>231</v>
      </c>
      <c r="G3949" s="16" t="s">
        <v>232</v>
      </c>
      <c r="H3949" s="23">
        <v>798</v>
      </c>
      <c r="I3949" s="23">
        <v>892</v>
      </c>
      <c r="J3949" s="23">
        <v>404</v>
      </c>
      <c r="K3949" s="23">
        <v>-487</v>
      </c>
      <c r="L3949" s="16">
        <v>0</v>
      </c>
      <c r="U3949" s="23">
        <v>892</v>
      </c>
      <c r="V3949" s="23">
        <v>404</v>
      </c>
      <c r="W3949">
        <v>-1</v>
      </c>
      <c r="X3949">
        <v>0</v>
      </c>
      <c r="AL3949">
        <v>-487</v>
      </c>
      <c r="AM3949">
        <v>-141</v>
      </c>
      <c r="AN3949">
        <v>-40</v>
      </c>
      <c r="AO3949">
        <v>-306</v>
      </c>
      <c r="AP3949">
        <v>1</v>
      </c>
      <c r="AQ3949">
        <v>1</v>
      </c>
      <c r="AR3949">
        <v>1</v>
      </c>
      <c r="AS3949">
        <v>141</v>
      </c>
      <c r="AT3949">
        <v>39</v>
      </c>
      <c r="AU3949">
        <v>306</v>
      </c>
      <c r="AV3949">
        <v>0</v>
      </c>
      <c r="AW3949">
        <v>-1</v>
      </c>
      <c r="AX3949">
        <v>0</v>
      </c>
      <c r="AY3949">
        <v>0</v>
      </c>
      <c r="AZ3949" s="8" t="s">
        <v>398</v>
      </c>
      <c r="BA3949" s="8" t="s">
        <v>399</v>
      </c>
      <c r="BB3949" s="8" t="s">
        <v>400</v>
      </c>
      <c r="BC3949" s="8" t="s">
        <v>236</v>
      </c>
    </row>
    <row r="3950" spans="1:55">
      <c r="A3950" t="s">
        <v>181</v>
      </c>
      <c r="B3950" s="2">
        <v>42350.833333333336</v>
      </c>
      <c r="C3950" s="1">
        <v>42350</v>
      </c>
      <c r="D3950">
        <v>13</v>
      </c>
      <c r="E3950" s="2">
        <v>42350.541666666664</v>
      </c>
      <c r="F3950" s="8" t="s">
        <v>231</v>
      </c>
      <c r="G3950" s="16" t="s">
        <v>232</v>
      </c>
      <c r="H3950" s="23">
        <v>797</v>
      </c>
      <c r="I3950" s="23">
        <v>873</v>
      </c>
      <c r="J3950" s="23">
        <v>386</v>
      </c>
      <c r="K3950" s="23">
        <v>-487</v>
      </c>
      <c r="L3950" s="16">
        <v>0</v>
      </c>
      <c r="U3950" s="23">
        <v>873</v>
      </c>
      <c r="V3950" s="23">
        <v>386</v>
      </c>
      <c r="W3950">
        <v>0</v>
      </c>
      <c r="X3950">
        <v>0</v>
      </c>
      <c r="AL3950">
        <v>-487</v>
      </c>
      <c r="AM3950">
        <v>-90</v>
      </c>
      <c r="AN3950">
        <v>-39</v>
      </c>
      <c r="AO3950">
        <v>-358</v>
      </c>
      <c r="AP3950">
        <v>1</v>
      </c>
      <c r="AQ3950">
        <v>1</v>
      </c>
      <c r="AR3950">
        <v>1</v>
      </c>
      <c r="AS3950">
        <v>90</v>
      </c>
      <c r="AT3950">
        <v>39</v>
      </c>
      <c r="AU3950">
        <v>358</v>
      </c>
      <c r="AV3950">
        <v>0</v>
      </c>
      <c r="AW3950">
        <v>0</v>
      </c>
      <c r="AX3950">
        <v>0</v>
      </c>
      <c r="AY3950">
        <v>0</v>
      </c>
      <c r="AZ3950" s="8" t="s">
        <v>398</v>
      </c>
      <c r="BA3950" s="8" t="s">
        <v>399</v>
      </c>
      <c r="BB3950" s="8" t="s">
        <v>400</v>
      </c>
      <c r="BC3950" s="8" t="s">
        <v>236</v>
      </c>
    </row>
    <row r="3951" spans="1:55">
      <c r="A3951" t="s">
        <v>181</v>
      </c>
      <c r="B3951" s="2">
        <v>42350.875</v>
      </c>
      <c r="C3951" s="1">
        <v>42350</v>
      </c>
      <c r="D3951">
        <v>14</v>
      </c>
      <c r="E3951" s="2">
        <v>42350.583333333336</v>
      </c>
      <c r="F3951" s="8" t="s">
        <v>231</v>
      </c>
      <c r="G3951" s="16" t="s">
        <v>232</v>
      </c>
      <c r="H3951" s="23">
        <v>784</v>
      </c>
      <c r="I3951" s="23">
        <v>854</v>
      </c>
      <c r="J3951" s="23">
        <v>365</v>
      </c>
      <c r="K3951" s="23">
        <v>-488</v>
      </c>
      <c r="L3951" s="16">
        <v>0</v>
      </c>
      <c r="U3951" s="23">
        <v>854</v>
      </c>
      <c r="V3951" s="23">
        <v>365</v>
      </c>
      <c r="W3951">
        <v>-1</v>
      </c>
      <c r="X3951">
        <v>0</v>
      </c>
      <c r="AL3951">
        <v>-488</v>
      </c>
      <c r="AM3951">
        <v>-136</v>
      </c>
      <c r="AN3951">
        <v>-40</v>
      </c>
      <c r="AO3951">
        <v>-312</v>
      </c>
      <c r="AP3951">
        <v>1</v>
      </c>
      <c r="AQ3951">
        <v>1</v>
      </c>
      <c r="AR3951">
        <v>1</v>
      </c>
      <c r="AS3951">
        <v>136</v>
      </c>
      <c r="AT3951">
        <v>40</v>
      </c>
      <c r="AU3951">
        <v>312</v>
      </c>
      <c r="AV3951">
        <v>0</v>
      </c>
      <c r="AW3951">
        <v>0</v>
      </c>
      <c r="AX3951">
        <v>0</v>
      </c>
      <c r="AY3951">
        <v>0</v>
      </c>
      <c r="AZ3951" s="8" t="s">
        <v>398</v>
      </c>
      <c r="BA3951" s="8" t="s">
        <v>399</v>
      </c>
      <c r="BB3951" s="8" t="s">
        <v>400</v>
      </c>
      <c r="BC3951" s="8" t="s">
        <v>236</v>
      </c>
    </row>
    <row r="3952" spans="1:55">
      <c r="A3952" t="s">
        <v>181</v>
      </c>
      <c r="B3952" s="2">
        <v>42350.916666666664</v>
      </c>
      <c r="C3952" s="1">
        <v>42350</v>
      </c>
      <c r="D3952">
        <v>15</v>
      </c>
      <c r="E3952" s="2">
        <v>42350.625</v>
      </c>
      <c r="F3952" s="8" t="s">
        <v>231</v>
      </c>
      <c r="G3952" s="16" t="s">
        <v>232</v>
      </c>
      <c r="H3952" s="23">
        <v>774</v>
      </c>
      <c r="I3952" s="23">
        <v>837</v>
      </c>
      <c r="J3952" s="23">
        <v>359</v>
      </c>
      <c r="K3952" s="23">
        <v>-478</v>
      </c>
      <c r="L3952" s="16">
        <v>0</v>
      </c>
      <c r="U3952" s="23">
        <v>837</v>
      </c>
      <c r="V3952" s="23">
        <v>359</v>
      </c>
      <c r="W3952">
        <v>0</v>
      </c>
      <c r="X3952">
        <v>0</v>
      </c>
      <c r="AL3952">
        <v>-478</v>
      </c>
      <c r="AM3952">
        <v>-163</v>
      </c>
      <c r="AN3952">
        <v>-39</v>
      </c>
      <c r="AO3952">
        <v>-276</v>
      </c>
      <c r="AP3952">
        <v>1</v>
      </c>
      <c r="AQ3952">
        <v>1</v>
      </c>
      <c r="AR3952">
        <v>1</v>
      </c>
      <c r="AS3952">
        <v>163</v>
      </c>
      <c r="AT3952">
        <v>40</v>
      </c>
      <c r="AU3952">
        <v>276</v>
      </c>
      <c r="AV3952">
        <v>0</v>
      </c>
      <c r="AW3952">
        <v>1</v>
      </c>
      <c r="AX3952">
        <v>0</v>
      </c>
      <c r="AY3952">
        <v>0</v>
      </c>
      <c r="AZ3952" s="8" t="s">
        <v>398</v>
      </c>
      <c r="BA3952" s="8" t="s">
        <v>399</v>
      </c>
      <c r="BB3952" s="8" t="s">
        <v>400</v>
      </c>
      <c r="BC3952" s="8" t="s">
        <v>236</v>
      </c>
    </row>
    <row r="3953" spans="1:55">
      <c r="A3953" t="s">
        <v>181</v>
      </c>
      <c r="B3953" s="2">
        <v>42350.958333333336</v>
      </c>
      <c r="C3953" s="1">
        <v>42350</v>
      </c>
      <c r="D3953">
        <v>16</v>
      </c>
      <c r="E3953" s="2">
        <v>42350.666666666664</v>
      </c>
      <c r="F3953" s="8" t="s">
        <v>231</v>
      </c>
      <c r="G3953" s="16" t="s">
        <v>232</v>
      </c>
      <c r="H3953" s="23">
        <v>770</v>
      </c>
      <c r="I3953" s="23">
        <v>828</v>
      </c>
      <c r="J3953" s="23">
        <v>352</v>
      </c>
      <c r="K3953" s="23">
        <v>-477</v>
      </c>
      <c r="L3953" s="16">
        <v>0</v>
      </c>
      <c r="U3953" s="23">
        <v>828</v>
      </c>
      <c r="V3953" s="23">
        <v>352</v>
      </c>
      <c r="W3953">
        <v>1</v>
      </c>
      <c r="X3953">
        <v>0</v>
      </c>
      <c r="AL3953">
        <v>-477</v>
      </c>
      <c r="AM3953">
        <v>-168</v>
      </c>
      <c r="AN3953">
        <v>-40</v>
      </c>
      <c r="AO3953">
        <v>-269</v>
      </c>
      <c r="AP3953">
        <v>1</v>
      </c>
      <c r="AQ3953">
        <v>1</v>
      </c>
      <c r="AR3953">
        <v>1</v>
      </c>
      <c r="AS3953">
        <v>168</v>
      </c>
      <c r="AT3953">
        <v>40</v>
      </c>
      <c r="AU3953">
        <v>269</v>
      </c>
      <c r="AV3953">
        <v>0</v>
      </c>
      <c r="AW3953">
        <v>0</v>
      </c>
      <c r="AX3953">
        <v>0</v>
      </c>
      <c r="AY3953">
        <v>0</v>
      </c>
      <c r="AZ3953" s="8" t="s">
        <v>398</v>
      </c>
      <c r="BA3953" s="8" t="s">
        <v>399</v>
      </c>
      <c r="BB3953" s="8" t="s">
        <v>400</v>
      </c>
      <c r="BC3953" s="8" t="s">
        <v>236</v>
      </c>
    </row>
    <row r="3954" spans="1:55">
      <c r="A3954" t="s">
        <v>181</v>
      </c>
      <c r="B3954" s="2">
        <v>42351</v>
      </c>
      <c r="C3954" s="1">
        <v>42350</v>
      </c>
      <c r="D3954">
        <v>17</v>
      </c>
      <c r="E3954" s="2">
        <v>42350.708333333336</v>
      </c>
      <c r="F3954" s="8" t="s">
        <v>231</v>
      </c>
      <c r="G3954" s="16" t="s">
        <v>232</v>
      </c>
      <c r="H3954" s="23">
        <v>796</v>
      </c>
      <c r="I3954" s="23">
        <v>857</v>
      </c>
      <c r="J3954" s="23">
        <v>369</v>
      </c>
      <c r="K3954" s="23">
        <v>-489</v>
      </c>
      <c r="L3954" s="16">
        <v>0</v>
      </c>
      <c r="U3954" s="23">
        <v>857</v>
      </c>
      <c r="V3954" s="23">
        <v>369</v>
      </c>
      <c r="W3954">
        <v>1</v>
      </c>
      <c r="X3954">
        <v>0</v>
      </c>
      <c r="AL3954">
        <v>-489</v>
      </c>
      <c r="AM3954">
        <v>-187</v>
      </c>
      <c r="AN3954">
        <v>-39</v>
      </c>
      <c r="AO3954">
        <v>-263</v>
      </c>
      <c r="AP3954">
        <v>1</v>
      </c>
      <c r="AQ3954">
        <v>1</v>
      </c>
      <c r="AR3954">
        <v>1</v>
      </c>
      <c r="AS3954">
        <v>187</v>
      </c>
      <c r="AT3954">
        <v>40</v>
      </c>
      <c r="AU3954">
        <v>263</v>
      </c>
      <c r="AV3954">
        <v>0</v>
      </c>
      <c r="AW3954">
        <v>1</v>
      </c>
      <c r="AX3954">
        <v>0</v>
      </c>
      <c r="AY3954">
        <v>0</v>
      </c>
      <c r="AZ3954" s="8" t="s">
        <v>398</v>
      </c>
      <c r="BA3954" s="8" t="s">
        <v>399</v>
      </c>
      <c r="BB3954" s="8" t="s">
        <v>400</v>
      </c>
      <c r="BC3954" s="8" t="s">
        <v>236</v>
      </c>
    </row>
    <row r="3955" spans="1:55">
      <c r="A3955" t="s">
        <v>181</v>
      </c>
      <c r="B3955" s="2">
        <v>42351.041666666664</v>
      </c>
      <c r="C3955" s="1">
        <v>42350</v>
      </c>
      <c r="D3955">
        <v>18</v>
      </c>
      <c r="E3955" s="2">
        <v>42350.75</v>
      </c>
      <c r="F3955" s="8" t="s">
        <v>231</v>
      </c>
      <c r="G3955" s="16" t="s">
        <v>232</v>
      </c>
      <c r="H3955" s="23">
        <v>899</v>
      </c>
      <c r="I3955" s="23">
        <v>965</v>
      </c>
      <c r="J3955" s="23">
        <v>477</v>
      </c>
      <c r="K3955" s="23">
        <v>-488</v>
      </c>
      <c r="L3955" s="16">
        <v>0</v>
      </c>
      <c r="U3955" s="23">
        <v>965</v>
      </c>
      <c r="V3955" s="23">
        <v>477</v>
      </c>
      <c r="W3955">
        <v>0</v>
      </c>
      <c r="X3955">
        <v>0</v>
      </c>
      <c r="AL3955">
        <v>-488</v>
      </c>
      <c r="AM3955">
        <v>-191</v>
      </c>
      <c r="AN3955">
        <v>-40</v>
      </c>
      <c r="AO3955">
        <v>-257</v>
      </c>
      <c r="AP3955">
        <v>1</v>
      </c>
      <c r="AQ3955">
        <v>1</v>
      </c>
      <c r="AR3955">
        <v>1</v>
      </c>
      <c r="AS3955">
        <v>191</v>
      </c>
      <c r="AT3955">
        <v>40</v>
      </c>
      <c r="AU3955">
        <v>257</v>
      </c>
      <c r="AV3955">
        <v>0</v>
      </c>
      <c r="AW3955">
        <v>0</v>
      </c>
      <c r="AX3955">
        <v>0</v>
      </c>
      <c r="AY3955">
        <v>0</v>
      </c>
      <c r="AZ3955" s="8" t="s">
        <v>398</v>
      </c>
      <c r="BA3955" s="8" t="s">
        <v>399</v>
      </c>
      <c r="BB3955" s="8" t="s">
        <v>400</v>
      </c>
      <c r="BC3955" s="8" t="s">
        <v>236</v>
      </c>
    </row>
    <row r="3956" spans="1:55">
      <c r="A3956" t="s">
        <v>181</v>
      </c>
      <c r="B3956" s="2">
        <v>42351.083333333336</v>
      </c>
      <c r="C3956" s="1">
        <v>42350</v>
      </c>
      <c r="D3956">
        <v>19</v>
      </c>
      <c r="E3956" s="2">
        <v>42350.791666666664</v>
      </c>
      <c r="F3956" s="8" t="s">
        <v>231</v>
      </c>
      <c r="G3956" s="16" t="s">
        <v>232</v>
      </c>
      <c r="H3956" s="23">
        <v>941</v>
      </c>
      <c r="I3956" s="23">
        <v>996</v>
      </c>
      <c r="J3956" s="23">
        <v>505</v>
      </c>
      <c r="K3956" s="23">
        <v>-491</v>
      </c>
      <c r="L3956" s="16">
        <v>0</v>
      </c>
      <c r="U3956" s="23">
        <v>996</v>
      </c>
      <c r="V3956" s="23">
        <v>505</v>
      </c>
      <c r="W3956">
        <v>0</v>
      </c>
      <c r="X3956">
        <v>0</v>
      </c>
      <c r="AL3956">
        <v>-491</v>
      </c>
      <c r="AM3956">
        <v>-171</v>
      </c>
      <c r="AN3956">
        <v>-39</v>
      </c>
      <c r="AO3956">
        <v>-281</v>
      </c>
      <c r="AP3956">
        <v>1</v>
      </c>
      <c r="AQ3956">
        <v>1</v>
      </c>
      <c r="AR3956">
        <v>1</v>
      </c>
      <c r="AS3956">
        <v>171</v>
      </c>
      <c r="AT3956">
        <v>40</v>
      </c>
      <c r="AU3956">
        <v>281</v>
      </c>
      <c r="AV3956">
        <v>0</v>
      </c>
      <c r="AW3956">
        <v>1</v>
      </c>
      <c r="AX3956">
        <v>0</v>
      </c>
      <c r="AY3956">
        <v>0</v>
      </c>
      <c r="AZ3956" s="8" t="s">
        <v>398</v>
      </c>
      <c r="BA3956" s="8" t="s">
        <v>399</v>
      </c>
      <c r="BB3956" s="8" t="s">
        <v>400</v>
      </c>
      <c r="BC3956" s="8" t="s">
        <v>236</v>
      </c>
    </row>
    <row r="3957" spans="1:55">
      <c r="A3957" t="s">
        <v>181</v>
      </c>
      <c r="B3957" s="2">
        <v>42351.125</v>
      </c>
      <c r="C3957" s="1">
        <v>42350</v>
      </c>
      <c r="D3957">
        <v>20</v>
      </c>
      <c r="E3957" s="2">
        <v>42350.833333333336</v>
      </c>
      <c r="F3957" s="8" t="s">
        <v>231</v>
      </c>
      <c r="G3957" s="16" t="s">
        <v>232</v>
      </c>
      <c r="H3957" s="23">
        <v>942</v>
      </c>
      <c r="I3957" s="23">
        <v>996</v>
      </c>
      <c r="J3957" s="23">
        <v>504</v>
      </c>
      <c r="K3957" s="23">
        <v>-493</v>
      </c>
      <c r="L3957" s="16">
        <v>0</v>
      </c>
      <c r="U3957" s="23">
        <v>996</v>
      </c>
      <c r="V3957" s="23">
        <v>504</v>
      </c>
      <c r="W3957">
        <v>1</v>
      </c>
      <c r="X3957">
        <v>0</v>
      </c>
      <c r="AL3957">
        <v>-493</v>
      </c>
      <c r="AM3957">
        <v>-200</v>
      </c>
      <c r="AN3957">
        <v>-40</v>
      </c>
      <c r="AO3957">
        <v>-253</v>
      </c>
      <c r="AP3957">
        <v>1</v>
      </c>
      <c r="AQ3957">
        <v>1</v>
      </c>
      <c r="AR3957">
        <v>1</v>
      </c>
      <c r="AS3957">
        <v>200</v>
      </c>
      <c r="AT3957">
        <v>39</v>
      </c>
      <c r="AU3957">
        <v>253</v>
      </c>
      <c r="AV3957">
        <v>0</v>
      </c>
      <c r="AW3957">
        <v>-1</v>
      </c>
      <c r="AX3957">
        <v>0</v>
      </c>
      <c r="AY3957">
        <v>0</v>
      </c>
      <c r="AZ3957" s="8" t="s">
        <v>398</v>
      </c>
      <c r="BA3957" s="8" t="s">
        <v>399</v>
      </c>
      <c r="BB3957" s="8" t="s">
        <v>400</v>
      </c>
      <c r="BC3957" s="8" t="s">
        <v>236</v>
      </c>
    </row>
    <row r="3958" spans="1:55">
      <c r="A3958" t="s">
        <v>181</v>
      </c>
      <c r="B3958" s="2">
        <v>42351.166666666664</v>
      </c>
      <c r="C3958" s="1">
        <v>42350</v>
      </c>
      <c r="D3958">
        <v>21</v>
      </c>
      <c r="E3958" s="2">
        <v>42350.875</v>
      </c>
      <c r="F3958" s="8" t="s">
        <v>231</v>
      </c>
      <c r="G3958" s="16" t="s">
        <v>232</v>
      </c>
      <c r="H3958" s="23">
        <v>943</v>
      </c>
      <c r="I3958" s="23">
        <v>987</v>
      </c>
      <c r="J3958" s="23">
        <v>499</v>
      </c>
      <c r="K3958" s="23">
        <v>-488</v>
      </c>
      <c r="L3958" s="16">
        <v>0</v>
      </c>
      <c r="U3958" s="23">
        <v>987</v>
      </c>
      <c r="V3958" s="23">
        <v>499</v>
      </c>
      <c r="W3958">
        <v>0</v>
      </c>
      <c r="X3958">
        <v>0</v>
      </c>
      <c r="AL3958">
        <v>-488</v>
      </c>
      <c r="AM3958">
        <v>-213</v>
      </c>
      <c r="AN3958">
        <v>-37</v>
      </c>
      <c r="AO3958">
        <v>-238</v>
      </c>
      <c r="AP3958">
        <v>1</v>
      </c>
      <c r="AQ3958">
        <v>1</v>
      </c>
      <c r="AR3958">
        <v>1</v>
      </c>
      <c r="AS3958">
        <v>213</v>
      </c>
      <c r="AT3958">
        <v>37</v>
      </c>
      <c r="AU3958">
        <v>238</v>
      </c>
      <c r="AV3958">
        <v>0</v>
      </c>
      <c r="AW3958">
        <v>0</v>
      </c>
      <c r="AX3958">
        <v>0</v>
      </c>
      <c r="AY3958">
        <v>0</v>
      </c>
      <c r="AZ3958" s="8" t="s">
        <v>398</v>
      </c>
      <c r="BA3958" s="8" t="s">
        <v>399</v>
      </c>
      <c r="BB3958" s="8" t="s">
        <v>400</v>
      </c>
      <c r="BC3958" s="8" t="s">
        <v>236</v>
      </c>
    </row>
    <row r="3959" spans="1:55">
      <c r="A3959" t="s">
        <v>181</v>
      </c>
      <c r="B3959" s="2">
        <v>42351.208333333336</v>
      </c>
      <c r="C3959" s="1">
        <v>42350</v>
      </c>
      <c r="D3959">
        <v>22</v>
      </c>
      <c r="E3959" s="2">
        <v>42350.916666666664</v>
      </c>
      <c r="F3959" s="8" t="s">
        <v>231</v>
      </c>
      <c r="G3959" s="16" t="s">
        <v>232</v>
      </c>
      <c r="H3959" s="23">
        <v>904</v>
      </c>
      <c r="I3959" s="23">
        <v>960</v>
      </c>
      <c r="J3959" s="23">
        <v>470</v>
      </c>
      <c r="K3959" s="23">
        <v>-490</v>
      </c>
      <c r="L3959" s="16">
        <v>0</v>
      </c>
      <c r="U3959" s="23">
        <v>960</v>
      </c>
      <c r="V3959" s="23">
        <v>470</v>
      </c>
      <c r="W3959">
        <v>0</v>
      </c>
      <c r="X3959">
        <v>0</v>
      </c>
      <c r="AL3959">
        <v>-490</v>
      </c>
      <c r="AM3959">
        <v>-155</v>
      </c>
      <c r="AN3959">
        <v>-39</v>
      </c>
      <c r="AO3959">
        <v>-296</v>
      </c>
      <c r="AP3959">
        <v>1</v>
      </c>
      <c r="AQ3959">
        <v>1</v>
      </c>
      <c r="AR3959">
        <v>1</v>
      </c>
      <c r="AS3959">
        <v>155</v>
      </c>
      <c r="AT3959">
        <v>39</v>
      </c>
      <c r="AU3959">
        <v>296</v>
      </c>
      <c r="AV3959">
        <v>0</v>
      </c>
      <c r="AW3959">
        <v>0</v>
      </c>
      <c r="AX3959">
        <v>0</v>
      </c>
      <c r="AY3959">
        <v>0</v>
      </c>
      <c r="AZ3959" s="8" t="s">
        <v>398</v>
      </c>
      <c r="BA3959" s="8" t="s">
        <v>399</v>
      </c>
      <c r="BB3959" s="8" t="s">
        <v>400</v>
      </c>
      <c r="BC3959" s="8" t="s">
        <v>236</v>
      </c>
    </row>
    <row r="3960" spans="1:55">
      <c r="A3960" t="s">
        <v>181</v>
      </c>
      <c r="B3960" s="2">
        <v>42351.25</v>
      </c>
      <c r="C3960" s="1">
        <v>42350</v>
      </c>
      <c r="D3960">
        <v>23</v>
      </c>
      <c r="E3960" s="2">
        <v>42350.958333333336</v>
      </c>
      <c r="F3960" s="8" t="s">
        <v>231</v>
      </c>
      <c r="G3960" s="16" t="s">
        <v>232</v>
      </c>
      <c r="H3960" s="23">
        <v>849</v>
      </c>
      <c r="I3960" s="23">
        <v>888</v>
      </c>
      <c r="J3960" s="23">
        <v>416</v>
      </c>
      <c r="K3960" s="23">
        <v>-473</v>
      </c>
      <c r="L3960" s="16">
        <v>0</v>
      </c>
      <c r="U3960" s="23">
        <v>888</v>
      </c>
      <c r="V3960" s="23">
        <v>416</v>
      </c>
      <c r="W3960">
        <v>1</v>
      </c>
      <c r="X3960">
        <v>0</v>
      </c>
      <c r="AL3960">
        <v>-473</v>
      </c>
      <c r="AM3960">
        <v>-105</v>
      </c>
      <c r="AN3960">
        <v>-39</v>
      </c>
      <c r="AO3960">
        <v>-329</v>
      </c>
      <c r="AP3960">
        <v>1</v>
      </c>
      <c r="AQ3960">
        <v>1</v>
      </c>
      <c r="AR3960">
        <v>1</v>
      </c>
      <c r="AS3960">
        <v>105</v>
      </c>
      <c r="AT3960">
        <v>39</v>
      </c>
      <c r="AU3960">
        <v>329</v>
      </c>
      <c r="AV3960">
        <v>0</v>
      </c>
      <c r="AW3960">
        <v>0</v>
      </c>
      <c r="AX3960">
        <v>0</v>
      </c>
      <c r="AY3960">
        <v>0</v>
      </c>
      <c r="AZ3960" s="8" t="s">
        <v>398</v>
      </c>
      <c r="BA3960" s="8" t="s">
        <v>399</v>
      </c>
      <c r="BB3960" s="8" t="s">
        <v>400</v>
      </c>
      <c r="BC3960" s="8" t="s">
        <v>236</v>
      </c>
    </row>
    <row r="3961" spans="1:55">
      <c r="A3961" t="s">
        <v>181</v>
      </c>
      <c r="B3961" s="2">
        <v>42351.291666666664</v>
      </c>
      <c r="C3961" s="1">
        <v>42350</v>
      </c>
      <c r="D3961">
        <v>24</v>
      </c>
      <c r="E3961" s="2">
        <v>42351</v>
      </c>
      <c r="F3961" s="8" t="s">
        <v>231</v>
      </c>
      <c r="G3961" s="16" t="s">
        <v>232</v>
      </c>
      <c r="H3961" s="23">
        <v>799</v>
      </c>
      <c r="I3961" s="23">
        <v>828</v>
      </c>
      <c r="J3961" s="23">
        <v>356</v>
      </c>
      <c r="K3961" s="23">
        <v>-472</v>
      </c>
      <c r="L3961" s="16">
        <v>0</v>
      </c>
      <c r="U3961" s="23">
        <v>828</v>
      </c>
      <c r="V3961" s="23">
        <v>356</v>
      </c>
      <c r="W3961">
        <v>0</v>
      </c>
      <c r="X3961">
        <v>0</v>
      </c>
      <c r="AL3961">
        <v>-472</v>
      </c>
      <c r="AM3961">
        <v>-14</v>
      </c>
      <c r="AN3961">
        <v>-40</v>
      </c>
      <c r="AO3961">
        <v>-418</v>
      </c>
      <c r="AP3961">
        <v>1</v>
      </c>
      <c r="AQ3961">
        <v>1</v>
      </c>
      <c r="AR3961">
        <v>1</v>
      </c>
      <c r="AS3961">
        <v>14</v>
      </c>
      <c r="AT3961">
        <v>39</v>
      </c>
      <c r="AU3961">
        <v>418</v>
      </c>
      <c r="AV3961">
        <v>0</v>
      </c>
      <c r="AW3961">
        <v>-1</v>
      </c>
      <c r="AX3961">
        <v>0</v>
      </c>
      <c r="AY3961">
        <v>0</v>
      </c>
      <c r="AZ3961" s="8" t="s">
        <v>398</v>
      </c>
      <c r="BA3961" s="8" t="s">
        <v>399</v>
      </c>
      <c r="BB3961" s="8" t="s">
        <v>400</v>
      </c>
      <c r="BC3961" s="8" t="s">
        <v>236</v>
      </c>
    </row>
    <row r="3962" spans="1:55">
      <c r="A3962" t="s">
        <v>181</v>
      </c>
      <c r="B3962" s="2">
        <v>42351.333333333336</v>
      </c>
      <c r="C3962" s="1">
        <v>42351</v>
      </c>
      <c r="D3962">
        <v>1</v>
      </c>
      <c r="E3962" s="2">
        <v>42351.041666666664</v>
      </c>
      <c r="F3962" s="8" t="s">
        <v>231</v>
      </c>
      <c r="G3962" s="16" t="s">
        <v>232</v>
      </c>
      <c r="H3962" s="23">
        <v>753</v>
      </c>
      <c r="I3962" s="23">
        <v>780</v>
      </c>
      <c r="J3962" s="23">
        <v>348</v>
      </c>
      <c r="K3962" s="23">
        <v>-432</v>
      </c>
      <c r="L3962" s="16">
        <v>0</v>
      </c>
      <c r="U3962" s="23">
        <v>780</v>
      </c>
      <c r="V3962" s="23">
        <v>348</v>
      </c>
      <c r="W3962">
        <v>0</v>
      </c>
      <c r="X3962">
        <v>0</v>
      </c>
      <c r="AL3962">
        <v>-432</v>
      </c>
      <c r="AM3962">
        <v>174</v>
      </c>
      <c r="AN3962">
        <v>-39</v>
      </c>
      <c r="AO3962">
        <v>-567</v>
      </c>
      <c r="AP3962">
        <v>1</v>
      </c>
      <c r="AQ3962">
        <v>1</v>
      </c>
      <c r="AR3962">
        <v>1</v>
      </c>
      <c r="AS3962">
        <v>-174</v>
      </c>
      <c r="AT3962">
        <v>39</v>
      </c>
      <c r="AU3962">
        <v>567</v>
      </c>
      <c r="AV3962">
        <v>0</v>
      </c>
      <c r="AW3962">
        <v>0</v>
      </c>
      <c r="AX3962">
        <v>0</v>
      </c>
      <c r="AY3962">
        <v>0</v>
      </c>
      <c r="AZ3962" s="8" t="s">
        <v>399</v>
      </c>
      <c r="BA3962" s="8" t="s">
        <v>400</v>
      </c>
      <c r="BB3962" s="8" t="s">
        <v>401</v>
      </c>
      <c r="BC3962" s="8" t="s">
        <v>236</v>
      </c>
    </row>
    <row r="3963" spans="1:55">
      <c r="A3963" t="s">
        <v>181</v>
      </c>
      <c r="B3963" s="2">
        <v>42351.375</v>
      </c>
      <c r="C3963" s="1">
        <v>42351</v>
      </c>
      <c r="D3963">
        <v>2</v>
      </c>
      <c r="E3963" s="2">
        <v>42351.083333333336</v>
      </c>
      <c r="F3963" s="8" t="s">
        <v>231</v>
      </c>
      <c r="G3963" s="16" t="s">
        <v>232</v>
      </c>
      <c r="H3963" s="23">
        <v>710</v>
      </c>
      <c r="I3963" s="23">
        <v>747</v>
      </c>
      <c r="J3963" s="23">
        <v>341</v>
      </c>
      <c r="K3963" s="23">
        <v>-407</v>
      </c>
      <c r="L3963" s="16">
        <v>0</v>
      </c>
      <c r="U3963" s="23">
        <v>747</v>
      </c>
      <c r="V3963" s="23">
        <v>341</v>
      </c>
      <c r="W3963">
        <v>1</v>
      </c>
      <c r="X3963">
        <v>0</v>
      </c>
      <c r="AL3963">
        <v>-407</v>
      </c>
      <c r="AM3963">
        <v>192</v>
      </c>
      <c r="AN3963">
        <v>-39</v>
      </c>
      <c r="AO3963">
        <v>-560</v>
      </c>
      <c r="AP3963">
        <v>1</v>
      </c>
      <c r="AQ3963">
        <v>1</v>
      </c>
      <c r="AR3963">
        <v>1</v>
      </c>
      <c r="AS3963">
        <v>-192</v>
      </c>
      <c r="AT3963">
        <v>39</v>
      </c>
      <c r="AU3963">
        <v>560</v>
      </c>
      <c r="AV3963">
        <v>0</v>
      </c>
      <c r="AW3963">
        <v>0</v>
      </c>
      <c r="AX3963">
        <v>0</v>
      </c>
      <c r="AY3963">
        <v>0</v>
      </c>
      <c r="AZ3963" s="8" t="s">
        <v>399</v>
      </c>
      <c r="BA3963" s="8" t="s">
        <v>400</v>
      </c>
      <c r="BB3963" s="8" t="s">
        <v>401</v>
      </c>
      <c r="BC3963" s="8" t="s">
        <v>236</v>
      </c>
    </row>
    <row r="3964" spans="1:55">
      <c r="A3964" t="s">
        <v>181</v>
      </c>
      <c r="B3964" s="2">
        <v>42351.416666666664</v>
      </c>
      <c r="C3964" s="1">
        <v>42351</v>
      </c>
      <c r="D3964">
        <v>3</v>
      </c>
      <c r="E3964" s="2">
        <v>42351.125</v>
      </c>
      <c r="F3964" s="8" t="s">
        <v>231</v>
      </c>
      <c r="G3964" s="16" t="s">
        <v>232</v>
      </c>
      <c r="H3964" s="23">
        <v>724</v>
      </c>
      <c r="I3964" s="23">
        <v>725</v>
      </c>
      <c r="J3964" s="23">
        <v>324</v>
      </c>
      <c r="K3964" s="23">
        <v>-401</v>
      </c>
      <c r="L3964" s="16">
        <v>0</v>
      </c>
      <c r="U3964" s="23">
        <v>725</v>
      </c>
      <c r="V3964" s="23">
        <v>324</v>
      </c>
      <c r="W3964">
        <v>0</v>
      </c>
      <c r="X3964">
        <v>0</v>
      </c>
      <c r="AL3964">
        <v>-401</v>
      </c>
      <c r="AM3964">
        <v>194</v>
      </c>
      <c r="AN3964">
        <v>-40</v>
      </c>
      <c r="AO3964">
        <v>-555</v>
      </c>
      <c r="AP3964">
        <v>1</v>
      </c>
      <c r="AQ3964">
        <v>1</v>
      </c>
      <c r="AR3964">
        <v>1</v>
      </c>
      <c r="AS3964">
        <v>-194</v>
      </c>
      <c r="AT3964">
        <v>39</v>
      </c>
      <c r="AU3964">
        <v>555</v>
      </c>
      <c r="AV3964">
        <v>0</v>
      </c>
      <c r="AW3964">
        <v>-1</v>
      </c>
      <c r="AX3964">
        <v>0</v>
      </c>
      <c r="AY3964">
        <v>0</v>
      </c>
      <c r="AZ3964" s="8" t="s">
        <v>399</v>
      </c>
      <c r="BA3964" s="8" t="s">
        <v>400</v>
      </c>
      <c r="BB3964" s="8" t="s">
        <v>401</v>
      </c>
      <c r="BC3964" s="8" t="s">
        <v>236</v>
      </c>
    </row>
    <row r="3965" spans="1:55">
      <c r="A3965" t="s">
        <v>181</v>
      </c>
      <c r="B3965" s="2">
        <v>42351.458333333336</v>
      </c>
      <c r="C3965" s="1">
        <v>42351</v>
      </c>
      <c r="D3965">
        <v>4</v>
      </c>
      <c r="E3965" s="2">
        <v>42351.166666666664</v>
      </c>
      <c r="F3965" s="8" t="s">
        <v>231</v>
      </c>
      <c r="G3965" s="16" t="s">
        <v>232</v>
      </c>
      <c r="H3965" s="23">
        <v>714</v>
      </c>
      <c r="I3965" s="23">
        <v>714</v>
      </c>
      <c r="J3965" s="23">
        <v>293</v>
      </c>
      <c r="K3965" s="23">
        <v>-423</v>
      </c>
      <c r="L3965" s="16">
        <v>0</v>
      </c>
      <c r="U3965" s="23">
        <v>714</v>
      </c>
      <c r="V3965" s="23">
        <v>293</v>
      </c>
      <c r="W3965">
        <v>2</v>
      </c>
      <c r="X3965">
        <v>0</v>
      </c>
      <c r="AL3965">
        <v>-423</v>
      </c>
      <c r="AM3965">
        <v>187</v>
      </c>
      <c r="AN3965">
        <v>-39</v>
      </c>
      <c r="AO3965">
        <v>-571</v>
      </c>
      <c r="AP3965">
        <v>1</v>
      </c>
      <c r="AQ3965">
        <v>1</v>
      </c>
      <c r="AR3965">
        <v>1</v>
      </c>
      <c r="AS3965">
        <v>-187</v>
      </c>
      <c r="AT3965">
        <v>39</v>
      </c>
      <c r="AU3965">
        <v>571</v>
      </c>
      <c r="AV3965">
        <v>0</v>
      </c>
      <c r="AW3965">
        <v>0</v>
      </c>
      <c r="AX3965">
        <v>0</v>
      </c>
      <c r="AY3965">
        <v>0</v>
      </c>
      <c r="AZ3965" s="8" t="s">
        <v>399</v>
      </c>
      <c r="BA3965" s="8" t="s">
        <v>400</v>
      </c>
      <c r="BB3965" s="8" t="s">
        <v>401</v>
      </c>
      <c r="BC3965" s="8" t="s">
        <v>236</v>
      </c>
    </row>
    <row r="3966" spans="1:55">
      <c r="A3966" t="s">
        <v>181</v>
      </c>
      <c r="B3966" s="2">
        <v>42351.5</v>
      </c>
      <c r="C3966" s="1">
        <v>42351</v>
      </c>
      <c r="D3966">
        <v>5</v>
      </c>
      <c r="E3966" s="2">
        <v>42351.208333333336</v>
      </c>
      <c r="F3966" s="8" t="s">
        <v>231</v>
      </c>
      <c r="G3966" s="16" t="s">
        <v>232</v>
      </c>
      <c r="H3966" s="23">
        <v>717</v>
      </c>
      <c r="I3966" s="23">
        <v>715</v>
      </c>
      <c r="J3966" s="23">
        <v>286</v>
      </c>
      <c r="K3966" s="23">
        <v>-431</v>
      </c>
      <c r="L3966" s="16">
        <v>0</v>
      </c>
      <c r="U3966" s="23">
        <v>715</v>
      </c>
      <c r="V3966" s="23">
        <v>286</v>
      </c>
      <c r="W3966">
        <v>2</v>
      </c>
      <c r="X3966">
        <v>0</v>
      </c>
      <c r="AL3966">
        <v>-431</v>
      </c>
      <c r="AM3966">
        <v>139</v>
      </c>
      <c r="AN3966">
        <v>-40</v>
      </c>
      <c r="AO3966">
        <v>-530</v>
      </c>
      <c r="AP3966">
        <v>1</v>
      </c>
      <c r="AQ3966">
        <v>1</v>
      </c>
      <c r="AR3966">
        <v>1</v>
      </c>
      <c r="AS3966">
        <v>-139</v>
      </c>
      <c r="AT3966">
        <v>39</v>
      </c>
      <c r="AU3966">
        <v>530</v>
      </c>
      <c r="AV3966">
        <v>0</v>
      </c>
      <c r="AW3966">
        <v>-1</v>
      </c>
      <c r="AX3966">
        <v>0</v>
      </c>
      <c r="AY3966">
        <v>0</v>
      </c>
      <c r="AZ3966" s="8" t="s">
        <v>399</v>
      </c>
      <c r="BA3966" s="8" t="s">
        <v>400</v>
      </c>
      <c r="BB3966" s="8" t="s">
        <v>401</v>
      </c>
      <c r="BC3966" s="8" t="s">
        <v>236</v>
      </c>
    </row>
    <row r="3967" spans="1:55">
      <c r="A3967" t="s">
        <v>181</v>
      </c>
      <c r="B3967" s="2">
        <v>42351.541666666664</v>
      </c>
      <c r="C3967" s="1">
        <v>42351</v>
      </c>
      <c r="D3967">
        <v>6</v>
      </c>
      <c r="E3967" s="2">
        <v>42351.25</v>
      </c>
      <c r="F3967" s="8" t="s">
        <v>231</v>
      </c>
      <c r="G3967" s="16" t="s">
        <v>232</v>
      </c>
      <c r="H3967" s="23">
        <v>710</v>
      </c>
      <c r="I3967" s="23">
        <v>728</v>
      </c>
      <c r="J3967" s="23">
        <v>290</v>
      </c>
      <c r="K3967" s="23">
        <v>-438</v>
      </c>
      <c r="L3967" s="16">
        <v>0</v>
      </c>
      <c r="U3967" s="23">
        <v>728</v>
      </c>
      <c r="V3967" s="23">
        <v>290</v>
      </c>
      <c r="W3967">
        <v>0</v>
      </c>
      <c r="X3967">
        <v>0</v>
      </c>
      <c r="AL3967">
        <v>-438</v>
      </c>
      <c r="AM3967">
        <v>-19</v>
      </c>
      <c r="AN3967">
        <v>-39</v>
      </c>
      <c r="AO3967">
        <v>-380</v>
      </c>
      <c r="AP3967">
        <v>1</v>
      </c>
      <c r="AQ3967">
        <v>1</v>
      </c>
      <c r="AR3967">
        <v>1</v>
      </c>
      <c r="AS3967">
        <v>19</v>
      </c>
      <c r="AT3967">
        <v>39</v>
      </c>
      <c r="AU3967">
        <v>380</v>
      </c>
      <c r="AV3967">
        <v>0</v>
      </c>
      <c r="AW3967">
        <v>0</v>
      </c>
      <c r="AX3967">
        <v>0</v>
      </c>
      <c r="AY3967">
        <v>0</v>
      </c>
      <c r="AZ3967" s="8" t="s">
        <v>399</v>
      </c>
      <c r="BA3967" s="8" t="s">
        <v>400</v>
      </c>
      <c r="BB3967" s="8" t="s">
        <v>401</v>
      </c>
      <c r="BC3967" s="8" t="s">
        <v>236</v>
      </c>
    </row>
    <row r="3968" spans="1:55">
      <c r="A3968" t="s">
        <v>181</v>
      </c>
      <c r="B3968" s="2">
        <v>42351.583333333336</v>
      </c>
      <c r="C3968" s="1">
        <v>42351</v>
      </c>
      <c r="D3968">
        <v>7</v>
      </c>
      <c r="E3968" s="2">
        <v>42351.291666666664</v>
      </c>
      <c r="F3968" s="8" t="s">
        <v>231</v>
      </c>
      <c r="G3968" s="16" t="s">
        <v>232</v>
      </c>
      <c r="H3968" s="23">
        <v>763</v>
      </c>
      <c r="I3968" s="23">
        <v>755</v>
      </c>
      <c r="J3968" s="23">
        <v>260</v>
      </c>
      <c r="K3968" s="23">
        <v>-497</v>
      </c>
      <c r="L3968" s="16">
        <v>0</v>
      </c>
      <c r="U3968" s="23">
        <v>755</v>
      </c>
      <c r="V3968" s="23">
        <v>260</v>
      </c>
      <c r="W3968">
        <v>2</v>
      </c>
      <c r="X3968">
        <v>0</v>
      </c>
      <c r="AL3968">
        <v>-497</v>
      </c>
      <c r="AM3968">
        <v>-73</v>
      </c>
      <c r="AN3968">
        <v>-40</v>
      </c>
      <c r="AO3968">
        <v>-384</v>
      </c>
      <c r="AP3968">
        <v>1</v>
      </c>
      <c r="AQ3968">
        <v>1</v>
      </c>
      <c r="AR3968">
        <v>1</v>
      </c>
      <c r="AS3968">
        <v>73</v>
      </c>
      <c r="AT3968">
        <v>39</v>
      </c>
      <c r="AU3968">
        <v>384</v>
      </c>
      <c r="AV3968">
        <v>0</v>
      </c>
      <c r="AW3968">
        <v>-1</v>
      </c>
      <c r="AX3968">
        <v>0</v>
      </c>
      <c r="AY3968">
        <v>0</v>
      </c>
      <c r="AZ3968" s="8" t="s">
        <v>399</v>
      </c>
      <c r="BA3968" s="8" t="s">
        <v>400</v>
      </c>
      <c r="BB3968" s="8" t="s">
        <v>401</v>
      </c>
      <c r="BC3968" s="8" t="s">
        <v>236</v>
      </c>
    </row>
    <row r="3969" spans="1:55">
      <c r="A3969" t="s">
        <v>181</v>
      </c>
      <c r="B3969" s="2">
        <v>42351.625</v>
      </c>
      <c r="C3969" s="1">
        <v>42351</v>
      </c>
      <c r="D3969">
        <v>8</v>
      </c>
      <c r="E3969" s="2">
        <v>42351.333333333336</v>
      </c>
      <c r="F3969" s="8" t="s">
        <v>231</v>
      </c>
      <c r="G3969" s="16" t="s">
        <v>232</v>
      </c>
      <c r="H3969" s="23">
        <v>743</v>
      </c>
      <c r="I3969" s="23">
        <v>754</v>
      </c>
      <c r="J3969" s="23">
        <v>307</v>
      </c>
      <c r="K3969" s="23">
        <v>-447</v>
      </c>
      <c r="L3969" s="16">
        <v>0</v>
      </c>
      <c r="U3969" s="23">
        <v>754</v>
      </c>
      <c r="V3969" s="23">
        <v>307</v>
      </c>
      <c r="W3969">
        <v>0</v>
      </c>
      <c r="X3969">
        <v>0</v>
      </c>
      <c r="AL3969">
        <v>-447</v>
      </c>
      <c r="AM3969">
        <v>-110</v>
      </c>
      <c r="AN3969">
        <v>-39</v>
      </c>
      <c r="AO3969">
        <v>-298</v>
      </c>
      <c r="AP3969">
        <v>1</v>
      </c>
      <c r="AQ3969">
        <v>1</v>
      </c>
      <c r="AR3969">
        <v>1</v>
      </c>
      <c r="AS3969">
        <v>110</v>
      </c>
      <c r="AT3969">
        <v>39</v>
      </c>
      <c r="AU3969">
        <v>298</v>
      </c>
      <c r="AV3969">
        <v>0</v>
      </c>
      <c r="AW3969">
        <v>0</v>
      </c>
      <c r="AX3969">
        <v>0</v>
      </c>
      <c r="AY3969">
        <v>0</v>
      </c>
      <c r="AZ3969" s="8" t="s">
        <v>399</v>
      </c>
      <c r="BA3969" s="8" t="s">
        <v>400</v>
      </c>
      <c r="BB3969" s="8" t="s">
        <v>401</v>
      </c>
      <c r="BC3969" s="8" t="s">
        <v>236</v>
      </c>
    </row>
    <row r="3970" spans="1:55">
      <c r="A3970" t="s">
        <v>181</v>
      </c>
      <c r="B3970" s="2">
        <v>42351.666666666664</v>
      </c>
      <c r="C3970" s="1">
        <v>42351</v>
      </c>
      <c r="D3970">
        <v>9</v>
      </c>
      <c r="E3970" s="2">
        <v>42351.375</v>
      </c>
      <c r="F3970" s="8" t="s">
        <v>231</v>
      </c>
      <c r="G3970" s="16" t="s">
        <v>232</v>
      </c>
      <c r="H3970" s="23">
        <v>781</v>
      </c>
      <c r="I3970" s="23">
        <v>772</v>
      </c>
      <c r="J3970" s="23">
        <v>311</v>
      </c>
      <c r="K3970" s="23">
        <v>-461</v>
      </c>
      <c r="L3970" s="16">
        <v>0</v>
      </c>
      <c r="U3970" s="23">
        <v>772</v>
      </c>
      <c r="V3970" s="23">
        <v>311</v>
      </c>
      <c r="W3970">
        <v>0</v>
      </c>
      <c r="X3970">
        <v>0</v>
      </c>
      <c r="AL3970">
        <v>-461</v>
      </c>
      <c r="AM3970">
        <v>-189</v>
      </c>
      <c r="AN3970">
        <v>-40</v>
      </c>
      <c r="AO3970">
        <v>-232</v>
      </c>
      <c r="AP3970">
        <v>1</v>
      </c>
      <c r="AQ3970">
        <v>1</v>
      </c>
      <c r="AR3970">
        <v>1</v>
      </c>
      <c r="AS3970">
        <v>189</v>
      </c>
      <c r="AT3970">
        <v>39</v>
      </c>
      <c r="AU3970">
        <v>232</v>
      </c>
      <c r="AV3970">
        <v>0</v>
      </c>
      <c r="AW3970">
        <v>-1</v>
      </c>
      <c r="AX3970">
        <v>0</v>
      </c>
      <c r="AY3970">
        <v>0</v>
      </c>
      <c r="AZ3970" s="8" t="s">
        <v>399</v>
      </c>
      <c r="BA3970" s="8" t="s">
        <v>400</v>
      </c>
      <c r="BB3970" s="8" t="s">
        <v>401</v>
      </c>
      <c r="BC3970" s="8" t="s">
        <v>236</v>
      </c>
    </row>
    <row r="3971" spans="1:55">
      <c r="A3971" t="s">
        <v>181</v>
      </c>
      <c r="B3971" s="2">
        <v>42351.708333333336</v>
      </c>
      <c r="C3971" s="1">
        <v>42351</v>
      </c>
      <c r="D3971">
        <v>10</v>
      </c>
      <c r="E3971" s="2">
        <v>42351.416666666664</v>
      </c>
      <c r="F3971" s="8" t="s">
        <v>231</v>
      </c>
      <c r="G3971" s="16" t="s">
        <v>232</v>
      </c>
      <c r="H3971" s="23">
        <v>794</v>
      </c>
      <c r="I3971" s="23">
        <v>783</v>
      </c>
      <c r="J3971" s="23">
        <v>310</v>
      </c>
      <c r="K3971" s="23">
        <v>-473</v>
      </c>
      <c r="L3971" s="16">
        <v>0</v>
      </c>
      <c r="U3971" s="23">
        <v>783</v>
      </c>
      <c r="V3971" s="23">
        <v>310</v>
      </c>
      <c r="W3971">
        <v>0</v>
      </c>
      <c r="X3971">
        <v>0</v>
      </c>
      <c r="AL3971">
        <v>-473</v>
      </c>
      <c r="AM3971">
        <v>-123</v>
      </c>
      <c r="AN3971">
        <v>-39</v>
      </c>
      <c r="AO3971">
        <v>-311</v>
      </c>
      <c r="AP3971">
        <v>1</v>
      </c>
      <c r="AQ3971">
        <v>1</v>
      </c>
      <c r="AR3971">
        <v>1</v>
      </c>
      <c r="AS3971">
        <v>123</v>
      </c>
      <c r="AT3971">
        <v>40</v>
      </c>
      <c r="AU3971">
        <v>311</v>
      </c>
      <c r="AV3971">
        <v>0</v>
      </c>
      <c r="AW3971">
        <v>1</v>
      </c>
      <c r="AX3971">
        <v>0</v>
      </c>
      <c r="AY3971">
        <v>0</v>
      </c>
      <c r="AZ3971" s="8" t="s">
        <v>399</v>
      </c>
      <c r="BA3971" s="8" t="s">
        <v>400</v>
      </c>
      <c r="BB3971" s="8" t="s">
        <v>401</v>
      </c>
      <c r="BC3971" s="8" t="s">
        <v>236</v>
      </c>
    </row>
    <row r="3972" spans="1:55">
      <c r="A3972" t="s">
        <v>181</v>
      </c>
      <c r="B3972" s="2">
        <v>42351.75</v>
      </c>
      <c r="C3972" s="1">
        <v>42351</v>
      </c>
      <c r="D3972">
        <v>11</v>
      </c>
      <c r="E3972" s="2">
        <v>42351.458333333336</v>
      </c>
      <c r="F3972" s="8" t="s">
        <v>231</v>
      </c>
      <c r="G3972" s="16" t="s">
        <v>232</v>
      </c>
      <c r="H3972" s="23">
        <v>811</v>
      </c>
      <c r="I3972" s="23">
        <v>787</v>
      </c>
      <c r="J3972" s="23">
        <v>311</v>
      </c>
      <c r="K3972" s="23">
        <v>-475</v>
      </c>
      <c r="L3972" s="16">
        <v>0</v>
      </c>
      <c r="U3972" s="23">
        <v>787</v>
      </c>
      <c r="V3972" s="23">
        <v>311</v>
      </c>
      <c r="W3972">
        <v>-1</v>
      </c>
      <c r="X3972">
        <v>0</v>
      </c>
      <c r="AL3972">
        <v>-475</v>
      </c>
      <c r="AM3972">
        <v>-99</v>
      </c>
      <c r="AN3972">
        <v>-40</v>
      </c>
      <c r="AO3972">
        <v>-336</v>
      </c>
      <c r="AP3972">
        <v>1</v>
      </c>
      <c r="AQ3972">
        <v>1</v>
      </c>
      <c r="AR3972">
        <v>1</v>
      </c>
      <c r="AS3972">
        <v>99</v>
      </c>
      <c r="AT3972">
        <v>39</v>
      </c>
      <c r="AU3972">
        <v>336</v>
      </c>
      <c r="AV3972">
        <v>0</v>
      </c>
      <c r="AW3972">
        <v>-1</v>
      </c>
      <c r="AX3972">
        <v>0</v>
      </c>
      <c r="AY3972">
        <v>0</v>
      </c>
      <c r="AZ3972" s="8" t="s">
        <v>399</v>
      </c>
      <c r="BA3972" s="8" t="s">
        <v>400</v>
      </c>
      <c r="BB3972" s="8" t="s">
        <v>401</v>
      </c>
      <c r="BC3972" s="8" t="s">
        <v>236</v>
      </c>
    </row>
    <row r="3973" spans="1:55">
      <c r="A3973" t="s">
        <v>181</v>
      </c>
      <c r="B3973" s="2">
        <v>42351.791666666664</v>
      </c>
      <c r="C3973" s="1">
        <v>42351</v>
      </c>
      <c r="D3973">
        <v>12</v>
      </c>
      <c r="E3973" s="2">
        <v>42351.5</v>
      </c>
      <c r="F3973" s="8" t="s">
        <v>231</v>
      </c>
      <c r="G3973" s="16" t="s">
        <v>232</v>
      </c>
      <c r="H3973" s="23">
        <v>784</v>
      </c>
      <c r="I3973" s="23">
        <v>784</v>
      </c>
      <c r="J3973" s="23">
        <v>308</v>
      </c>
      <c r="K3973" s="23">
        <v>-476</v>
      </c>
      <c r="L3973" s="16">
        <v>0</v>
      </c>
      <c r="U3973" s="23">
        <v>784</v>
      </c>
      <c r="V3973" s="23">
        <v>308</v>
      </c>
      <c r="W3973">
        <v>0</v>
      </c>
      <c r="X3973">
        <v>0</v>
      </c>
      <c r="AL3973">
        <v>-476</v>
      </c>
      <c r="AM3973">
        <v>-113</v>
      </c>
      <c r="AN3973">
        <v>-39</v>
      </c>
      <c r="AO3973">
        <v>-324</v>
      </c>
      <c r="AP3973">
        <v>1</v>
      </c>
      <c r="AQ3973">
        <v>1</v>
      </c>
      <c r="AR3973">
        <v>1</v>
      </c>
      <c r="AS3973">
        <v>113</v>
      </c>
      <c r="AT3973">
        <v>39</v>
      </c>
      <c r="AU3973">
        <v>324</v>
      </c>
      <c r="AV3973">
        <v>0</v>
      </c>
      <c r="AW3973">
        <v>0</v>
      </c>
      <c r="AX3973">
        <v>0</v>
      </c>
      <c r="AY3973">
        <v>0</v>
      </c>
      <c r="AZ3973" s="8" t="s">
        <v>399</v>
      </c>
      <c r="BA3973" s="8" t="s">
        <v>400</v>
      </c>
      <c r="BB3973" s="8" t="s">
        <v>401</v>
      </c>
      <c r="BC3973" s="8" t="s">
        <v>236</v>
      </c>
    </row>
    <row r="3974" spans="1:55">
      <c r="A3974" t="s">
        <v>181</v>
      </c>
      <c r="B3974" s="2">
        <v>42351.833333333336</v>
      </c>
      <c r="C3974" s="1">
        <v>42351</v>
      </c>
      <c r="D3974">
        <v>13</v>
      </c>
      <c r="E3974" s="2">
        <v>42351.541666666664</v>
      </c>
      <c r="F3974" s="8" t="s">
        <v>231</v>
      </c>
      <c r="G3974" s="16" t="s">
        <v>232</v>
      </c>
      <c r="H3974" s="23">
        <v>775</v>
      </c>
      <c r="I3974" s="23">
        <v>774</v>
      </c>
      <c r="J3974" s="23">
        <v>324</v>
      </c>
      <c r="K3974" s="23">
        <v>-449</v>
      </c>
      <c r="L3974" s="16">
        <v>0</v>
      </c>
      <c r="U3974" s="23">
        <v>774</v>
      </c>
      <c r="V3974" s="23">
        <v>324</v>
      </c>
      <c r="W3974">
        <v>-1</v>
      </c>
      <c r="X3974">
        <v>0</v>
      </c>
      <c r="AL3974">
        <v>-449</v>
      </c>
      <c r="AM3974">
        <v>-89</v>
      </c>
      <c r="AN3974">
        <v>-40</v>
      </c>
      <c r="AO3974">
        <v>-320</v>
      </c>
      <c r="AP3974">
        <v>1</v>
      </c>
      <c r="AQ3974">
        <v>1</v>
      </c>
      <c r="AR3974">
        <v>1</v>
      </c>
      <c r="AS3974">
        <v>89</v>
      </c>
      <c r="AT3974">
        <v>39</v>
      </c>
      <c r="AU3974">
        <v>320</v>
      </c>
      <c r="AV3974">
        <v>0</v>
      </c>
      <c r="AW3974">
        <v>-1</v>
      </c>
      <c r="AX3974">
        <v>0</v>
      </c>
      <c r="AY3974">
        <v>0</v>
      </c>
      <c r="AZ3974" s="8" t="s">
        <v>399</v>
      </c>
      <c r="BA3974" s="8" t="s">
        <v>400</v>
      </c>
      <c r="BB3974" s="8" t="s">
        <v>401</v>
      </c>
      <c r="BC3974" s="8" t="s">
        <v>236</v>
      </c>
    </row>
    <row r="3975" spans="1:55">
      <c r="A3975" t="s">
        <v>181</v>
      </c>
      <c r="B3975" s="2">
        <v>42351.875</v>
      </c>
      <c r="C3975" s="1">
        <v>42351</v>
      </c>
      <c r="D3975">
        <v>14</v>
      </c>
      <c r="E3975" s="2">
        <v>42351.583333333336</v>
      </c>
      <c r="F3975" s="8" t="s">
        <v>231</v>
      </c>
      <c r="G3975" s="16" t="s">
        <v>232</v>
      </c>
      <c r="H3975" s="23">
        <v>777</v>
      </c>
      <c r="I3975" s="23">
        <v>763</v>
      </c>
      <c r="J3975" s="23">
        <v>310</v>
      </c>
      <c r="K3975" s="23">
        <v>-452</v>
      </c>
      <c r="L3975" s="16">
        <v>0</v>
      </c>
      <c r="U3975" s="23">
        <v>763</v>
      </c>
      <c r="V3975" s="23">
        <v>310</v>
      </c>
      <c r="W3975">
        <v>-1</v>
      </c>
      <c r="X3975">
        <v>0</v>
      </c>
      <c r="AL3975">
        <v>-452</v>
      </c>
      <c r="AM3975">
        <v>-86</v>
      </c>
      <c r="AN3975">
        <v>-39</v>
      </c>
      <c r="AO3975">
        <v>-327</v>
      </c>
      <c r="AP3975">
        <v>1</v>
      </c>
      <c r="AQ3975">
        <v>1</v>
      </c>
      <c r="AR3975">
        <v>1</v>
      </c>
      <c r="AS3975">
        <v>86</v>
      </c>
      <c r="AT3975">
        <v>39</v>
      </c>
      <c r="AU3975">
        <v>327</v>
      </c>
      <c r="AV3975">
        <v>0</v>
      </c>
      <c r="AW3975">
        <v>0</v>
      </c>
      <c r="AX3975">
        <v>0</v>
      </c>
      <c r="AY3975">
        <v>0</v>
      </c>
      <c r="AZ3975" s="8" t="s">
        <v>399</v>
      </c>
      <c r="BA3975" s="8" t="s">
        <v>400</v>
      </c>
      <c r="BB3975" s="8" t="s">
        <v>401</v>
      </c>
      <c r="BC3975" s="8" t="s">
        <v>236</v>
      </c>
    </row>
    <row r="3976" spans="1:55">
      <c r="A3976" t="s">
        <v>181</v>
      </c>
      <c r="B3976" s="2">
        <v>42351.916666666664</v>
      </c>
      <c r="C3976" s="1">
        <v>42351</v>
      </c>
      <c r="D3976">
        <v>15</v>
      </c>
      <c r="E3976" s="2">
        <v>42351.625</v>
      </c>
      <c r="F3976" s="8" t="s">
        <v>231</v>
      </c>
      <c r="G3976" s="16" t="s">
        <v>232</v>
      </c>
      <c r="H3976" s="23">
        <v>770</v>
      </c>
      <c r="I3976" s="23">
        <v>759</v>
      </c>
      <c r="J3976" s="23">
        <v>324</v>
      </c>
      <c r="K3976" s="23">
        <v>-435</v>
      </c>
      <c r="L3976" s="16">
        <v>0</v>
      </c>
      <c r="U3976" s="23">
        <v>759</v>
      </c>
      <c r="V3976" s="23">
        <v>324</v>
      </c>
      <c r="W3976">
        <v>0</v>
      </c>
      <c r="X3976">
        <v>0</v>
      </c>
      <c r="AL3976">
        <v>-435</v>
      </c>
      <c r="AM3976">
        <v>-92</v>
      </c>
      <c r="AN3976">
        <v>-40</v>
      </c>
      <c r="AO3976">
        <v>-303</v>
      </c>
      <c r="AP3976">
        <v>1</v>
      </c>
      <c r="AQ3976">
        <v>1</v>
      </c>
      <c r="AR3976">
        <v>1</v>
      </c>
      <c r="AS3976">
        <v>92</v>
      </c>
      <c r="AT3976">
        <v>39</v>
      </c>
      <c r="AU3976">
        <v>303</v>
      </c>
      <c r="AV3976">
        <v>0</v>
      </c>
      <c r="AW3976">
        <v>-1</v>
      </c>
      <c r="AX3976">
        <v>0</v>
      </c>
      <c r="AY3976">
        <v>0</v>
      </c>
      <c r="AZ3976" s="8" t="s">
        <v>399</v>
      </c>
      <c r="BA3976" s="8" t="s">
        <v>400</v>
      </c>
      <c r="BB3976" s="8" t="s">
        <v>401</v>
      </c>
      <c r="BC3976" s="8" t="s">
        <v>236</v>
      </c>
    </row>
    <row r="3977" spans="1:55">
      <c r="A3977" t="s">
        <v>181</v>
      </c>
      <c r="B3977" s="2">
        <v>42351.958333333336</v>
      </c>
      <c r="C3977" s="1">
        <v>42351</v>
      </c>
      <c r="D3977">
        <v>16</v>
      </c>
      <c r="E3977" s="2">
        <v>42351.666666666664</v>
      </c>
      <c r="F3977" s="8" t="s">
        <v>231</v>
      </c>
      <c r="G3977" s="16" t="s">
        <v>232</v>
      </c>
      <c r="H3977" s="23">
        <v>754</v>
      </c>
      <c r="I3977" s="23">
        <v>768</v>
      </c>
      <c r="J3977" s="23">
        <v>308</v>
      </c>
      <c r="K3977" s="23">
        <v>-460</v>
      </c>
      <c r="L3977" s="16">
        <v>0</v>
      </c>
      <c r="U3977" s="23">
        <v>768</v>
      </c>
      <c r="V3977" s="23">
        <v>308</v>
      </c>
      <c r="W3977">
        <v>0</v>
      </c>
      <c r="X3977">
        <v>0</v>
      </c>
      <c r="AL3977">
        <v>-460</v>
      </c>
      <c r="AM3977">
        <v>-102</v>
      </c>
      <c r="AN3977">
        <v>-39</v>
      </c>
      <c r="AO3977">
        <v>-319</v>
      </c>
      <c r="AP3977">
        <v>1</v>
      </c>
      <c r="AQ3977">
        <v>1</v>
      </c>
      <c r="AR3977">
        <v>1</v>
      </c>
      <c r="AS3977">
        <v>102</v>
      </c>
      <c r="AT3977">
        <v>39</v>
      </c>
      <c r="AU3977">
        <v>319</v>
      </c>
      <c r="AV3977">
        <v>0</v>
      </c>
      <c r="AW3977">
        <v>0</v>
      </c>
      <c r="AX3977">
        <v>0</v>
      </c>
      <c r="AY3977">
        <v>0</v>
      </c>
      <c r="AZ3977" s="8" t="s">
        <v>399</v>
      </c>
      <c r="BA3977" s="8" t="s">
        <v>400</v>
      </c>
      <c r="BB3977" s="8" t="s">
        <v>401</v>
      </c>
      <c r="BC3977" s="8" t="s">
        <v>236</v>
      </c>
    </row>
    <row r="3978" spans="1:55">
      <c r="A3978" t="s">
        <v>181</v>
      </c>
      <c r="B3978" s="2">
        <v>42352</v>
      </c>
      <c r="C3978" s="1">
        <v>42351</v>
      </c>
      <c r="D3978">
        <v>17</v>
      </c>
      <c r="E3978" s="2">
        <v>42351.708333333336</v>
      </c>
      <c r="F3978" s="8" t="s">
        <v>231</v>
      </c>
      <c r="G3978" s="16" t="s">
        <v>232</v>
      </c>
      <c r="H3978" s="23">
        <v>804</v>
      </c>
      <c r="I3978" s="23">
        <v>808</v>
      </c>
      <c r="J3978" s="23">
        <v>324</v>
      </c>
      <c r="K3978" s="23">
        <v>-483</v>
      </c>
      <c r="L3978" s="16">
        <v>0</v>
      </c>
      <c r="U3978" s="23">
        <v>808</v>
      </c>
      <c r="V3978" s="23">
        <v>324</v>
      </c>
      <c r="W3978">
        <v>-1</v>
      </c>
      <c r="X3978">
        <v>0</v>
      </c>
      <c r="AL3978">
        <v>-483</v>
      </c>
      <c r="AM3978">
        <v>-126</v>
      </c>
      <c r="AN3978">
        <v>-40</v>
      </c>
      <c r="AO3978">
        <v>-317</v>
      </c>
      <c r="AP3978">
        <v>1</v>
      </c>
      <c r="AQ3978">
        <v>1</v>
      </c>
      <c r="AR3978">
        <v>1</v>
      </c>
      <c r="AS3978">
        <v>126</v>
      </c>
      <c r="AT3978">
        <v>39</v>
      </c>
      <c r="AU3978">
        <v>317</v>
      </c>
      <c r="AV3978">
        <v>0</v>
      </c>
      <c r="AW3978">
        <v>-1</v>
      </c>
      <c r="AX3978">
        <v>0</v>
      </c>
      <c r="AY3978">
        <v>0</v>
      </c>
      <c r="AZ3978" s="8" t="s">
        <v>399</v>
      </c>
      <c r="BA3978" s="8" t="s">
        <v>400</v>
      </c>
      <c r="BB3978" s="8" t="s">
        <v>401</v>
      </c>
      <c r="BC3978" s="8" t="s">
        <v>236</v>
      </c>
    </row>
    <row r="3979" spans="1:55">
      <c r="A3979" t="s">
        <v>181</v>
      </c>
      <c r="B3979" s="2">
        <v>42352.041666666664</v>
      </c>
      <c r="C3979" s="1">
        <v>42351</v>
      </c>
      <c r="D3979">
        <v>18</v>
      </c>
      <c r="E3979" s="2">
        <v>42351.75</v>
      </c>
      <c r="F3979" s="8" t="s">
        <v>231</v>
      </c>
      <c r="G3979" s="16" t="s">
        <v>232</v>
      </c>
      <c r="H3979" s="23">
        <v>945</v>
      </c>
      <c r="I3979" s="23">
        <v>934</v>
      </c>
      <c r="J3979" s="23">
        <v>438</v>
      </c>
      <c r="K3979" s="23">
        <v>-496</v>
      </c>
      <c r="L3979" s="16">
        <v>0</v>
      </c>
      <c r="U3979" s="23">
        <v>934</v>
      </c>
      <c r="V3979" s="23">
        <v>438</v>
      </c>
      <c r="W3979">
        <v>0</v>
      </c>
      <c r="X3979">
        <v>0</v>
      </c>
      <c r="AL3979">
        <v>-496</v>
      </c>
      <c r="AM3979">
        <v>-187</v>
      </c>
      <c r="AN3979">
        <v>-39</v>
      </c>
      <c r="AO3979">
        <v>-270</v>
      </c>
      <c r="AP3979">
        <v>1</v>
      </c>
      <c r="AQ3979">
        <v>1</v>
      </c>
      <c r="AR3979">
        <v>1</v>
      </c>
      <c r="AS3979">
        <v>187</v>
      </c>
      <c r="AT3979">
        <v>39</v>
      </c>
      <c r="AU3979">
        <v>270</v>
      </c>
      <c r="AV3979">
        <v>0</v>
      </c>
      <c r="AW3979">
        <v>0</v>
      </c>
      <c r="AX3979">
        <v>0</v>
      </c>
      <c r="AY3979">
        <v>0</v>
      </c>
      <c r="AZ3979" s="8" t="s">
        <v>399</v>
      </c>
      <c r="BA3979" s="8" t="s">
        <v>400</v>
      </c>
      <c r="BB3979" s="8" t="s">
        <v>401</v>
      </c>
      <c r="BC3979" s="8" t="s">
        <v>236</v>
      </c>
    </row>
    <row r="3980" spans="1:55">
      <c r="A3980" t="s">
        <v>181</v>
      </c>
      <c r="B3980" s="2">
        <v>42352.083333333336</v>
      </c>
      <c r="C3980" s="1">
        <v>42351</v>
      </c>
      <c r="D3980">
        <v>19</v>
      </c>
      <c r="E3980" s="2">
        <v>42351.791666666664</v>
      </c>
      <c r="F3980" s="8" t="s">
        <v>231</v>
      </c>
      <c r="G3980" s="16" t="s">
        <v>232</v>
      </c>
      <c r="H3980" s="23">
        <v>1016</v>
      </c>
      <c r="I3980" s="23">
        <v>989</v>
      </c>
      <c r="J3980" s="23">
        <v>488</v>
      </c>
      <c r="K3980" s="23">
        <v>-503</v>
      </c>
      <c r="L3980" s="16">
        <v>0</v>
      </c>
      <c r="U3980" s="23">
        <v>989</v>
      </c>
      <c r="V3980" s="23">
        <v>488</v>
      </c>
      <c r="W3980">
        <v>2</v>
      </c>
      <c r="X3980">
        <v>0</v>
      </c>
      <c r="AL3980">
        <v>-503</v>
      </c>
      <c r="AM3980">
        <v>-267</v>
      </c>
      <c r="AN3980">
        <v>-40</v>
      </c>
      <c r="AO3980">
        <v>-196</v>
      </c>
      <c r="AP3980">
        <v>1</v>
      </c>
      <c r="AQ3980">
        <v>1</v>
      </c>
      <c r="AR3980">
        <v>1</v>
      </c>
      <c r="AS3980">
        <v>267</v>
      </c>
      <c r="AT3980">
        <v>39</v>
      </c>
      <c r="AU3980">
        <v>196</v>
      </c>
      <c r="AV3980">
        <v>0</v>
      </c>
      <c r="AW3980">
        <v>-1</v>
      </c>
      <c r="AX3980">
        <v>0</v>
      </c>
      <c r="AY3980">
        <v>0</v>
      </c>
      <c r="AZ3980" s="8" t="s">
        <v>399</v>
      </c>
      <c r="BA3980" s="8" t="s">
        <v>400</v>
      </c>
      <c r="BB3980" s="8" t="s">
        <v>401</v>
      </c>
      <c r="BC3980" s="8" t="s">
        <v>236</v>
      </c>
    </row>
    <row r="3981" spans="1:55">
      <c r="A3981" t="s">
        <v>181</v>
      </c>
      <c r="B3981" s="2">
        <v>42352.125</v>
      </c>
      <c r="C3981" s="1">
        <v>42351</v>
      </c>
      <c r="D3981">
        <v>20</v>
      </c>
      <c r="E3981" s="2">
        <v>42351.833333333336</v>
      </c>
      <c r="F3981" s="8" t="s">
        <v>231</v>
      </c>
      <c r="G3981" s="16" t="s">
        <v>232</v>
      </c>
      <c r="H3981" s="23">
        <v>1017</v>
      </c>
      <c r="I3981" s="23">
        <v>1004</v>
      </c>
      <c r="J3981" s="23">
        <v>496</v>
      </c>
      <c r="K3981" s="23">
        <v>-508</v>
      </c>
      <c r="L3981" s="16">
        <v>0</v>
      </c>
      <c r="U3981" s="23">
        <v>1004</v>
      </c>
      <c r="V3981" s="23">
        <v>496</v>
      </c>
      <c r="W3981">
        <v>0</v>
      </c>
      <c r="X3981">
        <v>0</v>
      </c>
      <c r="AL3981">
        <v>-508</v>
      </c>
      <c r="AM3981">
        <v>-260</v>
      </c>
      <c r="AN3981">
        <v>-39</v>
      </c>
      <c r="AO3981">
        <v>-209</v>
      </c>
      <c r="AP3981">
        <v>1</v>
      </c>
      <c r="AQ3981">
        <v>1</v>
      </c>
      <c r="AR3981">
        <v>1</v>
      </c>
      <c r="AS3981">
        <v>260</v>
      </c>
      <c r="AT3981">
        <v>39</v>
      </c>
      <c r="AU3981">
        <v>209</v>
      </c>
      <c r="AV3981">
        <v>0</v>
      </c>
      <c r="AW3981">
        <v>0</v>
      </c>
      <c r="AX3981">
        <v>0</v>
      </c>
      <c r="AY3981">
        <v>0</v>
      </c>
      <c r="AZ3981" s="8" t="s">
        <v>399</v>
      </c>
      <c r="BA3981" s="8" t="s">
        <v>400</v>
      </c>
      <c r="BB3981" s="8" t="s">
        <v>401</v>
      </c>
      <c r="BC3981" s="8" t="s">
        <v>236</v>
      </c>
    </row>
    <row r="3982" spans="1:55">
      <c r="A3982" t="s">
        <v>181</v>
      </c>
      <c r="B3982" s="2">
        <v>42352.166666666664</v>
      </c>
      <c r="C3982" s="1">
        <v>42351</v>
      </c>
      <c r="D3982">
        <v>21</v>
      </c>
      <c r="E3982" s="2">
        <v>42351.875</v>
      </c>
      <c r="F3982" s="8" t="s">
        <v>231</v>
      </c>
      <c r="G3982" s="16" t="s">
        <v>232</v>
      </c>
      <c r="H3982" s="23">
        <v>1009</v>
      </c>
      <c r="I3982" s="23">
        <v>991</v>
      </c>
      <c r="J3982" s="23">
        <v>484</v>
      </c>
      <c r="K3982" s="23">
        <v>-507</v>
      </c>
      <c r="L3982" s="16">
        <v>0</v>
      </c>
      <c r="U3982" s="23">
        <v>991</v>
      </c>
      <c r="V3982" s="23">
        <v>484</v>
      </c>
      <c r="W3982">
        <v>0</v>
      </c>
      <c r="X3982">
        <v>0</v>
      </c>
      <c r="AL3982">
        <v>-507</v>
      </c>
      <c r="AM3982">
        <v>-262</v>
      </c>
      <c r="AN3982">
        <v>-40</v>
      </c>
      <c r="AO3982">
        <v>-205</v>
      </c>
      <c r="AP3982">
        <v>1</v>
      </c>
      <c r="AQ3982">
        <v>1</v>
      </c>
      <c r="AR3982">
        <v>1</v>
      </c>
      <c r="AS3982">
        <v>262</v>
      </c>
      <c r="AT3982">
        <v>39</v>
      </c>
      <c r="AU3982">
        <v>205</v>
      </c>
      <c r="AV3982">
        <v>0</v>
      </c>
      <c r="AW3982">
        <v>-1</v>
      </c>
      <c r="AX3982">
        <v>0</v>
      </c>
      <c r="AY3982">
        <v>0</v>
      </c>
      <c r="AZ3982" s="8" t="s">
        <v>399</v>
      </c>
      <c r="BA3982" s="8" t="s">
        <v>400</v>
      </c>
      <c r="BB3982" s="8" t="s">
        <v>401</v>
      </c>
      <c r="BC3982" s="8" t="s">
        <v>236</v>
      </c>
    </row>
    <row r="3983" spans="1:55">
      <c r="A3983" t="s">
        <v>181</v>
      </c>
      <c r="B3983" s="2">
        <v>42352.208333333336</v>
      </c>
      <c r="C3983" s="1">
        <v>42351</v>
      </c>
      <c r="D3983">
        <v>22</v>
      </c>
      <c r="E3983" s="2">
        <v>42351.916666666664</v>
      </c>
      <c r="F3983" s="8" t="s">
        <v>231</v>
      </c>
      <c r="G3983" s="16" t="s">
        <v>232</v>
      </c>
      <c r="H3983" s="23">
        <v>972</v>
      </c>
      <c r="I3983" s="23">
        <v>948</v>
      </c>
      <c r="J3983" s="23">
        <v>441</v>
      </c>
      <c r="K3983" s="23">
        <v>-508</v>
      </c>
      <c r="L3983" s="16">
        <v>0</v>
      </c>
      <c r="U3983" s="23">
        <v>948</v>
      </c>
      <c r="V3983" s="23">
        <v>441</v>
      </c>
      <c r="W3983">
        <v>1</v>
      </c>
      <c r="X3983">
        <v>0</v>
      </c>
      <c r="AL3983">
        <v>-508</v>
      </c>
      <c r="AM3983">
        <v>-254</v>
      </c>
      <c r="AN3983">
        <v>-39</v>
      </c>
      <c r="AO3983">
        <v>-215</v>
      </c>
      <c r="AP3983">
        <v>1</v>
      </c>
      <c r="AQ3983">
        <v>1</v>
      </c>
      <c r="AR3983">
        <v>1</v>
      </c>
      <c r="AS3983">
        <v>254</v>
      </c>
      <c r="AT3983">
        <v>39</v>
      </c>
      <c r="AU3983">
        <v>215</v>
      </c>
      <c r="AV3983">
        <v>0</v>
      </c>
      <c r="AW3983">
        <v>0</v>
      </c>
      <c r="AX3983">
        <v>0</v>
      </c>
      <c r="AY3983">
        <v>0</v>
      </c>
      <c r="AZ3983" s="8" t="s">
        <v>399</v>
      </c>
      <c r="BA3983" s="8" t="s">
        <v>400</v>
      </c>
      <c r="BB3983" s="8" t="s">
        <v>401</v>
      </c>
      <c r="BC3983" s="8" t="s">
        <v>236</v>
      </c>
    </row>
    <row r="3984" spans="1:55">
      <c r="A3984" t="s">
        <v>181</v>
      </c>
      <c r="B3984" s="2">
        <v>42352.25</v>
      </c>
      <c r="C3984" s="1">
        <v>42351</v>
      </c>
      <c r="D3984">
        <v>23</v>
      </c>
      <c r="E3984" s="2">
        <v>42351.958333333336</v>
      </c>
      <c r="F3984" s="8" t="s">
        <v>231</v>
      </c>
      <c r="G3984" s="16" t="s">
        <v>232</v>
      </c>
      <c r="H3984" s="23">
        <v>892</v>
      </c>
      <c r="I3984" s="23">
        <v>868</v>
      </c>
      <c r="J3984" s="23">
        <v>347</v>
      </c>
      <c r="K3984" s="23">
        <v>-521</v>
      </c>
      <c r="L3984" s="16">
        <v>0</v>
      </c>
      <c r="U3984" s="23">
        <v>868</v>
      </c>
      <c r="V3984" s="23">
        <v>347</v>
      </c>
      <c r="W3984">
        <v>0</v>
      </c>
      <c r="X3984">
        <v>0</v>
      </c>
      <c r="AL3984">
        <v>-521</v>
      </c>
      <c r="AM3984">
        <v>-124</v>
      </c>
      <c r="AN3984">
        <v>-39</v>
      </c>
      <c r="AO3984">
        <v>-358</v>
      </c>
      <c r="AP3984">
        <v>1</v>
      </c>
      <c r="AQ3984">
        <v>1</v>
      </c>
      <c r="AR3984">
        <v>1</v>
      </c>
      <c r="AS3984">
        <v>124</v>
      </c>
      <c r="AT3984">
        <v>39</v>
      </c>
      <c r="AU3984">
        <v>358</v>
      </c>
      <c r="AV3984">
        <v>0</v>
      </c>
      <c r="AW3984">
        <v>0</v>
      </c>
      <c r="AX3984">
        <v>0</v>
      </c>
      <c r="AY3984">
        <v>0</v>
      </c>
      <c r="AZ3984" s="8" t="s">
        <v>399</v>
      </c>
      <c r="BA3984" s="8" t="s">
        <v>400</v>
      </c>
      <c r="BB3984" s="8" t="s">
        <v>401</v>
      </c>
      <c r="BC3984" s="8" t="s">
        <v>236</v>
      </c>
    </row>
    <row r="3985" spans="1:55">
      <c r="A3985" t="s">
        <v>181</v>
      </c>
      <c r="B3985" s="2">
        <v>42352.291666666664</v>
      </c>
      <c r="C3985" s="1">
        <v>42351</v>
      </c>
      <c r="D3985">
        <v>24</v>
      </c>
      <c r="E3985" s="2">
        <v>42352</v>
      </c>
      <c r="F3985" s="8" t="s">
        <v>231</v>
      </c>
      <c r="G3985" s="16" t="s">
        <v>232</v>
      </c>
      <c r="H3985" s="23">
        <v>785</v>
      </c>
      <c r="I3985" s="23">
        <v>792</v>
      </c>
      <c r="J3985" s="23">
        <v>256</v>
      </c>
      <c r="K3985" s="23">
        <v>-536</v>
      </c>
      <c r="L3985" s="16">
        <v>0</v>
      </c>
      <c r="U3985" s="23">
        <v>792</v>
      </c>
      <c r="V3985" s="23">
        <v>256</v>
      </c>
      <c r="W3985">
        <v>0</v>
      </c>
      <c r="X3985">
        <v>0</v>
      </c>
      <c r="AL3985">
        <v>-536</v>
      </c>
      <c r="AM3985">
        <v>32</v>
      </c>
      <c r="AN3985">
        <v>-40</v>
      </c>
      <c r="AO3985">
        <v>-528</v>
      </c>
      <c r="AP3985">
        <v>1</v>
      </c>
      <c r="AQ3985">
        <v>1</v>
      </c>
      <c r="AR3985">
        <v>1</v>
      </c>
      <c r="AS3985">
        <v>-32</v>
      </c>
      <c r="AT3985">
        <v>39</v>
      </c>
      <c r="AU3985">
        <v>528</v>
      </c>
      <c r="AV3985">
        <v>0</v>
      </c>
      <c r="AW3985">
        <v>-1</v>
      </c>
      <c r="AX3985">
        <v>0</v>
      </c>
      <c r="AY3985">
        <v>0</v>
      </c>
      <c r="AZ3985" s="8" t="s">
        <v>399</v>
      </c>
      <c r="BA3985" s="8" t="s">
        <v>400</v>
      </c>
      <c r="BB3985" s="8" t="s">
        <v>401</v>
      </c>
      <c r="BC3985" s="8" t="s">
        <v>236</v>
      </c>
    </row>
    <row r="3986" spans="1:55">
      <c r="A3986" t="s">
        <v>181</v>
      </c>
      <c r="B3986" s="2">
        <v>42352.333333333336</v>
      </c>
      <c r="C3986" s="1">
        <v>42352</v>
      </c>
      <c r="D3986">
        <v>1</v>
      </c>
      <c r="E3986" s="2">
        <v>42352.041666666664</v>
      </c>
      <c r="F3986" s="8" t="s">
        <v>231</v>
      </c>
      <c r="G3986" s="16" t="s">
        <v>232</v>
      </c>
      <c r="H3986" s="23">
        <v>744</v>
      </c>
      <c r="I3986" s="23">
        <v>744</v>
      </c>
      <c r="J3986" s="23">
        <v>260</v>
      </c>
      <c r="K3986" s="23">
        <v>-484</v>
      </c>
      <c r="L3986" s="16">
        <v>0</v>
      </c>
      <c r="U3986" s="23">
        <v>744</v>
      </c>
      <c r="V3986" s="23">
        <v>260</v>
      </c>
      <c r="W3986">
        <v>0</v>
      </c>
      <c r="X3986">
        <v>0</v>
      </c>
      <c r="AL3986">
        <v>-484</v>
      </c>
      <c r="AM3986">
        <v>175</v>
      </c>
      <c r="AN3986">
        <v>-39</v>
      </c>
      <c r="AO3986">
        <v>-620</v>
      </c>
      <c r="AP3986">
        <v>1</v>
      </c>
      <c r="AQ3986">
        <v>1</v>
      </c>
      <c r="AR3986">
        <v>1</v>
      </c>
      <c r="AS3986">
        <v>-175</v>
      </c>
      <c r="AT3986">
        <v>39</v>
      </c>
      <c r="AU3986">
        <v>620</v>
      </c>
      <c r="AV3986">
        <v>0</v>
      </c>
      <c r="AW3986">
        <v>0</v>
      </c>
      <c r="AX3986">
        <v>0</v>
      </c>
      <c r="AY3986">
        <v>0</v>
      </c>
      <c r="AZ3986" s="8" t="s">
        <v>400</v>
      </c>
      <c r="BA3986" s="8" t="s">
        <v>401</v>
      </c>
      <c r="BB3986" s="8" t="s">
        <v>402</v>
      </c>
      <c r="BC3986" s="8" t="s">
        <v>236</v>
      </c>
    </row>
    <row r="3987" spans="1:55">
      <c r="A3987" t="s">
        <v>181</v>
      </c>
      <c r="B3987" s="2">
        <v>42352.375</v>
      </c>
      <c r="C3987" s="1">
        <v>42352</v>
      </c>
      <c r="D3987">
        <v>2</v>
      </c>
      <c r="E3987" s="2">
        <v>42352.083333333336</v>
      </c>
      <c r="F3987" s="8" t="s">
        <v>231</v>
      </c>
      <c r="G3987" s="16" t="s">
        <v>232</v>
      </c>
      <c r="H3987" s="23">
        <v>722</v>
      </c>
      <c r="I3987" s="23">
        <v>716</v>
      </c>
      <c r="J3987" s="23">
        <v>290</v>
      </c>
      <c r="K3987" s="23">
        <v>-426</v>
      </c>
      <c r="L3987" s="16">
        <v>0</v>
      </c>
      <c r="U3987" s="23">
        <v>716</v>
      </c>
      <c r="V3987" s="23">
        <v>290</v>
      </c>
      <c r="W3987">
        <v>0</v>
      </c>
      <c r="X3987">
        <v>0</v>
      </c>
      <c r="AL3987">
        <v>-426</v>
      </c>
      <c r="AM3987">
        <v>187</v>
      </c>
      <c r="AN3987">
        <v>-40</v>
      </c>
      <c r="AO3987">
        <v>-573</v>
      </c>
      <c r="AP3987">
        <v>1</v>
      </c>
      <c r="AQ3987">
        <v>1</v>
      </c>
      <c r="AR3987">
        <v>1</v>
      </c>
      <c r="AS3987">
        <v>-187</v>
      </c>
      <c r="AT3987">
        <v>39</v>
      </c>
      <c r="AU3987">
        <v>573</v>
      </c>
      <c r="AV3987">
        <v>0</v>
      </c>
      <c r="AW3987">
        <v>-1</v>
      </c>
      <c r="AX3987">
        <v>0</v>
      </c>
      <c r="AY3987">
        <v>0</v>
      </c>
      <c r="AZ3987" s="8" t="s">
        <v>400</v>
      </c>
      <c r="BA3987" s="8" t="s">
        <v>401</v>
      </c>
      <c r="BB3987" s="8" t="s">
        <v>402</v>
      </c>
      <c r="BC3987" s="8" t="s">
        <v>236</v>
      </c>
    </row>
    <row r="3988" spans="1:55">
      <c r="A3988" t="s">
        <v>181</v>
      </c>
      <c r="B3988" s="2">
        <v>42352.416666666664</v>
      </c>
      <c r="C3988" s="1">
        <v>42352</v>
      </c>
      <c r="D3988">
        <v>3</v>
      </c>
      <c r="E3988" s="2">
        <v>42352.125</v>
      </c>
      <c r="F3988" s="8" t="s">
        <v>231</v>
      </c>
      <c r="G3988" s="16" t="s">
        <v>232</v>
      </c>
      <c r="H3988" s="23">
        <v>717</v>
      </c>
      <c r="I3988" s="23">
        <v>705</v>
      </c>
      <c r="J3988" s="23">
        <v>280</v>
      </c>
      <c r="K3988" s="23">
        <v>-426</v>
      </c>
      <c r="L3988" s="16">
        <v>0</v>
      </c>
      <c r="U3988" s="23">
        <v>705</v>
      </c>
      <c r="V3988" s="23">
        <v>280</v>
      </c>
      <c r="W3988">
        <v>1</v>
      </c>
      <c r="X3988">
        <v>0</v>
      </c>
      <c r="AL3988">
        <v>-426</v>
      </c>
      <c r="AM3988">
        <v>185</v>
      </c>
      <c r="AN3988">
        <v>-39</v>
      </c>
      <c r="AO3988">
        <v>-572</v>
      </c>
      <c r="AP3988">
        <v>1</v>
      </c>
      <c r="AQ3988">
        <v>1</v>
      </c>
      <c r="AR3988">
        <v>1</v>
      </c>
      <c r="AS3988">
        <v>-185</v>
      </c>
      <c r="AT3988">
        <v>39</v>
      </c>
      <c r="AU3988">
        <v>572</v>
      </c>
      <c r="AV3988">
        <v>0</v>
      </c>
      <c r="AW3988">
        <v>0</v>
      </c>
      <c r="AX3988">
        <v>0</v>
      </c>
      <c r="AY3988">
        <v>0</v>
      </c>
      <c r="AZ3988" s="8" t="s">
        <v>400</v>
      </c>
      <c r="BA3988" s="8" t="s">
        <v>401</v>
      </c>
      <c r="BB3988" s="8" t="s">
        <v>402</v>
      </c>
      <c r="BC3988" s="8" t="s">
        <v>236</v>
      </c>
    </row>
    <row r="3989" spans="1:55">
      <c r="A3989" t="s">
        <v>181</v>
      </c>
      <c r="B3989" s="2">
        <v>42352.458333333336</v>
      </c>
      <c r="C3989" s="1">
        <v>42352</v>
      </c>
      <c r="D3989">
        <v>4</v>
      </c>
      <c r="E3989" s="2">
        <v>42352.166666666664</v>
      </c>
      <c r="F3989" s="8" t="s">
        <v>231</v>
      </c>
      <c r="G3989" s="16" t="s">
        <v>232</v>
      </c>
      <c r="H3989" s="23">
        <v>713</v>
      </c>
      <c r="I3989" s="23">
        <v>707</v>
      </c>
      <c r="J3989" s="23">
        <v>280</v>
      </c>
      <c r="K3989" s="23">
        <v>-429</v>
      </c>
      <c r="L3989" s="16">
        <v>0</v>
      </c>
      <c r="U3989" s="23">
        <v>707</v>
      </c>
      <c r="V3989" s="23">
        <v>280</v>
      </c>
      <c r="W3989">
        <v>2</v>
      </c>
      <c r="X3989">
        <v>0</v>
      </c>
      <c r="AL3989">
        <v>-429</v>
      </c>
      <c r="AM3989">
        <v>185</v>
      </c>
      <c r="AN3989">
        <v>-40</v>
      </c>
      <c r="AO3989">
        <v>-574</v>
      </c>
      <c r="AP3989">
        <v>1</v>
      </c>
      <c r="AQ3989">
        <v>1</v>
      </c>
      <c r="AR3989">
        <v>1</v>
      </c>
      <c r="AS3989">
        <v>-185</v>
      </c>
      <c r="AT3989">
        <v>40</v>
      </c>
      <c r="AU3989">
        <v>574</v>
      </c>
      <c r="AV3989">
        <v>0</v>
      </c>
      <c r="AW3989">
        <v>0</v>
      </c>
      <c r="AX3989">
        <v>0</v>
      </c>
      <c r="AY3989">
        <v>0</v>
      </c>
      <c r="AZ3989" s="8" t="s">
        <v>400</v>
      </c>
      <c r="BA3989" s="8" t="s">
        <v>401</v>
      </c>
      <c r="BB3989" s="8" t="s">
        <v>402</v>
      </c>
      <c r="BC3989" s="8" t="s">
        <v>236</v>
      </c>
    </row>
    <row r="3990" spans="1:55">
      <c r="A3990" t="s">
        <v>181</v>
      </c>
      <c r="B3990" s="2">
        <v>42352.5</v>
      </c>
      <c r="C3990" s="1">
        <v>42352</v>
      </c>
      <c r="D3990">
        <v>5</v>
      </c>
      <c r="E3990" s="2">
        <v>42352.208333333336</v>
      </c>
      <c r="F3990" s="8" t="s">
        <v>231</v>
      </c>
      <c r="G3990" s="16" t="s">
        <v>232</v>
      </c>
      <c r="H3990" s="23">
        <v>750</v>
      </c>
      <c r="I3990" s="23">
        <v>732</v>
      </c>
      <c r="J3990" s="23">
        <v>281</v>
      </c>
      <c r="K3990" s="23">
        <v>-452</v>
      </c>
      <c r="L3990" s="16">
        <v>0</v>
      </c>
      <c r="U3990" s="23">
        <v>732</v>
      </c>
      <c r="V3990" s="23">
        <v>281</v>
      </c>
      <c r="W3990">
        <v>1</v>
      </c>
      <c r="X3990">
        <v>-1</v>
      </c>
      <c r="AL3990">
        <v>-451</v>
      </c>
      <c r="AM3990">
        <v>138</v>
      </c>
      <c r="AN3990">
        <v>-39</v>
      </c>
      <c r="AO3990">
        <v>-550</v>
      </c>
      <c r="AP3990">
        <v>1</v>
      </c>
      <c r="AQ3990">
        <v>1</v>
      </c>
      <c r="AR3990">
        <v>1</v>
      </c>
      <c r="AS3990">
        <v>-138</v>
      </c>
      <c r="AT3990">
        <v>39</v>
      </c>
      <c r="AU3990">
        <v>550</v>
      </c>
      <c r="AV3990">
        <v>0</v>
      </c>
      <c r="AW3990">
        <v>0</v>
      </c>
      <c r="AX3990">
        <v>0</v>
      </c>
      <c r="AY3990">
        <v>0</v>
      </c>
      <c r="AZ3990" s="8" t="s">
        <v>400</v>
      </c>
      <c r="BA3990" s="8" t="s">
        <v>401</v>
      </c>
      <c r="BB3990" s="8" t="s">
        <v>402</v>
      </c>
      <c r="BC3990" s="8" t="s">
        <v>236</v>
      </c>
    </row>
    <row r="3991" spans="1:55">
      <c r="A3991" t="s">
        <v>181</v>
      </c>
      <c r="B3991" s="2">
        <v>42352.541666666664</v>
      </c>
      <c r="C3991" s="1">
        <v>42352</v>
      </c>
      <c r="D3991">
        <v>6</v>
      </c>
      <c r="E3991" s="2">
        <v>42352.25</v>
      </c>
      <c r="F3991" s="8" t="s">
        <v>231</v>
      </c>
      <c r="G3991" s="16" t="s">
        <v>232</v>
      </c>
      <c r="H3991" s="23">
        <v>815</v>
      </c>
      <c r="I3991" s="23">
        <v>797</v>
      </c>
      <c r="J3991" s="23">
        <v>302</v>
      </c>
      <c r="K3991" s="23">
        <v>-495</v>
      </c>
      <c r="L3991" s="16">
        <v>0</v>
      </c>
      <c r="U3991" s="23">
        <v>797</v>
      </c>
      <c r="V3991" s="23">
        <v>302</v>
      </c>
      <c r="W3991">
        <v>0</v>
      </c>
      <c r="X3991">
        <v>1</v>
      </c>
      <c r="AL3991">
        <v>-496</v>
      </c>
      <c r="AM3991">
        <v>13</v>
      </c>
      <c r="AN3991">
        <v>-40</v>
      </c>
      <c r="AO3991">
        <v>-469</v>
      </c>
      <c r="AP3991">
        <v>1</v>
      </c>
      <c r="AQ3991">
        <v>1</v>
      </c>
      <c r="AR3991">
        <v>1</v>
      </c>
      <c r="AS3991">
        <v>-13</v>
      </c>
      <c r="AT3991">
        <v>39</v>
      </c>
      <c r="AU3991">
        <v>469</v>
      </c>
      <c r="AV3991">
        <v>0</v>
      </c>
      <c r="AW3991">
        <v>-1</v>
      </c>
      <c r="AX3991">
        <v>0</v>
      </c>
      <c r="AY3991">
        <v>0</v>
      </c>
      <c r="AZ3991" s="8" t="s">
        <v>400</v>
      </c>
      <c r="BA3991" s="8" t="s">
        <v>401</v>
      </c>
      <c r="BB3991" s="8" t="s">
        <v>402</v>
      </c>
      <c r="BC3991" s="8" t="s">
        <v>236</v>
      </c>
    </row>
    <row r="3992" spans="1:55">
      <c r="A3992" t="s">
        <v>181</v>
      </c>
      <c r="B3992" s="2">
        <v>42352.583333333336</v>
      </c>
      <c r="C3992" s="1">
        <v>42352</v>
      </c>
      <c r="D3992">
        <v>7</v>
      </c>
      <c r="E3992" s="2">
        <v>42352.291666666664</v>
      </c>
      <c r="F3992" s="8" t="s">
        <v>231</v>
      </c>
      <c r="G3992" s="16" t="s">
        <v>232</v>
      </c>
      <c r="H3992" s="23">
        <v>941</v>
      </c>
      <c r="I3992" s="23">
        <v>901</v>
      </c>
      <c r="J3992" s="23">
        <v>385</v>
      </c>
      <c r="K3992" s="23">
        <v>-517</v>
      </c>
      <c r="L3992" s="16">
        <v>0</v>
      </c>
      <c r="U3992" s="23">
        <v>901</v>
      </c>
      <c r="V3992" s="23">
        <v>385</v>
      </c>
      <c r="W3992">
        <v>1</v>
      </c>
      <c r="X3992">
        <v>-1</v>
      </c>
      <c r="AL3992">
        <v>-516</v>
      </c>
      <c r="AM3992">
        <v>-150</v>
      </c>
      <c r="AN3992">
        <v>-39</v>
      </c>
      <c r="AO3992">
        <v>-327</v>
      </c>
      <c r="AP3992">
        <v>1</v>
      </c>
      <c r="AQ3992">
        <v>1</v>
      </c>
      <c r="AR3992">
        <v>1</v>
      </c>
      <c r="AS3992">
        <v>150</v>
      </c>
      <c r="AT3992">
        <v>39</v>
      </c>
      <c r="AU3992">
        <v>327</v>
      </c>
      <c r="AV3992">
        <v>0</v>
      </c>
      <c r="AW3992">
        <v>0</v>
      </c>
      <c r="AX3992">
        <v>0</v>
      </c>
      <c r="AY3992">
        <v>0</v>
      </c>
      <c r="AZ3992" s="8" t="s">
        <v>400</v>
      </c>
      <c r="BA3992" s="8" t="s">
        <v>401</v>
      </c>
      <c r="BB3992" s="8" t="s">
        <v>402</v>
      </c>
      <c r="BC3992" s="8" t="s">
        <v>236</v>
      </c>
    </row>
    <row r="3993" spans="1:55">
      <c r="A3993" t="s">
        <v>181</v>
      </c>
      <c r="B3993" s="2">
        <v>42352.625</v>
      </c>
      <c r="C3993" s="1">
        <v>42352</v>
      </c>
      <c r="D3993">
        <v>8</v>
      </c>
      <c r="E3993" s="2">
        <v>42352.333333333336</v>
      </c>
      <c r="F3993" s="8" t="s">
        <v>231</v>
      </c>
      <c r="G3993" s="16" t="s">
        <v>232</v>
      </c>
      <c r="H3993" s="23">
        <v>946</v>
      </c>
      <c r="I3993" s="23">
        <v>916</v>
      </c>
      <c r="J3993" s="23">
        <v>416</v>
      </c>
      <c r="K3993" s="23">
        <v>-501</v>
      </c>
      <c r="L3993" s="16">
        <v>0</v>
      </c>
      <c r="U3993" s="23">
        <v>916</v>
      </c>
      <c r="V3993" s="23">
        <v>416</v>
      </c>
      <c r="W3993">
        <v>1</v>
      </c>
      <c r="X3993">
        <v>1</v>
      </c>
      <c r="AL3993">
        <v>-502</v>
      </c>
      <c r="AM3993">
        <v>-160</v>
      </c>
      <c r="AN3993">
        <v>-40</v>
      </c>
      <c r="AO3993">
        <v>-302</v>
      </c>
      <c r="AP3993">
        <v>1</v>
      </c>
      <c r="AQ3993">
        <v>1</v>
      </c>
      <c r="AR3993">
        <v>1</v>
      </c>
      <c r="AS3993">
        <v>160</v>
      </c>
      <c r="AT3993">
        <v>39</v>
      </c>
      <c r="AU3993">
        <v>302</v>
      </c>
      <c r="AV3993">
        <v>0</v>
      </c>
      <c r="AW3993">
        <v>-1</v>
      </c>
      <c r="AX3993">
        <v>0</v>
      </c>
      <c r="AY3993">
        <v>0</v>
      </c>
      <c r="AZ3993" s="8" t="s">
        <v>400</v>
      </c>
      <c r="BA3993" s="8" t="s">
        <v>401</v>
      </c>
      <c r="BB3993" s="8" t="s">
        <v>402</v>
      </c>
      <c r="BC3993" s="8" t="s">
        <v>236</v>
      </c>
    </row>
    <row r="3994" spans="1:55">
      <c r="A3994" t="s">
        <v>181</v>
      </c>
      <c r="B3994" s="2">
        <v>42352.666666666664</v>
      </c>
      <c r="C3994" s="1">
        <v>42352</v>
      </c>
      <c r="D3994">
        <v>9</v>
      </c>
      <c r="E3994" s="2">
        <v>42352.375</v>
      </c>
      <c r="F3994" s="8" t="s">
        <v>231</v>
      </c>
      <c r="G3994" s="16" t="s">
        <v>232</v>
      </c>
      <c r="H3994" s="23">
        <v>933</v>
      </c>
      <c r="I3994" s="23">
        <v>899</v>
      </c>
      <c r="J3994" s="23">
        <v>377</v>
      </c>
      <c r="K3994" s="23">
        <v>-522</v>
      </c>
      <c r="L3994" s="16">
        <v>0</v>
      </c>
      <c r="U3994" s="23">
        <v>899</v>
      </c>
      <c r="V3994" s="23">
        <v>377</v>
      </c>
      <c r="W3994">
        <v>0</v>
      </c>
      <c r="X3994">
        <v>-1</v>
      </c>
      <c r="AL3994">
        <v>-521</v>
      </c>
      <c r="AM3994">
        <v>-131</v>
      </c>
      <c r="AN3994">
        <v>-39</v>
      </c>
      <c r="AO3994">
        <v>-351</v>
      </c>
      <c r="AP3994">
        <v>1</v>
      </c>
      <c r="AQ3994">
        <v>1</v>
      </c>
      <c r="AR3994">
        <v>1</v>
      </c>
      <c r="AS3994">
        <v>131</v>
      </c>
      <c r="AT3994">
        <v>39</v>
      </c>
      <c r="AU3994">
        <v>351</v>
      </c>
      <c r="AV3994">
        <v>0</v>
      </c>
      <c r="AW3994">
        <v>0</v>
      </c>
      <c r="AX3994">
        <v>0</v>
      </c>
      <c r="AY3994">
        <v>0</v>
      </c>
      <c r="AZ3994" s="8" t="s">
        <v>400</v>
      </c>
      <c r="BA3994" s="8" t="s">
        <v>401</v>
      </c>
      <c r="BB3994" s="8" t="s">
        <v>402</v>
      </c>
      <c r="BC3994" s="8" t="s">
        <v>236</v>
      </c>
    </row>
    <row r="3995" spans="1:55">
      <c r="A3995" t="s">
        <v>181</v>
      </c>
      <c r="B3995" s="2">
        <v>42352.708333333336</v>
      </c>
      <c r="C3995" s="1">
        <v>42352</v>
      </c>
      <c r="D3995">
        <v>10</v>
      </c>
      <c r="E3995" s="2">
        <v>42352.416666666664</v>
      </c>
      <c r="F3995" s="8" t="s">
        <v>231</v>
      </c>
      <c r="G3995" s="16" t="s">
        <v>232</v>
      </c>
      <c r="H3995" s="23">
        <v>919</v>
      </c>
      <c r="I3995" s="23">
        <v>886</v>
      </c>
      <c r="J3995" s="23">
        <v>378</v>
      </c>
      <c r="K3995" s="23">
        <v>-509</v>
      </c>
      <c r="L3995" s="16">
        <v>0</v>
      </c>
      <c r="U3995" s="23">
        <v>886</v>
      </c>
      <c r="V3995" s="23">
        <v>378</v>
      </c>
      <c r="W3995">
        <v>1</v>
      </c>
      <c r="X3995">
        <v>0</v>
      </c>
      <c r="AL3995">
        <v>-509</v>
      </c>
      <c r="AM3995">
        <v>-223</v>
      </c>
      <c r="AN3995">
        <v>-40</v>
      </c>
      <c r="AO3995">
        <v>-246</v>
      </c>
      <c r="AP3995">
        <v>1</v>
      </c>
      <c r="AQ3995">
        <v>1</v>
      </c>
      <c r="AR3995">
        <v>1</v>
      </c>
      <c r="AS3995">
        <v>223</v>
      </c>
      <c r="AT3995">
        <v>40</v>
      </c>
      <c r="AU3995">
        <v>246</v>
      </c>
      <c r="AV3995">
        <v>0</v>
      </c>
      <c r="AW3995">
        <v>0</v>
      </c>
      <c r="AX3995">
        <v>0</v>
      </c>
      <c r="AY3995">
        <v>0</v>
      </c>
      <c r="AZ3995" s="8" t="s">
        <v>400</v>
      </c>
      <c r="BA3995" s="8" t="s">
        <v>401</v>
      </c>
      <c r="BB3995" s="8" t="s">
        <v>402</v>
      </c>
      <c r="BC3995" s="8" t="s">
        <v>236</v>
      </c>
    </row>
    <row r="3996" spans="1:55">
      <c r="A3996" t="s">
        <v>181</v>
      </c>
      <c r="B3996" s="2">
        <v>42352.75</v>
      </c>
      <c r="C3996" s="1">
        <v>42352</v>
      </c>
      <c r="D3996">
        <v>11</v>
      </c>
      <c r="E3996" s="2">
        <v>42352.458333333336</v>
      </c>
      <c r="F3996" s="8" t="s">
        <v>231</v>
      </c>
      <c r="G3996" s="16" t="s">
        <v>232</v>
      </c>
      <c r="H3996" s="23">
        <v>910</v>
      </c>
      <c r="I3996" s="23">
        <v>876</v>
      </c>
      <c r="J3996" s="23">
        <v>375</v>
      </c>
      <c r="K3996" s="23">
        <v>-501</v>
      </c>
      <c r="L3996" s="16">
        <v>0</v>
      </c>
      <c r="U3996" s="23">
        <v>876</v>
      </c>
      <c r="V3996" s="23">
        <v>375</v>
      </c>
      <c r="W3996">
        <v>0</v>
      </c>
      <c r="X3996">
        <v>0</v>
      </c>
      <c r="AL3996">
        <v>-501</v>
      </c>
      <c r="AM3996">
        <v>-244</v>
      </c>
      <c r="AN3996">
        <v>-40</v>
      </c>
      <c r="AO3996">
        <v>-217</v>
      </c>
      <c r="AP3996">
        <v>1</v>
      </c>
      <c r="AQ3996">
        <v>1</v>
      </c>
      <c r="AR3996">
        <v>1</v>
      </c>
      <c r="AS3996">
        <v>244</v>
      </c>
      <c r="AT3996">
        <v>41</v>
      </c>
      <c r="AU3996">
        <v>217</v>
      </c>
      <c r="AV3996">
        <v>0</v>
      </c>
      <c r="AW3996">
        <v>1</v>
      </c>
      <c r="AX3996">
        <v>0</v>
      </c>
      <c r="AY3996">
        <v>0</v>
      </c>
      <c r="AZ3996" s="8" t="s">
        <v>400</v>
      </c>
      <c r="BA3996" s="8" t="s">
        <v>401</v>
      </c>
      <c r="BB3996" s="8" t="s">
        <v>402</v>
      </c>
      <c r="BC3996" s="8" t="s">
        <v>236</v>
      </c>
    </row>
    <row r="3997" spans="1:55">
      <c r="A3997" t="s">
        <v>181</v>
      </c>
      <c r="B3997" s="2">
        <v>42352.791666666664</v>
      </c>
      <c r="C3997" s="1">
        <v>42352</v>
      </c>
      <c r="D3997">
        <v>12</v>
      </c>
      <c r="E3997" s="2">
        <v>42352.5</v>
      </c>
      <c r="F3997" s="8" t="s">
        <v>231</v>
      </c>
      <c r="G3997" s="16" t="s">
        <v>232</v>
      </c>
      <c r="H3997" s="23">
        <v>917</v>
      </c>
      <c r="I3997" s="23">
        <v>865</v>
      </c>
      <c r="J3997" s="23">
        <v>356</v>
      </c>
      <c r="K3997" s="23">
        <v>-509</v>
      </c>
      <c r="L3997" s="16">
        <v>0</v>
      </c>
      <c r="U3997" s="23">
        <v>865</v>
      </c>
      <c r="V3997" s="23">
        <v>356</v>
      </c>
      <c r="W3997">
        <v>0</v>
      </c>
      <c r="X3997">
        <v>-1</v>
      </c>
      <c r="AL3997">
        <v>-508</v>
      </c>
      <c r="AM3997">
        <v>-311</v>
      </c>
      <c r="AN3997">
        <v>-40</v>
      </c>
      <c r="AO3997">
        <v>-157</v>
      </c>
      <c r="AP3997">
        <v>1</v>
      </c>
      <c r="AQ3997">
        <v>1</v>
      </c>
      <c r="AR3997">
        <v>1</v>
      </c>
      <c r="AS3997">
        <v>311</v>
      </c>
      <c r="AT3997">
        <v>41</v>
      </c>
      <c r="AU3997">
        <v>157</v>
      </c>
      <c r="AV3997">
        <v>0</v>
      </c>
      <c r="AW3997">
        <v>1</v>
      </c>
      <c r="AX3997">
        <v>0</v>
      </c>
      <c r="AY3997">
        <v>0</v>
      </c>
      <c r="AZ3997" s="8" t="s">
        <v>400</v>
      </c>
      <c r="BA3997" s="8" t="s">
        <v>401</v>
      </c>
      <c r="BB3997" s="8" t="s">
        <v>402</v>
      </c>
      <c r="BC3997" s="8" t="s">
        <v>236</v>
      </c>
    </row>
    <row r="3998" spans="1:55">
      <c r="A3998" t="s">
        <v>181</v>
      </c>
      <c r="B3998" s="2">
        <v>42352.833333333336</v>
      </c>
      <c r="C3998" s="1">
        <v>42352</v>
      </c>
      <c r="D3998">
        <v>13</v>
      </c>
      <c r="E3998" s="2">
        <v>42352.541666666664</v>
      </c>
      <c r="F3998" s="8" t="s">
        <v>231</v>
      </c>
      <c r="G3998" s="16" t="s">
        <v>232</v>
      </c>
      <c r="H3998" s="23">
        <v>889</v>
      </c>
      <c r="I3998" s="23">
        <v>854</v>
      </c>
      <c r="J3998" s="23">
        <v>340</v>
      </c>
      <c r="K3998" s="23">
        <v>-514</v>
      </c>
      <c r="L3998" s="16">
        <v>0</v>
      </c>
      <c r="U3998" s="23">
        <v>854</v>
      </c>
      <c r="V3998" s="23">
        <v>340</v>
      </c>
      <c r="W3998">
        <v>0</v>
      </c>
      <c r="X3998">
        <v>0</v>
      </c>
      <c r="AL3998">
        <v>-514</v>
      </c>
      <c r="AM3998">
        <v>-290</v>
      </c>
      <c r="AN3998">
        <v>-47</v>
      </c>
      <c r="AO3998">
        <v>-177</v>
      </c>
      <c r="AP3998">
        <v>1</v>
      </c>
      <c r="AQ3998">
        <v>1</v>
      </c>
      <c r="AR3998">
        <v>1</v>
      </c>
      <c r="AS3998">
        <v>290</v>
      </c>
      <c r="AT3998">
        <v>47</v>
      </c>
      <c r="AU3998">
        <v>177</v>
      </c>
      <c r="AV3998">
        <v>0</v>
      </c>
      <c r="AW3998">
        <v>0</v>
      </c>
      <c r="AX3998">
        <v>0</v>
      </c>
      <c r="AY3998">
        <v>0</v>
      </c>
      <c r="AZ3998" s="8" t="s">
        <v>400</v>
      </c>
      <c r="BA3998" s="8" t="s">
        <v>401</v>
      </c>
      <c r="BB3998" s="8" t="s">
        <v>402</v>
      </c>
      <c r="BC3998" s="8" t="s">
        <v>236</v>
      </c>
    </row>
    <row r="3999" spans="1:55">
      <c r="A3999" t="s">
        <v>181</v>
      </c>
      <c r="B3999" s="2">
        <v>42352.875</v>
      </c>
      <c r="C3999" s="1">
        <v>42352</v>
      </c>
      <c r="D3999">
        <v>14</v>
      </c>
      <c r="E3999" s="2">
        <v>42352.583333333336</v>
      </c>
      <c r="F3999" s="8" t="s">
        <v>231</v>
      </c>
      <c r="G3999" s="16" t="s">
        <v>232</v>
      </c>
      <c r="H3999" s="23">
        <v>890</v>
      </c>
      <c r="I3999" s="23">
        <v>849</v>
      </c>
      <c r="J3999" s="23">
        <v>339</v>
      </c>
      <c r="K3999" s="23">
        <v>-510</v>
      </c>
      <c r="L3999" s="16">
        <v>0</v>
      </c>
      <c r="U3999" s="23">
        <v>849</v>
      </c>
      <c r="V3999" s="23">
        <v>339</v>
      </c>
      <c r="W3999">
        <v>0</v>
      </c>
      <c r="X3999">
        <v>0</v>
      </c>
      <c r="AL3999">
        <v>-510</v>
      </c>
      <c r="AM3999">
        <v>-289</v>
      </c>
      <c r="AN3999">
        <v>-41</v>
      </c>
      <c r="AO3999">
        <v>-180</v>
      </c>
      <c r="AP3999">
        <v>1</v>
      </c>
      <c r="AQ3999">
        <v>1</v>
      </c>
      <c r="AR3999">
        <v>1</v>
      </c>
      <c r="AS3999">
        <v>289</v>
      </c>
      <c r="AT3999">
        <v>41</v>
      </c>
      <c r="AU3999">
        <v>180</v>
      </c>
      <c r="AV3999">
        <v>0</v>
      </c>
      <c r="AW3999">
        <v>0</v>
      </c>
      <c r="AX3999">
        <v>0</v>
      </c>
      <c r="AY3999">
        <v>0</v>
      </c>
      <c r="AZ3999" s="8" t="s">
        <v>400</v>
      </c>
      <c r="BA3999" s="8" t="s">
        <v>401</v>
      </c>
      <c r="BB3999" s="8" t="s">
        <v>402</v>
      </c>
      <c r="BC3999" s="8" t="s">
        <v>236</v>
      </c>
    </row>
    <row r="4000" spans="1:55">
      <c r="A4000" t="s">
        <v>181</v>
      </c>
      <c r="B4000" s="2">
        <v>42352.916666666664</v>
      </c>
      <c r="C4000" s="1">
        <v>42352</v>
      </c>
      <c r="D4000">
        <v>15</v>
      </c>
      <c r="E4000" s="2">
        <v>42352.625</v>
      </c>
      <c r="F4000" s="8" t="s">
        <v>231</v>
      </c>
      <c r="G4000" s="16" t="s">
        <v>232</v>
      </c>
      <c r="H4000" s="23">
        <v>872</v>
      </c>
      <c r="I4000" s="23">
        <v>847</v>
      </c>
      <c r="J4000" s="23">
        <v>317</v>
      </c>
      <c r="K4000" s="23">
        <v>-530</v>
      </c>
      <c r="L4000" s="16">
        <v>0</v>
      </c>
      <c r="U4000" s="23">
        <v>847</v>
      </c>
      <c r="V4000" s="23">
        <v>317</v>
      </c>
      <c r="W4000">
        <v>0</v>
      </c>
      <c r="X4000">
        <v>-1</v>
      </c>
      <c r="AL4000">
        <v>-529</v>
      </c>
      <c r="AM4000">
        <v>-312</v>
      </c>
      <c r="AN4000">
        <v>-40</v>
      </c>
      <c r="AO4000">
        <v>-177</v>
      </c>
      <c r="AP4000">
        <v>1</v>
      </c>
      <c r="AQ4000">
        <v>1</v>
      </c>
      <c r="AR4000">
        <v>1</v>
      </c>
      <c r="AS4000">
        <v>312</v>
      </c>
      <c r="AT4000">
        <v>41</v>
      </c>
      <c r="AU4000">
        <v>177</v>
      </c>
      <c r="AV4000">
        <v>0</v>
      </c>
      <c r="AW4000">
        <v>1</v>
      </c>
      <c r="AX4000">
        <v>0</v>
      </c>
      <c r="AY4000">
        <v>0</v>
      </c>
      <c r="AZ4000" s="8" t="s">
        <v>400</v>
      </c>
      <c r="BA4000" s="8" t="s">
        <v>401</v>
      </c>
      <c r="BB4000" s="8" t="s">
        <v>402</v>
      </c>
      <c r="BC4000" s="8" t="s">
        <v>236</v>
      </c>
    </row>
    <row r="4001" spans="1:55">
      <c r="A4001" t="s">
        <v>181</v>
      </c>
      <c r="B4001" s="2">
        <v>42352.958333333336</v>
      </c>
      <c r="C4001" s="1">
        <v>42352</v>
      </c>
      <c r="D4001">
        <v>16</v>
      </c>
      <c r="E4001" s="2">
        <v>42352.666666666664</v>
      </c>
      <c r="F4001" s="8" t="s">
        <v>231</v>
      </c>
      <c r="G4001" s="16" t="s">
        <v>232</v>
      </c>
      <c r="H4001" s="23">
        <v>870</v>
      </c>
      <c r="I4001" s="23">
        <v>858</v>
      </c>
      <c r="J4001" s="23">
        <v>325</v>
      </c>
      <c r="K4001" s="23">
        <v>-533</v>
      </c>
      <c r="L4001" s="16">
        <v>0</v>
      </c>
      <c r="U4001" s="23">
        <v>858</v>
      </c>
      <c r="V4001" s="23">
        <v>325</v>
      </c>
      <c r="W4001">
        <v>0</v>
      </c>
      <c r="X4001">
        <v>0</v>
      </c>
      <c r="AL4001">
        <v>-533</v>
      </c>
      <c r="AM4001">
        <v>-319</v>
      </c>
      <c r="AN4001">
        <v>-41</v>
      </c>
      <c r="AO4001">
        <v>-173</v>
      </c>
      <c r="AP4001">
        <v>1</v>
      </c>
      <c r="AQ4001">
        <v>1</v>
      </c>
      <c r="AR4001">
        <v>1</v>
      </c>
      <c r="AS4001">
        <v>319</v>
      </c>
      <c r="AT4001">
        <v>41</v>
      </c>
      <c r="AU4001">
        <v>173</v>
      </c>
      <c r="AV4001">
        <v>0</v>
      </c>
      <c r="AW4001">
        <v>0</v>
      </c>
      <c r="AX4001">
        <v>0</v>
      </c>
      <c r="AY4001">
        <v>0</v>
      </c>
      <c r="AZ4001" s="8" t="s">
        <v>400</v>
      </c>
      <c r="BA4001" s="8" t="s">
        <v>401</v>
      </c>
      <c r="BB4001" s="8" t="s">
        <v>402</v>
      </c>
      <c r="BC4001" s="8" t="s">
        <v>236</v>
      </c>
    </row>
    <row r="4002" spans="1:55">
      <c r="A4002" t="s">
        <v>181</v>
      </c>
      <c r="B4002" s="2">
        <v>42353</v>
      </c>
      <c r="C4002" s="1">
        <v>42352</v>
      </c>
      <c r="D4002">
        <v>17</v>
      </c>
      <c r="E4002" s="2">
        <v>42352.708333333336</v>
      </c>
      <c r="F4002" s="8" t="s">
        <v>231</v>
      </c>
      <c r="G4002" s="16" t="s">
        <v>232</v>
      </c>
      <c r="H4002" s="23">
        <v>886</v>
      </c>
      <c r="I4002" s="23">
        <v>899</v>
      </c>
      <c r="J4002" s="23">
        <v>374</v>
      </c>
      <c r="K4002" s="23">
        <v>-524</v>
      </c>
      <c r="L4002" s="16">
        <v>0</v>
      </c>
      <c r="U4002" s="23">
        <v>899</v>
      </c>
      <c r="V4002" s="23">
        <v>374</v>
      </c>
      <c r="W4002">
        <v>-1</v>
      </c>
      <c r="X4002">
        <v>-1</v>
      </c>
      <c r="AL4002">
        <v>-523</v>
      </c>
      <c r="AM4002">
        <v>-353</v>
      </c>
      <c r="AN4002">
        <v>-40</v>
      </c>
      <c r="AO4002">
        <v>-130</v>
      </c>
      <c r="AP4002">
        <v>1</v>
      </c>
      <c r="AQ4002">
        <v>1</v>
      </c>
      <c r="AR4002">
        <v>1</v>
      </c>
      <c r="AS4002">
        <v>353</v>
      </c>
      <c r="AT4002">
        <v>41</v>
      </c>
      <c r="AU4002">
        <v>130</v>
      </c>
      <c r="AV4002">
        <v>0</v>
      </c>
      <c r="AW4002">
        <v>1</v>
      </c>
      <c r="AX4002">
        <v>0</v>
      </c>
      <c r="AY4002">
        <v>0</v>
      </c>
      <c r="AZ4002" s="8" t="s">
        <v>400</v>
      </c>
      <c r="BA4002" s="8" t="s">
        <v>401</v>
      </c>
      <c r="BB4002" s="8" t="s">
        <v>402</v>
      </c>
      <c r="BC4002" s="8" t="s">
        <v>236</v>
      </c>
    </row>
    <row r="4003" spans="1:55">
      <c r="A4003" t="s">
        <v>181</v>
      </c>
      <c r="B4003" s="2">
        <v>42353.041666666664</v>
      </c>
      <c r="C4003" s="1">
        <v>42352</v>
      </c>
      <c r="D4003">
        <v>18</v>
      </c>
      <c r="E4003" s="2">
        <v>42352.75</v>
      </c>
      <c r="F4003" s="8" t="s">
        <v>231</v>
      </c>
      <c r="G4003" s="16" t="s">
        <v>232</v>
      </c>
      <c r="H4003" s="23">
        <v>1039</v>
      </c>
      <c r="I4003" s="23">
        <v>1018</v>
      </c>
      <c r="J4003" s="23">
        <v>496</v>
      </c>
      <c r="K4003" s="23">
        <v>-524</v>
      </c>
      <c r="L4003" s="16">
        <v>0</v>
      </c>
      <c r="U4003" s="23">
        <v>1018</v>
      </c>
      <c r="V4003" s="23">
        <v>496</v>
      </c>
      <c r="W4003">
        <v>2</v>
      </c>
      <c r="X4003">
        <v>0</v>
      </c>
      <c r="AL4003">
        <v>-524</v>
      </c>
      <c r="AM4003">
        <v>-327</v>
      </c>
      <c r="AN4003">
        <v>-41</v>
      </c>
      <c r="AO4003">
        <v>-156</v>
      </c>
      <c r="AP4003">
        <v>1</v>
      </c>
      <c r="AQ4003">
        <v>1</v>
      </c>
      <c r="AR4003">
        <v>1</v>
      </c>
      <c r="AS4003">
        <v>327</v>
      </c>
      <c r="AT4003">
        <v>41</v>
      </c>
      <c r="AU4003">
        <v>156</v>
      </c>
      <c r="AV4003">
        <v>0</v>
      </c>
      <c r="AW4003">
        <v>0</v>
      </c>
      <c r="AX4003">
        <v>0</v>
      </c>
      <c r="AY4003">
        <v>0</v>
      </c>
      <c r="AZ4003" s="8" t="s">
        <v>400</v>
      </c>
      <c r="BA4003" s="8" t="s">
        <v>401</v>
      </c>
      <c r="BB4003" s="8" t="s">
        <v>402</v>
      </c>
      <c r="BC4003" s="8" t="s">
        <v>236</v>
      </c>
    </row>
    <row r="4004" spans="1:55">
      <c r="A4004" t="s">
        <v>181</v>
      </c>
      <c r="B4004" s="2">
        <v>42353.083333333336</v>
      </c>
      <c r="C4004" s="1">
        <v>42352</v>
      </c>
      <c r="D4004">
        <v>19</v>
      </c>
      <c r="E4004" s="2">
        <v>42352.791666666664</v>
      </c>
      <c r="F4004" s="8" t="s">
        <v>231</v>
      </c>
      <c r="G4004" s="16" t="s">
        <v>232</v>
      </c>
      <c r="H4004" s="23">
        <v>1062</v>
      </c>
      <c r="I4004" s="23">
        <v>1060</v>
      </c>
      <c r="J4004" s="23">
        <v>536</v>
      </c>
      <c r="K4004" s="23">
        <v>-525</v>
      </c>
      <c r="L4004" s="16">
        <v>0</v>
      </c>
      <c r="U4004" s="23">
        <v>1060</v>
      </c>
      <c r="V4004" s="23">
        <v>536</v>
      </c>
      <c r="W4004">
        <v>1</v>
      </c>
      <c r="X4004">
        <v>0</v>
      </c>
      <c r="AL4004">
        <v>-525</v>
      </c>
      <c r="AM4004">
        <v>-323</v>
      </c>
      <c r="AN4004">
        <v>-41</v>
      </c>
      <c r="AO4004">
        <v>-161</v>
      </c>
      <c r="AP4004">
        <v>1</v>
      </c>
      <c r="AQ4004">
        <v>1</v>
      </c>
      <c r="AR4004">
        <v>1</v>
      </c>
      <c r="AS4004">
        <v>323</v>
      </c>
      <c r="AT4004">
        <v>41</v>
      </c>
      <c r="AU4004">
        <v>161</v>
      </c>
      <c r="AV4004">
        <v>0</v>
      </c>
      <c r="AW4004">
        <v>0</v>
      </c>
      <c r="AX4004">
        <v>0</v>
      </c>
      <c r="AY4004">
        <v>0</v>
      </c>
      <c r="AZ4004" s="8" t="s">
        <v>400</v>
      </c>
      <c r="BA4004" s="8" t="s">
        <v>401</v>
      </c>
      <c r="BB4004" s="8" t="s">
        <v>402</v>
      </c>
      <c r="BC4004" s="8" t="s">
        <v>236</v>
      </c>
    </row>
    <row r="4005" spans="1:55">
      <c r="A4005" t="s">
        <v>181</v>
      </c>
      <c r="B4005" s="2">
        <v>42353.125</v>
      </c>
      <c r="C4005" s="1">
        <v>42352</v>
      </c>
      <c r="D4005">
        <v>20</v>
      </c>
      <c r="E4005" s="2">
        <v>42352.833333333336</v>
      </c>
      <c r="F4005" s="8" t="s">
        <v>231</v>
      </c>
      <c r="G4005" s="16" t="s">
        <v>232</v>
      </c>
      <c r="H4005" s="23">
        <v>1068</v>
      </c>
      <c r="I4005" s="23">
        <v>1066</v>
      </c>
      <c r="J4005" s="23">
        <v>538</v>
      </c>
      <c r="K4005" s="23">
        <v>-529</v>
      </c>
      <c r="L4005" s="16">
        <v>0</v>
      </c>
      <c r="U4005" s="23">
        <v>1066</v>
      </c>
      <c r="V4005" s="23">
        <v>538</v>
      </c>
      <c r="W4005">
        <v>1</v>
      </c>
      <c r="X4005">
        <v>-1</v>
      </c>
      <c r="AL4005">
        <v>-528</v>
      </c>
      <c r="AM4005">
        <v>-350</v>
      </c>
      <c r="AN4005">
        <v>-40</v>
      </c>
      <c r="AO4005">
        <v>-138</v>
      </c>
      <c r="AP4005">
        <v>1</v>
      </c>
      <c r="AQ4005">
        <v>1</v>
      </c>
      <c r="AR4005">
        <v>1</v>
      </c>
      <c r="AS4005">
        <v>350</v>
      </c>
      <c r="AT4005">
        <v>41</v>
      </c>
      <c r="AU4005">
        <v>138</v>
      </c>
      <c r="AV4005">
        <v>0</v>
      </c>
      <c r="AW4005">
        <v>1</v>
      </c>
      <c r="AX4005">
        <v>0</v>
      </c>
      <c r="AY4005">
        <v>0</v>
      </c>
      <c r="AZ4005" s="8" t="s">
        <v>400</v>
      </c>
      <c r="BA4005" s="8" t="s">
        <v>401</v>
      </c>
      <c r="BB4005" s="8" t="s">
        <v>402</v>
      </c>
      <c r="BC4005" s="8" t="s">
        <v>236</v>
      </c>
    </row>
    <row r="4006" spans="1:55">
      <c r="A4006" t="s">
        <v>181</v>
      </c>
      <c r="B4006" s="2">
        <v>42353.166666666664</v>
      </c>
      <c r="C4006" s="1">
        <v>42352</v>
      </c>
      <c r="D4006">
        <v>21</v>
      </c>
      <c r="E4006" s="2">
        <v>42352.875</v>
      </c>
      <c r="F4006" s="8" t="s">
        <v>231</v>
      </c>
      <c r="G4006" s="16" t="s">
        <v>232</v>
      </c>
      <c r="H4006" s="23">
        <v>1060</v>
      </c>
      <c r="I4006" s="23">
        <v>1041</v>
      </c>
      <c r="J4006" s="23">
        <v>561</v>
      </c>
      <c r="K4006" s="23">
        <v>-481</v>
      </c>
      <c r="L4006" s="16">
        <v>0</v>
      </c>
      <c r="U4006" s="23">
        <v>1041</v>
      </c>
      <c r="V4006" s="23">
        <v>561</v>
      </c>
      <c r="W4006">
        <v>1</v>
      </c>
      <c r="X4006">
        <v>0</v>
      </c>
      <c r="AL4006">
        <v>-481</v>
      </c>
      <c r="AM4006">
        <v>-343</v>
      </c>
      <c r="AN4006">
        <v>-41</v>
      </c>
      <c r="AO4006">
        <v>-97</v>
      </c>
      <c r="AP4006">
        <v>1</v>
      </c>
      <c r="AQ4006">
        <v>1</v>
      </c>
      <c r="AR4006">
        <v>1</v>
      </c>
      <c r="AS4006">
        <v>343</v>
      </c>
      <c r="AT4006">
        <v>41</v>
      </c>
      <c r="AU4006">
        <v>97</v>
      </c>
      <c r="AV4006">
        <v>0</v>
      </c>
      <c r="AW4006">
        <v>0</v>
      </c>
      <c r="AX4006">
        <v>0</v>
      </c>
      <c r="AY4006">
        <v>0</v>
      </c>
      <c r="AZ4006" s="8" t="s">
        <v>400</v>
      </c>
      <c r="BA4006" s="8" t="s">
        <v>401</v>
      </c>
      <c r="BB4006" s="8" t="s">
        <v>402</v>
      </c>
      <c r="BC4006" s="8" t="s">
        <v>236</v>
      </c>
    </row>
    <row r="4007" spans="1:55">
      <c r="A4007" t="s">
        <v>181</v>
      </c>
      <c r="B4007" s="2">
        <v>42353.208333333336</v>
      </c>
      <c r="C4007" s="1">
        <v>42352</v>
      </c>
      <c r="D4007">
        <v>22</v>
      </c>
      <c r="E4007" s="2">
        <v>42352.916666666664</v>
      </c>
      <c r="F4007" s="8" t="s">
        <v>231</v>
      </c>
      <c r="G4007" s="16" t="s">
        <v>232</v>
      </c>
      <c r="H4007" s="23">
        <v>1010</v>
      </c>
      <c r="I4007" s="23">
        <v>998</v>
      </c>
      <c r="J4007" s="23">
        <v>500</v>
      </c>
      <c r="K4007" s="23">
        <v>-499</v>
      </c>
      <c r="L4007" s="16">
        <v>0</v>
      </c>
      <c r="U4007" s="23">
        <v>998</v>
      </c>
      <c r="V4007" s="23">
        <v>500</v>
      </c>
      <c r="W4007">
        <v>1</v>
      </c>
      <c r="X4007">
        <v>-1</v>
      </c>
      <c r="AL4007">
        <v>-498</v>
      </c>
      <c r="AM4007">
        <v>-305</v>
      </c>
      <c r="AN4007">
        <v>-40</v>
      </c>
      <c r="AO4007">
        <v>-153</v>
      </c>
      <c r="AP4007">
        <v>1</v>
      </c>
      <c r="AQ4007">
        <v>1</v>
      </c>
      <c r="AR4007">
        <v>1</v>
      </c>
      <c r="AS4007">
        <v>305</v>
      </c>
      <c r="AT4007">
        <v>41</v>
      </c>
      <c r="AU4007">
        <v>153</v>
      </c>
      <c r="AV4007">
        <v>0</v>
      </c>
      <c r="AW4007">
        <v>1</v>
      </c>
      <c r="AX4007">
        <v>0</v>
      </c>
      <c r="AY4007">
        <v>0</v>
      </c>
      <c r="AZ4007" s="8" t="s">
        <v>400</v>
      </c>
      <c r="BA4007" s="8" t="s">
        <v>401</v>
      </c>
      <c r="BB4007" s="8" t="s">
        <v>402</v>
      </c>
      <c r="BC4007" s="8" t="s">
        <v>236</v>
      </c>
    </row>
    <row r="4008" spans="1:55">
      <c r="A4008" t="s">
        <v>181</v>
      </c>
      <c r="B4008" s="2">
        <v>42353.25</v>
      </c>
      <c r="C4008" s="1">
        <v>42352</v>
      </c>
      <c r="D4008">
        <v>23</v>
      </c>
      <c r="E4008" s="2">
        <v>42352.958333333336</v>
      </c>
      <c r="F4008" s="8" t="s">
        <v>231</v>
      </c>
      <c r="G4008" s="16" t="s">
        <v>232</v>
      </c>
      <c r="H4008" s="23">
        <v>907</v>
      </c>
      <c r="I4008" s="23">
        <v>921</v>
      </c>
      <c r="J4008" s="23">
        <v>456</v>
      </c>
      <c r="K4008" s="23">
        <v>-466</v>
      </c>
      <c r="L4008" s="16">
        <v>0</v>
      </c>
      <c r="U4008" s="23">
        <v>921</v>
      </c>
      <c r="V4008" s="23">
        <v>456</v>
      </c>
      <c r="W4008">
        <v>1</v>
      </c>
      <c r="X4008">
        <v>0</v>
      </c>
      <c r="AL4008">
        <v>-466</v>
      </c>
      <c r="AM4008">
        <v>-255</v>
      </c>
      <c r="AN4008">
        <v>-41</v>
      </c>
      <c r="AO4008">
        <v>-170</v>
      </c>
      <c r="AP4008">
        <v>1</v>
      </c>
      <c r="AQ4008">
        <v>1</v>
      </c>
      <c r="AR4008">
        <v>1</v>
      </c>
      <c r="AS4008">
        <v>255</v>
      </c>
      <c r="AT4008">
        <v>41</v>
      </c>
      <c r="AU4008">
        <v>170</v>
      </c>
      <c r="AV4008">
        <v>0</v>
      </c>
      <c r="AW4008">
        <v>0</v>
      </c>
      <c r="AX4008">
        <v>0</v>
      </c>
      <c r="AY4008">
        <v>0</v>
      </c>
      <c r="AZ4008" s="8" t="s">
        <v>400</v>
      </c>
      <c r="BA4008" s="8" t="s">
        <v>401</v>
      </c>
      <c r="BB4008" s="8" t="s">
        <v>402</v>
      </c>
      <c r="BC4008" s="8" t="s">
        <v>236</v>
      </c>
    </row>
    <row r="4009" spans="1:55">
      <c r="A4009" t="s">
        <v>181</v>
      </c>
      <c r="B4009" s="2">
        <v>42353.291666666664</v>
      </c>
      <c r="C4009" s="1">
        <v>42352</v>
      </c>
      <c r="D4009">
        <v>24</v>
      </c>
      <c r="E4009" s="2">
        <v>42353</v>
      </c>
      <c r="F4009" s="8" t="s">
        <v>231</v>
      </c>
      <c r="G4009" s="16" t="s">
        <v>232</v>
      </c>
      <c r="H4009" s="23">
        <v>819</v>
      </c>
      <c r="I4009" s="23">
        <v>834</v>
      </c>
      <c r="J4009" s="23">
        <v>366</v>
      </c>
      <c r="K4009" s="23">
        <v>-469</v>
      </c>
      <c r="L4009" s="16">
        <v>0</v>
      </c>
      <c r="U4009" s="23">
        <v>834</v>
      </c>
      <c r="V4009" s="23">
        <v>366</v>
      </c>
      <c r="W4009">
        <v>1</v>
      </c>
      <c r="X4009">
        <v>0</v>
      </c>
      <c r="AL4009">
        <v>-469</v>
      </c>
      <c r="AM4009">
        <v>-160</v>
      </c>
      <c r="AN4009">
        <v>-41</v>
      </c>
      <c r="AO4009">
        <v>-268</v>
      </c>
      <c r="AP4009">
        <v>1</v>
      </c>
      <c r="AQ4009">
        <v>1</v>
      </c>
      <c r="AR4009">
        <v>1</v>
      </c>
      <c r="AS4009">
        <v>160</v>
      </c>
      <c r="AT4009">
        <v>41</v>
      </c>
      <c r="AU4009">
        <v>268</v>
      </c>
      <c r="AV4009">
        <v>0</v>
      </c>
      <c r="AW4009">
        <v>0</v>
      </c>
      <c r="AX4009">
        <v>0</v>
      </c>
      <c r="AY4009">
        <v>0</v>
      </c>
      <c r="AZ4009" s="8" t="s">
        <v>400</v>
      </c>
      <c r="BA4009" s="8" t="s">
        <v>401</v>
      </c>
      <c r="BB4009" s="8" t="s">
        <v>402</v>
      </c>
      <c r="BC4009" s="8" t="s">
        <v>236</v>
      </c>
    </row>
    <row r="4010" spans="1:55">
      <c r="A4010" t="s">
        <v>181</v>
      </c>
      <c r="B4010" s="2">
        <v>42353.333333333336</v>
      </c>
      <c r="C4010" s="1">
        <v>42353</v>
      </c>
      <c r="D4010">
        <v>1</v>
      </c>
      <c r="E4010" s="2">
        <v>42353.041666666664</v>
      </c>
      <c r="F4010" s="8" t="s">
        <v>231</v>
      </c>
      <c r="G4010" s="16" t="s">
        <v>232</v>
      </c>
      <c r="H4010" s="23">
        <v>760</v>
      </c>
      <c r="I4010" s="23">
        <v>787</v>
      </c>
      <c r="J4010" s="23">
        <v>333</v>
      </c>
      <c r="K4010" s="23">
        <v>-455</v>
      </c>
      <c r="L4010" s="16">
        <v>0</v>
      </c>
      <c r="U4010" s="23">
        <v>787</v>
      </c>
      <c r="V4010" s="23">
        <v>333</v>
      </c>
      <c r="W4010">
        <v>1</v>
      </c>
      <c r="X4010">
        <v>0</v>
      </c>
      <c r="AL4010">
        <v>-455</v>
      </c>
      <c r="AM4010">
        <v>-61</v>
      </c>
      <c r="AN4010">
        <v>-40</v>
      </c>
      <c r="AO4010">
        <v>-354</v>
      </c>
      <c r="AP4010">
        <v>1</v>
      </c>
      <c r="AQ4010">
        <v>1</v>
      </c>
      <c r="AR4010">
        <v>1</v>
      </c>
      <c r="AS4010">
        <v>61</v>
      </c>
      <c r="AT4010">
        <v>41</v>
      </c>
      <c r="AU4010">
        <v>354</v>
      </c>
      <c r="AV4010">
        <v>0</v>
      </c>
      <c r="AW4010">
        <v>1</v>
      </c>
      <c r="AX4010">
        <v>0</v>
      </c>
      <c r="AY4010">
        <v>0</v>
      </c>
      <c r="AZ4010" s="8" t="s">
        <v>401</v>
      </c>
      <c r="BA4010" s="8" t="s">
        <v>402</v>
      </c>
      <c r="BB4010" s="8" t="s">
        <v>403</v>
      </c>
      <c r="BC4010" s="8" t="s">
        <v>236</v>
      </c>
    </row>
    <row r="4011" spans="1:55">
      <c r="A4011" t="s">
        <v>181</v>
      </c>
      <c r="B4011" s="2">
        <v>42353.375</v>
      </c>
      <c r="C4011" s="1">
        <v>42353</v>
      </c>
      <c r="D4011">
        <v>2</v>
      </c>
      <c r="E4011" s="2">
        <v>42353.083333333336</v>
      </c>
      <c r="F4011" s="8" t="s">
        <v>231</v>
      </c>
      <c r="G4011" s="16" t="s">
        <v>232</v>
      </c>
      <c r="H4011" s="23">
        <v>743</v>
      </c>
      <c r="I4011" s="23">
        <v>754</v>
      </c>
      <c r="J4011" s="23">
        <v>296</v>
      </c>
      <c r="K4011" s="23">
        <v>-460</v>
      </c>
      <c r="L4011" s="16">
        <v>0</v>
      </c>
      <c r="U4011" s="23">
        <v>754</v>
      </c>
      <c r="V4011" s="23">
        <v>296</v>
      </c>
      <c r="W4011">
        <v>2</v>
      </c>
      <c r="X4011">
        <v>0</v>
      </c>
      <c r="AL4011">
        <v>-460</v>
      </c>
      <c r="AM4011">
        <v>-62</v>
      </c>
      <c r="AN4011">
        <v>-41</v>
      </c>
      <c r="AO4011">
        <v>-357</v>
      </c>
      <c r="AP4011">
        <v>1</v>
      </c>
      <c r="AQ4011">
        <v>1</v>
      </c>
      <c r="AR4011">
        <v>1</v>
      </c>
      <c r="AS4011">
        <v>62</v>
      </c>
      <c r="AT4011">
        <v>41</v>
      </c>
      <c r="AU4011">
        <v>357</v>
      </c>
      <c r="AV4011">
        <v>0</v>
      </c>
      <c r="AW4011">
        <v>0</v>
      </c>
      <c r="AX4011">
        <v>0</v>
      </c>
      <c r="AY4011">
        <v>0</v>
      </c>
      <c r="AZ4011" s="8" t="s">
        <v>401</v>
      </c>
      <c r="BA4011" s="8" t="s">
        <v>402</v>
      </c>
      <c r="BB4011" s="8" t="s">
        <v>403</v>
      </c>
      <c r="BC4011" s="8" t="s">
        <v>236</v>
      </c>
    </row>
    <row r="4012" spans="1:55">
      <c r="A4012" t="s">
        <v>181</v>
      </c>
      <c r="B4012" s="2">
        <v>42353.416666666664</v>
      </c>
      <c r="C4012" s="1">
        <v>42353</v>
      </c>
      <c r="D4012">
        <v>3</v>
      </c>
      <c r="E4012" s="2">
        <v>42353.125</v>
      </c>
      <c r="F4012" s="8" t="s">
        <v>231</v>
      </c>
      <c r="G4012" s="16" t="s">
        <v>232</v>
      </c>
      <c r="H4012" s="23">
        <v>739</v>
      </c>
      <c r="I4012" s="23">
        <v>745</v>
      </c>
      <c r="J4012" s="23">
        <v>275</v>
      </c>
      <c r="K4012" s="23">
        <v>-473</v>
      </c>
      <c r="L4012" s="16">
        <v>0</v>
      </c>
      <c r="U4012" s="23">
        <v>745</v>
      </c>
      <c r="V4012" s="23">
        <v>275</v>
      </c>
      <c r="W4012">
        <v>3</v>
      </c>
      <c r="X4012">
        <v>0</v>
      </c>
      <c r="AL4012">
        <v>-473</v>
      </c>
      <c r="AM4012">
        <v>-65</v>
      </c>
      <c r="AN4012">
        <v>-40</v>
      </c>
      <c r="AO4012">
        <v>-368</v>
      </c>
      <c r="AP4012">
        <v>1</v>
      </c>
      <c r="AQ4012">
        <v>1</v>
      </c>
      <c r="AR4012">
        <v>1</v>
      </c>
      <c r="AS4012">
        <v>65</v>
      </c>
      <c r="AT4012">
        <v>41</v>
      </c>
      <c r="AU4012">
        <v>368</v>
      </c>
      <c r="AV4012">
        <v>0</v>
      </c>
      <c r="AW4012">
        <v>1</v>
      </c>
      <c r="AX4012">
        <v>0</v>
      </c>
      <c r="AY4012">
        <v>0</v>
      </c>
      <c r="AZ4012" s="8" t="s">
        <v>401</v>
      </c>
      <c r="BA4012" s="8" t="s">
        <v>402</v>
      </c>
      <c r="BB4012" s="8" t="s">
        <v>403</v>
      </c>
      <c r="BC4012" s="8" t="s">
        <v>236</v>
      </c>
    </row>
    <row r="4013" spans="1:55">
      <c r="A4013" t="s">
        <v>181</v>
      </c>
      <c r="B4013" s="2">
        <v>42353.458333333336</v>
      </c>
      <c r="C4013" s="1">
        <v>42353</v>
      </c>
      <c r="D4013">
        <v>4</v>
      </c>
      <c r="E4013" s="2">
        <v>42353.166666666664</v>
      </c>
      <c r="F4013" s="8" t="s">
        <v>231</v>
      </c>
      <c r="G4013" s="16" t="s">
        <v>232</v>
      </c>
      <c r="H4013" s="23">
        <v>737</v>
      </c>
      <c r="I4013" s="23">
        <v>746</v>
      </c>
      <c r="J4013" s="23">
        <v>268</v>
      </c>
      <c r="K4013" s="23">
        <v>-480</v>
      </c>
      <c r="L4013" s="16">
        <v>0</v>
      </c>
      <c r="U4013" s="23">
        <v>746</v>
      </c>
      <c r="V4013" s="23">
        <v>268</v>
      </c>
      <c r="W4013">
        <v>2</v>
      </c>
      <c r="X4013">
        <v>0</v>
      </c>
      <c r="AL4013">
        <v>-480</v>
      </c>
      <c r="AM4013">
        <v>-67</v>
      </c>
      <c r="AN4013">
        <v>-41</v>
      </c>
      <c r="AO4013">
        <v>-372</v>
      </c>
      <c r="AP4013">
        <v>1</v>
      </c>
      <c r="AQ4013">
        <v>1</v>
      </c>
      <c r="AR4013">
        <v>1</v>
      </c>
      <c r="AS4013">
        <v>67</v>
      </c>
      <c r="AT4013">
        <v>41</v>
      </c>
      <c r="AU4013">
        <v>372</v>
      </c>
      <c r="AV4013">
        <v>0</v>
      </c>
      <c r="AW4013">
        <v>0</v>
      </c>
      <c r="AX4013">
        <v>0</v>
      </c>
      <c r="AY4013">
        <v>0</v>
      </c>
      <c r="AZ4013" s="8" t="s">
        <v>401</v>
      </c>
      <c r="BA4013" s="8" t="s">
        <v>402</v>
      </c>
      <c r="BB4013" s="8" t="s">
        <v>403</v>
      </c>
      <c r="BC4013" s="8" t="s">
        <v>236</v>
      </c>
    </row>
    <row r="4014" spans="1:55">
      <c r="A4014" t="s">
        <v>181</v>
      </c>
      <c r="B4014" s="2">
        <v>42353.5</v>
      </c>
      <c r="C4014" s="1">
        <v>42353</v>
      </c>
      <c r="D4014">
        <v>5</v>
      </c>
      <c r="E4014" s="2">
        <v>42353.208333333336</v>
      </c>
      <c r="F4014" s="8" t="s">
        <v>231</v>
      </c>
      <c r="G4014" s="16" t="s">
        <v>232</v>
      </c>
      <c r="H4014" s="23">
        <v>772</v>
      </c>
      <c r="I4014" s="23">
        <v>768</v>
      </c>
      <c r="J4014" s="23">
        <v>267</v>
      </c>
      <c r="K4014" s="23">
        <v>-502</v>
      </c>
      <c r="L4014" s="16">
        <v>0</v>
      </c>
      <c r="U4014" s="23">
        <v>768</v>
      </c>
      <c r="V4014" s="23">
        <v>267</v>
      </c>
      <c r="W4014">
        <v>1</v>
      </c>
      <c r="X4014">
        <v>0</v>
      </c>
      <c r="AL4014">
        <v>-502</v>
      </c>
      <c r="AM4014">
        <v>-102</v>
      </c>
      <c r="AN4014">
        <v>-40</v>
      </c>
      <c r="AO4014">
        <v>-360</v>
      </c>
      <c r="AP4014">
        <v>1</v>
      </c>
      <c r="AQ4014">
        <v>1</v>
      </c>
      <c r="AR4014">
        <v>1</v>
      </c>
      <c r="AS4014">
        <v>102</v>
      </c>
      <c r="AT4014">
        <v>41</v>
      </c>
      <c r="AU4014">
        <v>360</v>
      </c>
      <c r="AV4014">
        <v>0</v>
      </c>
      <c r="AW4014">
        <v>1</v>
      </c>
      <c r="AX4014">
        <v>0</v>
      </c>
      <c r="AY4014">
        <v>0</v>
      </c>
      <c r="AZ4014" s="8" t="s">
        <v>401</v>
      </c>
      <c r="BA4014" s="8" t="s">
        <v>402</v>
      </c>
      <c r="BB4014" s="8" t="s">
        <v>403</v>
      </c>
      <c r="BC4014" s="8" t="s">
        <v>236</v>
      </c>
    </row>
    <row r="4015" spans="1:55">
      <c r="A4015" t="s">
        <v>181</v>
      </c>
      <c r="B4015" s="2">
        <v>42353.541666666664</v>
      </c>
      <c r="C4015" s="1">
        <v>42353</v>
      </c>
      <c r="D4015">
        <v>6</v>
      </c>
      <c r="E4015" s="2">
        <v>42353.25</v>
      </c>
      <c r="F4015" s="8" t="s">
        <v>231</v>
      </c>
      <c r="G4015" s="16" t="s">
        <v>232</v>
      </c>
      <c r="H4015" s="23">
        <v>831</v>
      </c>
      <c r="I4015" s="23">
        <v>832</v>
      </c>
      <c r="J4015" s="23">
        <v>287</v>
      </c>
      <c r="K4015" s="23">
        <v>-547</v>
      </c>
      <c r="L4015" s="16">
        <v>0</v>
      </c>
      <c r="U4015" s="23">
        <v>832</v>
      </c>
      <c r="V4015" s="23">
        <v>287</v>
      </c>
      <c r="W4015">
        <v>2</v>
      </c>
      <c r="X4015">
        <v>0</v>
      </c>
      <c r="AL4015">
        <v>-547</v>
      </c>
      <c r="AM4015">
        <v>-291</v>
      </c>
      <c r="AN4015">
        <v>-41</v>
      </c>
      <c r="AO4015">
        <v>-215</v>
      </c>
      <c r="AP4015">
        <v>1</v>
      </c>
      <c r="AQ4015">
        <v>1</v>
      </c>
      <c r="AR4015">
        <v>1</v>
      </c>
      <c r="AS4015">
        <v>291</v>
      </c>
      <c r="AT4015">
        <v>41</v>
      </c>
      <c r="AU4015">
        <v>215</v>
      </c>
      <c r="AV4015">
        <v>0</v>
      </c>
      <c r="AW4015">
        <v>0</v>
      </c>
      <c r="AX4015">
        <v>0</v>
      </c>
      <c r="AY4015">
        <v>0</v>
      </c>
      <c r="AZ4015" s="8" t="s">
        <v>401</v>
      </c>
      <c r="BA4015" s="8" t="s">
        <v>402</v>
      </c>
      <c r="BB4015" s="8" t="s">
        <v>403</v>
      </c>
      <c r="BC4015" s="8" t="s">
        <v>236</v>
      </c>
    </row>
    <row r="4016" spans="1:55">
      <c r="A4016" t="s">
        <v>181</v>
      </c>
      <c r="B4016" s="2">
        <v>42353.583333333336</v>
      </c>
      <c r="C4016" s="1">
        <v>42353</v>
      </c>
      <c r="D4016">
        <v>7</v>
      </c>
      <c r="E4016" s="2">
        <v>42353.291666666664</v>
      </c>
      <c r="F4016" s="8" t="s">
        <v>231</v>
      </c>
      <c r="G4016" s="16" t="s">
        <v>232</v>
      </c>
      <c r="H4016" s="23">
        <v>945</v>
      </c>
      <c r="I4016" s="23">
        <v>925</v>
      </c>
      <c r="J4016" s="23">
        <v>364</v>
      </c>
      <c r="K4016" s="23">
        <v>-562</v>
      </c>
      <c r="L4016" s="16">
        <v>0</v>
      </c>
      <c r="U4016" s="23">
        <v>925</v>
      </c>
      <c r="V4016" s="23">
        <v>364</v>
      </c>
      <c r="W4016">
        <v>1</v>
      </c>
      <c r="X4016">
        <v>0</v>
      </c>
      <c r="AL4016">
        <v>-562</v>
      </c>
      <c r="AM4016">
        <v>-357</v>
      </c>
      <c r="AN4016">
        <v>-41</v>
      </c>
      <c r="AO4016">
        <v>-164</v>
      </c>
      <c r="AP4016">
        <v>1</v>
      </c>
      <c r="AQ4016">
        <v>1</v>
      </c>
      <c r="AR4016">
        <v>1</v>
      </c>
      <c r="AS4016">
        <v>357</v>
      </c>
      <c r="AT4016">
        <v>41</v>
      </c>
      <c r="AU4016">
        <v>164</v>
      </c>
      <c r="AV4016">
        <v>0</v>
      </c>
      <c r="AW4016">
        <v>0</v>
      </c>
      <c r="AX4016">
        <v>0</v>
      </c>
      <c r="AY4016">
        <v>0</v>
      </c>
      <c r="AZ4016" s="8" t="s">
        <v>401</v>
      </c>
      <c r="BA4016" s="8" t="s">
        <v>402</v>
      </c>
      <c r="BB4016" s="8" t="s">
        <v>403</v>
      </c>
      <c r="BC4016" s="8" t="s">
        <v>236</v>
      </c>
    </row>
    <row r="4017" spans="1:55">
      <c r="A4017" t="s">
        <v>181</v>
      </c>
      <c r="B4017" s="2">
        <v>42353.625</v>
      </c>
      <c r="C4017" s="1">
        <v>42353</v>
      </c>
      <c r="D4017">
        <v>8</v>
      </c>
      <c r="E4017" s="2">
        <v>42353.333333333336</v>
      </c>
      <c r="F4017" s="8" t="s">
        <v>231</v>
      </c>
      <c r="G4017" s="16" t="s">
        <v>232</v>
      </c>
      <c r="H4017" s="23">
        <v>972</v>
      </c>
      <c r="I4017" s="23">
        <v>964</v>
      </c>
      <c r="J4017" s="23">
        <v>406</v>
      </c>
      <c r="K4017" s="23">
        <v>-559</v>
      </c>
      <c r="L4017" s="16">
        <v>0</v>
      </c>
      <c r="U4017" s="23">
        <v>964</v>
      </c>
      <c r="V4017" s="23">
        <v>406</v>
      </c>
      <c r="W4017">
        <v>1</v>
      </c>
      <c r="X4017">
        <v>0</v>
      </c>
      <c r="AL4017">
        <v>-559</v>
      </c>
      <c r="AM4017">
        <v>-349</v>
      </c>
      <c r="AN4017">
        <v>-40</v>
      </c>
      <c r="AO4017">
        <v>-170</v>
      </c>
      <c r="AP4017">
        <v>1</v>
      </c>
      <c r="AQ4017">
        <v>1</v>
      </c>
      <c r="AR4017">
        <v>1</v>
      </c>
      <c r="AS4017">
        <v>349</v>
      </c>
      <c r="AT4017">
        <v>41</v>
      </c>
      <c r="AU4017">
        <v>170</v>
      </c>
      <c r="AV4017">
        <v>0</v>
      </c>
      <c r="AW4017">
        <v>1</v>
      </c>
      <c r="AX4017">
        <v>0</v>
      </c>
      <c r="AY4017">
        <v>0</v>
      </c>
      <c r="AZ4017" s="8" t="s">
        <v>401</v>
      </c>
      <c r="BA4017" s="8" t="s">
        <v>402</v>
      </c>
      <c r="BB4017" s="8" t="s">
        <v>403</v>
      </c>
      <c r="BC4017" s="8" t="s">
        <v>236</v>
      </c>
    </row>
    <row r="4018" spans="1:55">
      <c r="A4018" t="s">
        <v>181</v>
      </c>
      <c r="B4018" s="2">
        <v>42353.666666666664</v>
      </c>
      <c r="C4018" s="1">
        <v>42353</v>
      </c>
      <c r="D4018">
        <v>9</v>
      </c>
      <c r="E4018" s="2">
        <v>42353.375</v>
      </c>
      <c r="F4018" s="8" t="s">
        <v>231</v>
      </c>
      <c r="G4018" s="16" t="s">
        <v>232</v>
      </c>
      <c r="H4018" s="23">
        <v>958</v>
      </c>
      <c r="I4018" s="23">
        <v>965</v>
      </c>
      <c r="J4018" s="23">
        <v>422</v>
      </c>
      <c r="K4018" s="23">
        <v>-544</v>
      </c>
      <c r="L4018" s="16">
        <v>0</v>
      </c>
      <c r="U4018" s="23">
        <v>965</v>
      </c>
      <c r="V4018" s="23">
        <v>422</v>
      </c>
      <c r="W4018">
        <v>1</v>
      </c>
      <c r="X4018">
        <v>0</v>
      </c>
      <c r="AL4018">
        <v>-544</v>
      </c>
      <c r="AM4018">
        <v>-341</v>
      </c>
      <c r="AN4018">
        <v>-41</v>
      </c>
      <c r="AO4018">
        <v>-162</v>
      </c>
      <c r="AP4018">
        <v>1</v>
      </c>
      <c r="AQ4018">
        <v>1</v>
      </c>
      <c r="AR4018">
        <v>1</v>
      </c>
      <c r="AS4018">
        <v>341</v>
      </c>
      <c r="AT4018">
        <v>41</v>
      </c>
      <c r="AU4018">
        <v>162</v>
      </c>
      <c r="AV4018">
        <v>0</v>
      </c>
      <c r="AW4018">
        <v>0</v>
      </c>
      <c r="AX4018">
        <v>0</v>
      </c>
      <c r="AY4018">
        <v>0</v>
      </c>
      <c r="AZ4018" s="8" t="s">
        <v>401</v>
      </c>
      <c r="BA4018" s="8" t="s">
        <v>402</v>
      </c>
      <c r="BB4018" s="8" t="s">
        <v>403</v>
      </c>
      <c r="BC4018" s="8" t="s">
        <v>236</v>
      </c>
    </row>
    <row r="4019" spans="1:55">
      <c r="A4019" t="s">
        <v>181</v>
      </c>
      <c r="B4019" s="2">
        <v>42353.708333333336</v>
      </c>
      <c r="C4019" s="1">
        <v>42353</v>
      </c>
      <c r="D4019">
        <v>10</v>
      </c>
      <c r="E4019" s="2">
        <v>42353.416666666664</v>
      </c>
      <c r="F4019" s="8" t="s">
        <v>231</v>
      </c>
      <c r="G4019" s="16" t="s">
        <v>232</v>
      </c>
      <c r="H4019" s="23">
        <v>962</v>
      </c>
      <c r="I4019" s="23">
        <v>960</v>
      </c>
      <c r="J4019" s="23">
        <v>380</v>
      </c>
      <c r="K4019" s="23">
        <v>-582</v>
      </c>
      <c r="L4019" s="16">
        <v>0</v>
      </c>
      <c r="U4019" s="23">
        <v>960</v>
      </c>
      <c r="V4019" s="23">
        <v>380</v>
      </c>
      <c r="W4019">
        <v>2</v>
      </c>
      <c r="X4019">
        <v>0</v>
      </c>
      <c r="AL4019">
        <v>-582</v>
      </c>
      <c r="AM4019">
        <v>-363</v>
      </c>
      <c r="AN4019">
        <v>-40</v>
      </c>
      <c r="AO4019">
        <v>-179</v>
      </c>
      <c r="AP4019">
        <v>1</v>
      </c>
      <c r="AQ4019">
        <v>1</v>
      </c>
      <c r="AR4019">
        <v>1</v>
      </c>
      <c r="AS4019">
        <v>363</v>
      </c>
      <c r="AT4019">
        <v>41</v>
      </c>
      <c r="AU4019">
        <v>179</v>
      </c>
      <c r="AV4019">
        <v>0</v>
      </c>
      <c r="AW4019">
        <v>1</v>
      </c>
      <c r="AX4019">
        <v>0</v>
      </c>
      <c r="AY4019">
        <v>0</v>
      </c>
      <c r="AZ4019" s="8" t="s">
        <v>401</v>
      </c>
      <c r="BA4019" s="8" t="s">
        <v>402</v>
      </c>
      <c r="BB4019" s="8" t="s">
        <v>403</v>
      </c>
      <c r="BC4019" s="8" t="s">
        <v>236</v>
      </c>
    </row>
    <row r="4020" spans="1:55">
      <c r="A4020" t="s">
        <v>181</v>
      </c>
      <c r="B4020" s="2">
        <v>42353.75</v>
      </c>
      <c r="C4020" s="1">
        <v>42353</v>
      </c>
      <c r="D4020">
        <v>11</v>
      </c>
      <c r="E4020" s="2">
        <v>42353.458333333336</v>
      </c>
      <c r="F4020" s="8" t="s">
        <v>231</v>
      </c>
      <c r="G4020" s="16" t="s">
        <v>232</v>
      </c>
      <c r="H4020" s="23">
        <v>965</v>
      </c>
      <c r="I4020" s="23">
        <v>959</v>
      </c>
      <c r="J4020" s="23">
        <v>347</v>
      </c>
      <c r="K4020" s="23">
        <v>-613</v>
      </c>
      <c r="L4020" s="16">
        <v>0</v>
      </c>
      <c r="U4020" s="23">
        <v>959</v>
      </c>
      <c r="V4020" s="23">
        <v>347</v>
      </c>
      <c r="W4020">
        <v>1</v>
      </c>
      <c r="X4020">
        <v>0</v>
      </c>
      <c r="AL4020">
        <v>-613</v>
      </c>
      <c r="AM4020">
        <v>-346</v>
      </c>
      <c r="AN4020">
        <v>-41</v>
      </c>
      <c r="AO4020">
        <v>-226</v>
      </c>
      <c r="AP4020">
        <v>1</v>
      </c>
      <c r="AQ4020">
        <v>1</v>
      </c>
      <c r="AR4020">
        <v>1</v>
      </c>
      <c r="AS4020">
        <v>346</v>
      </c>
      <c r="AT4020">
        <v>41</v>
      </c>
      <c r="AU4020">
        <v>226</v>
      </c>
      <c r="AV4020">
        <v>0</v>
      </c>
      <c r="AW4020">
        <v>0</v>
      </c>
      <c r="AX4020">
        <v>0</v>
      </c>
      <c r="AY4020">
        <v>0</v>
      </c>
      <c r="AZ4020" s="8" t="s">
        <v>401</v>
      </c>
      <c r="BA4020" s="8" t="s">
        <v>402</v>
      </c>
      <c r="BB4020" s="8" t="s">
        <v>403</v>
      </c>
      <c r="BC4020" s="8" t="s">
        <v>236</v>
      </c>
    </row>
    <row r="4021" spans="1:55">
      <c r="A4021" t="s">
        <v>181</v>
      </c>
      <c r="B4021" s="2">
        <v>42353.791666666664</v>
      </c>
      <c r="C4021" s="1">
        <v>42353</v>
      </c>
      <c r="D4021">
        <v>12</v>
      </c>
      <c r="E4021" s="2">
        <v>42353.5</v>
      </c>
      <c r="F4021" s="8" t="s">
        <v>231</v>
      </c>
      <c r="G4021" s="16" t="s">
        <v>232</v>
      </c>
      <c r="H4021" s="23">
        <v>923</v>
      </c>
      <c r="I4021" s="23">
        <v>951</v>
      </c>
      <c r="J4021" s="23">
        <v>333</v>
      </c>
      <c r="K4021" s="23">
        <v>-620</v>
      </c>
      <c r="L4021" s="16">
        <v>0</v>
      </c>
      <c r="U4021" s="23">
        <v>951</v>
      </c>
      <c r="V4021" s="23">
        <v>333</v>
      </c>
      <c r="W4021">
        <v>2</v>
      </c>
      <c r="X4021">
        <v>0</v>
      </c>
      <c r="AL4021">
        <v>-620</v>
      </c>
      <c r="AM4021">
        <v>-403</v>
      </c>
      <c r="AN4021">
        <v>-40</v>
      </c>
      <c r="AO4021">
        <v>-177</v>
      </c>
      <c r="AP4021">
        <v>1</v>
      </c>
      <c r="AQ4021">
        <v>1</v>
      </c>
      <c r="AR4021">
        <v>1</v>
      </c>
      <c r="AS4021">
        <v>403</v>
      </c>
      <c r="AT4021">
        <v>41</v>
      </c>
      <c r="AU4021">
        <v>177</v>
      </c>
      <c r="AV4021">
        <v>0</v>
      </c>
      <c r="AW4021">
        <v>1</v>
      </c>
      <c r="AX4021">
        <v>0</v>
      </c>
      <c r="AY4021">
        <v>0</v>
      </c>
      <c r="AZ4021" s="8" t="s">
        <v>401</v>
      </c>
      <c r="BA4021" s="8" t="s">
        <v>402</v>
      </c>
      <c r="BB4021" s="8" t="s">
        <v>403</v>
      </c>
      <c r="BC4021" s="8" t="s">
        <v>236</v>
      </c>
    </row>
    <row r="4022" spans="1:55">
      <c r="A4022" t="s">
        <v>181</v>
      </c>
      <c r="B4022" s="2">
        <v>42353.833333333336</v>
      </c>
      <c r="C4022" s="1">
        <v>42353</v>
      </c>
      <c r="D4022">
        <v>13</v>
      </c>
      <c r="E4022" s="2">
        <v>42353.541666666664</v>
      </c>
      <c r="F4022" s="8" t="s">
        <v>231</v>
      </c>
      <c r="G4022" s="16" t="s">
        <v>232</v>
      </c>
      <c r="H4022" s="23">
        <v>911</v>
      </c>
      <c r="I4022" s="23">
        <v>941</v>
      </c>
      <c r="J4022" s="23">
        <v>324</v>
      </c>
      <c r="K4022" s="23">
        <v>-618</v>
      </c>
      <c r="L4022" s="16">
        <v>0</v>
      </c>
      <c r="U4022" s="23">
        <v>941</v>
      </c>
      <c r="V4022" s="23">
        <v>324</v>
      </c>
      <c r="W4022">
        <v>1</v>
      </c>
      <c r="X4022">
        <v>0</v>
      </c>
      <c r="AL4022">
        <v>-618</v>
      </c>
      <c r="AM4022">
        <v>-408</v>
      </c>
      <c r="AN4022">
        <v>-41</v>
      </c>
      <c r="AO4022">
        <v>-169</v>
      </c>
      <c r="AP4022">
        <v>1</v>
      </c>
      <c r="AQ4022">
        <v>1</v>
      </c>
      <c r="AR4022">
        <v>1</v>
      </c>
      <c r="AS4022">
        <v>408</v>
      </c>
      <c r="AT4022">
        <v>41</v>
      </c>
      <c r="AU4022">
        <v>169</v>
      </c>
      <c r="AV4022">
        <v>0</v>
      </c>
      <c r="AW4022">
        <v>0</v>
      </c>
      <c r="AX4022">
        <v>0</v>
      </c>
      <c r="AY4022">
        <v>0</v>
      </c>
      <c r="AZ4022" s="8" t="s">
        <v>401</v>
      </c>
      <c r="BA4022" s="8" t="s">
        <v>402</v>
      </c>
      <c r="BB4022" s="8" t="s">
        <v>403</v>
      </c>
      <c r="BC4022" s="8" t="s">
        <v>236</v>
      </c>
    </row>
    <row r="4023" spans="1:55">
      <c r="A4023" t="s">
        <v>181</v>
      </c>
      <c r="B4023" s="2">
        <v>42353.875</v>
      </c>
      <c r="C4023" s="1">
        <v>42353</v>
      </c>
      <c r="D4023">
        <v>14</v>
      </c>
      <c r="E4023" s="2">
        <v>42353.583333333336</v>
      </c>
      <c r="F4023" s="8" t="s">
        <v>231</v>
      </c>
      <c r="G4023" s="16" t="s">
        <v>232</v>
      </c>
      <c r="H4023" s="23">
        <v>906</v>
      </c>
      <c r="I4023" s="23">
        <v>925</v>
      </c>
      <c r="J4023" s="23">
        <v>326</v>
      </c>
      <c r="K4023" s="23">
        <v>-600</v>
      </c>
      <c r="L4023" s="16">
        <v>0</v>
      </c>
      <c r="U4023" s="23">
        <v>925</v>
      </c>
      <c r="V4023" s="23">
        <v>326</v>
      </c>
      <c r="W4023">
        <v>1</v>
      </c>
      <c r="X4023">
        <v>0</v>
      </c>
      <c r="AL4023">
        <v>-600</v>
      </c>
      <c r="AM4023">
        <v>-371</v>
      </c>
      <c r="AN4023">
        <v>-40</v>
      </c>
      <c r="AO4023">
        <v>-189</v>
      </c>
      <c r="AP4023">
        <v>1</v>
      </c>
      <c r="AQ4023">
        <v>1</v>
      </c>
      <c r="AR4023">
        <v>1</v>
      </c>
      <c r="AS4023">
        <v>371</v>
      </c>
      <c r="AT4023">
        <v>41</v>
      </c>
      <c r="AU4023">
        <v>189</v>
      </c>
      <c r="AV4023">
        <v>0</v>
      </c>
      <c r="AW4023">
        <v>1</v>
      </c>
      <c r="AX4023">
        <v>0</v>
      </c>
      <c r="AY4023">
        <v>0</v>
      </c>
      <c r="AZ4023" s="8" t="s">
        <v>401</v>
      </c>
      <c r="BA4023" s="8" t="s">
        <v>402</v>
      </c>
      <c r="BB4023" s="8" t="s">
        <v>403</v>
      </c>
      <c r="BC4023" s="8" t="s">
        <v>236</v>
      </c>
    </row>
    <row r="4024" spans="1:55">
      <c r="A4024" t="s">
        <v>181</v>
      </c>
      <c r="B4024" s="2">
        <v>42353.916666666664</v>
      </c>
      <c r="C4024" s="1">
        <v>42353</v>
      </c>
      <c r="D4024">
        <v>15</v>
      </c>
      <c r="E4024" s="2">
        <v>42353.625</v>
      </c>
      <c r="F4024" s="8" t="s">
        <v>231</v>
      </c>
      <c r="G4024" s="16" t="s">
        <v>232</v>
      </c>
      <c r="H4024" s="23">
        <v>913</v>
      </c>
      <c r="I4024" s="23">
        <v>925</v>
      </c>
      <c r="J4024" s="23">
        <v>328</v>
      </c>
      <c r="K4024" s="23">
        <v>-598</v>
      </c>
      <c r="L4024" s="16">
        <v>0</v>
      </c>
      <c r="U4024" s="23">
        <v>925</v>
      </c>
      <c r="V4024" s="23">
        <v>328</v>
      </c>
      <c r="W4024">
        <v>1</v>
      </c>
      <c r="X4024">
        <v>0</v>
      </c>
      <c r="AL4024">
        <v>-598</v>
      </c>
      <c r="AM4024">
        <v>-364</v>
      </c>
      <c r="AN4024">
        <v>-41</v>
      </c>
      <c r="AO4024">
        <v>-193</v>
      </c>
      <c r="AP4024">
        <v>1</v>
      </c>
      <c r="AQ4024">
        <v>1</v>
      </c>
      <c r="AR4024">
        <v>1</v>
      </c>
      <c r="AS4024">
        <v>364</v>
      </c>
      <c r="AT4024">
        <v>41</v>
      </c>
      <c r="AU4024">
        <v>193</v>
      </c>
      <c r="AV4024">
        <v>0</v>
      </c>
      <c r="AW4024">
        <v>0</v>
      </c>
      <c r="AX4024">
        <v>0</v>
      </c>
      <c r="AY4024">
        <v>0</v>
      </c>
      <c r="AZ4024" s="8" t="s">
        <v>401</v>
      </c>
      <c r="BA4024" s="8" t="s">
        <v>402</v>
      </c>
      <c r="BB4024" s="8" t="s">
        <v>403</v>
      </c>
      <c r="BC4024" s="8" t="s">
        <v>236</v>
      </c>
    </row>
    <row r="4025" spans="1:55">
      <c r="A4025" t="s">
        <v>181</v>
      </c>
      <c r="B4025" s="2">
        <v>42353.958333333336</v>
      </c>
      <c r="C4025" s="1">
        <v>42353</v>
      </c>
      <c r="D4025">
        <v>16</v>
      </c>
      <c r="E4025" s="2">
        <v>42353.666666666664</v>
      </c>
      <c r="F4025" s="8" t="s">
        <v>231</v>
      </c>
      <c r="G4025" s="16" t="s">
        <v>232</v>
      </c>
      <c r="H4025" s="23">
        <v>919</v>
      </c>
      <c r="I4025" s="23">
        <v>930</v>
      </c>
      <c r="J4025" s="23">
        <v>326</v>
      </c>
      <c r="K4025" s="23">
        <v>-605</v>
      </c>
      <c r="L4025" s="16">
        <v>0</v>
      </c>
      <c r="U4025" s="23">
        <v>930</v>
      </c>
      <c r="V4025" s="23">
        <v>326</v>
      </c>
      <c r="W4025">
        <v>1</v>
      </c>
      <c r="X4025">
        <v>0</v>
      </c>
      <c r="AL4025">
        <v>-605</v>
      </c>
      <c r="AM4025">
        <v>-360</v>
      </c>
      <c r="AN4025">
        <v>-41</v>
      </c>
      <c r="AO4025">
        <v>-204</v>
      </c>
      <c r="AP4025">
        <v>1</v>
      </c>
      <c r="AQ4025">
        <v>1</v>
      </c>
      <c r="AR4025">
        <v>1</v>
      </c>
      <c r="AS4025">
        <v>360</v>
      </c>
      <c r="AT4025">
        <v>41</v>
      </c>
      <c r="AU4025">
        <v>204</v>
      </c>
      <c r="AV4025">
        <v>0</v>
      </c>
      <c r="AW4025">
        <v>0</v>
      </c>
      <c r="AX4025">
        <v>0</v>
      </c>
      <c r="AY4025">
        <v>0</v>
      </c>
      <c r="AZ4025" s="8" t="s">
        <v>401</v>
      </c>
      <c r="BA4025" s="8" t="s">
        <v>402</v>
      </c>
      <c r="BB4025" s="8" t="s">
        <v>403</v>
      </c>
      <c r="BC4025" s="8" t="s">
        <v>236</v>
      </c>
    </row>
    <row r="4026" spans="1:55">
      <c r="A4026" t="s">
        <v>181</v>
      </c>
      <c r="B4026" s="2">
        <v>42354</v>
      </c>
      <c r="C4026" s="1">
        <v>42353</v>
      </c>
      <c r="D4026">
        <v>17</v>
      </c>
      <c r="E4026" s="2">
        <v>42353.708333333336</v>
      </c>
      <c r="F4026" s="8" t="s">
        <v>231</v>
      </c>
      <c r="G4026" s="16" t="s">
        <v>232</v>
      </c>
      <c r="H4026" s="23">
        <v>941</v>
      </c>
      <c r="I4026" s="23">
        <v>952</v>
      </c>
      <c r="J4026" s="23">
        <v>329</v>
      </c>
      <c r="K4026" s="23">
        <v>-624</v>
      </c>
      <c r="L4026" s="16">
        <v>0</v>
      </c>
      <c r="U4026" s="23">
        <v>952</v>
      </c>
      <c r="V4026" s="23">
        <v>329</v>
      </c>
      <c r="W4026">
        <v>1</v>
      </c>
      <c r="X4026">
        <v>0</v>
      </c>
      <c r="AL4026">
        <v>-624</v>
      </c>
      <c r="AM4026">
        <v>-418</v>
      </c>
      <c r="AN4026">
        <v>-39</v>
      </c>
      <c r="AO4026">
        <v>-167</v>
      </c>
      <c r="AP4026">
        <v>1</v>
      </c>
      <c r="AQ4026">
        <v>1</v>
      </c>
      <c r="AR4026">
        <v>1</v>
      </c>
      <c r="AS4026">
        <v>418</v>
      </c>
      <c r="AT4026">
        <v>40</v>
      </c>
      <c r="AU4026">
        <v>167</v>
      </c>
      <c r="AV4026">
        <v>0</v>
      </c>
      <c r="AW4026">
        <v>1</v>
      </c>
      <c r="AX4026">
        <v>0</v>
      </c>
      <c r="AY4026">
        <v>0</v>
      </c>
      <c r="AZ4026" s="8" t="s">
        <v>401</v>
      </c>
      <c r="BA4026" s="8" t="s">
        <v>402</v>
      </c>
      <c r="BB4026" s="8" t="s">
        <v>403</v>
      </c>
      <c r="BC4026" s="8" t="s">
        <v>236</v>
      </c>
    </row>
    <row r="4027" spans="1:55">
      <c r="A4027" t="s">
        <v>181</v>
      </c>
      <c r="B4027" s="2">
        <v>42354.041666666664</v>
      </c>
      <c r="C4027" s="1">
        <v>42353</v>
      </c>
      <c r="D4027">
        <v>18</v>
      </c>
      <c r="E4027" s="2">
        <v>42353.75</v>
      </c>
      <c r="F4027" s="8" t="s">
        <v>231</v>
      </c>
      <c r="G4027" s="16" t="s">
        <v>232</v>
      </c>
      <c r="H4027" s="23">
        <v>1089</v>
      </c>
      <c r="I4027" s="23">
        <v>1071</v>
      </c>
      <c r="J4027" s="23">
        <v>466</v>
      </c>
      <c r="K4027" s="23">
        <v>-608</v>
      </c>
      <c r="L4027" s="16">
        <v>0</v>
      </c>
      <c r="U4027" s="23">
        <v>1071</v>
      </c>
      <c r="V4027" s="23">
        <v>466</v>
      </c>
      <c r="W4027">
        <v>3</v>
      </c>
      <c r="X4027">
        <v>0</v>
      </c>
      <c r="AL4027">
        <v>-608</v>
      </c>
      <c r="AM4027">
        <v>-408</v>
      </c>
      <c r="AN4027">
        <v>-40</v>
      </c>
      <c r="AO4027">
        <v>-160</v>
      </c>
      <c r="AP4027">
        <v>1</v>
      </c>
      <c r="AQ4027">
        <v>1</v>
      </c>
      <c r="AR4027">
        <v>1</v>
      </c>
      <c r="AS4027">
        <v>408</v>
      </c>
      <c r="AT4027">
        <v>39</v>
      </c>
      <c r="AU4027">
        <v>160</v>
      </c>
      <c r="AV4027">
        <v>0</v>
      </c>
      <c r="AW4027">
        <v>-1</v>
      </c>
      <c r="AX4027">
        <v>0</v>
      </c>
      <c r="AY4027">
        <v>0</v>
      </c>
      <c r="AZ4027" s="8" t="s">
        <v>401</v>
      </c>
      <c r="BA4027" s="8" t="s">
        <v>402</v>
      </c>
      <c r="BB4027" s="8" t="s">
        <v>403</v>
      </c>
      <c r="BC4027" s="8" t="s">
        <v>236</v>
      </c>
    </row>
    <row r="4028" spans="1:55">
      <c r="A4028" t="s">
        <v>181</v>
      </c>
      <c r="B4028" s="2">
        <v>42354.083333333336</v>
      </c>
      <c r="C4028" s="1">
        <v>42353</v>
      </c>
      <c r="D4028">
        <v>19</v>
      </c>
      <c r="E4028" s="2">
        <v>42353.791666666664</v>
      </c>
      <c r="F4028" s="8" t="s">
        <v>231</v>
      </c>
      <c r="G4028" s="16" t="s">
        <v>232</v>
      </c>
      <c r="H4028" s="23">
        <v>1116</v>
      </c>
      <c r="I4028" s="23">
        <v>1135</v>
      </c>
      <c r="J4028" s="23">
        <v>524</v>
      </c>
      <c r="K4028" s="23">
        <v>-612</v>
      </c>
      <c r="L4028" s="16">
        <v>0</v>
      </c>
      <c r="U4028" s="23">
        <v>1135</v>
      </c>
      <c r="V4028" s="23">
        <v>524</v>
      </c>
      <c r="W4028">
        <v>1</v>
      </c>
      <c r="X4028">
        <v>0</v>
      </c>
      <c r="AL4028">
        <v>-612</v>
      </c>
      <c r="AM4028">
        <v>-408</v>
      </c>
      <c r="AN4028">
        <v>-39</v>
      </c>
      <c r="AO4028">
        <v>-165</v>
      </c>
      <c r="AP4028">
        <v>1</v>
      </c>
      <c r="AQ4028">
        <v>1</v>
      </c>
      <c r="AR4028">
        <v>1</v>
      </c>
      <c r="AS4028">
        <v>408</v>
      </c>
      <c r="AT4028">
        <v>39</v>
      </c>
      <c r="AU4028">
        <v>165</v>
      </c>
      <c r="AV4028">
        <v>0</v>
      </c>
      <c r="AW4028">
        <v>0</v>
      </c>
      <c r="AX4028">
        <v>0</v>
      </c>
      <c r="AY4028">
        <v>0</v>
      </c>
      <c r="AZ4028" s="8" t="s">
        <v>401</v>
      </c>
      <c r="BA4028" s="8" t="s">
        <v>402</v>
      </c>
      <c r="BB4028" s="8" t="s">
        <v>403</v>
      </c>
      <c r="BC4028" s="8" t="s">
        <v>236</v>
      </c>
    </row>
    <row r="4029" spans="1:55">
      <c r="A4029" t="s">
        <v>181</v>
      </c>
      <c r="B4029" s="2">
        <v>42354.125</v>
      </c>
      <c r="C4029" s="1">
        <v>42353</v>
      </c>
      <c r="D4029">
        <v>20</v>
      </c>
      <c r="E4029" s="2">
        <v>42353.833333333336</v>
      </c>
      <c r="F4029" s="8" t="s">
        <v>231</v>
      </c>
      <c r="G4029" s="16" t="s">
        <v>232</v>
      </c>
      <c r="H4029" s="23">
        <v>1132</v>
      </c>
      <c r="I4029" s="23">
        <v>1136</v>
      </c>
      <c r="J4029" s="23">
        <v>528</v>
      </c>
      <c r="K4029" s="23">
        <v>-609</v>
      </c>
      <c r="L4029" s="16">
        <v>0</v>
      </c>
      <c r="U4029" s="23">
        <v>1136</v>
      </c>
      <c r="V4029" s="23">
        <v>528</v>
      </c>
      <c r="W4029">
        <v>1</v>
      </c>
      <c r="X4029">
        <v>0</v>
      </c>
      <c r="AL4029">
        <v>-609</v>
      </c>
      <c r="AM4029">
        <v>-388</v>
      </c>
      <c r="AN4029">
        <v>-39</v>
      </c>
      <c r="AO4029">
        <v>-182</v>
      </c>
      <c r="AP4029">
        <v>1</v>
      </c>
      <c r="AQ4029">
        <v>1</v>
      </c>
      <c r="AR4029">
        <v>1</v>
      </c>
      <c r="AS4029">
        <v>388</v>
      </c>
      <c r="AT4029">
        <v>39</v>
      </c>
      <c r="AU4029">
        <v>182</v>
      </c>
      <c r="AV4029">
        <v>0</v>
      </c>
      <c r="AW4029">
        <v>0</v>
      </c>
      <c r="AX4029">
        <v>0</v>
      </c>
      <c r="AY4029">
        <v>0</v>
      </c>
      <c r="AZ4029" s="8" t="s">
        <v>401</v>
      </c>
      <c r="BA4029" s="8" t="s">
        <v>402</v>
      </c>
      <c r="BB4029" s="8" t="s">
        <v>403</v>
      </c>
      <c r="BC4029" s="8" t="s">
        <v>236</v>
      </c>
    </row>
    <row r="4030" spans="1:55">
      <c r="A4030" t="s">
        <v>181</v>
      </c>
      <c r="B4030" s="2">
        <v>42354.166666666664</v>
      </c>
      <c r="C4030" s="1">
        <v>42353</v>
      </c>
      <c r="D4030">
        <v>21</v>
      </c>
      <c r="E4030" s="2">
        <v>42353.875</v>
      </c>
      <c r="F4030" s="8" t="s">
        <v>231</v>
      </c>
      <c r="G4030" s="16" t="s">
        <v>232</v>
      </c>
      <c r="H4030" s="23">
        <v>1124</v>
      </c>
      <c r="I4030" s="23">
        <v>1119</v>
      </c>
      <c r="J4030" s="23">
        <v>520</v>
      </c>
      <c r="K4030" s="23">
        <v>-601</v>
      </c>
      <c r="L4030" s="16">
        <v>0</v>
      </c>
      <c r="U4030" s="23">
        <v>1119</v>
      </c>
      <c r="V4030" s="23">
        <v>520</v>
      </c>
      <c r="W4030">
        <v>2</v>
      </c>
      <c r="X4030">
        <v>0</v>
      </c>
      <c r="AL4030">
        <v>-601</v>
      </c>
      <c r="AM4030">
        <v>-490</v>
      </c>
      <c r="AN4030">
        <v>-40</v>
      </c>
      <c r="AO4030">
        <v>-71</v>
      </c>
      <c r="AP4030">
        <v>1</v>
      </c>
      <c r="AQ4030">
        <v>1</v>
      </c>
      <c r="AR4030">
        <v>1</v>
      </c>
      <c r="AS4030">
        <v>490</v>
      </c>
      <c r="AT4030">
        <v>39</v>
      </c>
      <c r="AU4030">
        <v>71</v>
      </c>
      <c r="AV4030">
        <v>0</v>
      </c>
      <c r="AW4030">
        <v>-1</v>
      </c>
      <c r="AX4030">
        <v>0</v>
      </c>
      <c r="AY4030">
        <v>0</v>
      </c>
      <c r="AZ4030" s="8" t="s">
        <v>401</v>
      </c>
      <c r="BA4030" s="8" t="s">
        <v>402</v>
      </c>
      <c r="BB4030" s="8" t="s">
        <v>403</v>
      </c>
      <c r="BC4030" s="8" t="s">
        <v>236</v>
      </c>
    </row>
    <row r="4031" spans="1:55">
      <c r="A4031" t="s">
        <v>181</v>
      </c>
      <c r="B4031" s="2">
        <v>42354.208333333336</v>
      </c>
      <c r="C4031" s="1">
        <v>42353</v>
      </c>
      <c r="D4031">
        <v>22</v>
      </c>
      <c r="E4031" s="2">
        <v>42353.916666666664</v>
      </c>
      <c r="F4031" s="8" t="s">
        <v>231</v>
      </c>
      <c r="G4031" s="16" t="s">
        <v>232</v>
      </c>
      <c r="H4031" s="23">
        <v>1068</v>
      </c>
      <c r="I4031" s="23">
        <v>1070</v>
      </c>
      <c r="J4031" s="23">
        <v>488</v>
      </c>
      <c r="K4031" s="23">
        <v>-583</v>
      </c>
      <c r="L4031" s="16">
        <v>0</v>
      </c>
      <c r="U4031" s="23">
        <v>1070</v>
      </c>
      <c r="V4031" s="23">
        <v>488</v>
      </c>
      <c r="W4031">
        <v>1</v>
      </c>
      <c r="X4031">
        <v>0</v>
      </c>
      <c r="AL4031">
        <v>-583</v>
      </c>
      <c r="AM4031">
        <v>-454</v>
      </c>
      <c r="AN4031">
        <v>-39</v>
      </c>
      <c r="AO4031">
        <v>-90</v>
      </c>
      <c r="AP4031">
        <v>1</v>
      </c>
      <c r="AQ4031">
        <v>1</v>
      </c>
      <c r="AR4031">
        <v>1</v>
      </c>
      <c r="AS4031">
        <v>454</v>
      </c>
      <c r="AT4031">
        <v>39</v>
      </c>
      <c r="AU4031">
        <v>90</v>
      </c>
      <c r="AV4031">
        <v>0</v>
      </c>
      <c r="AW4031">
        <v>0</v>
      </c>
      <c r="AX4031">
        <v>0</v>
      </c>
      <c r="AY4031">
        <v>0</v>
      </c>
      <c r="AZ4031" s="8" t="s">
        <v>401</v>
      </c>
      <c r="BA4031" s="8" t="s">
        <v>402</v>
      </c>
      <c r="BB4031" s="8" t="s">
        <v>403</v>
      </c>
      <c r="BC4031" s="8" t="s">
        <v>236</v>
      </c>
    </row>
    <row r="4032" spans="1:55">
      <c r="A4032" t="s">
        <v>181</v>
      </c>
      <c r="B4032" s="2">
        <v>42354.25</v>
      </c>
      <c r="C4032" s="1">
        <v>42353</v>
      </c>
      <c r="D4032">
        <v>23</v>
      </c>
      <c r="E4032" s="2">
        <v>42353.958333333336</v>
      </c>
      <c r="F4032" s="8" t="s">
        <v>231</v>
      </c>
      <c r="G4032" s="16" t="s">
        <v>232</v>
      </c>
      <c r="H4032" s="23">
        <v>951</v>
      </c>
      <c r="I4032" s="23">
        <v>969</v>
      </c>
      <c r="J4032" s="23">
        <v>384</v>
      </c>
      <c r="K4032" s="23">
        <v>-587</v>
      </c>
      <c r="L4032" s="16">
        <v>0</v>
      </c>
      <c r="U4032" s="23">
        <v>969</v>
      </c>
      <c r="V4032" s="23">
        <v>384</v>
      </c>
      <c r="W4032">
        <v>2</v>
      </c>
      <c r="X4032">
        <v>0</v>
      </c>
      <c r="AL4032">
        <v>-587</v>
      </c>
      <c r="AM4032">
        <v>-349</v>
      </c>
      <c r="AN4032">
        <v>-40</v>
      </c>
      <c r="AO4032">
        <v>-198</v>
      </c>
      <c r="AP4032">
        <v>1</v>
      </c>
      <c r="AQ4032">
        <v>1</v>
      </c>
      <c r="AR4032">
        <v>1</v>
      </c>
      <c r="AS4032">
        <v>349</v>
      </c>
      <c r="AT4032">
        <v>39</v>
      </c>
      <c r="AU4032">
        <v>198</v>
      </c>
      <c r="AV4032">
        <v>0</v>
      </c>
      <c r="AW4032">
        <v>-1</v>
      </c>
      <c r="AX4032">
        <v>0</v>
      </c>
      <c r="AY4032">
        <v>0</v>
      </c>
      <c r="AZ4032" s="8" t="s">
        <v>401</v>
      </c>
      <c r="BA4032" s="8" t="s">
        <v>402</v>
      </c>
      <c r="BB4032" s="8" t="s">
        <v>403</v>
      </c>
      <c r="BC4032" s="8" t="s">
        <v>236</v>
      </c>
    </row>
    <row r="4033" spans="1:55">
      <c r="A4033" t="s">
        <v>181</v>
      </c>
      <c r="B4033" s="2">
        <v>42354.291666666664</v>
      </c>
      <c r="C4033" s="1">
        <v>42353</v>
      </c>
      <c r="D4033">
        <v>24</v>
      </c>
      <c r="E4033" s="2">
        <v>42354</v>
      </c>
      <c r="F4033" s="8" t="s">
        <v>231</v>
      </c>
      <c r="G4033" s="16" t="s">
        <v>232</v>
      </c>
      <c r="H4033" s="23">
        <v>855</v>
      </c>
      <c r="I4033" s="23">
        <v>884</v>
      </c>
      <c r="J4033" s="23">
        <v>336</v>
      </c>
      <c r="K4033" s="23">
        <v>-549</v>
      </c>
      <c r="L4033" s="16">
        <v>0</v>
      </c>
      <c r="U4033" s="23">
        <v>884</v>
      </c>
      <c r="V4033" s="23">
        <v>336</v>
      </c>
      <c r="W4033">
        <v>1</v>
      </c>
      <c r="X4033">
        <v>0</v>
      </c>
      <c r="AL4033">
        <v>-549</v>
      </c>
      <c r="AM4033">
        <v>-247</v>
      </c>
      <c r="AN4033">
        <v>-39</v>
      </c>
      <c r="AO4033">
        <v>-263</v>
      </c>
      <c r="AP4033">
        <v>1</v>
      </c>
      <c r="AQ4033">
        <v>1</v>
      </c>
      <c r="AR4033">
        <v>1</v>
      </c>
      <c r="AS4033">
        <v>247</v>
      </c>
      <c r="AT4033">
        <v>39</v>
      </c>
      <c r="AU4033">
        <v>263</v>
      </c>
      <c r="AV4033">
        <v>0</v>
      </c>
      <c r="AW4033">
        <v>0</v>
      </c>
      <c r="AX4033">
        <v>0</v>
      </c>
      <c r="AY4033">
        <v>0</v>
      </c>
      <c r="AZ4033" s="8" t="s">
        <v>401</v>
      </c>
      <c r="BA4033" s="8" t="s">
        <v>402</v>
      </c>
      <c r="BB4033" s="8" t="s">
        <v>403</v>
      </c>
      <c r="BC4033" s="8" t="s">
        <v>236</v>
      </c>
    </row>
    <row r="4034" spans="1:55">
      <c r="A4034" t="s">
        <v>181</v>
      </c>
      <c r="B4034" s="2">
        <v>42354.333333333336</v>
      </c>
      <c r="C4034" s="1">
        <v>42354</v>
      </c>
      <c r="D4034">
        <v>1</v>
      </c>
      <c r="E4034" s="2">
        <v>42354.041666666664</v>
      </c>
      <c r="F4034" s="8" t="s">
        <v>231</v>
      </c>
      <c r="G4034" s="16" t="s">
        <v>232</v>
      </c>
      <c r="H4034" s="23">
        <v>805</v>
      </c>
      <c r="I4034" s="23">
        <v>831</v>
      </c>
      <c r="J4034" s="23">
        <v>328</v>
      </c>
      <c r="K4034" s="23">
        <v>-504</v>
      </c>
      <c r="L4034" s="16">
        <v>0</v>
      </c>
      <c r="U4034" s="23">
        <v>831</v>
      </c>
      <c r="V4034" s="23">
        <v>328</v>
      </c>
      <c r="W4034">
        <v>1</v>
      </c>
      <c r="X4034">
        <v>0</v>
      </c>
      <c r="AL4034">
        <v>-504</v>
      </c>
      <c r="AM4034">
        <v>-201</v>
      </c>
      <c r="AN4034">
        <v>-7</v>
      </c>
      <c r="AO4034">
        <v>-296</v>
      </c>
      <c r="AP4034">
        <v>1</v>
      </c>
      <c r="AQ4034">
        <v>1</v>
      </c>
      <c r="AR4034">
        <v>1</v>
      </c>
      <c r="AS4034">
        <v>201</v>
      </c>
      <c r="AT4034">
        <v>7</v>
      </c>
      <c r="AU4034">
        <v>296</v>
      </c>
      <c r="AV4034">
        <v>0</v>
      </c>
      <c r="AW4034">
        <v>0</v>
      </c>
      <c r="AX4034">
        <v>0</v>
      </c>
      <c r="AY4034">
        <v>0</v>
      </c>
      <c r="AZ4034" s="8" t="s">
        <v>402</v>
      </c>
      <c r="BA4034" s="8" t="s">
        <v>403</v>
      </c>
      <c r="BB4034" s="8" t="s">
        <v>404</v>
      </c>
      <c r="BC4034" s="8" t="s">
        <v>236</v>
      </c>
    </row>
    <row r="4035" spans="1:55">
      <c r="A4035" t="s">
        <v>181</v>
      </c>
      <c r="B4035" s="2">
        <v>42354.375</v>
      </c>
      <c r="C4035" s="1">
        <v>42354</v>
      </c>
      <c r="D4035">
        <v>2</v>
      </c>
      <c r="E4035" s="2">
        <v>42354.083333333336</v>
      </c>
      <c r="F4035" s="8" t="s">
        <v>231</v>
      </c>
      <c r="G4035" s="16" t="s">
        <v>232</v>
      </c>
      <c r="H4035" s="23">
        <v>773</v>
      </c>
      <c r="I4035" s="23">
        <v>813</v>
      </c>
      <c r="J4035" s="23">
        <v>318</v>
      </c>
      <c r="K4035" s="23">
        <v>-498</v>
      </c>
      <c r="L4035" s="16">
        <v>0</v>
      </c>
      <c r="U4035" s="23">
        <v>813</v>
      </c>
      <c r="V4035" s="23">
        <v>318</v>
      </c>
      <c r="W4035">
        <v>3</v>
      </c>
      <c r="X4035">
        <v>0</v>
      </c>
      <c r="AL4035">
        <v>-498</v>
      </c>
      <c r="AM4035">
        <v>-224</v>
      </c>
      <c r="AN4035">
        <v>0</v>
      </c>
      <c r="AO4035">
        <v>-274</v>
      </c>
      <c r="AP4035">
        <v>1</v>
      </c>
      <c r="AQ4035">
        <v>1</v>
      </c>
      <c r="AR4035">
        <v>1</v>
      </c>
      <c r="AS4035">
        <v>224</v>
      </c>
      <c r="AT4035">
        <v>0</v>
      </c>
      <c r="AU4035">
        <v>274</v>
      </c>
      <c r="AV4035">
        <v>0</v>
      </c>
      <c r="AW4035">
        <v>0</v>
      </c>
      <c r="AX4035">
        <v>0</v>
      </c>
      <c r="AY4035">
        <v>0</v>
      </c>
      <c r="AZ4035" s="8" t="s">
        <v>402</v>
      </c>
      <c r="BA4035" s="8" t="s">
        <v>403</v>
      </c>
      <c r="BB4035" s="8" t="s">
        <v>404</v>
      </c>
      <c r="BC4035" s="8" t="s">
        <v>236</v>
      </c>
    </row>
    <row r="4036" spans="1:55">
      <c r="A4036" t="s">
        <v>181</v>
      </c>
      <c r="B4036" s="2">
        <v>42354.416666666664</v>
      </c>
      <c r="C4036" s="1">
        <v>42354</v>
      </c>
      <c r="D4036">
        <v>3</v>
      </c>
      <c r="E4036" s="2">
        <v>42354.125</v>
      </c>
      <c r="F4036" s="8" t="s">
        <v>231</v>
      </c>
      <c r="G4036" s="16" t="s">
        <v>232</v>
      </c>
      <c r="H4036" s="23">
        <v>774</v>
      </c>
      <c r="I4036" s="23">
        <v>803</v>
      </c>
      <c r="J4036" s="23">
        <v>310</v>
      </c>
      <c r="K4036" s="23">
        <v>-495</v>
      </c>
      <c r="L4036" s="16">
        <v>0</v>
      </c>
      <c r="U4036" s="23">
        <v>803</v>
      </c>
      <c r="V4036" s="23">
        <v>310</v>
      </c>
      <c r="W4036">
        <v>2</v>
      </c>
      <c r="X4036">
        <v>0</v>
      </c>
      <c r="AL4036">
        <v>-495</v>
      </c>
      <c r="AM4036">
        <v>-206</v>
      </c>
      <c r="AN4036">
        <v>0</v>
      </c>
      <c r="AO4036">
        <v>-289</v>
      </c>
      <c r="AP4036">
        <v>1</v>
      </c>
      <c r="AQ4036">
        <v>1</v>
      </c>
      <c r="AR4036">
        <v>1</v>
      </c>
      <c r="AS4036">
        <v>206</v>
      </c>
      <c r="AT4036">
        <v>0</v>
      </c>
      <c r="AU4036">
        <v>289</v>
      </c>
      <c r="AV4036">
        <v>0</v>
      </c>
      <c r="AW4036">
        <v>0</v>
      </c>
      <c r="AX4036">
        <v>0</v>
      </c>
      <c r="AY4036">
        <v>0</v>
      </c>
      <c r="AZ4036" s="8" t="s">
        <v>402</v>
      </c>
      <c r="BA4036" s="8" t="s">
        <v>403</v>
      </c>
      <c r="BB4036" s="8" t="s">
        <v>404</v>
      </c>
      <c r="BC4036" s="8" t="s">
        <v>236</v>
      </c>
    </row>
    <row r="4037" spans="1:55">
      <c r="A4037" t="s">
        <v>181</v>
      </c>
      <c r="B4037" s="2">
        <v>42354.458333333336</v>
      </c>
      <c r="C4037" s="1">
        <v>42354</v>
      </c>
      <c r="D4037">
        <v>4</v>
      </c>
      <c r="E4037" s="2">
        <v>42354.166666666664</v>
      </c>
      <c r="F4037" s="8" t="s">
        <v>231</v>
      </c>
      <c r="G4037" s="16" t="s">
        <v>232</v>
      </c>
      <c r="H4037" s="23">
        <v>782</v>
      </c>
      <c r="I4037" s="23">
        <v>808</v>
      </c>
      <c r="J4037" s="23">
        <v>311</v>
      </c>
      <c r="K4037" s="23">
        <v>-498</v>
      </c>
      <c r="L4037" s="16">
        <v>0</v>
      </c>
      <c r="U4037" s="23">
        <v>808</v>
      </c>
      <c r="V4037" s="23">
        <v>311</v>
      </c>
      <c r="W4037">
        <v>1</v>
      </c>
      <c r="X4037">
        <v>0</v>
      </c>
      <c r="AL4037">
        <v>-498</v>
      </c>
      <c r="AM4037">
        <v>-184</v>
      </c>
      <c r="AN4037">
        <v>0</v>
      </c>
      <c r="AO4037">
        <v>-314</v>
      </c>
      <c r="AP4037">
        <v>1</v>
      </c>
      <c r="AQ4037">
        <v>1</v>
      </c>
      <c r="AR4037">
        <v>1</v>
      </c>
      <c r="AS4037">
        <v>184</v>
      </c>
      <c r="AT4037">
        <v>0</v>
      </c>
      <c r="AU4037">
        <v>314</v>
      </c>
      <c r="AV4037">
        <v>0</v>
      </c>
      <c r="AW4037">
        <v>0</v>
      </c>
      <c r="AX4037">
        <v>0</v>
      </c>
      <c r="AY4037">
        <v>0</v>
      </c>
      <c r="AZ4037" s="8" t="s">
        <v>402</v>
      </c>
      <c r="BA4037" s="8" t="s">
        <v>403</v>
      </c>
      <c r="BB4037" s="8" t="s">
        <v>404</v>
      </c>
      <c r="BC4037" s="8" t="s">
        <v>236</v>
      </c>
    </row>
    <row r="4038" spans="1:55">
      <c r="A4038" t="s">
        <v>181</v>
      </c>
      <c r="B4038" s="2">
        <v>42354.5</v>
      </c>
      <c r="C4038" s="1">
        <v>42354</v>
      </c>
      <c r="D4038">
        <v>5</v>
      </c>
      <c r="E4038" s="2">
        <v>42354.208333333336</v>
      </c>
      <c r="F4038" s="8" t="s">
        <v>231</v>
      </c>
      <c r="G4038" s="16" t="s">
        <v>232</v>
      </c>
      <c r="H4038" s="23">
        <v>806</v>
      </c>
      <c r="I4038" s="23">
        <v>837</v>
      </c>
      <c r="J4038" s="23">
        <v>318</v>
      </c>
      <c r="K4038" s="23">
        <v>-522</v>
      </c>
      <c r="L4038" s="16">
        <v>0</v>
      </c>
      <c r="U4038" s="23">
        <v>837</v>
      </c>
      <c r="V4038" s="23">
        <v>318</v>
      </c>
      <c r="W4038">
        <v>3</v>
      </c>
      <c r="X4038">
        <v>0</v>
      </c>
      <c r="AL4038">
        <v>-522</v>
      </c>
      <c r="AM4038">
        <v>-232</v>
      </c>
      <c r="AN4038">
        <v>0</v>
      </c>
      <c r="AO4038">
        <v>-290</v>
      </c>
      <c r="AP4038">
        <v>1</v>
      </c>
      <c r="AQ4038">
        <v>1</v>
      </c>
      <c r="AR4038">
        <v>1</v>
      </c>
      <c r="AS4038">
        <v>232</v>
      </c>
      <c r="AT4038">
        <v>0</v>
      </c>
      <c r="AU4038">
        <v>290</v>
      </c>
      <c r="AV4038">
        <v>0</v>
      </c>
      <c r="AW4038">
        <v>0</v>
      </c>
      <c r="AX4038">
        <v>0</v>
      </c>
      <c r="AY4038">
        <v>0</v>
      </c>
      <c r="AZ4038" s="8" t="s">
        <v>402</v>
      </c>
      <c r="BA4038" s="8" t="s">
        <v>403</v>
      </c>
      <c r="BB4038" s="8" t="s">
        <v>404</v>
      </c>
      <c r="BC4038" s="8" t="s">
        <v>236</v>
      </c>
    </row>
    <row r="4039" spans="1:55">
      <c r="A4039" t="s">
        <v>181</v>
      </c>
      <c r="B4039" s="2">
        <v>42354.541666666664</v>
      </c>
      <c r="C4039" s="1">
        <v>42354</v>
      </c>
      <c r="D4039">
        <v>6</v>
      </c>
      <c r="E4039" s="2">
        <v>42354.25</v>
      </c>
      <c r="F4039" s="8" t="s">
        <v>231</v>
      </c>
      <c r="G4039" s="16" t="s">
        <v>232</v>
      </c>
      <c r="H4039" s="23">
        <v>882</v>
      </c>
      <c r="I4039" s="23">
        <v>899</v>
      </c>
      <c r="J4039" s="23">
        <v>338</v>
      </c>
      <c r="K4039" s="23">
        <v>-563</v>
      </c>
      <c r="L4039" s="16">
        <v>0</v>
      </c>
      <c r="U4039" s="23">
        <v>899</v>
      </c>
      <c r="V4039" s="23">
        <v>338</v>
      </c>
      <c r="W4039">
        <v>2</v>
      </c>
      <c r="X4039">
        <v>0</v>
      </c>
      <c r="AL4039">
        <v>-563</v>
      </c>
      <c r="AM4039">
        <v>-399</v>
      </c>
      <c r="AN4039">
        <v>0</v>
      </c>
      <c r="AO4039">
        <v>-164</v>
      </c>
      <c r="AP4039">
        <v>1</v>
      </c>
      <c r="AQ4039">
        <v>1</v>
      </c>
      <c r="AR4039">
        <v>1</v>
      </c>
      <c r="AS4039">
        <v>399</v>
      </c>
      <c r="AT4039">
        <v>0</v>
      </c>
      <c r="AU4039">
        <v>164</v>
      </c>
      <c r="AV4039">
        <v>0</v>
      </c>
      <c r="AW4039">
        <v>0</v>
      </c>
      <c r="AX4039">
        <v>0</v>
      </c>
      <c r="AY4039">
        <v>0</v>
      </c>
      <c r="AZ4039" s="8" t="s">
        <v>402</v>
      </c>
      <c r="BA4039" s="8" t="s">
        <v>403</v>
      </c>
      <c r="BB4039" s="8" t="s">
        <v>404</v>
      </c>
      <c r="BC4039" s="8" t="s">
        <v>236</v>
      </c>
    </row>
    <row r="4040" spans="1:55">
      <c r="A4040" t="s">
        <v>181</v>
      </c>
      <c r="B4040" s="2">
        <v>42354.583333333336</v>
      </c>
      <c r="C4040" s="1">
        <v>42354</v>
      </c>
      <c r="D4040">
        <v>7</v>
      </c>
      <c r="E4040" s="2">
        <v>42354.291666666664</v>
      </c>
      <c r="F4040" s="8" t="s">
        <v>231</v>
      </c>
      <c r="G4040" s="16" t="s">
        <v>232</v>
      </c>
      <c r="H4040" s="23">
        <v>998</v>
      </c>
      <c r="I4040" s="23">
        <v>1002</v>
      </c>
      <c r="J4040" s="23">
        <v>423</v>
      </c>
      <c r="K4040" s="23">
        <v>-580</v>
      </c>
      <c r="L4040" s="16">
        <v>0</v>
      </c>
      <c r="U4040" s="23">
        <v>1002</v>
      </c>
      <c r="V4040" s="23">
        <v>423</v>
      </c>
      <c r="W4040">
        <v>1</v>
      </c>
      <c r="X4040">
        <v>0</v>
      </c>
      <c r="AL4040">
        <v>-580</v>
      </c>
      <c r="AM4040">
        <v>-486</v>
      </c>
      <c r="AN4040">
        <v>0</v>
      </c>
      <c r="AO4040">
        <v>-94</v>
      </c>
      <c r="AP4040">
        <v>1</v>
      </c>
      <c r="AQ4040">
        <v>1</v>
      </c>
      <c r="AR4040">
        <v>1</v>
      </c>
      <c r="AS4040">
        <v>486</v>
      </c>
      <c r="AT4040">
        <v>0</v>
      </c>
      <c r="AU4040">
        <v>94</v>
      </c>
      <c r="AV4040">
        <v>0</v>
      </c>
      <c r="AW4040">
        <v>0</v>
      </c>
      <c r="AX4040">
        <v>0</v>
      </c>
      <c r="AY4040">
        <v>0</v>
      </c>
      <c r="AZ4040" s="8" t="s">
        <v>402</v>
      </c>
      <c r="BA4040" s="8" t="s">
        <v>403</v>
      </c>
      <c r="BB4040" s="8" t="s">
        <v>404</v>
      </c>
      <c r="BC4040" s="8" t="s">
        <v>236</v>
      </c>
    </row>
    <row r="4041" spans="1:55">
      <c r="A4041" t="s">
        <v>181</v>
      </c>
      <c r="B4041" s="2">
        <v>42354.625</v>
      </c>
      <c r="C4041" s="1">
        <v>42354</v>
      </c>
      <c r="D4041">
        <v>8</v>
      </c>
      <c r="E4041" s="2">
        <v>42354.333333333336</v>
      </c>
      <c r="F4041" s="8" t="s">
        <v>231</v>
      </c>
      <c r="G4041" s="16" t="s">
        <v>232</v>
      </c>
      <c r="H4041" s="23">
        <v>1025</v>
      </c>
      <c r="I4041" s="23">
        <v>1015</v>
      </c>
      <c r="J4041" s="23">
        <v>445</v>
      </c>
      <c r="K4041" s="23">
        <v>-571</v>
      </c>
      <c r="L4041" s="16">
        <v>0</v>
      </c>
      <c r="U4041" s="23">
        <v>1015</v>
      </c>
      <c r="V4041" s="23">
        <v>445</v>
      </c>
      <c r="W4041">
        <v>1</v>
      </c>
      <c r="X4041">
        <v>0</v>
      </c>
      <c r="AL4041">
        <v>-571</v>
      </c>
      <c r="AM4041">
        <v>-437</v>
      </c>
      <c r="AN4041">
        <v>0</v>
      </c>
      <c r="AO4041">
        <v>-134</v>
      </c>
      <c r="AP4041">
        <v>1</v>
      </c>
      <c r="AQ4041">
        <v>1</v>
      </c>
      <c r="AR4041">
        <v>1</v>
      </c>
      <c r="AS4041">
        <v>437</v>
      </c>
      <c r="AT4041">
        <v>0</v>
      </c>
      <c r="AU4041">
        <v>134</v>
      </c>
      <c r="AV4041">
        <v>0</v>
      </c>
      <c r="AW4041">
        <v>0</v>
      </c>
      <c r="AX4041">
        <v>0</v>
      </c>
      <c r="AY4041">
        <v>0</v>
      </c>
      <c r="AZ4041" s="8" t="s">
        <v>402</v>
      </c>
      <c r="BA4041" s="8" t="s">
        <v>403</v>
      </c>
      <c r="BB4041" s="8" t="s">
        <v>404</v>
      </c>
      <c r="BC4041" s="8" t="s">
        <v>236</v>
      </c>
    </row>
    <row r="4042" spans="1:55">
      <c r="A4042" t="s">
        <v>181</v>
      </c>
      <c r="B4042" s="2">
        <v>42354.666666666664</v>
      </c>
      <c r="C4042" s="1">
        <v>42354</v>
      </c>
      <c r="D4042">
        <v>9</v>
      </c>
      <c r="E4042" s="2">
        <v>42354.375</v>
      </c>
      <c r="F4042" s="8" t="s">
        <v>231</v>
      </c>
      <c r="G4042" s="16" t="s">
        <v>232</v>
      </c>
      <c r="H4042" s="23">
        <v>1008</v>
      </c>
      <c r="I4042" s="23">
        <v>984</v>
      </c>
      <c r="J4042" s="23">
        <v>390</v>
      </c>
      <c r="K4042" s="23">
        <v>-595</v>
      </c>
      <c r="L4042" s="16">
        <v>0</v>
      </c>
      <c r="U4042" s="23">
        <v>984</v>
      </c>
      <c r="V4042" s="23">
        <v>390</v>
      </c>
      <c r="W4042">
        <v>1</v>
      </c>
      <c r="X4042">
        <v>0</v>
      </c>
      <c r="AL4042">
        <v>-595</v>
      </c>
      <c r="AM4042">
        <v>-408</v>
      </c>
      <c r="AN4042">
        <v>0</v>
      </c>
      <c r="AO4042">
        <v>-187</v>
      </c>
      <c r="AP4042">
        <v>1</v>
      </c>
      <c r="AQ4042">
        <v>1</v>
      </c>
      <c r="AR4042">
        <v>1</v>
      </c>
      <c r="AS4042">
        <v>408</v>
      </c>
      <c r="AT4042">
        <v>0</v>
      </c>
      <c r="AU4042">
        <v>187</v>
      </c>
      <c r="AV4042">
        <v>0</v>
      </c>
      <c r="AW4042">
        <v>0</v>
      </c>
      <c r="AX4042">
        <v>0</v>
      </c>
      <c r="AY4042">
        <v>0</v>
      </c>
      <c r="AZ4042" s="8" t="s">
        <v>402</v>
      </c>
      <c r="BA4042" s="8" t="s">
        <v>403</v>
      </c>
      <c r="BB4042" s="8" t="s">
        <v>404</v>
      </c>
      <c r="BC4042" s="8" t="s">
        <v>236</v>
      </c>
    </row>
    <row r="4043" spans="1:55">
      <c r="A4043" t="s">
        <v>181</v>
      </c>
      <c r="B4043" s="2">
        <v>42354.708333333336</v>
      </c>
      <c r="C4043" s="1">
        <v>42354</v>
      </c>
      <c r="D4043">
        <v>10</v>
      </c>
      <c r="E4043" s="2">
        <v>42354.416666666664</v>
      </c>
      <c r="F4043" s="8" t="s">
        <v>231</v>
      </c>
      <c r="G4043" s="16" t="s">
        <v>232</v>
      </c>
      <c r="H4043" s="23">
        <v>992</v>
      </c>
      <c r="I4043" s="23">
        <v>976</v>
      </c>
      <c r="J4043" s="23">
        <v>358</v>
      </c>
      <c r="K4043" s="23">
        <v>-618</v>
      </c>
      <c r="L4043" s="16">
        <v>0</v>
      </c>
      <c r="U4043" s="23">
        <v>976</v>
      </c>
      <c r="V4043" s="23">
        <v>358</v>
      </c>
      <c r="W4043">
        <v>0</v>
      </c>
      <c r="X4043">
        <v>0</v>
      </c>
      <c r="AL4043">
        <v>-618</v>
      </c>
      <c r="AM4043">
        <v>-383</v>
      </c>
      <c r="AN4043">
        <v>0</v>
      </c>
      <c r="AO4043">
        <v>-235</v>
      </c>
      <c r="AP4043">
        <v>1</v>
      </c>
      <c r="AQ4043">
        <v>1</v>
      </c>
      <c r="AR4043">
        <v>1</v>
      </c>
      <c r="AS4043">
        <v>383</v>
      </c>
      <c r="AT4043">
        <v>0</v>
      </c>
      <c r="AU4043">
        <v>235</v>
      </c>
      <c r="AV4043">
        <v>0</v>
      </c>
      <c r="AW4043">
        <v>0</v>
      </c>
      <c r="AX4043">
        <v>0</v>
      </c>
      <c r="AY4043">
        <v>0</v>
      </c>
      <c r="AZ4043" s="8" t="s">
        <v>402</v>
      </c>
      <c r="BA4043" s="8" t="s">
        <v>403</v>
      </c>
      <c r="BB4043" s="8" t="s">
        <v>404</v>
      </c>
      <c r="BC4043" s="8" t="s">
        <v>236</v>
      </c>
    </row>
    <row r="4044" spans="1:55">
      <c r="A4044" t="s">
        <v>181</v>
      </c>
      <c r="B4044" s="2">
        <v>42354.75</v>
      </c>
      <c r="C4044" s="1">
        <v>42354</v>
      </c>
      <c r="D4044">
        <v>11</v>
      </c>
      <c r="E4044" s="2">
        <v>42354.458333333336</v>
      </c>
      <c r="F4044" s="8" t="s">
        <v>231</v>
      </c>
      <c r="G4044" s="16" t="s">
        <v>232</v>
      </c>
      <c r="H4044" s="23">
        <v>977</v>
      </c>
      <c r="I4044" s="23">
        <v>958</v>
      </c>
      <c r="J4044" s="23">
        <v>333</v>
      </c>
      <c r="K4044" s="23">
        <v>-625</v>
      </c>
      <c r="L4044" s="16">
        <v>0</v>
      </c>
      <c r="U4044" s="23">
        <v>958</v>
      </c>
      <c r="V4044" s="23">
        <v>333</v>
      </c>
      <c r="W4044">
        <v>0</v>
      </c>
      <c r="X4044">
        <v>0</v>
      </c>
      <c r="AL4044">
        <v>-625</v>
      </c>
      <c r="AM4044">
        <v>-413</v>
      </c>
      <c r="AN4044">
        <v>0</v>
      </c>
      <c r="AO4044">
        <v>-212</v>
      </c>
      <c r="AP4044">
        <v>1</v>
      </c>
      <c r="AQ4044">
        <v>1</v>
      </c>
      <c r="AR4044">
        <v>1</v>
      </c>
      <c r="AS4044">
        <v>413</v>
      </c>
      <c r="AT4044">
        <v>0</v>
      </c>
      <c r="AU4044">
        <v>212</v>
      </c>
      <c r="AV4044">
        <v>0</v>
      </c>
      <c r="AW4044">
        <v>0</v>
      </c>
      <c r="AX4044">
        <v>0</v>
      </c>
      <c r="AY4044">
        <v>0</v>
      </c>
      <c r="AZ4044" s="8" t="s">
        <v>402</v>
      </c>
      <c r="BA4044" s="8" t="s">
        <v>403</v>
      </c>
      <c r="BB4044" s="8" t="s">
        <v>404</v>
      </c>
      <c r="BC4044" s="8" t="s">
        <v>236</v>
      </c>
    </row>
    <row r="4045" spans="1:55">
      <c r="A4045" t="s">
        <v>181</v>
      </c>
      <c r="B4045" s="2">
        <v>42354.791666666664</v>
      </c>
      <c r="C4045" s="1">
        <v>42354</v>
      </c>
      <c r="D4045">
        <v>12</v>
      </c>
      <c r="E4045" s="2">
        <v>42354.5</v>
      </c>
      <c r="F4045" s="8" t="s">
        <v>231</v>
      </c>
      <c r="G4045" s="16" t="s">
        <v>232</v>
      </c>
      <c r="H4045" s="23">
        <v>936</v>
      </c>
      <c r="I4045" s="23">
        <v>943</v>
      </c>
      <c r="J4045" s="23">
        <v>321</v>
      </c>
      <c r="K4045" s="23">
        <v>-624</v>
      </c>
      <c r="L4045" s="16">
        <v>0</v>
      </c>
      <c r="U4045" s="23">
        <v>943</v>
      </c>
      <c r="V4045" s="23">
        <v>321</v>
      </c>
      <c r="W4045">
        <v>2</v>
      </c>
      <c r="X4045">
        <v>0</v>
      </c>
      <c r="AL4045">
        <v>-624</v>
      </c>
      <c r="AM4045">
        <v>-446</v>
      </c>
      <c r="AN4045">
        <v>0</v>
      </c>
      <c r="AO4045">
        <v>-178</v>
      </c>
      <c r="AP4045">
        <v>1</v>
      </c>
      <c r="AQ4045">
        <v>1</v>
      </c>
      <c r="AR4045">
        <v>1</v>
      </c>
      <c r="AS4045">
        <v>446</v>
      </c>
      <c r="AT4045">
        <v>0</v>
      </c>
      <c r="AU4045">
        <v>178</v>
      </c>
      <c r="AV4045">
        <v>0</v>
      </c>
      <c r="AW4045">
        <v>0</v>
      </c>
      <c r="AX4045">
        <v>0</v>
      </c>
      <c r="AY4045">
        <v>0</v>
      </c>
      <c r="AZ4045" s="8" t="s">
        <v>402</v>
      </c>
      <c r="BA4045" s="8" t="s">
        <v>403</v>
      </c>
      <c r="BB4045" s="8" t="s">
        <v>404</v>
      </c>
      <c r="BC4045" s="8" t="s">
        <v>236</v>
      </c>
    </row>
    <row r="4046" spans="1:55">
      <c r="A4046" t="s">
        <v>181</v>
      </c>
      <c r="B4046" s="2">
        <v>42354.833333333336</v>
      </c>
      <c r="C4046" s="1">
        <v>42354</v>
      </c>
      <c r="D4046">
        <v>13</v>
      </c>
      <c r="E4046" s="2">
        <v>42354.541666666664</v>
      </c>
      <c r="F4046" s="8" t="s">
        <v>231</v>
      </c>
      <c r="G4046" s="16" t="s">
        <v>232</v>
      </c>
      <c r="H4046" s="23">
        <v>925</v>
      </c>
      <c r="I4046" s="23">
        <v>916</v>
      </c>
      <c r="J4046" s="23">
        <v>329</v>
      </c>
      <c r="K4046" s="23">
        <v>-588</v>
      </c>
      <c r="L4046" s="16">
        <v>0</v>
      </c>
      <c r="U4046" s="23">
        <v>916</v>
      </c>
      <c r="V4046" s="23">
        <v>329</v>
      </c>
      <c r="W4046">
        <v>1</v>
      </c>
      <c r="X4046">
        <v>0</v>
      </c>
      <c r="AL4046">
        <v>-588</v>
      </c>
      <c r="AM4046">
        <v>-396</v>
      </c>
      <c r="AN4046">
        <v>0</v>
      </c>
      <c r="AO4046">
        <v>-192</v>
      </c>
      <c r="AP4046">
        <v>1</v>
      </c>
      <c r="AQ4046">
        <v>1</v>
      </c>
      <c r="AR4046">
        <v>1</v>
      </c>
      <c r="AS4046">
        <v>396</v>
      </c>
      <c r="AT4046">
        <v>0</v>
      </c>
      <c r="AU4046">
        <v>192</v>
      </c>
      <c r="AV4046">
        <v>0</v>
      </c>
      <c r="AW4046">
        <v>0</v>
      </c>
      <c r="AX4046">
        <v>0</v>
      </c>
      <c r="AY4046">
        <v>0</v>
      </c>
      <c r="AZ4046" s="8" t="s">
        <v>402</v>
      </c>
      <c r="BA4046" s="8" t="s">
        <v>403</v>
      </c>
      <c r="BB4046" s="8" t="s">
        <v>404</v>
      </c>
      <c r="BC4046" s="8" t="s">
        <v>236</v>
      </c>
    </row>
    <row r="4047" spans="1:55">
      <c r="A4047" t="s">
        <v>181</v>
      </c>
      <c r="B4047" s="2">
        <v>42354.875</v>
      </c>
      <c r="C4047" s="1">
        <v>42354</v>
      </c>
      <c r="D4047">
        <v>14</v>
      </c>
      <c r="E4047" s="2">
        <v>42354.583333333336</v>
      </c>
      <c r="F4047" s="8" t="s">
        <v>231</v>
      </c>
      <c r="G4047" s="16" t="s">
        <v>232</v>
      </c>
      <c r="H4047" s="23">
        <v>911</v>
      </c>
      <c r="I4047" s="23">
        <v>903</v>
      </c>
      <c r="J4047" s="23">
        <v>322</v>
      </c>
      <c r="K4047" s="23">
        <v>-582</v>
      </c>
      <c r="L4047" s="16">
        <v>0</v>
      </c>
      <c r="U4047" s="23">
        <v>903</v>
      </c>
      <c r="V4047" s="23">
        <v>322</v>
      </c>
      <c r="W4047">
        <v>1</v>
      </c>
      <c r="X4047">
        <v>0</v>
      </c>
      <c r="AL4047">
        <v>-582</v>
      </c>
      <c r="AM4047">
        <v>-379</v>
      </c>
      <c r="AN4047">
        <v>0</v>
      </c>
      <c r="AO4047">
        <v>-203</v>
      </c>
      <c r="AP4047">
        <v>1</v>
      </c>
      <c r="AQ4047">
        <v>1</v>
      </c>
      <c r="AR4047">
        <v>1</v>
      </c>
      <c r="AS4047">
        <v>379</v>
      </c>
      <c r="AT4047">
        <v>0</v>
      </c>
      <c r="AU4047">
        <v>203</v>
      </c>
      <c r="AV4047">
        <v>0</v>
      </c>
      <c r="AW4047">
        <v>0</v>
      </c>
      <c r="AX4047">
        <v>0</v>
      </c>
      <c r="AY4047">
        <v>0</v>
      </c>
      <c r="AZ4047" s="8" t="s">
        <v>402</v>
      </c>
      <c r="BA4047" s="8" t="s">
        <v>403</v>
      </c>
      <c r="BB4047" s="8" t="s">
        <v>404</v>
      </c>
      <c r="BC4047" s="8" t="s">
        <v>236</v>
      </c>
    </row>
    <row r="4048" spans="1:55">
      <c r="A4048" t="s">
        <v>181</v>
      </c>
      <c r="B4048" s="2">
        <v>42354.916666666664</v>
      </c>
      <c r="C4048" s="1">
        <v>42354</v>
      </c>
      <c r="D4048">
        <v>15</v>
      </c>
      <c r="E4048" s="2">
        <v>42354.625</v>
      </c>
      <c r="F4048" s="8" t="s">
        <v>231</v>
      </c>
      <c r="G4048" s="16" t="s">
        <v>232</v>
      </c>
      <c r="H4048" s="23">
        <v>913</v>
      </c>
      <c r="I4048" s="23">
        <v>886</v>
      </c>
      <c r="J4048" s="23">
        <v>323</v>
      </c>
      <c r="K4048" s="23">
        <v>-564</v>
      </c>
      <c r="L4048" s="16">
        <v>0</v>
      </c>
      <c r="U4048" s="23">
        <v>886</v>
      </c>
      <c r="V4048" s="23">
        <v>323</v>
      </c>
      <c r="W4048">
        <v>1</v>
      </c>
      <c r="X4048">
        <v>0</v>
      </c>
      <c r="AL4048">
        <v>-564</v>
      </c>
      <c r="AM4048">
        <v>-377</v>
      </c>
      <c r="AN4048">
        <v>0</v>
      </c>
      <c r="AO4048">
        <v>-187</v>
      </c>
      <c r="AP4048">
        <v>1</v>
      </c>
      <c r="AQ4048">
        <v>1</v>
      </c>
      <c r="AR4048">
        <v>1</v>
      </c>
      <c r="AS4048">
        <v>377</v>
      </c>
      <c r="AT4048">
        <v>0</v>
      </c>
      <c r="AU4048">
        <v>187</v>
      </c>
      <c r="AV4048">
        <v>0</v>
      </c>
      <c r="AW4048">
        <v>0</v>
      </c>
      <c r="AX4048">
        <v>0</v>
      </c>
      <c r="AY4048">
        <v>0</v>
      </c>
      <c r="AZ4048" s="8" t="s">
        <v>402</v>
      </c>
      <c r="BA4048" s="8" t="s">
        <v>403</v>
      </c>
      <c r="BB4048" s="8" t="s">
        <v>404</v>
      </c>
      <c r="BC4048" s="8" t="s">
        <v>236</v>
      </c>
    </row>
    <row r="4049" spans="1:55">
      <c r="A4049" t="s">
        <v>181</v>
      </c>
      <c r="B4049" s="2">
        <v>42354.958333333336</v>
      </c>
      <c r="C4049" s="1">
        <v>42354</v>
      </c>
      <c r="D4049">
        <v>16</v>
      </c>
      <c r="E4049" s="2">
        <v>42354.666666666664</v>
      </c>
      <c r="F4049" s="8" t="s">
        <v>231</v>
      </c>
      <c r="G4049" s="16" t="s">
        <v>232</v>
      </c>
      <c r="H4049" s="23">
        <v>913</v>
      </c>
      <c r="I4049" s="23">
        <v>901</v>
      </c>
      <c r="J4049" s="23">
        <v>330</v>
      </c>
      <c r="K4049" s="23">
        <v>-571</v>
      </c>
      <c r="L4049" s="16">
        <v>0</v>
      </c>
      <c r="U4049" s="23">
        <v>901</v>
      </c>
      <c r="V4049" s="23">
        <v>330</v>
      </c>
      <c r="W4049">
        <v>0</v>
      </c>
      <c r="X4049">
        <v>0</v>
      </c>
      <c r="AL4049">
        <v>-571</v>
      </c>
      <c r="AM4049">
        <v>-402</v>
      </c>
      <c r="AN4049">
        <v>0</v>
      </c>
      <c r="AO4049">
        <v>-169</v>
      </c>
      <c r="AP4049">
        <v>1</v>
      </c>
      <c r="AQ4049">
        <v>1</v>
      </c>
      <c r="AR4049">
        <v>1</v>
      </c>
      <c r="AS4049">
        <v>402</v>
      </c>
      <c r="AT4049">
        <v>0</v>
      </c>
      <c r="AU4049">
        <v>169</v>
      </c>
      <c r="AV4049">
        <v>0</v>
      </c>
      <c r="AW4049">
        <v>0</v>
      </c>
      <c r="AX4049">
        <v>0</v>
      </c>
      <c r="AY4049">
        <v>0</v>
      </c>
      <c r="AZ4049" s="8" t="s">
        <v>402</v>
      </c>
      <c r="BA4049" s="8" t="s">
        <v>403</v>
      </c>
      <c r="BB4049" s="8" t="s">
        <v>404</v>
      </c>
      <c r="BC4049" s="8" t="s">
        <v>236</v>
      </c>
    </row>
    <row r="4050" spans="1:55">
      <c r="A4050" t="s">
        <v>181</v>
      </c>
      <c r="B4050" s="2">
        <v>42355</v>
      </c>
      <c r="C4050" s="1">
        <v>42354</v>
      </c>
      <c r="D4050">
        <v>17</v>
      </c>
      <c r="E4050" s="2">
        <v>42354.708333333336</v>
      </c>
      <c r="F4050" s="8" t="s">
        <v>231</v>
      </c>
      <c r="G4050" s="16" t="s">
        <v>232</v>
      </c>
      <c r="H4050" s="23">
        <v>944</v>
      </c>
      <c r="I4050" s="23">
        <v>931</v>
      </c>
      <c r="J4050" s="23">
        <v>332</v>
      </c>
      <c r="K4050" s="23">
        <v>-600</v>
      </c>
      <c r="L4050" s="16">
        <v>0</v>
      </c>
      <c r="U4050" s="23">
        <v>931</v>
      </c>
      <c r="V4050" s="23">
        <v>332</v>
      </c>
      <c r="W4050">
        <v>1</v>
      </c>
      <c r="X4050">
        <v>0</v>
      </c>
      <c r="AL4050">
        <v>-600</v>
      </c>
      <c r="AM4050">
        <v>-451</v>
      </c>
      <c r="AN4050">
        <v>0</v>
      </c>
      <c r="AO4050">
        <v>-149</v>
      </c>
      <c r="AP4050">
        <v>1</v>
      </c>
      <c r="AQ4050">
        <v>1</v>
      </c>
      <c r="AR4050">
        <v>1</v>
      </c>
      <c r="AS4050">
        <v>451</v>
      </c>
      <c r="AT4050">
        <v>0</v>
      </c>
      <c r="AU4050">
        <v>149</v>
      </c>
      <c r="AV4050">
        <v>0</v>
      </c>
      <c r="AW4050">
        <v>0</v>
      </c>
      <c r="AX4050">
        <v>0</v>
      </c>
      <c r="AY4050">
        <v>0</v>
      </c>
      <c r="AZ4050" s="8" t="s">
        <v>402</v>
      </c>
      <c r="BA4050" s="8" t="s">
        <v>403</v>
      </c>
      <c r="BB4050" s="8" t="s">
        <v>404</v>
      </c>
      <c r="BC4050" s="8" t="s">
        <v>236</v>
      </c>
    </row>
    <row r="4051" spans="1:55">
      <c r="A4051" t="s">
        <v>181</v>
      </c>
      <c r="B4051" s="2">
        <v>42355.041666666664</v>
      </c>
      <c r="C4051" s="1">
        <v>42354</v>
      </c>
      <c r="D4051">
        <v>18</v>
      </c>
      <c r="E4051" s="2">
        <v>42354.75</v>
      </c>
      <c r="F4051" s="8" t="s">
        <v>231</v>
      </c>
      <c r="G4051" s="16" t="s">
        <v>232</v>
      </c>
      <c r="H4051" s="23">
        <v>1096</v>
      </c>
      <c r="I4051" s="23">
        <v>1052</v>
      </c>
      <c r="J4051" s="23">
        <v>438</v>
      </c>
      <c r="K4051" s="23">
        <v>-617</v>
      </c>
      <c r="L4051" s="16">
        <v>0</v>
      </c>
      <c r="U4051" s="23">
        <v>1052</v>
      </c>
      <c r="V4051" s="23">
        <v>438</v>
      </c>
      <c r="W4051">
        <v>3</v>
      </c>
      <c r="X4051">
        <v>0</v>
      </c>
      <c r="AL4051">
        <v>-617</v>
      </c>
      <c r="AM4051">
        <v>-473</v>
      </c>
      <c r="AN4051">
        <v>0</v>
      </c>
      <c r="AO4051">
        <v>-144</v>
      </c>
      <c r="AP4051">
        <v>1</v>
      </c>
      <c r="AQ4051">
        <v>1</v>
      </c>
      <c r="AR4051">
        <v>1</v>
      </c>
      <c r="AS4051">
        <v>473</v>
      </c>
      <c r="AT4051">
        <v>0</v>
      </c>
      <c r="AU4051">
        <v>144</v>
      </c>
      <c r="AV4051">
        <v>0</v>
      </c>
      <c r="AW4051">
        <v>0</v>
      </c>
      <c r="AX4051">
        <v>0</v>
      </c>
      <c r="AY4051">
        <v>0</v>
      </c>
      <c r="AZ4051" s="8" t="s">
        <v>402</v>
      </c>
      <c r="BA4051" s="8" t="s">
        <v>403</v>
      </c>
      <c r="BB4051" s="8" t="s">
        <v>404</v>
      </c>
      <c r="BC4051" s="8" t="s">
        <v>236</v>
      </c>
    </row>
    <row r="4052" spans="1:55">
      <c r="A4052" t="s">
        <v>181</v>
      </c>
      <c r="B4052" s="2">
        <v>42355.083333333336</v>
      </c>
      <c r="C4052" s="1">
        <v>42354</v>
      </c>
      <c r="D4052">
        <v>19</v>
      </c>
      <c r="E4052" s="2">
        <v>42354.791666666664</v>
      </c>
      <c r="F4052" s="8" t="s">
        <v>231</v>
      </c>
      <c r="G4052" s="16" t="s">
        <v>232</v>
      </c>
      <c r="H4052" s="23">
        <v>1130</v>
      </c>
      <c r="I4052" s="23">
        <v>1092</v>
      </c>
      <c r="J4052" s="23">
        <v>502</v>
      </c>
      <c r="K4052" s="23">
        <v>-591</v>
      </c>
      <c r="L4052" s="16">
        <v>0</v>
      </c>
      <c r="U4052" s="23">
        <v>1092</v>
      </c>
      <c r="V4052" s="23">
        <v>502</v>
      </c>
      <c r="W4052">
        <v>1</v>
      </c>
      <c r="X4052">
        <v>0</v>
      </c>
      <c r="AL4052">
        <v>-591</v>
      </c>
      <c r="AM4052">
        <v>-444</v>
      </c>
      <c r="AN4052">
        <v>0</v>
      </c>
      <c r="AO4052">
        <v>-147</v>
      </c>
      <c r="AP4052">
        <v>1</v>
      </c>
      <c r="AQ4052">
        <v>1</v>
      </c>
      <c r="AR4052">
        <v>1</v>
      </c>
      <c r="AS4052">
        <v>444</v>
      </c>
      <c r="AT4052">
        <v>0</v>
      </c>
      <c r="AU4052">
        <v>147</v>
      </c>
      <c r="AV4052">
        <v>0</v>
      </c>
      <c r="AW4052">
        <v>0</v>
      </c>
      <c r="AX4052">
        <v>0</v>
      </c>
      <c r="AY4052">
        <v>0</v>
      </c>
      <c r="AZ4052" s="8" t="s">
        <v>402</v>
      </c>
      <c r="BA4052" s="8" t="s">
        <v>403</v>
      </c>
      <c r="BB4052" s="8" t="s">
        <v>404</v>
      </c>
      <c r="BC4052" s="8" t="s">
        <v>236</v>
      </c>
    </row>
    <row r="4053" spans="1:55">
      <c r="A4053" t="s">
        <v>181</v>
      </c>
      <c r="B4053" s="2">
        <v>42355.125</v>
      </c>
      <c r="C4053" s="1">
        <v>42354</v>
      </c>
      <c r="D4053">
        <v>20</v>
      </c>
      <c r="E4053" s="2">
        <v>42354.833333333336</v>
      </c>
      <c r="F4053" s="8" t="s">
        <v>231</v>
      </c>
      <c r="G4053" s="16" t="s">
        <v>232</v>
      </c>
      <c r="H4053" s="23">
        <v>1148</v>
      </c>
      <c r="I4053" s="23">
        <v>1119</v>
      </c>
      <c r="J4053" s="23">
        <v>528</v>
      </c>
      <c r="K4053" s="23">
        <v>-594</v>
      </c>
      <c r="L4053" s="16">
        <v>0</v>
      </c>
      <c r="U4053" s="23">
        <v>1119</v>
      </c>
      <c r="V4053" s="23">
        <v>528</v>
      </c>
      <c r="W4053">
        <v>3</v>
      </c>
      <c r="X4053">
        <v>0</v>
      </c>
      <c r="AL4053">
        <v>-594</v>
      </c>
      <c r="AM4053">
        <v>-439</v>
      </c>
      <c r="AN4053">
        <v>0</v>
      </c>
      <c r="AO4053">
        <v>-155</v>
      </c>
      <c r="AP4053">
        <v>1</v>
      </c>
      <c r="AQ4053">
        <v>1</v>
      </c>
      <c r="AR4053">
        <v>1</v>
      </c>
      <c r="AS4053">
        <v>439</v>
      </c>
      <c r="AT4053">
        <v>0</v>
      </c>
      <c r="AU4053">
        <v>155</v>
      </c>
      <c r="AV4053">
        <v>0</v>
      </c>
      <c r="AW4053">
        <v>0</v>
      </c>
      <c r="AX4053">
        <v>0</v>
      </c>
      <c r="AY4053">
        <v>0</v>
      </c>
      <c r="AZ4053" s="8" t="s">
        <v>402</v>
      </c>
      <c r="BA4053" s="8" t="s">
        <v>403</v>
      </c>
      <c r="BB4053" s="8" t="s">
        <v>404</v>
      </c>
      <c r="BC4053" s="8" t="s">
        <v>236</v>
      </c>
    </row>
    <row r="4054" spans="1:55">
      <c r="A4054" t="s">
        <v>181</v>
      </c>
      <c r="B4054" s="2">
        <v>42355.166666666664</v>
      </c>
      <c r="C4054" s="1">
        <v>42354</v>
      </c>
      <c r="D4054">
        <v>21</v>
      </c>
      <c r="E4054" s="2">
        <v>42354.875</v>
      </c>
      <c r="F4054" s="8" t="s">
        <v>231</v>
      </c>
      <c r="G4054" s="16" t="s">
        <v>232</v>
      </c>
      <c r="H4054" s="23">
        <v>1129</v>
      </c>
      <c r="I4054" s="23">
        <v>1104</v>
      </c>
      <c r="J4054" s="23">
        <v>520</v>
      </c>
      <c r="K4054" s="23">
        <v>-586</v>
      </c>
      <c r="L4054" s="16">
        <v>0</v>
      </c>
      <c r="U4054" s="23">
        <v>1104</v>
      </c>
      <c r="V4054" s="23">
        <v>520</v>
      </c>
      <c r="W4054">
        <v>2</v>
      </c>
      <c r="X4054">
        <v>0</v>
      </c>
      <c r="AL4054">
        <v>-586</v>
      </c>
      <c r="AM4054">
        <v>-459</v>
      </c>
      <c r="AN4054">
        <v>0</v>
      </c>
      <c r="AO4054">
        <v>-127</v>
      </c>
      <c r="AP4054">
        <v>1</v>
      </c>
      <c r="AQ4054">
        <v>1</v>
      </c>
      <c r="AR4054">
        <v>1</v>
      </c>
      <c r="AS4054">
        <v>459</v>
      </c>
      <c r="AT4054">
        <v>0</v>
      </c>
      <c r="AU4054">
        <v>127</v>
      </c>
      <c r="AV4054">
        <v>0</v>
      </c>
      <c r="AW4054">
        <v>0</v>
      </c>
      <c r="AX4054">
        <v>0</v>
      </c>
      <c r="AY4054">
        <v>0</v>
      </c>
      <c r="AZ4054" s="8" t="s">
        <v>402</v>
      </c>
      <c r="BA4054" s="8" t="s">
        <v>403</v>
      </c>
      <c r="BB4054" s="8" t="s">
        <v>404</v>
      </c>
      <c r="BC4054" s="8" t="s">
        <v>236</v>
      </c>
    </row>
    <row r="4055" spans="1:55">
      <c r="A4055" t="s">
        <v>181</v>
      </c>
      <c r="B4055" s="2">
        <v>42355.208333333336</v>
      </c>
      <c r="C4055" s="1">
        <v>42354</v>
      </c>
      <c r="D4055">
        <v>22</v>
      </c>
      <c r="E4055" s="2">
        <v>42354.916666666664</v>
      </c>
      <c r="F4055" s="8" t="s">
        <v>231</v>
      </c>
      <c r="G4055" s="16" t="s">
        <v>232</v>
      </c>
      <c r="H4055" s="23">
        <v>1077</v>
      </c>
      <c r="I4055" s="23">
        <v>1062</v>
      </c>
      <c r="J4055" s="23">
        <v>518</v>
      </c>
      <c r="K4055" s="23">
        <v>-546</v>
      </c>
      <c r="L4055" s="16">
        <v>0</v>
      </c>
      <c r="U4055" s="23">
        <v>1062</v>
      </c>
      <c r="V4055" s="23">
        <v>518</v>
      </c>
      <c r="W4055">
        <v>2</v>
      </c>
      <c r="X4055">
        <v>0</v>
      </c>
      <c r="AL4055">
        <v>-546</v>
      </c>
      <c r="AM4055">
        <v>-420</v>
      </c>
      <c r="AN4055">
        <v>0</v>
      </c>
      <c r="AO4055">
        <v>-126</v>
      </c>
      <c r="AP4055">
        <v>1</v>
      </c>
      <c r="AQ4055">
        <v>1</v>
      </c>
      <c r="AR4055">
        <v>1</v>
      </c>
      <c r="AS4055">
        <v>420</v>
      </c>
      <c r="AT4055">
        <v>0</v>
      </c>
      <c r="AU4055">
        <v>126</v>
      </c>
      <c r="AV4055">
        <v>0</v>
      </c>
      <c r="AW4055">
        <v>0</v>
      </c>
      <c r="AX4055">
        <v>0</v>
      </c>
      <c r="AY4055">
        <v>0</v>
      </c>
      <c r="AZ4055" s="8" t="s">
        <v>402</v>
      </c>
      <c r="BA4055" s="8" t="s">
        <v>403</v>
      </c>
      <c r="BB4055" s="8" t="s">
        <v>404</v>
      </c>
      <c r="BC4055" s="8" t="s">
        <v>236</v>
      </c>
    </row>
    <row r="4056" spans="1:55">
      <c r="A4056" t="s">
        <v>181</v>
      </c>
      <c r="B4056" s="2">
        <v>42355.25</v>
      </c>
      <c r="C4056" s="1">
        <v>42354</v>
      </c>
      <c r="D4056">
        <v>23</v>
      </c>
      <c r="E4056" s="2">
        <v>42354.958333333336</v>
      </c>
      <c r="F4056" s="8" t="s">
        <v>231</v>
      </c>
      <c r="G4056" s="16" t="s">
        <v>232</v>
      </c>
      <c r="H4056" s="23">
        <v>973</v>
      </c>
      <c r="I4056" s="23">
        <v>974</v>
      </c>
      <c r="J4056" s="23">
        <v>406</v>
      </c>
      <c r="K4056" s="23">
        <v>-569</v>
      </c>
      <c r="L4056" s="16">
        <v>0</v>
      </c>
      <c r="U4056" s="23">
        <v>974</v>
      </c>
      <c r="V4056" s="23">
        <v>406</v>
      </c>
      <c r="W4056">
        <v>1</v>
      </c>
      <c r="X4056">
        <v>0</v>
      </c>
      <c r="AL4056">
        <v>-569</v>
      </c>
      <c r="AM4056">
        <v>-394</v>
      </c>
      <c r="AN4056">
        <v>0</v>
      </c>
      <c r="AO4056">
        <v>-175</v>
      </c>
      <c r="AP4056">
        <v>1</v>
      </c>
      <c r="AQ4056">
        <v>1</v>
      </c>
      <c r="AR4056">
        <v>1</v>
      </c>
      <c r="AS4056">
        <v>394</v>
      </c>
      <c r="AT4056">
        <v>0</v>
      </c>
      <c r="AU4056">
        <v>175</v>
      </c>
      <c r="AV4056">
        <v>0</v>
      </c>
      <c r="AW4056">
        <v>0</v>
      </c>
      <c r="AX4056">
        <v>0</v>
      </c>
      <c r="AY4056">
        <v>0</v>
      </c>
      <c r="AZ4056" s="8" t="s">
        <v>402</v>
      </c>
      <c r="BA4056" s="8" t="s">
        <v>403</v>
      </c>
      <c r="BB4056" s="8" t="s">
        <v>404</v>
      </c>
      <c r="BC4056" s="8" t="s">
        <v>236</v>
      </c>
    </row>
    <row r="4057" spans="1:55">
      <c r="A4057" t="s">
        <v>181</v>
      </c>
      <c r="B4057" s="2">
        <v>42355.291666666664</v>
      </c>
      <c r="C4057" s="1">
        <v>42354</v>
      </c>
      <c r="D4057">
        <v>24</v>
      </c>
      <c r="E4057" s="2">
        <v>42355</v>
      </c>
      <c r="F4057" s="8" t="s">
        <v>231</v>
      </c>
      <c r="G4057" s="16" t="s">
        <v>232</v>
      </c>
      <c r="H4057" s="23">
        <v>853</v>
      </c>
      <c r="I4057" s="23">
        <v>888</v>
      </c>
      <c r="J4057" s="23">
        <v>322</v>
      </c>
      <c r="K4057" s="23">
        <v>-567</v>
      </c>
      <c r="L4057" s="16">
        <v>0</v>
      </c>
      <c r="U4057" s="23">
        <v>888</v>
      </c>
      <c r="V4057" s="23">
        <v>322</v>
      </c>
      <c r="W4057">
        <v>1</v>
      </c>
      <c r="X4057">
        <v>0</v>
      </c>
      <c r="AL4057">
        <v>-567</v>
      </c>
      <c r="AM4057">
        <v>-383</v>
      </c>
      <c r="AN4057">
        <v>0</v>
      </c>
      <c r="AO4057">
        <v>-184</v>
      </c>
      <c r="AP4057">
        <v>1</v>
      </c>
      <c r="AQ4057">
        <v>1</v>
      </c>
      <c r="AR4057">
        <v>1</v>
      </c>
      <c r="AS4057">
        <v>383</v>
      </c>
      <c r="AT4057">
        <v>0</v>
      </c>
      <c r="AU4057">
        <v>184</v>
      </c>
      <c r="AV4057">
        <v>0</v>
      </c>
      <c r="AW4057">
        <v>0</v>
      </c>
      <c r="AX4057">
        <v>0</v>
      </c>
      <c r="AY4057">
        <v>0</v>
      </c>
      <c r="AZ4057" s="8" t="s">
        <v>402</v>
      </c>
      <c r="BA4057" s="8" t="s">
        <v>403</v>
      </c>
      <c r="BB4057" s="8" t="s">
        <v>404</v>
      </c>
      <c r="BC4057" s="8" t="s">
        <v>236</v>
      </c>
    </row>
    <row r="4058" spans="1:55">
      <c r="A4058" t="s">
        <v>181</v>
      </c>
      <c r="B4058" s="2">
        <v>42355.333333333336</v>
      </c>
      <c r="C4058" s="1">
        <v>42355</v>
      </c>
      <c r="D4058">
        <v>1</v>
      </c>
      <c r="E4058" s="2">
        <v>42355.041666666664</v>
      </c>
      <c r="F4058" s="8" t="s">
        <v>231</v>
      </c>
      <c r="G4058" s="16" t="s">
        <v>232</v>
      </c>
      <c r="H4058" s="23">
        <v>804</v>
      </c>
      <c r="I4058" s="23">
        <v>848</v>
      </c>
      <c r="J4058" s="23">
        <v>334</v>
      </c>
      <c r="K4058" s="23">
        <v>-516</v>
      </c>
      <c r="L4058" s="16">
        <v>0</v>
      </c>
      <c r="U4058" s="23">
        <v>848</v>
      </c>
      <c r="V4058" s="23">
        <v>334</v>
      </c>
      <c r="W4058">
        <v>2</v>
      </c>
      <c r="X4058">
        <v>0</v>
      </c>
      <c r="AL4058">
        <v>-516</v>
      </c>
      <c r="AM4058">
        <v>-303</v>
      </c>
      <c r="AN4058">
        <v>0</v>
      </c>
      <c r="AO4058">
        <v>-213</v>
      </c>
      <c r="AP4058">
        <v>1</v>
      </c>
      <c r="AQ4058">
        <v>1</v>
      </c>
      <c r="AR4058">
        <v>1</v>
      </c>
      <c r="AS4058">
        <v>303</v>
      </c>
      <c r="AT4058">
        <v>0</v>
      </c>
      <c r="AU4058">
        <v>213</v>
      </c>
      <c r="AV4058">
        <v>0</v>
      </c>
      <c r="AW4058">
        <v>0</v>
      </c>
      <c r="AX4058">
        <v>0</v>
      </c>
      <c r="AY4058">
        <v>0</v>
      </c>
      <c r="AZ4058" s="8" t="s">
        <v>403</v>
      </c>
      <c r="BA4058" s="8" t="s">
        <v>404</v>
      </c>
      <c r="BB4058" s="8" t="s">
        <v>405</v>
      </c>
      <c r="BC4058" s="8" t="s">
        <v>236</v>
      </c>
    </row>
    <row r="4059" spans="1:55">
      <c r="A4059" t="s">
        <v>181</v>
      </c>
      <c r="B4059" s="2">
        <v>42355.375</v>
      </c>
      <c r="C4059" s="1">
        <v>42355</v>
      </c>
      <c r="D4059">
        <v>2</v>
      </c>
      <c r="E4059" s="2">
        <v>42355.083333333336</v>
      </c>
      <c r="F4059" s="8" t="s">
        <v>231</v>
      </c>
      <c r="G4059" s="16" t="s">
        <v>232</v>
      </c>
      <c r="H4059" s="23">
        <v>785</v>
      </c>
      <c r="I4059" s="23">
        <v>814</v>
      </c>
      <c r="J4059" s="23">
        <v>303</v>
      </c>
      <c r="K4059" s="23">
        <v>-513</v>
      </c>
      <c r="L4059" s="16">
        <v>0</v>
      </c>
      <c r="U4059" s="23">
        <v>814</v>
      </c>
      <c r="V4059" s="23">
        <v>303</v>
      </c>
      <c r="W4059">
        <v>2</v>
      </c>
      <c r="X4059">
        <v>0</v>
      </c>
      <c r="AL4059">
        <v>-513</v>
      </c>
      <c r="AM4059">
        <v>-296</v>
      </c>
      <c r="AN4059">
        <v>0</v>
      </c>
      <c r="AO4059">
        <v>-217</v>
      </c>
      <c r="AP4059">
        <v>1</v>
      </c>
      <c r="AQ4059">
        <v>1</v>
      </c>
      <c r="AR4059">
        <v>1</v>
      </c>
      <c r="AS4059">
        <v>296</v>
      </c>
      <c r="AT4059">
        <v>0</v>
      </c>
      <c r="AU4059">
        <v>217</v>
      </c>
      <c r="AV4059">
        <v>0</v>
      </c>
      <c r="AW4059">
        <v>0</v>
      </c>
      <c r="AX4059">
        <v>0</v>
      </c>
      <c r="AY4059">
        <v>0</v>
      </c>
      <c r="AZ4059" s="8" t="s">
        <v>403</v>
      </c>
      <c r="BA4059" s="8" t="s">
        <v>404</v>
      </c>
      <c r="BB4059" s="8" t="s">
        <v>405</v>
      </c>
      <c r="BC4059" s="8" t="s">
        <v>236</v>
      </c>
    </row>
    <row r="4060" spans="1:55">
      <c r="A4060" t="s">
        <v>181</v>
      </c>
      <c r="B4060" s="2">
        <v>42355.416666666664</v>
      </c>
      <c r="C4060" s="1">
        <v>42355</v>
      </c>
      <c r="D4060">
        <v>3</v>
      </c>
      <c r="E4060" s="2">
        <v>42355.125</v>
      </c>
      <c r="F4060" s="8" t="s">
        <v>231</v>
      </c>
      <c r="G4060" s="16" t="s">
        <v>232</v>
      </c>
      <c r="H4060" s="23">
        <v>774</v>
      </c>
      <c r="I4060" s="23">
        <v>809</v>
      </c>
      <c r="J4060" s="23">
        <v>294</v>
      </c>
      <c r="K4060" s="23">
        <v>-516</v>
      </c>
      <c r="L4060" s="16">
        <v>0</v>
      </c>
      <c r="U4060" s="23">
        <v>809</v>
      </c>
      <c r="V4060" s="23">
        <v>294</v>
      </c>
      <c r="W4060">
        <v>1</v>
      </c>
      <c r="X4060">
        <v>0</v>
      </c>
      <c r="AL4060">
        <v>-516</v>
      </c>
      <c r="AM4060">
        <v>-300</v>
      </c>
      <c r="AN4060">
        <v>0</v>
      </c>
      <c r="AO4060">
        <v>-216</v>
      </c>
      <c r="AP4060">
        <v>1</v>
      </c>
      <c r="AQ4060">
        <v>1</v>
      </c>
      <c r="AR4060">
        <v>1</v>
      </c>
      <c r="AS4060">
        <v>300</v>
      </c>
      <c r="AT4060">
        <v>0</v>
      </c>
      <c r="AU4060">
        <v>216</v>
      </c>
      <c r="AV4060">
        <v>0</v>
      </c>
      <c r="AW4060">
        <v>0</v>
      </c>
      <c r="AX4060">
        <v>0</v>
      </c>
      <c r="AY4060">
        <v>0</v>
      </c>
      <c r="AZ4060" s="8" t="s">
        <v>403</v>
      </c>
      <c r="BA4060" s="8" t="s">
        <v>404</v>
      </c>
      <c r="BB4060" s="8" t="s">
        <v>405</v>
      </c>
      <c r="BC4060" s="8" t="s">
        <v>236</v>
      </c>
    </row>
    <row r="4061" spans="1:55">
      <c r="A4061" t="s">
        <v>181</v>
      </c>
      <c r="B4061" s="2">
        <v>42355.458333333336</v>
      </c>
      <c r="C4061" s="1">
        <v>42355</v>
      </c>
      <c r="D4061">
        <v>4</v>
      </c>
      <c r="E4061" s="2">
        <v>42355.166666666664</v>
      </c>
      <c r="F4061" s="8" t="s">
        <v>231</v>
      </c>
      <c r="G4061" s="16" t="s">
        <v>232</v>
      </c>
      <c r="H4061" s="23">
        <v>779</v>
      </c>
      <c r="I4061" s="23">
        <v>806</v>
      </c>
      <c r="J4061" s="23">
        <v>296</v>
      </c>
      <c r="K4061" s="23">
        <v>-512</v>
      </c>
      <c r="L4061" s="16">
        <v>0</v>
      </c>
      <c r="U4061" s="23">
        <v>806</v>
      </c>
      <c r="V4061" s="23">
        <v>296</v>
      </c>
      <c r="W4061">
        <v>2</v>
      </c>
      <c r="X4061">
        <v>0</v>
      </c>
      <c r="AL4061">
        <v>-512</v>
      </c>
      <c r="AM4061">
        <v>-287</v>
      </c>
      <c r="AN4061">
        <v>0</v>
      </c>
      <c r="AO4061">
        <v>-225</v>
      </c>
      <c r="AP4061">
        <v>1</v>
      </c>
      <c r="AQ4061">
        <v>1</v>
      </c>
      <c r="AR4061">
        <v>1</v>
      </c>
      <c r="AS4061">
        <v>287</v>
      </c>
      <c r="AT4061">
        <v>0</v>
      </c>
      <c r="AU4061">
        <v>225</v>
      </c>
      <c r="AV4061">
        <v>0</v>
      </c>
      <c r="AW4061">
        <v>0</v>
      </c>
      <c r="AX4061">
        <v>0</v>
      </c>
      <c r="AY4061">
        <v>0</v>
      </c>
      <c r="AZ4061" s="8" t="s">
        <v>403</v>
      </c>
      <c r="BA4061" s="8" t="s">
        <v>404</v>
      </c>
      <c r="BB4061" s="8" t="s">
        <v>405</v>
      </c>
      <c r="BC4061" s="8" t="s">
        <v>236</v>
      </c>
    </row>
    <row r="4062" spans="1:55">
      <c r="A4062" t="s">
        <v>181</v>
      </c>
      <c r="B4062" s="2">
        <v>42355.5</v>
      </c>
      <c r="C4062" s="1">
        <v>42355</v>
      </c>
      <c r="D4062">
        <v>5</v>
      </c>
      <c r="E4062" s="2">
        <v>42355.208333333336</v>
      </c>
      <c r="F4062" s="8" t="s">
        <v>231</v>
      </c>
      <c r="G4062" s="16" t="s">
        <v>232</v>
      </c>
      <c r="H4062" s="23">
        <v>820</v>
      </c>
      <c r="I4062" s="23">
        <v>829</v>
      </c>
      <c r="J4062" s="23">
        <v>285</v>
      </c>
      <c r="K4062" s="23">
        <v>-546</v>
      </c>
      <c r="L4062" s="16">
        <v>0</v>
      </c>
      <c r="U4062" s="23">
        <v>829</v>
      </c>
      <c r="V4062" s="23">
        <v>285</v>
      </c>
      <c r="W4062">
        <v>2</v>
      </c>
      <c r="X4062">
        <v>0</v>
      </c>
      <c r="AL4062">
        <v>-546</v>
      </c>
      <c r="AM4062">
        <v>-322</v>
      </c>
      <c r="AN4062">
        <v>0</v>
      </c>
      <c r="AO4062">
        <v>-224</v>
      </c>
      <c r="AP4062">
        <v>1</v>
      </c>
      <c r="AQ4062">
        <v>1</v>
      </c>
      <c r="AR4062">
        <v>1</v>
      </c>
      <c r="AS4062">
        <v>322</v>
      </c>
      <c r="AT4062">
        <v>0</v>
      </c>
      <c r="AU4062">
        <v>224</v>
      </c>
      <c r="AV4062">
        <v>0</v>
      </c>
      <c r="AW4062">
        <v>0</v>
      </c>
      <c r="AX4062">
        <v>0</v>
      </c>
      <c r="AY4062">
        <v>0</v>
      </c>
      <c r="AZ4062" s="8" t="s">
        <v>403</v>
      </c>
      <c r="BA4062" s="8" t="s">
        <v>404</v>
      </c>
      <c r="BB4062" s="8" t="s">
        <v>405</v>
      </c>
      <c r="BC4062" s="8" t="s">
        <v>236</v>
      </c>
    </row>
    <row r="4063" spans="1:55">
      <c r="A4063" t="s">
        <v>181</v>
      </c>
      <c r="B4063" s="2">
        <v>42355.541666666664</v>
      </c>
      <c r="C4063" s="1">
        <v>42355</v>
      </c>
      <c r="D4063">
        <v>6</v>
      </c>
      <c r="E4063" s="2">
        <v>42355.25</v>
      </c>
      <c r="F4063" s="8" t="s">
        <v>231</v>
      </c>
      <c r="G4063" s="16" t="s">
        <v>232</v>
      </c>
      <c r="H4063" s="23">
        <v>887</v>
      </c>
      <c r="I4063" s="23">
        <v>869</v>
      </c>
      <c r="J4063" s="23">
        <v>369</v>
      </c>
      <c r="K4063" s="23">
        <v>-502</v>
      </c>
      <c r="L4063" s="16">
        <v>0</v>
      </c>
      <c r="U4063" s="23">
        <v>869</v>
      </c>
      <c r="V4063" s="23">
        <v>369</v>
      </c>
      <c r="W4063">
        <v>2</v>
      </c>
      <c r="X4063">
        <v>0</v>
      </c>
      <c r="AL4063">
        <v>-502</v>
      </c>
      <c r="AM4063">
        <v>-366</v>
      </c>
      <c r="AN4063">
        <v>0</v>
      </c>
      <c r="AO4063">
        <v>-136</v>
      </c>
      <c r="AP4063">
        <v>1</v>
      </c>
      <c r="AQ4063">
        <v>1</v>
      </c>
      <c r="AR4063">
        <v>1</v>
      </c>
      <c r="AS4063">
        <v>366</v>
      </c>
      <c r="AT4063">
        <v>0</v>
      </c>
      <c r="AU4063">
        <v>136</v>
      </c>
      <c r="AV4063">
        <v>0</v>
      </c>
      <c r="AW4063">
        <v>0</v>
      </c>
      <c r="AX4063">
        <v>0</v>
      </c>
      <c r="AY4063">
        <v>0</v>
      </c>
      <c r="AZ4063" s="8" t="s">
        <v>403</v>
      </c>
      <c r="BA4063" s="8" t="s">
        <v>404</v>
      </c>
      <c r="BB4063" s="8" t="s">
        <v>405</v>
      </c>
      <c r="BC4063" s="8" t="s">
        <v>236</v>
      </c>
    </row>
    <row r="4064" spans="1:55">
      <c r="A4064" t="s">
        <v>181</v>
      </c>
      <c r="B4064" s="2">
        <v>42355.583333333336</v>
      </c>
      <c r="C4064" s="1">
        <v>42355</v>
      </c>
      <c r="D4064">
        <v>7</v>
      </c>
      <c r="E4064" s="2">
        <v>42355.291666666664</v>
      </c>
      <c r="F4064" s="8" t="s">
        <v>231</v>
      </c>
      <c r="G4064" s="16" t="s">
        <v>232</v>
      </c>
      <c r="H4064" s="23">
        <v>996</v>
      </c>
      <c r="I4064" s="23">
        <v>981</v>
      </c>
      <c r="J4064" s="23">
        <v>435</v>
      </c>
      <c r="K4064" s="23">
        <v>-548</v>
      </c>
      <c r="L4064" s="16">
        <v>0</v>
      </c>
      <c r="U4064" s="23">
        <v>981</v>
      </c>
      <c r="V4064" s="23">
        <v>435</v>
      </c>
      <c r="W4064">
        <v>2</v>
      </c>
      <c r="X4064">
        <v>0</v>
      </c>
      <c r="AL4064">
        <v>-548</v>
      </c>
      <c r="AM4064">
        <v>-471</v>
      </c>
      <c r="AN4064">
        <v>0</v>
      </c>
      <c r="AO4064">
        <v>-77</v>
      </c>
      <c r="AP4064">
        <v>1</v>
      </c>
      <c r="AQ4064">
        <v>1</v>
      </c>
      <c r="AR4064">
        <v>1</v>
      </c>
      <c r="AS4064">
        <v>471</v>
      </c>
      <c r="AT4064">
        <v>0</v>
      </c>
      <c r="AU4064">
        <v>77</v>
      </c>
      <c r="AV4064">
        <v>0</v>
      </c>
      <c r="AW4064">
        <v>0</v>
      </c>
      <c r="AX4064">
        <v>0</v>
      </c>
      <c r="AY4064">
        <v>0</v>
      </c>
      <c r="AZ4064" s="8" t="s">
        <v>403</v>
      </c>
      <c r="BA4064" s="8" t="s">
        <v>404</v>
      </c>
      <c r="BB4064" s="8" t="s">
        <v>405</v>
      </c>
      <c r="BC4064" s="8" t="s">
        <v>236</v>
      </c>
    </row>
    <row r="4065" spans="1:55">
      <c r="A4065" t="s">
        <v>181</v>
      </c>
      <c r="B4065" s="2">
        <v>42355.625</v>
      </c>
      <c r="C4065" s="1">
        <v>42355</v>
      </c>
      <c r="D4065">
        <v>8</v>
      </c>
      <c r="E4065" s="2">
        <v>42355.333333333336</v>
      </c>
      <c r="F4065" s="8" t="s">
        <v>231</v>
      </c>
      <c r="G4065" s="16" t="s">
        <v>232</v>
      </c>
      <c r="H4065" s="23">
        <v>1002</v>
      </c>
      <c r="I4065" s="23">
        <v>1006</v>
      </c>
      <c r="J4065" s="23">
        <v>405</v>
      </c>
      <c r="K4065" s="23">
        <v>-603</v>
      </c>
      <c r="L4065" s="16">
        <v>0</v>
      </c>
      <c r="U4065" s="23">
        <v>1006</v>
      </c>
      <c r="V4065" s="23">
        <v>405</v>
      </c>
      <c r="W4065">
        <v>2</v>
      </c>
      <c r="X4065">
        <v>0</v>
      </c>
      <c r="AL4065">
        <v>-603</v>
      </c>
      <c r="AM4065">
        <v>-486</v>
      </c>
      <c r="AN4065">
        <v>0</v>
      </c>
      <c r="AO4065">
        <v>-117</v>
      </c>
      <c r="AP4065">
        <v>1</v>
      </c>
      <c r="AQ4065">
        <v>1</v>
      </c>
      <c r="AR4065">
        <v>1</v>
      </c>
      <c r="AS4065">
        <v>486</v>
      </c>
      <c r="AT4065">
        <v>0</v>
      </c>
      <c r="AU4065">
        <v>117</v>
      </c>
      <c r="AV4065">
        <v>0</v>
      </c>
      <c r="AW4065">
        <v>0</v>
      </c>
      <c r="AX4065">
        <v>0</v>
      </c>
      <c r="AY4065">
        <v>0</v>
      </c>
      <c r="AZ4065" s="8" t="s">
        <v>403</v>
      </c>
      <c r="BA4065" s="8" t="s">
        <v>404</v>
      </c>
      <c r="BB4065" s="8" t="s">
        <v>405</v>
      </c>
      <c r="BC4065" s="8" t="s">
        <v>236</v>
      </c>
    </row>
    <row r="4066" spans="1:55">
      <c r="A4066" t="s">
        <v>181</v>
      </c>
      <c r="B4066" s="2">
        <v>42355.666666666664</v>
      </c>
      <c r="C4066" s="1">
        <v>42355</v>
      </c>
      <c r="D4066">
        <v>9</v>
      </c>
      <c r="E4066" s="2">
        <v>42355.375</v>
      </c>
      <c r="F4066" s="8" t="s">
        <v>231</v>
      </c>
      <c r="G4066" s="16" t="s">
        <v>232</v>
      </c>
      <c r="H4066" s="23">
        <v>998</v>
      </c>
      <c r="I4066" s="23">
        <v>985</v>
      </c>
      <c r="J4066" s="23">
        <v>360</v>
      </c>
      <c r="K4066" s="23">
        <v>-626</v>
      </c>
      <c r="L4066" s="16">
        <v>0</v>
      </c>
      <c r="U4066" s="23">
        <v>985</v>
      </c>
      <c r="V4066" s="23">
        <v>360</v>
      </c>
      <c r="W4066">
        <v>1</v>
      </c>
      <c r="X4066">
        <v>0</v>
      </c>
      <c r="AL4066">
        <v>-626</v>
      </c>
      <c r="AM4066">
        <v>-486</v>
      </c>
      <c r="AN4066">
        <v>0</v>
      </c>
      <c r="AO4066">
        <v>-140</v>
      </c>
      <c r="AP4066">
        <v>1</v>
      </c>
      <c r="AQ4066">
        <v>1</v>
      </c>
      <c r="AR4066">
        <v>1</v>
      </c>
      <c r="AS4066">
        <v>486</v>
      </c>
      <c r="AT4066">
        <v>0</v>
      </c>
      <c r="AU4066">
        <v>140</v>
      </c>
      <c r="AV4066">
        <v>0</v>
      </c>
      <c r="AW4066">
        <v>0</v>
      </c>
      <c r="AX4066">
        <v>0</v>
      </c>
      <c r="AY4066">
        <v>0</v>
      </c>
      <c r="AZ4066" s="8" t="s">
        <v>403</v>
      </c>
      <c r="BA4066" s="8" t="s">
        <v>404</v>
      </c>
      <c r="BB4066" s="8" t="s">
        <v>405</v>
      </c>
      <c r="BC4066" s="8" t="s">
        <v>236</v>
      </c>
    </row>
    <row r="4067" spans="1:55">
      <c r="A4067" t="s">
        <v>181</v>
      </c>
      <c r="B4067" s="2">
        <v>42355.708333333336</v>
      </c>
      <c r="C4067" s="1">
        <v>42355</v>
      </c>
      <c r="D4067">
        <v>10</v>
      </c>
      <c r="E4067" s="2">
        <v>42355.416666666664</v>
      </c>
      <c r="F4067" s="8" t="s">
        <v>231</v>
      </c>
      <c r="G4067" s="16" t="s">
        <v>232</v>
      </c>
      <c r="H4067" s="23">
        <v>988</v>
      </c>
      <c r="I4067" s="23">
        <v>976</v>
      </c>
      <c r="J4067" s="23">
        <v>373</v>
      </c>
      <c r="K4067" s="23">
        <v>-603</v>
      </c>
      <c r="L4067" s="16">
        <v>0</v>
      </c>
      <c r="U4067" s="23">
        <v>976</v>
      </c>
      <c r="V4067" s="23">
        <v>373</v>
      </c>
      <c r="W4067">
        <v>0</v>
      </c>
      <c r="X4067">
        <v>0</v>
      </c>
      <c r="AL4067">
        <v>-603</v>
      </c>
      <c r="AM4067">
        <v>-427</v>
      </c>
      <c r="AN4067">
        <v>0</v>
      </c>
      <c r="AO4067">
        <v>-176</v>
      </c>
      <c r="AP4067">
        <v>1</v>
      </c>
      <c r="AQ4067">
        <v>1</v>
      </c>
      <c r="AR4067">
        <v>1</v>
      </c>
      <c r="AS4067">
        <v>427</v>
      </c>
      <c r="AT4067">
        <v>0</v>
      </c>
      <c r="AU4067">
        <v>176</v>
      </c>
      <c r="AV4067">
        <v>0</v>
      </c>
      <c r="AW4067">
        <v>0</v>
      </c>
      <c r="AX4067">
        <v>0</v>
      </c>
      <c r="AY4067">
        <v>0</v>
      </c>
      <c r="AZ4067" s="8" t="s">
        <v>403</v>
      </c>
      <c r="BA4067" s="8" t="s">
        <v>404</v>
      </c>
      <c r="BB4067" s="8" t="s">
        <v>405</v>
      </c>
      <c r="BC4067" s="8" t="s">
        <v>236</v>
      </c>
    </row>
    <row r="4068" spans="1:55">
      <c r="A4068" t="s">
        <v>181</v>
      </c>
      <c r="B4068" s="2">
        <v>42355.75</v>
      </c>
      <c r="C4068" s="1">
        <v>42355</v>
      </c>
      <c r="D4068">
        <v>11</v>
      </c>
      <c r="E4068" s="2">
        <v>42355.458333333336</v>
      </c>
      <c r="F4068" s="8" t="s">
        <v>231</v>
      </c>
      <c r="G4068" s="16" t="s">
        <v>232</v>
      </c>
      <c r="H4068" s="23">
        <v>966</v>
      </c>
      <c r="I4068" s="23">
        <v>957</v>
      </c>
      <c r="J4068" s="23">
        <v>368</v>
      </c>
      <c r="K4068" s="23">
        <v>-591</v>
      </c>
      <c r="L4068" s="16">
        <v>0</v>
      </c>
      <c r="U4068" s="23">
        <v>957</v>
      </c>
      <c r="V4068" s="23">
        <v>368</v>
      </c>
      <c r="W4068">
        <v>2</v>
      </c>
      <c r="X4068">
        <v>0</v>
      </c>
      <c r="AL4068">
        <v>-591</v>
      </c>
      <c r="AM4068">
        <v>-386</v>
      </c>
      <c r="AN4068">
        <v>0</v>
      </c>
      <c r="AO4068">
        <v>-205</v>
      </c>
      <c r="AP4068">
        <v>1</v>
      </c>
      <c r="AQ4068">
        <v>1</v>
      </c>
      <c r="AR4068">
        <v>1</v>
      </c>
      <c r="AS4068">
        <v>386</v>
      </c>
      <c r="AT4068">
        <v>0</v>
      </c>
      <c r="AU4068">
        <v>205</v>
      </c>
      <c r="AV4068">
        <v>0</v>
      </c>
      <c r="AW4068">
        <v>0</v>
      </c>
      <c r="AX4068">
        <v>0</v>
      </c>
      <c r="AY4068">
        <v>0</v>
      </c>
      <c r="AZ4068" s="8" t="s">
        <v>403</v>
      </c>
      <c r="BA4068" s="8" t="s">
        <v>404</v>
      </c>
      <c r="BB4068" s="8" t="s">
        <v>405</v>
      </c>
      <c r="BC4068" s="8" t="s">
        <v>236</v>
      </c>
    </row>
    <row r="4069" spans="1:55">
      <c r="A4069" t="s">
        <v>181</v>
      </c>
      <c r="B4069" s="2">
        <v>42355.791666666664</v>
      </c>
      <c r="C4069" s="1">
        <v>42355</v>
      </c>
      <c r="D4069">
        <v>12</v>
      </c>
      <c r="E4069" s="2">
        <v>42355.5</v>
      </c>
      <c r="F4069" s="8" t="s">
        <v>231</v>
      </c>
      <c r="G4069" s="16" t="s">
        <v>232</v>
      </c>
      <c r="H4069" s="23">
        <v>938</v>
      </c>
      <c r="I4069" s="23">
        <v>927</v>
      </c>
      <c r="J4069" s="23">
        <v>343</v>
      </c>
      <c r="K4069" s="23">
        <v>-585</v>
      </c>
      <c r="L4069" s="16">
        <v>0</v>
      </c>
      <c r="U4069" s="23">
        <v>927</v>
      </c>
      <c r="V4069" s="23">
        <v>343</v>
      </c>
      <c r="W4069">
        <v>1</v>
      </c>
      <c r="X4069">
        <v>0</v>
      </c>
      <c r="AL4069">
        <v>-585</v>
      </c>
      <c r="AM4069">
        <v>-395</v>
      </c>
      <c r="AN4069">
        <v>0</v>
      </c>
      <c r="AO4069">
        <v>-190</v>
      </c>
      <c r="AP4069">
        <v>1</v>
      </c>
      <c r="AQ4069">
        <v>1</v>
      </c>
      <c r="AR4069">
        <v>1</v>
      </c>
      <c r="AS4069">
        <v>395</v>
      </c>
      <c r="AT4069">
        <v>0</v>
      </c>
      <c r="AU4069">
        <v>190</v>
      </c>
      <c r="AV4069">
        <v>0</v>
      </c>
      <c r="AW4069">
        <v>0</v>
      </c>
      <c r="AX4069">
        <v>0</v>
      </c>
      <c r="AY4069">
        <v>0</v>
      </c>
      <c r="AZ4069" s="8" t="s">
        <v>403</v>
      </c>
      <c r="BA4069" s="8" t="s">
        <v>404</v>
      </c>
      <c r="BB4069" s="8" t="s">
        <v>405</v>
      </c>
      <c r="BC4069" s="8" t="s">
        <v>236</v>
      </c>
    </row>
    <row r="4070" spans="1:55">
      <c r="A4070" t="s">
        <v>181</v>
      </c>
      <c r="B4070" s="2">
        <v>42355.833333333336</v>
      </c>
      <c r="C4070" s="1">
        <v>42355</v>
      </c>
      <c r="D4070">
        <v>13</v>
      </c>
      <c r="E4070" s="2">
        <v>42355.541666666664</v>
      </c>
      <c r="F4070" s="8" t="s">
        <v>231</v>
      </c>
      <c r="G4070" s="16" t="s">
        <v>232</v>
      </c>
      <c r="H4070" s="23">
        <v>908</v>
      </c>
      <c r="I4070" s="23">
        <v>892</v>
      </c>
      <c r="J4070" s="23">
        <v>317</v>
      </c>
      <c r="K4070" s="23">
        <v>-576</v>
      </c>
      <c r="L4070" s="16">
        <v>0</v>
      </c>
      <c r="U4070" s="23">
        <v>892</v>
      </c>
      <c r="V4070" s="23">
        <v>317</v>
      </c>
      <c r="W4070">
        <v>1</v>
      </c>
      <c r="X4070">
        <v>0</v>
      </c>
      <c r="AL4070">
        <v>-576</v>
      </c>
      <c r="AM4070">
        <v>-386</v>
      </c>
      <c r="AN4070">
        <v>0</v>
      </c>
      <c r="AO4070">
        <v>-190</v>
      </c>
      <c r="AP4070">
        <v>1</v>
      </c>
      <c r="AQ4070">
        <v>1</v>
      </c>
      <c r="AR4070">
        <v>1</v>
      </c>
      <c r="AS4070">
        <v>386</v>
      </c>
      <c r="AT4070">
        <v>0</v>
      </c>
      <c r="AU4070">
        <v>190</v>
      </c>
      <c r="AV4070">
        <v>0</v>
      </c>
      <c r="AW4070">
        <v>0</v>
      </c>
      <c r="AX4070">
        <v>0</v>
      </c>
      <c r="AY4070">
        <v>0</v>
      </c>
      <c r="AZ4070" s="8" t="s">
        <v>403</v>
      </c>
      <c r="BA4070" s="8" t="s">
        <v>404</v>
      </c>
      <c r="BB4070" s="8" t="s">
        <v>405</v>
      </c>
      <c r="BC4070" s="8" t="s">
        <v>236</v>
      </c>
    </row>
    <row r="4071" spans="1:55">
      <c r="A4071" t="s">
        <v>181</v>
      </c>
      <c r="B4071" s="2">
        <v>42355.875</v>
      </c>
      <c r="C4071" s="1">
        <v>42355</v>
      </c>
      <c r="D4071">
        <v>14</v>
      </c>
      <c r="E4071" s="2">
        <v>42355.583333333336</v>
      </c>
      <c r="F4071" s="8" t="s">
        <v>231</v>
      </c>
      <c r="G4071" s="16" t="s">
        <v>232</v>
      </c>
      <c r="H4071" s="23">
        <v>895</v>
      </c>
      <c r="I4071" s="23">
        <v>889</v>
      </c>
      <c r="J4071" s="23">
        <v>329</v>
      </c>
      <c r="K4071" s="23">
        <v>-561</v>
      </c>
      <c r="L4071" s="16">
        <v>0</v>
      </c>
      <c r="U4071" s="23">
        <v>889</v>
      </c>
      <c r="V4071" s="23">
        <v>329</v>
      </c>
      <c r="W4071">
        <v>1</v>
      </c>
      <c r="X4071">
        <v>0</v>
      </c>
      <c r="AL4071">
        <v>-561</v>
      </c>
      <c r="AM4071">
        <v>-374</v>
      </c>
      <c r="AN4071">
        <v>0</v>
      </c>
      <c r="AO4071">
        <v>-187</v>
      </c>
      <c r="AP4071">
        <v>1</v>
      </c>
      <c r="AQ4071">
        <v>1</v>
      </c>
      <c r="AR4071">
        <v>1</v>
      </c>
      <c r="AS4071">
        <v>374</v>
      </c>
      <c r="AT4071">
        <v>0</v>
      </c>
      <c r="AU4071">
        <v>187</v>
      </c>
      <c r="AV4071">
        <v>0</v>
      </c>
      <c r="AW4071">
        <v>0</v>
      </c>
      <c r="AX4071">
        <v>0</v>
      </c>
      <c r="AY4071">
        <v>0</v>
      </c>
      <c r="AZ4071" s="8" t="s">
        <v>403</v>
      </c>
      <c r="BA4071" s="8" t="s">
        <v>404</v>
      </c>
      <c r="BB4071" s="8" t="s">
        <v>405</v>
      </c>
      <c r="BC4071" s="8" t="s">
        <v>236</v>
      </c>
    </row>
    <row r="4072" spans="1:55">
      <c r="A4072" t="s">
        <v>181</v>
      </c>
      <c r="B4072" s="2">
        <v>42355.916666666664</v>
      </c>
      <c r="C4072" s="1">
        <v>42355</v>
      </c>
      <c r="D4072">
        <v>15</v>
      </c>
      <c r="E4072" s="2">
        <v>42355.625</v>
      </c>
      <c r="F4072" s="8" t="s">
        <v>231</v>
      </c>
      <c r="G4072" s="16" t="s">
        <v>232</v>
      </c>
      <c r="H4072" s="23">
        <v>886</v>
      </c>
      <c r="I4072" s="23">
        <v>891</v>
      </c>
      <c r="J4072" s="23">
        <v>348</v>
      </c>
      <c r="K4072" s="23">
        <v>-544</v>
      </c>
      <c r="L4072" s="16">
        <v>0</v>
      </c>
      <c r="U4072" s="23">
        <v>891</v>
      </c>
      <c r="V4072" s="23">
        <v>348</v>
      </c>
      <c r="W4072">
        <v>1</v>
      </c>
      <c r="X4072">
        <v>0</v>
      </c>
      <c r="AL4072">
        <v>-544</v>
      </c>
      <c r="AM4072">
        <v>-342</v>
      </c>
      <c r="AN4072">
        <v>0</v>
      </c>
      <c r="AO4072">
        <v>-202</v>
      </c>
      <c r="AP4072">
        <v>1</v>
      </c>
      <c r="AQ4072">
        <v>1</v>
      </c>
      <c r="AR4072">
        <v>1</v>
      </c>
      <c r="AS4072">
        <v>342</v>
      </c>
      <c r="AT4072">
        <v>0</v>
      </c>
      <c r="AU4072">
        <v>202</v>
      </c>
      <c r="AV4072">
        <v>0</v>
      </c>
      <c r="AW4072">
        <v>0</v>
      </c>
      <c r="AX4072">
        <v>0</v>
      </c>
      <c r="AY4072">
        <v>0</v>
      </c>
      <c r="AZ4072" s="8" t="s">
        <v>403</v>
      </c>
      <c r="BA4072" s="8" t="s">
        <v>404</v>
      </c>
      <c r="BB4072" s="8" t="s">
        <v>405</v>
      </c>
      <c r="BC4072" s="8" t="s">
        <v>236</v>
      </c>
    </row>
    <row r="4073" spans="1:55">
      <c r="A4073" t="s">
        <v>181</v>
      </c>
      <c r="B4073" s="2">
        <v>42355.958333333336</v>
      </c>
      <c r="C4073" s="1">
        <v>42355</v>
      </c>
      <c r="D4073">
        <v>16</v>
      </c>
      <c r="E4073" s="2">
        <v>42355.666666666664</v>
      </c>
      <c r="F4073" s="8" t="s">
        <v>231</v>
      </c>
      <c r="G4073" s="16" t="s">
        <v>232</v>
      </c>
      <c r="H4073" s="23">
        <v>892</v>
      </c>
      <c r="I4073" s="23">
        <v>888</v>
      </c>
      <c r="J4073" s="23">
        <v>340</v>
      </c>
      <c r="K4073" s="23">
        <v>-550</v>
      </c>
      <c r="L4073" s="16">
        <v>0</v>
      </c>
      <c r="U4073" s="23">
        <v>888</v>
      </c>
      <c r="V4073" s="23">
        <v>340</v>
      </c>
      <c r="W4073">
        <v>2</v>
      </c>
      <c r="X4073">
        <v>0</v>
      </c>
      <c r="AL4073">
        <v>-550</v>
      </c>
      <c r="AM4073">
        <v>-367</v>
      </c>
      <c r="AN4073">
        <v>0</v>
      </c>
      <c r="AO4073">
        <v>-183</v>
      </c>
      <c r="AP4073">
        <v>1</v>
      </c>
      <c r="AQ4073">
        <v>1</v>
      </c>
      <c r="AR4073">
        <v>1</v>
      </c>
      <c r="AS4073">
        <v>367</v>
      </c>
      <c r="AT4073">
        <v>0</v>
      </c>
      <c r="AU4073">
        <v>183</v>
      </c>
      <c r="AV4073">
        <v>0</v>
      </c>
      <c r="AW4073">
        <v>0</v>
      </c>
      <c r="AX4073">
        <v>0</v>
      </c>
      <c r="AY4073">
        <v>0</v>
      </c>
      <c r="AZ4073" s="8" t="s">
        <v>403</v>
      </c>
      <c r="BA4073" s="8" t="s">
        <v>404</v>
      </c>
      <c r="BB4073" s="8" t="s">
        <v>405</v>
      </c>
      <c r="BC4073" s="8" t="s">
        <v>236</v>
      </c>
    </row>
    <row r="4074" spans="1:55">
      <c r="A4074" t="s">
        <v>181</v>
      </c>
      <c r="B4074" s="2">
        <v>42356</v>
      </c>
      <c r="C4074" s="1">
        <v>42355</v>
      </c>
      <c r="D4074">
        <v>17</v>
      </c>
      <c r="E4074" s="2">
        <v>42355.708333333336</v>
      </c>
      <c r="F4074" s="8" t="s">
        <v>231</v>
      </c>
      <c r="G4074" s="16" t="s">
        <v>232</v>
      </c>
      <c r="H4074" s="23">
        <v>915</v>
      </c>
      <c r="I4074" s="23">
        <v>915</v>
      </c>
      <c r="J4074" s="23">
        <v>329</v>
      </c>
      <c r="K4074" s="23">
        <v>-587</v>
      </c>
      <c r="L4074" s="16">
        <v>0</v>
      </c>
      <c r="U4074" s="23">
        <v>915</v>
      </c>
      <c r="V4074" s="23">
        <v>329</v>
      </c>
      <c r="W4074">
        <v>1</v>
      </c>
      <c r="X4074">
        <v>0</v>
      </c>
      <c r="AL4074">
        <v>-587</v>
      </c>
      <c r="AM4074">
        <v>-454</v>
      </c>
      <c r="AN4074">
        <v>0</v>
      </c>
      <c r="AO4074">
        <v>-133</v>
      </c>
      <c r="AP4074">
        <v>1</v>
      </c>
      <c r="AQ4074">
        <v>1</v>
      </c>
      <c r="AR4074">
        <v>1</v>
      </c>
      <c r="AS4074">
        <v>454</v>
      </c>
      <c r="AT4074">
        <v>0</v>
      </c>
      <c r="AU4074">
        <v>133</v>
      </c>
      <c r="AV4074">
        <v>0</v>
      </c>
      <c r="AW4074">
        <v>0</v>
      </c>
      <c r="AX4074">
        <v>0</v>
      </c>
      <c r="AY4074">
        <v>0</v>
      </c>
      <c r="AZ4074" s="8" t="s">
        <v>403</v>
      </c>
      <c r="BA4074" s="8" t="s">
        <v>404</v>
      </c>
      <c r="BB4074" s="8" t="s">
        <v>405</v>
      </c>
      <c r="BC4074" s="8" t="s">
        <v>236</v>
      </c>
    </row>
    <row r="4075" spans="1:55">
      <c r="A4075" t="s">
        <v>181</v>
      </c>
      <c r="B4075" s="2">
        <v>42356.041666666664</v>
      </c>
      <c r="C4075" s="1">
        <v>42355</v>
      </c>
      <c r="D4075">
        <v>18</v>
      </c>
      <c r="E4075" s="2">
        <v>42355.75</v>
      </c>
      <c r="F4075" s="8" t="s">
        <v>231</v>
      </c>
      <c r="G4075" s="16" t="s">
        <v>232</v>
      </c>
      <c r="H4075" s="23">
        <v>1061</v>
      </c>
      <c r="I4075" s="23">
        <v>1030</v>
      </c>
      <c r="J4075" s="23">
        <v>417</v>
      </c>
      <c r="K4075" s="23">
        <v>-617</v>
      </c>
      <c r="L4075" s="16">
        <v>0</v>
      </c>
      <c r="U4075" s="23">
        <v>1030</v>
      </c>
      <c r="V4075" s="23">
        <v>417</v>
      </c>
      <c r="W4075">
        <v>4</v>
      </c>
      <c r="X4075">
        <v>0</v>
      </c>
      <c r="AL4075">
        <v>-617</v>
      </c>
      <c r="AM4075">
        <v>-477</v>
      </c>
      <c r="AN4075">
        <v>0</v>
      </c>
      <c r="AO4075">
        <v>-140</v>
      </c>
      <c r="AP4075">
        <v>1</v>
      </c>
      <c r="AQ4075">
        <v>1</v>
      </c>
      <c r="AR4075">
        <v>1</v>
      </c>
      <c r="AS4075">
        <v>477</v>
      </c>
      <c r="AT4075">
        <v>0</v>
      </c>
      <c r="AU4075">
        <v>140</v>
      </c>
      <c r="AV4075">
        <v>0</v>
      </c>
      <c r="AW4075">
        <v>0</v>
      </c>
      <c r="AX4075">
        <v>0</v>
      </c>
      <c r="AY4075">
        <v>0</v>
      </c>
      <c r="AZ4075" s="8" t="s">
        <v>403</v>
      </c>
      <c r="BA4075" s="8" t="s">
        <v>404</v>
      </c>
      <c r="BB4075" s="8" t="s">
        <v>405</v>
      </c>
      <c r="BC4075" s="8" t="s">
        <v>236</v>
      </c>
    </row>
    <row r="4076" spans="1:55">
      <c r="A4076" t="s">
        <v>181</v>
      </c>
      <c r="B4076" s="2">
        <v>42356.083333333336</v>
      </c>
      <c r="C4076" s="1">
        <v>42355</v>
      </c>
      <c r="D4076">
        <v>19</v>
      </c>
      <c r="E4076" s="2">
        <v>42355.791666666664</v>
      </c>
      <c r="F4076" s="8" t="s">
        <v>231</v>
      </c>
      <c r="G4076" s="16" t="s">
        <v>232</v>
      </c>
      <c r="H4076" s="23">
        <v>1104</v>
      </c>
      <c r="I4076" s="23">
        <v>1073</v>
      </c>
      <c r="J4076" s="23">
        <v>456</v>
      </c>
      <c r="K4076" s="23">
        <v>-618</v>
      </c>
      <c r="L4076" s="16">
        <v>0</v>
      </c>
      <c r="U4076" s="23">
        <v>1073</v>
      </c>
      <c r="V4076" s="23">
        <v>456</v>
      </c>
      <c r="W4076">
        <v>1</v>
      </c>
      <c r="X4076">
        <v>0</v>
      </c>
      <c r="AL4076">
        <v>-618</v>
      </c>
      <c r="AM4076">
        <v>-505</v>
      </c>
      <c r="AN4076">
        <v>0</v>
      </c>
      <c r="AO4076">
        <v>-113</v>
      </c>
      <c r="AP4076">
        <v>1</v>
      </c>
      <c r="AQ4076">
        <v>1</v>
      </c>
      <c r="AR4076">
        <v>1</v>
      </c>
      <c r="AS4076">
        <v>505</v>
      </c>
      <c r="AT4076">
        <v>0</v>
      </c>
      <c r="AU4076">
        <v>113</v>
      </c>
      <c r="AV4076">
        <v>0</v>
      </c>
      <c r="AW4076">
        <v>0</v>
      </c>
      <c r="AX4076">
        <v>0</v>
      </c>
      <c r="AY4076">
        <v>0</v>
      </c>
      <c r="AZ4076" s="8" t="s">
        <v>403</v>
      </c>
      <c r="BA4076" s="8" t="s">
        <v>404</v>
      </c>
      <c r="BB4076" s="8" t="s">
        <v>405</v>
      </c>
      <c r="BC4076" s="8" t="s">
        <v>236</v>
      </c>
    </row>
    <row r="4077" spans="1:55">
      <c r="A4077" t="s">
        <v>181</v>
      </c>
      <c r="B4077" s="2">
        <v>42356.125</v>
      </c>
      <c r="C4077" s="1">
        <v>42355</v>
      </c>
      <c r="D4077">
        <v>20</v>
      </c>
      <c r="E4077" s="2">
        <v>42355.833333333336</v>
      </c>
      <c r="F4077" s="8" t="s">
        <v>231</v>
      </c>
      <c r="G4077" s="16" t="s">
        <v>232</v>
      </c>
      <c r="H4077" s="23">
        <v>1122</v>
      </c>
      <c r="I4077" s="23">
        <v>1084</v>
      </c>
      <c r="J4077" s="23">
        <v>464</v>
      </c>
      <c r="K4077" s="23">
        <v>-621</v>
      </c>
      <c r="L4077" s="16">
        <v>0</v>
      </c>
      <c r="U4077" s="23">
        <v>1084</v>
      </c>
      <c r="V4077" s="23">
        <v>464</v>
      </c>
      <c r="W4077">
        <v>1</v>
      </c>
      <c r="X4077">
        <v>0</v>
      </c>
      <c r="AL4077">
        <v>-621</v>
      </c>
      <c r="AM4077">
        <v>-471</v>
      </c>
      <c r="AN4077">
        <v>0</v>
      </c>
      <c r="AO4077">
        <v>-150</v>
      </c>
      <c r="AP4077">
        <v>1</v>
      </c>
      <c r="AQ4077">
        <v>1</v>
      </c>
      <c r="AR4077">
        <v>1</v>
      </c>
      <c r="AS4077">
        <v>471</v>
      </c>
      <c r="AT4077">
        <v>0</v>
      </c>
      <c r="AU4077">
        <v>150</v>
      </c>
      <c r="AV4077">
        <v>0</v>
      </c>
      <c r="AW4077">
        <v>0</v>
      </c>
      <c r="AX4077">
        <v>0</v>
      </c>
      <c r="AY4077">
        <v>0</v>
      </c>
      <c r="AZ4077" s="8" t="s">
        <v>403</v>
      </c>
      <c r="BA4077" s="8" t="s">
        <v>404</v>
      </c>
      <c r="BB4077" s="8" t="s">
        <v>405</v>
      </c>
      <c r="BC4077" s="8" t="s">
        <v>236</v>
      </c>
    </row>
    <row r="4078" spans="1:55">
      <c r="A4078" t="s">
        <v>181</v>
      </c>
      <c r="B4078" s="2">
        <v>42356.166666666664</v>
      </c>
      <c r="C4078" s="1">
        <v>42355</v>
      </c>
      <c r="D4078">
        <v>21</v>
      </c>
      <c r="E4078" s="2">
        <v>42355.875</v>
      </c>
      <c r="F4078" s="8" t="s">
        <v>231</v>
      </c>
      <c r="G4078" s="16" t="s">
        <v>232</v>
      </c>
      <c r="H4078" s="23">
        <v>1117</v>
      </c>
      <c r="I4078" s="23">
        <v>1078</v>
      </c>
      <c r="J4078" s="23">
        <v>461</v>
      </c>
      <c r="K4078" s="23">
        <v>-618</v>
      </c>
      <c r="L4078" s="16">
        <v>0</v>
      </c>
      <c r="U4078" s="23">
        <v>1078</v>
      </c>
      <c r="V4078" s="23">
        <v>461</v>
      </c>
      <c r="W4078">
        <v>1</v>
      </c>
      <c r="X4078">
        <v>0</v>
      </c>
      <c r="AL4078">
        <v>-618</v>
      </c>
      <c r="AM4078">
        <v>-463</v>
      </c>
      <c r="AN4078">
        <v>0</v>
      </c>
      <c r="AO4078">
        <v>-155</v>
      </c>
      <c r="AP4078">
        <v>1</v>
      </c>
      <c r="AQ4078">
        <v>1</v>
      </c>
      <c r="AR4078">
        <v>1</v>
      </c>
      <c r="AS4078">
        <v>463</v>
      </c>
      <c r="AT4078">
        <v>0</v>
      </c>
      <c r="AU4078">
        <v>155</v>
      </c>
      <c r="AV4078">
        <v>0</v>
      </c>
      <c r="AW4078">
        <v>0</v>
      </c>
      <c r="AX4078">
        <v>0</v>
      </c>
      <c r="AY4078">
        <v>0</v>
      </c>
      <c r="AZ4078" s="8" t="s">
        <v>403</v>
      </c>
      <c r="BA4078" s="8" t="s">
        <v>404</v>
      </c>
      <c r="BB4078" s="8" t="s">
        <v>405</v>
      </c>
      <c r="BC4078" s="8" t="s">
        <v>236</v>
      </c>
    </row>
    <row r="4079" spans="1:55">
      <c r="A4079" t="s">
        <v>181</v>
      </c>
      <c r="B4079" s="2">
        <v>42356.208333333336</v>
      </c>
      <c r="C4079" s="1">
        <v>42355</v>
      </c>
      <c r="D4079">
        <v>22</v>
      </c>
      <c r="E4079" s="2">
        <v>42355.916666666664</v>
      </c>
      <c r="F4079" s="8" t="s">
        <v>231</v>
      </c>
      <c r="G4079" s="16" t="s">
        <v>232</v>
      </c>
      <c r="H4079" s="23">
        <v>1071</v>
      </c>
      <c r="I4079" s="23">
        <v>1038</v>
      </c>
      <c r="J4079" s="23">
        <v>406</v>
      </c>
      <c r="K4079" s="23">
        <v>-633</v>
      </c>
      <c r="L4079" s="16">
        <v>0</v>
      </c>
      <c r="U4079" s="23">
        <v>1038</v>
      </c>
      <c r="V4079" s="23">
        <v>406</v>
      </c>
      <c r="W4079">
        <v>1</v>
      </c>
      <c r="X4079">
        <v>0</v>
      </c>
      <c r="AL4079">
        <v>-633</v>
      </c>
      <c r="AM4079">
        <v>-466</v>
      </c>
      <c r="AN4079">
        <v>0</v>
      </c>
      <c r="AO4079">
        <v>-167</v>
      </c>
      <c r="AP4079">
        <v>1</v>
      </c>
      <c r="AQ4079">
        <v>1</v>
      </c>
      <c r="AR4079">
        <v>1</v>
      </c>
      <c r="AS4079">
        <v>466</v>
      </c>
      <c r="AT4079">
        <v>0</v>
      </c>
      <c r="AU4079">
        <v>167</v>
      </c>
      <c r="AV4079">
        <v>0</v>
      </c>
      <c r="AW4079">
        <v>0</v>
      </c>
      <c r="AX4079">
        <v>0</v>
      </c>
      <c r="AY4079">
        <v>0</v>
      </c>
      <c r="AZ4079" s="8" t="s">
        <v>403</v>
      </c>
      <c r="BA4079" s="8" t="s">
        <v>404</v>
      </c>
      <c r="BB4079" s="8" t="s">
        <v>405</v>
      </c>
      <c r="BC4079" s="8" t="s">
        <v>236</v>
      </c>
    </row>
    <row r="4080" spans="1:55">
      <c r="A4080" t="s">
        <v>181</v>
      </c>
      <c r="B4080" s="2">
        <v>42356.25</v>
      </c>
      <c r="C4080" s="1">
        <v>42355</v>
      </c>
      <c r="D4080">
        <v>23</v>
      </c>
      <c r="E4080" s="2">
        <v>42355.958333333336</v>
      </c>
      <c r="F4080" s="8" t="s">
        <v>231</v>
      </c>
      <c r="G4080" s="16" t="s">
        <v>232</v>
      </c>
      <c r="H4080" s="23">
        <v>972</v>
      </c>
      <c r="I4080" s="23">
        <v>968</v>
      </c>
      <c r="J4080" s="23">
        <v>336</v>
      </c>
      <c r="K4080" s="23">
        <v>-634</v>
      </c>
      <c r="L4080" s="16">
        <v>0</v>
      </c>
      <c r="U4080" s="23">
        <v>968</v>
      </c>
      <c r="V4080" s="23">
        <v>336</v>
      </c>
      <c r="W4080">
        <v>2</v>
      </c>
      <c r="X4080">
        <v>0</v>
      </c>
      <c r="AL4080">
        <v>-634</v>
      </c>
      <c r="AM4080">
        <v>-435</v>
      </c>
      <c r="AN4080">
        <v>0</v>
      </c>
      <c r="AO4080">
        <v>-199</v>
      </c>
      <c r="AP4080">
        <v>1</v>
      </c>
      <c r="AQ4080">
        <v>1</v>
      </c>
      <c r="AR4080">
        <v>1</v>
      </c>
      <c r="AS4080">
        <v>435</v>
      </c>
      <c r="AT4080">
        <v>0</v>
      </c>
      <c r="AU4080">
        <v>199</v>
      </c>
      <c r="AV4080">
        <v>0</v>
      </c>
      <c r="AW4080">
        <v>0</v>
      </c>
      <c r="AX4080">
        <v>0</v>
      </c>
      <c r="AY4080">
        <v>0</v>
      </c>
      <c r="AZ4080" s="8" t="s">
        <v>403</v>
      </c>
      <c r="BA4080" s="8" t="s">
        <v>404</v>
      </c>
      <c r="BB4080" s="8" t="s">
        <v>405</v>
      </c>
      <c r="BC4080" s="8" t="s">
        <v>236</v>
      </c>
    </row>
    <row r="4081" spans="1:55">
      <c r="A4081" t="s">
        <v>181</v>
      </c>
      <c r="B4081" s="2">
        <v>42356.291666666664</v>
      </c>
      <c r="C4081" s="1">
        <v>42355</v>
      </c>
      <c r="D4081">
        <v>24</v>
      </c>
      <c r="E4081" s="2">
        <v>42356</v>
      </c>
      <c r="F4081" s="8" t="s">
        <v>231</v>
      </c>
      <c r="G4081" s="16" t="s">
        <v>232</v>
      </c>
      <c r="H4081" s="23">
        <v>854</v>
      </c>
      <c r="I4081" s="23">
        <v>877</v>
      </c>
      <c r="J4081" s="23">
        <v>314</v>
      </c>
      <c r="K4081" s="23">
        <v>-564</v>
      </c>
      <c r="L4081" s="16">
        <v>0</v>
      </c>
      <c r="U4081" s="23">
        <v>877</v>
      </c>
      <c r="V4081" s="23">
        <v>314</v>
      </c>
      <c r="W4081">
        <v>1</v>
      </c>
      <c r="X4081">
        <v>0</v>
      </c>
      <c r="AL4081">
        <v>-564</v>
      </c>
      <c r="AM4081">
        <v>-331</v>
      </c>
      <c r="AN4081">
        <v>0</v>
      </c>
      <c r="AO4081">
        <v>-233</v>
      </c>
      <c r="AP4081">
        <v>1</v>
      </c>
      <c r="AQ4081">
        <v>1</v>
      </c>
      <c r="AR4081">
        <v>1</v>
      </c>
      <c r="AS4081">
        <v>331</v>
      </c>
      <c r="AT4081">
        <v>0</v>
      </c>
      <c r="AU4081">
        <v>233</v>
      </c>
      <c r="AV4081">
        <v>0</v>
      </c>
      <c r="AW4081">
        <v>0</v>
      </c>
      <c r="AX4081">
        <v>0</v>
      </c>
      <c r="AY4081">
        <v>0</v>
      </c>
      <c r="AZ4081" s="8" t="s">
        <v>403</v>
      </c>
      <c r="BA4081" s="8" t="s">
        <v>404</v>
      </c>
      <c r="BB4081" s="8" t="s">
        <v>405</v>
      </c>
      <c r="BC4081" s="8" t="s">
        <v>236</v>
      </c>
    </row>
    <row r="4082" spans="1:55">
      <c r="A4082" t="s">
        <v>181</v>
      </c>
      <c r="B4082" s="2">
        <v>42356.333333333336</v>
      </c>
      <c r="C4082" s="1">
        <v>42356</v>
      </c>
      <c r="D4082">
        <v>1</v>
      </c>
      <c r="E4082" s="2">
        <v>42356.041666666664</v>
      </c>
      <c r="F4082" s="8" t="s">
        <v>231</v>
      </c>
      <c r="G4082" s="16" t="s">
        <v>232</v>
      </c>
      <c r="H4082" s="23">
        <v>790</v>
      </c>
      <c r="I4082" s="23">
        <v>838</v>
      </c>
      <c r="J4082" s="23">
        <v>269</v>
      </c>
      <c r="K4082" s="23">
        <v>-570</v>
      </c>
      <c r="L4082" s="16">
        <v>0</v>
      </c>
      <c r="U4082" s="23">
        <v>838</v>
      </c>
      <c r="V4082" s="23">
        <v>269</v>
      </c>
      <c r="W4082">
        <v>1</v>
      </c>
      <c r="X4082">
        <v>0</v>
      </c>
      <c r="AL4082">
        <v>-570</v>
      </c>
      <c r="AM4082">
        <v>-306</v>
      </c>
      <c r="AN4082">
        <v>0</v>
      </c>
      <c r="AO4082">
        <v>-264</v>
      </c>
      <c r="AP4082">
        <v>1</v>
      </c>
      <c r="AQ4082">
        <v>1</v>
      </c>
      <c r="AR4082">
        <v>1</v>
      </c>
      <c r="AS4082">
        <v>306</v>
      </c>
      <c r="AT4082">
        <v>0</v>
      </c>
      <c r="AU4082">
        <v>264</v>
      </c>
      <c r="AV4082">
        <v>0</v>
      </c>
      <c r="AW4082">
        <v>0</v>
      </c>
      <c r="AX4082">
        <v>0</v>
      </c>
      <c r="AY4082">
        <v>0</v>
      </c>
      <c r="AZ4082" s="8" t="s">
        <v>404</v>
      </c>
      <c r="BA4082" s="8" t="s">
        <v>405</v>
      </c>
      <c r="BB4082" s="8" t="s">
        <v>406</v>
      </c>
      <c r="BC4082" s="8" t="s">
        <v>236</v>
      </c>
    </row>
    <row r="4083" spans="1:55">
      <c r="A4083" t="s">
        <v>181</v>
      </c>
      <c r="B4083" s="2">
        <v>42356.375</v>
      </c>
      <c r="C4083" s="1">
        <v>42356</v>
      </c>
      <c r="D4083">
        <v>2</v>
      </c>
      <c r="E4083" s="2">
        <v>42356.083333333336</v>
      </c>
      <c r="F4083" s="8" t="s">
        <v>231</v>
      </c>
      <c r="G4083" s="16" t="s">
        <v>232</v>
      </c>
      <c r="H4083" s="23">
        <v>769</v>
      </c>
      <c r="I4083" s="23">
        <v>815</v>
      </c>
      <c r="J4083" s="23">
        <v>283</v>
      </c>
      <c r="K4083" s="23">
        <v>-534</v>
      </c>
      <c r="L4083" s="16">
        <v>0</v>
      </c>
      <c r="U4083" s="23">
        <v>815</v>
      </c>
      <c r="V4083" s="23">
        <v>283</v>
      </c>
      <c r="W4083">
        <v>2</v>
      </c>
      <c r="X4083">
        <v>0</v>
      </c>
      <c r="AL4083">
        <v>-534</v>
      </c>
      <c r="AM4083">
        <v>-279</v>
      </c>
      <c r="AN4083">
        <v>0</v>
      </c>
      <c r="AO4083">
        <v>-255</v>
      </c>
      <c r="AP4083">
        <v>1</v>
      </c>
      <c r="AQ4083">
        <v>1</v>
      </c>
      <c r="AR4083">
        <v>1</v>
      </c>
      <c r="AS4083">
        <v>279</v>
      </c>
      <c r="AT4083">
        <v>0</v>
      </c>
      <c r="AU4083">
        <v>255</v>
      </c>
      <c r="AV4083">
        <v>0</v>
      </c>
      <c r="AW4083">
        <v>0</v>
      </c>
      <c r="AX4083">
        <v>0</v>
      </c>
      <c r="AY4083">
        <v>0</v>
      </c>
      <c r="AZ4083" s="8" t="s">
        <v>404</v>
      </c>
      <c r="BA4083" s="8" t="s">
        <v>405</v>
      </c>
      <c r="BB4083" s="8" t="s">
        <v>406</v>
      </c>
      <c r="BC4083" s="8" t="s">
        <v>236</v>
      </c>
    </row>
    <row r="4084" spans="1:55">
      <c r="A4084" t="s">
        <v>181</v>
      </c>
      <c r="B4084" s="2">
        <v>42356.416666666664</v>
      </c>
      <c r="C4084" s="1">
        <v>42356</v>
      </c>
      <c r="D4084">
        <v>3</v>
      </c>
      <c r="E4084" s="2">
        <v>42356.125</v>
      </c>
      <c r="F4084" s="8" t="s">
        <v>231</v>
      </c>
      <c r="G4084" s="16" t="s">
        <v>232</v>
      </c>
      <c r="H4084" s="23">
        <v>766</v>
      </c>
      <c r="I4084" s="23">
        <v>807</v>
      </c>
      <c r="J4084" s="23">
        <v>290</v>
      </c>
      <c r="K4084" s="23">
        <v>-519</v>
      </c>
      <c r="L4084" s="16">
        <v>0</v>
      </c>
      <c r="U4084" s="23">
        <v>807</v>
      </c>
      <c r="V4084" s="23">
        <v>290</v>
      </c>
      <c r="W4084">
        <v>2</v>
      </c>
      <c r="X4084">
        <v>0</v>
      </c>
      <c r="AL4084">
        <v>-519</v>
      </c>
      <c r="AM4084">
        <v>-278</v>
      </c>
      <c r="AN4084">
        <v>0</v>
      </c>
      <c r="AO4084">
        <v>-241</v>
      </c>
      <c r="AP4084">
        <v>1</v>
      </c>
      <c r="AQ4084">
        <v>1</v>
      </c>
      <c r="AR4084">
        <v>1</v>
      </c>
      <c r="AS4084">
        <v>278</v>
      </c>
      <c r="AT4084">
        <v>0</v>
      </c>
      <c r="AU4084">
        <v>241</v>
      </c>
      <c r="AV4084">
        <v>0</v>
      </c>
      <c r="AW4084">
        <v>0</v>
      </c>
      <c r="AX4084">
        <v>0</v>
      </c>
      <c r="AY4084">
        <v>0</v>
      </c>
      <c r="AZ4084" s="8" t="s">
        <v>404</v>
      </c>
      <c r="BA4084" s="8" t="s">
        <v>405</v>
      </c>
      <c r="BB4084" s="8" t="s">
        <v>406</v>
      </c>
      <c r="BC4084" s="8" t="s">
        <v>236</v>
      </c>
    </row>
    <row r="4085" spans="1:55">
      <c r="A4085" t="s">
        <v>181</v>
      </c>
      <c r="B4085" s="2">
        <v>42356.458333333336</v>
      </c>
      <c r="C4085" s="1">
        <v>42356</v>
      </c>
      <c r="D4085">
        <v>4</v>
      </c>
      <c r="E4085" s="2">
        <v>42356.166666666664</v>
      </c>
      <c r="F4085" s="8" t="s">
        <v>231</v>
      </c>
      <c r="G4085" s="16" t="s">
        <v>232</v>
      </c>
      <c r="H4085" s="23">
        <v>772</v>
      </c>
      <c r="I4085" s="23">
        <v>799</v>
      </c>
      <c r="J4085" s="23">
        <v>270</v>
      </c>
      <c r="K4085" s="23">
        <v>-530</v>
      </c>
      <c r="L4085" s="16">
        <v>0</v>
      </c>
      <c r="U4085" s="23">
        <v>799</v>
      </c>
      <c r="V4085" s="23">
        <v>270</v>
      </c>
      <c r="W4085">
        <v>1</v>
      </c>
      <c r="X4085">
        <v>0</v>
      </c>
      <c r="AL4085">
        <v>-530</v>
      </c>
      <c r="AM4085">
        <v>-297</v>
      </c>
      <c r="AN4085">
        <v>0</v>
      </c>
      <c r="AO4085">
        <v>-233</v>
      </c>
      <c r="AP4085">
        <v>1</v>
      </c>
      <c r="AQ4085">
        <v>1</v>
      </c>
      <c r="AR4085">
        <v>1</v>
      </c>
      <c r="AS4085">
        <v>297</v>
      </c>
      <c r="AT4085">
        <v>0</v>
      </c>
      <c r="AU4085">
        <v>233</v>
      </c>
      <c r="AV4085">
        <v>0</v>
      </c>
      <c r="AW4085">
        <v>0</v>
      </c>
      <c r="AX4085">
        <v>0</v>
      </c>
      <c r="AY4085">
        <v>0</v>
      </c>
      <c r="AZ4085" s="8" t="s">
        <v>404</v>
      </c>
      <c r="BA4085" s="8" t="s">
        <v>405</v>
      </c>
      <c r="BB4085" s="8" t="s">
        <v>406</v>
      </c>
      <c r="BC4085" s="8" t="s">
        <v>236</v>
      </c>
    </row>
    <row r="4086" spans="1:55">
      <c r="A4086" t="s">
        <v>181</v>
      </c>
      <c r="B4086" s="2">
        <v>42356.5</v>
      </c>
      <c r="C4086" s="1">
        <v>42356</v>
      </c>
      <c r="D4086">
        <v>5</v>
      </c>
      <c r="E4086" s="2">
        <v>42356.208333333336</v>
      </c>
      <c r="F4086" s="8" t="s">
        <v>231</v>
      </c>
      <c r="G4086" s="16" t="s">
        <v>232</v>
      </c>
      <c r="H4086" s="23">
        <v>800</v>
      </c>
      <c r="I4086" s="23">
        <v>831</v>
      </c>
      <c r="J4086" s="23">
        <v>277</v>
      </c>
      <c r="K4086" s="23">
        <v>-556</v>
      </c>
      <c r="L4086" s="16">
        <v>0</v>
      </c>
      <c r="U4086" s="23">
        <v>831</v>
      </c>
      <c r="V4086" s="23">
        <v>277</v>
      </c>
      <c r="W4086">
        <v>2</v>
      </c>
      <c r="X4086">
        <v>0</v>
      </c>
      <c r="AL4086">
        <v>-556</v>
      </c>
      <c r="AM4086">
        <v>-352</v>
      </c>
      <c r="AN4086">
        <v>0</v>
      </c>
      <c r="AO4086">
        <v>-204</v>
      </c>
      <c r="AP4086">
        <v>1</v>
      </c>
      <c r="AQ4086">
        <v>1</v>
      </c>
      <c r="AR4086">
        <v>1</v>
      </c>
      <c r="AS4086">
        <v>352</v>
      </c>
      <c r="AT4086">
        <v>0</v>
      </c>
      <c r="AU4086">
        <v>204</v>
      </c>
      <c r="AV4086">
        <v>0</v>
      </c>
      <c r="AW4086">
        <v>0</v>
      </c>
      <c r="AX4086">
        <v>0</v>
      </c>
      <c r="AY4086">
        <v>0</v>
      </c>
      <c r="AZ4086" s="8" t="s">
        <v>404</v>
      </c>
      <c r="BA4086" s="8" t="s">
        <v>405</v>
      </c>
      <c r="BB4086" s="8" t="s">
        <v>406</v>
      </c>
      <c r="BC4086" s="8" t="s">
        <v>236</v>
      </c>
    </row>
    <row r="4087" spans="1:55">
      <c r="A4087" t="s">
        <v>181</v>
      </c>
      <c r="B4087" s="2">
        <v>42356.541666666664</v>
      </c>
      <c r="C4087" s="1">
        <v>42356</v>
      </c>
      <c r="D4087">
        <v>6</v>
      </c>
      <c r="E4087" s="2">
        <v>42356.25</v>
      </c>
      <c r="F4087" s="8" t="s">
        <v>231</v>
      </c>
      <c r="G4087" s="16" t="s">
        <v>232</v>
      </c>
      <c r="H4087" s="23">
        <v>857</v>
      </c>
      <c r="I4087" s="23">
        <v>889</v>
      </c>
      <c r="J4087" s="23">
        <v>240</v>
      </c>
      <c r="K4087" s="23">
        <v>-652</v>
      </c>
      <c r="L4087" s="16">
        <v>0</v>
      </c>
      <c r="U4087" s="23">
        <v>889</v>
      </c>
      <c r="V4087" s="23">
        <v>240</v>
      </c>
      <c r="W4087">
        <v>3</v>
      </c>
      <c r="X4087">
        <v>0</v>
      </c>
      <c r="AL4087">
        <v>-652</v>
      </c>
      <c r="AM4087">
        <v>-432</v>
      </c>
      <c r="AN4087">
        <v>0</v>
      </c>
      <c r="AO4087">
        <v>-220</v>
      </c>
      <c r="AP4087">
        <v>1</v>
      </c>
      <c r="AQ4087">
        <v>1</v>
      </c>
      <c r="AR4087">
        <v>1</v>
      </c>
      <c r="AS4087">
        <v>432</v>
      </c>
      <c r="AT4087">
        <v>0</v>
      </c>
      <c r="AU4087">
        <v>220</v>
      </c>
      <c r="AV4087">
        <v>0</v>
      </c>
      <c r="AW4087">
        <v>0</v>
      </c>
      <c r="AX4087">
        <v>0</v>
      </c>
      <c r="AY4087">
        <v>0</v>
      </c>
      <c r="AZ4087" s="8" t="s">
        <v>404</v>
      </c>
      <c r="BA4087" s="8" t="s">
        <v>405</v>
      </c>
      <c r="BB4087" s="8" t="s">
        <v>406</v>
      </c>
      <c r="BC4087" s="8" t="s">
        <v>236</v>
      </c>
    </row>
    <row r="4088" spans="1:55">
      <c r="A4088" t="s">
        <v>181</v>
      </c>
      <c r="B4088" s="2">
        <v>42356.583333333336</v>
      </c>
      <c r="C4088" s="1">
        <v>42356</v>
      </c>
      <c r="D4088">
        <v>7</v>
      </c>
      <c r="E4088" s="2">
        <v>42356.291666666664</v>
      </c>
      <c r="F4088" s="8" t="s">
        <v>231</v>
      </c>
      <c r="G4088" s="16" t="s">
        <v>232</v>
      </c>
      <c r="H4088" s="23">
        <v>989</v>
      </c>
      <c r="I4088" s="23">
        <v>1000</v>
      </c>
      <c r="J4088" s="23">
        <v>356</v>
      </c>
      <c r="K4088" s="23">
        <v>-647</v>
      </c>
      <c r="L4088" s="16">
        <v>0</v>
      </c>
      <c r="U4088" s="23">
        <v>1000</v>
      </c>
      <c r="V4088" s="23">
        <v>356</v>
      </c>
      <c r="W4088">
        <v>3</v>
      </c>
      <c r="X4088">
        <v>0</v>
      </c>
      <c r="AL4088">
        <v>-647</v>
      </c>
      <c r="AM4088">
        <v>-436</v>
      </c>
      <c r="AN4088">
        <v>0</v>
      </c>
      <c r="AO4088">
        <v>-211</v>
      </c>
      <c r="AP4088">
        <v>1</v>
      </c>
      <c r="AQ4088">
        <v>1</v>
      </c>
      <c r="AR4088">
        <v>1</v>
      </c>
      <c r="AS4088">
        <v>436</v>
      </c>
      <c r="AT4088">
        <v>0</v>
      </c>
      <c r="AU4088">
        <v>211</v>
      </c>
      <c r="AV4088">
        <v>0</v>
      </c>
      <c r="AW4088">
        <v>0</v>
      </c>
      <c r="AX4088">
        <v>0</v>
      </c>
      <c r="AY4088">
        <v>0</v>
      </c>
      <c r="AZ4088" s="8" t="s">
        <v>404</v>
      </c>
      <c r="BA4088" s="8" t="s">
        <v>405</v>
      </c>
      <c r="BB4088" s="8" t="s">
        <v>406</v>
      </c>
      <c r="BC4088" s="8" t="s">
        <v>236</v>
      </c>
    </row>
    <row r="4089" spans="1:55">
      <c r="A4089" t="s">
        <v>181</v>
      </c>
      <c r="B4089" s="2">
        <v>42356.625</v>
      </c>
      <c r="C4089" s="1">
        <v>42356</v>
      </c>
      <c r="D4089">
        <v>8</v>
      </c>
      <c r="E4089" s="2">
        <v>42356.333333333336</v>
      </c>
      <c r="F4089" s="8" t="s">
        <v>231</v>
      </c>
      <c r="G4089" s="16" t="s">
        <v>232</v>
      </c>
      <c r="H4089" s="23">
        <v>985</v>
      </c>
      <c r="I4089" s="23">
        <v>1007</v>
      </c>
      <c r="J4089" s="23">
        <v>367</v>
      </c>
      <c r="K4089" s="23">
        <v>-641</v>
      </c>
      <c r="L4089" s="16">
        <v>0</v>
      </c>
      <c r="U4089" s="23">
        <v>1007</v>
      </c>
      <c r="V4089" s="23">
        <v>367</v>
      </c>
      <c r="W4089">
        <v>1</v>
      </c>
      <c r="X4089">
        <v>0</v>
      </c>
      <c r="AL4089">
        <v>-641</v>
      </c>
      <c r="AM4089">
        <v>-434</v>
      </c>
      <c r="AN4089">
        <v>0</v>
      </c>
      <c r="AO4089">
        <v>-207</v>
      </c>
      <c r="AP4089">
        <v>1</v>
      </c>
      <c r="AQ4089">
        <v>1</v>
      </c>
      <c r="AR4089">
        <v>1</v>
      </c>
      <c r="AS4089">
        <v>434</v>
      </c>
      <c r="AT4089">
        <v>0</v>
      </c>
      <c r="AU4089">
        <v>207</v>
      </c>
      <c r="AV4089">
        <v>0</v>
      </c>
      <c r="AW4089">
        <v>0</v>
      </c>
      <c r="AX4089">
        <v>0</v>
      </c>
      <c r="AY4089">
        <v>0</v>
      </c>
      <c r="AZ4089" s="8" t="s">
        <v>404</v>
      </c>
      <c r="BA4089" s="8" t="s">
        <v>405</v>
      </c>
      <c r="BB4089" s="8" t="s">
        <v>406</v>
      </c>
      <c r="BC4089" s="8" t="s">
        <v>236</v>
      </c>
    </row>
    <row r="4090" spans="1:55">
      <c r="A4090" t="s">
        <v>181</v>
      </c>
      <c r="B4090" s="2">
        <v>42356.666666666664</v>
      </c>
      <c r="C4090" s="1">
        <v>42356</v>
      </c>
      <c r="D4090">
        <v>9</v>
      </c>
      <c r="E4090" s="2">
        <v>42356.375</v>
      </c>
      <c r="F4090" s="8" t="s">
        <v>231</v>
      </c>
      <c r="G4090" s="16" t="s">
        <v>232</v>
      </c>
      <c r="H4090" s="23">
        <v>959</v>
      </c>
      <c r="I4090" s="23">
        <v>989</v>
      </c>
      <c r="J4090" s="23">
        <v>353</v>
      </c>
      <c r="K4090" s="23">
        <v>-637</v>
      </c>
      <c r="L4090" s="16">
        <v>0</v>
      </c>
      <c r="U4090" s="23">
        <v>989</v>
      </c>
      <c r="V4090" s="23">
        <v>353</v>
      </c>
      <c r="W4090">
        <v>1</v>
      </c>
      <c r="X4090">
        <v>0</v>
      </c>
      <c r="AL4090">
        <v>-637</v>
      </c>
      <c r="AM4090">
        <v>-441</v>
      </c>
      <c r="AN4090">
        <v>0</v>
      </c>
      <c r="AO4090">
        <v>-196</v>
      </c>
      <c r="AP4090">
        <v>1</v>
      </c>
      <c r="AQ4090">
        <v>1</v>
      </c>
      <c r="AR4090">
        <v>1</v>
      </c>
      <c r="AS4090">
        <v>441</v>
      </c>
      <c r="AT4090">
        <v>0</v>
      </c>
      <c r="AU4090">
        <v>196</v>
      </c>
      <c r="AV4090">
        <v>0</v>
      </c>
      <c r="AW4090">
        <v>0</v>
      </c>
      <c r="AX4090">
        <v>0</v>
      </c>
      <c r="AY4090">
        <v>0</v>
      </c>
      <c r="AZ4090" s="8" t="s">
        <v>404</v>
      </c>
      <c r="BA4090" s="8" t="s">
        <v>405</v>
      </c>
      <c r="BB4090" s="8" t="s">
        <v>406</v>
      </c>
      <c r="BC4090" s="8" t="s">
        <v>236</v>
      </c>
    </row>
    <row r="4091" spans="1:55">
      <c r="A4091" t="s">
        <v>181</v>
      </c>
      <c r="B4091" s="2">
        <v>42356.708333333336</v>
      </c>
      <c r="C4091" s="1">
        <v>42356</v>
      </c>
      <c r="D4091">
        <v>10</v>
      </c>
      <c r="E4091" s="2">
        <v>42356.416666666664</v>
      </c>
      <c r="F4091" s="8" t="s">
        <v>231</v>
      </c>
      <c r="G4091" s="16" t="s">
        <v>232</v>
      </c>
      <c r="H4091" s="23">
        <v>958</v>
      </c>
      <c r="I4091" s="23">
        <v>966</v>
      </c>
      <c r="J4091" s="23">
        <v>330</v>
      </c>
      <c r="K4091" s="23">
        <v>-637</v>
      </c>
      <c r="L4091" s="16">
        <v>0</v>
      </c>
      <c r="U4091" s="23">
        <v>966</v>
      </c>
      <c r="V4091" s="23">
        <v>330</v>
      </c>
      <c r="W4091">
        <v>1</v>
      </c>
      <c r="X4091">
        <v>0</v>
      </c>
      <c r="AL4091">
        <v>-637</v>
      </c>
      <c r="AM4091">
        <v>-418</v>
      </c>
      <c r="AN4091">
        <v>0</v>
      </c>
      <c r="AO4091">
        <v>-219</v>
      </c>
      <c r="AP4091">
        <v>1</v>
      </c>
      <c r="AQ4091">
        <v>1</v>
      </c>
      <c r="AR4091">
        <v>1</v>
      </c>
      <c r="AS4091">
        <v>418</v>
      </c>
      <c r="AT4091">
        <v>0</v>
      </c>
      <c r="AU4091">
        <v>219</v>
      </c>
      <c r="AV4091">
        <v>0</v>
      </c>
      <c r="AW4091">
        <v>0</v>
      </c>
      <c r="AX4091">
        <v>0</v>
      </c>
      <c r="AY4091">
        <v>0</v>
      </c>
      <c r="AZ4091" s="8" t="s">
        <v>404</v>
      </c>
      <c r="BA4091" s="8" t="s">
        <v>405</v>
      </c>
      <c r="BB4091" s="8" t="s">
        <v>406</v>
      </c>
      <c r="BC4091" s="8" t="s">
        <v>236</v>
      </c>
    </row>
    <row r="4092" spans="1:55">
      <c r="A4092" t="s">
        <v>181</v>
      </c>
      <c r="B4092" s="2">
        <v>42356.75</v>
      </c>
      <c r="C4092" s="1">
        <v>42356</v>
      </c>
      <c r="D4092">
        <v>11</v>
      </c>
      <c r="E4092" s="2">
        <v>42356.458333333336</v>
      </c>
      <c r="F4092" s="8" t="s">
        <v>231</v>
      </c>
      <c r="G4092" s="16" t="s">
        <v>232</v>
      </c>
      <c r="H4092" s="23">
        <v>937</v>
      </c>
      <c r="I4092" s="23">
        <v>947</v>
      </c>
      <c r="J4092" s="23">
        <v>301</v>
      </c>
      <c r="K4092" s="23">
        <v>-647</v>
      </c>
      <c r="L4092" s="16">
        <v>0</v>
      </c>
      <c r="U4092" s="23">
        <v>947</v>
      </c>
      <c r="V4092" s="23">
        <v>301</v>
      </c>
      <c r="W4092">
        <v>1</v>
      </c>
      <c r="X4092">
        <v>0</v>
      </c>
      <c r="AL4092">
        <v>-647</v>
      </c>
      <c r="AM4092">
        <v>-406</v>
      </c>
      <c r="AN4092">
        <v>0</v>
      </c>
      <c r="AO4092">
        <v>-241</v>
      </c>
      <c r="AP4092">
        <v>1</v>
      </c>
      <c r="AQ4092">
        <v>1</v>
      </c>
      <c r="AR4092">
        <v>1</v>
      </c>
      <c r="AS4092">
        <v>406</v>
      </c>
      <c r="AT4092">
        <v>0</v>
      </c>
      <c r="AU4092">
        <v>241</v>
      </c>
      <c r="AV4092">
        <v>0</v>
      </c>
      <c r="AW4092">
        <v>0</v>
      </c>
      <c r="AX4092">
        <v>0</v>
      </c>
      <c r="AY4092">
        <v>0</v>
      </c>
      <c r="AZ4092" s="8" t="s">
        <v>404</v>
      </c>
      <c r="BA4092" s="8" t="s">
        <v>405</v>
      </c>
      <c r="BB4092" s="8" t="s">
        <v>406</v>
      </c>
      <c r="BC4092" s="8" t="s">
        <v>236</v>
      </c>
    </row>
    <row r="4093" spans="1:55">
      <c r="A4093" t="s">
        <v>181</v>
      </c>
      <c r="B4093" s="2">
        <v>42356.791666666664</v>
      </c>
      <c r="C4093" s="1">
        <v>42356</v>
      </c>
      <c r="D4093">
        <v>12</v>
      </c>
      <c r="E4093" s="2">
        <v>42356.5</v>
      </c>
      <c r="F4093" s="8" t="s">
        <v>231</v>
      </c>
      <c r="G4093" s="16" t="s">
        <v>232</v>
      </c>
      <c r="H4093" s="23">
        <v>902</v>
      </c>
      <c r="I4093" s="23">
        <v>914</v>
      </c>
      <c r="J4093" s="23">
        <v>301</v>
      </c>
      <c r="K4093" s="23">
        <v>-615</v>
      </c>
      <c r="L4093" s="16">
        <v>0</v>
      </c>
      <c r="U4093" s="23">
        <v>914</v>
      </c>
      <c r="V4093" s="23">
        <v>301</v>
      </c>
      <c r="W4093">
        <v>2</v>
      </c>
      <c r="X4093">
        <v>0</v>
      </c>
      <c r="AL4093">
        <v>-615</v>
      </c>
      <c r="AM4093">
        <v>-414</v>
      </c>
      <c r="AN4093">
        <v>0</v>
      </c>
      <c r="AO4093">
        <v>-201</v>
      </c>
      <c r="AP4093">
        <v>1</v>
      </c>
      <c r="AQ4093">
        <v>1</v>
      </c>
      <c r="AR4093">
        <v>1</v>
      </c>
      <c r="AS4093">
        <v>414</v>
      </c>
      <c r="AT4093">
        <v>0</v>
      </c>
      <c r="AU4093">
        <v>201</v>
      </c>
      <c r="AV4093">
        <v>0</v>
      </c>
      <c r="AW4093">
        <v>0</v>
      </c>
      <c r="AX4093">
        <v>0</v>
      </c>
      <c r="AY4093">
        <v>0</v>
      </c>
      <c r="AZ4093" s="8" t="s">
        <v>404</v>
      </c>
      <c r="BA4093" s="8" t="s">
        <v>405</v>
      </c>
      <c r="BB4093" s="8" t="s">
        <v>406</v>
      </c>
      <c r="BC4093" s="8" t="s">
        <v>236</v>
      </c>
    </row>
    <row r="4094" spans="1:55">
      <c r="A4094" t="s">
        <v>181</v>
      </c>
      <c r="B4094" s="2">
        <v>42356.833333333336</v>
      </c>
      <c r="C4094" s="1">
        <v>42356</v>
      </c>
      <c r="D4094">
        <v>13</v>
      </c>
      <c r="E4094" s="2">
        <v>42356.541666666664</v>
      </c>
      <c r="F4094" s="8" t="s">
        <v>231</v>
      </c>
      <c r="G4094" s="16" t="s">
        <v>232</v>
      </c>
      <c r="H4094" s="23">
        <v>889</v>
      </c>
      <c r="I4094" s="23">
        <v>880</v>
      </c>
      <c r="J4094" s="23">
        <v>331</v>
      </c>
      <c r="K4094" s="23">
        <v>-550</v>
      </c>
      <c r="L4094" s="16">
        <v>0</v>
      </c>
      <c r="U4094" s="23">
        <v>880</v>
      </c>
      <c r="V4094" s="23">
        <v>331</v>
      </c>
      <c r="W4094">
        <v>1</v>
      </c>
      <c r="X4094">
        <v>0</v>
      </c>
      <c r="AL4094">
        <v>-550</v>
      </c>
      <c r="AM4094">
        <v>-383</v>
      </c>
      <c r="AN4094">
        <v>0</v>
      </c>
      <c r="AO4094">
        <v>-167</v>
      </c>
      <c r="AP4094">
        <v>1</v>
      </c>
      <c r="AQ4094">
        <v>1</v>
      </c>
      <c r="AR4094">
        <v>1</v>
      </c>
      <c r="AS4094">
        <v>383</v>
      </c>
      <c r="AT4094">
        <v>0</v>
      </c>
      <c r="AU4094">
        <v>167</v>
      </c>
      <c r="AV4094">
        <v>0</v>
      </c>
      <c r="AW4094">
        <v>0</v>
      </c>
      <c r="AX4094">
        <v>0</v>
      </c>
      <c r="AY4094">
        <v>0</v>
      </c>
      <c r="AZ4094" s="8" t="s">
        <v>404</v>
      </c>
      <c r="BA4094" s="8" t="s">
        <v>405</v>
      </c>
      <c r="BB4094" s="8" t="s">
        <v>406</v>
      </c>
      <c r="BC4094" s="8" t="s">
        <v>236</v>
      </c>
    </row>
    <row r="4095" spans="1:55">
      <c r="A4095" t="s">
        <v>181</v>
      </c>
      <c r="B4095" s="2">
        <v>42356.875</v>
      </c>
      <c r="C4095" s="1">
        <v>42356</v>
      </c>
      <c r="D4095">
        <v>14</v>
      </c>
      <c r="E4095" s="2">
        <v>42356.583333333336</v>
      </c>
      <c r="F4095" s="8" t="s">
        <v>231</v>
      </c>
      <c r="G4095" s="16" t="s">
        <v>232</v>
      </c>
      <c r="H4095" s="23">
        <v>872</v>
      </c>
      <c r="I4095" s="23">
        <v>870</v>
      </c>
      <c r="J4095" s="23">
        <v>333</v>
      </c>
      <c r="K4095" s="23">
        <v>-539</v>
      </c>
      <c r="L4095" s="16">
        <v>0</v>
      </c>
      <c r="U4095" s="23">
        <v>870</v>
      </c>
      <c r="V4095" s="23">
        <v>333</v>
      </c>
      <c r="W4095">
        <v>2</v>
      </c>
      <c r="X4095">
        <v>0</v>
      </c>
      <c r="AL4095">
        <v>-539</v>
      </c>
      <c r="AM4095">
        <v>-358</v>
      </c>
      <c r="AN4095">
        <v>0</v>
      </c>
      <c r="AO4095">
        <v>-181</v>
      </c>
      <c r="AP4095">
        <v>1</v>
      </c>
      <c r="AQ4095">
        <v>1</v>
      </c>
      <c r="AR4095">
        <v>1</v>
      </c>
      <c r="AS4095">
        <v>358</v>
      </c>
      <c r="AT4095">
        <v>0</v>
      </c>
      <c r="AU4095">
        <v>181</v>
      </c>
      <c r="AV4095">
        <v>0</v>
      </c>
      <c r="AW4095">
        <v>0</v>
      </c>
      <c r="AX4095">
        <v>0</v>
      </c>
      <c r="AY4095">
        <v>0</v>
      </c>
      <c r="AZ4095" s="8" t="s">
        <v>404</v>
      </c>
      <c r="BA4095" s="8" t="s">
        <v>405</v>
      </c>
      <c r="BB4095" s="8" t="s">
        <v>406</v>
      </c>
      <c r="BC4095" s="8" t="s">
        <v>236</v>
      </c>
    </row>
    <row r="4096" spans="1:55">
      <c r="A4096" t="s">
        <v>181</v>
      </c>
      <c r="B4096" s="2">
        <v>42356.916666666664</v>
      </c>
      <c r="C4096" s="1">
        <v>42356</v>
      </c>
      <c r="D4096">
        <v>15</v>
      </c>
      <c r="E4096" s="2">
        <v>42356.625</v>
      </c>
      <c r="F4096" s="8" t="s">
        <v>231</v>
      </c>
      <c r="G4096" s="16" t="s">
        <v>232</v>
      </c>
      <c r="H4096" s="23">
        <v>869</v>
      </c>
      <c r="I4096" s="23">
        <v>863</v>
      </c>
      <c r="J4096" s="23">
        <v>304</v>
      </c>
      <c r="K4096" s="23">
        <v>-560</v>
      </c>
      <c r="L4096" s="16">
        <v>0</v>
      </c>
      <c r="U4096" s="23">
        <v>863</v>
      </c>
      <c r="V4096" s="23">
        <v>304</v>
      </c>
      <c r="W4096">
        <v>1</v>
      </c>
      <c r="X4096">
        <v>0</v>
      </c>
      <c r="AL4096">
        <v>-560</v>
      </c>
      <c r="AM4096">
        <v>-368</v>
      </c>
      <c r="AN4096">
        <v>0</v>
      </c>
      <c r="AO4096">
        <v>-192</v>
      </c>
      <c r="AP4096">
        <v>1</v>
      </c>
      <c r="AQ4096">
        <v>1</v>
      </c>
      <c r="AR4096">
        <v>1</v>
      </c>
      <c r="AS4096">
        <v>368</v>
      </c>
      <c r="AT4096">
        <v>0</v>
      </c>
      <c r="AU4096">
        <v>192</v>
      </c>
      <c r="AV4096">
        <v>0</v>
      </c>
      <c r="AW4096">
        <v>0</v>
      </c>
      <c r="AX4096">
        <v>0</v>
      </c>
      <c r="AY4096">
        <v>0</v>
      </c>
      <c r="AZ4096" s="8" t="s">
        <v>404</v>
      </c>
      <c r="BA4096" s="8" t="s">
        <v>405</v>
      </c>
      <c r="BB4096" s="8" t="s">
        <v>406</v>
      </c>
      <c r="BC4096" s="8" t="s">
        <v>236</v>
      </c>
    </row>
    <row r="4097" spans="1:55">
      <c r="A4097" t="s">
        <v>181</v>
      </c>
      <c r="B4097" s="2">
        <v>42356.958333333336</v>
      </c>
      <c r="C4097" s="1">
        <v>42356</v>
      </c>
      <c r="D4097">
        <v>16</v>
      </c>
      <c r="E4097" s="2">
        <v>42356.666666666664</v>
      </c>
      <c r="F4097" s="8" t="s">
        <v>231</v>
      </c>
      <c r="G4097" s="16" t="s">
        <v>232</v>
      </c>
      <c r="H4097" s="23">
        <v>855</v>
      </c>
      <c r="I4097" s="23">
        <v>856</v>
      </c>
      <c r="J4097" s="23">
        <v>302</v>
      </c>
      <c r="K4097" s="23">
        <v>-555</v>
      </c>
      <c r="L4097" s="16">
        <v>0</v>
      </c>
      <c r="U4097" s="23">
        <v>856</v>
      </c>
      <c r="V4097" s="23">
        <v>302</v>
      </c>
      <c r="W4097">
        <v>1</v>
      </c>
      <c r="X4097">
        <v>0</v>
      </c>
      <c r="AL4097">
        <v>-555</v>
      </c>
      <c r="AM4097">
        <v>-402</v>
      </c>
      <c r="AN4097">
        <v>0</v>
      </c>
      <c r="AO4097">
        <v>-153</v>
      </c>
      <c r="AP4097">
        <v>1</v>
      </c>
      <c r="AQ4097">
        <v>1</v>
      </c>
      <c r="AR4097">
        <v>1</v>
      </c>
      <c r="AS4097">
        <v>402</v>
      </c>
      <c r="AT4097">
        <v>0</v>
      </c>
      <c r="AU4097">
        <v>153</v>
      </c>
      <c r="AV4097">
        <v>0</v>
      </c>
      <c r="AW4097">
        <v>0</v>
      </c>
      <c r="AX4097">
        <v>0</v>
      </c>
      <c r="AY4097">
        <v>0</v>
      </c>
      <c r="AZ4097" s="8" t="s">
        <v>404</v>
      </c>
      <c r="BA4097" s="8" t="s">
        <v>405</v>
      </c>
      <c r="BB4097" s="8" t="s">
        <v>406</v>
      </c>
      <c r="BC4097" s="8" t="s">
        <v>236</v>
      </c>
    </row>
    <row r="4098" spans="1:55">
      <c r="A4098" t="s">
        <v>181</v>
      </c>
      <c r="B4098" s="2">
        <v>42357</v>
      </c>
      <c r="C4098" s="1">
        <v>42356</v>
      </c>
      <c r="D4098">
        <v>17</v>
      </c>
      <c r="E4098" s="2">
        <v>42356.708333333336</v>
      </c>
      <c r="F4098" s="8" t="s">
        <v>231</v>
      </c>
      <c r="G4098" s="16" t="s">
        <v>232</v>
      </c>
      <c r="H4098" s="23">
        <v>881</v>
      </c>
      <c r="I4098" s="23">
        <v>869</v>
      </c>
      <c r="J4098" s="23">
        <v>293</v>
      </c>
      <c r="K4098" s="23">
        <v>-576</v>
      </c>
      <c r="L4098" s="16">
        <v>0</v>
      </c>
      <c r="U4098" s="23">
        <v>869</v>
      </c>
      <c r="V4098" s="23">
        <v>293</v>
      </c>
      <c r="W4098">
        <v>0</v>
      </c>
      <c r="X4098">
        <v>0</v>
      </c>
      <c r="AL4098">
        <v>-576</v>
      </c>
      <c r="AM4098">
        <v>-489</v>
      </c>
      <c r="AN4098">
        <v>0</v>
      </c>
      <c r="AO4098">
        <v>-87</v>
      </c>
      <c r="AP4098">
        <v>1</v>
      </c>
      <c r="AQ4098">
        <v>1</v>
      </c>
      <c r="AR4098">
        <v>1</v>
      </c>
      <c r="AS4098">
        <v>489</v>
      </c>
      <c r="AT4098">
        <v>0</v>
      </c>
      <c r="AU4098">
        <v>87</v>
      </c>
      <c r="AV4098">
        <v>0</v>
      </c>
      <c r="AW4098">
        <v>0</v>
      </c>
      <c r="AX4098">
        <v>0</v>
      </c>
      <c r="AY4098">
        <v>0</v>
      </c>
      <c r="AZ4098" s="8" t="s">
        <v>404</v>
      </c>
      <c r="BA4098" s="8" t="s">
        <v>405</v>
      </c>
      <c r="BB4098" s="8" t="s">
        <v>406</v>
      </c>
      <c r="BC4098" s="8" t="s">
        <v>236</v>
      </c>
    </row>
    <row r="4099" spans="1:55">
      <c r="A4099" t="s">
        <v>181</v>
      </c>
      <c r="B4099" s="2">
        <v>42357.041666666664</v>
      </c>
      <c r="C4099" s="1">
        <v>42356</v>
      </c>
      <c r="D4099">
        <v>18</v>
      </c>
      <c r="E4099" s="2">
        <v>42356.75</v>
      </c>
      <c r="F4099" s="8" t="s">
        <v>231</v>
      </c>
      <c r="G4099" s="16" t="s">
        <v>232</v>
      </c>
      <c r="H4099" s="23">
        <v>1029</v>
      </c>
      <c r="I4099" s="23">
        <v>981</v>
      </c>
      <c r="J4099" s="23">
        <v>388</v>
      </c>
      <c r="K4099" s="23">
        <v>-596</v>
      </c>
      <c r="L4099" s="16">
        <v>0</v>
      </c>
      <c r="U4099" s="23">
        <v>981</v>
      </c>
      <c r="V4099" s="23">
        <v>388</v>
      </c>
      <c r="W4099">
        <v>3</v>
      </c>
      <c r="X4099">
        <v>0</v>
      </c>
      <c r="AL4099">
        <v>-596</v>
      </c>
      <c r="AM4099">
        <v>-487</v>
      </c>
      <c r="AN4099">
        <v>0</v>
      </c>
      <c r="AO4099">
        <v>-109</v>
      </c>
      <c r="AP4099">
        <v>1</v>
      </c>
      <c r="AQ4099">
        <v>1</v>
      </c>
      <c r="AR4099">
        <v>1</v>
      </c>
      <c r="AS4099">
        <v>487</v>
      </c>
      <c r="AT4099">
        <v>0</v>
      </c>
      <c r="AU4099">
        <v>109</v>
      </c>
      <c r="AV4099">
        <v>0</v>
      </c>
      <c r="AW4099">
        <v>0</v>
      </c>
      <c r="AX4099">
        <v>0</v>
      </c>
      <c r="AY4099">
        <v>0</v>
      </c>
      <c r="AZ4099" s="8" t="s">
        <v>404</v>
      </c>
      <c r="BA4099" s="8" t="s">
        <v>405</v>
      </c>
      <c r="BB4099" s="8" t="s">
        <v>406</v>
      </c>
      <c r="BC4099" s="8" t="s">
        <v>236</v>
      </c>
    </row>
    <row r="4100" spans="1:55">
      <c r="A4100" t="s">
        <v>181</v>
      </c>
      <c r="B4100" s="2">
        <v>42357.083333333336</v>
      </c>
      <c r="C4100" s="1">
        <v>42356</v>
      </c>
      <c r="D4100">
        <v>19</v>
      </c>
      <c r="E4100" s="2">
        <v>42356.791666666664</v>
      </c>
      <c r="F4100" s="8" t="s">
        <v>231</v>
      </c>
      <c r="G4100" s="16" t="s">
        <v>232</v>
      </c>
      <c r="H4100" s="23">
        <v>1043</v>
      </c>
      <c r="I4100" s="23">
        <v>1022</v>
      </c>
      <c r="J4100" s="23">
        <v>421</v>
      </c>
      <c r="K4100" s="23">
        <v>-602</v>
      </c>
      <c r="L4100" s="16">
        <v>0</v>
      </c>
      <c r="U4100" s="23">
        <v>1022</v>
      </c>
      <c r="V4100" s="23">
        <v>421</v>
      </c>
      <c r="W4100">
        <v>1</v>
      </c>
      <c r="X4100">
        <v>0</v>
      </c>
      <c r="AL4100">
        <v>-602</v>
      </c>
      <c r="AM4100">
        <v>-457</v>
      </c>
      <c r="AN4100">
        <v>0</v>
      </c>
      <c r="AO4100">
        <v>-145</v>
      </c>
      <c r="AP4100">
        <v>1</v>
      </c>
      <c r="AQ4100">
        <v>1</v>
      </c>
      <c r="AR4100">
        <v>1</v>
      </c>
      <c r="AS4100">
        <v>457</v>
      </c>
      <c r="AT4100">
        <v>0</v>
      </c>
      <c r="AU4100">
        <v>145</v>
      </c>
      <c r="AV4100">
        <v>0</v>
      </c>
      <c r="AW4100">
        <v>0</v>
      </c>
      <c r="AX4100">
        <v>0</v>
      </c>
      <c r="AY4100">
        <v>0</v>
      </c>
      <c r="AZ4100" s="8" t="s">
        <v>404</v>
      </c>
      <c r="BA4100" s="8" t="s">
        <v>405</v>
      </c>
      <c r="BB4100" s="8" t="s">
        <v>406</v>
      </c>
      <c r="BC4100" s="8" t="s">
        <v>236</v>
      </c>
    </row>
    <row r="4101" spans="1:55">
      <c r="A4101" t="s">
        <v>181</v>
      </c>
      <c r="B4101" s="2">
        <v>42357.125</v>
      </c>
      <c r="C4101" s="1">
        <v>42356</v>
      </c>
      <c r="D4101">
        <v>20</v>
      </c>
      <c r="E4101" s="2">
        <v>42356.833333333336</v>
      </c>
      <c r="F4101" s="8" t="s">
        <v>231</v>
      </c>
      <c r="G4101" s="16" t="s">
        <v>232</v>
      </c>
      <c r="H4101" s="23">
        <v>1020</v>
      </c>
      <c r="I4101" s="23">
        <v>1013</v>
      </c>
      <c r="J4101" s="23">
        <v>412</v>
      </c>
      <c r="K4101" s="23">
        <v>-602</v>
      </c>
      <c r="L4101" s="16">
        <v>0</v>
      </c>
      <c r="U4101" s="23">
        <v>1013</v>
      </c>
      <c r="V4101" s="23">
        <v>412</v>
      </c>
      <c r="W4101">
        <v>1</v>
      </c>
      <c r="X4101">
        <v>0</v>
      </c>
      <c r="AL4101">
        <v>-602</v>
      </c>
      <c r="AM4101">
        <v>-416</v>
      </c>
      <c r="AN4101">
        <v>0</v>
      </c>
      <c r="AO4101">
        <v>-186</v>
      </c>
      <c r="AP4101">
        <v>1</v>
      </c>
      <c r="AQ4101">
        <v>1</v>
      </c>
      <c r="AR4101">
        <v>1</v>
      </c>
      <c r="AS4101">
        <v>416</v>
      </c>
      <c r="AT4101">
        <v>0</v>
      </c>
      <c r="AU4101">
        <v>186</v>
      </c>
      <c r="AV4101">
        <v>0</v>
      </c>
      <c r="AW4101">
        <v>0</v>
      </c>
      <c r="AX4101">
        <v>0</v>
      </c>
      <c r="AY4101">
        <v>0</v>
      </c>
      <c r="AZ4101" s="8" t="s">
        <v>404</v>
      </c>
      <c r="BA4101" s="8" t="s">
        <v>405</v>
      </c>
      <c r="BB4101" s="8" t="s">
        <v>406</v>
      </c>
      <c r="BC4101" s="8" t="s">
        <v>236</v>
      </c>
    </row>
    <row r="4102" spans="1:55">
      <c r="A4102" t="s">
        <v>181</v>
      </c>
      <c r="B4102" s="2">
        <v>42357.166666666664</v>
      </c>
      <c r="C4102" s="1">
        <v>42356</v>
      </c>
      <c r="D4102">
        <v>21</v>
      </c>
      <c r="E4102" s="2">
        <v>42356.875</v>
      </c>
      <c r="F4102" s="8" t="s">
        <v>231</v>
      </c>
      <c r="G4102" s="16" t="s">
        <v>232</v>
      </c>
      <c r="H4102" s="23">
        <v>1013</v>
      </c>
      <c r="I4102" s="23">
        <v>1018</v>
      </c>
      <c r="J4102" s="23">
        <v>414</v>
      </c>
      <c r="K4102" s="23">
        <v>-605</v>
      </c>
      <c r="L4102" s="16">
        <v>0</v>
      </c>
      <c r="U4102" s="23">
        <v>1018</v>
      </c>
      <c r="V4102" s="23">
        <v>414</v>
      </c>
      <c r="W4102">
        <v>1</v>
      </c>
      <c r="X4102">
        <v>0</v>
      </c>
      <c r="AL4102">
        <v>-605</v>
      </c>
      <c r="AM4102">
        <v>-388</v>
      </c>
      <c r="AN4102">
        <v>0</v>
      </c>
      <c r="AO4102">
        <v>-217</v>
      </c>
      <c r="AP4102">
        <v>1</v>
      </c>
      <c r="AQ4102">
        <v>1</v>
      </c>
      <c r="AR4102">
        <v>1</v>
      </c>
      <c r="AS4102">
        <v>388</v>
      </c>
      <c r="AT4102">
        <v>0</v>
      </c>
      <c r="AU4102">
        <v>217</v>
      </c>
      <c r="AV4102">
        <v>0</v>
      </c>
      <c r="AW4102">
        <v>0</v>
      </c>
      <c r="AX4102">
        <v>0</v>
      </c>
      <c r="AY4102">
        <v>0</v>
      </c>
      <c r="AZ4102" s="8" t="s">
        <v>404</v>
      </c>
      <c r="BA4102" s="8" t="s">
        <v>405</v>
      </c>
      <c r="BB4102" s="8" t="s">
        <v>406</v>
      </c>
      <c r="BC4102" s="8" t="s">
        <v>236</v>
      </c>
    </row>
    <row r="4103" spans="1:55">
      <c r="A4103" t="s">
        <v>181</v>
      </c>
      <c r="B4103" s="2">
        <v>42357.208333333336</v>
      </c>
      <c r="C4103" s="1">
        <v>42356</v>
      </c>
      <c r="D4103">
        <v>22</v>
      </c>
      <c r="E4103" s="2">
        <v>42356.916666666664</v>
      </c>
      <c r="F4103" s="8" t="s">
        <v>231</v>
      </c>
      <c r="G4103" s="16" t="s">
        <v>232</v>
      </c>
      <c r="H4103" s="23">
        <v>982</v>
      </c>
      <c r="I4103" s="23">
        <v>991</v>
      </c>
      <c r="J4103" s="23">
        <v>390</v>
      </c>
      <c r="K4103" s="23">
        <v>-602</v>
      </c>
      <c r="L4103" s="16">
        <v>0</v>
      </c>
      <c r="U4103" s="23">
        <v>991</v>
      </c>
      <c r="V4103" s="23">
        <v>390</v>
      </c>
      <c r="W4103">
        <v>1</v>
      </c>
      <c r="X4103">
        <v>0</v>
      </c>
      <c r="AL4103">
        <v>-602</v>
      </c>
      <c r="AM4103">
        <v>-417</v>
      </c>
      <c r="AN4103">
        <v>0</v>
      </c>
      <c r="AO4103">
        <v>-185</v>
      </c>
      <c r="AP4103">
        <v>1</v>
      </c>
      <c r="AQ4103">
        <v>1</v>
      </c>
      <c r="AR4103">
        <v>1</v>
      </c>
      <c r="AS4103">
        <v>417</v>
      </c>
      <c r="AT4103">
        <v>0</v>
      </c>
      <c r="AU4103">
        <v>185</v>
      </c>
      <c r="AV4103">
        <v>0</v>
      </c>
      <c r="AW4103">
        <v>0</v>
      </c>
      <c r="AX4103">
        <v>0</v>
      </c>
      <c r="AY4103">
        <v>0</v>
      </c>
      <c r="AZ4103" s="8" t="s">
        <v>404</v>
      </c>
      <c r="BA4103" s="8" t="s">
        <v>405</v>
      </c>
      <c r="BB4103" s="8" t="s">
        <v>406</v>
      </c>
      <c r="BC4103" s="8" t="s">
        <v>236</v>
      </c>
    </row>
    <row r="4104" spans="1:55">
      <c r="A4104" t="s">
        <v>181</v>
      </c>
      <c r="B4104" s="2">
        <v>42357.25</v>
      </c>
      <c r="C4104" s="1">
        <v>42356</v>
      </c>
      <c r="D4104">
        <v>23</v>
      </c>
      <c r="E4104" s="2">
        <v>42356.958333333336</v>
      </c>
      <c r="F4104" s="8" t="s">
        <v>231</v>
      </c>
      <c r="G4104" s="16" t="s">
        <v>232</v>
      </c>
      <c r="H4104" s="23">
        <v>904</v>
      </c>
      <c r="I4104" s="23">
        <v>919</v>
      </c>
      <c r="J4104" s="23">
        <v>326</v>
      </c>
      <c r="K4104" s="23">
        <v>-594</v>
      </c>
      <c r="L4104" s="16">
        <v>0</v>
      </c>
      <c r="U4104" s="23">
        <v>919</v>
      </c>
      <c r="V4104" s="23">
        <v>326</v>
      </c>
      <c r="W4104">
        <v>1</v>
      </c>
      <c r="X4104">
        <v>0</v>
      </c>
      <c r="AL4104">
        <v>-594</v>
      </c>
      <c r="AM4104">
        <v>-373</v>
      </c>
      <c r="AN4104">
        <v>0</v>
      </c>
      <c r="AO4104">
        <v>-221</v>
      </c>
      <c r="AP4104">
        <v>1</v>
      </c>
      <c r="AQ4104">
        <v>1</v>
      </c>
      <c r="AR4104">
        <v>1</v>
      </c>
      <c r="AS4104">
        <v>373</v>
      </c>
      <c r="AT4104">
        <v>0</v>
      </c>
      <c r="AU4104">
        <v>221</v>
      </c>
      <c r="AV4104">
        <v>0</v>
      </c>
      <c r="AW4104">
        <v>0</v>
      </c>
      <c r="AX4104">
        <v>0</v>
      </c>
      <c r="AY4104">
        <v>0</v>
      </c>
      <c r="AZ4104" s="8" t="s">
        <v>404</v>
      </c>
      <c r="BA4104" s="8" t="s">
        <v>405</v>
      </c>
      <c r="BB4104" s="8" t="s">
        <v>406</v>
      </c>
      <c r="BC4104" s="8" t="s">
        <v>236</v>
      </c>
    </row>
    <row r="4105" spans="1:55">
      <c r="A4105" t="s">
        <v>181</v>
      </c>
      <c r="B4105" s="2">
        <v>42357.291666666664</v>
      </c>
      <c r="C4105" s="1">
        <v>42356</v>
      </c>
      <c r="D4105">
        <v>24</v>
      </c>
      <c r="E4105" s="2">
        <v>42357</v>
      </c>
      <c r="F4105" s="8" t="s">
        <v>231</v>
      </c>
      <c r="G4105" s="16" t="s">
        <v>232</v>
      </c>
      <c r="H4105" s="23">
        <v>851</v>
      </c>
      <c r="I4105" s="23">
        <v>851</v>
      </c>
      <c r="J4105" s="23">
        <v>249</v>
      </c>
      <c r="K4105" s="23">
        <v>-603</v>
      </c>
      <c r="L4105" s="16">
        <v>0</v>
      </c>
      <c r="U4105" s="23">
        <v>851</v>
      </c>
      <c r="V4105" s="23">
        <v>249</v>
      </c>
      <c r="W4105">
        <v>1</v>
      </c>
      <c r="X4105">
        <v>0</v>
      </c>
      <c r="AL4105">
        <v>-603</v>
      </c>
      <c r="AM4105">
        <v>-395</v>
      </c>
      <c r="AN4105">
        <v>0</v>
      </c>
      <c r="AO4105">
        <v>-208</v>
      </c>
      <c r="AP4105">
        <v>1</v>
      </c>
      <c r="AQ4105">
        <v>1</v>
      </c>
      <c r="AR4105">
        <v>1</v>
      </c>
      <c r="AS4105">
        <v>395</v>
      </c>
      <c r="AT4105">
        <v>0</v>
      </c>
      <c r="AU4105">
        <v>208</v>
      </c>
      <c r="AV4105">
        <v>0</v>
      </c>
      <c r="AW4105">
        <v>0</v>
      </c>
      <c r="AX4105">
        <v>0</v>
      </c>
      <c r="AY4105">
        <v>0</v>
      </c>
      <c r="AZ4105" s="8" t="s">
        <v>404</v>
      </c>
      <c r="BA4105" s="8" t="s">
        <v>405</v>
      </c>
      <c r="BB4105" s="8" t="s">
        <v>406</v>
      </c>
      <c r="BC4105" s="8" t="s">
        <v>236</v>
      </c>
    </row>
    <row r="4106" spans="1:55">
      <c r="A4106" t="s">
        <v>181</v>
      </c>
      <c r="B4106" s="2">
        <v>42357.333333333336</v>
      </c>
      <c r="C4106" s="1">
        <v>42357</v>
      </c>
      <c r="D4106">
        <v>1</v>
      </c>
      <c r="E4106" s="2">
        <v>42357.041666666664</v>
      </c>
      <c r="F4106" s="8" t="s">
        <v>231</v>
      </c>
      <c r="G4106" s="16" t="s">
        <v>232</v>
      </c>
      <c r="H4106" s="23">
        <v>787</v>
      </c>
      <c r="I4106" s="23">
        <v>803</v>
      </c>
      <c r="J4106" s="23">
        <v>260</v>
      </c>
      <c r="K4106" s="23">
        <v>-544</v>
      </c>
      <c r="L4106" s="16">
        <v>0</v>
      </c>
      <c r="U4106" s="23">
        <v>803</v>
      </c>
      <c r="V4106" s="23">
        <v>260</v>
      </c>
      <c r="W4106">
        <v>1</v>
      </c>
      <c r="X4106">
        <v>0</v>
      </c>
      <c r="AL4106">
        <v>-544</v>
      </c>
      <c r="AM4106">
        <v>-306</v>
      </c>
      <c r="AN4106">
        <v>0</v>
      </c>
      <c r="AO4106">
        <v>-238</v>
      </c>
      <c r="AP4106">
        <v>1</v>
      </c>
      <c r="AQ4106">
        <v>1</v>
      </c>
      <c r="AR4106">
        <v>1</v>
      </c>
      <c r="AS4106">
        <v>306</v>
      </c>
      <c r="AT4106">
        <v>0</v>
      </c>
      <c r="AU4106">
        <v>238</v>
      </c>
      <c r="AV4106">
        <v>0</v>
      </c>
      <c r="AW4106">
        <v>0</v>
      </c>
      <c r="AX4106">
        <v>0</v>
      </c>
      <c r="AY4106">
        <v>0</v>
      </c>
      <c r="AZ4106" s="8" t="s">
        <v>405</v>
      </c>
      <c r="BA4106" s="8" t="s">
        <v>406</v>
      </c>
      <c r="BB4106" s="8" t="s">
        <v>407</v>
      </c>
      <c r="BC4106" s="8" t="s">
        <v>236</v>
      </c>
    </row>
    <row r="4107" spans="1:55">
      <c r="A4107" t="s">
        <v>181</v>
      </c>
      <c r="B4107" s="2">
        <v>42357.375</v>
      </c>
      <c r="C4107" s="1">
        <v>42357</v>
      </c>
      <c r="D4107">
        <v>2</v>
      </c>
      <c r="E4107" s="2">
        <v>42357.083333333336</v>
      </c>
      <c r="F4107" s="8" t="s">
        <v>231</v>
      </c>
      <c r="G4107" s="16" t="s">
        <v>232</v>
      </c>
      <c r="H4107" s="23">
        <v>754</v>
      </c>
      <c r="I4107" s="23">
        <v>774</v>
      </c>
      <c r="J4107" s="23">
        <v>265</v>
      </c>
      <c r="K4107" s="23">
        <v>-511</v>
      </c>
      <c r="L4107" s="16">
        <v>0</v>
      </c>
      <c r="U4107" s="23">
        <v>774</v>
      </c>
      <c r="V4107" s="23">
        <v>265</v>
      </c>
      <c r="W4107">
        <v>2</v>
      </c>
      <c r="X4107">
        <v>0</v>
      </c>
      <c r="AL4107">
        <v>-511</v>
      </c>
      <c r="AM4107">
        <v>-308</v>
      </c>
      <c r="AN4107">
        <v>0</v>
      </c>
      <c r="AO4107">
        <v>-203</v>
      </c>
      <c r="AP4107">
        <v>1</v>
      </c>
      <c r="AQ4107">
        <v>1</v>
      </c>
      <c r="AR4107">
        <v>1</v>
      </c>
      <c r="AS4107">
        <v>308</v>
      </c>
      <c r="AT4107">
        <v>0</v>
      </c>
      <c r="AU4107">
        <v>203</v>
      </c>
      <c r="AV4107">
        <v>0</v>
      </c>
      <c r="AW4107">
        <v>0</v>
      </c>
      <c r="AX4107">
        <v>0</v>
      </c>
      <c r="AY4107">
        <v>0</v>
      </c>
      <c r="AZ4107" s="8" t="s">
        <v>405</v>
      </c>
      <c r="BA4107" s="8" t="s">
        <v>406</v>
      </c>
      <c r="BB4107" s="8" t="s">
        <v>407</v>
      </c>
      <c r="BC4107" s="8" t="s">
        <v>236</v>
      </c>
    </row>
    <row r="4108" spans="1:55">
      <c r="A4108" t="s">
        <v>181</v>
      </c>
      <c r="B4108" s="2">
        <v>42357.416666666664</v>
      </c>
      <c r="C4108" s="1">
        <v>42357</v>
      </c>
      <c r="D4108">
        <v>3</v>
      </c>
      <c r="E4108" s="2">
        <v>42357.125</v>
      </c>
      <c r="F4108" s="8" t="s">
        <v>231</v>
      </c>
      <c r="G4108" s="16" t="s">
        <v>232</v>
      </c>
      <c r="H4108" s="23">
        <v>747</v>
      </c>
      <c r="I4108" s="23">
        <v>758</v>
      </c>
      <c r="J4108" s="23">
        <v>248</v>
      </c>
      <c r="K4108" s="23">
        <v>-511</v>
      </c>
      <c r="L4108" s="16">
        <v>0</v>
      </c>
      <c r="U4108" s="23">
        <v>758</v>
      </c>
      <c r="V4108" s="23">
        <v>248</v>
      </c>
      <c r="W4108">
        <v>1</v>
      </c>
      <c r="X4108">
        <v>0</v>
      </c>
      <c r="AL4108">
        <v>-511</v>
      </c>
      <c r="AM4108">
        <v>-294</v>
      </c>
      <c r="AN4108">
        <v>0</v>
      </c>
      <c r="AO4108">
        <v>-217</v>
      </c>
      <c r="AP4108">
        <v>1</v>
      </c>
      <c r="AQ4108">
        <v>1</v>
      </c>
      <c r="AR4108">
        <v>1</v>
      </c>
      <c r="AS4108">
        <v>294</v>
      </c>
      <c r="AT4108">
        <v>0</v>
      </c>
      <c r="AU4108">
        <v>217</v>
      </c>
      <c r="AV4108">
        <v>0</v>
      </c>
      <c r="AW4108">
        <v>0</v>
      </c>
      <c r="AX4108">
        <v>0</v>
      </c>
      <c r="AY4108">
        <v>0</v>
      </c>
      <c r="AZ4108" s="8" t="s">
        <v>405</v>
      </c>
      <c r="BA4108" s="8" t="s">
        <v>406</v>
      </c>
      <c r="BB4108" s="8" t="s">
        <v>407</v>
      </c>
      <c r="BC4108" s="8" t="s">
        <v>236</v>
      </c>
    </row>
    <row r="4109" spans="1:55">
      <c r="A4109" t="s">
        <v>181</v>
      </c>
      <c r="B4109" s="2">
        <v>42357.458333333336</v>
      </c>
      <c r="C4109" s="1">
        <v>42357</v>
      </c>
      <c r="D4109">
        <v>4</v>
      </c>
      <c r="E4109" s="2">
        <v>42357.166666666664</v>
      </c>
      <c r="F4109" s="8" t="s">
        <v>231</v>
      </c>
      <c r="G4109" s="16" t="s">
        <v>232</v>
      </c>
      <c r="H4109" s="23">
        <v>756</v>
      </c>
      <c r="I4109" s="23">
        <v>752</v>
      </c>
      <c r="J4109" s="23">
        <v>249</v>
      </c>
      <c r="K4109" s="23">
        <v>-506</v>
      </c>
      <c r="L4109" s="16">
        <v>0</v>
      </c>
      <c r="U4109" s="23">
        <v>752</v>
      </c>
      <c r="V4109" s="23">
        <v>249</v>
      </c>
      <c r="W4109">
        <v>3</v>
      </c>
      <c r="X4109">
        <v>0</v>
      </c>
      <c r="AL4109">
        <v>-506</v>
      </c>
      <c r="AM4109">
        <v>-294</v>
      </c>
      <c r="AN4109">
        <v>0</v>
      </c>
      <c r="AO4109">
        <v>-212</v>
      </c>
      <c r="AP4109">
        <v>1</v>
      </c>
      <c r="AQ4109">
        <v>1</v>
      </c>
      <c r="AR4109">
        <v>1</v>
      </c>
      <c r="AS4109">
        <v>294</v>
      </c>
      <c r="AT4109">
        <v>0</v>
      </c>
      <c r="AU4109">
        <v>212</v>
      </c>
      <c r="AV4109">
        <v>0</v>
      </c>
      <c r="AW4109">
        <v>0</v>
      </c>
      <c r="AX4109">
        <v>0</v>
      </c>
      <c r="AY4109">
        <v>0</v>
      </c>
      <c r="AZ4109" s="8" t="s">
        <v>405</v>
      </c>
      <c r="BA4109" s="8" t="s">
        <v>406</v>
      </c>
      <c r="BB4109" s="8" t="s">
        <v>407</v>
      </c>
      <c r="BC4109" s="8" t="s">
        <v>236</v>
      </c>
    </row>
    <row r="4110" spans="1:55">
      <c r="A4110" t="s">
        <v>181</v>
      </c>
      <c r="B4110" s="2">
        <v>42357.5</v>
      </c>
      <c r="C4110" s="1">
        <v>42357</v>
      </c>
      <c r="D4110">
        <v>5</v>
      </c>
      <c r="E4110" s="2">
        <v>42357.208333333336</v>
      </c>
      <c r="F4110" s="8" t="s">
        <v>231</v>
      </c>
      <c r="G4110" s="16" t="s">
        <v>232</v>
      </c>
      <c r="H4110" s="23">
        <v>764</v>
      </c>
      <c r="I4110" s="23">
        <v>757</v>
      </c>
      <c r="J4110" s="23">
        <v>245</v>
      </c>
      <c r="K4110" s="23">
        <v>-513</v>
      </c>
      <c r="L4110" s="16">
        <v>0</v>
      </c>
      <c r="U4110" s="23">
        <v>757</v>
      </c>
      <c r="V4110" s="23">
        <v>245</v>
      </c>
      <c r="W4110">
        <v>1</v>
      </c>
      <c r="X4110">
        <v>0</v>
      </c>
      <c r="AL4110">
        <v>-513</v>
      </c>
      <c r="AM4110">
        <v>-326</v>
      </c>
      <c r="AN4110">
        <v>0</v>
      </c>
      <c r="AO4110">
        <v>-187</v>
      </c>
      <c r="AP4110">
        <v>1</v>
      </c>
      <c r="AQ4110">
        <v>1</v>
      </c>
      <c r="AR4110">
        <v>1</v>
      </c>
      <c r="AS4110">
        <v>326</v>
      </c>
      <c r="AT4110">
        <v>0</v>
      </c>
      <c r="AU4110">
        <v>187</v>
      </c>
      <c r="AV4110">
        <v>0</v>
      </c>
      <c r="AW4110">
        <v>0</v>
      </c>
      <c r="AX4110">
        <v>0</v>
      </c>
      <c r="AY4110">
        <v>0</v>
      </c>
      <c r="AZ4110" s="8" t="s">
        <v>405</v>
      </c>
      <c r="BA4110" s="8" t="s">
        <v>406</v>
      </c>
      <c r="BB4110" s="8" t="s">
        <v>407</v>
      </c>
      <c r="BC4110" s="8" t="s">
        <v>236</v>
      </c>
    </row>
    <row r="4111" spans="1:55">
      <c r="A4111" t="s">
        <v>181</v>
      </c>
      <c r="B4111" s="2">
        <v>42357.541666666664</v>
      </c>
      <c r="C4111" s="1">
        <v>42357</v>
      </c>
      <c r="D4111">
        <v>6</v>
      </c>
      <c r="E4111" s="2">
        <v>42357.25</v>
      </c>
      <c r="F4111" s="8" t="s">
        <v>231</v>
      </c>
      <c r="G4111" s="16" t="s">
        <v>232</v>
      </c>
      <c r="H4111" s="23">
        <v>784</v>
      </c>
      <c r="I4111" s="23">
        <v>783</v>
      </c>
      <c r="J4111" s="23">
        <v>223</v>
      </c>
      <c r="K4111" s="23">
        <v>-562</v>
      </c>
      <c r="L4111" s="16">
        <v>0</v>
      </c>
      <c r="U4111" s="23">
        <v>783</v>
      </c>
      <c r="V4111" s="23">
        <v>223</v>
      </c>
      <c r="W4111">
        <v>2</v>
      </c>
      <c r="X4111">
        <v>0</v>
      </c>
      <c r="AL4111">
        <v>-562</v>
      </c>
      <c r="AM4111">
        <v>-419</v>
      </c>
      <c r="AN4111">
        <v>0</v>
      </c>
      <c r="AO4111">
        <v>-143</v>
      </c>
      <c r="AP4111">
        <v>1</v>
      </c>
      <c r="AQ4111">
        <v>1</v>
      </c>
      <c r="AR4111">
        <v>1</v>
      </c>
      <c r="AS4111">
        <v>419</v>
      </c>
      <c r="AT4111">
        <v>0</v>
      </c>
      <c r="AU4111">
        <v>143</v>
      </c>
      <c r="AV4111">
        <v>0</v>
      </c>
      <c r="AW4111">
        <v>0</v>
      </c>
      <c r="AX4111">
        <v>0</v>
      </c>
      <c r="AY4111">
        <v>0</v>
      </c>
      <c r="AZ4111" s="8" t="s">
        <v>405</v>
      </c>
      <c r="BA4111" s="8" t="s">
        <v>406</v>
      </c>
      <c r="BB4111" s="8" t="s">
        <v>407</v>
      </c>
      <c r="BC4111" s="8" t="s">
        <v>236</v>
      </c>
    </row>
    <row r="4112" spans="1:55">
      <c r="A4112" t="s">
        <v>181</v>
      </c>
      <c r="B4112" s="2">
        <v>42357.583333333336</v>
      </c>
      <c r="C4112" s="1">
        <v>42357</v>
      </c>
      <c r="D4112">
        <v>7</v>
      </c>
      <c r="E4112" s="2">
        <v>42357.291666666664</v>
      </c>
      <c r="F4112" s="8" t="s">
        <v>231</v>
      </c>
      <c r="G4112" s="16" t="s">
        <v>232</v>
      </c>
      <c r="H4112" s="23">
        <v>838</v>
      </c>
      <c r="I4112" s="23">
        <v>818</v>
      </c>
      <c r="J4112" s="23">
        <v>249</v>
      </c>
      <c r="K4112" s="23">
        <v>-572</v>
      </c>
      <c r="L4112" s="16">
        <v>0</v>
      </c>
      <c r="U4112" s="23">
        <v>818</v>
      </c>
      <c r="V4112" s="23">
        <v>249</v>
      </c>
      <c r="W4112">
        <v>3</v>
      </c>
      <c r="X4112">
        <v>0</v>
      </c>
      <c r="AL4112">
        <v>-572</v>
      </c>
      <c r="AM4112">
        <v>-459</v>
      </c>
      <c r="AN4112">
        <v>0</v>
      </c>
      <c r="AO4112">
        <v>-113</v>
      </c>
      <c r="AP4112">
        <v>1</v>
      </c>
      <c r="AQ4112">
        <v>1</v>
      </c>
      <c r="AR4112">
        <v>1</v>
      </c>
      <c r="AS4112">
        <v>459</v>
      </c>
      <c r="AT4112">
        <v>0</v>
      </c>
      <c r="AU4112">
        <v>113</v>
      </c>
      <c r="AV4112">
        <v>0</v>
      </c>
      <c r="AW4112">
        <v>0</v>
      </c>
      <c r="AX4112">
        <v>0</v>
      </c>
      <c r="AY4112">
        <v>0</v>
      </c>
      <c r="AZ4112" s="8" t="s">
        <v>405</v>
      </c>
      <c r="BA4112" s="8" t="s">
        <v>406</v>
      </c>
      <c r="BB4112" s="8" t="s">
        <v>407</v>
      </c>
      <c r="BC4112" s="8" t="s">
        <v>236</v>
      </c>
    </row>
    <row r="4113" spans="1:55">
      <c r="A4113" t="s">
        <v>181</v>
      </c>
      <c r="B4113" s="2">
        <v>42357.625</v>
      </c>
      <c r="C4113" s="1">
        <v>42357</v>
      </c>
      <c r="D4113">
        <v>8</v>
      </c>
      <c r="E4113" s="2">
        <v>42357.333333333336</v>
      </c>
      <c r="F4113" s="8" t="s">
        <v>231</v>
      </c>
      <c r="G4113" s="16" t="s">
        <v>232</v>
      </c>
      <c r="H4113" s="23">
        <v>829</v>
      </c>
      <c r="I4113" s="23">
        <v>829</v>
      </c>
      <c r="J4113" s="23">
        <v>315</v>
      </c>
      <c r="K4113" s="23">
        <v>-514</v>
      </c>
      <c r="L4113" s="16">
        <v>0</v>
      </c>
      <c r="U4113" s="23">
        <v>829</v>
      </c>
      <c r="V4113" s="23">
        <v>315</v>
      </c>
      <c r="W4113">
        <v>0</v>
      </c>
      <c r="X4113">
        <v>0</v>
      </c>
      <c r="AL4113">
        <v>-514</v>
      </c>
      <c r="AM4113">
        <v>-411</v>
      </c>
      <c r="AN4113">
        <v>0</v>
      </c>
      <c r="AO4113">
        <v>-103</v>
      </c>
      <c r="AP4113">
        <v>1</v>
      </c>
      <c r="AQ4113">
        <v>1</v>
      </c>
      <c r="AR4113">
        <v>1</v>
      </c>
      <c r="AS4113">
        <v>411</v>
      </c>
      <c r="AT4113">
        <v>0</v>
      </c>
      <c r="AU4113">
        <v>103</v>
      </c>
      <c r="AV4113">
        <v>0</v>
      </c>
      <c r="AW4113">
        <v>0</v>
      </c>
      <c r="AX4113">
        <v>0</v>
      </c>
      <c r="AY4113">
        <v>0</v>
      </c>
      <c r="AZ4113" s="8" t="s">
        <v>405</v>
      </c>
      <c r="BA4113" s="8" t="s">
        <v>406</v>
      </c>
      <c r="BB4113" s="8" t="s">
        <v>407</v>
      </c>
      <c r="BC4113" s="8" t="s">
        <v>236</v>
      </c>
    </row>
    <row r="4114" spans="1:55">
      <c r="A4114" t="s">
        <v>181</v>
      </c>
      <c r="B4114" s="2">
        <v>42357.666666666664</v>
      </c>
      <c r="C4114" s="1">
        <v>42357</v>
      </c>
      <c r="D4114">
        <v>9</v>
      </c>
      <c r="E4114" s="2">
        <v>42357.375</v>
      </c>
      <c r="F4114" s="8" t="s">
        <v>231</v>
      </c>
      <c r="G4114" s="16" t="s">
        <v>232</v>
      </c>
      <c r="H4114" s="23">
        <v>863</v>
      </c>
      <c r="I4114" s="23">
        <v>856</v>
      </c>
      <c r="J4114" s="23">
        <v>327</v>
      </c>
      <c r="K4114" s="23">
        <v>-529</v>
      </c>
      <c r="L4114" s="16">
        <v>0</v>
      </c>
      <c r="U4114" s="23">
        <v>856</v>
      </c>
      <c r="V4114" s="23">
        <v>327</v>
      </c>
      <c r="W4114">
        <v>0</v>
      </c>
      <c r="X4114">
        <v>0</v>
      </c>
      <c r="AL4114">
        <v>-529</v>
      </c>
      <c r="AM4114">
        <v>-409</v>
      </c>
      <c r="AN4114">
        <v>0</v>
      </c>
      <c r="AO4114">
        <v>-120</v>
      </c>
      <c r="AP4114">
        <v>1</v>
      </c>
      <c r="AQ4114">
        <v>1</v>
      </c>
      <c r="AR4114">
        <v>1</v>
      </c>
      <c r="AS4114">
        <v>409</v>
      </c>
      <c r="AT4114">
        <v>0</v>
      </c>
      <c r="AU4114">
        <v>120</v>
      </c>
      <c r="AV4114">
        <v>0</v>
      </c>
      <c r="AW4114">
        <v>0</v>
      </c>
      <c r="AX4114">
        <v>0</v>
      </c>
      <c r="AY4114">
        <v>0</v>
      </c>
      <c r="AZ4114" s="8" t="s">
        <v>405</v>
      </c>
      <c r="BA4114" s="8" t="s">
        <v>406</v>
      </c>
      <c r="BB4114" s="8" t="s">
        <v>407</v>
      </c>
      <c r="BC4114" s="8" t="s">
        <v>236</v>
      </c>
    </row>
    <row r="4115" spans="1:55">
      <c r="A4115" t="s">
        <v>181</v>
      </c>
      <c r="B4115" s="2">
        <v>42357.708333333336</v>
      </c>
      <c r="C4115" s="1">
        <v>42357</v>
      </c>
      <c r="D4115">
        <v>10</v>
      </c>
      <c r="E4115" s="2">
        <v>42357.416666666664</v>
      </c>
      <c r="F4115" s="8" t="s">
        <v>231</v>
      </c>
      <c r="G4115" s="16" t="s">
        <v>232</v>
      </c>
      <c r="H4115" s="23">
        <v>852</v>
      </c>
      <c r="I4115" s="23">
        <v>858</v>
      </c>
      <c r="J4115" s="23">
        <v>329</v>
      </c>
      <c r="K4115" s="23">
        <v>-529</v>
      </c>
      <c r="L4115" s="16">
        <v>0</v>
      </c>
      <c r="U4115" s="23">
        <v>858</v>
      </c>
      <c r="V4115" s="23">
        <v>329</v>
      </c>
      <c r="W4115">
        <v>0</v>
      </c>
      <c r="X4115">
        <v>0</v>
      </c>
      <c r="AL4115">
        <v>-529</v>
      </c>
      <c r="AM4115">
        <v>-458</v>
      </c>
      <c r="AN4115">
        <v>0</v>
      </c>
      <c r="AO4115">
        <v>-71</v>
      </c>
      <c r="AP4115">
        <v>1</v>
      </c>
      <c r="AQ4115">
        <v>1</v>
      </c>
      <c r="AR4115">
        <v>1</v>
      </c>
      <c r="AS4115">
        <v>458</v>
      </c>
      <c r="AT4115">
        <v>0</v>
      </c>
      <c r="AU4115">
        <v>71</v>
      </c>
      <c r="AV4115">
        <v>0</v>
      </c>
      <c r="AW4115">
        <v>0</v>
      </c>
      <c r="AX4115">
        <v>0</v>
      </c>
      <c r="AY4115">
        <v>0</v>
      </c>
      <c r="AZ4115" s="8" t="s">
        <v>405</v>
      </c>
      <c r="BA4115" s="8" t="s">
        <v>406</v>
      </c>
      <c r="BB4115" s="8" t="s">
        <v>407</v>
      </c>
      <c r="BC4115" s="8" t="s">
        <v>236</v>
      </c>
    </row>
    <row r="4116" spans="1:55">
      <c r="A4116" t="s">
        <v>181</v>
      </c>
      <c r="B4116" s="2">
        <v>42357.75</v>
      </c>
      <c r="C4116" s="1">
        <v>42357</v>
      </c>
      <c r="D4116">
        <v>11</v>
      </c>
      <c r="E4116" s="2">
        <v>42357.458333333336</v>
      </c>
      <c r="F4116" s="8" t="s">
        <v>231</v>
      </c>
      <c r="G4116" s="16" t="s">
        <v>232</v>
      </c>
      <c r="H4116" s="23">
        <v>844</v>
      </c>
      <c r="I4116" s="23">
        <v>850</v>
      </c>
      <c r="J4116" s="23">
        <v>316</v>
      </c>
      <c r="K4116" s="23">
        <v>-535</v>
      </c>
      <c r="L4116" s="16">
        <v>0</v>
      </c>
      <c r="U4116" s="23">
        <v>850</v>
      </c>
      <c r="V4116" s="23">
        <v>316</v>
      </c>
      <c r="W4116">
        <v>1</v>
      </c>
      <c r="X4116">
        <v>0</v>
      </c>
      <c r="AL4116">
        <v>-535</v>
      </c>
      <c r="AM4116">
        <v>-407</v>
      </c>
      <c r="AN4116">
        <v>0</v>
      </c>
      <c r="AO4116">
        <v>-128</v>
      </c>
      <c r="AP4116">
        <v>1</v>
      </c>
      <c r="AQ4116">
        <v>1</v>
      </c>
      <c r="AR4116">
        <v>1</v>
      </c>
      <c r="AS4116">
        <v>407</v>
      </c>
      <c r="AT4116">
        <v>0</v>
      </c>
      <c r="AU4116">
        <v>128</v>
      </c>
      <c r="AV4116">
        <v>0</v>
      </c>
      <c r="AW4116">
        <v>0</v>
      </c>
      <c r="AX4116">
        <v>0</v>
      </c>
      <c r="AY4116">
        <v>0</v>
      </c>
      <c r="AZ4116" s="8" t="s">
        <v>405</v>
      </c>
      <c r="BA4116" s="8" t="s">
        <v>406</v>
      </c>
      <c r="BB4116" s="8" t="s">
        <v>407</v>
      </c>
      <c r="BC4116" s="8" t="s">
        <v>236</v>
      </c>
    </row>
    <row r="4117" spans="1:55">
      <c r="A4117" t="s">
        <v>181</v>
      </c>
      <c r="B4117" s="2">
        <v>42357.791666666664</v>
      </c>
      <c r="C4117" s="1">
        <v>42357</v>
      </c>
      <c r="D4117">
        <v>12</v>
      </c>
      <c r="E4117" s="2">
        <v>42357.5</v>
      </c>
      <c r="F4117" s="8" t="s">
        <v>231</v>
      </c>
      <c r="G4117" s="16" t="s">
        <v>232</v>
      </c>
      <c r="H4117" s="23">
        <v>822</v>
      </c>
      <c r="I4117" s="23">
        <v>823</v>
      </c>
      <c r="J4117" s="23">
        <v>306</v>
      </c>
      <c r="K4117" s="23">
        <v>-519</v>
      </c>
      <c r="L4117" s="16">
        <v>0</v>
      </c>
      <c r="U4117" s="23">
        <v>823</v>
      </c>
      <c r="V4117" s="23">
        <v>306</v>
      </c>
      <c r="W4117">
        <v>2</v>
      </c>
      <c r="X4117">
        <v>0</v>
      </c>
      <c r="AL4117">
        <v>-519</v>
      </c>
      <c r="AM4117">
        <v>-377</v>
      </c>
      <c r="AN4117">
        <v>0</v>
      </c>
      <c r="AO4117">
        <v>-142</v>
      </c>
      <c r="AP4117">
        <v>1</v>
      </c>
      <c r="AQ4117">
        <v>1</v>
      </c>
      <c r="AR4117">
        <v>1</v>
      </c>
      <c r="AS4117">
        <v>377</v>
      </c>
      <c r="AT4117">
        <v>0</v>
      </c>
      <c r="AU4117">
        <v>142</v>
      </c>
      <c r="AV4117">
        <v>0</v>
      </c>
      <c r="AW4117">
        <v>0</v>
      </c>
      <c r="AX4117">
        <v>0</v>
      </c>
      <c r="AY4117">
        <v>0</v>
      </c>
      <c r="AZ4117" s="8" t="s">
        <v>405</v>
      </c>
      <c r="BA4117" s="8" t="s">
        <v>406</v>
      </c>
      <c r="BB4117" s="8" t="s">
        <v>407</v>
      </c>
      <c r="BC4117" s="8" t="s">
        <v>236</v>
      </c>
    </row>
    <row r="4118" spans="1:55">
      <c r="A4118" t="s">
        <v>181</v>
      </c>
      <c r="B4118" s="2">
        <v>42357.833333333336</v>
      </c>
      <c r="C4118" s="1">
        <v>42357</v>
      </c>
      <c r="D4118">
        <v>13</v>
      </c>
      <c r="E4118" s="2">
        <v>42357.541666666664</v>
      </c>
      <c r="F4118" s="8" t="s">
        <v>231</v>
      </c>
      <c r="G4118" s="16" t="s">
        <v>232</v>
      </c>
      <c r="H4118" s="23">
        <v>793</v>
      </c>
      <c r="I4118" s="23">
        <v>806</v>
      </c>
      <c r="J4118" s="23">
        <v>301</v>
      </c>
      <c r="K4118" s="23">
        <v>-506</v>
      </c>
      <c r="L4118" s="16">
        <v>0</v>
      </c>
      <c r="U4118" s="23">
        <v>806</v>
      </c>
      <c r="V4118" s="23">
        <v>301</v>
      </c>
      <c r="W4118">
        <v>1</v>
      </c>
      <c r="X4118">
        <v>0</v>
      </c>
      <c r="AL4118">
        <v>-506</v>
      </c>
      <c r="AM4118">
        <v>-363</v>
      </c>
      <c r="AN4118">
        <v>0</v>
      </c>
      <c r="AO4118">
        <v>-143</v>
      </c>
      <c r="AP4118">
        <v>1</v>
      </c>
      <c r="AQ4118">
        <v>1</v>
      </c>
      <c r="AR4118">
        <v>1</v>
      </c>
      <c r="AS4118">
        <v>363</v>
      </c>
      <c r="AT4118">
        <v>0</v>
      </c>
      <c r="AU4118">
        <v>143</v>
      </c>
      <c r="AV4118">
        <v>0</v>
      </c>
      <c r="AW4118">
        <v>0</v>
      </c>
      <c r="AX4118">
        <v>0</v>
      </c>
      <c r="AY4118">
        <v>0</v>
      </c>
      <c r="AZ4118" s="8" t="s">
        <v>405</v>
      </c>
      <c r="BA4118" s="8" t="s">
        <v>406</v>
      </c>
      <c r="BB4118" s="8" t="s">
        <v>407</v>
      </c>
      <c r="BC4118" s="8" t="s">
        <v>236</v>
      </c>
    </row>
    <row r="4119" spans="1:55">
      <c r="A4119" t="s">
        <v>181</v>
      </c>
      <c r="B4119" s="2">
        <v>42357.875</v>
      </c>
      <c r="C4119" s="1">
        <v>42357</v>
      </c>
      <c r="D4119">
        <v>14</v>
      </c>
      <c r="E4119" s="2">
        <v>42357.583333333336</v>
      </c>
      <c r="F4119" s="8" t="s">
        <v>231</v>
      </c>
      <c r="G4119" s="16" t="s">
        <v>232</v>
      </c>
      <c r="H4119" s="23">
        <v>787</v>
      </c>
      <c r="I4119" s="23">
        <v>788</v>
      </c>
      <c r="J4119" s="23">
        <v>303</v>
      </c>
      <c r="K4119" s="23">
        <v>-486</v>
      </c>
      <c r="L4119" s="16">
        <v>0</v>
      </c>
      <c r="U4119" s="23">
        <v>788</v>
      </c>
      <c r="V4119" s="23">
        <v>303</v>
      </c>
      <c r="W4119">
        <v>1</v>
      </c>
      <c r="X4119">
        <v>0</v>
      </c>
      <c r="AL4119">
        <v>-486</v>
      </c>
      <c r="AM4119">
        <v>-368</v>
      </c>
      <c r="AN4119">
        <v>0</v>
      </c>
      <c r="AO4119">
        <v>-118</v>
      </c>
      <c r="AP4119">
        <v>1</v>
      </c>
      <c r="AQ4119">
        <v>1</v>
      </c>
      <c r="AR4119">
        <v>1</v>
      </c>
      <c r="AS4119">
        <v>368</v>
      </c>
      <c r="AT4119">
        <v>0</v>
      </c>
      <c r="AU4119">
        <v>118</v>
      </c>
      <c r="AV4119">
        <v>0</v>
      </c>
      <c r="AW4119">
        <v>0</v>
      </c>
      <c r="AX4119">
        <v>0</v>
      </c>
      <c r="AY4119">
        <v>0</v>
      </c>
      <c r="AZ4119" s="8" t="s">
        <v>405</v>
      </c>
      <c r="BA4119" s="8" t="s">
        <v>406</v>
      </c>
      <c r="BB4119" s="8" t="s">
        <v>407</v>
      </c>
      <c r="BC4119" s="8" t="s">
        <v>236</v>
      </c>
    </row>
    <row r="4120" spans="1:55">
      <c r="A4120" t="s">
        <v>181</v>
      </c>
      <c r="B4120" s="2">
        <v>42357.916666666664</v>
      </c>
      <c r="C4120" s="1">
        <v>42357</v>
      </c>
      <c r="D4120">
        <v>15</v>
      </c>
      <c r="E4120" s="2">
        <v>42357.625</v>
      </c>
      <c r="F4120" s="8" t="s">
        <v>231</v>
      </c>
      <c r="G4120" s="16" t="s">
        <v>232</v>
      </c>
      <c r="H4120" s="23">
        <v>768</v>
      </c>
      <c r="I4120" s="23">
        <v>776</v>
      </c>
      <c r="J4120" s="23">
        <v>298</v>
      </c>
      <c r="K4120" s="23">
        <v>-479</v>
      </c>
      <c r="L4120" s="16">
        <v>0</v>
      </c>
      <c r="U4120" s="23">
        <v>776</v>
      </c>
      <c r="V4120" s="23">
        <v>298</v>
      </c>
      <c r="W4120">
        <v>1</v>
      </c>
      <c r="X4120">
        <v>0</v>
      </c>
      <c r="AL4120">
        <v>-479</v>
      </c>
      <c r="AM4120">
        <v>-389</v>
      </c>
      <c r="AN4120">
        <v>0</v>
      </c>
      <c r="AO4120">
        <v>-90</v>
      </c>
      <c r="AP4120">
        <v>1</v>
      </c>
      <c r="AQ4120">
        <v>1</v>
      </c>
      <c r="AR4120">
        <v>1</v>
      </c>
      <c r="AS4120">
        <v>389</v>
      </c>
      <c r="AT4120">
        <v>0</v>
      </c>
      <c r="AU4120">
        <v>90</v>
      </c>
      <c r="AV4120">
        <v>0</v>
      </c>
      <c r="AW4120">
        <v>0</v>
      </c>
      <c r="AX4120">
        <v>0</v>
      </c>
      <c r="AY4120">
        <v>0</v>
      </c>
      <c r="AZ4120" s="8" t="s">
        <v>405</v>
      </c>
      <c r="BA4120" s="8" t="s">
        <v>406</v>
      </c>
      <c r="BB4120" s="8" t="s">
        <v>407</v>
      </c>
      <c r="BC4120" s="8" t="s">
        <v>236</v>
      </c>
    </row>
    <row r="4121" spans="1:55">
      <c r="A4121" t="s">
        <v>181</v>
      </c>
      <c r="B4121" s="2">
        <v>42357.958333333336</v>
      </c>
      <c r="C4121" s="1">
        <v>42357</v>
      </c>
      <c r="D4121">
        <v>16</v>
      </c>
      <c r="E4121" s="2">
        <v>42357.666666666664</v>
      </c>
      <c r="F4121" s="8" t="s">
        <v>231</v>
      </c>
      <c r="G4121" s="16" t="s">
        <v>232</v>
      </c>
      <c r="H4121" s="23">
        <v>770</v>
      </c>
      <c r="I4121" s="23">
        <v>783</v>
      </c>
      <c r="J4121" s="23">
        <v>292</v>
      </c>
      <c r="K4121" s="23">
        <v>-492</v>
      </c>
      <c r="L4121" s="16">
        <v>0</v>
      </c>
      <c r="U4121" s="23">
        <v>783</v>
      </c>
      <c r="V4121" s="23">
        <v>292</v>
      </c>
      <c r="W4121">
        <v>1</v>
      </c>
      <c r="X4121">
        <v>0</v>
      </c>
      <c r="AL4121">
        <v>-492</v>
      </c>
      <c r="AM4121">
        <v>-387</v>
      </c>
      <c r="AN4121">
        <v>0</v>
      </c>
      <c r="AO4121">
        <v>-105</v>
      </c>
      <c r="AP4121">
        <v>1</v>
      </c>
      <c r="AQ4121">
        <v>1</v>
      </c>
      <c r="AR4121">
        <v>1</v>
      </c>
      <c r="AS4121">
        <v>387</v>
      </c>
      <c r="AT4121">
        <v>0</v>
      </c>
      <c r="AU4121">
        <v>105</v>
      </c>
      <c r="AV4121">
        <v>0</v>
      </c>
      <c r="AW4121">
        <v>0</v>
      </c>
      <c r="AX4121">
        <v>0</v>
      </c>
      <c r="AY4121">
        <v>0</v>
      </c>
      <c r="AZ4121" s="8" t="s">
        <v>405</v>
      </c>
      <c r="BA4121" s="8" t="s">
        <v>406</v>
      </c>
      <c r="BB4121" s="8" t="s">
        <v>407</v>
      </c>
      <c r="BC4121" s="8" t="s">
        <v>236</v>
      </c>
    </row>
    <row r="4122" spans="1:55">
      <c r="A4122" t="s">
        <v>181</v>
      </c>
      <c r="B4122" s="2">
        <v>42358</v>
      </c>
      <c r="C4122" s="1">
        <v>42357</v>
      </c>
      <c r="D4122">
        <v>17</v>
      </c>
      <c r="E4122" s="2">
        <v>42357.708333333336</v>
      </c>
      <c r="F4122" s="8" t="s">
        <v>231</v>
      </c>
      <c r="G4122" s="16" t="s">
        <v>232</v>
      </c>
      <c r="H4122" s="23">
        <v>800</v>
      </c>
      <c r="I4122" s="23">
        <v>821</v>
      </c>
      <c r="J4122" s="23">
        <v>305</v>
      </c>
      <c r="K4122" s="23">
        <v>-518</v>
      </c>
      <c r="L4122" s="16">
        <v>0</v>
      </c>
      <c r="U4122" s="23">
        <v>821</v>
      </c>
      <c r="V4122" s="23">
        <v>305</v>
      </c>
      <c r="W4122">
        <v>2</v>
      </c>
      <c r="X4122">
        <v>0</v>
      </c>
      <c r="AL4122">
        <v>-518</v>
      </c>
      <c r="AM4122">
        <v>-415</v>
      </c>
      <c r="AN4122">
        <v>0</v>
      </c>
      <c r="AO4122">
        <v>-103</v>
      </c>
      <c r="AP4122">
        <v>1</v>
      </c>
      <c r="AQ4122">
        <v>1</v>
      </c>
      <c r="AR4122">
        <v>1</v>
      </c>
      <c r="AS4122">
        <v>415</v>
      </c>
      <c r="AT4122">
        <v>0</v>
      </c>
      <c r="AU4122">
        <v>103</v>
      </c>
      <c r="AV4122">
        <v>0</v>
      </c>
      <c r="AW4122">
        <v>0</v>
      </c>
      <c r="AX4122">
        <v>0</v>
      </c>
      <c r="AY4122">
        <v>0</v>
      </c>
      <c r="AZ4122" s="8" t="s">
        <v>405</v>
      </c>
      <c r="BA4122" s="8" t="s">
        <v>406</v>
      </c>
      <c r="BB4122" s="8" t="s">
        <v>407</v>
      </c>
      <c r="BC4122" s="8" t="s">
        <v>236</v>
      </c>
    </row>
    <row r="4123" spans="1:55">
      <c r="A4123" t="s">
        <v>181</v>
      </c>
      <c r="B4123" s="2">
        <v>42358.041666666664</v>
      </c>
      <c r="C4123" s="1">
        <v>42357</v>
      </c>
      <c r="D4123">
        <v>18</v>
      </c>
      <c r="E4123" s="2">
        <v>42357.75</v>
      </c>
      <c r="F4123" s="8" t="s">
        <v>231</v>
      </c>
      <c r="G4123" s="16" t="s">
        <v>232</v>
      </c>
      <c r="H4123" s="23">
        <v>944</v>
      </c>
      <c r="I4123" s="23">
        <v>922</v>
      </c>
      <c r="J4123" s="23">
        <v>393</v>
      </c>
      <c r="K4123" s="23">
        <v>-533</v>
      </c>
      <c r="L4123" s="16">
        <v>0</v>
      </c>
      <c r="U4123" s="23">
        <v>922</v>
      </c>
      <c r="V4123" s="23">
        <v>393</v>
      </c>
      <c r="W4123">
        <v>4</v>
      </c>
      <c r="X4123">
        <v>0</v>
      </c>
      <c r="AL4123">
        <v>-533</v>
      </c>
      <c r="AM4123">
        <v>-399</v>
      </c>
      <c r="AN4123">
        <v>0</v>
      </c>
      <c r="AO4123">
        <v>-134</v>
      </c>
      <c r="AP4123">
        <v>1</v>
      </c>
      <c r="AQ4123">
        <v>1</v>
      </c>
      <c r="AR4123">
        <v>1</v>
      </c>
      <c r="AS4123">
        <v>399</v>
      </c>
      <c r="AT4123">
        <v>0</v>
      </c>
      <c r="AU4123">
        <v>134</v>
      </c>
      <c r="AV4123">
        <v>0</v>
      </c>
      <c r="AW4123">
        <v>0</v>
      </c>
      <c r="AX4123">
        <v>0</v>
      </c>
      <c r="AY4123">
        <v>0</v>
      </c>
      <c r="AZ4123" s="8" t="s">
        <v>405</v>
      </c>
      <c r="BA4123" s="8" t="s">
        <v>406</v>
      </c>
      <c r="BB4123" s="8" t="s">
        <v>407</v>
      </c>
      <c r="BC4123" s="8" t="s">
        <v>236</v>
      </c>
    </row>
    <row r="4124" spans="1:55">
      <c r="A4124" t="s">
        <v>181</v>
      </c>
      <c r="B4124" s="2">
        <v>42358.083333333336</v>
      </c>
      <c r="C4124" s="1">
        <v>42357</v>
      </c>
      <c r="D4124">
        <v>19</v>
      </c>
      <c r="E4124" s="2">
        <v>42357.791666666664</v>
      </c>
      <c r="F4124" s="8" t="s">
        <v>231</v>
      </c>
      <c r="G4124" s="16" t="s">
        <v>232</v>
      </c>
      <c r="H4124" s="23">
        <v>983</v>
      </c>
      <c r="I4124" s="23">
        <v>942</v>
      </c>
      <c r="J4124" s="23">
        <v>416</v>
      </c>
      <c r="K4124" s="23">
        <v>-528</v>
      </c>
      <c r="L4124" s="16">
        <v>0</v>
      </c>
      <c r="U4124" s="23">
        <v>942</v>
      </c>
      <c r="V4124" s="23">
        <v>416</v>
      </c>
      <c r="W4124">
        <v>2</v>
      </c>
      <c r="X4124">
        <v>0</v>
      </c>
      <c r="AL4124">
        <v>-528</v>
      </c>
      <c r="AM4124">
        <v>-348</v>
      </c>
      <c r="AN4124">
        <v>0</v>
      </c>
      <c r="AO4124">
        <v>-180</v>
      </c>
      <c r="AP4124">
        <v>1</v>
      </c>
      <c r="AQ4124">
        <v>1</v>
      </c>
      <c r="AR4124">
        <v>1</v>
      </c>
      <c r="AS4124">
        <v>348</v>
      </c>
      <c r="AT4124">
        <v>0</v>
      </c>
      <c r="AU4124">
        <v>180</v>
      </c>
      <c r="AV4124">
        <v>0</v>
      </c>
      <c r="AW4124">
        <v>0</v>
      </c>
      <c r="AX4124">
        <v>0</v>
      </c>
      <c r="AY4124">
        <v>0</v>
      </c>
      <c r="AZ4124" s="8" t="s">
        <v>405</v>
      </c>
      <c r="BA4124" s="8" t="s">
        <v>406</v>
      </c>
      <c r="BB4124" s="8" t="s">
        <v>407</v>
      </c>
      <c r="BC4124" s="8" t="s">
        <v>236</v>
      </c>
    </row>
    <row r="4125" spans="1:55">
      <c r="A4125" t="s">
        <v>181</v>
      </c>
      <c r="B4125" s="2">
        <v>42358.125</v>
      </c>
      <c r="C4125" s="1">
        <v>42357</v>
      </c>
      <c r="D4125">
        <v>20</v>
      </c>
      <c r="E4125" s="2">
        <v>42357.833333333336</v>
      </c>
      <c r="F4125" s="8" t="s">
        <v>231</v>
      </c>
      <c r="G4125" s="16" t="s">
        <v>232</v>
      </c>
      <c r="H4125" s="23">
        <v>964</v>
      </c>
      <c r="I4125" s="23">
        <v>937</v>
      </c>
      <c r="J4125" s="23">
        <v>411</v>
      </c>
      <c r="K4125" s="23">
        <v>-527</v>
      </c>
      <c r="L4125" s="16">
        <v>0</v>
      </c>
      <c r="U4125" s="23">
        <v>937</v>
      </c>
      <c r="V4125" s="23">
        <v>411</v>
      </c>
      <c r="W4125">
        <v>1</v>
      </c>
      <c r="X4125">
        <v>0</v>
      </c>
      <c r="AL4125">
        <v>-527</v>
      </c>
      <c r="AM4125">
        <v>-311</v>
      </c>
      <c r="AN4125">
        <v>0</v>
      </c>
      <c r="AO4125">
        <v>-216</v>
      </c>
      <c r="AP4125">
        <v>1</v>
      </c>
      <c r="AQ4125">
        <v>1</v>
      </c>
      <c r="AR4125">
        <v>1</v>
      </c>
      <c r="AS4125">
        <v>311</v>
      </c>
      <c r="AT4125">
        <v>0</v>
      </c>
      <c r="AU4125">
        <v>216</v>
      </c>
      <c r="AV4125">
        <v>0</v>
      </c>
      <c r="AW4125">
        <v>0</v>
      </c>
      <c r="AX4125">
        <v>0</v>
      </c>
      <c r="AY4125">
        <v>0</v>
      </c>
      <c r="AZ4125" s="8" t="s">
        <v>405</v>
      </c>
      <c r="BA4125" s="8" t="s">
        <v>406</v>
      </c>
      <c r="BB4125" s="8" t="s">
        <v>407</v>
      </c>
      <c r="BC4125" s="8" t="s">
        <v>236</v>
      </c>
    </row>
    <row r="4126" spans="1:55">
      <c r="A4126" t="s">
        <v>181</v>
      </c>
      <c r="B4126" s="2">
        <v>42358.166666666664</v>
      </c>
      <c r="C4126" s="1">
        <v>42357</v>
      </c>
      <c r="D4126">
        <v>21</v>
      </c>
      <c r="E4126" s="2">
        <v>42357.875</v>
      </c>
      <c r="F4126" s="8" t="s">
        <v>231</v>
      </c>
      <c r="G4126" s="16" t="s">
        <v>232</v>
      </c>
      <c r="H4126" s="23">
        <v>934</v>
      </c>
      <c r="I4126" s="23">
        <v>927</v>
      </c>
      <c r="J4126" s="23">
        <v>402</v>
      </c>
      <c r="K4126" s="23">
        <v>-526</v>
      </c>
      <c r="L4126" s="16">
        <v>0</v>
      </c>
      <c r="U4126" s="23">
        <v>927</v>
      </c>
      <c r="V4126" s="23">
        <v>402</v>
      </c>
      <c r="W4126">
        <v>1</v>
      </c>
      <c r="X4126">
        <v>0</v>
      </c>
      <c r="AL4126">
        <v>-526</v>
      </c>
      <c r="AM4126">
        <v>-320</v>
      </c>
      <c r="AN4126">
        <v>0</v>
      </c>
      <c r="AO4126">
        <v>-206</v>
      </c>
      <c r="AP4126">
        <v>1</v>
      </c>
      <c r="AQ4126">
        <v>1</v>
      </c>
      <c r="AR4126">
        <v>1</v>
      </c>
      <c r="AS4126">
        <v>320</v>
      </c>
      <c r="AT4126">
        <v>0</v>
      </c>
      <c r="AU4126">
        <v>206</v>
      </c>
      <c r="AV4126">
        <v>0</v>
      </c>
      <c r="AW4126">
        <v>0</v>
      </c>
      <c r="AX4126">
        <v>0</v>
      </c>
      <c r="AY4126">
        <v>0</v>
      </c>
      <c r="AZ4126" s="8" t="s">
        <v>405</v>
      </c>
      <c r="BA4126" s="8" t="s">
        <v>406</v>
      </c>
      <c r="BB4126" s="8" t="s">
        <v>407</v>
      </c>
      <c r="BC4126" s="8" t="s">
        <v>236</v>
      </c>
    </row>
    <row r="4127" spans="1:55">
      <c r="A4127" t="s">
        <v>181</v>
      </c>
      <c r="B4127" s="2">
        <v>42358.208333333336</v>
      </c>
      <c r="C4127" s="1">
        <v>42357</v>
      </c>
      <c r="D4127">
        <v>22</v>
      </c>
      <c r="E4127" s="2">
        <v>42357.916666666664</v>
      </c>
      <c r="F4127" s="8" t="s">
        <v>231</v>
      </c>
      <c r="G4127" s="16" t="s">
        <v>232</v>
      </c>
      <c r="H4127" s="23">
        <v>923</v>
      </c>
      <c r="I4127" s="23">
        <v>896</v>
      </c>
      <c r="J4127" s="23">
        <v>372</v>
      </c>
      <c r="K4127" s="23">
        <v>-527</v>
      </c>
      <c r="L4127" s="16">
        <v>0</v>
      </c>
      <c r="U4127" s="23">
        <v>896</v>
      </c>
      <c r="V4127" s="23">
        <v>372</v>
      </c>
      <c r="W4127">
        <v>3</v>
      </c>
      <c r="X4127">
        <v>0</v>
      </c>
      <c r="AL4127">
        <v>-527</v>
      </c>
      <c r="AM4127">
        <v>-358</v>
      </c>
      <c r="AN4127">
        <v>0</v>
      </c>
      <c r="AO4127">
        <v>-169</v>
      </c>
      <c r="AP4127">
        <v>1</v>
      </c>
      <c r="AQ4127">
        <v>1</v>
      </c>
      <c r="AR4127">
        <v>1</v>
      </c>
      <c r="AS4127">
        <v>358</v>
      </c>
      <c r="AT4127">
        <v>0</v>
      </c>
      <c r="AU4127">
        <v>169</v>
      </c>
      <c r="AV4127">
        <v>0</v>
      </c>
      <c r="AW4127">
        <v>0</v>
      </c>
      <c r="AX4127">
        <v>0</v>
      </c>
      <c r="AY4127">
        <v>0</v>
      </c>
      <c r="AZ4127" s="8" t="s">
        <v>405</v>
      </c>
      <c r="BA4127" s="8" t="s">
        <v>406</v>
      </c>
      <c r="BB4127" s="8" t="s">
        <v>407</v>
      </c>
      <c r="BC4127" s="8" t="s">
        <v>236</v>
      </c>
    </row>
    <row r="4128" spans="1:55">
      <c r="A4128" t="s">
        <v>181</v>
      </c>
      <c r="B4128" s="2">
        <v>42358.25</v>
      </c>
      <c r="C4128" s="1">
        <v>42357</v>
      </c>
      <c r="D4128">
        <v>23</v>
      </c>
      <c r="E4128" s="2">
        <v>42357.958333333336</v>
      </c>
      <c r="F4128" s="8" t="s">
        <v>231</v>
      </c>
      <c r="G4128" s="16" t="s">
        <v>232</v>
      </c>
      <c r="H4128" s="23">
        <v>867</v>
      </c>
      <c r="I4128" s="23">
        <v>843</v>
      </c>
      <c r="J4128" s="23">
        <v>314</v>
      </c>
      <c r="K4128" s="23">
        <v>-530</v>
      </c>
      <c r="L4128" s="16">
        <v>0</v>
      </c>
      <c r="U4128" s="23">
        <v>843</v>
      </c>
      <c r="V4128" s="23">
        <v>314</v>
      </c>
      <c r="W4128">
        <v>1</v>
      </c>
      <c r="X4128">
        <v>0</v>
      </c>
      <c r="AL4128">
        <v>-530</v>
      </c>
      <c r="AM4128">
        <v>-377</v>
      </c>
      <c r="AN4128">
        <v>0</v>
      </c>
      <c r="AO4128">
        <v>-153</v>
      </c>
      <c r="AP4128">
        <v>1</v>
      </c>
      <c r="AQ4128">
        <v>1</v>
      </c>
      <c r="AR4128">
        <v>1</v>
      </c>
      <c r="AS4128">
        <v>377</v>
      </c>
      <c r="AT4128">
        <v>0</v>
      </c>
      <c r="AU4128">
        <v>153</v>
      </c>
      <c r="AV4128">
        <v>0</v>
      </c>
      <c r="AW4128">
        <v>0</v>
      </c>
      <c r="AX4128">
        <v>0</v>
      </c>
      <c r="AY4128">
        <v>0</v>
      </c>
      <c r="AZ4128" s="8" t="s">
        <v>405</v>
      </c>
      <c r="BA4128" s="8" t="s">
        <v>406</v>
      </c>
      <c r="BB4128" s="8" t="s">
        <v>407</v>
      </c>
      <c r="BC4128" s="8" t="s">
        <v>236</v>
      </c>
    </row>
    <row r="4129" spans="1:55">
      <c r="A4129" t="s">
        <v>181</v>
      </c>
      <c r="B4129" s="2">
        <v>42358.291666666664</v>
      </c>
      <c r="C4129" s="1">
        <v>42357</v>
      </c>
      <c r="D4129">
        <v>24</v>
      </c>
      <c r="E4129" s="2">
        <v>42358</v>
      </c>
      <c r="F4129" s="8" t="s">
        <v>231</v>
      </c>
      <c r="G4129" s="16" t="s">
        <v>232</v>
      </c>
      <c r="H4129" s="23">
        <v>818</v>
      </c>
      <c r="I4129" s="23">
        <v>785</v>
      </c>
      <c r="J4129" s="23">
        <v>231</v>
      </c>
      <c r="K4129" s="23">
        <v>-556</v>
      </c>
      <c r="L4129" s="16">
        <v>0</v>
      </c>
      <c r="U4129" s="23">
        <v>785</v>
      </c>
      <c r="V4129" s="23">
        <v>231</v>
      </c>
      <c r="W4129">
        <v>2</v>
      </c>
      <c r="X4129">
        <v>0</v>
      </c>
      <c r="AL4129">
        <v>-556</v>
      </c>
      <c r="AM4129">
        <v>-375</v>
      </c>
      <c r="AN4129">
        <v>0</v>
      </c>
      <c r="AO4129">
        <v>-181</v>
      </c>
      <c r="AP4129">
        <v>1</v>
      </c>
      <c r="AQ4129">
        <v>1</v>
      </c>
      <c r="AR4129">
        <v>1</v>
      </c>
      <c r="AS4129">
        <v>375</v>
      </c>
      <c r="AT4129">
        <v>0</v>
      </c>
      <c r="AU4129">
        <v>181</v>
      </c>
      <c r="AV4129">
        <v>0</v>
      </c>
      <c r="AW4129">
        <v>0</v>
      </c>
      <c r="AX4129">
        <v>0</v>
      </c>
      <c r="AY4129">
        <v>0</v>
      </c>
      <c r="AZ4129" s="8" t="s">
        <v>405</v>
      </c>
      <c r="BA4129" s="8" t="s">
        <v>406</v>
      </c>
      <c r="BB4129" s="8" t="s">
        <v>407</v>
      </c>
      <c r="BC4129" s="8" t="s">
        <v>236</v>
      </c>
    </row>
    <row r="4130" spans="1:55">
      <c r="A4130" t="s">
        <v>181</v>
      </c>
      <c r="B4130" s="2">
        <v>42358.333333333336</v>
      </c>
      <c r="C4130" s="1">
        <v>42358</v>
      </c>
      <c r="D4130">
        <v>1</v>
      </c>
      <c r="E4130" s="2">
        <v>42358.041666666664</v>
      </c>
      <c r="F4130" s="8" t="s">
        <v>231</v>
      </c>
      <c r="G4130" s="16" t="s">
        <v>232</v>
      </c>
      <c r="H4130" s="23">
        <v>765</v>
      </c>
      <c r="I4130" s="23">
        <v>738</v>
      </c>
      <c r="J4130" s="23">
        <v>250</v>
      </c>
      <c r="K4130" s="23">
        <v>-489</v>
      </c>
      <c r="L4130" s="16">
        <v>0</v>
      </c>
      <c r="U4130" s="23">
        <v>738</v>
      </c>
      <c r="V4130" s="23">
        <v>250</v>
      </c>
      <c r="W4130">
        <v>1</v>
      </c>
      <c r="X4130">
        <v>0</v>
      </c>
      <c r="AL4130">
        <v>-489</v>
      </c>
      <c r="AM4130">
        <v>-292</v>
      </c>
      <c r="AN4130">
        <v>0</v>
      </c>
      <c r="AO4130">
        <v>-197</v>
      </c>
      <c r="AP4130">
        <v>1</v>
      </c>
      <c r="AQ4130">
        <v>1</v>
      </c>
      <c r="AR4130">
        <v>1</v>
      </c>
      <c r="AS4130">
        <v>292</v>
      </c>
      <c r="AT4130">
        <v>0</v>
      </c>
      <c r="AU4130">
        <v>197</v>
      </c>
      <c r="AV4130">
        <v>0</v>
      </c>
      <c r="AW4130">
        <v>0</v>
      </c>
      <c r="AX4130">
        <v>0</v>
      </c>
      <c r="AY4130">
        <v>0</v>
      </c>
      <c r="AZ4130" s="8" t="s">
        <v>406</v>
      </c>
      <c r="BA4130" s="8" t="s">
        <v>407</v>
      </c>
      <c r="BB4130" s="8" t="s">
        <v>408</v>
      </c>
      <c r="BC4130" s="8" t="s">
        <v>236</v>
      </c>
    </row>
    <row r="4131" spans="1:55">
      <c r="A4131" t="s">
        <v>181</v>
      </c>
      <c r="B4131" s="2">
        <v>42358.375</v>
      </c>
      <c r="C4131" s="1">
        <v>42358</v>
      </c>
      <c r="D4131">
        <v>2</v>
      </c>
      <c r="E4131" s="2">
        <v>42358.083333333336</v>
      </c>
      <c r="F4131" s="8" t="s">
        <v>231</v>
      </c>
      <c r="G4131" s="16" t="s">
        <v>232</v>
      </c>
      <c r="H4131" s="23">
        <v>723</v>
      </c>
      <c r="I4131" s="23">
        <v>698</v>
      </c>
      <c r="J4131" s="23">
        <v>238</v>
      </c>
      <c r="K4131" s="23">
        <v>-464</v>
      </c>
      <c r="L4131" s="16">
        <v>0</v>
      </c>
      <c r="U4131" s="23">
        <v>698</v>
      </c>
      <c r="V4131" s="23">
        <v>238</v>
      </c>
      <c r="W4131">
        <v>4</v>
      </c>
      <c r="X4131">
        <v>0</v>
      </c>
      <c r="AL4131">
        <v>-464</v>
      </c>
      <c r="AM4131">
        <v>-270</v>
      </c>
      <c r="AN4131">
        <v>0</v>
      </c>
      <c r="AO4131">
        <v>-194</v>
      </c>
      <c r="AP4131">
        <v>1</v>
      </c>
      <c r="AQ4131">
        <v>1</v>
      </c>
      <c r="AR4131">
        <v>1</v>
      </c>
      <c r="AS4131">
        <v>270</v>
      </c>
      <c r="AT4131">
        <v>0</v>
      </c>
      <c r="AU4131">
        <v>194</v>
      </c>
      <c r="AV4131">
        <v>0</v>
      </c>
      <c r="AW4131">
        <v>0</v>
      </c>
      <c r="AX4131">
        <v>0</v>
      </c>
      <c r="AY4131">
        <v>0</v>
      </c>
      <c r="AZ4131" s="8" t="s">
        <v>406</v>
      </c>
      <c r="BA4131" s="8" t="s">
        <v>407</v>
      </c>
      <c r="BB4131" s="8" t="s">
        <v>408</v>
      </c>
      <c r="BC4131" s="8" t="s">
        <v>236</v>
      </c>
    </row>
    <row r="4132" spans="1:55">
      <c r="A4132" t="s">
        <v>181</v>
      </c>
      <c r="B4132" s="2">
        <v>42358.416666666664</v>
      </c>
      <c r="C4132" s="1">
        <v>42358</v>
      </c>
      <c r="D4132">
        <v>3</v>
      </c>
      <c r="E4132" s="2">
        <v>42358.125</v>
      </c>
      <c r="F4132" s="8" t="s">
        <v>231</v>
      </c>
      <c r="G4132" s="16" t="s">
        <v>232</v>
      </c>
      <c r="H4132" s="23">
        <v>707</v>
      </c>
      <c r="I4132" s="23">
        <v>680</v>
      </c>
      <c r="J4132" s="23">
        <v>228</v>
      </c>
      <c r="K4132" s="23">
        <v>-453</v>
      </c>
      <c r="L4132" s="16">
        <v>0</v>
      </c>
      <c r="U4132" s="23">
        <v>680</v>
      </c>
      <c r="V4132" s="23">
        <v>228</v>
      </c>
      <c r="W4132">
        <v>1</v>
      </c>
      <c r="X4132">
        <v>0</v>
      </c>
      <c r="AL4132">
        <v>-453</v>
      </c>
      <c r="AM4132">
        <v>-253</v>
      </c>
      <c r="AN4132">
        <v>0</v>
      </c>
      <c r="AO4132">
        <v>-200</v>
      </c>
      <c r="AP4132">
        <v>1</v>
      </c>
      <c r="AQ4132">
        <v>1</v>
      </c>
      <c r="AR4132">
        <v>1</v>
      </c>
      <c r="AS4132">
        <v>253</v>
      </c>
      <c r="AT4132">
        <v>0</v>
      </c>
      <c r="AU4132">
        <v>200</v>
      </c>
      <c r="AV4132">
        <v>0</v>
      </c>
      <c r="AW4132">
        <v>0</v>
      </c>
      <c r="AX4132">
        <v>0</v>
      </c>
      <c r="AY4132">
        <v>0</v>
      </c>
      <c r="AZ4132" s="8" t="s">
        <v>406</v>
      </c>
      <c r="BA4132" s="8" t="s">
        <v>407</v>
      </c>
      <c r="BB4132" s="8" t="s">
        <v>408</v>
      </c>
      <c r="BC4132" s="8" t="s">
        <v>236</v>
      </c>
    </row>
    <row r="4133" spans="1:55">
      <c r="A4133" t="s">
        <v>181</v>
      </c>
      <c r="B4133" s="2">
        <v>42358.458333333336</v>
      </c>
      <c r="C4133" s="1">
        <v>42358</v>
      </c>
      <c r="D4133">
        <v>4</v>
      </c>
      <c r="E4133" s="2">
        <v>42358.166666666664</v>
      </c>
      <c r="F4133" s="8" t="s">
        <v>231</v>
      </c>
      <c r="G4133" s="16" t="s">
        <v>232</v>
      </c>
      <c r="H4133" s="23">
        <v>689</v>
      </c>
      <c r="I4133" s="23">
        <v>670</v>
      </c>
      <c r="J4133" s="23">
        <v>235</v>
      </c>
      <c r="K4133" s="23">
        <v>-436</v>
      </c>
      <c r="L4133" s="16">
        <v>0</v>
      </c>
      <c r="U4133" s="23">
        <v>670</v>
      </c>
      <c r="V4133" s="23">
        <v>235</v>
      </c>
      <c r="W4133">
        <v>1</v>
      </c>
      <c r="X4133">
        <v>0</v>
      </c>
      <c r="AL4133">
        <v>-436</v>
      </c>
      <c r="AM4133">
        <v>-275</v>
      </c>
      <c r="AN4133">
        <v>0</v>
      </c>
      <c r="AO4133">
        <v>-161</v>
      </c>
      <c r="AP4133">
        <v>1</v>
      </c>
      <c r="AQ4133">
        <v>1</v>
      </c>
      <c r="AR4133">
        <v>1</v>
      </c>
      <c r="AS4133">
        <v>275</v>
      </c>
      <c r="AT4133">
        <v>0</v>
      </c>
      <c r="AU4133">
        <v>161</v>
      </c>
      <c r="AV4133">
        <v>0</v>
      </c>
      <c r="AW4133">
        <v>0</v>
      </c>
      <c r="AX4133">
        <v>0</v>
      </c>
      <c r="AY4133">
        <v>0</v>
      </c>
      <c r="AZ4133" s="8" t="s">
        <v>406</v>
      </c>
      <c r="BA4133" s="8" t="s">
        <v>407</v>
      </c>
      <c r="BB4133" s="8" t="s">
        <v>408</v>
      </c>
      <c r="BC4133" s="8" t="s">
        <v>236</v>
      </c>
    </row>
    <row r="4134" spans="1:55">
      <c r="A4134" t="s">
        <v>181</v>
      </c>
      <c r="B4134" s="2">
        <v>42358.5</v>
      </c>
      <c r="C4134" s="1">
        <v>42358</v>
      </c>
      <c r="D4134">
        <v>5</v>
      </c>
      <c r="E4134" s="2">
        <v>42358.208333333336</v>
      </c>
      <c r="F4134" s="8" t="s">
        <v>231</v>
      </c>
      <c r="G4134" s="16" t="s">
        <v>232</v>
      </c>
      <c r="H4134" s="23">
        <v>689</v>
      </c>
      <c r="I4134" s="23">
        <v>674</v>
      </c>
      <c r="J4134" s="23">
        <v>240</v>
      </c>
      <c r="K4134" s="23">
        <v>-435</v>
      </c>
      <c r="L4134" s="16">
        <v>0</v>
      </c>
      <c r="U4134" s="23">
        <v>674</v>
      </c>
      <c r="V4134" s="23">
        <v>240</v>
      </c>
      <c r="W4134">
        <v>1</v>
      </c>
      <c r="X4134">
        <v>0</v>
      </c>
      <c r="AL4134">
        <v>-435</v>
      </c>
      <c r="AM4134">
        <v>-310</v>
      </c>
      <c r="AN4134">
        <v>0</v>
      </c>
      <c r="AO4134">
        <v>-125</v>
      </c>
      <c r="AP4134">
        <v>1</v>
      </c>
      <c r="AQ4134">
        <v>1</v>
      </c>
      <c r="AR4134">
        <v>1</v>
      </c>
      <c r="AS4134">
        <v>310</v>
      </c>
      <c r="AT4134">
        <v>0</v>
      </c>
      <c r="AU4134">
        <v>125</v>
      </c>
      <c r="AV4134">
        <v>0</v>
      </c>
      <c r="AW4134">
        <v>0</v>
      </c>
      <c r="AX4134">
        <v>0</v>
      </c>
      <c r="AY4134">
        <v>0</v>
      </c>
      <c r="AZ4134" s="8" t="s">
        <v>406</v>
      </c>
      <c r="BA4134" s="8" t="s">
        <v>407</v>
      </c>
      <c r="BB4134" s="8" t="s">
        <v>408</v>
      </c>
      <c r="BC4134" s="8" t="s">
        <v>236</v>
      </c>
    </row>
    <row r="4135" spans="1:55">
      <c r="A4135" t="s">
        <v>181</v>
      </c>
      <c r="B4135" s="2">
        <v>42358.541666666664</v>
      </c>
      <c r="C4135" s="1">
        <v>42358</v>
      </c>
      <c r="D4135">
        <v>6</v>
      </c>
      <c r="E4135" s="2">
        <v>42358.25</v>
      </c>
      <c r="F4135" s="8" t="s">
        <v>231</v>
      </c>
      <c r="G4135" s="16" t="s">
        <v>232</v>
      </c>
      <c r="H4135" s="23">
        <v>713</v>
      </c>
      <c r="I4135" s="23">
        <v>688</v>
      </c>
      <c r="J4135" s="23">
        <v>251</v>
      </c>
      <c r="K4135" s="23">
        <v>-441</v>
      </c>
      <c r="L4135" s="16">
        <v>0</v>
      </c>
      <c r="U4135" s="23">
        <v>688</v>
      </c>
      <c r="V4135" s="23">
        <v>251</v>
      </c>
      <c r="W4135">
        <v>4</v>
      </c>
      <c r="X4135">
        <v>0</v>
      </c>
      <c r="AL4135">
        <v>-441</v>
      </c>
      <c r="AM4135">
        <v>-348</v>
      </c>
      <c r="AN4135">
        <v>0</v>
      </c>
      <c r="AO4135">
        <v>-93</v>
      </c>
      <c r="AP4135">
        <v>1</v>
      </c>
      <c r="AQ4135">
        <v>1</v>
      </c>
      <c r="AR4135">
        <v>1</v>
      </c>
      <c r="AS4135">
        <v>348</v>
      </c>
      <c r="AT4135">
        <v>0</v>
      </c>
      <c r="AU4135">
        <v>93</v>
      </c>
      <c r="AV4135">
        <v>0</v>
      </c>
      <c r="AW4135">
        <v>0</v>
      </c>
      <c r="AX4135">
        <v>0</v>
      </c>
      <c r="AY4135">
        <v>0</v>
      </c>
      <c r="AZ4135" s="8" t="s">
        <v>406</v>
      </c>
      <c r="BA4135" s="8" t="s">
        <v>407</v>
      </c>
      <c r="BB4135" s="8" t="s">
        <v>408</v>
      </c>
      <c r="BC4135" s="8" t="s">
        <v>236</v>
      </c>
    </row>
    <row r="4136" spans="1:55">
      <c r="A4136" t="s">
        <v>181</v>
      </c>
      <c r="B4136" s="2">
        <v>42358.583333333336</v>
      </c>
      <c r="C4136" s="1">
        <v>42358</v>
      </c>
      <c r="D4136">
        <v>7</v>
      </c>
      <c r="E4136" s="2">
        <v>42358.291666666664</v>
      </c>
      <c r="F4136" s="8" t="s">
        <v>231</v>
      </c>
      <c r="G4136" s="16" t="s">
        <v>232</v>
      </c>
      <c r="H4136" s="23">
        <v>738</v>
      </c>
      <c r="I4136" s="23">
        <v>718</v>
      </c>
      <c r="J4136" s="23">
        <v>256</v>
      </c>
      <c r="K4136" s="23">
        <v>-463</v>
      </c>
      <c r="L4136" s="16">
        <v>0</v>
      </c>
      <c r="U4136" s="23">
        <v>718</v>
      </c>
      <c r="V4136" s="23">
        <v>256</v>
      </c>
      <c r="W4136">
        <v>1</v>
      </c>
      <c r="X4136">
        <v>0</v>
      </c>
      <c r="AL4136">
        <v>-463</v>
      </c>
      <c r="AM4136">
        <v>-370</v>
      </c>
      <c r="AN4136">
        <v>0</v>
      </c>
      <c r="AO4136">
        <v>-93</v>
      </c>
      <c r="AP4136">
        <v>1</v>
      </c>
      <c r="AQ4136">
        <v>1</v>
      </c>
      <c r="AR4136">
        <v>1</v>
      </c>
      <c r="AS4136">
        <v>370</v>
      </c>
      <c r="AT4136">
        <v>0</v>
      </c>
      <c r="AU4136">
        <v>93</v>
      </c>
      <c r="AV4136">
        <v>0</v>
      </c>
      <c r="AW4136">
        <v>0</v>
      </c>
      <c r="AX4136">
        <v>0</v>
      </c>
      <c r="AY4136">
        <v>0</v>
      </c>
      <c r="AZ4136" s="8" t="s">
        <v>406</v>
      </c>
      <c r="BA4136" s="8" t="s">
        <v>407</v>
      </c>
      <c r="BB4136" s="8" t="s">
        <v>408</v>
      </c>
      <c r="BC4136" s="8" t="s">
        <v>236</v>
      </c>
    </row>
    <row r="4137" spans="1:55">
      <c r="A4137" t="s">
        <v>181</v>
      </c>
      <c r="B4137" s="2">
        <v>42358.625</v>
      </c>
      <c r="C4137" s="1">
        <v>42358</v>
      </c>
      <c r="D4137">
        <v>8</v>
      </c>
      <c r="E4137" s="2">
        <v>42358.333333333336</v>
      </c>
      <c r="F4137" s="8" t="s">
        <v>231</v>
      </c>
      <c r="G4137" s="16" t="s">
        <v>232</v>
      </c>
      <c r="H4137" s="23">
        <v>732</v>
      </c>
      <c r="I4137" s="23">
        <v>721</v>
      </c>
      <c r="J4137" s="23">
        <v>261</v>
      </c>
      <c r="K4137" s="23">
        <v>-462</v>
      </c>
      <c r="L4137" s="16">
        <v>0</v>
      </c>
      <c r="U4137" s="23">
        <v>721</v>
      </c>
      <c r="V4137" s="23">
        <v>261</v>
      </c>
      <c r="W4137">
        <v>2</v>
      </c>
      <c r="X4137">
        <v>0</v>
      </c>
      <c r="AL4137">
        <v>-462</v>
      </c>
      <c r="AM4137">
        <v>-397</v>
      </c>
      <c r="AN4137">
        <v>0</v>
      </c>
      <c r="AO4137">
        <v>-65</v>
      </c>
      <c r="AP4137">
        <v>1</v>
      </c>
      <c r="AQ4137">
        <v>1</v>
      </c>
      <c r="AR4137">
        <v>1</v>
      </c>
      <c r="AS4137">
        <v>397</v>
      </c>
      <c r="AT4137">
        <v>0</v>
      </c>
      <c r="AU4137">
        <v>65</v>
      </c>
      <c r="AV4137">
        <v>0</v>
      </c>
      <c r="AW4137">
        <v>0</v>
      </c>
      <c r="AX4137">
        <v>0</v>
      </c>
      <c r="AY4137">
        <v>0</v>
      </c>
      <c r="AZ4137" s="8" t="s">
        <v>406</v>
      </c>
      <c r="BA4137" s="8" t="s">
        <v>407</v>
      </c>
      <c r="BB4137" s="8" t="s">
        <v>408</v>
      </c>
      <c r="BC4137" s="8" t="s">
        <v>236</v>
      </c>
    </row>
    <row r="4138" spans="1:55">
      <c r="A4138" t="s">
        <v>181</v>
      </c>
      <c r="B4138" s="2">
        <v>42358.666666666664</v>
      </c>
      <c r="C4138" s="1">
        <v>42358</v>
      </c>
      <c r="D4138">
        <v>9</v>
      </c>
      <c r="E4138" s="2">
        <v>42358.375</v>
      </c>
      <c r="F4138" s="8" t="s">
        <v>231</v>
      </c>
      <c r="G4138" s="16" t="s">
        <v>232</v>
      </c>
      <c r="H4138" s="23">
        <v>758</v>
      </c>
      <c r="I4138" s="23">
        <v>738</v>
      </c>
      <c r="J4138" s="23">
        <v>290</v>
      </c>
      <c r="K4138" s="23">
        <v>-448</v>
      </c>
      <c r="L4138" s="16">
        <v>0</v>
      </c>
      <c r="U4138" s="23">
        <v>738</v>
      </c>
      <c r="V4138" s="23">
        <v>290</v>
      </c>
      <c r="W4138">
        <v>0</v>
      </c>
      <c r="X4138">
        <v>0</v>
      </c>
      <c r="AL4138">
        <v>-448</v>
      </c>
      <c r="AM4138">
        <v>-374</v>
      </c>
      <c r="AN4138">
        <v>0</v>
      </c>
      <c r="AO4138">
        <v>-74</v>
      </c>
      <c r="AP4138">
        <v>1</v>
      </c>
      <c r="AQ4138">
        <v>1</v>
      </c>
      <c r="AR4138">
        <v>1</v>
      </c>
      <c r="AS4138">
        <v>374</v>
      </c>
      <c r="AT4138">
        <v>0</v>
      </c>
      <c r="AU4138">
        <v>74</v>
      </c>
      <c r="AV4138">
        <v>0</v>
      </c>
      <c r="AW4138">
        <v>0</v>
      </c>
      <c r="AX4138">
        <v>0</v>
      </c>
      <c r="AY4138">
        <v>0</v>
      </c>
      <c r="AZ4138" s="8" t="s">
        <v>406</v>
      </c>
      <c r="BA4138" s="8" t="s">
        <v>407</v>
      </c>
      <c r="BB4138" s="8" t="s">
        <v>408</v>
      </c>
      <c r="BC4138" s="8" t="s">
        <v>236</v>
      </c>
    </row>
    <row r="4139" spans="1:55">
      <c r="A4139" t="s">
        <v>181</v>
      </c>
      <c r="B4139" s="2">
        <v>42358.708333333336</v>
      </c>
      <c r="C4139" s="1">
        <v>42358</v>
      </c>
      <c r="D4139">
        <v>10</v>
      </c>
      <c r="E4139" s="2">
        <v>42358.416666666664</v>
      </c>
      <c r="F4139" s="8" t="s">
        <v>231</v>
      </c>
      <c r="G4139" s="16" t="s">
        <v>232</v>
      </c>
      <c r="H4139" s="23">
        <v>765</v>
      </c>
      <c r="I4139" s="23">
        <v>746</v>
      </c>
      <c r="J4139" s="23">
        <v>302</v>
      </c>
      <c r="K4139" s="23">
        <v>-445</v>
      </c>
      <c r="L4139" s="16">
        <v>0</v>
      </c>
      <c r="U4139" s="23">
        <v>746</v>
      </c>
      <c r="V4139" s="23">
        <v>302</v>
      </c>
      <c r="W4139">
        <v>1</v>
      </c>
      <c r="X4139">
        <v>0</v>
      </c>
      <c r="AL4139">
        <v>-445</v>
      </c>
      <c r="AM4139">
        <v>-318</v>
      </c>
      <c r="AN4139">
        <v>0</v>
      </c>
      <c r="AO4139">
        <v>-127</v>
      </c>
      <c r="AP4139">
        <v>1</v>
      </c>
      <c r="AQ4139">
        <v>1</v>
      </c>
      <c r="AR4139">
        <v>1</v>
      </c>
      <c r="AS4139">
        <v>318</v>
      </c>
      <c r="AT4139">
        <v>0</v>
      </c>
      <c r="AU4139">
        <v>127</v>
      </c>
      <c r="AV4139">
        <v>0</v>
      </c>
      <c r="AW4139">
        <v>0</v>
      </c>
      <c r="AX4139">
        <v>0</v>
      </c>
      <c r="AY4139">
        <v>0</v>
      </c>
      <c r="AZ4139" s="8" t="s">
        <v>406</v>
      </c>
      <c r="BA4139" s="8" t="s">
        <v>407</v>
      </c>
      <c r="BB4139" s="8" t="s">
        <v>408</v>
      </c>
      <c r="BC4139" s="8" t="s">
        <v>236</v>
      </c>
    </row>
    <row r="4140" spans="1:55">
      <c r="A4140" t="s">
        <v>181</v>
      </c>
      <c r="B4140" s="2">
        <v>42358.75</v>
      </c>
      <c r="C4140" s="1">
        <v>42358</v>
      </c>
      <c r="D4140">
        <v>11</v>
      </c>
      <c r="E4140" s="2">
        <v>42358.458333333336</v>
      </c>
      <c r="F4140" s="8" t="s">
        <v>231</v>
      </c>
      <c r="G4140" s="16" t="s">
        <v>232</v>
      </c>
      <c r="H4140" s="23">
        <v>770</v>
      </c>
      <c r="I4140" s="23">
        <v>747</v>
      </c>
      <c r="J4140" s="23">
        <v>303</v>
      </c>
      <c r="K4140" s="23">
        <v>-445</v>
      </c>
      <c r="L4140" s="16">
        <v>0</v>
      </c>
      <c r="U4140" s="23">
        <v>747</v>
      </c>
      <c r="V4140" s="23">
        <v>303</v>
      </c>
      <c r="W4140">
        <v>1</v>
      </c>
      <c r="X4140">
        <v>0</v>
      </c>
      <c r="AL4140">
        <v>-445</v>
      </c>
      <c r="AM4140">
        <v>-317</v>
      </c>
      <c r="AN4140">
        <v>0</v>
      </c>
      <c r="AO4140">
        <v>-128</v>
      </c>
      <c r="AP4140">
        <v>1</v>
      </c>
      <c r="AQ4140">
        <v>1</v>
      </c>
      <c r="AR4140">
        <v>1</v>
      </c>
      <c r="AS4140">
        <v>317</v>
      </c>
      <c r="AT4140">
        <v>0</v>
      </c>
      <c r="AU4140">
        <v>128</v>
      </c>
      <c r="AV4140">
        <v>0</v>
      </c>
      <c r="AW4140">
        <v>0</v>
      </c>
      <c r="AX4140">
        <v>0</v>
      </c>
      <c r="AY4140">
        <v>0</v>
      </c>
      <c r="AZ4140" s="8" t="s">
        <v>406</v>
      </c>
      <c r="BA4140" s="8" t="s">
        <v>407</v>
      </c>
      <c r="BB4140" s="8" t="s">
        <v>408</v>
      </c>
      <c r="BC4140" s="8" t="s">
        <v>236</v>
      </c>
    </row>
    <row r="4141" spans="1:55">
      <c r="A4141" t="s">
        <v>181</v>
      </c>
      <c r="B4141" s="2">
        <v>42358.791666666664</v>
      </c>
      <c r="C4141" s="1">
        <v>42358</v>
      </c>
      <c r="D4141">
        <v>12</v>
      </c>
      <c r="E4141" s="2">
        <v>42358.5</v>
      </c>
      <c r="F4141" s="8" t="s">
        <v>231</v>
      </c>
      <c r="G4141" s="16" t="s">
        <v>232</v>
      </c>
      <c r="H4141" s="23">
        <v>789</v>
      </c>
      <c r="I4141" s="23">
        <v>743</v>
      </c>
      <c r="J4141" s="23">
        <v>304</v>
      </c>
      <c r="K4141" s="23">
        <v>-441</v>
      </c>
      <c r="L4141" s="16">
        <v>0</v>
      </c>
      <c r="U4141" s="23">
        <v>743</v>
      </c>
      <c r="V4141" s="23">
        <v>304</v>
      </c>
      <c r="W4141">
        <v>2</v>
      </c>
      <c r="X4141">
        <v>0</v>
      </c>
      <c r="AL4141">
        <v>-441</v>
      </c>
      <c r="AM4141">
        <v>-323</v>
      </c>
      <c r="AN4141">
        <v>0</v>
      </c>
      <c r="AO4141">
        <v>-118</v>
      </c>
      <c r="AP4141">
        <v>1</v>
      </c>
      <c r="AQ4141">
        <v>1</v>
      </c>
      <c r="AR4141">
        <v>1</v>
      </c>
      <c r="AS4141">
        <v>323</v>
      </c>
      <c r="AT4141">
        <v>0</v>
      </c>
      <c r="AU4141">
        <v>118</v>
      </c>
      <c r="AV4141">
        <v>0</v>
      </c>
      <c r="AW4141">
        <v>0</v>
      </c>
      <c r="AX4141">
        <v>0</v>
      </c>
      <c r="AY4141">
        <v>0</v>
      </c>
      <c r="AZ4141" s="8" t="s">
        <v>406</v>
      </c>
      <c r="BA4141" s="8" t="s">
        <v>407</v>
      </c>
      <c r="BB4141" s="8" t="s">
        <v>408</v>
      </c>
      <c r="BC4141" s="8" t="s">
        <v>236</v>
      </c>
    </row>
    <row r="4142" spans="1:55">
      <c r="A4142" t="s">
        <v>181</v>
      </c>
      <c r="B4142" s="2">
        <v>42358.833333333336</v>
      </c>
      <c r="C4142" s="1">
        <v>42358</v>
      </c>
      <c r="D4142">
        <v>13</v>
      </c>
      <c r="E4142" s="2">
        <v>42358.541666666664</v>
      </c>
      <c r="F4142" s="8" t="s">
        <v>231</v>
      </c>
      <c r="G4142" s="16" t="s">
        <v>232</v>
      </c>
      <c r="H4142" s="23">
        <v>777</v>
      </c>
      <c r="I4142" s="23">
        <v>736</v>
      </c>
      <c r="J4142" s="23">
        <v>301</v>
      </c>
      <c r="K4142" s="23">
        <v>-436</v>
      </c>
      <c r="L4142" s="16">
        <v>0</v>
      </c>
      <c r="U4142" s="23">
        <v>736</v>
      </c>
      <c r="V4142" s="23">
        <v>301</v>
      </c>
      <c r="W4142">
        <v>1</v>
      </c>
      <c r="X4142">
        <v>0</v>
      </c>
      <c r="AL4142">
        <v>-436</v>
      </c>
      <c r="AM4142">
        <v>-332</v>
      </c>
      <c r="AN4142">
        <v>0</v>
      </c>
      <c r="AO4142">
        <v>-104</v>
      </c>
      <c r="AP4142">
        <v>1</v>
      </c>
      <c r="AQ4142">
        <v>1</v>
      </c>
      <c r="AR4142">
        <v>1</v>
      </c>
      <c r="AS4142">
        <v>332</v>
      </c>
      <c r="AT4142">
        <v>0</v>
      </c>
      <c r="AU4142">
        <v>104</v>
      </c>
      <c r="AV4142">
        <v>0</v>
      </c>
      <c r="AW4142">
        <v>0</v>
      </c>
      <c r="AX4142">
        <v>0</v>
      </c>
      <c r="AY4142">
        <v>0</v>
      </c>
      <c r="AZ4142" s="8" t="s">
        <v>406</v>
      </c>
      <c r="BA4142" s="8" t="s">
        <v>407</v>
      </c>
      <c r="BB4142" s="8" t="s">
        <v>408</v>
      </c>
      <c r="BC4142" s="8" t="s">
        <v>236</v>
      </c>
    </row>
    <row r="4143" spans="1:55">
      <c r="A4143" t="s">
        <v>181</v>
      </c>
      <c r="B4143" s="2">
        <v>42358.875</v>
      </c>
      <c r="C4143" s="1">
        <v>42358</v>
      </c>
      <c r="D4143">
        <v>14</v>
      </c>
      <c r="E4143" s="2">
        <v>42358.583333333336</v>
      </c>
      <c r="F4143" s="8" t="s">
        <v>231</v>
      </c>
      <c r="G4143" s="16" t="s">
        <v>232</v>
      </c>
      <c r="H4143" s="23">
        <v>776</v>
      </c>
      <c r="I4143" s="23">
        <v>736</v>
      </c>
      <c r="J4143" s="23">
        <v>297</v>
      </c>
      <c r="K4143" s="23">
        <v>-440</v>
      </c>
      <c r="L4143" s="16">
        <v>0</v>
      </c>
      <c r="U4143" s="23">
        <v>736</v>
      </c>
      <c r="V4143" s="23">
        <v>297</v>
      </c>
      <c r="W4143">
        <v>1</v>
      </c>
      <c r="X4143">
        <v>0</v>
      </c>
      <c r="AL4143">
        <v>-440</v>
      </c>
      <c r="AM4143">
        <v>-330</v>
      </c>
      <c r="AN4143">
        <v>0</v>
      </c>
      <c r="AO4143">
        <v>-110</v>
      </c>
      <c r="AP4143">
        <v>1</v>
      </c>
      <c r="AQ4143">
        <v>1</v>
      </c>
      <c r="AR4143">
        <v>1</v>
      </c>
      <c r="AS4143">
        <v>330</v>
      </c>
      <c r="AT4143">
        <v>0</v>
      </c>
      <c r="AU4143">
        <v>110</v>
      </c>
      <c r="AV4143">
        <v>0</v>
      </c>
      <c r="AW4143">
        <v>0</v>
      </c>
      <c r="AX4143">
        <v>0</v>
      </c>
      <c r="AY4143">
        <v>0</v>
      </c>
      <c r="AZ4143" s="8" t="s">
        <v>406</v>
      </c>
      <c r="BA4143" s="8" t="s">
        <v>407</v>
      </c>
      <c r="BB4143" s="8" t="s">
        <v>408</v>
      </c>
      <c r="BC4143" s="8" t="s">
        <v>236</v>
      </c>
    </row>
    <row r="4144" spans="1:55">
      <c r="A4144" t="s">
        <v>181</v>
      </c>
      <c r="B4144" s="2">
        <v>42358.916666666664</v>
      </c>
      <c r="C4144" s="1">
        <v>42358</v>
      </c>
      <c r="D4144">
        <v>15</v>
      </c>
      <c r="E4144" s="2">
        <v>42358.625</v>
      </c>
      <c r="F4144" s="8" t="s">
        <v>231</v>
      </c>
      <c r="G4144" s="16" t="s">
        <v>232</v>
      </c>
      <c r="H4144" s="23">
        <v>772</v>
      </c>
      <c r="I4144" s="23">
        <v>735</v>
      </c>
      <c r="J4144" s="23">
        <v>289</v>
      </c>
      <c r="K4144" s="23">
        <v>-447</v>
      </c>
      <c r="L4144" s="16">
        <v>0</v>
      </c>
      <c r="U4144" s="23">
        <v>735</v>
      </c>
      <c r="V4144" s="23">
        <v>289</v>
      </c>
      <c r="W4144">
        <v>1</v>
      </c>
      <c r="X4144">
        <v>0</v>
      </c>
      <c r="AL4144">
        <v>-447</v>
      </c>
      <c r="AM4144">
        <v>-335</v>
      </c>
      <c r="AN4144">
        <v>0</v>
      </c>
      <c r="AO4144">
        <v>-112</v>
      </c>
      <c r="AP4144">
        <v>1</v>
      </c>
      <c r="AQ4144">
        <v>1</v>
      </c>
      <c r="AR4144">
        <v>1</v>
      </c>
      <c r="AS4144">
        <v>335</v>
      </c>
      <c r="AT4144">
        <v>0</v>
      </c>
      <c r="AU4144">
        <v>112</v>
      </c>
      <c r="AV4144">
        <v>0</v>
      </c>
      <c r="AW4144">
        <v>0</v>
      </c>
      <c r="AX4144">
        <v>0</v>
      </c>
      <c r="AY4144">
        <v>0</v>
      </c>
      <c r="AZ4144" s="8" t="s">
        <v>406</v>
      </c>
      <c r="BA4144" s="8" t="s">
        <v>407</v>
      </c>
      <c r="BB4144" s="8" t="s">
        <v>408</v>
      </c>
      <c r="BC4144" s="8" t="s">
        <v>236</v>
      </c>
    </row>
    <row r="4145" spans="1:55">
      <c r="A4145" t="s">
        <v>181</v>
      </c>
      <c r="B4145" s="2">
        <v>42358.958333333336</v>
      </c>
      <c r="C4145" s="1">
        <v>42358</v>
      </c>
      <c r="D4145">
        <v>16</v>
      </c>
      <c r="E4145" s="2">
        <v>42358.666666666664</v>
      </c>
      <c r="F4145" s="8" t="s">
        <v>231</v>
      </c>
      <c r="G4145" s="16" t="s">
        <v>232</v>
      </c>
      <c r="H4145" s="23">
        <v>761</v>
      </c>
      <c r="I4145" s="23">
        <v>737</v>
      </c>
      <c r="J4145" s="23">
        <v>293</v>
      </c>
      <c r="K4145" s="23">
        <v>-446</v>
      </c>
      <c r="L4145" s="16">
        <v>0</v>
      </c>
      <c r="U4145" s="23">
        <v>737</v>
      </c>
      <c r="V4145" s="23">
        <v>293</v>
      </c>
      <c r="W4145">
        <v>2</v>
      </c>
      <c r="X4145">
        <v>0</v>
      </c>
      <c r="AL4145">
        <v>-446</v>
      </c>
      <c r="AM4145">
        <v>-336</v>
      </c>
      <c r="AN4145">
        <v>0</v>
      </c>
      <c r="AO4145">
        <v>-110</v>
      </c>
      <c r="AP4145">
        <v>1</v>
      </c>
      <c r="AQ4145">
        <v>1</v>
      </c>
      <c r="AR4145">
        <v>1</v>
      </c>
      <c r="AS4145">
        <v>336</v>
      </c>
      <c r="AT4145">
        <v>0</v>
      </c>
      <c r="AU4145">
        <v>110</v>
      </c>
      <c r="AV4145">
        <v>0</v>
      </c>
      <c r="AW4145">
        <v>0</v>
      </c>
      <c r="AX4145">
        <v>0</v>
      </c>
      <c r="AY4145">
        <v>0</v>
      </c>
      <c r="AZ4145" s="8" t="s">
        <v>406</v>
      </c>
      <c r="BA4145" s="8" t="s">
        <v>407</v>
      </c>
      <c r="BB4145" s="8" t="s">
        <v>408</v>
      </c>
      <c r="BC4145" s="8" t="s">
        <v>236</v>
      </c>
    </row>
    <row r="4146" spans="1:55">
      <c r="A4146" t="s">
        <v>181</v>
      </c>
      <c r="B4146" s="2">
        <v>42359</v>
      </c>
      <c r="C4146" s="1">
        <v>42358</v>
      </c>
      <c r="D4146">
        <v>17</v>
      </c>
      <c r="E4146" s="2">
        <v>42358.708333333336</v>
      </c>
      <c r="F4146" s="8" t="s">
        <v>231</v>
      </c>
      <c r="G4146" s="16" t="s">
        <v>232</v>
      </c>
      <c r="H4146" s="23">
        <v>788</v>
      </c>
      <c r="I4146" s="23">
        <v>763</v>
      </c>
      <c r="J4146" s="23">
        <v>280</v>
      </c>
      <c r="K4146" s="23">
        <v>-484</v>
      </c>
      <c r="L4146" s="16">
        <v>0</v>
      </c>
      <c r="U4146" s="23">
        <v>763</v>
      </c>
      <c r="V4146" s="23">
        <v>280</v>
      </c>
      <c r="W4146">
        <v>1</v>
      </c>
      <c r="X4146">
        <v>0</v>
      </c>
      <c r="AL4146">
        <v>-484</v>
      </c>
      <c r="AM4146">
        <v>-384</v>
      </c>
      <c r="AN4146">
        <v>0</v>
      </c>
      <c r="AO4146">
        <v>-100</v>
      </c>
      <c r="AP4146">
        <v>1</v>
      </c>
      <c r="AQ4146">
        <v>1</v>
      </c>
      <c r="AR4146">
        <v>1</v>
      </c>
      <c r="AS4146">
        <v>384</v>
      </c>
      <c r="AT4146">
        <v>0</v>
      </c>
      <c r="AU4146">
        <v>100</v>
      </c>
      <c r="AV4146">
        <v>0</v>
      </c>
      <c r="AW4146">
        <v>0</v>
      </c>
      <c r="AX4146">
        <v>0</v>
      </c>
      <c r="AY4146">
        <v>0</v>
      </c>
      <c r="AZ4146" s="8" t="s">
        <v>406</v>
      </c>
      <c r="BA4146" s="8" t="s">
        <v>407</v>
      </c>
      <c r="BB4146" s="8" t="s">
        <v>408</v>
      </c>
      <c r="BC4146" s="8" t="s">
        <v>236</v>
      </c>
    </row>
    <row r="4147" spans="1:55">
      <c r="A4147" t="s">
        <v>181</v>
      </c>
      <c r="B4147" s="2">
        <v>42359.041666666664</v>
      </c>
      <c r="C4147" s="1">
        <v>42358</v>
      </c>
      <c r="D4147">
        <v>18</v>
      </c>
      <c r="E4147" s="2">
        <v>42358.75</v>
      </c>
      <c r="F4147" s="8" t="s">
        <v>231</v>
      </c>
      <c r="G4147" s="16" t="s">
        <v>232</v>
      </c>
      <c r="H4147" s="23">
        <v>937</v>
      </c>
      <c r="I4147" s="23">
        <v>869</v>
      </c>
      <c r="J4147" s="23">
        <v>389</v>
      </c>
      <c r="K4147" s="23">
        <v>-483</v>
      </c>
      <c r="L4147" s="16">
        <v>0</v>
      </c>
      <c r="U4147" s="23">
        <v>869</v>
      </c>
      <c r="V4147" s="23">
        <v>389</v>
      </c>
      <c r="W4147">
        <v>3</v>
      </c>
      <c r="X4147">
        <v>0</v>
      </c>
      <c r="AL4147">
        <v>-483</v>
      </c>
      <c r="AM4147">
        <v>-423</v>
      </c>
      <c r="AN4147">
        <v>0</v>
      </c>
      <c r="AO4147">
        <v>-60</v>
      </c>
      <c r="AP4147">
        <v>1</v>
      </c>
      <c r="AQ4147">
        <v>1</v>
      </c>
      <c r="AR4147">
        <v>1</v>
      </c>
      <c r="AS4147">
        <v>423</v>
      </c>
      <c r="AT4147">
        <v>0</v>
      </c>
      <c r="AU4147">
        <v>60</v>
      </c>
      <c r="AV4147">
        <v>0</v>
      </c>
      <c r="AW4147">
        <v>0</v>
      </c>
      <c r="AX4147">
        <v>0</v>
      </c>
      <c r="AY4147">
        <v>0</v>
      </c>
      <c r="AZ4147" s="8" t="s">
        <v>406</v>
      </c>
      <c r="BA4147" s="8" t="s">
        <v>407</v>
      </c>
      <c r="BB4147" s="8" t="s">
        <v>408</v>
      </c>
      <c r="BC4147" s="8" t="s">
        <v>236</v>
      </c>
    </row>
    <row r="4148" spans="1:55">
      <c r="A4148" t="s">
        <v>181</v>
      </c>
      <c r="B4148" s="2">
        <v>42359.083333333336</v>
      </c>
      <c r="C4148" s="1">
        <v>42358</v>
      </c>
      <c r="D4148">
        <v>19</v>
      </c>
      <c r="E4148" s="2">
        <v>42358.791666666664</v>
      </c>
      <c r="F4148" s="8" t="s">
        <v>231</v>
      </c>
      <c r="G4148" s="16" t="s">
        <v>232</v>
      </c>
      <c r="H4148" s="23">
        <v>974</v>
      </c>
      <c r="I4148" s="23">
        <v>922</v>
      </c>
      <c r="J4148" s="23">
        <v>440</v>
      </c>
      <c r="K4148" s="23">
        <v>-483</v>
      </c>
      <c r="L4148" s="16">
        <v>0</v>
      </c>
      <c r="U4148" s="23">
        <v>922</v>
      </c>
      <c r="V4148" s="23">
        <v>440</v>
      </c>
      <c r="W4148">
        <v>1</v>
      </c>
      <c r="X4148">
        <v>0</v>
      </c>
      <c r="AL4148">
        <v>-483</v>
      </c>
      <c r="AM4148">
        <v>-434</v>
      </c>
      <c r="AN4148">
        <v>0</v>
      </c>
      <c r="AO4148">
        <v>-49</v>
      </c>
      <c r="AP4148">
        <v>1</v>
      </c>
      <c r="AQ4148">
        <v>1</v>
      </c>
      <c r="AR4148">
        <v>1</v>
      </c>
      <c r="AS4148">
        <v>434</v>
      </c>
      <c r="AT4148">
        <v>0</v>
      </c>
      <c r="AU4148">
        <v>49</v>
      </c>
      <c r="AV4148">
        <v>0</v>
      </c>
      <c r="AW4148">
        <v>0</v>
      </c>
      <c r="AX4148">
        <v>0</v>
      </c>
      <c r="AY4148">
        <v>0</v>
      </c>
      <c r="AZ4148" s="8" t="s">
        <v>406</v>
      </c>
      <c r="BA4148" s="8" t="s">
        <v>407</v>
      </c>
      <c r="BB4148" s="8" t="s">
        <v>408</v>
      </c>
      <c r="BC4148" s="8" t="s">
        <v>236</v>
      </c>
    </row>
    <row r="4149" spans="1:55">
      <c r="A4149" t="s">
        <v>181</v>
      </c>
      <c r="B4149" s="2">
        <v>42359.125</v>
      </c>
      <c r="C4149" s="1">
        <v>42358</v>
      </c>
      <c r="D4149">
        <v>20</v>
      </c>
      <c r="E4149" s="2">
        <v>42358.833333333336</v>
      </c>
      <c r="F4149" s="8" t="s">
        <v>231</v>
      </c>
      <c r="G4149" s="16" t="s">
        <v>232</v>
      </c>
      <c r="H4149" s="23">
        <v>980</v>
      </c>
      <c r="I4149" s="23">
        <v>934</v>
      </c>
      <c r="J4149" s="23">
        <v>516</v>
      </c>
      <c r="K4149" s="23">
        <v>-419</v>
      </c>
      <c r="L4149" s="16">
        <v>0</v>
      </c>
      <c r="U4149" s="23">
        <v>934</v>
      </c>
      <c r="V4149" s="23">
        <v>516</v>
      </c>
      <c r="W4149">
        <v>1</v>
      </c>
      <c r="X4149">
        <v>0</v>
      </c>
      <c r="AL4149">
        <v>-419</v>
      </c>
      <c r="AM4149">
        <v>-409</v>
      </c>
      <c r="AN4149">
        <v>0</v>
      </c>
      <c r="AO4149">
        <v>-10</v>
      </c>
      <c r="AP4149">
        <v>1</v>
      </c>
      <c r="AQ4149">
        <v>1</v>
      </c>
      <c r="AR4149">
        <v>1</v>
      </c>
      <c r="AS4149">
        <v>409</v>
      </c>
      <c r="AT4149">
        <v>0</v>
      </c>
      <c r="AU4149">
        <v>10</v>
      </c>
      <c r="AV4149">
        <v>0</v>
      </c>
      <c r="AW4149">
        <v>0</v>
      </c>
      <c r="AX4149">
        <v>0</v>
      </c>
      <c r="AY4149">
        <v>0</v>
      </c>
      <c r="AZ4149" s="8" t="s">
        <v>406</v>
      </c>
      <c r="BA4149" s="8" t="s">
        <v>407</v>
      </c>
      <c r="BB4149" s="8" t="s">
        <v>408</v>
      </c>
      <c r="BC4149" s="8" t="s">
        <v>236</v>
      </c>
    </row>
    <row r="4150" spans="1:55">
      <c r="A4150" t="s">
        <v>181</v>
      </c>
      <c r="B4150" s="2">
        <v>42359.166666666664</v>
      </c>
      <c r="C4150" s="1">
        <v>42358</v>
      </c>
      <c r="D4150">
        <v>21</v>
      </c>
      <c r="E4150" s="2">
        <v>42358.875</v>
      </c>
      <c r="F4150" s="8" t="s">
        <v>231</v>
      </c>
      <c r="G4150" s="16" t="s">
        <v>232</v>
      </c>
      <c r="H4150" s="23">
        <v>977</v>
      </c>
      <c r="I4150" s="23">
        <v>941</v>
      </c>
      <c r="J4150" s="23">
        <v>471</v>
      </c>
      <c r="K4150" s="23">
        <v>-471</v>
      </c>
      <c r="L4150" s="16">
        <v>0</v>
      </c>
      <c r="U4150" s="23">
        <v>941</v>
      </c>
      <c r="V4150" s="23">
        <v>471</v>
      </c>
      <c r="W4150">
        <v>1</v>
      </c>
      <c r="X4150">
        <v>0</v>
      </c>
      <c r="AL4150">
        <v>-471</v>
      </c>
      <c r="AM4150">
        <v>-485</v>
      </c>
      <c r="AN4150">
        <v>0</v>
      </c>
      <c r="AO4150">
        <v>14</v>
      </c>
      <c r="AP4150">
        <v>1</v>
      </c>
      <c r="AQ4150">
        <v>1</v>
      </c>
      <c r="AR4150">
        <v>1</v>
      </c>
      <c r="AS4150">
        <v>485</v>
      </c>
      <c r="AT4150">
        <v>0</v>
      </c>
      <c r="AU4150">
        <v>-14</v>
      </c>
      <c r="AV4150">
        <v>0</v>
      </c>
      <c r="AW4150">
        <v>0</v>
      </c>
      <c r="AX4150">
        <v>0</v>
      </c>
      <c r="AY4150">
        <v>0</v>
      </c>
      <c r="AZ4150" s="8" t="s">
        <v>406</v>
      </c>
      <c r="BA4150" s="8" t="s">
        <v>407</v>
      </c>
      <c r="BB4150" s="8" t="s">
        <v>408</v>
      </c>
      <c r="BC4150" s="8" t="s">
        <v>236</v>
      </c>
    </row>
    <row r="4151" spans="1:55">
      <c r="A4151" t="s">
        <v>181</v>
      </c>
      <c r="B4151" s="2">
        <v>42359.208333333336</v>
      </c>
      <c r="C4151" s="1">
        <v>42358</v>
      </c>
      <c r="D4151">
        <v>22</v>
      </c>
      <c r="E4151" s="2">
        <v>42358.916666666664</v>
      </c>
      <c r="F4151" s="8" t="s">
        <v>231</v>
      </c>
      <c r="G4151" s="16" t="s">
        <v>232</v>
      </c>
      <c r="H4151" s="23">
        <v>947</v>
      </c>
      <c r="I4151" s="23">
        <v>915</v>
      </c>
      <c r="J4151" s="23">
        <v>438</v>
      </c>
      <c r="K4151" s="23">
        <v>-478</v>
      </c>
      <c r="L4151" s="16">
        <v>0</v>
      </c>
      <c r="U4151" s="23">
        <v>915</v>
      </c>
      <c r="V4151" s="23">
        <v>438</v>
      </c>
      <c r="W4151">
        <v>1</v>
      </c>
      <c r="X4151">
        <v>0</v>
      </c>
      <c r="AL4151">
        <v>-478</v>
      </c>
      <c r="AM4151">
        <v>-463</v>
      </c>
      <c r="AN4151">
        <v>0</v>
      </c>
      <c r="AO4151">
        <v>-15</v>
      </c>
      <c r="AP4151">
        <v>1</v>
      </c>
      <c r="AQ4151">
        <v>1</v>
      </c>
      <c r="AR4151">
        <v>1</v>
      </c>
      <c r="AS4151">
        <v>463</v>
      </c>
      <c r="AT4151">
        <v>0</v>
      </c>
      <c r="AU4151">
        <v>15</v>
      </c>
      <c r="AV4151">
        <v>0</v>
      </c>
      <c r="AW4151">
        <v>0</v>
      </c>
      <c r="AX4151">
        <v>0</v>
      </c>
      <c r="AY4151">
        <v>0</v>
      </c>
      <c r="AZ4151" s="8" t="s">
        <v>406</v>
      </c>
      <c r="BA4151" s="8" t="s">
        <v>407</v>
      </c>
      <c r="BB4151" s="8" t="s">
        <v>408</v>
      </c>
      <c r="BC4151" s="8" t="s">
        <v>236</v>
      </c>
    </row>
    <row r="4152" spans="1:55">
      <c r="A4152" t="s">
        <v>181</v>
      </c>
      <c r="B4152" s="2">
        <v>42359.25</v>
      </c>
      <c r="C4152" s="1">
        <v>42358</v>
      </c>
      <c r="D4152">
        <v>23</v>
      </c>
      <c r="E4152" s="2">
        <v>42358.958333333336</v>
      </c>
      <c r="F4152" s="8" t="s">
        <v>231</v>
      </c>
      <c r="G4152" s="16" t="s">
        <v>232</v>
      </c>
      <c r="H4152" s="23">
        <v>854</v>
      </c>
      <c r="I4152" s="23">
        <v>856</v>
      </c>
      <c r="J4152" s="23">
        <v>381</v>
      </c>
      <c r="K4152" s="23">
        <v>-476</v>
      </c>
      <c r="L4152" s="16">
        <v>0</v>
      </c>
      <c r="U4152" s="23">
        <v>856</v>
      </c>
      <c r="V4152" s="23">
        <v>381</v>
      </c>
      <c r="W4152">
        <v>1</v>
      </c>
      <c r="X4152">
        <v>0</v>
      </c>
      <c r="AL4152">
        <v>-476</v>
      </c>
      <c r="AM4152">
        <v>-438</v>
      </c>
      <c r="AN4152">
        <v>0</v>
      </c>
      <c r="AO4152">
        <v>-38</v>
      </c>
      <c r="AP4152">
        <v>1</v>
      </c>
      <c r="AQ4152">
        <v>1</v>
      </c>
      <c r="AR4152">
        <v>1</v>
      </c>
      <c r="AS4152">
        <v>438</v>
      </c>
      <c r="AT4152">
        <v>0</v>
      </c>
      <c r="AU4152">
        <v>38</v>
      </c>
      <c r="AV4152">
        <v>0</v>
      </c>
      <c r="AW4152">
        <v>0</v>
      </c>
      <c r="AX4152">
        <v>0</v>
      </c>
      <c r="AY4152">
        <v>0</v>
      </c>
      <c r="AZ4152" s="8" t="s">
        <v>406</v>
      </c>
      <c r="BA4152" s="8" t="s">
        <v>407</v>
      </c>
      <c r="BB4152" s="8" t="s">
        <v>408</v>
      </c>
      <c r="BC4152" s="8" t="s">
        <v>236</v>
      </c>
    </row>
    <row r="4153" spans="1:55">
      <c r="A4153" t="s">
        <v>181</v>
      </c>
      <c r="B4153" s="2">
        <v>42359.291666666664</v>
      </c>
      <c r="C4153" s="1">
        <v>42358</v>
      </c>
      <c r="D4153">
        <v>24</v>
      </c>
      <c r="E4153" s="2">
        <v>42359</v>
      </c>
      <c r="F4153" s="8" t="s">
        <v>231</v>
      </c>
      <c r="G4153" s="16" t="s">
        <v>232</v>
      </c>
      <c r="H4153" s="23">
        <v>817</v>
      </c>
      <c r="I4153" s="23">
        <v>790</v>
      </c>
      <c r="J4153" s="23">
        <v>313</v>
      </c>
      <c r="K4153" s="23">
        <v>-478</v>
      </c>
      <c r="L4153" s="16">
        <v>0</v>
      </c>
      <c r="U4153" s="23">
        <v>790</v>
      </c>
      <c r="V4153" s="23">
        <v>313</v>
      </c>
      <c r="W4153">
        <v>1</v>
      </c>
      <c r="X4153">
        <v>0</v>
      </c>
      <c r="AL4153">
        <v>-478</v>
      </c>
      <c r="AM4153">
        <v>-361</v>
      </c>
      <c r="AN4153">
        <v>0</v>
      </c>
      <c r="AO4153">
        <v>-117</v>
      </c>
      <c r="AP4153">
        <v>1</v>
      </c>
      <c r="AQ4153">
        <v>1</v>
      </c>
      <c r="AR4153">
        <v>1</v>
      </c>
      <c r="AS4153">
        <v>361</v>
      </c>
      <c r="AT4153">
        <v>0</v>
      </c>
      <c r="AU4153">
        <v>117</v>
      </c>
      <c r="AV4153">
        <v>0</v>
      </c>
      <c r="AW4153">
        <v>0</v>
      </c>
      <c r="AX4153">
        <v>0</v>
      </c>
      <c r="AY4153">
        <v>0</v>
      </c>
      <c r="AZ4153" s="8" t="s">
        <v>406</v>
      </c>
      <c r="BA4153" s="8" t="s">
        <v>407</v>
      </c>
      <c r="BB4153" s="8" t="s">
        <v>408</v>
      </c>
      <c r="BC4153" s="8" t="s">
        <v>236</v>
      </c>
    </row>
    <row r="4154" spans="1:55">
      <c r="A4154" t="s">
        <v>181</v>
      </c>
      <c r="B4154" s="2">
        <v>42359.333333333336</v>
      </c>
      <c r="C4154" s="1">
        <v>42359</v>
      </c>
      <c r="D4154">
        <v>1</v>
      </c>
      <c r="E4154" s="2">
        <v>42359.041666666664</v>
      </c>
      <c r="F4154" s="8" t="s">
        <v>231</v>
      </c>
      <c r="G4154" s="16" t="s">
        <v>232</v>
      </c>
      <c r="H4154" s="23">
        <v>758</v>
      </c>
      <c r="I4154" s="23">
        <v>738</v>
      </c>
      <c r="J4154" s="23">
        <v>267</v>
      </c>
      <c r="K4154" s="23">
        <v>-472</v>
      </c>
      <c r="L4154" s="16">
        <v>0</v>
      </c>
      <c r="U4154" s="23">
        <v>738</v>
      </c>
      <c r="V4154" s="23">
        <v>267</v>
      </c>
      <c r="W4154">
        <v>1</v>
      </c>
      <c r="X4154">
        <v>0</v>
      </c>
      <c r="AL4154">
        <v>-472</v>
      </c>
      <c r="AM4154">
        <v>-315</v>
      </c>
      <c r="AN4154">
        <v>0</v>
      </c>
      <c r="AO4154">
        <v>-157</v>
      </c>
      <c r="AP4154">
        <v>1</v>
      </c>
      <c r="AQ4154">
        <v>1</v>
      </c>
      <c r="AR4154">
        <v>1</v>
      </c>
      <c r="AS4154">
        <v>315</v>
      </c>
      <c r="AT4154">
        <v>0</v>
      </c>
      <c r="AU4154">
        <v>157</v>
      </c>
      <c r="AV4154">
        <v>0</v>
      </c>
      <c r="AW4154">
        <v>0</v>
      </c>
      <c r="AX4154">
        <v>0</v>
      </c>
      <c r="AY4154">
        <v>0</v>
      </c>
      <c r="AZ4154" s="8" t="s">
        <v>407</v>
      </c>
      <c r="BA4154" s="8" t="s">
        <v>408</v>
      </c>
      <c r="BB4154" s="8" t="s">
        <v>409</v>
      </c>
      <c r="BC4154" s="8" t="s">
        <v>236</v>
      </c>
    </row>
    <row r="4155" spans="1:55">
      <c r="A4155" t="s">
        <v>181</v>
      </c>
      <c r="B4155" s="2">
        <v>42359.375</v>
      </c>
      <c r="C4155" s="1">
        <v>42359</v>
      </c>
      <c r="D4155">
        <v>2</v>
      </c>
      <c r="E4155" s="2">
        <v>42359.083333333336</v>
      </c>
      <c r="F4155" s="8" t="s">
        <v>231</v>
      </c>
      <c r="G4155" s="16" t="s">
        <v>232</v>
      </c>
      <c r="H4155" s="23">
        <v>721</v>
      </c>
      <c r="I4155" s="23">
        <v>707</v>
      </c>
      <c r="J4155" s="23">
        <v>263</v>
      </c>
      <c r="K4155" s="23">
        <v>-446</v>
      </c>
      <c r="L4155" s="16">
        <v>0</v>
      </c>
      <c r="U4155" s="23">
        <v>707</v>
      </c>
      <c r="V4155" s="23">
        <v>263</v>
      </c>
      <c r="W4155">
        <v>2</v>
      </c>
      <c r="X4155">
        <v>0</v>
      </c>
      <c r="AL4155">
        <v>-446</v>
      </c>
      <c r="AM4155">
        <v>-310</v>
      </c>
      <c r="AN4155">
        <v>0</v>
      </c>
      <c r="AO4155">
        <v>-136</v>
      </c>
      <c r="AP4155">
        <v>1</v>
      </c>
      <c r="AQ4155">
        <v>1</v>
      </c>
      <c r="AR4155">
        <v>1</v>
      </c>
      <c r="AS4155">
        <v>310</v>
      </c>
      <c r="AT4155">
        <v>0</v>
      </c>
      <c r="AU4155">
        <v>136</v>
      </c>
      <c r="AV4155">
        <v>0</v>
      </c>
      <c r="AW4155">
        <v>0</v>
      </c>
      <c r="AX4155">
        <v>0</v>
      </c>
      <c r="AY4155">
        <v>0</v>
      </c>
      <c r="AZ4155" s="8" t="s">
        <v>407</v>
      </c>
      <c r="BA4155" s="8" t="s">
        <v>408</v>
      </c>
      <c r="BB4155" s="8" t="s">
        <v>409</v>
      </c>
      <c r="BC4155" s="8" t="s">
        <v>236</v>
      </c>
    </row>
    <row r="4156" spans="1:55">
      <c r="A4156" t="s">
        <v>181</v>
      </c>
      <c r="B4156" s="2">
        <v>42359.416666666664</v>
      </c>
      <c r="C4156" s="1">
        <v>42359</v>
      </c>
      <c r="D4156">
        <v>3</v>
      </c>
      <c r="E4156" s="2">
        <v>42359.125</v>
      </c>
      <c r="F4156" s="8" t="s">
        <v>231</v>
      </c>
      <c r="G4156" s="16" t="s">
        <v>232</v>
      </c>
      <c r="H4156" s="23">
        <v>713</v>
      </c>
      <c r="I4156" s="23">
        <v>690</v>
      </c>
      <c r="J4156" s="23">
        <v>238</v>
      </c>
      <c r="K4156" s="23">
        <v>-454</v>
      </c>
      <c r="L4156" s="16">
        <v>0</v>
      </c>
      <c r="U4156" s="23">
        <v>690</v>
      </c>
      <c r="V4156" s="23">
        <v>238</v>
      </c>
      <c r="W4156">
        <v>2</v>
      </c>
      <c r="X4156">
        <v>0</v>
      </c>
      <c r="AL4156">
        <v>-454</v>
      </c>
      <c r="AM4156">
        <v>-319</v>
      </c>
      <c r="AN4156">
        <v>0</v>
      </c>
      <c r="AO4156">
        <v>-135</v>
      </c>
      <c r="AP4156">
        <v>1</v>
      </c>
      <c r="AQ4156">
        <v>1</v>
      </c>
      <c r="AR4156">
        <v>1</v>
      </c>
      <c r="AS4156">
        <v>319</v>
      </c>
      <c r="AT4156">
        <v>0</v>
      </c>
      <c r="AU4156">
        <v>135</v>
      </c>
      <c r="AV4156">
        <v>0</v>
      </c>
      <c r="AW4156">
        <v>0</v>
      </c>
      <c r="AX4156">
        <v>0</v>
      </c>
      <c r="AY4156">
        <v>0</v>
      </c>
      <c r="AZ4156" s="8" t="s">
        <v>407</v>
      </c>
      <c r="BA4156" s="8" t="s">
        <v>408</v>
      </c>
      <c r="BB4156" s="8" t="s">
        <v>409</v>
      </c>
      <c r="BC4156" s="8" t="s">
        <v>236</v>
      </c>
    </row>
    <row r="4157" spans="1:55">
      <c r="A4157" t="s">
        <v>181</v>
      </c>
      <c r="B4157" s="2">
        <v>42359.458333333336</v>
      </c>
      <c r="C4157" s="1">
        <v>42359</v>
      </c>
      <c r="D4157">
        <v>4</v>
      </c>
      <c r="E4157" s="2">
        <v>42359.166666666664</v>
      </c>
      <c r="F4157" s="8" t="s">
        <v>231</v>
      </c>
      <c r="G4157" s="16" t="s">
        <v>232</v>
      </c>
      <c r="H4157" s="23">
        <v>712</v>
      </c>
      <c r="I4157" s="23">
        <v>686</v>
      </c>
      <c r="J4157" s="23">
        <v>229</v>
      </c>
      <c r="K4157" s="23">
        <v>-458</v>
      </c>
      <c r="L4157" s="16">
        <v>0</v>
      </c>
      <c r="U4157" s="23">
        <v>686</v>
      </c>
      <c r="V4157" s="23">
        <v>229</v>
      </c>
      <c r="W4157">
        <v>1</v>
      </c>
      <c r="X4157">
        <v>0</v>
      </c>
      <c r="AL4157">
        <v>-458</v>
      </c>
      <c r="AM4157">
        <v>-321</v>
      </c>
      <c r="AN4157">
        <v>0</v>
      </c>
      <c r="AO4157">
        <v>-137</v>
      </c>
      <c r="AP4157">
        <v>1</v>
      </c>
      <c r="AQ4157">
        <v>1</v>
      </c>
      <c r="AR4157">
        <v>1</v>
      </c>
      <c r="AS4157">
        <v>321</v>
      </c>
      <c r="AT4157">
        <v>0</v>
      </c>
      <c r="AU4157">
        <v>137</v>
      </c>
      <c r="AV4157">
        <v>0</v>
      </c>
      <c r="AW4157">
        <v>0</v>
      </c>
      <c r="AX4157">
        <v>0</v>
      </c>
      <c r="AY4157">
        <v>0</v>
      </c>
      <c r="AZ4157" s="8" t="s">
        <v>407</v>
      </c>
      <c r="BA4157" s="8" t="s">
        <v>408</v>
      </c>
      <c r="BB4157" s="8" t="s">
        <v>409</v>
      </c>
      <c r="BC4157" s="8" t="s">
        <v>236</v>
      </c>
    </row>
    <row r="4158" spans="1:55">
      <c r="A4158" t="s">
        <v>181</v>
      </c>
      <c r="B4158" s="2">
        <v>42359.5</v>
      </c>
      <c r="C4158" s="1">
        <v>42359</v>
      </c>
      <c r="D4158">
        <v>5</v>
      </c>
      <c r="E4158" s="2">
        <v>42359.208333333336</v>
      </c>
      <c r="F4158" s="8" t="s">
        <v>231</v>
      </c>
      <c r="G4158" s="16" t="s">
        <v>232</v>
      </c>
      <c r="H4158" s="23">
        <v>723</v>
      </c>
      <c r="I4158" s="23">
        <v>723</v>
      </c>
      <c r="J4158" s="23">
        <v>258</v>
      </c>
      <c r="K4158" s="23">
        <v>-466</v>
      </c>
      <c r="L4158" s="16">
        <v>0</v>
      </c>
      <c r="U4158" s="23">
        <v>723</v>
      </c>
      <c r="V4158" s="23">
        <v>258</v>
      </c>
      <c r="W4158">
        <v>1</v>
      </c>
      <c r="X4158">
        <v>0</v>
      </c>
      <c r="AL4158">
        <v>-466</v>
      </c>
      <c r="AM4158">
        <v>-351</v>
      </c>
      <c r="AN4158">
        <v>0</v>
      </c>
      <c r="AO4158">
        <v>-115</v>
      </c>
      <c r="AP4158">
        <v>1</v>
      </c>
      <c r="AQ4158">
        <v>1</v>
      </c>
      <c r="AR4158">
        <v>1</v>
      </c>
      <c r="AS4158">
        <v>351</v>
      </c>
      <c r="AT4158">
        <v>0</v>
      </c>
      <c r="AU4158">
        <v>115</v>
      </c>
      <c r="AV4158">
        <v>0</v>
      </c>
      <c r="AW4158">
        <v>0</v>
      </c>
      <c r="AX4158">
        <v>0</v>
      </c>
      <c r="AY4158">
        <v>0</v>
      </c>
      <c r="AZ4158" s="8" t="s">
        <v>407</v>
      </c>
      <c r="BA4158" s="8" t="s">
        <v>408</v>
      </c>
      <c r="BB4158" s="8" t="s">
        <v>409</v>
      </c>
      <c r="BC4158" s="8" t="s">
        <v>236</v>
      </c>
    </row>
    <row r="4159" spans="1:55">
      <c r="A4159" t="s">
        <v>181</v>
      </c>
      <c r="B4159" s="2">
        <v>42359.541666666664</v>
      </c>
      <c r="C4159" s="1">
        <v>42359</v>
      </c>
      <c r="D4159">
        <v>6</v>
      </c>
      <c r="E4159" s="2">
        <v>42359.25</v>
      </c>
      <c r="F4159" s="8" t="s">
        <v>231</v>
      </c>
      <c r="G4159" s="16" t="s">
        <v>232</v>
      </c>
      <c r="H4159" s="23">
        <v>792</v>
      </c>
      <c r="I4159" s="23">
        <v>770</v>
      </c>
      <c r="J4159" s="23">
        <v>291</v>
      </c>
      <c r="K4159" s="23">
        <v>-481</v>
      </c>
      <c r="L4159" s="16">
        <v>0</v>
      </c>
      <c r="U4159" s="23">
        <v>770</v>
      </c>
      <c r="V4159" s="23">
        <v>291</v>
      </c>
      <c r="W4159">
        <v>2</v>
      </c>
      <c r="X4159">
        <v>0</v>
      </c>
      <c r="AL4159">
        <v>-481</v>
      </c>
      <c r="AM4159">
        <v>-426</v>
      </c>
      <c r="AN4159">
        <v>0</v>
      </c>
      <c r="AO4159">
        <v>-55</v>
      </c>
      <c r="AP4159">
        <v>1</v>
      </c>
      <c r="AQ4159">
        <v>1</v>
      </c>
      <c r="AR4159">
        <v>1</v>
      </c>
      <c r="AS4159">
        <v>426</v>
      </c>
      <c r="AT4159">
        <v>0</v>
      </c>
      <c r="AU4159">
        <v>55</v>
      </c>
      <c r="AV4159">
        <v>0</v>
      </c>
      <c r="AW4159">
        <v>0</v>
      </c>
      <c r="AX4159">
        <v>0</v>
      </c>
      <c r="AY4159">
        <v>0</v>
      </c>
      <c r="AZ4159" s="8" t="s">
        <v>407</v>
      </c>
      <c r="BA4159" s="8" t="s">
        <v>408</v>
      </c>
      <c r="BB4159" s="8" t="s">
        <v>409</v>
      </c>
      <c r="BC4159" s="8" t="s">
        <v>236</v>
      </c>
    </row>
    <row r="4160" spans="1:55">
      <c r="A4160" t="s">
        <v>181</v>
      </c>
      <c r="B4160" s="2">
        <v>42359.583333333336</v>
      </c>
      <c r="C4160" s="1">
        <v>42359</v>
      </c>
      <c r="D4160">
        <v>7</v>
      </c>
      <c r="E4160" s="2">
        <v>42359.291666666664</v>
      </c>
      <c r="F4160" s="8" t="s">
        <v>231</v>
      </c>
      <c r="G4160" s="16" t="s">
        <v>232</v>
      </c>
      <c r="H4160" s="23">
        <v>849</v>
      </c>
      <c r="I4160" s="23">
        <v>843</v>
      </c>
      <c r="J4160" s="23">
        <v>361</v>
      </c>
      <c r="K4160" s="23">
        <v>-483</v>
      </c>
      <c r="L4160" s="16">
        <v>0</v>
      </c>
      <c r="U4160" s="23">
        <v>843</v>
      </c>
      <c r="V4160" s="23">
        <v>361</v>
      </c>
      <c r="W4160">
        <v>1</v>
      </c>
      <c r="X4160">
        <v>0</v>
      </c>
      <c r="AL4160">
        <v>-483</v>
      </c>
      <c r="AM4160">
        <v>-422</v>
      </c>
      <c r="AN4160">
        <v>0</v>
      </c>
      <c r="AO4160">
        <v>-61</v>
      </c>
      <c r="AP4160">
        <v>1</v>
      </c>
      <c r="AQ4160">
        <v>1</v>
      </c>
      <c r="AR4160">
        <v>1</v>
      </c>
      <c r="AS4160">
        <v>422</v>
      </c>
      <c r="AT4160">
        <v>0</v>
      </c>
      <c r="AU4160">
        <v>61</v>
      </c>
      <c r="AV4160">
        <v>0</v>
      </c>
      <c r="AW4160">
        <v>0</v>
      </c>
      <c r="AX4160">
        <v>0</v>
      </c>
      <c r="AY4160">
        <v>0</v>
      </c>
      <c r="AZ4160" s="8" t="s">
        <v>407</v>
      </c>
      <c r="BA4160" s="8" t="s">
        <v>408</v>
      </c>
      <c r="BB4160" s="8" t="s">
        <v>409</v>
      </c>
      <c r="BC4160" s="8" t="s">
        <v>236</v>
      </c>
    </row>
    <row r="4161" spans="1:55">
      <c r="A4161" t="s">
        <v>181</v>
      </c>
      <c r="B4161" s="2">
        <v>42359.625</v>
      </c>
      <c r="C4161" s="1">
        <v>42359</v>
      </c>
      <c r="D4161">
        <v>8</v>
      </c>
      <c r="E4161" s="2">
        <v>42359.333333333336</v>
      </c>
      <c r="F4161" s="8" t="s">
        <v>231</v>
      </c>
      <c r="G4161" s="16" t="s">
        <v>232</v>
      </c>
      <c r="H4161" s="23">
        <v>866</v>
      </c>
      <c r="I4161" s="23">
        <v>862</v>
      </c>
      <c r="J4161" s="23">
        <v>335</v>
      </c>
      <c r="K4161" s="23">
        <v>-527</v>
      </c>
      <c r="L4161" s="16">
        <v>0</v>
      </c>
      <c r="U4161" s="23">
        <v>862</v>
      </c>
      <c r="V4161" s="23">
        <v>335</v>
      </c>
      <c r="W4161">
        <v>0</v>
      </c>
      <c r="X4161">
        <v>0</v>
      </c>
      <c r="AL4161">
        <v>-527</v>
      </c>
      <c r="AM4161">
        <v>-433</v>
      </c>
      <c r="AN4161">
        <v>0</v>
      </c>
      <c r="AO4161">
        <v>-94</v>
      </c>
      <c r="AP4161">
        <v>1</v>
      </c>
      <c r="AQ4161">
        <v>1</v>
      </c>
      <c r="AR4161">
        <v>1</v>
      </c>
      <c r="AS4161">
        <v>433</v>
      </c>
      <c r="AT4161">
        <v>0</v>
      </c>
      <c r="AU4161">
        <v>94</v>
      </c>
      <c r="AV4161">
        <v>0</v>
      </c>
      <c r="AW4161">
        <v>0</v>
      </c>
      <c r="AX4161">
        <v>0</v>
      </c>
      <c r="AY4161">
        <v>0</v>
      </c>
      <c r="AZ4161" s="8" t="s">
        <v>407</v>
      </c>
      <c r="BA4161" s="8" t="s">
        <v>408</v>
      </c>
      <c r="BB4161" s="8" t="s">
        <v>409</v>
      </c>
      <c r="BC4161" s="8" t="s">
        <v>236</v>
      </c>
    </row>
    <row r="4162" spans="1:55">
      <c r="A4162" t="s">
        <v>181</v>
      </c>
      <c r="B4162" s="2">
        <v>42359.666666666664</v>
      </c>
      <c r="C4162" s="1">
        <v>42359</v>
      </c>
      <c r="D4162">
        <v>9</v>
      </c>
      <c r="E4162" s="2">
        <v>42359.375</v>
      </c>
      <c r="F4162" s="8" t="s">
        <v>231</v>
      </c>
      <c r="G4162" s="16" t="s">
        <v>232</v>
      </c>
      <c r="H4162" s="23">
        <v>896</v>
      </c>
      <c r="I4162" s="23">
        <v>887</v>
      </c>
      <c r="J4162" s="23">
        <v>339</v>
      </c>
      <c r="K4162" s="23">
        <v>-549</v>
      </c>
      <c r="L4162" s="16">
        <v>0</v>
      </c>
      <c r="U4162" s="23">
        <v>887</v>
      </c>
      <c r="V4162" s="23">
        <v>339</v>
      </c>
      <c r="W4162">
        <v>1</v>
      </c>
      <c r="X4162">
        <v>0</v>
      </c>
      <c r="AL4162">
        <v>-549</v>
      </c>
      <c r="AM4162">
        <v>-408</v>
      </c>
      <c r="AN4162">
        <v>0</v>
      </c>
      <c r="AO4162">
        <v>-141</v>
      </c>
      <c r="AP4162">
        <v>1</v>
      </c>
      <c r="AQ4162">
        <v>1</v>
      </c>
      <c r="AR4162">
        <v>1</v>
      </c>
      <c r="AS4162">
        <v>408</v>
      </c>
      <c r="AT4162">
        <v>0</v>
      </c>
      <c r="AU4162">
        <v>141</v>
      </c>
      <c r="AV4162">
        <v>0</v>
      </c>
      <c r="AW4162">
        <v>0</v>
      </c>
      <c r="AX4162">
        <v>0</v>
      </c>
      <c r="AY4162">
        <v>0</v>
      </c>
      <c r="AZ4162" s="8" t="s">
        <v>407</v>
      </c>
      <c r="BA4162" s="8" t="s">
        <v>408</v>
      </c>
      <c r="BB4162" s="8" t="s">
        <v>409</v>
      </c>
      <c r="BC4162" s="8" t="s">
        <v>236</v>
      </c>
    </row>
    <row r="4163" spans="1:55">
      <c r="A4163" t="s">
        <v>181</v>
      </c>
      <c r="B4163" s="2">
        <v>42359.708333333336</v>
      </c>
      <c r="C4163" s="1">
        <v>42359</v>
      </c>
      <c r="D4163">
        <v>10</v>
      </c>
      <c r="E4163" s="2">
        <v>42359.416666666664</v>
      </c>
      <c r="F4163" s="8" t="s">
        <v>231</v>
      </c>
      <c r="G4163" s="16" t="s">
        <v>232</v>
      </c>
      <c r="H4163" s="23">
        <v>901</v>
      </c>
      <c r="I4163" s="23">
        <v>874</v>
      </c>
      <c r="J4163" s="23">
        <v>329</v>
      </c>
      <c r="K4163" s="23">
        <v>-546</v>
      </c>
      <c r="L4163" s="16">
        <v>0</v>
      </c>
      <c r="U4163" s="23">
        <v>874</v>
      </c>
      <c r="V4163" s="23">
        <v>329</v>
      </c>
      <c r="W4163">
        <v>1</v>
      </c>
      <c r="X4163">
        <v>0</v>
      </c>
      <c r="AL4163">
        <v>-546</v>
      </c>
      <c r="AM4163">
        <v>-403</v>
      </c>
      <c r="AN4163">
        <v>0</v>
      </c>
      <c r="AO4163">
        <v>-143</v>
      </c>
      <c r="AP4163">
        <v>1</v>
      </c>
      <c r="AQ4163">
        <v>1</v>
      </c>
      <c r="AR4163">
        <v>1</v>
      </c>
      <c r="AS4163">
        <v>403</v>
      </c>
      <c r="AT4163">
        <v>0</v>
      </c>
      <c r="AU4163">
        <v>143</v>
      </c>
      <c r="AV4163">
        <v>0</v>
      </c>
      <c r="AW4163">
        <v>0</v>
      </c>
      <c r="AX4163">
        <v>0</v>
      </c>
      <c r="AY4163">
        <v>0</v>
      </c>
      <c r="AZ4163" s="8" t="s">
        <v>407</v>
      </c>
      <c r="BA4163" s="8" t="s">
        <v>408</v>
      </c>
      <c r="BB4163" s="8" t="s">
        <v>409</v>
      </c>
      <c r="BC4163" s="8" t="s">
        <v>236</v>
      </c>
    </row>
    <row r="4164" spans="1:55">
      <c r="A4164" t="s">
        <v>181</v>
      </c>
      <c r="B4164" s="2">
        <v>42359.75</v>
      </c>
      <c r="C4164" s="1">
        <v>42359</v>
      </c>
      <c r="D4164">
        <v>11</v>
      </c>
      <c r="E4164" s="2">
        <v>42359.458333333336</v>
      </c>
      <c r="F4164" s="8" t="s">
        <v>231</v>
      </c>
      <c r="G4164" s="16" t="s">
        <v>232</v>
      </c>
      <c r="H4164" s="23">
        <v>886</v>
      </c>
      <c r="I4164" s="23">
        <v>878</v>
      </c>
      <c r="J4164" s="23">
        <v>338</v>
      </c>
      <c r="K4164" s="23">
        <v>-541</v>
      </c>
      <c r="L4164" s="16">
        <v>0</v>
      </c>
      <c r="U4164" s="23">
        <v>878</v>
      </c>
      <c r="V4164" s="23">
        <v>338</v>
      </c>
      <c r="W4164">
        <v>1</v>
      </c>
      <c r="X4164">
        <v>0</v>
      </c>
      <c r="AL4164">
        <v>-541</v>
      </c>
      <c r="AM4164">
        <v>-377</v>
      </c>
      <c r="AN4164">
        <v>0</v>
      </c>
      <c r="AO4164">
        <v>-164</v>
      </c>
      <c r="AP4164">
        <v>1</v>
      </c>
      <c r="AQ4164">
        <v>1</v>
      </c>
      <c r="AR4164">
        <v>1</v>
      </c>
      <c r="AS4164">
        <v>377</v>
      </c>
      <c r="AT4164">
        <v>0</v>
      </c>
      <c r="AU4164">
        <v>164</v>
      </c>
      <c r="AV4164">
        <v>0</v>
      </c>
      <c r="AW4164">
        <v>0</v>
      </c>
      <c r="AX4164">
        <v>0</v>
      </c>
      <c r="AY4164">
        <v>0</v>
      </c>
      <c r="AZ4164" s="8" t="s">
        <v>407</v>
      </c>
      <c r="BA4164" s="8" t="s">
        <v>408</v>
      </c>
      <c r="BB4164" s="8" t="s">
        <v>409</v>
      </c>
      <c r="BC4164" s="8" t="s">
        <v>236</v>
      </c>
    </row>
    <row r="4165" spans="1:55">
      <c r="A4165" t="s">
        <v>181</v>
      </c>
      <c r="B4165" s="2">
        <v>42359.791666666664</v>
      </c>
      <c r="C4165" s="1">
        <v>42359</v>
      </c>
      <c r="D4165">
        <v>12</v>
      </c>
      <c r="E4165" s="2">
        <v>42359.5</v>
      </c>
      <c r="F4165" s="8" t="s">
        <v>231</v>
      </c>
      <c r="G4165" s="16" t="s">
        <v>232</v>
      </c>
      <c r="H4165" s="23">
        <v>869</v>
      </c>
      <c r="I4165" s="23">
        <v>878</v>
      </c>
      <c r="J4165" s="23">
        <v>325</v>
      </c>
      <c r="K4165" s="23">
        <v>-555</v>
      </c>
      <c r="L4165" s="16">
        <v>0</v>
      </c>
      <c r="U4165" s="23">
        <v>878</v>
      </c>
      <c r="V4165" s="23">
        <v>325</v>
      </c>
      <c r="W4165">
        <v>2</v>
      </c>
      <c r="X4165">
        <v>0</v>
      </c>
      <c r="AL4165">
        <v>-555</v>
      </c>
      <c r="AM4165">
        <v>-377</v>
      </c>
      <c r="AN4165">
        <v>0</v>
      </c>
      <c r="AO4165">
        <v>-178</v>
      </c>
      <c r="AP4165">
        <v>1</v>
      </c>
      <c r="AQ4165">
        <v>1</v>
      </c>
      <c r="AR4165">
        <v>1</v>
      </c>
      <c r="AS4165">
        <v>377</v>
      </c>
      <c r="AT4165">
        <v>0</v>
      </c>
      <c r="AU4165">
        <v>178</v>
      </c>
      <c r="AV4165">
        <v>0</v>
      </c>
      <c r="AW4165">
        <v>0</v>
      </c>
      <c r="AX4165">
        <v>0</v>
      </c>
      <c r="AY4165">
        <v>0</v>
      </c>
      <c r="AZ4165" s="8" t="s">
        <v>407</v>
      </c>
      <c r="BA4165" s="8" t="s">
        <v>408</v>
      </c>
      <c r="BB4165" s="8" t="s">
        <v>409</v>
      </c>
      <c r="BC4165" s="8" t="s">
        <v>236</v>
      </c>
    </row>
    <row r="4166" spans="1:55">
      <c r="A4166" t="s">
        <v>181</v>
      </c>
      <c r="B4166" s="2">
        <v>42359.833333333336</v>
      </c>
      <c r="C4166" s="1">
        <v>42359</v>
      </c>
      <c r="D4166">
        <v>13</v>
      </c>
      <c r="E4166" s="2">
        <v>42359.541666666664</v>
      </c>
      <c r="F4166" s="8" t="s">
        <v>231</v>
      </c>
      <c r="G4166" s="16" t="s">
        <v>232</v>
      </c>
      <c r="H4166" s="23">
        <v>877</v>
      </c>
      <c r="I4166" s="23">
        <v>872</v>
      </c>
      <c r="J4166" s="23">
        <v>321</v>
      </c>
      <c r="K4166" s="23">
        <v>-553</v>
      </c>
      <c r="L4166" s="16">
        <v>0</v>
      </c>
      <c r="U4166" s="23">
        <v>872</v>
      </c>
      <c r="V4166" s="23">
        <v>321</v>
      </c>
      <c r="W4166">
        <v>2</v>
      </c>
      <c r="X4166">
        <v>0</v>
      </c>
      <c r="AL4166">
        <v>-553</v>
      </c>
      <c r="AM4166">
        <v>-381</v>
      </c>
      <c r="AN4166">
        <v>0</v>
      </c>
      <c r="AO4166">
        <v>-172</v>
      </c>
      <c r="AP4166">
        <v>1</v>
      </c>
      <c r="AQ4166">
        <v>1</v>
      </c>
      <c r="AR4166">
        <v>1</v>
      </c>
      <c r="AS4166">
        <v>381</v>
      </c>
      <c r="AT4166">
        <v>0</v>
      </c>
      <c r="AU4166">
        <v>172</v>
      </c>
      <c r="AV4166">
        <v>0</v>
      </c>
      <c r="AW4166">
        <v>0</v>
      </c>
      <c r="AX4166">
        <v>0</v>
      </c>
      <c r="AY4166">
        <v>0</v>
      </c>
      <c r="AZ4166" s="8" t="s">
        <v>407</v>
      </c>
      <c r="BA4166" s="8" t="s">
        <v>408</v>
      </c>
      <c r="BB4166" s="8" t="s">
        <v>409</v>
      </c>
      <c r="BC4166" s="8" t="s">
        <v>236</v>
      </c>
    </row>
    <row r="4167" spans="1:55">
      <c r="A4167" t="s">
        <v>181</v>
      </c>
      <c r="B4167" s="2">
        <v>42359.875</v>
      </c>
      <c r="C4167" s="1">
        <v>42359</v>
      </c>
      <c r="D4167">
        <v>14</v>
      </c>
      <c r="E4167" s="2">
        <v>42359.583333333336</v>
      </c>
      <c r="F4167" s="8" t="s">
        <v>231</v>
      </c>
      <c r="G4167" s="16" t="s">
        <v>232</v>
      </c>
      <c r="H4167" s="23">
        <v>867</v>
      </c>
      <c r="I4167" s="23">
        <v>856</v>
      </c>
      <c r="J4167" s="23">
        <v>315</v>
      </c>
      <c r="K4167" s="23">
        <v>-542</v>
      </c>
      <c r="L4167" s="16">
        <v>0</v>
      </c>
      <c r="U4167" s="23">
        <v>856</v>
      </c>
      <c r="V4167" s="23">
        <v>315</v>
      </c>
      <c r="W4167">
        <v>1</v>
      </c>
      <c r="X4167">
        <v>0</v>
      </c>
      <c r="AL4167">
        <v>-542</v>
      </c>
      <c r="AM4167">
        <v>-406</v>
      </c>
      <c r="AN4167">
        <v>0</v>
      </c>
      <c r="AO4167">
        <v>-136</v>
      </c>
      <c r="AP4167">
        <v>1</v>
      </c>
      <c r="AQ4167">
        <v>1</v>
      </c>
      <c r="AR4167">
        <v>1</v>
      </c>
      <c r="AS4167">
        <v>406</v>
      </c>
      <c r="AT4167">
        <v>0</v>
      </c>
      <c r="AU4167">
        <v>136</v>
      </c>
      <c r="AV4167">
        <v>0</v>
      </c>
      <c r="AW4167">
        <v>0</v>
      </c>
      <c r="AX4167">
        <v>0</v>
      </c>
      <c r="AY4167">
        <v>0</v>
      </c>
      <c r="AZ4167" s="8" t="s">
        <v>407</v>
      </c>
      <c r="BA4167" s="8" t="s">
        <v>408</v>
      </c>
      <c r="BB4167" s="8" t="s">
        <v>409</v>
      </c>
      <c r="BC4167" s="8" t="s">
        <v>236</v>
      </c>
    </row>
    <row r="4168" spans="1:55">
      <c r="A4168" t="s">
        <v>181</v>
      </c>
      <c r="B4168" s="2">
        <v>42359.916666666664</v>
      </c>
      <c r="C4168" s="1">
        <v>42359</v>
      </c>
      <c r="D4168">
        <v>15</v>
      </c>
      <c r="E4168" s="2">
        <v>42359.625</v>
      </c>
      <c r="F4168" s="8" t="s">
        <v>231</v>
      </c>
      <c r="G4168" s="16" t="s">
        <v>232</v>
      </c>
      <c r="H4168" s="23">
        <v>867</v>
      </c>
      <c r="I4168" s="23">
        <v>848</v>
      </c>
      <c r="J4168" s="23">
        <v>306</v>
      </c>
      <c r="K4168" s="23">
        <v>-542</v>
      </c>
      <c r="L4168" s="16">
        <v>0</v>
      </c>
      <c r="U4168" s="23">
        <v>848</v>
      </c>
      <c r="V4168" s="23">
        <v>306</v>
      </c>
      <c r="W4168">
        <v>0</v>
      </c>
      <c r="X4168">
        <v>0</v>
      </c>
      <c r="AL4168">
        <v>-542</v>
      </c>
      <c r="AM4168">
        <v>-403</v>
      </c>
      <c r="AN4168">
        <v>0</v>
      </c>
      <c r="AO4168">
        <v>-139</v>
      </c>
      <c r="AP4168">
        <v>1</v>
      </c>
      <c r="AQ4168">
        <v>1</v>
      </c>
      <c r="AR4168">
        <v>1</v>
      </c>
      <c r="AS4168">
        <v>403</v>
      </c>
      <c r="AT4168">
        <v>0</v>
      </c>
      <c r="AU4168">
        <v>139</v>
      </c>
      <c r="AV4168">
        <v>0</v>
      </c>
      <c r="AW4168">
        <v>0</v>
      </c>
      <c r="AX4168">
        <v>0</v>
      </c>
      <c r="AY4168">
        <v>0</v>
      </c>
      <c r="AZ4168" s="8" t="s">
        <v>407</v>
      </c>
      <c r="BA4168" s="8" t="s">
        <v>408</v>
      </c>
      <c r="BB4168" s="8" t="s">
        <v>409</v>
      </c>
      <c r="BC4168" s="8" t="s">
        <v>236</v>
      </c>
    </row>
    <row r="4169" spans="1:55">
      <c r="A4169" t="s">
        <v>181</v>
      </c>
      <c r="B4169" s="2">
        <v>42359.958333333336</v>
      </c>
      <c r="C4169" s="1">
        <v>42359</v>
      </c>
      <c r="D4169">
        <v>16</v>
      </c>
      <c r="E4169" s="2">
        <v>42359.666666666664</v>
      </c>
      <c r="F4169" s="8" t="s">
        <v>231</v>
      </c>
      <c r="G4169" s="16" t="s">
        <v>232</v>
      </c>
      <c r="H4169" s="23">
        <v>871</v>
      </c>
      <c r="I4169" s="23">
        <v>847</v>
      </c>
      <c r="J4169" s="23">
        <v>306</v>
      </c>
      <c r="K4169" s="23">
        <v>-542</v>
      </c>
      <c r="L4169" s="16">
        <v>0</v>
      </c>
      <c r="U4169" s="23">
        <v>847</v>
      </c>
      <c r="V4169" s="23">
        <v>306</v>
      </c>
      <c r="W4169">
        <v>1</v>
      </c>
      <c r="X4169">
        <v>0</v>
      </c>
      <c r="AL4169">
        <v>-542</v>
      </c>
      <c r="AM4169">
        <v>-419</v>
      </c>
      <c r="AN4169">
        <v>0</v>
      </c>
      <c r="AO4169">
        <v>-123</v>
      </c>
      <c r="AP4169">
        <v>1</v>
      </c>
      <c r="AQ4169">
        <v>1</v>
      </c>
      <c r="AR4169">
        <v>1</v>
      </c>
      <c r="AS4169">
        <v>419</v>
      </c>
      <c r="AT4169">
        <v>0</v>
      </c>
      <c r="AU4169">
        <v>123</v>
      </c>
      <c r="AV4169">
        <v>0</v>
      </c>
      <c r="AW4169">
        <v>0</v>
      </c>
      <c r="AX4169">
        <v>0</v>
      </c>
      <c r="AY4169">
        <v>0</v>
      </c>
      <c r="AZ4169" s="8" t="s">
        <v>407</v>
      </c>
      <c r="BA4169" s="8" t="s">
        <v>408</v>
      </c>
      <c r="BB4169" s="8" t="s">
        <v>409</v>
      </c>
      <c r="BC4169" s="8" t="s">
        <v>236</v>
      </c>
    </row>
    <row r="4170" spans="1:55">
      <c r="A4170" t="s">
        <v>181</v>
      </c>
      <c r="B4170" s="2">
        <v>42360</v>
      </c>
      <c r="C4170" s="1">
        <v>42359</v>
      </c>
      <c r="D4170">
        <v>17</v>
      </c>
      <c r="E4170" s="2">
        <v>42359.708333333336</v>
      </c>
      <c r="F4170" s="8" t="s">
        <v>231</v>
      </c>
      <c r="G4170" s="16" t="s">
        <v>232</v>
      </c>
      <c r="H4170" s="23">
        <v>878</v>
      </c>
      <c r="I4170" s="23">
        <v>862</v>
      </c>
      <c r="J4170" s="23">
        <v>325</v>
      </c>
      <c r="K4170" s="23">
        <v>-538</v>
      </c>
      <c r="L4170" s="16">
        <v>0</v>
      </c>
      <c r="U4170" s="23">
        <v>862</v>
      </c>
      <c r="V4170" s="23">
        <v>325</v>
      </c>
      <c r="W4170">
        <v>1</v>
      </c>
      <c r="X4170">
        <v>0</v>
      </c>
      <c r="AL4170">
        <v>-538</v>
      </c>
      <c r="AM4170">
        <v>-480</v>
      </c>
      <c r="AN4170">
        <v>0</v>
      </c>
      <c r="AO4170">
        <v>-58</v>
      </c>
      <c r="AP4170">
        <v>1</v>
      </c>
      <c r="AQ4170">
        <v>1</v>
      </c>
      <c r="AR4170">
        <v>1</v>
      </c>
      <c r="AS4170">
        <v>480</v>
      </c>
      <c r="AT4170">
        <v>0</v>
      </c>
      <c r="AU4170">
        <v>58</v>
      </c>
      <c r="AV4170">
        <v>0</v>
      </c>
      <c r="AW4170">
        <v>0</v>
      </c>
      <c r="AX4170">
        <v>0</v>
      </c>
      <c r="AY4170">
        <v>0</v>
      </c>
      <c r="AZ4170" s="8" t="s">
        <v>407</v>
      </c>
      <c r="BA4170" s="8" t="s">
        <v>408</v>
      </c>
      <c r="BB4170" s="8" t="s">
        <v>409</v>
      </c>
      <c r="BC4170" s="8" t="s">
        <v>236</v>
      </c>
    </row>
    <row r="4171" spans="1:55">
      <c r="A4171" t="s">
        <v>181</v>
      </c>
      <c r="B4171" s="2">
        <v>42360.041666666664</v>
      </c>
      <c r="C4171" s="1">
        <v>42359</v>
      </c>
      <c r="D4171">
        <v>18</v>
      </c>
      <c r="E4171" s="2">
        <v>42359.75</v>
      </c>
      <c r="F4171" s="8" t="s">
        <v>231</v>
      </c>
      <c r="G4171" s="16" t="s">
        <v>232</v>
      </c>
      <c r="H4171" s="23">
        <v>991</v>
      </c>
      <c r="I4171" s="23">
        <v>969</v>
      </c>
      <c r="J4171" s="23">
        <v>421</v>
      </c>
      <c r="K4171" s="23">
        <v>-552</v>
      </c>
      <c r="L4171" s="16">
        <v>0</v>
      </c>
      <c r="U4171" s="23">
        <v>969</v>
      </c>
      <c r="V4171" s="23">
        <v>421</v>
      </c>
      <c r="W4171">
        <v>4</v>
      </c>
      <c r="X4171">
        <v>0</v>
      </c>
      <c r="AL4171">
        <v>-552</v>
      </c>
      <c r="AM4171">
        <v>-431</v>
      </c>
      <c r="AN4171">
        <v>0</v>
      </c>
      <c r="AO4171">
        <v>-121</v>
      </c>
      <c r="AP4171">
        <v>1</v>
      </c>
      <c r="AQ4171">
        <v>1</v>
      </c>
      <c r="AR4171">
        <v>1</v>
      </c>
      <c r="AS4171">
        <v>431</v>
      </c>
      <c r="AT4171">
        <v>0</v>
      </c>
      <c r="AU4171">
        <v>121</v>
      </c>
      <c r="AV4171">
        <v>0</v>
      </c>
      <c r="AW4171">
        <v>0</v>
      </c>
      <c r="AX4171">
        <v>0</v>
      </c>
      <c r="AY4171">
        <v>0</v>
      </c>
      <c r="AZ4171" s="8" t="s">
        <v>407</v>
      </c>
      <c r="BA4171" s="8" t="s">
        <v>408</v>
      </c>
      <c r="BB4171" s="8" t="s">
        <v>409</v>
      </c>
      <c r="BC4171" s="8" t="s">
        <v>236</v>
      </c>
    </row>
    <row r="4172" spans="1:55">
      <c r="A4172" t="s">
        <v>181</v>
      </c>
      <c r="B4172" s="2">
        <v>42360.083333333336</v>
      </c>
      <c r="C4172" s="1">
        <v>42359</v>
      </c>
      <c r="D4172">
        <v>19</v>
      </c>
      <c r="E4172" s="2">
        <v>42359.791666666664</v>
      </c>
      <c r="F4172" s="8" t="s">
        <v>231</v>
      </c>
      <c r="G4172" s="16" t="s">
        <v>232</v>
      </c>
      <c r="H4172" s="23">
        <v>1018</v>
      </c>
      <c r="I4172" s="23">
        <v>1012</v>
      </c>
      <c r="J4172" s="23">
        <v>467</v>
      </c>
      <c r="K4172" s="23">
        <v>-546</v>
      </c>
      <c r="L4172" s="16">
        <v>0</v>
      </c>
      <c r="U4172" s="23">
        <v>1012</v>
      </c>
      <c r="V4172" s="23">
        <v>467</v>
      </c>
      <c r="W4172">
        <v>1</v>
      </c>
      <c r="X4172">
        <v>0</v>
      </c>
      <c r="AL4172">
        <v>-546</v>
      </c>
      <c r="AM4172">
        <v>-452</v>
      </c>
      <c r="AN4172">
        <v>0</v>
      </c>
      <c r="AO4172">
        <v>-94</v>
      </c>
      <c r="AP4172">
        <v>1</v>
      </c>
      <c r="AQ4172">
        <v>1</v>
      </c>
      <c r="AR4172">
        <v>1</v>
      </c>
      <c r="AS4172">
        <v>452</v>
      </c>
      <c r="AT4172">
        <v>0</v>
      </c>
      <c r="AU4172">
        <v>94</v>
      </c>
      <c r="AV4172">
        <v>0</v>
      </c>
      <c r="AW4172">
        <v>0</v>
      </c>
      <c r="AX4172">
        <v>0</v>
      </c>
      <c r="AY4172">
        <v>0</v>
      </c>
      <c r="AZ4172" s="8" t="s">
        <v>407</v>
      </c>
      <c r="BA4172" s="8" t="s">
        <v>408</v>
      </c>
      <c r="BB4172" s="8" t="s">
        <v>409</v>
      </c>
      <c r="BC4172" s="8" t="s">
        <v>236</v>
      </c>
    </row>
    <row r="4173" spans="1:55">
      <c r="A4173" t="s">
        <v>181</v>
      </c>
      <c r="B4173" s="2">
        <v>42360.125</v>
      </c>
      <c r="C4173" s="1">
        <v>42359</v>
      </c>
      <c r="D4173">
        <v>20</v>
      </c>
      <c r="E4173" s="2">
        <v>42359.833333333336</v>
      </c>
      <c r="F4173" s="8" t="s">
        <v>231</v>
      </c>
      <c r="G4173" s="16" t="s">
        <v>232</v>
      </c>
      <c r="H4173" s="23">
        <v>1024</v>
      </c>
      <c r="I4173" s="23">
        <v>1016</v>
      </c>
      <c r="J4173" s="23">
        <v>470</v>
      </c>
      <c r="K4173" s="23">
        <v>-548</v>
      </c>
      <c r="L4173" s="16">
        <v>0</v>
      </c>
      <c r="U4173" s="23">
        <v>1016</v>
      </c>
      <c r="V4173" s="23">
        <v>470</v>
      </c>
      <c r="W4173">
        <v>2</v>
      </c>
      <c r="X4173">
        <v>0</v>
      </c>
      <c r="AL4173">
        <v>-548</v>
      </c>
      <c r="AM4173">
        <v>-453</v>
      </c>
      <c r="AN4173">
        <v>0</v>
      </c>
      <c r="AO4173">
        <v>-95</v>
      </c>
      <c r="AP4173">
        <v>1</v>
      </c>
      <c r="AQ4173">
        <v>1</v>
      </c>
      <c r="AR4173">
        <v>1</v>
      </c>
      <c r="AS4173">
        <v>453</v>
      </c>
      <c r="AT4173">
        <v>0</v>
      </c>
      <c r="AU4173">
        <v>95</v>
      </c>
      <c r="AV4173">
        <v>0</v>
      </c>
      <c r="AW4173">
        <v>0</v>
      </c>
      <c r="AX4173">
        <v>0</v>
      </c>
      <c r="AY4173">
        <v>0</v>
      </c>
      <c r="AZ4173" s="8" t="s">
        <v>407</v>
      </c>
      <c r="BA4173" s="8" t="s">
        <v>408</v>
      </c>
      <c r="BB4173" s="8" t="s">
        <v>409</v>
      </c>
      <c r="BC4173" s="8" t="s">
        <v>236</v>
      </c>
    </row>
    <row r="4174" spans="1:55">
      <c r="A4174" t="s">
        <v>181</v>
      </c>
      <c r="B4174" s="2">
        <v>42360.166666666664</v>
      </c>
      <c r="C4174" s="1">
        <v>42359</v>
      </c>
      <c r="D4174">
        <v>21</v>
      </c>
      <c r="E4174" s="2">
        <v>42359.875</v>
      </c>
      <c r="F4174" s="8" t="s">
        <v>231</v>
      </c>
      <c r="G4174" s="16" t="s">
        <v>232</v>
      </c>
      <c r="H4174" s="23">
        <v>1005</v>
      </c>
      <c r="I4174" s="23">
        <v>986</v>
      </c>
      <c r="J4174" s="23">
        <v>450</v>
      </c>
      <c r="K4174" s="23">
        <v>-539</v>
      </c>
      <c r="L4174" s="16">
        <v>0</v>
      </c>
      <c r="U4174" s="23">
        <v>986</v>
      </c>
      <c r="V4174" s="23">
        <v>450</v>
      </c>
      <c r="W4174">
        <v>3</v>
      </c>
      <c r="X4174">
        <v>0</v>
      </c>
      <c r="AL4174">
        <v>-539</v>
      </c>
      <c r="AM4174">
        <v>-449</v>
      </c>
      <c r="AN4174">
        <v>0</v>
      </c>
      <c r="AO4174">
        <v>-90</v>
      </c>
      <c r="AP4174">
        <v>1</v>
      </c>
      <c r="AQ4174">
        <v>1</v>
      </c>
      <c r="AR4174">
        <v>1</v>
      </c>
      <c r="AS4174">
        <v>449</v>
      </c>
      <c r="AT4174">
        <v>0</v>
      </c>
      <c r="AU4174">
        <v>90</v>
      </c>
      <c r="AV4174">
        <v>0</v>
      </c>
      <c r="AW4174">
        <v>0</v>
      </c>
      <c r="AX4174">
        <v>0</v>
      </c>
      <c r="AY4174">
        <v>0</v>
      </c>
      <c r="AZ4174" s="8" t="s">
        <v>407</v>
      </c>
      <c r="BA4174" s="8" t="s">
        <v>408</v>
      </c>
      <c r="BB4174" s="8" t="s">
        <v>409</v>
      </c>
      <c r="BC4174" s="8" t="s">
        <v>236</v>
      </c>
    </row>
    <row r="4175" spans="1:55">
      <c r="A4175" t="s">
        <v>181</v>
      </c>
      <c r="B4175" s="2">
        <v>42360.208333333336</v>
      </c>
      <c r="C4175" s="1">
        <v>42359</v>
      </c>
      <c r="D4175">
        <v>22</v>
      </c>
      <c r="E4175" s="2">
        <v>42359.916666666664</v>
      </c>
      <c r="F4175" s="8" t="s">
        <v>231</v>
      </c>
      <c r="G4175" s="16" t="s">
        <v>232</v>
      </c>
      <c r="H4175" s="23">
        <v>964</v>
      </c>
      <c r="I4175" s="23">
        <v>958</v>
      </c>
      <c r="J4175" s="23">
        <v>417</v>
      </c>
      <c r="K4175" s="23">
        <v>-542</v>
      </c>
      <c r="L4175" s="16">
        <v>0</v>
      </c>
      <c r="U4175" s="23">
        <v>958</v>
      </c>
      <c r="V4175" s="23">
        <v>417</v>
      </c>
      <c r="W4175">
        <v>1</v>
      </c>
      <c r="X4175">
        <v>0</v>
      </c>
      <c r="AL4175">
        <v>-542</v>
      </c>
      <c r="AM4175">
        <v>-469</v>
      </c>
      <c r="AN4175">
        <v>0</v>
      </c>
      <c r="AO4175">
        <v>-73</v>
      </c>
      <c r="AP4175">
        <v>1</v>
      </c>
      <c r="AQ4175">
        <v>1</v>
      </c>
      <c r="AR4175">
        <v>1</v>
      </c>
      <c r="AS4175">
        <v>469</v>
      </c>
      <c r="AT4175">
        <v>0</v>
      </c>
      <c r="AU4175">
        <v>73</v>
      </c>
      <c r="AV4175">
        <v>0</v>
      </c>
      <c r="AW4175">
        <v>0</v>
      </c>
      <c r="AX4175">
        <v>0</v>
      </c>
      <c r="AY4175">
        <v>0</v>
      </c>
      <c r="AZ4175" s="8" t="s">
        <v>407</v>
      </c>
      <c r="BA4175" s="8" t="s">
        <v>408</v>
      </c>
      <c r="BB4175" s="8" t="s">
        <v>409</v>
      </c>
      <c r="BC4175" s="8" t="s">
        <v>236</v>
      </c>
    </row>
    <row r="4176" spans="1:55">
      <c r="A4176" t="s">
        <v>181</v>
      </c>
      <c r="B4176" s="2">
        <v>42360.25</v>
      </c>
      <c r="C4176" s="1">
        <v>42359</v>
      </c>
      <c r="D4176">
        <v>23</v>
      </c>
      <c r="E4176" s="2">
        <v>42359.958333333336</v>
      </c>
      <c r="F4176" s="8" t="s">
        <v>231</v>
      </c>
      <c r="G4176" s="16" t="s">
        <v>232</v>
      </c>
      <c r="H4176" s="23">
        <v>909</v>
      </c>
      <c r="I4176" s="23">
        <v>898</v>
      </c>
      <c r="J4176" s="23">
        <v>358</v>
      </c>
      <c r="K4176" s="23">
        <v>-543</v>
      </c>
      <c r="L4176" s="16">
        <v>0</v>
      </c>
      <c r="U4176" s="23">
        <v>898</v>
      </c>
      <c r="V4176" s="23">
        <v>358</v>
      </c>
      <c r="W4176">
        <v>3</v>
      </c>
      <c r="X4176">
        <v>0</v>
      </c>
      <c r="AL4176">
        <v>-543</v>
      </c>
      <c r="AM4176">
        <v>-408</v>
      </c>
      <c r="AN4176">
        <v>0</v>
      </c>
      <c r="AO4176">
        <v>-135</v>
      </c>
      <c r="AP4176">
        <v>1</v>
      </c>
      <c r="AQ4176">
        <v>1</v>
      </c>
      <c r="AR4176">
        <v>1</v>
      </c>
      <c r="AS4176">
        <v>408</v>
      </c>
      <c r="AT4176">
        <v>0</v>
      </c>
      <c r="AU4176">
        <v>135</v>
      </c>
      <c r="AV4176">
        <v>0</v>
      </c>
      <c r="AW4176">
        <v>0</v>
      </c>
      <c r="AX4176">
        <v>0</v>
      </c>
      <c r="AY4176">
        <v>0</v>
      </c>
      <c r="AZ4176" s="8" t="s">
        <v>407</v>
      </c>
      <c r="BA4176" s="8" t="s">
        <v>408</v>
      </c>
      <c r="BB4176" s="8" t="s">
        <v>409</v>
      </c>
      <c r="BC4176" s="8" t="s">
        <v>236</v>
      </c>
    </row>
    <row r="4177" spans="1:55">
      <c r="A4177" t="s">
        <v>181</v>
      </c>
      <c r="B4177" s="2">
        <v>42360.291666666664</v>
      </c>
      <c r="C4177" s="1">
        <v>42359</v>
      </c>
      <c r="D4177">
        <v>24</v>
      </c>
      <c r="E4177" s="2">
        <v>42360</v>
      </c>
      <c r="F4177" s="8" t="s">
        <v>231</v>
      </c>
      <c r="G4177" s="16" t="s">
        <v>232</v>
      </c>
      <c r="H4177" s="23">
        <v>792</v>
      </c>
      <c r="I4177" s="23">
        <v>831</v>
      </c>
      <c r="J4177" s="23">
        <v>351</v>
      </c>
      <c r="K4177" s="23">
        <v>-482</v>
      </c>
      <c r="L4177" s="16">
        <v>0</v>
      </c>
      <c r="U4177" s="23">
        <v>831</v>
      </c>
      <c r="V4177" s="23">
        <v>351</v>
      </c>
      <c r="W4177">
        <v>2</v>
      </c>
      <c r="X4177">
        <v>0</v>
      </c>
      <c r="AL4177">
        <v>-482</v>
      </c>
      <c r="AM4177">
        <v>-257</v>
      </c>
      <c r="AN4177">
        <v>0</v>
      </c>
      <c r="AO4177">
        <v>-225</v>
      </c>
      <c r="AP4177">
        <v>1</v>
      </c>
      <c r="AQ4177">
        <v>1</v>
      </c>
      <c r="AR4177">
        <v>1</v>
      </c>
      <c r="AS4177">
        <v>257</v>
      </c>
      <c r="AT4177">
        <v>0</v>
      </c>
      <c r="AU4177">
        <v>225</v>
      </c>
      <c r="AV4177">
        <v>0</v>
      </c>
      <c r="AW4177">
        <v>0</v>
      </c>
      <c r="AX4177">
        <v>0</v>
      </c>
      <c r="AY4177">
        <v>0</v>
      </c>
      <c r="AZ4177" s="8" t="s">
        <v>407</v>
      </c>
      <c r="BA4177" s="8" t="s">
        <v>408</v>
      </c>
      <c r="BB4177" s="8" t="s">
        <v>409</v>
      </c>
      <c r="BC4177" s="8" t="s">
        <v>236</v>
      </c>
    </row>
    <row r="4178" spans="1:55">
      <c r="A4178" t="s">
        <v>181</v>
      </c>
      <c r="B4178" s="2">
        <v>42360.333333333336</v>
      </c>
      <c r="C4178" s="1">
        <v>42360</v>
      </c>
      <c r="D4178">
        <v>1</v>
      </c>
      <c r="E4178" s="2">
        <v>42360.041666666664</v>
      </c>
      <c r="F4178" s="8" t="s">
        <v>231</v>
      </c>
      <c r="G4178" s="16" t="s">
        <v>232</v>
      </c>
      <c r="H4178" s="23">
        <v>738</v>
      </c>
      <c r="I4178" s="23">
        <v>784</v>
      </c>
      <c r="J4178" s="23">
        <v>333</v>
      </c>
      <c r="K4178" s="23">
        <v>-452</v>
      </c>
      <c r="L4178" s="16">
        <v>0</v>
      </c>
      <c r="U4178" s="23">
        <v>784</v>
      </c>
      <c r="V4178" s="23">
        <v>333</v>
      </c>
      <c r="W4178">
        <v>1</v>
      </c>
      <c r="X4178">
        <v>0</v>
      </c>
      <c r="AL4178">
        <v>-452</v>
      </c>
      <c r="AM4178">
        <v>-130</v>
      </c>
      <c r="AN4178">
        <v>0</v>
      </c>
      <c r="AO4178">
        <v>-322</v>
      </c>
      <c r="AP4178">
        <v>1</v>
      </c>
      <c r="AQ4178">
        <v>1</v>
      </c>
      <c r="AR4178">
        <v>1</v>
      </c>
      <c r="AS4178">
        <v>130</v>
      </c>
      <c r="AT4178">
        <v>0</v>
      </c>
      <c r="AU4178">
        <v>322</v>
      </c>
      <c r="AV4178">
        <v>0</v>
      </c>
      <c r="AW4178">
        <v>0</v>
      </c>
      <c r="AX4178">
        <v>0</v>
      </c>
      <c r="AY4178">
        <v>0</v>
      </c>
      <c r="AZ4178" s="8" t="s">
        <v>408</v>
      </c>
      <c r="BA4178" s="8" t="s">
        <v>409</v>
      </c>
      <c r="BB4178" s="8" t="s">
        <v>410</v>
      </c>
      <c r="BC4178" s="8" t="s">
        <v>236</v>
      </c>
    </row>
    <row r="4179" spans="1:55">
      <c r="A4179" t="s">
        <v>181</v>
      </c>
      <c r="B4179" s="2">
        <v>42360.375</v>
      </c>
      <c r="C4179" s="1">
        <v>42360</v>
      </c>
      <c r="D4179">
        <v>2</v>
      </c>
      <c r="E4179" s="2">
        <v>42360.083333333336</v>
      </c>
      <c r="F4179" s="8" t="s">
        <v>231</v>
      </c>
      <c r="G4179" s="16" t="s">
        <v>232</v>
      </c>
      <c r="H4179" s="23">
        <v>712</v>
      </c>
      <c r="I4179" s="23">
        <v>756</v>
      </c>
      <c r="J4179" s="23">
        <v>304</v>
      </c>
      <c r="K4179" s="23">
        <v>-454</v>
      </c>
      <c r="L4179" s="16">
        <v>0</v>
      </c>
      <c r="U4179" s="23">
        <v>756</v>
      </c>
      <c r="V4179" s="23">
        <v>304</v>
      </c>
      <c r="W4179">
        <v>2</v>
      </c>
      <c r="X4179">
        <v>0</v>
      </c>
      <c r="AL4179">
        <v>-454</v>
      </c>
      <c r="AM4179">
        <v>-135</v>
      </c>
      <c r="AN4179">
        <v>0</v>
      </c>
      <c r="AO4179">
        <v>-319</v>
      </c>
      <c r="AP4179">
        <v>1</v>
      </c>
      <c r="AQ4179">
        <v>1</v>
      </c>
      <c r="AR4179">
        <v>1</v>
      </c>
      <c r="AS4179">
        <v>135</v>
      </c>
      <c r="AT4179">
        <v>0</v>
      </c>
      <c r="AU4179">
        <v>319</v>
      </c>
      <c r="AV4179">
        <v>0</v>
      </c>
      <c r="AW4179">
        <v>0</v>
      </c>
      <c r="AX4179">
        <v>0</v>
      </c>
      <c r="AY4179">
        <v>0</v>
      </c>
      <c r="AZ4179" s="8" t="s">
        <v>408</v>
      </c>
      <c r="BA4179" s="8" t="s">
        <v>409</v>
      </c>
      <c r="BB4179" s="8" t="s">
        <v>410</v>
      </c>
      <c r="BC4179" s="8" t="s">
        <v>236</v>
      </c>
    </row>
    <row r="4180" spans="1:55">
      <c r="A4180" t="s">
        <v>181</v>
      </c>
      <c r="B4180" s="2">
        <v>42360.416666666664</v>
      </c>
      <c r="C4180" s="1">
        <v>42360</v>
      </c>
      <c r="D4180">
        <v>3</v>
      </c>
      <c r="E4180" s="2">
        <v>42360.125</v>
      </c>
      <c r="F4180" s="8" t="s">
        <v>231</v>
      </c>
      <c r="G4180" s="16" t="s">
        <v>232</v>
      </c>
      <c r="H4180" s="23">
        <v>701</v>
      </c>
      <c r="I4180" s="23">
        <v>738</v>
      </c>
      <c r="J4180" s="23">
        <v>279</v>
      </c>
      <c r="K4180" s="23">
        <v>-460</v>
      </c>
      <c r="L4180" s="16">
        <v>0</v>
      </c>
      <c r="U4180" s="23">
        <v>738</v>
      </c>
      <c r="V4180" s="23">
        <v>279</v>
      </c>
      <c r="W4180">
        <v>1</v>
      </c>
      <c r="X4180">
        <v>0</v>
      </c>
      <c r="AL4180">
        <v>-460</v>
      </c>
      <c r="AM4180">
        <v>-133</v>
      </c>
      <c r="AN4180">
        <v>0</v>
      </c>
      <c r="AO4180">
        <v>-327</v>
      </c>
      <c r="AP4180">
        <v>1</v>
      </c>
      <c r="AQ4180">
        <v>1</v>
      </c>
      <c r="AR4180">
        <v>1</v>
      </c>
      <c r="AS4180">
        <v>133</v>
      </c>
      <c r="AT4180">
        <v>0</v>
      </c>
      <c r="AU4180">
        <v>327</v>
      </c>
      <c r="AV4180">
        <v>0</v>
      </c>
      <c r="AW4180">
        <v>0</v>
      </c>
      <c r="AX4180">
        <v>0</v>
      </c>
      <c r="AY4180">
        <v>0</v>
      </c>
      <c r="AZ4180" s="8" t="s">
        <v>408</v>
      </c>
      <c r="BA4180" s="8" t="s">
        <v>409</v>
      </c>
      <c r="BB4180" s="8" t="s">
        <v>410</v>
      </c>
      <c r="BC4180" s="8" t="s">
        <v>236</v>
      </c>
    </row>
    <row r="4181" spans="1:55">
      <c r="A4181" t="s">
        <v>181</v>
      </c>
      <c r="B4181" s="2">
        <v>42360.458333333336</v>
      </c>
      <c r="C4181" s="1">
        <v>42360</v>
      </c>
      <c r="D4181">
        <v>4</v>
      </c>
      <c r="E4181" s="2">
        <v>42360.166666666664</v>
      </c>
      <c r="F4181" s="8" t="s">
        <v>231</v>
      </c>
      <c r="G4181" s="16" t="s">
        <v>232</v>
      </c>
      <c r="H4181" s="23">
        <v>712</v>
      </c>
      <c r="I4181" s="23">
        <v>733</v>
      </c>
      <c r="J4181" s="23">
        <v>260</v>
      </c>
      <c r="K4181" s="23">
        <v>-474</v>
      </c>
      <c r="L4181" s="16">
        <v>0</v>
      </c>
      <c r="U4181" s="23">
        <v>733</v>
      </c>
      <c r="V4181" s="23">
        <v>260</v>
      </c>
      <c r="W4181">
        <v>1</v>
      </c>
      <c r="X4181">
        <v>0</v>
      </c>
      <c r="AL4181">
        <v>-474</v>
      </c>
      <c r="AM4181">
        <v>-150</v>
      </c>
      <c r="AN4181">
        <v>0</v>
      </c>
      <c r="AO4181">
        <v>-324</v>
      </c>
      <c r="AP4181">
        <v>1</v>
      </c>
      <c r="AQ4181">
        <v>1</v>
      </c>
      <c r="AR4181">
        <v>1</v>
      </c>
      <c r="AS4181">
        <v>150</v>
      </c>
      <c r="AT4181">
        <v>0</v>
      </c>
      <c r="AU4181">
        <v>324</v>
      </c>
      <c r="AV4181">
        <v>0</v>
      </c>
      <c r="AW4181">
        <v>0</v>
      </c>
      <c r="AX4181">
        <v>0</v>
      </c>
      <c r="AY4181">
        <v>0</v>
      </c>
      <c r="AZ4181" s="8" t="s">
        <v>408</v>
      </c>
      <c r="BA4181" s="8" t="s">
        <v>409</v>
      </c>
      <c r="BB4181" s="8" t="s">
        <v>410</v>
      </c>
      <c r="BC4181" s="8" t="s">
        <v>236</v>
      </c>
    </row>
    <row r="4182" spans="1:55">
      <c r="A4182" t="s">
        <v>181</v>
      </c>
      <c r="B4182" s="2">
        <v>42360.5</v>
      </c>
      <c r="C4182" s="1">
        <v>42360</v>
      </c>
      <c r="D4182">
        <v>5</v>
      </c>
      <c r="E4182" s="2">
        <v>42360.208333333336</v>
      </c>
      <c r="F4182" s="8" t="s">
        <v>231</v>
      </c>
      <c r="G4182" s="16" t="s">
        <v>232</v>
      </c>
      <c r="H4182" s="23">
        <v>722</v>
      </c>
      <c r="I4182" s="23">
        <v>751</v>
      </c>
      <c r="J4182" s="23">
        <v>266</v>
      </c>
      <c r="K4182" s="23">
        <v>-486</v>
      </c>
      <c r="L4182" s="16">
        <v>0</v>
      </c>
      <c r="U4182" s="23">
        <v>751</v>
      </c>
      <c r="V4182" s="23">
        <v>266</v>
      </c>
      <c r="W4182">
        <v>1</v>
      </c>
      <c r="X4182">
        <v>0</v>
      </c>
      <c r="AL4182">
        <v>-486</v>
      </c>
      <c r="AM4182">
        <v>-186</v>
      </c>
      <c r="AN4182">
        <v>0</v>
      </c>
      <c r="AO4182">
        <v>-300</v>
      </c>
      <c r="AP4182">
        <v>1</v>
      </c>
      <c r="AQ4182">
        <v>1</v>
      </c>
      <c r="AR4182">
        <v>1</v>
      </c>
      <c r="AS4182">
        <v>186</v>
      </c>
      <c r="AT4182">
        <v>0</v>
      </c>
      <c r="AU4182">
        <v>300</v>
      </c>
      <c r="AV4182">
        <v>0</v>
      </c>
      <c r="AW4182">
        <v>0</v>
      </c>
      <c r="AX4182">
        <v>0</v>
      </c>
      <c r="AY4182">
        <v>0</v>
      </c>
      <c r="AZ4182" s="8" t="s">
        <v>408</v>
      </c>
      <c r="BA4182" s="8" t="s">
        <v>409</v>
      </c>
      <c r="BB4182" s="8" t="s">
        <v>410</v>
      </c>
      <c r="BC4182" s="8" t="s">
        <v>236</v>
      </c>
    </row>
    <row r="4183" spans="1:55">
      <c r="A4183" t="s">
        <v>181</v>
      </c>
      <c r="B4183" s="2">
        <v>42360.541666666664</v>
      </c>
      <c r="C4183" s="1">
        <v>42360</v>
      </c>
      <c r="D4183">
        <v>6</v>
      </c>
      <c r="E4183" s="2">
        <v>42360.25</v>
      </c>
      <c r="F4183" s="8" t="s">
        <v>231</v>
      </c>
      <c r="G4183" s="16" t="s">
        <v>232</v>
      </c>
      <c r="H4183" s="23">
        <v>765</v>
      </c>
      <c r="I4183" s="23">
        <v>783</v>
      </c>
      <c r="J4183" s="23">
        <v>271</v>
      </c>
      <c r="K4183" s="23">
        <v>-514</v>
      </c>
      <c r="L4183" s="16">
        <v>0</v>
      </c>
      <c r="U4183" s="23">
        <v>783</v>
      </c>
      <c r="V4183" s="23">
        <v>271</v>
      </c>
      <c r="W4183">
        <v>2</v>
      </c>
      <c r="X4183">
        <v>0</v>
      </c>
      <c r="AL4183">
        <v>-514</v>
      </c>
      <c r="AM4183">
        <v>-302</v>
      </c>
      <c r="AN4183">
        <v>0</v>
      </c>
      <c r="AO4183">
        <v>-212</v>
      </c>
      <c r="AP4183">
        <v>1</v>
      </c>
      <c r="AQ4183">
        <v>1</v>
      </c>
      <c r="AR4183">
        <v>1</v>
      </c>
      <c r="AS4183">
        <v>302</v>
      </c>
      <c r="AT4183">
        <v>0</v>
      </c>
      <c r="AU4183">
        <v>212</v>
      </c>
      <c r="AV4183">
        <v>0</v>
      </c>
      <c r="AW4183">
        <v>0</v>
      </c>
      <c r="AX4183">
        <v>0</v>
      </c>
      <c r="AY4183">
        <v>0</v>
      </c>
      <c r="AZ4183" s="8" t="s">
        <v>408</v>
      </c>
      <c r="BA4183" s="8" t="s">
        <v>409</v>
      </c>
      <c r="BB4183" s="8" t="s">
        <v>410</v>
      </c>
      <c r="BC4183" s="8" t="s">
        <v>236</v>
      </c>
    </row>
    <row r="4184" spans="1:55">
      <c r="A4184" t="s">
        <v>181</v>
      </c>
      <c r="B4184" s="2">
        <v>42360.583333333336</v>
      </c>
      <c r="C4184" s="1">
        <v>42360</v>
      </c>
      <c r="D4184">
        <v>7</v>
      </c>
      <c r="E4184" s="2">
        <v>42360.291666666664</v>
      </c>
      <c r="F4184" s="8" t="s">
        <v>231</v>
      </c>
      <c r="G4184" s="16" t="s">
        <v>232</v>
      </c>
      <c r="H4184" s="23">
        <v>846</v>
      </c>
      <c r="I4184" s="23">
        <v>840</v>
      </c>
      <c r="J4184" s="23">
        <v>366</v>
      </c>
      <c r="K4184" s="23">
        <v>-475</v>
      </c>
      <c r="L4184" s="16">
        <v>0</v>
      </c>
      <c r="U4184" s="23">
        <v>840</v>
      </c>
      <c r="V4184" s="23">
        <v>366</v>
      </c>
      <c r="W4184">
        <v>1</v>
      </c>
      <c r="X4184">
        <v>0</v>
      </c>
      <c r="AL4184">
        <v>-475</v>
      </c>
      <c r="AM4184">
        <v>-397</v>
      </c>
      <c r="AN4184">
        <v>0</v>
      </c>
      <c r="AO4184">
        <v>-78</v>
      </c>
      <c r="AP4184">
        <v>1</v>
      </c>
      <c r="AQ4184">
        <v>1</v>
      </c>
      <c r="AR4184">
        <v>1</v>
      </c>
      <c r="AS4184">
        <v>397</v>
      </c>
      <c r="AT4184">
        <v>0</v>
      </c>
      <c r="AU4184">
        <v>78</v>
      </c>
      <c r="AV4184">
        <v>0</v>
      </c>
      <c r="AW4184">
        <v>0</v>
      </c>
      <c r="AX4184">
        <v>0</v>
      </c>
      <c r="AY4184">
        <v>0</v>
      </c>
      <c r="AZ4184" s="8" t="s">
        <v>408</v>
      </c>
      <c r="BA4184" s="8" t="s">
        <v>409</v>
      </c>
      <c r="BB4184" s="8" t="s">
        <v>410</v>
      </c>
      <c r="BC4184" s="8" t="s">
        <v>236</v>
      </c>
    </row>
    <row r="4185" spans="1:55">
      <c r="A4185" t="s">
        <v>181</v>
      </c>
      <c r="B4185" s="2">
        <v>42360.625</v>
      </c>
      <c r="C4185" s="1">
        <v>42360</v>
      </c>
      <c r="D4185">
        <v>8</v>
      </c>
      <c r="E4185" s="2">
        <v>42360.333333333336</v>
      </c>
      <c r="F4185" s="8" t="s">
        <v>231</v>
      </c>
      <c r="G4185" s="16" t="s">
        <v>232</v>
      </c>
      <c r="H4185" s="23">
        <v>843</v>
      </c>
      <c r="I4185" s="23">
        <v>867</v>
      </c>
      <c r="J4185" s="23">
        <v>264</v>
      </c>
      <c r="K4185" s="23">
        <v>-603</v>
      </c>
      <c r="L4185" s="16">
        <v>0</v>
      </c>
      <c r="U4185" s="23">
        <v>867</v>
      </c>
      <c r="V4185" s="23">
        <v>264</v>
      </c>
      <c r="W4185">
        <v>0</v>
      </c>
      <c r="X4185">
        <v>0</v>
      </c>
      <c r="AL4185">
        <v>-603</v>
      </c>
      <c r="AM4185">
        <v>-528</v>
      </c>
      <c r="AN4185">
        <v>0</v>
      </c>
      <c r="AO4185">
        <v>-75</v>
      </c>
      <c r="AP4185">
        <v>1</v>
      </c>
      <c r="AQ4185">
        <v>1</v>
      </c>
      <c r="AR4185">
        <v>1</v>
      </c>
      <c r="AS4185">
        <v>528</v>
      </c>
      <c r="AT4185">
        <v>0</v>
      </c>
      <c r="AU4185">
        <v>75</v>
      </c>
      <c r="AV4185">
        <v>0</v>
      </c>
      <c r="AW4185">
        <v>0</v>
      </c>
      <c r="AX4185">
        <v>0</v>
      </c>
      <c r="AY4185">
        <v>0</v>
      </c>
      <c r="AZ4185" s="8" t="s">
        <v>408</v>
      </c>
      <c r="BA4185" s="8" t="s">
        <v>409</v>
      </c>
      <c r="BB4185" s="8" t="s">
        <v>410</v>
      </c>
      <c r="BC4185" s="8" t="s">
        <v>236</v>
      </c>
    </row>
    <row r="4186" spans="1:55">
      <c r="A4186" t="s">
        <v>181</v>
      </c>
      <c r="B4186" s="2">
        <v>42360.666666666664</v>
      </c>
      <c r="C4186" s="1">
        <v>42360</v>
      </c>
      <c r="D4186">
        <v>9</v>
      </c>
      <c r="E4186" s="2">
        <v>42360.375</v>
      </c>
      <c r="F4186" s="8" t="s">
        <v>231</v>
      </c>
      <c r="G4186" s="16" t="s">
        <v>232</v>
      </c>
      <c r="H4186" s="23">
        <v>877</v>
      </c>
      <c r="I4186" s="23">
        <v>879</v>
      </c>
      <c r="J4186" s="23">
        <v>268</v>
      </c>
      <c r="K4186" s="23">
        <v>-612</v>
      </c>
      <c r="L4186" s="16">
        <v>0</v>
      </c>
      <c r="U4186" s="23">
        <v>879</v>
      </c>
      <c r="V4186" s="23">
        <v>268</v>
      </c>
      <c r="W4186">
        <v>1</v>
      </c>
      <c r="X4186">
        <v>0</v>
      </c>
      <c r="AL4186">
        <v>-612</v>
      </c>
      <c r="AM4186">
        <v>-494</v>
      </c>
      <c r="AN4186">
        <v>0</v>
      </c>
      <c r="AO4186">
        <v>-118</v>
      </c>
      <c r="AP4186">
        <v>1</v>
      </c>
      <c r="AQ4186">
        <v>1</v>
      </c>
      <c r="AR4186">
        <v>1</v>
      </c>
      <c r="AS4186">
        <v>494</v>
      </c>
      <c r="AT4186">
        <v>0</v>
      </c>
      <c r="AU4186">
        <v>118</v>
      </c>
      <c r="AV4186">
        <v>0</v>
      </c>
      <c r="AW4186">
        <v>0</v>
      </c>
      <c r="AX4186">
        <v>0</v>
      </c>
      <c r="AY4186">
        <v>0</v>
      </c>
      <c r="AZ4186" s="8" t="s">
        <v>408</v>
      </c>
      <c r="BA4186" s="8" t="s">
        <v>409</v>
      </c>
      <c r="BB4186" s="8" t="s">
        <v>410</v>
      </c>
      <c r="BC4186" s="8" t="s">
        <v>236</v>
      </c>
    </row>
    <row r="4187" spans="1:55">
      <c r="A4187" t="s">
        <v>181</v>
      </c>
      <c r="B4187" s="2">
        <v>42360.708333333336</v>
      </c>
      <c r="C4187" s="1">
        <v>42360</v>
      </c>
      <c r="D4187">
        <v>10</v>
      </c>
      <c r="E4187" s="2">
        <v>42360.416666666664</v>
      </c>
      <c r="F4187" s="8" t="s">
        <v>231</v>
      </c>
      <c r="G4187" s="16" t="s">
        <v>232</v>
      </c>
      <c r="H4187" s="23">
        <v>877</v>
      </c>
      <c r="I4187" s="23">
        <v>888</v>
      </c>
      <c r="J4187" s="23">
        <v>317</v>
      </c>
      <c r="K4187" s="23">
        <v>-571</v>
      </c>
      <c r="L4187" s="16">
        <v>0</v>
      </c>
      <c r="U4187" s="23">
        <v>888</v>
      </c>
      <c r="V4187" s="23">
        <v>317</v>
      </c>
      <c r="W4187">
        <v>0</v>
      </c>
      <c r="X4187">
        <v>0</v>
      </c>
      <c r="AL4187">
        <v>-571</v>
      </c>
      <c r="AM4187">
        <v>-524</v>
      </c>
      <c r="AN4187">
        <v>0</v>
      </c>
      <c r="AO4187">
        <v>-47</v>
      </c>
      <c r="AP4187">
        <v>1</v>
      </c>
      <c r="AQ4187">
        <v>1</v>
      </c>
      <c r="AR4187">
        <v>1</v>
      </c>
      <c r="AS4187">
        <v>524</v>
      </c>
      <c r="AT4187">
        <v>0</v>
      </c>
      <c r="AU4187">
        <v>47</v>
      </c>
      <c r="AV4187">
        <v>0</v>
      </c>
      <c r="AW4187">
        <v>0</v>
      </c>
      <c r="AX4187">
        <v>0</v>
      </c>
      <c r="AY4187">
        <v>0</v>
      </c>
      <c r="AZ4187" s="8" t="s">
        <v>408</v>
      </c>
      <c r="BA4187" s="8" t="s">
        <v>409</v>
      </c>
      <c r="BB4187" s="8" t="s">
        <v>410</v>
      </c>
      <c r="BC4187" s="8" t="s">
        <v>236</v>
      </c>
    </row>
    <row r="4188" spans="1:55">
      <c r="A4188" t="s">
        <v>181</v>
      </c>
      <c r="B4188" s="2">
        <v>42360.75</v>
      </c>
      <c r="C4188" s="1">
        <v>42360</v>
      </c>
      <c r="D4188">
        <v>11</v>
      </c>
      <c r="E4188" s="2">
        <v>42360.458333333336</v>
      </c>
      <c r="F4188" s="8" t="s">
        <v>231</v>
      </c>
      <c r="G4188" s="16" t="s">
        <v>232</v>
      </c>
      <c r="H4188" s="23">
        <v>870</v>
      </c>
      <c r="I4188" s="23">
        <v>890</v>
      </c>
      <c r="J4188" s="23">
        <v>312</v>
      </c>
      <c r="K4188" s="23">
        <v>-579</v>
      </c>
      <c r="L4188" s="16">
        <v>0</v>
      </c>
      <c r="U4188" s="23">
        <v>890</v>
      </c>
      <c r="V4188" s="23">
        <v>312</v>
      </c>
      <c r="W4188">
        <v>1</v>
      </c>
      <c r="X4188">
        <v>0</v>
      </c>
      <c r="AL4188">
        <v>-579</v>
      </c>
      <c r="AM4188">
        <v>-437</v>
      </c>
      <c r="AN4188">
        <v>0</v>
      </c>
      <c r="AO4188">
        <v>-142</v>
      </c>
      <c r="AP4188">
        <v>1</v>
      </c>
      <c r="AQ4188">
        <v>1</v>
      </c>
      <c r="AR4188">
        <v>1</v>
      </c>
      <c r="AS4188">
        <v>437</v>
      </c>
      <c r="AT4188">
        <v>0</v>
      </c>
      <c r="AU4188">
        <v>142</v>
      </c>
      <c r="AV4188">
        <v>0</v>
      </c>
      <c r="AW4188">
        <v>0</v>
      </c>
      <c r="AX4188">
        <v>0</v>
      </c>
      <c r="AY4188">
        <v>0</v>
      </c>
      <c r="AZ4188" s="8" t="s">
        <v>408</v>
      </c>
      <c r="BA4188" s="8" t="s">
        <v>409</v>
      </c>
      <c r="BB4188" s="8" t="s">
        <v>410</v>
      </c>
      <c r="BC4188" s="8" t="s">
        <v>236</v>
      </c>
    </row>
    <row r="4189" spans="1:55">
      <c r="A4189" t="s">
        <v>181</v>
      </c>
      <c r="B4189" s="2">
        <v>42360.791666666664</v>
      </c>
      <c r="C4189" s="1">
        <v>42360</v>
      </c>
      <c r="D4189">
        <v>12</v>
      </c>
      <c r="E4189" s="2">
        <v>42360.5</v>
      </c>
      <c r="F4189" s="8" t="s">
        <v>231</v>
      </c>
      <c r="G4189" s="16" t="s">
        <v>232</v>
      </c>
      <c r="H4189" s="23">
        <v>863</v>
      </c>
      <c r="I4189" s="23">
        <v>895</v>
      </c>
      <c r="J4189" s="23">
        <v>328</v>
      </c>
      <c r="K4189" s="23">
        <v>-570</v>
      </c>
      <c r="L4189" s="16">
        <v>0</v>
      </c>
      <c r="U4189" s="23">
        <v>895</v>
      </c>
      <c r="V4189" s="23">
        <v>328</v>
      </c>
      <c r="W4189">
        <v>3</v>
      </c>
      <c r="X4189">
        <v>0</v>
      </c>
      <c r="AL4189">
        <v>-570</v>
      </c>
      <c r="AM4189">
        <v>-364</v>
      </c>
      <c r="AN4189">
        <v>0</v>
      </c>
      <c r="AO4189">
        <v>-206</v>
      </c>
      <c r="AP4189">
        <v>1</v>
      </c>
      <c r="AQ4189">
        <v>1</v>
      </c>
      <c r="AR4189">
        <v>1</v>
      </c>
      <c r="AS4189">
        <v>364</v>
      </c>
      <c r="AT4189">
        <v>0</v>
      </c>
      <c r="AU4189">
        <v>206</v>
      </c>
      <c r="AV4189">
        <v>0</v>
      </c>
      <c r="AW4189">
        <v>0</v>
      </c>
      <c r="AX4189">
        <v>0</v>
      </c>
      <c r="AY4189">
        <v>0</v>
      </c>
      <c r="AZ4189" s="8" t="s">
        <v>408</v>
      </c>
      <c r="BA4189" s="8" t="s">
        <v>409</v>
      </c>
      <c r="BB4189" s="8" t="s">
        <v>410</v>
      </c>
      <c r="BC4189" s="8" t="s">
        <v>236</v>
      </c>
    </row>
    <row r="4190" spans="1:55">
      <c r="A4190" t="s">
        <v>181</v>
      </c>
      <c r="B4190" s="2">
        <v>42360.833333333336</v>
      </c>
      <c r="C4190" s="1">
        <v>42360</v>
      </c>
      <c r="D4190">
        <v>13</v>
      </c>
      <c r="E4190" s="2">
        <v>42360.541666666664</v>
      </c>
      <c r="F4190" s="8" t="s">
        <v>231</v>
      </c>
      <c r="G4190" s="16" t="s">
        <v>232</v>
      </c>
      <c r="H4190" s="23">
        <v>857</v>
      </c>
      <c r="I4190" s="23">
        <v>899</v>
      </c>
      <c r="J4190" s="23">
        <v>337</v>
      </c>
      <c r="K4190" s="23">
        <v>-564</v>
      </c>
      <c r="L4190" s="16">
        <v>0</v>
      </c>
      <c r="U4190" s="23">
        <v>899</v>
      </c>
      <c r="V4190" s="23">
        <v>337</v>
      </c>
      <c r="W4190">
        <v>2</v>
      </c>
      <c r="X4190">
        <v>0</v>
      </c>
      <c r="AL4190">
        <v>-564</v>
      </c>
      <c r="AM4190">
        <v>-369</v>
      </c>
      <c r="AN4190">
        <v>0</v>
      </c>
      <c r="AO4190">
        <v>-195</v>
      </c>
      <c r="AP4190">
        <v>1</v>
      </c>
      <c r="AQ4190">
        <v>1</v>
      </c>
      <c r="AR4190">
        <v>1</v>
      </c>
      <c r="AS4190">
        <v>369</v>
      </c>
      <c r="AT4190">
        <v>0</v>
      </c>
      <c r="AU4190">
        <v>195</v>
      </c>
      <c r="AV4190">
        <v>0</v>
      </c>
      <c r="AW4190">
        <v>0</v>
      </c>
      <c r="AX4190">
        <v>0</v>
      </c>
      <c r="AY4190">
        <v>0</v>
      </c>
      <c r="AZ4190" s="8" t="s">
        <v>408</v>
      </c>
      <c r="BA4190" s="8" t="s">
        <v>409</v>
      </c>
      <c r="BB4190" s="8" t="s">
        <v>410</v>
      </c>
      <c r="BC4190" s="8" t="s">
        <v>236</v>
      </c>
    </row>
    <row r="4191" spans="1:55">
      <c r="A4191" t="s">
        <v>181</v>
      </c>
      <c r="B4191" s="2">
        <v>42360.875</v>
      </c>
      <c r="C4191" s="1">
        <v>42360</v>
      </c>
      <c r="D4191">
        <v>14</v>
      </c>
      <c r="E4191" s="2">
        <v>42360.583333333336</v>
      </c>
      <c r="F4191" s="8" t="s">
        <v>231</v>
      </c>
      <c r="G4191" s="16" t="s">
        <v>232</v>
      </c>
      <c r="H4191" s="23">
        <v>827</v>
      </c>
      <c r="I4191" s="23">
        <v>896</v>
      </c>
      <c r="J4191" s="23">
        <v>325</v>
      </c>
      <c r="K4191" s="23">
        <v>-572</v>
      </c>
      <c r="L4191" s="16">
        <v>0</v>
      </c>
      <c r="U4191" s="23">
        <v>896</v>
      </c>
      <c r="V4191" s="23">
        <v>325</v>
      </c>
      <c r="W4191">
        <v>1</v>
      </c>
      <c r="X4191">
        <v>0</v>
      </c>
      <c r="AL4191">
        <v>-572</v>
      </c>
      <c r="AM4191">
        <v>-417</v>
      </c>
      <c r="AN4191">
        <v>0</v>
      </c>
      <c r="AO4191">
        <v>-155</v>
      </c>
      <c r="AP4191">
        <v>1</v>
      </c>
      <c r="AQ4191">
        <v>1</v>
      </c>
      <c r="AR4191">
        <v>1</v>
      </c>
      <c r="AS4191">
        <v>417</v>
      </c>
      <c r="AT4191">
        <v>0</v>
      </c>
      <c r="AU4191">
        <v>155</v>
      </c>
      <c r="AV4191">
        <v>0</v>
      </c>
      <c r="AW4191">
        <v>0</v>
      </c>
      <c r="AX4191">
        <v>0</v>
      </c>
      <c r="AY4191">
        <v>0</v>
      </c>
      <c r="AZ4191" s="8" t="s">
        <v>408</v>
      </c>
      <c r="BA4191" s="8" t="s">
        <v>409</v>
      </c>
      <c r="BB4191" s="8" t="s">
        <v>410</v>
      </c>
      <c r="BC4191" s="8" t="s">
        <v>236</v>
      </c>
    </row>
    <row r="4192" spans="1:55">
      <c r="A4192" t="s">
        <v>181</v>
      </c>
      <c r="B4192" s="2">
        <v>42360.916666666664</v>
      </c>
      <c r="C4192" s="1">
        <v>42360</v>
      </c>
      <c r="D4192">
        <v>15</v>
      </c>
      <c r="E4192" s="2">
        <v>42360.625</v>
      </c>
      <c r="F4192" s="8" t="s">
        <v>231</v>
      </c>
      <c r="G4192" s="16" t="s">
        <v>232</v>
      </c>
      <c r="H4192" s="23">
        <v>828</v>
      </c>
      <c r="I4192" s="23">
        <v>899</v>
      </c>
      <c r="J4192" s="23">
        <v>272</v>
      </c>
      <c r="K4192" s="23">
        <v>-628</v>
      </c>
      <c r="L4192" s="16">
        <v>0</v>
      </c>
      <c r="U4192" s="23">
        <v>899</v>
      </c>
      <c r="V4192" s="23">
        <v>272</v>
      </c>
      <c r="W4192">
        <v>1</v>
      </c>
      <c r="X4192">
        <v>0</v>
      </c>
      <c r="AL4192">
        <v>-628</v>
      </c>
      <c r="AM4192">
        <v>-395</v>
      </c>
      <c r="AN4192">
        <v>0</v>
      </c>
      <c r="AO4192">
        <v>-233</v>
      </c>
      <c r="AP4192">
        <v>1</v>
      </c>
      <c r="AQ4192">
        <v>1</v>
      </c>
      <c r="AR4192">
        <v>1</v>
      </c>
      <c r="AS4192">
        <v>395</v>
      </c>
      <c r="AT4192">
        <v>0</v>
      </c>
      <c r="AU4192">
        <v>233</v>
      </c>
      <c r="AV4192">
        <v>0</v>
      </c>
      <c r="AW4192">
        <v>0</v>
      </c>
      <c r="AX4192">
        <v>0</v>
      </c>
      <c r="AY4192">
        <v>0</v>
      </c>
      <c r="AZ4192" s="8" t="s">
        <v>408</v>
      </c>
      <c r="BA4192" s="8" t="s">
        <v>409</v>
      </c>
      <c r="BB4192" s="8" t="s">
        <v>410</v>
      </c>
      <c r="BC4192" s="8" t="s">
        <v>236</v>
      </c>
    </row>
    <row r="4193" spans="1:55">
      <c r="A4193" t="s">
        <v>181</v>
      </c>
      <c r="B4193" s="2">
        <v>42360.958333333336</v>
      </c>
      <c r="C4193" s="1">
        <v>42360</v>
      </c>
      <c r="D4193">
        <v>16</v>
      </c>
      <c r="E4193" s="2">
        <v>42360.666666666664</v>
      </c>
      <c r="F4193" s="8" t="s">
        <v>231</v>
      </c>
      <c r="G4193" s="16" t="s">
        <v>232</v>
      </c>
      <c r="H4193" s="23">
        <v>835</v>
      </c>
      <c r="I4193" s="23">
        <v>912</v>
      </c>
      <c r="J4193" s="23">
        <v>269</v>
      </c>
      <c r="K4193" s="23">
        <v>-644</v>
      </c>
      <c r="L4193" s="16">
        <v>0</v>
      </c>
      <c r="U4193" s="23">
        <v>912</v>
      </c>
      <c r="V4193" s="23">
        <v>269</v>
      </c>
      <c r="W4193">
        <v>1</v>
      </c>
      <c r="X4193">
        <v>0</v>
      </c>
      <c r="AL4193">
        <v>-644</v>
      </c>
      <c r="AM4193">
        <v>-417</v>
      </c>
      <c r="AN4193">
        <v>0</v>
      </c>
      <c r="AO4193">
        <v>-227</v>
      </c>
      <c r="AP4193">
        <v>1</v>
      </c>
      <c r="AQ4193">
        <v>1</v>
      </c>
      <c r="AR4193">
        <v>1</v>
      </c>
      <c r="AS4193">
        <v>417</v>
      </c>
      <c r="AT4193">
        <v>0</v>
      </c>
      <c r="AU4193">
        <v>227</v>
      </c>
      <c r="AV4193">
        <v>0</v>
      </c>
      <c r="AW4193">
        <v>0</v>
      </c>
      <c r="AX4193">
        <v>0</v>
      </c>
      <c r="AY4193">
        <v>0</v>
      </c>
      <c r="AZ4193" s="8" t="s">
        <v>408</v>
      </c>
      <c r="BA4193" s="8" t="s">
        <v>409</v>
      </c>
      <c r="BB4193" s="8" t="s">
        <v>410</v>
      </c>
      <c r="BC4193" s="8" t="s">
        <v>236</v>
      </c>
    </row>
    <row r="4194" spans="1:55">
      <c r="A4194" t="s">
        <v>181</v>
      </c>
      <c r="B4194" s="2">
        <v>42361</v>
      </c>
      <c r="C4194" s="1">
        <v>42360</v>
      </c>
      <c r="D4194">
        <v>17</v>
      </c>
      <c r="E4194" s="2">
        <v>42360.708333333336</v>
      </c>
      <c r="F4194" s="8" t="s">
        <v>231</v>
      </c>
      <c r="G4194" s="16" t="s">
        <v>232</v>
      </c>
      <c r="H4194" s="23">
        <v>860</v>
      </c>
      <c r="I4194" s="23">
        <v>914</v>
      </c>
      <c r="J4194" s="23">
        <v>274</v>
      </c>
      <c r="K4194" s="23">
        <v>-641</v>
      </c>
      <c r="L4194" s="16">
        <v>0</v>
      </c>
      <c r="U4194" s="23">
        <v>914</v>
      </c>
      <c r="V4194" s="23">
        <v>274</v>
      </c>
      <c r="W4194">
        <v>1</v>
      </c>
      <c r="X4194">
        <v>0</v>
      </c>
      <c r="AL4194">
        <v>-641</v>
      </c>
      <c r="AM4194">
        <v>-447</v>
      </c>
      <c r="AN4194">
        <v>0</v>
      </c>
      <c r="AO4194">
        <v>-194</v>
      </c>
      <c r="AP4194">
        <v>1</v>
      </c>
      <c r="AQ4194">
        <v>1</v>
      </c>
      <c r="AR4194">
        <v>1</v>
      </c>
      <c r="AS4194">
        <v>447</v>
      </c>
      <c r="AT4194">
        <v>0</v>
      </c>
      <c r="AU4194">
        <v>194</v>
      </c>
      <c r="AV4194">
        <v>0</v>
      </c>
      <c r="AW4194">
        <v>0</v>
      </c>
      <c r="AX4194">
        <v>0</v>
      </c>
      <c r="AY4194">
        <v>0</v>
      </c>
      <c r="AZ4194" s="8" t="s">
        <v>408</v>
      </c>
      <c r="BA4194" s="8" t="s">
        <v>409</v>
      </c>
      <c r="BB4194" s="8" t="s">
        <v>410</v>
      </c>
      <c r="BC4194" s="8" t="s">
        <v>236</v>
      </c>
    </row>
    <row r="4195" spans="1:55">
      <c r="A4195" t="s">
        <v>181</v>
      </c>
      <c r="B4195" s="2">
        <v>42361.041666666664</v>
      </c>
      <c r="C4195" s="1">
        <v>42360</v>
      </c>
      <c r="D4195">
        <v>18</v>
      </c>
      <c r="E4195" s="2">
        <v>42360.75</v>
      </c>
      <c r="F4195" s="8" t="s">
        <v>231</v>
      </c>
      <c r="G4195" s="16" t="s">
        <v>232</v>
      </c>
      <c r="H4195" s="23">
        <v>994</v>
      </c>
      <c r="I4195" s="23">
        <v>998</v>
      </c>
      <c r="J4195" s="23">
        <v>364</v>
      </c>
      <c r="K4195" s="23">
        <v>-636</v>
      </c>
      <c r="L4195" s="16">
        <v>0</v>
      </c>
      <c r="U4195" s="23">
        <v>998</v>
      </c>
      <c r="V4195" s="23">
        <v>364</v>
      </c>
      <c r="W4195">
        <v>2</v>
      </c>
      <c r="X4195">
        <v>0</v>
      </c>
      <c r="AL4195">
        <v>-636</v>
      </c>
      <c r="AM4195">
        <v>-471</v>
      </c>
      <c r="AN4195">
        <v>0</v>
      </c>
      <c r="AO4195">
        <v>-165</v>
      </c>
      <c r="AP4195">
        <v>1</v>
      </c>
      <c r="AQ4195">
        <v>1</v>
      </c>
      <c r="AR4195">
        <v>1</v>
      </c>
      <c r="AS4195">
        <v>471</v>
      </c>
      <c r="AT4195">
        <v>0</v>
      </c>
      <c r="AU4195">
        <v>165</v>
      </c>
      <c r="AV4195">
        <v>0</v>
      </c>
      <c r="AW4195">
        <v>0</v>
      </c>
      <c r="AX4195">
        <v>0</v>
      </c>
      <c r="AY4195">
        <v>0</v>
      </c>
      <c r="AZ4195" s="8" t="s">
        <v>408</v>
      </c>
      <c r="BA4195" s="8" t="s">
        <v>409</v>
      </c>
      <c r="BB4195" s="8" t="s">
        <v>410</v>
      </c>
      <c r="BC4195" s="8" t="s">
        <v>236</v>
      </c>
    </row>
    <row r="4196" spans="1:55">
      <c r="A4196" t="s">
        <v>181</v>
      </c>
      <c r="B4196" s="2">
        <v>42361.083333333336</v>
      </c>
      <c r="C4196" s="1">
        <v>42360</v>
      </c>
      <c r="D4196">
        <v>19</v>
      </c>
      <c r="E4196" s="2">
        <v>42360.791666666664</v>
      </c>
      <c r="F4196" s="8" t="s">
        <v>231</v>
      </c>
      <c r="G4196" s="16" t="s">
        <v>232</v>
      </c>
      <c r="H4196" s="23">
        <v>1012</v>
      </c>
      <c r="I4196" s="23">
        <v>1038</v>
      </c>
      <c r="J4196" s="23">
        <v>401</v>
      </c>
      <c r="K4196" s="23">
        <v>-639</v>
      </c>
      <c r="L4196" s="16">
        <v>0</v>
      </c>
      <c r="U4196" s="23">
        <v>1038</v>
      </c>
      <c r="V4196" s="23">
        <v>401</v>
      </c>
      <c r="W4196">
        <v>2</v>
      </c>
      <c r="X4196">
        <v>0</v>
      </c>
      <c r="AL4196">
        <v>-639</v>
      </c>
      <c r="AM4196">
        <v>-454</v>
      </c>
      <c r="AN4196">
        <v>0</v>
      </c>
      <c r="AO4196">
        <v>-185</v>
      </c>
      <c r="AP4196">
        <v>1</v>
      </c>
      <c r="AQ4196">
        <v>1</v>
      </c>
      <c r="AR4196">
        <v>1</v>
      </c>
      <c r="AS4196">
        <v>454</v>
      </c>
      <c r="AT4196">
        <v>0</v>
      </c>
      <c r="AU4196">
        <v>185</v>
      </c>
      <c r="AV4196">
        <v>0</v>
      </c>
      <c r="AW4196">
        <v>0</v>
      </c>
      <c r="AX4196">
        <v>0</v>
      </c>
      <c r="AY4196">
        <v>0</v>
      </c>
      <c r="AZ4196" s="8" t="s">
        <v>408</v>
      </c>
      <c r="BA4196" s="8" t="s">
        <v>409</v>
      </c>
      <c r="BB4196" s="8" t="s">
        <v>410</v>
      </c>
      <c r="BC4196" s="8" t="s">
        <v>236</v>
      </c>
    </row>
    <row r="4197" spans="1:55">
      <c r="A4197" t="s">
        <v>181</v>
      </c>
      <c r="B4197" s="2">
        <v>42361.125</v>
      </c>
      <c r="C4197" s="1">
        <v>42360</v>
      </c>
      <c r="D4197">
        <v>20</v>
      </c>
      <c r="E4197" s="2">
        <v>42360.833333333336</v>
      </c>
      <c r="F4197" s="8" t="s">
        <v>231</v>
      </c>
      <c r="G4197" s="16" t="s">
        <v>232</v>
      </c>
      <c r="H4197" s="23">
        <v>1004</v>
      </c>
      <c r="I4197" s="23">
        <v>1020</v>
      </c>
      <c r="J4197" s="23">
        <v>387</v>
      </c>
      <c r="K4197" s="23">
        <v>-634</v>
      </c>
      <c r="L4197" s="16">
        <v>0</v>
      </c>
      <c r="U4197" s="23">
        <v>1020</v>
      </c>
      <c r="V4197" s="23">
        <v>387</v>
      </c>
      <c r="W4197">
        <v>1</v>
      </c>
      <c r="X4197">
        <v>0</v>
      </c>
      <c r="AL4197">
        <v>-634</v>
      </c>
      <c r="AM4197">
        <v>-441</v>
      </c>
      <c r="AN4197">
        <v>0</v>
      </c>
      <c r="AO4197">
        <v>-193</v>
      </c>
      <c r="AP4197">
        <v>1</v>
      </c>
      <c r="AQ4197">
        <v>1</v>
      </c>
      <c r="AR4197">
        <v>1</v>
      </c>
      <c r="AS4197">
        <v>441</v>
      </c>
      <c r="AT4197">
        <v>0</v>
      </c>
      <c r="AU4197">
        <v>193</v>
      </c>
      <c r="AV4197">
        <v>0</v>
      </c>
      <c r="AW4197">
        <v>0</v>
      </c>
      <c r="AX4197">
        <v>0</v>
      </c>
      <c r="AY4197">
        <v>0</v>
      </c>
      <c r="AZ4197" s="8" t="s">
        <v>408</v>
      </c>
      <c r="BA4197" s="8" t="s">
        <v>409</v>
      </c>
      <c r="BB4197" s="8" t="s">
        <v>410</v>
      </c>
      <c r="BC4197" s="8" t="s">
        <v>236</v>
      </c>
    </row>
    <row r="4198" spans="1:55">
      <c r="A4198" t="s">
        <v>181</v>
      </c>
      <c r="B4198" s="2">
        <v>42361.166666666664</v>
      </c>
      <c r="C4198" s="1">
        <v>42360</v>
      </c>
      <c r="D4198">
        <v>21</v>
      </c>
      <c r="E4198" s="2">
        <v>42360.875</v>
      </c>
      <c r="F4198" s="8" t="s">
        <v>231</v>
      </c>
      <c r="G4198" s="16" t="s">
        <v>232</v>
      </c>
      <c r="H4198" s="23">
        <v>994</v>
      </c>
      <c r="I4198" s="23">
        <v>1004</v>
      </c>
      <c r="J4198" s="23">
        <v>367</v>
      </c>
      <c r="K4198" s="23">
        <v>-638</v>
      </c>
      <c r="L4198" s="16">
        <v>0</v>
      </c>
      <c r="U4198" s="23">
        <v>1004</v>
      </c>
      <c r="V4198" s="23">
        <v>367</v>
      </c>
      <c r="W4198">
        <v>1</v>
      </c>
      <c r="X4198">
        <v>0</v>
      </c>
      <c r="AL4198">
        <v>-638</v>
      </c>
      <c r="AM4198">
        <v>-464</v>
      </c>
      <c r="AN4198">
        <v>0</v>
      </c>
      <c r="AO4198">
        <v>-174</v>
      </c>
      <c r="AP4198">
        <v>1</v>
      </c>
      <c r="AQ4198">
        <v>1</v>
      </c>
      <c r="AR4198">
        <v>1</v>
      </c>
      <c r="AS4198">
        <v>464</v>
      </c>
      <c r="AT4198">
        <v>0</v>
      </c>
      <c r="AU4198">
        <v>174</v>
      </c>
      <c r="AV4198">
        <v>0</v>
      </c>
      <c r="AW4198">
        <v>0</v>
      </c>
      <c r="AX4198">
        <v>0</v>
      </c>
      <c r="AY4198">
        <v>0</v>
      </c>
      <c r="AZ4198" s="8" t="s">
        <v>408</v>
      </c>
      <c r="BA4198" s="8" t="s">
        <v>409</v>
      </c>
      <c r="BB4198" s="8" t="s">
        <v>410</v>
      </c>
      <c r="BC4198" s="8" t="s">
        <v>236</v>
      </c>
    </row>
    <row r="4199" spans="1:55">
      <c r="A4199" t="s">
        <v>181</v>
      </c>
      <c r="B4199" s="2">
        <v>42361.208333333336</v>
      </c>
      <c r="C4199" s="1">
        <v>42360</v>
      </c>
      <c r="D4199">
        <v>22</v>
      </c>
      <c r="E4199" s="2">
        <v>42360.916666666664</v>
      </c>
      <c r="F4199" s="8" t="s">
        <v>231</v>
      </c>
      <c r="G4199" s="16" t="s">
        <v>232</v>
      </c>
      <c r="H4199" s="23">
        <v>955</v>
      </c>
      <c r="I4199" s="23">
        <v>975</v>
      </c>
      <c r="J4199" s="23">
        <v>340</v>
      </c>
      <c r="K4199" s="23">
        <v>-638</v>
      </c>
      <c r="L4199" s="16">
        <v>0</v>
      </c>
      <c r="U4199" s="23">
        <v>975</v>
      </c>
      <c r="V4199" s="23">
        <v>340</v>
      </c>
      <c r="W4199">
        <v>3</v>
      </c>
      <c r="X4199">
        <v>0</v>
      </c>
      <c r="AL4199">
        <v>-638</v>
      </c>
      <c r="AM4199">
        <v>-462</v>
      </c>
      <c r="AN4199">
        <v>0</v>
      </c>
      <c r="AO4199">
        <v>-176</v>
      </c>
      <c r="AP4199">
        <v>1</v>
      </c>
      <c r="AQ4199">
        <v>1</v>
      </c>
      <c r="AR4199">
        <v>1</v>
      </c>
      <c r="AS4199">
        <v>462</v>
      </c>
      <c r="AT4199">
        <v>0</v>
      </c>
      <c r="AU4199">
        <v>176</v>
      </c>
      <c r="AV4199">
        <v>0</v>
      </c>
      <c r="AW4199">
        <v>0</v>
      </c>
      <c r="AX4199">
        <v>0</v>
      </c>
      <c r="AY4199">
        <v>0</v>
      </c>
      <c r="AZ4199" s="8" t="s">
        <v>408</v>
      </c>
      <c r="BA4199" s="8" t="s">
        <v>409</v>
      </c>
      <c r="BB4199" s="8" t="s">
        <v>410</v>
      </c>
      <c r="BC4199" s="8" t="s">
        <v>236</v>
      </c>
    </row>
    <row r="4200" spans="1:55">
      <c r="A4200" t="s">
        <v>181</v>
      </c>
      <c r="B4200" s="2">
        <v>42361.25</v>
      </c>
      <c r="C4200" s="1">
        <v>42360</v>
      </c>
      <c r="D4200">
        <v>23</v>
      </c>
      <c r="E4200" s="2">
        <v>42360.958333333336</v>
      </c>
      <c r="F4200" s="8" t="s">
        <v>231</v>
      </c>
      <c r="G4200" s="16" t="s">
        <v>232</v>
      </c>
      <c r="H4200" s="23">
        <v>884</v>
      </c>
      <c r="I4200" s="23">
        <v>910</v>
      </c>
      <c r="J4200" s="23">
        <v>286</v>
      </c>
      <c r="K4200" s="23">
        <v>-625</v>
      </c>
      <c r="L4200" s="16">
        <v>0</v>
      </c>
      <c r="U4200" s="23">
        <v>910</v>
      </c>
      <c r="V4200" s="23">
        <v>286</v>
      </c>
      <c r="W4200">
        <v>1</v>
      </c>
      <c r="X4200">
        <v>0</v>
      </c>
      <c r="AL4200">
        <v>-625</v>
      </c>
      <c r="AM4200">
        <v>-415</v>
      </c>
      <c r="AN4200">
        <v>0</v>
      </c>
      <c r="AO4200">
        <v>-210</v>
      </c>
      <c r="AP4200">
        <v>1</v>
      </c>
      <c r="AQ4200">
        <v>1</v>
      </c>
      <c r="AR4200">
        <v>1</v>
      </c>
      <c r="AS4200">
        <v>415</v>
      </c>
      <c r="AT4200">
        <v>0</v>
      </c>
      <c r="AU4200">
        <v>210</v>
      </c>
      <c r="AV4200">
        <v>0</v>
      </c>
      <c r="AW4200">
        <v>0</v>
      </c>
      <c r="AX4200">
        <v>0</v>
      </c>
      <c r="AY4200">
        <v>0</v>
      </c>
      <c r="AZ4200" s="8" t="s">
        <v>408</v>
      </c>
      <c r="BA4200" s="8" t="s">
        <v>409</v>
      </c>
      <c r="BB4200" s="8" t="s">
        <v>410</v>
      </c>
      <c r="BC4200" s="8" t="s">
        <v>236</v>
      </c>
    </row>
    <row r="4201" spans="1:55">
      <c r="A4201" t="s">
        <v>181</v>
      </c>
      <c r="B4201" s="2">
        <v>42361.291666666664</v>
      </c>
      <c r="C4201" s="1">
        <v>42360</v>
      </c>
      <c r="D4201">
        <v>24</v>
      </c>
      <c r="E4201" s="2">
        <v>42361</v>
      </c>
      <c r="F4201" s="8" t="s">
        <v>231</v>
      </c>
      <c r="G4201" s="16" t="s">
        <v>232</v>
      </c>
      <c r="H4201" s="23">
        <v>813</v>
      </c>
      <c r="I4201" s="23">
        <v>826</v>
      </c>
      <c r="J4201" s="23">
        <v>292</v>
      </c>
      <c r="K4201" s="23">
        <v>-535</v>
      </c>
      <c r="L4201" s="16">
        <v>0</v>
      </c>
      <c r="U4201" s="23">
        <v>826</v>
      </c>
      <c r="V4201" s="23">
        <v>292</v>
      </c>
      <c r="W4201">
        <v>1</v>
      </c>
      <c r="X4201">
        <v>0</v>
      </c>
      <c r="AL4201">
        <v>-535</v>
      </c>
      <c r="AM4201">
        <v>-274</v>
      </c>
      <c r="AN4201">
        <v>0</v>
      </c>
      <c r="AO4201">
        <v>-261</v>
      </c>
      <c r="AP4201">
        <v>1</v>
      </c>
      <c r="AQ4201">
        <v>1</v>
      </c>
      <c r="AR4201">
        <v>1</v>
      </c>
      <c r="AS4201">
        <v>274</v>
      </c>
      <c r="AT4201">
        <v>0</v>
      </c>
      <c r="AU4201">
        <v>261</v>
      </c>
      <c r="AV4201">
        <v>0</v>
      </c>
      <c r="AW4201">
        <v>0</v>
      </c>
      <c r="AX4201">
        <v>0</v>
      </c>
      <c r="AY4201">
        <v>0</v>
      </c>
      <c r="AZ4201" s="8" t="s">
        <v>408</v>
      </c>
      <c r="BA4201" s="8" t="s">
        <v>409</v>
      </c>
      <c r="BB4201" s="8" t="s">
        <v>410</v>
      </c>
      <c r="BC4201" s="8" t="s">
        <v>236</v>
      </c>
    </row>
    <row r="4202" spans="1:55">
      <c r="A4202" t="s">
        <v>181</v>
      </c>
      <c r="B4202" s="2">
        <v>42361.333333333336</v>
      </c>
      <c r="C4202" s="1">
        <v>42361</v>
      </c>
      <c r="D4202">
        <v>1</v>
      </c>
      <c r="E4202" s="2">
        <v>42361.041666666664</v>
      </c>
      <c r="F4202" s="8" t="s">
        <v>231</v>
      </c>
      <c r="G4202" s="16" t="s">
        <v>232</v>
      </c>
      <c r="H4202" s="23">
        <v>765</v>
      </c>
      <c r="I4202" s="23">
        <v>766</v>
      </c>
      <c r="J4202" s="23">
        <v>243</v>
      </c>
      <c r="K4202" s="23">
        <v>-524</v>
      </c>
      <c r="L4202" s="16">
        <v>0</v>
      </c>
      <c r="U4202" s="23">
        <v>766</v>
      </c>
      <c r="V4202" s="23">
        <v>243</v>
      </c>
      <c r="W4202">
        <v>1</v>
      </c>
      <c r="X4202">
        <v>0</v>
      </c>
      <c r="AL4202">
        <v>-524</v>
      </c>
      <c r="AM4202">
        <v>-161</v>
      </c>
      <c r="AN4202">
        <v>0</v>
      </c>
      <c r="AO4202">
        <v>-363</v>
      </c>
      <c r="AP4202">
        <v>1</v>
      </c>
      <c r="AQ4202">
        <v>1</v>
      </c>
      <c r="AR4202">
        <v>1</v>
      </c>
      <c r="AS4202">
        <v>161</v>
      </c>
      <c r="AT4202">
        <v>0</v>
      </c>
      <c r="AU4202">
        <v>363</v>
      </c>
      <c r="AV4202">
        <v>0</v>
      </c>
      <c r="AW4202">
        <v>0</v>
      </c>
      <c r="AX4202">
        <v>0</v>
      </c>
      <c r="AY4202">
        <v>0</v>
      </c>
      <c r="AZ4202" s="8" t="s">
        <v>409</v>
      </c>
      <c r="BA4202" s="8" t="s">
        <v>410</v>
      </c>
      <c r="BB4202" s="8" t="s">
        <v>411</v>
      </c>
      <c r="BC4202" s="8" t="s">
        <v>236</v>
      </c>
    </row>
    <row r="4203" spans="1:55">
      <c r="A4203" t="s">
        <v>181</v>
      </c>
      <c r="B4203" s="2">
        <v>42361.375</v>
      </c>
      <c r="C4203" s="1">
        <v>42361</v>
      </c>
      <c r="D4203">
        <v>2</v>
      </c>
      <c r="E4203" s="2">
        <v>42361.083333333336</v>
      </c>
      <c r="F4203" s="8" t="s">
        <v>231</v>
      </c>
      <c r="G4203" s="16" t="s">
        <v>232</v>
      </c>
      <c r="H4203" s="23">
        <v>740</v>
      </c>
      <c r="I4203" s="23">
        <v>731</v>
      </c>
      <c r="J4203" s="23">
        <v>230</v>
      </c>
      <c r="K4203" s="23">
        <v>-503</v>
      </c>
      <c r="L4203" s="16">
        <v>0</v>
      </c>
      <c r="U4203" s="23">
        <v>731</v>
      </c>
      <c r="V4203" s="23">
        <v>230</v>
      </c>
      <c r="W4203">
        <v>2</v>
      </c>
      <c r="X4203">
        <v>0</v>
      </c>
      <c r="AL4203">
        <v>-503</v>
      </c>
      <c r="AM4203">
        <v>-155</v>
      </c>
      <c r="AN4203">
        <v>0</v>
      </c>
      <c r="AO4203">
        <v>-348</v>
      </c>
      <c r="AP4203">
        <v>1</v>
      </c>
      <c r="AQ4203">
        <v>1</v>
      </c>
      <c r="AR4203">
        <v>1</v>
      </c>
      <c r="AS4203">
        <v>155</v>
      </c>
      <c r="AT4203">
        <v>0</v>
      </c>
      <c r="AU4203">
        <v>348</v>
      </c>
      <c r="AV4203">
        <v>0</v>
      </c>
      <c r="AW4203">
        <v>0</v>
      </c>
      <c r="AX4203">
        <v>0</v>
      </c>
      <c r="AY4203">
        <v>0</v>
      </c>
      <c r="AZ4203" s="8" t="s">
        <v>409</v>
      </c>
      <c r="BA4203" s="8" t="s">
        <v>410</v>
      </c>
      <c r="BB4203" s="8" t="s">
        <v>411</v>
      </c>
      <c r="BC4203" s="8" t="s">
        <v>236</v>
      </c>
    </row>
    <row r="4204" spans="1:55">
      <c r="A4204" t="s">
        <v>181</v>
      </c>
      <c r="B4204" s="2">
        <v>42361.416666666664</v>
      </c>
      <c r="C4204" s="1">
        <v>42361</v>
      </c>
      <c r="D4204">
        <v>3</v>
      </c>
      <c r="E4204" s="2">
        <v>42361.125</v>
      </c>
      <c r="F4204" s="8" t="s">
        <v>231</v>
      </c>
      <c r="G4204" s="16" t="s">
        <v>232</v>
      </c>
      <c r="H4204" s="23">
        <v>713</v>
      </c>
      <c r="I4204" s="23">
        <v>720</v>
      </c>
      <c r="J4204" s="23">
        <v>244</v>
      </c>
      <c r="K4204" s="23">
        <v>-478</v>
      </c>
      <c r="L4204" s="16">
        <v>0</v>
      </c>
      <c r="U4204" s="23">
        <v>720</v>
      </c>
      <c r="V4204" s="23">
        <v>244</v>
      </c>
      <c r="W4204">
        <v>2</v>
      </c>
      <c r="X4204">
        <v>0</v>
      </c>
      <c r="AL4204">
        <v>-478</v>
      </c>
      <c r="AM4204">
        <v>-144</v>
      </c>
      <c r="AN4204">
        <v>0</v>
      </c>
      <c r="AO4204">
        <v>-334</v>
      </c>
      <c r="AP4204">
        <v>1</v>
      </c>
      <c r="AQ4204">
        <v>1</v>
      </c>
      <c r="AR4204">
        <v>1</v>
      </c>
      <c r="AS4204">
        <v>144</v>
      </c>
      <c r="AT4204">
        <v>0</v>
      </c>
      <c r="AU4204">
        <v>334</v>
      </c>
      <c r="AV4204">
        <v>0</v>
      </c>
      <c r="AW4204">
        <v>0</v>
      </c>
      <c r="AX4204">
        <v>0</v>
      </c>
      <c r="AY4204">
        <v>0</v>
      </c>
      <c r="AZ4204" s="8" t="s">
        <v>409</v>
      </c>
      <c r="BA4204" s="8" t="s">
        <v>410</v>
      </c>
      <c r="BB4204" s="8" t="s">
        <v>411</v>
      </c>
      <c r="BC4204" s="8" t="s">
        <v>236</v>
      </c>
    </row>
    <row r="4205" spans="1:55">
      <c r="A4205" t="s">
        <v>181</v>
      </c>
      <c r="B4205" s="2">
        <v>42361.458333333336</v>
      </c>
      <c r="C4205" s="1">
        <v>42361</v>
      </c>
      <c r="D4205">
        <v>4</v>
      </c>
      <c r="E4205" s="2">
        <v>42361.166666666664</v>
      </c>
      <c r="F4205" s="8" t="s">
        <v>231</v>
      </c>
      <c r="G4205" s="16" t="s">
        <v>232</v>
      </c>
      <c r="H4205" s="23">
        <v>712</v>
      </c>
      <c r="I4205" s="23">
        <v>702</v>
      </c>
      <c r="J4205" s="23">
        <v>232</v>
      </c>
      <c r="K4205" s="23">
        <v>-472</v>
      </c>
      <c r="L4205" s="16">
        <v>0</v>
      </c>
      <c r="U4205" s="23">
        <v>702</v>
      </c>
      <c r="V4205" s="23">
        <v>232</v>
      </c>
      <c r="W4205">
        <v>2</v>
      </c>
      <c r="X4205">
        <v>0</v>
      </c>
      <c r="AL4205">
        <v>-472</v>
      </c>
      <c r="AM4205">
        <v>-143</v>
      </c>
      <c r="AN4205">
        <v>0</v>
      </c>
      <c r="AO4205">
        <v>-329</v>
      </c>
      <c r="AP4205">
        <v>1</v>
      </c>
      <c r="AQ4205">
        <v>1</v>
      </c>
      <c r="AR4205">
        <v>1</v>
      </c>
      <c r="AS4205">
        <v>143</v>
      </c>
      <c r="AT4205">
        <v>0</v>
      </c>
      <c r="AU4205">
        <v>329</v>
      </c>
      <c r="AV4205">
        <v>0</v>
      </c>
      <c r="AW4205">
        <v>0</v>
      </c>
      <c r="AX4205">
        <v>0</v>
      </c>
      <c r="AY4205">
        <v>0</v>
      </c>
      <c r="AZ4205" s="8" t="s">
        <v>409</v>
      </c>
      <c r="BA4205" s="8" t="s">
        <v>410</v>
      </c>
      <c r="BB4205" s="8" t="s">
        <v>411</v>
      </c>
      <c r="BC4205" s="8" t="s">
        <v>236</v>
      </c>
    </row>
    <row r="4206" spans="1:55">
      <c r="A4206" t="s">
        <v>181</v>
      </c>
      <c r="B4206" s="2">
        <v>42361.5</v>
      </c>
      <c r="C4206" s="1">
        <v>42361</v>
      </c>
      <c r="D4206">
        <v>5</v>
      </c>
      <c r="E4206" s="2">
        <v>42361.208333333336</v>
      </c>
      <c r="F4206" s="8" t="s">
        <v>231</v>
      </c>
      <c r="G4206" s="16" t="s">
        <v>232</v>
      </c>
      <c r="H4206" s="23">
        <v>729</v>
      </c>
      <c r="I4206" s="23">
        <v>719</v>
      </c>
      <c r="J4206" s="23">
        <v>249</v>
      </c>
      <c r="K4206" s="23">
        <v>-471</v>
      </c>
      <c r="L4206" s="16">
        <v>0</v>
      </c>
      <c r="U4206" s="23">
        <v>719</v>
      </c>
      <c r="V4206" s="23">
        <v>249</v>
      </c>
      <c r="W4206">
        <v>1</v>
      </c>
      <c r="X4206">
        <v>0</v>
      </c>
      <c r="AL4206">
        <v>-471</v>
      </c>
      <c r="AM4206">
        <v>-182</v>
      </c>
      <c r="AN4206">
        <v>0</v>
      </c>
      <c r="AO4206">
        <v>-289</v>
      </c>
      <c r="AP4206">
        <v>1</v>
      </c>
      <c r="AQ4206">
        <v>1</v>
      </c>
      <c r="AR4206">
        <v>1</v>
      </c>
      <c r="AS4206">
        <v>182</v>
      </c>
      <c r="AT4206">
        <v>0</v>
      </c>
      <c r="AU4206">
        <v>289</v>
      </c>
      <c r="AV4206">
        <v>0</v>
      </c>
      <c r="AW4206">
        <v>0</v>
      </c>
      <c r="AX4206">
        <v>0</v>
      </c>
      <c r="AY4206">
        <v>0</v>
      </c>
      <c r="AZ4206" s="8" t="s">
        <v>409</v>
      </c>
      <c r="BA4206" s="8" t="s">
        <v>410</v>
      </c>
      <c r="BB4206" s="8" t="s">
        <v>411</v>
      </c>
      <c r="BC4206" s="8" t="s">
        <v>236</v>
      </c>
    </row>
    <row r="4207" spans="1:55">
      <c r="A4207" t="s">
        <v>181</v>
      </c>
      <c r="B4207" s="2">
        <v>42361.541666666664</v>
      </c>
      <c r="C4207" s="1">
        <v>42361</v>
      </c>
      <c r="D4207">
        <v>6</v>
      </c>
      <c r="E4207" s="2">
        <v>42361.25</v>
      </c>
      <c r="F4207" s="8" t="s">
        <v>231</v>
      </c>
      <c r="G4207" s="16" t="s">
        <v>232</v>
      </c>
      <c r="H4207" s="23">
        <v>768</v>
      </c>
      <c r="I4207" s="23">
        <v>748</v>
      </c>
      <c r="J4207" s="23">
        <v>237</v>
      </c>
      <c r="K4207" s="23">
        <v>-514</v>
      </c>
      <c r="L4207" s="16">
        <v>0</v>
      </c>
      <c r="U4207" s="23">
        <v>748</v>
      </c>
      <c r="V4207" s="23">
        <v>237</v>
      </c>
      <c r="W4207">
        <v>3</v>
      </c>
      <c r="X4207">
        <v>0</v>
      </c>
      <c r="AL4207">
        <v>-514</v>
      </c>
      <c r="AM4207">
        <v>-265</v>
      </c>
      <c r="AN4207">
        <v>0</v>
      </c>
      <c r="AO4207">
        <v>-249</v>
      </c>
      <c r="AP4207">
        <v>1</v>
      </c>
      <c r="AQ4207">
        <v>1</v>
      </c>
      <c r="AR4207">
        <v>1</v>
      </c>
      <c r="AS4207">
        <v>265</v>
      </c>
      <c r="AT4207">
        <v>0</v>
      </c>
      <c r="AU4207">
        <v>249</v>
      </c>
      <c r="AV4207">
        <v>0</v>
      </c>
      <c r="AW4207">
        <v>0</v>
      </c>
      <c r="AX4207">
        <v>0</v>
      </c>
      <c r="AY4207">
        <v>0</v>
      </c>
      <c r="AZ4207" s="8" t="s">
        <v>409</v>
      </c>
      <c r="BA4207" s="8" t="s">
        <v>410</v>
      </c>
      <c r="BB4207" s="8" t="s">
        <v>411</v>
      </c>
      <c r="BC4207" s="8" t="s">
        <v>236</v>
      </c>
    </row>
    <row r="4208" spans="1:55">
      <c r="A4208" t="s">
        <v>181</v>
      </c>
      <c r="B4208" s="2">
        <v>42361.583333333336</v>
      </c>
      <c r="C4208" s="1">
        <v>42361</v>
      </c>
      <c r="D4208">
        <v>7</v>
      </c>
      <c r="E4208" s="2">
        <v>42361.291666666664</v>
      </c>
      <c r="F4208" s="8" t="s">
        <v>231</v>
      </c>
      <c r="G4208" s="16" t="s">
        <v>232</v>
      </c>
      <c r="H4208" s="23">
        <v>827</v>
      </c>
      <c r="I4208" s="23">
        <v>812</v>
      </c>
      <c r="J4208" s="23">
        <v>306</v>
      </c>
      <c r="K4208" s="23">
        <v>-508</v>
      </c>
      <c r="L4208" s="16">
        <v>0</v>
      </c>
      <c r="U4208" s="23">
        <v>812</v>
      </c>
      <c r="V4208" s="23">
        <v>306</v>
      </c>
      <c r="W4208">
        <v>2</v>
      </c>
      <c r="X4208">
        <v>0</v>
      </c>
      <c r="AL4208">
        <v>-508</v>
      </c>
      <c r="AM4208">
        <v>-285</v>
      </c>
      <c r="AN4208">
        <v>0</v>
      </c>
      <c r="AO4208">
        <v>-223</v>
      </c>
      <c r="AP4208">
        <v>1</v>
      </c>
      <c r="AQ4208">
        <v>1</v>
      </c>
      <c r="AR4208">
        <v>1</v>
      </c>
      <c r="AS4208">
        <v>285</v>
      </c>
      <c r="AT4208">
        <v>0</v>
      </c>
      <c r="AU4208">
        <v>223</v>
      </c>
      <c r="AV4208">
        <v>0</v>
      </c>
      <c r="AW4208">
        <v>0</v>
      </c>
      <c r="AX4208">
        <v>0</v>
      </c>
      <c r="AY4208">
        <v>0</v>
      </c>
      <c r="AZ4208" s="8" t="s">
        <v>409</v>
      </c>
      <c r="BA4208" s="8" t="s">
        <v>410</v>
      </c>
      <c r="BB4208" s="8" t="s">
        <v>411</v>
      </c>
      <c r="BC4208" s="8" t="s">
        <v>236</v>
      </c>
    </row>
    <row r="4209" spans="1:55">
      <c r="A4209" t="s">
        <v>181</v>
      </c>
      <c r="B4209" s="2">
        <v>42361.625</v>
      </c>
      <c r="C4209" s="1">
        <v>42361</v>
      </c>
      <c r="D4209">
        <v>8</v>
      </c>
      <c r="E4209" s="2">
        <v>42361.333333333336</v>
      </c>
      <c r="F4209" s="8" t="s">
        <v>231</v>
      </c>
      <c r="G4209" s="16" t="s">
        <v>232</v>
      </c>
      <c r="H4209" s="23">
        <v>843</v>
      </c>
      <c r="I4209" s="23">
        <v>844</v>
      </c>
      <c r="J4209" s="23">
        <v>263</v>
      </c>
      <c r="K4209" s="23">
        <v>-581</v>
      </c>
      <c r="L4209" s="16">
        <v>0</v>
      </c>
      <c r="U4209" s="23">
        <v>844</v>
      </c>
      <c r="V4209" s="23">
        <v>263</v>
      </c>
      <c r="W4209">
        <v>0</v>
      </c>
      <c r="X4209">
        <v>0</v>
      </c>
      <c r="AL4209">
        <v>-581</v>
      </c>
      <c r="AM4209">
        <v>-317</v>
      </c>
      <c r="AN4209">
        <v>0</v>
      </c>
      <c r="AO4209">
        <v>-264</v>
      </c>
      <c r="AP4209">
        <v>1</v>
      </c>
      <c r="AQ4209">
        <v>1</v>
      </c>
      <c r="AR4209">
        <v>1</v>
      </c>
      <c r="AS4209">
        <v>317</v>
      </c>
      <c r="AT4209">
        <v>0</v>
      </c>
      <c r="AU4209">
        <v>264</v>
      </c>
      <c r="AV4209">
        <v>0</v>
      </c>
      <c r="AW4209">
        <v>0</v>
      </c>
      <c r="AX4209">
        <v>0</v>
      </c>
      <c r="AY4209">
        <v>0</v>
      </c>
      <c r="AZ4209" s="8" t="s">
        <v>409</v>
      </c>
      <c r="BA4209" s="8" t="s">
        <v>410</v>
      </c>
      <c r="BB4209" s="8" t="s">
        <v>411</v>
      </c>
      <c r="BC4209" s="8" t="s">
        <v>236</v>
      </c>
    </row>
    <row r="4210" spans="1:55">
      <c r="A4210" t="s">
        <v>181</v>
      </c>
      <c r="B4210" s="2">
        <v>42361.666666666664</v>
      </c>
      <c r="C4210" s="1">
        <v>42361</v>
      </c>
      <c r="D4210">
        <v>9</v>
      </c>
      <c r="E4210" s="2">
        <v>42361.375</v>
      </c>
      <c r="F4210" s="8" t="s">
        <v>231</v>
      </c>
      <c r="G4210" s="16" t="s">
        <v>232</v>
      </c>
      <c r="H4210" s="23">
        <v>880</v>
      </c>
      <c r="I4210" s="23">
        <v>864</v>
      </c>
      <c r="J4210" s="23">
        <v>232</v>
      </c>
      <c r="K4210" s="23">
        <v>-633</v>
      </c>
      <c r="L4210" s="16">
        <v>0</v>
      </c>
      <c r="U4210" s="23">
        <v>864</v>
      </c>
      <c r="V4210" s="23">
        <v>232</v>
      </c>
      <c r="W4210">
        <v>1</v>
      </c>
      <c r="X4210">
        <v>0</v>
      </c>
      <c r="AL4210">
        <v>-633</v>
      </c>
      <c r="AM4210">
        <v>-325</v>
      </c>
      <c r="AN4210">
        <v>0</v>
      </c>
      <c r="AO4210">
        <v>-308</v>
      </c>
      <c r="AP4210">
        <v>1</v>
      </c>
      <c r="AQ4210">
        <v>1</v>
      </c>
      <c r="AR4210">
        <v>1</v>
      </c>
      <c r="AS4210">
        <v>325</v>
      </c>
      <c r="AT4210">
        <v>0</v>
      </c>
      <c r="AU4210">
        <v>308</v>
      </c>
      <c r="AV4210">
        <v>0</v>
      </c>
      <c r="AW4210">
        <v>0</v>
      </c>
      <c r="AX4210">
        <v>0</v>
      </c>
      <c r="AY4210">
        <v>0</v>
      </c>
      <c r="AZ4210" s="8" t="s">
        <v>409</v>
      </c>
      <c r="BA4210" s="8" t="s">
        <v>410</v>
      </c>
      <c r="BB4210" s="8" t="s">
        <v>411</v>
      </c>
      <c r="BC4210" s="8" t="s">
        <v>236</v>
      </c>
    </row>
    <row r="4211" spans="1:55">
      <c r="A4211" t="s">
        <v>181</v>
      </c>
      <c r="B4211" s="2">
        <v>42361.708333333336</v>
      </c>
      <c r="C4211" s="1">
        <v>42361</v>
      </c>
      <c r="D4211">
        <v>10</v>
      </c>
      <c r="E4211" s="2">
        <v>42361.416666666664</v>
      </c>
      <c r="F4211" s="8" t="s">
        <v>231</v>
      </c>
      <c r="G4211" s="16" t="s">
        <v>232</v>
      </c>
      <c r="H4211" s="23">
        <v>882</v>
      </c>
      <c r="I4211" s="23">
        <v>887</v>
      </c>
      <c r="J4211" s="23">
        <v>250</v>
      </c>
      <c r="K4211" s="23">
        <v>-637</v>
      </c>
      <c r="L4211" s="16">
        <v>0</v>
      </c>
      <c r="U4211" s="23">
        <v>887</v>
      </c>
      <c r="V4211" s="23">
        <v>250</v>
      </c>
      <c r="W4211">
        <v>0</v>
      </c>
      <c r="X4211">
        <v>0</v>
      </c>
      <c r="AL4211">
        <v>-637</v>
      </c>
      <c r="AM4211">
        <v>-328</v>
      </c>
      <c r="AN4211">
        <v>0</v>
      </c>
      <c r="AO4211">
        <v>-309</v>
      </c>
      <c r="AP4211">
        <v>1</v>
      </c>
      <c r="AQ4211">
        <v>1</v>
      </c>
      <c r="AR4211">
        <v>1</v>
      </c>
      <c r="AS4211">
        <v>328</v>
      </c>
      <c r="AT4211">
        <v>0</v>
      </c>
      <c r="AU4211">
        <v>309</v>
      </c>
      <c r="AV4211">
        <v>0</v>
      </c>
      <c r="AW4211">
        <v>0</v>
      </c>
      <c r="AX4211">
        <v>0</v>
      </c>
      <c r="AY4211">
        <v>0</v>
      </c>
      <c r="AZ4211" s="8" t="s">
        <v>409</v>
      </c>
      <c r="BA4211" s="8" t="s">
        <v>410</v>
      </c>
      <c r="BB4211" s="8" t="s">
        <v>411</v>
      </c>
      <c r="BC4211" s="8" t="s">
        <v>236</v>
      </c>
    </row>
    <row r="4212" spans="1:55">
      <c r="A4212" t="s">
        <v>181</v>
      </c>
      <c r="B4212" s="2">
        <v>42361.75</v>
      </c>
      <c r="C4212" s="1">
        <v>42361</v>
      </c>
      <c r="D4212">
        <v>11</v>
      </c>
      <c r="E4212" s="2">
        <v>42361.458333333336</v>
      </c>
      <c r="F4212" s="8" t="s">
        <v>231</v>
      </c>
      <c r="G4212" s="16" t="s">
        <v>232</v>
      </c>
      <c r="H4212" s="23">
        <v>883</v>
      </c>
      <c r="I4212" s="23">
        <v>873</v>
      </c>
      <c r="J4212" s="23">
        <v>263</v>
      </c>
      <c r="K4212" s="23">
        <v>-611</v>
      </c>
      <c r="L4212" s="16">
        <v>0</v>
      </c>
      <c r="U4212" s="23">
        <v>873</v>
      </c>
      <c r="V4212" s="23">
        <v>263</v>
      </c>
      <c r="W4212">
        <v>1</v>
      </c>
      <c r="X4212">
        <v>0</v>
      </c>
      <c r="AL4212">
        <v>-611</v>
      </c>
      <c r="AM4212">
        <v>-311</v>
      </c>
      <c r="AN4212">
        <v>0</v>
      </c>
      <c r="AO4212">
        <v>-300</v>
      </c>
      <c r="AP4212">
        <v>1</v>
      </c>
      <c r="AQ4212">
        <v>1</v>
      </c>
      <c r="AR4212">
        <v>1</v>
      </c>
      <c r="AS4212">
        <v>311</v>
      </c>
      <c r="AT4212">
        <v>0</v>
      </c>
      <c r="AU4212">
        <v>300</v>
      </c>
      <c r="AV4212">
        <v>0</v>
      </c>
      <c r="AW4212">
        <v>0</v>
      </c>
      <c r="AX4212">
        <v>0</v>
      </c>
      <c r="AY4212">
        <v>0</v>
      </c>
      <c r="AZ4212" s="8" t="s">
        <v>409</v>
      </c>
      <c r="BA4212" s="8" t="s">
        <v>410</v>
      </c>
      <c r="BB4212" s="8" t="s">
        <v>411</v>
      </c>
      <c r="BC4212" s="8" t="s">
        <v>236</v>
      </c>
    </row>
    <row r="4213" spans="1:55">
      <c r="A4213" t="s">
        <v>181</v>
      </c>
      <c r="B4213" s="2">
        <v>42361.791666666664</v>
      </c>
      <c r="C4213" s="1">
        <v>42361</v>
      </c>
      <c r="D4213">
        <v>12</v>
      </c>
      <c r="E4213" s="2">
        <v>42361.5</v>
      </c>
      <c r="F4213" s="8" t="s">
        <v>231</v>
      </c>
      <c r="G4213" s="16" t="s">
        <v>232</v>
      </c>
      <c r="H4213" s="23">
        <v>863</v>
      </c>
      <c r="I4213" s="23">
        <v>863</v>
      </c>
      <c r="J4213" s="23">
        <v>272</v>
      </c>
      <c r="K4213" s="23">
        <v>-593</v>
      </c>
      <c r="L4213" s="16">
        <v>0</v>
      </c>
      <c r="U4213" s="23">
        <v>863</v>
      </c>
      <c r="V4213" s="23">
        <v>272</v>
      </c>
      <c r="W4213">
        <v>2</v>
      </c>
      <c r="X4213">
        <v>0</v>
      </c>
      <c r="AL4213">
        <v>-593</v>
      </c>
      <c r="AM4213">
        <v>-304</v>
      </c>
      <c r="AN4213">
        <v>0</v>
      </c>
      <c r="AO4213">
        <v>-289</v>
      </c>
      <c r="AP4213">
        <v>1</v>
      </c>
      <c r="AQ4213">
        <v>1</v>
      </c>
      <c r="AR4213">
        <v>1</v>
      </c>
      <c r="AS4213">
        <v>304</v>
      </c>
      <c r="AT4213">
        <v>0</v>
      </c>
      <c r="AU4213">
        <v>289</v>
      </c>
      <c r="AV4213">
        <v>0</v>
      </c>
      <c r="AW4213">
        <v>0</v>
      </c>
      <c r="AX4213">
        <v>0</v>
      </c>
      <c r="AY4213">
        <v>0</v>
      </c>
      <c r="AZ4213" s="8" t="s">
        <v>409</v>
      </c>
      <c r="BA4213" s="8" t="s">
        <v>410</v>
      </c>
      <c r="BB4213" s="8" t="s">
        <v>411</v>
      </c>
      <c r="BC4213" s="8" t="s">
        <v>236</v>
      </c>
    </row>
    <row r="4214" spans="1:55">
      <c r="A4214" t="s">
        <v>181</v>
      </c>
      <c r="B4214" s="2">
        <v>42361.833333333336</v>
      </c>
      <c r="C4214" s="1">
        <v>42361</v>
      </c>
      <c r="D4214">
        <v>13</v>
      </c>
      <c r="E4214" s="2">
        <v>42361.541666666664</v>
      </c>
      <c r="F4214" s="8" t="s">
        <v>231</v>
      </c>
      <c r="G4214" s="16" t="s">
        <v>232</v>
      </c>
      <c r="H4214" s="23">
        <v>845</v>
      </c>
      <c r="I4214" s="23">
        <v>856</v>
      </c>
      <c r="J4214" s="23">
        <v>286</v>
      </c>
      <c r="K4214" s="23">
        <v>-571</v>
      </c>
      <c r="L4214" s="16">
        <v>0</v>
      </c>
      <c r="U4214" s="23">
        <v>856</v>
      </c>
      <c r="V4214" s="23">
        <v>286</v>
      </c>
      <c r="W4214">
        <v>1</v>
      </c>
      <c r="X4214">
        <v>0</v>
      </c>
      <c r="AL4214">
        <v>-571</v>
      </c>
      <c r="AM4214">
        <v>-296</v>
      </c>
      <c r="AN4214">
        <v>0</v>
      </c>
      <c r="AO4214">
        <v>-275</v>
      </c>
      <c r="AP4214">
        <v>1</v>
      </c>
      <c r="AQ4214">
        <v>1</v>
      </c>
      <c r="AR4214">
        <v>1</v>
      </c>
      <c r="AS4214">
        <v>296</v>
      </c>
      <c r="AT4214">
        <v>0</v>
      </c>
      <c r="AU4214">
        <v>275</v>
      </c>
      <c r="AV4214">
        <v>0</v>
      </c>
      <c r="AW4214">
        <v>0</v>
      </c>
      <c r="AX4214">
        <v>0</v>
      </c>
      <c r="AY4214">
        <v>0</v>
      </c>
      <c r="AZ4214" s="8" t="s">
        <v>409</v>
      </c>
      <c r="BA4214" s="8" t="s">
        <v>410</v>
      </c>
      <c r="BB4214" s="8" t="s">
        <v>411</v>
      </c>
      <c r="BC4214" s="8" t="s">
        <v>236</v>
      </c>
    </row>
    <row r="4215" spans="1:55">
      <c r="A4215" t="s">
        <v>181</v>
      </c>
      <c r="B4215" s="2">
        <v>42361.875</v>
      </c>
      <c r="C4215" s="1">
        <v>42361</v>
      </c>
      <c r="D4215">
        <v>14</v>
      </c>
      <c r="E4215" s="2">
        <v>42361.583333333336</v>
      </c>
      <c r="F4215" s="8" t="s">
        <v>231</v>
      </c>
      <c r="G4215" s="16" t="s">
        <v>232</v>
      </c>
      <c r="H4215" s="23">
        <v>831</v>
      </c>
      <c r="I4215" s="23">
        <v>851</v>
      </c>
      <c r="J4215" s="23">
        <v>287</v>
      </c>
      <c r="K4215" s="23">
        <v>-565</v>
      </c>
      <c r="L4215" s="16">
        <v>0</v>
      </c>
      <c r="U4215" s="23">
        <v>851</v>
      </c>
      <c r="V4215" s="23">
        <v>287</v>
      </c>
      <c r="W4215">
        <v>1</v>
      </c>
      <c r="X4215">
        <v>0</v>
      </c>
      <c r="AL4215">
        <v>-565</v>
      </c>
      <c r="AM4215">
        <v>-295</v>
      </c>
      <c r="AN4215">
        <v>0</v>
      </c>
      <c r="AO4215">
        <v>-270</v>
      </c>
      <c r="AP4215">
        <v>1</v>
      </c>
      <c r="AQ4215">
        <v>1</v>
      </c>
      <c r="AR4215">
        <v>1</v>
      </c>
      <c r="AS4215">
        <v>295</v>
      </c>
      <c r="AT4215">
        <v>0</v>
      </c>
      <c r="AU4215">
        <v>270</v>
      </c>
      <c r="AV4215">
        <v>0</v>
      </c>
      <c r="AW4215">
        <v>0</v>
      </c>
      <c r="AX4215">
        <v>0</v>
      </c>
      <c r="AY4215">
        <v>0</v>
      </c>
      <c r="AZ4215" s="8" t="s">
        <v>409</v>
      </c>
      <c r="BA4215" s="8" t="s">
        <v>410</v>
      </c>
      <c r="BB4215" s="8" t="s">
        <v>411</v>
      </c>
      <c r="BC4215" s="8" t="s">
        <v>236</v>
      </c>
    </row>
    <row r="4216" spans="1:55">
      <c r="A4216" t="s">
        <v>181</v>
      </c>
      <c r="B4216" s="2">
        <v>42361.916666666664</v>
      </c>
      <c r="C4216" s="1">
        <v>42361</v>
      </c>
      <c r="D4216">
        <v>15</v>
      </c>
      <c r="E4216" s="2">
        <v>42361.625</v>
      </c>
      <c r="F4216" s="8" t="s">
        <v>231</v>
      </c>
      <c r="G4216" s="16" t="s">
        <v>232</v>
      </c>
      <c r="H4216" s="23">
        <v>825</v>
      </c>
      <c r="I4216" s="23">
        <v>841</v>
      </c>
      <c r="J4216" s="23">
        <v>270</v>
      </c>
      <c r="K4216" s="23">
        <v>-573</v>
      </c>
      <c r="L4216" s="16">
        <v>0</v>
      </c>
      <c r="U4216" s="23">
        <v>841</v>
      </c>
      <c r="V4216" s="23">
        <v>270</v>
      </c>
      <c r="W4216">
        <v>2</v>
      </c>
      <c r="X4216">
        <v>0</v>
      </c>
      <c r="AL4216">
        <v>-573</v>
      </c>
      <c r="AM4216">
        <v>-287</v>
      </c>
      <c r="AN4216">
        <v>0</v>
      </c>
      <c r="AO4216">
        <v>-286</v>
      </c>
      <c r="AP4216">
        <v>1</v>
      </c>
      <c r="AQ4216">
        <v>1</v>
      </c>
      <c r="AR4216">
        <v>1</v>
      </c>
      <c r="AS4216">
        <v>287</v>
      </c>
      <c r="AT4216">
        <v>0</v>
      </c>
      <c r="AU4216">
        <v>286</v>
      </c>
      <c r="AV4216">
        <v>0</v>
      </c>
      <c r="AW4216">
        <v>0</v>
      </c>
      <c r="AX4216">
        <v>0</v>
      </c>
      <c r="AY4216">
        <v>0</v>
      </c>
      <c r="AZ4216" s="8" t="s">
        <v>409</v>
      </c>
      <c r="BA4216" s="8" t="s">
        <v>410</v>
      </c>
      <c r="BB4216" s="8" t="s">
        <v>411</v>
      </c>
      <c r="BC4216" s="8" t="s">
        <v>236</v>
      </c>
    </row>
    <row r="4217" spans="1:55">
      <c r="A4217" t="s">
        <v>181</v>
      </c>
      <c r="B4217" s="2">
        <v>42361.958333333336</v>
      </c>
      <c r="C4217" s="1">
        <v>42361</v>
      </c>
      <c r="D4217">
        <v>16</v>
      </c>
      <c r="E4217" s="2">
        <v>42361.666666666664</v>
      </c>
      <c r="F4217" s="8" t="s">
        <v>231</v>
      </c>
      <c r="G4217" s="16" t="s">
        <v>232</v>
      </c>
      <c r="H4217" s="23">
        <v>809</v>
      </c>
      <c r="I4217" s="23">
        <v>831</v>
      </c>
      <c r="J4217" s="23">
        <v>260</v>
      </c>
      <c r="K4217" s="23">
        <v>-572</v>
      </c>
      <c r="L4217" s="16">
        <v>0</v>
      </c>
      <c r="U4217" s="23">
        <v>831</v>
      </c>
      <c r="V4217" s="23">
        <v>260</v>
      </c>
      <c r="W4217">
        <v>1</v>
      </c>
      <c r="X4217">
        <v>0</v>
      </c>
      <c r="AL4217">
        <v>-572</v>
      </c>
      <c r="AM4217">
        <v>-315</v>
      </c>
      <c r="AN4217">
        <v>0</v>
      </c>
      <c r="AO4217">
        <v>-257</v>
      </c>
      <c r="AP4217">
        <v>1</v>
      </c>
      <c r="AQ4217">
        <v>1</v>
      </c>
      <c r="AR4217">
        <v>1</v>
      </c>
      <c r="AS4217">
        <v>315</v>
      </c>
      <c r="AT4217">
        <v>0</v>
      </c>
      <c r="AU4217">
        <v>257</v>
      </c>
      <c r="AV4217">
        <v>0</v>
      </c>
      <c r="AW4217">
        <v>0</v>
      </c>
      <c r="AX4217">
        <v>0</v>
      </c>
      <c r="AY4217">
        <v>0</v>
      </c>
      <c r="AZ4217" s="8" t="s">
        <v>409</v>
      </c>
      <c r="BA4217" s="8" t="s">
        <v>410</v>
      </c>
      <c r="BB4217" s="8" t="s">
        <v>411</v>
      </c>
      <c r="BC4217" s="8" t="s">
        <v>236</v>
      </c>
    </row>
    <row r="4218" spans="1:55">
      <c r="A4218" t="s">
        <v>181</v>
      </c>
      <c r="B4218" s="2">
        <v>42362</v>
      </c>
      <c r="C4218" s="1">
        <v>42361</v>
      </c>
      <c r="D4218">
        <v>17</v>
      </c>
      <c r="E4218" s="2">
        <v>42361.708333333336</v>
      </c>
      <c r="F4218" s="8" t="s">
        <v>231</v>
      </c>
      <c r="G4218" s="16" t="s">
        <v>232</v>
      </c>
      <c r="H4218" s="23">
        <v>846</v>
      </c>
      <c r="I4218" s="23">
        <v>844</v>
      </c>
      <c r="J4218" s="23">
        <v>260</v>
      </c>
      <c r="K4218" s="23">
        <v>-585</v>
      </c>
      <c r="L4218" s="16">
        <v>0</v>
      </c>
      <c r="U4218" s="23">
        <v>844</v>
      </c>
      <c r="V4218" s="23">
        <v>260</v>
      </c>
      <c r="W4218">
        <v>1</v>
      </c>
      <c r="X4218">
        <v>0</v>
      </c>
      <c r="AL4218">
        <v>-585</v>
      </c>
      <c r="AM4218">
        <v>-352</v>
      </c>
      <c r="AN4218">
        <v>0</v>
      </c>
      <c r="AO4218">
        <v>-233</v>
      </c>
      <c r="AP4218">
        <v>1</v>
      </c>
      <c r="AQ4218">
        <v>1</v>
      </c>
      <c r="AR4218">
        <v>1</v>
      </c>
      <c r="AS4218">
        <v>352</v>
      </c>
      <c r="AT4218">
        <v>0</v>
      </c>
      <c r="AU4218">
        <v>233</v>
      </c>
      <c r="AV4218">
        <v>0</v>
      </c>
      <c r="AW4218">
        <v>0</v>
      </c>
      <c r="AX4218">
        <v>0</v>
      </c>
      <c r="AY4218">
        <v>0</v>
      </c>
      <c r="AZ4218" s="8" t="s">
        <v>409</v>
      </c>
      <c r="BA4218" s="8" t="s">
        <v>410</v>
      </c>
      <c r="BB4218" s="8" t="s">
        <v>411</v>
      </c>
      <c r="BC4218" s="8" t="s">
        <v>236</v>
      </c>
    </row>
    <row r="4219" spans="1:55">
      <c r="A4219" t="s">
        <v>181</v>
      </c>
      <c r="B4219" s="2">
        <v>42362.041666666664</v>
      </c>
      <c r="C4219" s="1">
        <v>42361</v>
      </c>
      <c r="D4219">
        <v>18</v>
      </c>
      <c r="E4219" s="2">
        <v>42361.75</v>
      </c>
      <c r="F4219" s="8" t="s">
        <v>231</v>
      </c>
      <c r="G4219" s="16" t="s">
        <v>232</v>
      </c>
      <c r="H4219" s="23">
        <v>985</v>
      </c>
      <c r="I4219" s="23">
        <v>939</v>
      </c>
      <c r="J4219" s="23">
        <v>322</v>
      </c>
      <c r="K4219" s="23">
        <v>-619</v>
      </c>
      <c r="L4219" s="16">
        <v>0</v>
      </c>
      <c r="U4219" s="23">
        <v>939</v>
      </c>
      <c r="V4219" s="23">
        <v>322</v>
      </c>
      <c r="W4219">
        <v>2</v>
      </c>
      <c r="X4219">
        <v>0</v>
      </c>
      <c r="AL4219">
        <v>-619</v>
      </c>
      <c r="AM4219">
        <v>-371</v>
      </c>
      <c r="AN4219">
        <v>0</v>
      </c>
      <c r="AO4219">
        <v>-248</v>
      </c>
      <c r="AP4219">
        <v>1</v>
      </c>
      <c r="AQ4219">
        <v>1</v>
      </c>
      <c r="AR4219">
        <v>1</v>
      </c>
      <c r="AS4219">
        <v>371</v>
      </c>
      <c r="AT4219">
        <v>0</v>
      </c>
      <c r="AU4219">
        <v>248</v>
      </c>
      <c r="AV4219">
        <v>0</v>
      </c>
      <c r="AW4219">
        <v>0</v>
      </c>
      <c r="AX4219">
        <v>0</v>
      </c>
      <c r="AY4219">
        <v>0</v>
      </c>
      <c r="AZ4219" s="8" t="s">
        <v>409</v>
      </c>
      <c r="BA4219" s="8" t="s">
        <v>410</v>
      </c>
      <c r="BB4219" s="8" t="s">
        <v>411</v>
      </c>
      <c r="BC4219" s="8" t="s">
        <v>236</v>
      </c>
    </row>
    <row r="4220" spans="1:55">
      <c r="A4220" t="s">
        <v>181</v>
      </c>
      <c r="B4220" s="2">
        <v>42362.083333333336</v>
      </c>
      <c r="C4220" s="1">
        <v>42361</v>
      </c>
      <c r="D4220">
        <v>19</v>
      </c>
      <c r="E4220" s="2">
        <v>42361.791666666664</v>
      </c>
      <c r="F4220" s="8" t="s">
        <v>231</v>
      </c>
      <c r="G4220" s="16" t="s">
        <v>232</v>
      </c>
      <c r="H4220" s="23">
        <v>978</v>
      </c>
      <c r="I4220" s="23">
        <v>982</v>
      </c>
      <c r="J4220" s="23">
        <v>356</v>
      </c>
      <c r="K4220" s="23">
        <v>-627</v>
      </c>
      <c r="L4220" s="16">
        <v>0</v>
      </c>
      <c r="U4220" s="23">
        <v>982</v>
      </c>
      <c r="V4220" s="23">
        <v>356</v>
      </c>
      <c r="W4220">
        <v>1</v>
      </c>
      <c r="X4220">
        <v>0</v>
      </c>
      <c r="AL4220">
        <v>-627</v>
      </c>
      <c r="AM4220">
        <v>-360</v>
      </c>
      <c r="AN4220">
        <v>0</v>
      </c>
      <c r="AO4220">
        <v>-267</v>
      </c>
      <c r="AP4220">
        <v>1</v>
      </c>
      <c r="AQ4220">
        <v>1</v>
      </c>
      <c r="AR4220">
        <v>1</v>
      </c>
      <c r="AS4220">
        <v>360</v>
      </c>
      <c r="AT4220">
        <v>0</v>
      </c>
      <c r="AU4220">
        <v>267</v>
      </c>
      <c r="AV4220">
        <v>0</v>
      </c>
      <c r="AW4220">
        <v>0</v>
      </c>
      <c r="AX4220">
        <v>0</v>
      </c>
      <c r="AY4220">
        <v>0</v>
      </c>
      <c r="AZ4220" s="8" t="s">
        <v>409</v>
      </c>
      <c r="BA4220" s="8" t="s">
        <v>410</v>
      </c>
      <c r="BB4220" s="8" t="s">
        <v>411</v>
      </c>
      <c r="BC4220" s="8" t="s">
        <v>236</v>
      </c>
    </row>
    <row r="4221" spans="1:55">
      <c r="A4221" t="s">
        <v>181</v>
      </c>
      <c r="B4221" s="2">
        <v>42362.125</v>
      </c>
      <c r="C4221" s="1">
        <v>42361</v>
      </c>
      <c r="D4221">
        <v>20</v>
      </c>
      <c r="E4221" s="2">
        <v>42361.833333333336</v>
      </c>
      <c r="F4221" s="8" t="s">
        <v>231</v>
      </c>
      <c r="G4221" s="16" t="s">
        <v>232</v>
      </c>
      <c r="H4221" s="23">
        <v>974</v>
      </c>
      <c r="I4221" s="23">
        <v>970</v>
      </c>
      <c r="J4221" s="23">
        <v>349</v>
      </c>
      <c r="K4221" s="23">
        <v>-623</v>
      </c>
      <c r="L4221" s="16">
        <v>0</v>
      </c>
      <c r="U4221" s="23">
        <v>970</v>
      </c>
      <c r="V4221" s="23">
        <v>349</v>
      </c>
      <c r="W4221">
        <v>2</v>
      </c>
      <c r="X4221">
        <v>0</v>
      </c>
      <c r="AL4221">
        <v>-623</v>
      </c>
      <c r="AM4221">
        <v>-379</v>
      </c>
      <c r="AN4221">
        <v>0</v>
      </c>
      <c r="AO4221">
        <v>-244</v>
      </c>
      <c r="AP4221">
        <v>1</v>
      </c>
      <c r="AQ4221">
        <v>1</v>
      </c>
      <c r="AR4221">
        <v>1</v>
      </c>
      <c r="AS4221">
        <v>379</v>
      </c>
      <c r="AT4221">
        <v>0</v>
      </c>
      <c r="AU4221">
        <v>244</v>
      </c>
      <c r="AV4221">
        <v>0</v>
      </c>
      <c r="AW4221">
        <v>0</v>
      </c>
      <c r="AX4221">
        <v>0</v>
      </c>
      <c r="AY4221">
        <v>0</v>
      </c>
      <c r="AZ4221" s="8" t="s">
        <v>409</v>
      </c>
      <c r="BA4221" s="8" t="s">
        <v>410</v>
      </c>
      <c r="BB4221" s="8" t="s">
        <v>411</v>
      </c>
      <c r="BC4221" s="8" t="s">
        <v>236</v>
      </c>
    </row>
    <row r="4222" spans="1:55">
      <c r="A4222" t="s">
        <v>181</v>
      </c>
      <c r="B4222" s="2">
        <v>42362.166666666664</v>
      </c>
      <c r="C4222" s="1">
        <v>42361</v>
      </c>
      <c r="D4222">
        <v>21</v>
      </c>
      <c r="E4222" s="2">
        <v>42361.875</v>
      </c>
      <c r="F4222" s="8" t="s">
        <v>231</v>
      </c>
      <c r="G4222" s="16" t="s">
        <v>232</v>
      </c>
      <c r="H4222" s="23">
        <v>970</v>
      </c>
      <c r="I4222" s="23">
        <v>954</v>
      </c>
      <c r="J4222" s="23">
        <v>333</v>
      </c>
      <c r="K4222" s="23">
        <v>-622</v>
      </c>
      <c r="L4222" s="16">
        <v>0</v>
      </c>
      <c r="U4222" s="23">
        <v>954</v>
      </c>
      <c r="V4222" s="23">
        <v>333</v>
      </c>
      <c r="W4222">
        <v>1</v>
      </c>
      <c r="X4222">
        <v>0</v>
      </c>
      <c r="AL4222">
        <v>-622</v>
      </c>
      <c r="AM4222">
        <v>-390</v>
      </c>
      <c r="AN4222">
        <v>0</v>
      </c>
      <c r="AO4222">
        <v>-232</v>
      </c>
      <c r="AP4222">
        <v>1</v>
      </c>
      <c r="AQ4222">
        <v>1</v>
      </c>
      <c r="AR4222">
        <v>1</v>
      </c>
      <c r="AS4222">
        <v>390</v>
      </c>
      <c r="AT4222">
        <v>0</v>
      </c>
      <c r="AU4222">
        <v>232</v>
      </c>
      <c r="AV4222">
        <v>0</v>
      </c>
      <c r="AW4222">
        <v>0</v>
      </c>
      <c r="AX4222">
        <v>0</v>
      </c>
      <c r="AY4222">
        <v>0</v>
      </c>
      <c r="AZ4222" s="8" t="s">
        <v>409</v>
      </c>
      <c r="BA4222" s="8" t="s">
        <v>410</v>
      </c>
      <c r="BB4222" s="8" t="s">
        <v>411</v>
      </c>
      <c r="BC4222" s="8" t="s">
        <v>236</v>
      </c>
    </row>
    <row r="4223" spans="1:55">
      <c r="A4223" t="s">
        <v>181</v>
      </c>
      <c r="B4223" s="2">
        <v>42362.208333333336</v>
      </c>
      <c r="C4223" s="1">
        <v>42361</v>
      </c>
      <c r="D4223">
        <v>22</v>
      </c>
      <c r="E4223" s="2">
        <v>42361.916666666664</v>
      </c>
      <c r="F4223" s="8" t="s">
        <v>231</v>
      </c>
      <c r="G4223" s="16" t="s">
        <v>232</v>
      </c>
      <c r="H4223" s="23">
        <v>944</v>
      </c>
      <c r="I4223" s="23">
        <v>921</v>
      </c>
      <c r="J4223" s="23">
        <v>302</v>
      </c>
      <c r="K4223" s="23">
        <v>-620</v>
      </c>
      <c r="L4223" s="16">
        <v>0</v>
      </c>
      <c r="U4223" s="23">
        <v>921</v>
      </c>
      <c r="V4223" s="23">
        <v>302</v>
      </c>
      <c r="W4223">
        <v>1</v>
      </c>
      <c r="X4223">
        <v>0</v>
      </c>
      <c r="AL4223">
        <v>-620</v>
      </c>
      <c r="AM4223">
        <v>-402</v>
      </c>
      <c r="AN4223">
        <v>0</v>
      </c>
      <c r="AO4223">
        <v>-218</v>
      </c>
      <c r="AP4223">
        <v>1</v>
      </c>
      <c r="AQ4223">
        <v>1</v>
      </c>
      <c r="AR4223">
        <v>1</v>
      </c>
      <c r="AS4223">
        <v>402</v>
      </c>
      <c r="AT4223">
        <v>0</v>
      </c>
      <c r="AU4223">
        <v>218</v>
      </c>
      <c r="AV4223">
        <v>0</v>
      </c>
      <c r="AW4223">
        <v>0</v>
      </c>
      <c r="AX4223">
        <v>0</v>
      </c>
      <c r="AY4223">
        <v>0</v>
      </c>
      <c r="AZ4223" s="8" t="s">
        <v>409</v>
      </c>
      <c r="BA4223" s="8" t="s">
        <v>410</v>
      </c>
      <c r="BB4223" s="8" t="s">
        <v>411</v>
      </c>
      <c r="BC4223" s="8" t="s">
        <v>236</v>
      </c>
    </row>
    <row r="4224" spans="1:55">
      <c r="A4224" t="s">
        <v>181</v>
      </c>
      <c r="B4224" s="2">
        <v>42362.25</v>
      </c>
      <c r="C4224" s="1">
        <v>42361</v>
      </c>
      <c r="D4224">
        <v>23</v>
      </c>
      <c r="E4224" s="2">
        <v>42361.958333333336</v>
      </c>
      <c r="F4224" s="8" t="s">
        <v>231</v>
      </c>
      <c r="G4224" s="16" t="s">
        <v>232</v>
      </c>
      <c r="H4224" s="23">
        <v>873</v>
      </c>
      <c r="I4224" s="23">
        <v>863</v>
      </c>
      <c r="J4224" s="23">
        <v>249</v>
      </c>
      <c r="K4224" s="23">
        <v>-615</v>
      </c>
      <c r="L4224" s="16">
        <v>0</v>
      </c>
      <c r="U4224" s="23">
        <v>863</v>
      </c>
      <c r="V4224" s="23">
        <v>249</v>
      </c>
      <c r="W4224">
        <v>1</v>
      </c>
      <c r="X4224">
        <v>0</v>
      </c>
      <c r="AL4224">
        <v>-615</v>
      </c>
      <c r="AM4224">
        <v>-377</v>
      </c>
      <c r="AN4224">
        <v>0</v>
      </c>
      <c r="AO4224">
        <v>-238</v>
      </c>
      <c r="AP4224">
        <v>1</v>
      </c>
      <c r="AQ4224">
        <v>1</v>
      </c>
      <c r="AR4224">
        <v>1</v>
      </c>
      <c r="AS4224">
        <v>377</v>
      </c>
      <c r="AT4224">
        <v>0</v>
      </c>
      <c r="AU4224">
        <v>238</v>
      </c>
      <c r="AV4224">
        <v>0</v>
      </c>
      <c r="AW4224">
        <v>0</v>
      </c>
      <c r="AX4224">
        <v>0</v>
      </c>
      <c r="AY4224">
        <v>0</v>
      </c>
      <c r="AZ4224" s="8" t="s">
        <v>409</v>
      </c>
      <c r="BA4224" s="8" t="s">
        <v>410</v>
      </c>
      <c r="BB4224" s="8" t="s">
        <v>411</v>
      </c>
      <c r="BC4224" s="8" t="s">
        <v>236</v>
      </c>
    </row>
    <row r="4225" spans="1:55">
      <c r="A4225" t="s">
        <v>181</v>
      </c>
      <c r="B4225" s="2">
        <v>42362.291666666664</v>
      </c>
      <c r="C4225" s="1">
        <v>42361</v>
      </c>
      <c r="D4225">
        <v>24</v>
      </c>
      <c r="E4225" s="2">
        <v>42362</v>
      </c>
      <c r="F4225" s="8" t="s">
        <v>231</v>
      </c>
      <c r="G4225" s="16" t="s">
        <v>232</v>
      </c>
      <c r="H4225" s="23">
        <v>778</v>
      </c>
      <c r="I4225" s="23">
        <v>795</v>
      </c>
      <c r="J4225" s="23">
        <v>258</v>
      </c>
      <c r="K4225" s="23">
        <v>-538</v>
      </c>
      <c r="L4225" s="16">
        <v>0</v>
      </c>
      <c r="U4225" s="23">
        <v>795</v>
      </c>
      <c r="V4225" s="23">
        <v>258</v>
      </c>
      <c r="W4225">
        <v>1</v>
      </c>
      <c r="X4225">
        <v>0</v>
      </c>
      <c r="AL4225">
        <v>-538</v>
      </c>
      <c r="AM4225">
        <v>-268</v>
      </c>
      <c r="AN4225">
        <v>0</v>
      </c>
      <c r="AO4225">
        <v>-270</v>
      </c>
      <c r="AP4225">
        <v>1</v>
      </c>
      <c r="AQ4225">
        <v>1</v>
      </c>
      <c r="AR4225">
        <v>1</v>
      </c>
      <c r="AS4225">
        <v>268</v>
      </c>
      <c r="AT4225">
        <v>0</v>
      </c>
      <c r="AU4225">
        <v>270</v>
      </c>
      <c r="AV4225">
        <v>0</v>
      </c>
      <c r="AW4225">
        <v>0</v>
      </c>
      <c r="AX4225">
        <v>0</v>
      </c>
      <c r="AY4225">
        <v>0</v>
      </c>
      <c r="AZ4225" s="8" t="s">
        <v>409</v>
      </c>
      <c r="BA4225" s="8" t="s">
        <v>410</v>
      </c>
      <c r="BB4225" s="8" t="s">
        <v>411</v>
      </c>
      <c r="BC4225" s="8" t="s">
        <v>236</v>
      </c>
    </row>
    <row r="4226" spans="1:55">
      <c r="A4226" t="s">
        <v>181</v>
      </c>
      <c r="B4226" s="2">
        <v>42362.333333333336</v>
      </c>
      <c r="C4226" s="1">
        <v>42362</v>
      </c>
      <c r="D4226">
        <v>1</v>
      </c>
      <c r="E4226" s="2">
        <v>42362.041666666664</v>
      </c>
      <c r="F4226" s="8" t="s">
        <v>231</v>
      </c>
      <c r="G4226" s="16" t="s">
        <v>232</v>
      </c>
      <c r="H4226" s="23">
        <v>725</v>
      </c>
      <c r="I4226" s="23">
        <v>738</v>
      </c>
      <c r="J4226" s="23">
        <v>246</v>
      </c>
      <c r="K4226" s="23">
        <v>-493</v>
      </c>
      <c r="L4226" s="16">
        <v>0</v>
      </c>
      <c r="U4226" s="23">
        <v>738</v>
      </c>
      <c r="V4226" s="23">
        <v>246</v>
      </c>
      <c r="W4226">
        <v>1</v>
      </c>
      <c r="X4226">
        <v>0</v>
      </c>
      <c r="AL4226">
        <v>-493</v>
      </c>
      <c r="AM4226">
        <v>-154</v>
      </c>
      <c r="AN4226">
        <v>0</v>
      </c>
      <c r="AO4226">
        <v>-339</v>
      </c>
      <c r="AP4226">
        <v>1</v>
      </c>
      <c r="AQ4226">
        <v>1</v>
      </c>
      <c r="AR4226">
        <v>1</v>
      </c>
      <c r="AS4226">
        <v>154</v>
      </c>
      <c r="AT4226">
        <v>0</v>
      </c>
      <c r="AU4226">
        <v>339</v>
      </c>
      <c r="AV4226">
        <v>0</v>
      </c>
      <c r="AW4226">
        <v>0</v>
      </c>
      <c r="AX4226">
        <v>0</v>
      </c>
      <c r="AY4226">
        <v>0</v>
      </c>
      <c r="AZ4226" s="8" t="s">
        <v>410</v>
      </c>
      <c r="BA4226" s="8" t="s">
        <v>411</v>
      </c>
      <c r="BB4226" s="8" t="s">
        <v>412</v>
      </c>
      <c r="BC4226" s="8" t="s">
        <v>236</v>
      </c>
    </row>
    <row r="4227" spans="1:55">
      <c r="A4227" t="s">
        <v>181</v>
      </c>
      <c r="B4227" s="2">
        <v>42362.375</v>
      </c>
      <c r="C4227" s="1">
        <v>42362</v>
      </c>
      <c r="D4227">
        <v>2</v>
      </c>
      <c r="E4227" s="2">
        <v>42362.083333333336</v>
      </c>
      <c r="F4227" s="8" t="s">
        <v>231</v>
      </c>
      <c r="G4227" s="16" t="s">
        <v>232</v>
      </c>
      <c r="H4227" s="23">
        <v>683</v>
      </c>
      <c r="I4227" s="23">
        <v>693</v>
      </c>
      <c r="J4227" s="23">
        <v>251</v>
      </c>
      <c r="K4227" s="23">
        <v>-445</v>
      </c>
      <c r="L4227" s="16">
        <v>0</v>
      </c>
      <c r="U4227" s="23">
        <v>693</v>
      </c>
      <c r="V4227" s="23">
        <v>251</v>
      </c>
      <c r="W4227">
        <v>3</v>
      </c>
      <c r="X4227">
        <v>0</v>
      </c>
      <c r="AL4227">
        <v>-445</v>
      </c>
      <c r="AM4227">
        <v>-124</v>
      </c>
      <c r="AN4227">
        <v>0</v>
      </c>
      <c r="AO4227">
        <v>-321</v>
      </c>
      <c r="AP4227">
        <v>1</v>
      </c>
      <c r="AQ4227">
        <v>1</v>
      </c>
      <c r="AR4227">
        <v>1</v>
      </c>
      <c r="AS4227">
        <v>124</v>
      </c>
      <c r="AT4227">
        <v>0</v>
      </c>
      <c r="AU4227">
        <v>321</v>
      </c>
      <c r="AV4227">
        <v>0</v>
      </c>
      <c r="AW4227">
        <v>0</v>
      </c>
      <c r="AX4227">
        <v>0</v>
      </c>
      <c r="AY4227">
        <v>0</v>
      </c>
      <c r="AZ4227" s="8" t="s">
        <v>410</v>
      </c>
      <c r="BA4227" s="8" t="s">
        <v>411</v>
      </c>
      <c r="BB4227" s="8" t="s">
        <v>412</v>
      </c>
      <c r="BC4227" s="8" t="s">
        <v>236</v>
      </c>
    </row>
    <row r="4228" spans="1:55">
      <c r="A4228" t="s">
        <v>181</v>
      </c>
      <c r="B4228" s="2">
        <v>42362.416666666664</v>
      </c>
      <c r="C4228" s="1">
        <v>42362</v>
      </c>
      <c r="D4228">
        <v>3</v>
      </c>
      <c r="E4228" s="2">
        <v>42362.125</v>
      </c>
      <c r="F4228" s="8" t="s">
        <v>231</v>
      </c>
      <c r="G4228" s="16" t="s">
        <v>232</v>
      </c>
      <c r="H4228" s="23">
        <v>649</v>
      </c>
      <c r="I4228" s="23">
        <v>674</v>
      </c>
      <c r="J4228" s="23">
        <v>224</v>
      </c>
      <c r="K4228" s="23">
        <v>-451</v>
      </c>
      <c r="L4228" s="16">
        <v>0</v>
      </c>
      <c r="U4228" s="23">
        <v>674</v>
      </c>
      <c r="V4228" s="23">
        <v>224</v>
      </c>
      <c r="W4228">
        <v>1</v>
      </c>
      <c r="X4228">
        <v>0</v>
      </c>
      <c r="AL4228">
        <v>-451</v>
      </c>
      <c r="AM4228">
        <v>-121</v>
      </c>
      <c r="AN4228">
        <v>0</v>
      </c>
      <c r="AO4228">
        <v>-330</v>
      </c>
      <c r="AP4228">
        <v>1</v>
      </c>
      <c r="AQ4228">
        <v>1</v>
      </c>
      <c r="AR4228">
        <v>1</v>
      </c>
      <c r="AS4228">
        <v>121</v>
      </c>
      <c r="AT4228">
        <v>0</v>
      </c>
      <c r="AU4228">
        <v>330</v>
      </c>
      <c r="AV4228">
        <v>0</v>
      </c>
      <c r="AW4228">
        <v>0</v>
      </c>
      <c r="AX4228">
        <v>0</v>
      </c>
      <c r="AY4228">
        <v>0</v>
      </c>
      <c r="AZ4228" s="8" t="s">
        <v>410</v>
      </c>
      <c r="BA4228" s="8" t="s">
        <v>411</v>
      </c>
      <c r="BB4228" s="8" t="s">
        <v>412</v>
      </c>
      <c r="BC4228" s="8" t="s">
        <v>236</v>
      </c>
    </row>
    <row r="4229" spans="1:55">
      <c r="A4229" t="s">
        <v>181</v>
      </c>
      <c r="B4229" s="2">
        <v>42362.458333333336</v>
      </c>
      <c r="C4229" s="1">
        <v>42362</v>
      </c>
      <c r="D4229">
        <v>4</v>
      </c>
      <c r="E4229" s="2">
        <v>42362.166666666664</v>
      </c>
      <c r="F4229" s="8" t="s">
        <v>231</v>
      </c>
      <c r="G4229" s="16" t="s">
        <v>232</v>
      </c>
      <c r="H4229" s="23">
        <v>646</v>
      </c>
      <c r="I4229" s="23">
        <v>664</v>
      </c>
      <c r="J4229" s="23">
        <v>224</v>
      </c>
      <c r="K4229" s="23">
        <v>-442</v>
      </c>
      <c r="L4229" s="16">
        <v>0</v>
      </c>
      <c r="U4229" s="23">
        <v>664</v>
      </c>
      <c r="V4229" s="23">
        <v>224</v>
      </c>
      <c r="W4229">
        <v>2</v>
      </c>
      <c r="X4229">
        <v>0</v>
      </c>
      <c r="AL4229">
        <v>-442</v>
      </c>
      <c r="AM4229">
        <v>-121</v>
      </c>
      <c r="AN4229">
        <v>0</v>
      </c>
      <c r="AO4229">
        <v>-321</v>
      </c>
      <c r="AP4229">
        <v>1</v>
      </c>
      <c r="AQ4229">
        <v>1</v>
      </c>
      <c r="AR4229">
        <v>1</v>
      </c>
      <c r="AS4229">
        <v>121</v>
      </c>
      <c r="AT4229">
        <v>0</v>
      </c>
      <c r="AU4229">
        <v>321</v>
      </c>
      <c r="AV4229">
        <v>0</v>
      </c>
      <c r="AW4229">
        <v>0</v>
      </c>
      <c r="AX4229">
        <v>0</v>
      </c>
      <c r="AY4229">
        <v>0</v>
      </c>
      <c r="AZ4229" s="8" t="s">
        <v>410</v>
      </c>
      <c r="BA4229" s="8" t="s">
        <v>411</v>
      </c>
      <c r="BB4229" s="8" t="s">
        <v>412</v>
      </c>
      <c r="BC4229" s="8" t="s">
        <v>236</v>
      </c>
    </row>
    <row r="4230" spans="1:55">
      <c r="A4230" t="s">
        <v>181</v>
      </c>
      <c r="B4230" s="2">
        <v>42362.5</v>
      </c>
      <c r="C4230" s="1">
        <v>42362</v>
      </c>
      <c r="D4230">
        <v>5</v>
      </c>
      <c r="E4230" s="2">
        <v>42362.208333333336</v>
      </c>
      <c r="F4230" s="8" t="s">
        <v>231</v>
      </c>
      <c r="G4230" s="16" t="s">
        <v>232</v>
      </c>
      <c r="H4230" s="23">
        <v>665</v>
      </c>
      <c r="I4230" s="23">
        <v>669</v>
      </c>
      <c r="J4230" s="23">
        <v>238</v>
      </c>
      <c r="K4230" s="23">
        <v>-433</v>
      </c>
      <c r="L4230" s="16">
        <v>0</v>
      </c>
      <c r="U4230" s="23">
        <v>669</v>
      </c>
      <c r="V4230" s="23">
        <v>238</v>
      </c>
      <c r="W4230">
        <v>2</v>
      </c>
      <c r="X4230">
        <v>0</v>
      </c>
      <c r="AL4230">
        <v>-433</v>
      </c>
      <c r="AM4230">
        <v>-148</v>
      </c>
      <c r="AN4230">
        <v>0</v>
      </c>
      <c r="AO4230">
        <v>-285</v>
      </c>
      <c r="AP4230">
        <v>1</v>
      </c>
      <c r="AQ4230">
        <v>1</v>
      </c>
      <c r="AR4230">
        <v>1</v>
      </c>
      <c r="AS4230">
        <v>148</v>
      </c>
      <c r="AT4230">
        <v>0</v>
      </c>
      <c r="AU4230">
        <v>285</v>
      </c>
      <c r="AV4230">
        <v>0</v>
      </c>
      <c r="AW4230">
        <v>0</v>
      </c>
      <c r="AX4230">
        <v>0</v>
      </c>
      <c r="AY4230">
        <v>0</v>
      </c>
      <c r="AZ4230" s="8" t="s">
        <v>410</v>
      </c>
      <c r="BA4230" s="8" t="s">
        <v>411</v>
      </c>
      <c r="BB4230" s="8" t="s">
        <v>412</v>
      </c>
      <c r="BC4230" s="8" t="s">
        <v>236</v>
      </c>
    </row>
    <row r="4231" spans="1:55">
      <c r="A4231" t="s">
        <v>181</v>
      </c>
      <c r="B4231" s="2">
        <v>42362.541666666664</v>
      </c>
      <c r="C4231" s="1">
        <v>42362</v>
      </c>
      <c r="D4231">
        <v>6</v>
      </c>
      <c r="E4231" s="2">
        <v>42362.25</v>
      </c>
      <c r="F4231" s="8" t="s">
        <v>231</v>
      </c>
      <c r="G4231" s="16" t="s">
        <v>232</v>
      </c>
      <c r="H4231" s="23">
        <v>698</v>
      </c>
      <c r="I4231" s="23">
        <v>692</v>
      </c>
      <c r="J4231" s="23">
        <v>233</v>
      </c>
      <c r="K4231" s="23">
        <v>-462</v>
      </c>
      <c r="L4231" s="16">
        <v>0</v>
      </c>
      <c r="U4231" s="23">
        <v>692</v>
      </c>
      <c r="V4231" s="23">
        <v>233</v>
      </c>
      <c r="W4231">
        <v>3</v>
      </c>
      <c r="X4231">
        <v>0</v>
      </c>
      <c r="AL4231">
        <v>-462</v>
      </c>
      <c r="AM4231">
        <v>-259</v>
      </c>
      <c r="AN4231">
        <v>0</v>
      </c>
      <c r="AO4231">
        <v>-203</v>
      </c>
      <c r="AP4231">
        <v>1</v>
      </c>
      <c r="AQ4231">
        <v>1</v>
      </c>
      <c r="AR4231">
        <v>1</v>
      </c>
      <c r="AS4231">
        <v>259</v>
      </c>
      <c r="AT4231">
        <v>0</v>
      </c>
      <c r="AU4231">
        <v>203</v>
      </c>
      <c r="AV4231">
        <v>0</v>
      </c>
      <c r="AW4231">
        <v>0</v>
      </c>
      <c r="AX4231">
        <v>0</v>
      </c>
      <c r="AY4231">
        <v>0</v>
      </c>
      <c r="AZ4231" s="8" t="s">
        <v>410</v>
      </c>
      <c r="BA4231" s="8" t="s">
        <v>411</v>
      </c>
      <c r="BB4231" s="8" t="s">
        <v>412</v>
      </c>
      <c r="BC4231" s="8" t="s">
        <v>236</v>
      </c>
    </row>
    <row r="4232" spans="1:55">
      <c r="A4232" t="s">
        <v>181</v>
      </c>
      <c r="B4232" s="2">
        <v>42362.583333333336</v>
      </c>
      <c r="C4232" s="1">
        <v>42362</v>
      </c>
      <c r="D4232">
        <v>7</v>
      </c>
      <c r="E4232" s="2">
        <v>42362.291666666664</v>
      </c>
      <c r="F4232" s="8" t="s">
        <v>231</v>
      </c>
      <c r="G4232" s="16" t="s">
        <v>232</v>
      </c>
      <c r="H4232" s="23">
        <v>759</v>
      </c>
      <c r="I4232" s="23">
        <v>727</v>
      </c>
      <c r="J4232" s="23">
        <v>262</v>
      </c>
      <c r="K4232" s="23">
        <v>-467</v>
      </c>
      <c r="L4232" s="16">
        <v>0</v>
      </c>
      <c r="U4232" s="23">
        <v>727</v>
      </c>
      <c r="V4232" s="23">
        <v>262</v>
      </c>
      <c r="W4232">
        <v>2</v>
      </c>
      <c r="X4232">
        <v>0</v>
      </c>
      <c r="AL4232">
        <v>-467</v>
      </c>
      <c r="AM4232">
        <v>-343</v>
      </c>
      <c r="AN4232">
        <v>0</v>
      </c>
      <c r="AO4232">
        <v>-124</v>
      </c>
      <c r="AP4232">
        <v>1</v>
      </c>
      <c r="AQ4232">
        <v>1</v>
      </c>
      <c r="AR4232">
        <v>1</v>
      </c>
      <c r="AS4232">
        <v>343</v>
      </c>
      <c r="AT4232">
        <v>0</v>
      </c>
      <c r="AU4232">
        <v>124</v>
      </c>
      <c r="AV4232">
        <v>0</v>
      </c>
      <c r="AW4232">
        <v>0</v>
      </c>
      <c r="AX4232">
        <v>0</v>
      </c>
      <c r="AY4232">
        <v>0</v>
      </c>
      <c r="AZ4232" s="8" t="s">
        <v>410</v>
      </c>
      <c r="BA4232" s="8" t="s">
        <v>411</v>
      </c>
      <c r="BB4232" s="8" t="s">
        <v>412</v>
      </c>
      <c r="BC4232" s="8" t="s">
        <v>236</v>
      </c>
    </row>
    <row r="4233" spans="1:55">
      <c r="A4233" t="s">
        <v>181</v>
      </c>
      <c r="B4233" s="2">
        <v>42362.625</v>
      </c>
      <c r="C4233" s="1">
        <v>42362</v>
      </c>
      <c r="D4233">
        <v>8</v>
      </c>
      <c r="E4233" s="2">
        <v>42362.333333333336</v>
      </c>
      <c r="F4233" s="8" t="s">
        <v>231</v>
      </c>
      <c r="G4233" s="16" t="s">
        <v>232</v>
      </c>
      <c r="H4233" s="23">
        <v>755</v>
      </c>
      <c r="I4233" s="23">
        <v>734</v>
      </c>
      <c r="J4233" s="23">
        <v>230</v>
      </c>
      <c r="K4233" s="23">
        <v>-505</v>
      </c>
      <c r="L4233" s="16">
        <v>0</v>
      </c>
      <c r="U4233" s="23">
        <v>734</v>
      </c>
      <c r="V4233" s="23">
        <v>230</v>
      </c>
      <c r="W4233">
        <v>1</v>
      </c>
      <c r="X4233">
        <v>0</v>
      </c>
      <c r="AL4233">
        <v>-505</v>
      </c>
      <c r="AM4233">
        <v>-404</v>
      </c>
      <c r="AN4233">
        <v>0</v>
      </c>
      <c r="AO4233">
        <v>-101</v>
      </c>
      <c r="AP4233">
        <v>1</v>
      </c>
      <c r="AQ4233">
        <v>1</v>
      </c>
      <c r="AR4233">
        <v>1</v>
      </c>
      <c r="AS4233">
        <v>404</v>
      </c>
      <c r="AT4233">
        <v>0</v>
      </c>
      <c r="AU4233">
        <v>101</v>
      </c>
      <c r="AV4233">
        <v>0</v>
      </c>
      <c r="AW4233">
        <v>0</v>
      </c>
      <c r="AX4233">
        <v>0</v>
      </c>
      <c r="AY4233">
        <v>0</v>
      </c>
      <c r="AZ4233" s="8" t="s">
        <v>410</v>
      </c>
      <c r="BA4233" s="8" t="s">
        <v>411</v>
      </c>
      <c r="BB4233" s="8" t="s">
        <v>412</v>
      </c>
      <c r="BC4233" s="8" t="s">
        <v>236</v>
      </c>
    </row>
    <row r="4234" spans="1:55">
      <c r="A4234" t="s">
        <v>181</v>
      </c>
      <c r="B4234" s="2">
        <v>42362.666666666664</v>
      </c>
      <c r="C4234" s="1">
        <v>42362</v>
      </c>
      <c r="D4234">
        <v>9</v>
      </c>
      <c r="E4234" s="2">
        <v>42362.375</v>
      </c>
      <c r="F4234" s="8" t="s">
        <v>231</v>
      </c>
      <c r="G4234" s="16" t="s">
        <v>232</v>
      </c>
      <c r="H4234" s="23">
        <v>773</v>
      </c>
      <c r="I4234" s="23">
        <v>761</v>
      </c>
      <c r="J4234" s="23">
        <v>242</v>
      </c>
      <c r="K4234" s="23">
        <v>-519</v>
      </c>
      <c r="L4234" s="16">
        <v>0</v>
      </c>
      <c r="U4234" s="23">
        <v>761</v>
      </c>
      <c r="V4234" s="23">
        <v>242</v>
      </c>
      <c r="W4234">
        <v>0</v>
      </c>
      <c r="X4234">
        <v>0</v>
      </c>
      <c r="AL4234">
        <v>-519</v>
      </c>
      <c r="AM4234">
        <v>-421</v>
      </c>
      <c r="AN4234">
        <v>0</v>
      </c>
      <c r="AO4234">
        <v>-98</v>
      </c>
      <c r="AP4234">
        <v>1</v>
      </c>
      <c r="AQ4234">
        <v>1</v>
      </c>
      <c r="AR4234">
        <v>1</v>
      </c>
      <c r="AS4234">
        <v>421</v>
      </c>
      <c r="AT4234">
        <v>0</v>
      </c>
      <c r="AU4234">
        <v>98</v>
      </c>
      <c r="AV4234">
        <v>0</v>
      </c>
      <c r="AW4234">
        <v>0</v>
      </c>
      <c r="AX4234">
        <v>0</v>
      </c>
      <c r="AY4234">
        <v>0</v>
      </c>
      <c r="AZ4234" s="8" t="s">
        <v>410</v>
      </c>
      <c r="BA4234" s="8" t="s">
        <v>411</v>
      </c>
      <c r="BB4234" s="8" t="s">
        <v>412</v>
      </c>
      <c r="BC4234" s="8" t="s">
        <v>236</v>
      </c>
    </row>
    <row r="4235" spans="1:55">
      <c r="A4235" t="s">
        <v>181</v>
      </c>
      <c r="B4235" s="2">
        <v>42362.708333333336</v>
      </c>
      <c r="C4235" s="1">
        <v>42362</v>
      </c>
      <c r="D4235">
        <v>10</v>
      </c>
      <c r="E4235" s="2">
        <v>42362.416666666664</v>
      </c>
      <c r="F4235" s="8" t="s">
        <v>231</v>
      </c>
      <c r="G4235" s="16" t="s">
        <v>232</v>
      </c>
      <c r="H4235" s="23">
        <v>805</v>
      </c>
      <c r="I4235" s="23">
        <v>773</v>
      </c>
      <c r="J4235" s="23">
        <v>264</v>
      </c>
      <c r="K4235" s="23">
        <v>-511</v>
      </c>
      <c r="L4235" s="16">
        <v>0</v>
      </c>
      <c r="U4235" s="23">
        <v>773</v>
      </c>
      <c r="V4235" s="23">
        <v>264</v>
      </c>
      <c r="W4235">
        <v>2</v>
      </c>
      <c r="X4235">
        <v>0</v>
      </c>
      <c r="AL4235">
        <v>-511</v>
      </c>
      <c r="AM4235">
        <v>-373</v>
      </c>
      <c r="AN4235">
        <v>0</v>
      </c>
      <c r="AO4235">
        <v>-138</v>
      </c>
      <c r="AP4235">
        <v>1</v>
      </c>
      <c r="AQ4235">
        <v>1</v>
      </c>
      <c r="AR4235">
        <v>1</v>
      </c>
      <c r="AS4235">
        <v>373</v>
      </c>
      <c r="AT4235">
        <v>0</v>
      </c>
      <c r="AU4235">
        <v>138</v>
      </c>
      <c r="AV4235">
        <v>0</v>
      </c>
      <c r="AW4235">
        <v>0</v>
      </c>
      <c r="AX4235">
        <v>0</v>
      </c>
      <c r="AY4235">
        <v>0</v>
      </c>
      <c r="AZ4235" s="8" t="s">
        <v>410</v>
      </c>
      <c r="BA4235" s="8" t="s">
        <v>411</v>
      </c>
      <c r="BB4235" s="8" t="s">
        <v>412</v>
      </c>
      <c r="BC4235" s="8" t="s">
        <v>236</v>
      </c>
    </row>
    <row r="4236" spans="1:55">
      <c r="A4236" t="s">
        <v>181</v>
      </c>
      <c r="B4236" s="2">
        <v>42362.75</v>
      </c>
      <c r="C4236" s="1">
        <v>42362</v>
      </c>
      <c r="D4236">
        <v>11</v>
      </c>
      <c r="E4236" s="2">
        <v>42362.458333333336</v>
      </c>
      <c r="F4236" s="8" t="s">
        <v>231</v>
      </c>
      <c r="G4236" s="16" t="s">
        <v>232</v>
      </c>
      <c r="H4236" s="23">
        <v>807</v>
      </c>
      <c r="I4236" s="23">
        <v>779</v>
      </c>
      <c r="J4236" s="23">
        <v>283</v>
      </c>
      <c r="K4236" s="23">
        <v>-496</v>
      </c>
      <c r="L4236" s="16">
        <v>0</v>
      </c>
      <c r="U4236" s="23">
        <v>779</v>
      </c>
      <c r="V4236" s="23">
        <v>283</v>
      </c>
      <c r="W4236">
        <v>0</v>
      </c>
      <c r="X4236">
        <v>0</v>
      </c>
      <c r="AL4236">
        <v>-496</v>
      </c>
      <c r="AM4236">
        <v>-329</v>
      </c>
      <c r="AN4236">
        <v>0</v>
      </c>
      <c r="AO4236">
        <v>-167</v>
      </c>
      <c r="AP4236">
        <v>1</v>
      </c>
      <c r="AQ4236">
        <v>1</v>
      </c>
      <c r="AR4236">
        <v>1</v>
      </c>
      <c r="AS4236">
        <v>329</v>
      </c>
      <c r="AT4236">
        <v>0</v>
      </c>
      <c r="AU4236">
        <v>167</v>
      </c>
      <c r="AV4236">
        <v>0</v>
      </c>
      <c r="AW4236">
        <v>0</v>
      </c>
      <c r="AX4236">
        <v>0</v>
      </c>
      <c r="AY4236">
        <v>0</v>
      </c>
      <c r="AZ4236" s="8" t="s">
        <v>410</v>
      </c>
      <c r="BA4236" s="8" t="s">
        <v>411</v>
      </c>
      <c r="BB4236" s="8" t="s">
        <v>412</v>
      </c>
      <c r="BC4236" s="8" t="s">
        <v>236</v>
      </c>
    </row>
    <row r="4237" spans="1:55">
      <c r="A4237" t="s">
        <v>181</v>
      </c>
      <c r="B4237" s="2">
        <v>42362.791666666664</v>
      </c>
      <c r="C4237" s="1">
        <v>42362</v>
      </c>
      <c r="D4237">
        <v>12</v>
      </c>
      <c r="E4237" s="2">
        <v>42362.5</v>
      </c>
      <c r="F4237" s="8" t="s">
        <v>231</v>
      </c>
      <c r="G4237" s="16" t="s">
        <v>232</v>
      </c>
      <c r="H4237" s="23">
        <v>821</v>
      </c>
      <c r="I4237" s="23">
        <v>781</v>
      </c>
      <c r="J4237" s="23">
        <v>313</v>
      </c>
      <c r="K4237" s="23">
        <v>-470</v>
      </c>
      <c r="L4237" s="16">
        <v>0</v>
      </c>
      <c r="U4237" s="23">
        <v>781</v>
      </c>
      <c r="V4237" s="23">
        <v>313</v>
      </c>
      <c r="W4237">
        <v>2</v>
      </c>
      <c r="X4237">
        <v>0</v>
      </c>
      <c r="AL4237">
        <v>-470</v>
      </c>
      <c r="AM4237">
        <v>-297</v>
      </c>
      <c r="AN4237">
        <v>0</v>
      </c>
      <c r="AO4237">
        <v>-173</v>
      </c>
      <c r="AP4237">
        <v>1</v>
      </c>
      <c r="AQ4237">
        <v>1</v>
      </c>
      <c r="AR4237">
        <v>1</v>
      </c>
      <c r="AS4237">
        <v>297</v>
      </c>
      <c r="AT4237">
        <v>0</v>
      </c>
      <c r="AU4237">
        <v>173</v>
      </c>
      <c r="AV4237">
        <v>0</v>
      </c>
      <c r="AW4237">
        <v>0</v>
      </c>
      <c r="AX4237">
        <v>0</v>
      </c>
      <c r="AY4237">
        <v>0</v>
      </c>
      <c r="AZ4237" s="8" t="s">
        <v>410</v>
      </c>
      <c r="BA4237" s="8" t="s">
        <v>411</v>
      </c>
      <c r="BB4237" s="8" t="s">
        <v>412</v>
      </c>
      <c r="BC4237" s="8" t="s">
        <v>236</v>
      </c>
    </row>
    <row r="4238" spans="1:55">
      <c r="A4238" t="s">
        <v>181</v>
      </c>
      <c r="B4238" s="2">
        <v>42362.833333333336</v>
      </c>
      <c r="C4238" s="1">
        <v>42362</v>
      </c>
      <c r="D4238">
        <v>13</v>
      </c>
      <c r="E4238" s="2">
        <v>42362.541666666664</v>
      </c>
      <c r="F4238" s="8" t="s">
        <v>231</v>
      </c>
      <c r="G4238" s="16" t="s">
        <v>232</v>
      </c>
      <c r="H4238" s="23">
        <v>788</v>
      </c>
      <c r="I4238" s="23">
        <v>766</v>
      </c>
      <c r="J4238" s="23">
        <v>288</v>
      </c>
      <c r="K4238" s="23">
        <v>-478</v>
      </c>
      <c r="L4238" s="16">
        <v>0</v>
      </c>
      <c r="U4238" s="23">
        <v>766</v>
      </c>
      <c r="V4238" s="23">
        <v>288</v>
      </c>
      <c r="W4238">
        <v>0</v>
      </c>
      <c r="X4238">
        <v>0</v>
      </c>
      <c r="AL4238">
        <v>-478</v>
      </c>
      <c r="AM4238">
        <v>-321</v>
      </c>
      <c r="AN4238">
        <v>0</v>
      </c>
      <c r="AO4238">
        <v>-157</v>
      </c>
      <c r="AP4238">
        <v>1</v>
      </c>
      <c r="AQ4238">
        <v>1</v>
      </c>
      <c r="AR4238">
        <v>1</v>
      </c>
      <c r="AS4238">
        <v>321</v>
      </c>
      <c r="AT4238">
        <v>0</v>
      </c>
      <c r="AU4238">
        <v>157</v>
      </c>
      <c r="AV4238">
        <v>0</v>
      </c>
      <c r="AW4238">
        <v>0</v>
      </c>
      <c r="AX4238">
        <v>0</v>
      </c>
      <c r="AY4238">
        <v>0</v>
      </c>
      <c r="AZ4238" s="8" t="s">
        <v>410</v>
      </c>
      <c r="BA4238" s="8" t="s">
        <v>411</v>
      </c>
      <c r="BB4238" s="8" t="s">
        <v>412</v>
      </c>
      <c r="BC4238" s="8" t="s">
        <v>236</v>
      </c>
    </row>
    <row r="4239" spans="1:55">
      <c r="A4239" t="s">
        <v>181</v>
      </c>
      <c r="B4239" s="2">
        <v>42362.875</v>
      </c>
      <c r="C4239" s="1">
        <v>42362</v>
      </c>
      <c r="D4239">
        <v>14</v>
      </c>
      <c r="E4239" s="2">
        <v>42362.583333333336</v>
      </c>
      <c r="F4239" s="8" t="s">
        <v>231</v>
      </c>
      <c r="G4239" s="16" t="s">
        <v>232</v>
      </c>
      <c r="H4239" s="23">
        <v>781</v>
      </c>
      <c r="I4239" s="23">
        <v>756</v>
      </c>
      <c r="J4239" s="23">
        <v>271</v>
      </c>
      <c r="K4239" s="23">
        <v>-486</v>
      </c>
      <c r="L4239" s="16">
        <v>0</v>
      </c>
      <c r="U4239" s="23">
        <v>756</v>
      </c>
      <c r="V4239" s="23">
        <v>271</v>
      </c>
      <c r="W4239">
        <v>1</v>
      </c>
      <c r="X4239">
        <v>0</v>
      </c>
      <c r="AL4239">
        <v>-486</v>
      </c>
      <c r="AM4239">
        <v>-321</v>
      </c>
      <c r="AN4239">
        <v>0</v>
      </c>
      <c r="AO4239">
        <v>-165</v>
      </c>
      <c r="AP4239">
        <v>1</v>
      </c>
      <c r="AQ4239">
        <v>1</v>
      </c>
      <c r="AR4239">
        <v>1</v>
      </c>
      <c r="AS4239">
        <v>321</v>
      </c>
      <c r="AT4239">
        <v>0</v>
      </c>
      <c r="AU4239">
        <v>165</v>
      </c>
      <c r="AV4239">
        <v>0</v>
      </c>
      <c r="AW4239">
        <v>0</v>
      </c>
      <c r="AX4239">
        <v>0</v>
      </c>
      <c r="AY4239">
        <v>0</v>
      </c>
      <c r="AZ4239" s="8" t="s">
        <v>410</v>
      </c>
      <c r="BA4239" s="8" t="s">
        <v>411</v>
      </c>
      <c r="BB4239" s="8" t="s">
        <v>412</v>
      </c>
      <c r="BC4239" s="8" t="s">
        <v>236</v>
      </c>
    </row>
    <row r="4240" spans="1:55">
      <c r="A4240" t="s">
        <v>181</v>
      </c>
      <c r="B4240" s="2">
        <v>42362.916666666664</v>
      </c>
      <c r="C4240" s="1">
        <v>42362</v>
      </c>
      <c r="D4240">
        <v>15</v>
      </c>
      <c r="E4240" s="2">
        <v>42362.625</v>
      </c>
      <c r="F4240" s="8" t="s">
        <v>231</v>
      </c>
      <c r="G4240" s="16" t="s">
        <v>232</v>
      </c>
      <c r="H4240" s="23">
        <v>774</v>
      </c>
      <c r="I4240" s="23">
        <v>756</v>
      </c>
      <c r="J4240" s="23">
        <v>289</v>
      </c>
      <c r="K4240" s="23">
        <v>-468</v>
      </c>
      <c r="L4240" s="16">
        <v>0</v>
      </c>
      <c r="U4240" s="23">
        <v>756</v>
      </c>
      <c r="V4240" s="23">
        <v>289</v>
      </c>
      <c r="W4240">
        <v>1</v>
      </c>
      <c r="X4240">
        <v>0</v>
      </c>
      <c r="AL4240">
        <v>-468</v>
      </c>
      <c r="AM4240">
        <v>-318</v>
      </c>
      <c r="AN4240">
        <v>0</v>
      </c>
      <c r="AO4240">
        <v>-150</v>
      </c>
      <c r="AP4240">
        <v>1</v>
      </c>
      <c r="AQ4240">
        <v>1</v>
      </c>
      <c r="AR4240">
        <v>1</v>
      </c>
      <c r="AS4240">
        <v>318</v>
      </c>
      <c r="AT4240">
        <v>0</v>
      </c>
      <c r="AU4240">
        <v>150</v>
      </c>
      <c r="AV4240">
        <v>0</v>
      </c>
      <c r="AW4240">
        <v>0</v>
      </c>
      <c r="AX4240">
        <v>0</v>
      </c>
      <c r="AY4240">
        <v>0</v>
      </c>
      <c r="AZ4240" s="8" t="s">
        <v>410</v>
      </c>
      <c r="BA4240" s="8" t="s">
        <v>411</v>
      </c>
      <c r="BB4240" s="8" t="s">
        <v>412</v>
      </c>
      <c r="BC4240" s="8" t="s">
        <v>236</v>
      </c>
    </row>
    <row r="4241" spans="1:55">
      <c r="A4241" t="s">
        <v>181</v>
      </c>
      <c r="B4241" s="2">
        <v>42362.958333333336</v>
      </c>
      <c r="C4241" s="1">
        <v>42362</v>
      </c>
      <c r="D4241">
        <v>16</v>
      </c>
      <c r="E4241" s="2">
        <v>42362.666666666664</v>
      </c>
      <c r="F4241" s="8" t="s">
        <v>231</v>
      </c>
      <c r="G4241" s="16" t="s">
        <v>232</v>
      </c>
      <c r="H4241" s="23">
        <v>760</v>
      </c>
      <c r="I4241" s="23">
        <v>758</v>
      </c>
      <c r="J4241" s="23">
        <v>276</v>
      </c>
      <c r="K4241" s="23">
        <v>-482</v>
      </c>
      <c r="L4241" s="16">
        <v>0</v>
      </c>
      <c r="U4241" s="23">
        <v>758</v>
      </c>
      <c r="V4241" s="23">
        <v>276</v>
      </c>
      <c r="W4241">
        <v>0</v>
      </c>
      <c r="X4241">
        <v>0</v>
      </c>
      <c r="AL4241">
        <v>-482</v>
      </c>
      <c r="AM4241">
        <v>-343</v>
      </c>
      <c r="AN4241">
        <v>0</v>
      </c>
      <c r="AO4241">
        <v>-139</v>
      </c>
      <c r="AP4241">
        <v>1</v>
      </c>
      <c r="AQ4241">
        <v>1</v>
      </c>
      <c r="AR4241">
        <v>1</v>
      </c>
      <c r="AS4241">
        <v>343</v>
      </c>
      <c r="AT4241">
        <v>0</v>
      </c>
      <c r="AU4241">
        <v>139</v>
      </c>
      <c r="AV4241">
        <v>0</v>
      </c>
      <c r="AW4241">
        <v>0</v>
      </c>
      <c r="AX4241">
        <v>0</v>
      </c>
      <c r="AY4241">
        <v>0</v>
      </c>
      <c r="AZ4241" s="8" t="s">
        <v>410</v>
      </c>
      <c r="BA4241" s="8" t="s">
        <v>411</v>
      </c>
      <c r="BB4241" s="8" t="s">
        <v>412</v>
      </c>
      <c r="BC4241" s="8" t="s">
        <v>236</v>
      </c>
    </row>
    <row r="4242" spans="1:55">
      <c r="A4242" t="s">
        <v>181</v>
      </c>
      <c r="B4242" s="2">
        <v>42363</v>
      </c>
      <c r="C4242" s="1">
        <v>42362</v>
      </c>
      <c r="D4242">
        <v>17</v>
      </c>
      <c r="E4242" s="2">
        <v>42362.708333333336</v>
      </c>
      <c r="F4242" s="8" t="s">
        <v>231</v>
      </c>
      <c r="G4242" s="16" t="s">
        <v>232</v>
      </c>
      <c r="H4242" s="23">
        <v>775</v>
      </c>
      <c r="I4242" s="23">
        <v>773</v>
      </c>
      <c r="J4242" s="23">
        <v>255</v>
      </c>
      <c r="K4242" s="23">
        <v>-519</v>
      </c>
      <c r="L4242" s="16">
        <v>0</v>
      </c>
      <c r="U4242" s="23">
        <v>773</v>
      </c>
      <c r="V4242" s="23">
        <v>255</v>
      </c>
      <c r="W4242">
        <v>1</v>
      </c>
      <c r="X4242">
        <v>0</v>
      </c>
      <c r="AL4242">
        <v>-519</v>
      </c>
      <c r="AM4242">
        <v>-392</v>
      </c>
      <c r="AN4242">
        <v>0</v>
      </c>
      <c r="AO4242">
        <v>-127</v>
      </c>
      <c r="AP4242">
        <v>1</v>
      </c>
      <c r="AQ4242">
        <v>1</v>
      </c>
      <c r="AR4242">
        <v>1</v>
      </c>
      <c r="AS4242">
        <v>392</v>
      </c>
      <c r="AT4242">
        <v>0</v>
      </c>
      <c r="AU4242">
        <v>127</v>
      </c>
      <c r="AV4242">
        <v>0</v>
      </c>
      <c r="AW4242">
        <v>0</v>
      </c>
      <c r="AX4242">
        <v>0</v>
      </c>
      <c r="AY4242">
        <v>0</v>
      </c>
      <c r="AZ4242" s="8" t="s">
        <v>410</v>
      </c>
      <c r="BA4242" s="8" t="s">
        <v>411</v>
      </c>
      <c r="BB4242" s="8" t="s">
        <v>412</v>
      </c>
      <c r="BC4242" s="8" t="s">
        <v>236</v>
      </c>
    </row>
    <row r="4243" spans="1:55">
      <c r="A4243" t="s">
        <v>181</v>
      </c>
      <c r="B4243" s="2">
        <v>42363.041666666664</v>
      </c>
      <c r="C4243" s="1">
        <v>42362</v>
      </c>
      <c r="D4243">
        <v>18</v>
      </c>
      <c r="E4243" s="2">
        <v>42362.75</v>
      </c>
      <c r="F4243" s="8" t="s">
        <v>231</v>
      </c>
      <c r="G4243" s="16" t="s">
        <v>232</v>
      </c>
      <c r="H4243" s="23">
        <v>913</v>
      </c>
      <c r="I4243" s="23">
        <v>857</v>
      </c>
      <c r="J4243" s="23">
        <v>251</v>
      </c>
      <c r="K4243" s="23">
        <v>-608</v>
      </c>
      <c r="L4243" s="16">
        <v>0</v>
      </c>
      <c r="U4243" s="23">
        <v>857</v>
      </c>
      <c r="V4243" s="23">
        <v>251</v>
      </c>
      <c r="W4243">
        <v>2</v>
      </c>
      <c r="X4243">
        <v>0</v>
      </c>
      <c r="AL4243">
        <v>-608</v>
      </c>
      <c r="AM4243">
        <v>-400</v>
      </c>
      <c r="AN4243">
        <v>0</v>
      </c>
      <c r="AO4243">
        <v>-208</v>
      </c>
      <c r="AP4243">
        <v>1</v>
      </c>
      <c r="AQ4243">
        <v>1</v>
      </c>
      <c r="AR4243">
        <v>1</v>
      </c>
      <c r="AS4243">
        <v>400</v>
      </c>
      <c r="AT4243">
        <v>0</v>
      </c>
      <c r="AU4243">
        <v>208</v>
      </c>
      <c r="AV4243">
        <v>0</v>
      </c>
      <c r="AW4243">
        <v>0</v>
      </c>
      <c r="AX4243">
        <v>0</v>
      </c>
      <c r="AY4243">
        <v>0</v>
      </c>
      <c r="AZ4243" s="8" t="s">
        <v>410</v>
      </c>
      <c r="BA4243" s="8" t="s">
        <v>411</v>
      </c>
      <c r="BB4243" s="8" t="s">
        <v>412</v>
      </c>
      <c r="BC4243" s="8" t="s">
        <v>236</v>
      </c>
    </row>
    <row r="4244" spans="1:55">
      <c r="A4244" t="s">
        <v>181</v>
      </c>
      <c r="B4244" s="2">
        <v>42363.083333333336</v>
      </c>
      <c r="C4244" s="1">
        <v>42362</v>
      </c>
      <c r="D4244">
        <v>19</v>
      </c>
      <c r="E4244" s="2">
        <v>42362.791666666664</v>
      </c>
      <c r="F4244" s="8" t="s">
        <v>231</v>
      </c>
      <c r="G4244" s="16" t="s">
        <v>232</v>
      </c>
      <c r="H4244" s="23">
        <v>896</v>
      </c>
      <c r="I4244" s="23">
        <v>877</v>
      </c>
      <c r="J4244" s="23">
        <v>256</v>
      </c>
      <c r="K4244" s="23">
        <v>-622</v>
      </c>
      <c r="L4244" s="16">
        <v>0</v>
      </c>
      <c r="U4244" s="23">
        <v>877</v>
      </c>
      <c r="V4244" s="23">
        <v>256</v>
      </c>
      <c r="W4244">
        <v>1</v>
      </c>
      <c r="X4244">
        <v>0</v>
      </c>
      <c r="AL4244">
        <v>-622</v>
      </c>
      <c r="AM4244">
        <v>-431</v>
      </c>
      <c r="AN4244">
        <v>0</v>
      </c>
      <c r="AO4244">
        <v>-191</v>
      </c>
      <c r="AP4244">
        <v>1</v>
      </c>
      <c r="AQ4244">
        <v>1</v>
      </c>
      <c r="AR4244">
        <v>1</v>
      </c>
      <c r="AS4244">
        <v>431</v>
      </c>
      <c r="AT4244">
        <v>0</v>
      </c>
      <c r="AU4244">
        <v>191</v>
      </c>
      <c r="AV4244">
        <v>0</v>
      </c>
      <c r="AW4244">
        <v>0</v>
      </c>
      <c r="AX4244">
        <v>0</v>
      </c>
      <c r="AY4244">
        <v>0</v>
      </c>
      <c r="AZ4244" s="8" t="s">
        <v>410</v>
      </c>
      <c r="BA4244" s="8" t="s">
        <v>411</v>
      </c>
      <c r="BB4244" s="8" t="s">
        <v>412</v>
      </c>
      <c r="BC4244" s="8" t="s">
        <v>236</v>
      </c>
    </row>
    <row r="4245" spans="1:55">
      <c r="A4245" t="s">
        <v>181</v>
      </c>
      <c r="B4245" s="2">
        <v>42363.125</v>
      </c>
      <c r="C4245" s="1">
        <v>42362</v>
      </c>
      <c r="D4245">
        <v>20</v>
      </c>
      <c r="E4245" s="2">
        <v>42362.833333333336</v>
      </c>
      <c r="F4245" s="8" t="s">
        <v>231</v>
      </c>
      <c r="G4245" s="16" t="s">
        <v>232</v>
      </c>
      <c r="H4245" s="23">
        <v>851</v>
      </c>
      <c r="I4245" s="23">
        <v>846</v>
      </c>
      <c r="J4245" s="23">
        <v>230</v>
      </c>
      <c r="K4245" s="23">
        <v>-618</v>
      </c>
      <c r="L4245" s="16">
        <v>0</v>
      </c>
      <c r="U4245" s="23">
        <v>846</v>
      </c>
      <c r="V4245" s="23">
        <v>230</v>
      </c>
      <c r="W4245">
        <v>2</v>
      </c>
      <c r="X4245">
        <v>0</v>
      </c>
      <c r="AL4245">
        <v>-618</v>
      </c>
      <c r="AM4245">
        <v>-418</v>
      </c>
      <c r="AN4245">
        <v>0</v>
      </c>
      <c r="AO4245">
        <v>-200</v>
      </c>
      <c r="AP4245">
        <v>1</v>
      </c>
      <c r="AQ4245">
        <v>1</v>
      </c>
      <c r="AR4245">
        <v>1</v>
      </c>
      <c r="AS4245">
        <v>418</v>
      </c>
      <c r="AT4245">
        <v>0</v>
      </c>
      <c r="AU4245">
        <v>200</v>
      </c>
      <c r="AV4245">
        <v>0</v>
      </c>
      <c r="AW4245">
        <v>0</v>
      </c>
      <c r="AX4245">
        <v>0</v>
      </c>
      <c r="AY4245">
        <v>0</v>
      </c>
      <c r="AZ4245" s="8" t="s">
        <v>410</v>
      </c>
      <c r="BA4245" s="8" t="s">
        <v>411</v>
      </c>
      <c r="BB4245" s="8" t="s">
        <v>412</v>
      </c>
      <c r="BC4245" s="8" t="s">
        <v>236</v>
      </c>
    </row>
    <row r="4246" spans="1:55">
      <c r="A4246" t="s">
        <v>181</v>
      </c>
      <c r="B4246" s="2">
        <v>42363.166666666664</v>
      </c>
      <c r="C4246" s="1">
        <v>42362</v>
      </c>
      <c r="D4246">
        <v>21</v>
      </c>
      <c r="E4246" s="2">
        <v>42362.875</v>
      </c>
      <c r="F4246" s="8" t="s">
        <v>231</v>
      </c>
      <c r="G4246" s="16" t="s">
        <v>232</v>
      </c>
      <c r="H4246" s="23">
        <v>830</v>
      </c>
      <c r="I4246" s="23">
        <v>826</v>
      </c>
      <c r="J4246" s="23">
        <v>224</v>
      </c>
      <c r="K4246" s="23">
        <v>-603</v>
      </c>
      <c r="L4246" s="16">
        <v>0</v>
      </c>
      <c r="U4246" s="23">
        <v>826</v>
      </c>
      <c r="V4246" s="23">
        <v>224</v>
      </c>
      <c r="W4246">
        <v>1</v>
      </c>
      <c r="X4246">
        <v>0</v>
      </c>
      <c r="AL4246">
        <v>-603</v>
      </c>
      <c r="AM4246">
        <v>-419</v>
      </c>
      <c r="AN4246">
        <v>0</v>
      </c>
      <c r="AO4246">
        <v>-184</v>
      </c>
      <c r="AP4246">
        <v>1</v>
      </c>
      <c r="AQ4246">
        <v>1</v>
      </c>
      <c r="AR4246">
        <v>1</v>
      </c>
      <c r="AS4246">
        <v>419</v>
      </c>
      <c r="AT4246">
        <v>0</v>
      </c>
      <c r="AU4246">
        <v>184</v>
      </c>
      <c r="AV4246">
        <v>0</v>
      </c>
      <c r="AW4246">
        <v>0</v>
      </c>
      <c r="AX4246">
        <v>0</v>
      </c>
      <c r="AY4246">
        <v>0</v>
      </c>
      <c r="AZ4246" s="8" t="s">
        <v>410</v>
      </c>
      <c r="BA4246" s="8" t="s">
        <v>411</v>
      </c>
      <c r="BB4246" s="8" t="s">
        <v>412</v>
      </c>
      <c r="BC4246" s="8" t="s">
        <v>236</v>
      </c>
    </row>
    <row r="4247" spans="1:55">
      <c r="A4247" t="s">
        <v>181</v>
      </c>
      <c r="B4247" s="2">
        <v>42363.208333333336</v>
      </c>
      <c r="C4247" s="1">
        <v>42362</v>
      </c>
      <c r="D4247">
        <v>22</v>
      </c>
      <c r="E4247" s="2">
        <v>42362.916666666664</v>
      </c>
      <c r="F4247" s="8" t="s">
        <v>231</v>
      </c>
      <c r="G4247" s="16" t="s">
        <v>232</v>
      </c>
      <c r="H4247" s="23">
        <v>823</v>
      </c>
      <c r="I4247" s="23">
        <v>803</v>
      </c>
      <c r="J4247" s="23">
        <v>253</v>
      </c>
      <c r="K4247" s="23">
        <v>-552</v>
      </c>
      <c r="L4247" s="16">
        <v>0</v>
      </c>
      <c r="U4247" s="23">
        <v>803</v>
      </c>
      <c r="V4247" s="23">
        <v>253</v>
      </c>
      <c r="W4247">
        <v>2</v>
      </c>
      <c r="X4247">
        <v>0</v>
      </c>
      <c r="AL4247">
        <v>-552</v>
      </c>
      <c r="AM4247">
        <v>-418</v>
      </c>
      <c r="AN4247">
        <v>0</v>
      </c>
      <c r="AO4247">
        <v>-134</v>
      </c>
      <c r="AP4247">
        <v>1</v>
      </c>
      <c r="AQ4247">
        <v>1</v>
      </c>
      <c r="AR4247">
        <v>1</v>
      </c>
      <c r="AS4247">
        <v>418</v>
      </c>
      <c r="AT4247">
        <v>0</v>
      </c>
      <c r="AU4247">
        <v>134</v>
      </c>
      <c r="AV4247">
        <v>0</v>
      </c>
      <c r="AW4247">
        <v>0</v>
      </c>
      <c r="AX4247">
        <v>0</v>
      </c>
      <c r="AY4247">
        <v>0</v>
      </c>
      <c r="AZ4247" s="8" t="s">
        <v>410</v>
      </c>
      <c r="BA4247" s="8" t="s">
        <v>411</v>
      </c>
      <c r="BB4247" s="8" t="s">
        <v>412</v>
      </c>
      <c r="BC4247" s="8" t="s">
        <v>236</v>
      </c>
    </row>
    <row r="4248" spans="1:55">
      <c r="A4248" t="s">
        <v>181</v>
      </c>
      <c r="B4248" s="2">
        <v>42363.25</v>
      </c>
      <c r="C4248" s="1">
        <v>42362</v>
      </c>
      <c r="D4248">
        <v>23</v>
      </c>
      <c r="E4248" s="2">
        <v>42362.958333333336</v>
      </c>
      <c r="F4248" s="8" t="s">
        <v>231</v>
      </c>
      <c r="G4248" s="16" t="s">
        <v>232</v>
      </c>
      <c r="H4248" s="23">
        <v>790</v>
      </c>
      <c r="I4248" s="23">
        <v>780</v>
      </c>
      <c r="J4248" s="23">
        <v>250</v>
      </c>
      <c r="K4248" s="23">
        <v>-531</v>
      </c>
      <c r="L4248" s="16">
        <v>0</v>
      </c>
      <c r="U4248" s="23">
        <v>780</v>
      </c>
      <c r="V4248" s="23">
        <v>250</v>
      </c>
      <c r="W4248">
        <v>1</v>
      </c>
      <c r="X4248">
        <v>0</v>
      </c>
      <c r="AL4248">
        <v>-531</v>
      </c>
      <c r="AM4248">
        <v>-375</v>
      </c>
      <c r="AN4248">
        <v>0</v>
      </c>
      <c r="AO4248">
        <v>-156</v>
      </c>
      <c r="AP4248">
        <v>1</v>
      </c>
      <c r="AQ4248">
        <v>1</v>
      </c>
      <c r="AR4248">
        <v>1</v>
      </c>
      <c r="AS4248">
        <v>375</v>
      </c>
      <c r="AT4248">
        <v>0</v>
      </c>
      <c r="AU4248">
        <v>156</v>
      </c>
      <c r="AV4248">
        <v>0</v>
      </c>
      <c r="AW4248">
        <v>0</v>
      </c>
      <c r="AX4248">
        <v>0</v>
      </c>
      <c r="AY4248">
        <v>0</v>
      </c>
      <c r="AZ4248" s="8" t="s">
        <v>410</v>
      </c>
      <c r="BA4248" s="8" t="s">
        <v>411</v>
      </c>
      <c r="BB4248" s="8" t="s">
        <v>412</v>
      </c>
      <c r="BC4248" s="8" t="s">
        <v>236</v>
      </c>
    </row>
    <row r="4249" spans="1:55">
      <c r="A4249" t="s">
        <v>181</v>
      </c>
      <c r="B4249" s="2">
        <v>42363.291666666664</v>
      </c>
      <c r="C4249" s="1">
        <v>42362</v>
      </c>
      <c r="D4249">
        <v>24</v>
      </c>
      <c r="E4249" s="2">
        <v>42363</v>
      </c>
      <c r="F4249" s="8" t="s">
        <v>231</v>
      </c>
      <c r="G4249" s="16" t="s">
        <v>232</v>
      </c>
      <c r="H4249" s="23">
        <v>751</v>
      </c>
      <c r="I4249" s="23">
        <v>747</v>
      </c>
      <c r="J4249" s="23">
        <v>266</v>
      </c>
      <c r="K4249" s="23">
        <v>-482</v>
      </c>
      <c r="L4249" s="16">
        <v>0</v>
      </c>
      <c r="U4249" s="23">
        <v>747</v>
      </c>
      <c r="V4249" s="23">
        <v>266</v>
      </c>
      <c r="W4249">
        <v>1</v>
      </c>
      <c r="X4249">
        <v>0</v>
      </c>
      <c r="AL4249">
        <v>-482</v>
      </c>
      <c r="AM4249">
        <v>-254</v>
      </c>
      <c r="AN4249">
        <v>0</v>
      </c>
      <c r="AO4249">
        <v>-228</v>
      </c>
      <c r="AP4249">
        <v>1</v>
      </c>
      <c r="AQ4249">
        <v>1</v>
      </c>
      <c r="AR4249">
        <v>1</v>
      </c>
      <c r="AS4249">
        <v>254</v>
      </c>
      <c r="AT4249">
        <v>0</v>
      </c>
      <c r="AU4249">
        <v>228</v>
      </c>
      <c r="AV4249">
        <v>0</v>
      </c>
      <c r="AW4249">
        <v>0</v>
      </c>
      <c r="AX4249">
        <v>0</v>
      </c>
      <c r="AY4249">
        <v>0</v>
      </c>
      <c r="AZ4249" s="8" t="s">
        <v>410</v>
      </c>
      <c r="BA4249" s="8" t="s">
        <v>411</v>
      </c>
      <c r="BB4249" s="8" t="s">
        <v>412</v>
      </c>
      <c r="BC4249" s="8" t="s">
        <v>236</v>
      </c>
    </row>
    <row r="4250" spans="1:55">
      <c r="A4250" t="s">
        <v>181</v>
      </c>
      <c r="B4250" s="2">
        <v>42363.333333333336</v>
      </c>
      <c r="C4250" s="1">
        <v>42363</v>
      </c>
      <c r="D4250">
        <v>1</v>
      </c>
      <c r="E4250" s="2">
        <v>42363.041666666664</v>
      </c>
      <c r="F4250" s="8" t="s">
        <v>231</v>
      </c>
      <c r="G4250" s="16" t="s">
        <v>232</v>
      </c>
      <c r="H4250" s="23">
        <v>710</v>
      </c>
      <c r="I4250" s="23">
        <v>718</v>
      </c>
      <c r="J4250" s="23">
        <v>229</v>
      </c>
      <c r="K4250" s="23">
        <v>-490</v>
      </c>
      <c r="L4250" s="16">
        <v>0</v>
      </c>
      <c r="U4250" s="23">
        <v>718</v>
      </c>
      <c r="V4250" s="23">
        <v>229</v>
      </c>
      <c r="W4250">
        <v>1</v>
      </c>
      <c r="X4250">
        <v>0</v>
      </c>
      <c r="AL4250">
        <v>-490</v>
      </c>
      <c r="AM4250">
        <v>-164</v>
      </c>
      <c r="AN4250">
        <v>0</v>
      </c>
      <c r="AO4250">
        <v>-326</v>
      </c>
      <c r="AP4250">
        <v>1</v>
      </c>
      <c r="AQ4250">
        <v>1</v>
      </c>
      <c r="AR4250">
        <v>1</v>
      </c>
      <c r="AS4250">
        <v>164</v>
      </c>
      <c r="AT4250">
        <v>0</v>
      </c>
      <c r="AU4250">
        <v>326</v>
      </c>
      <c r="AV4250">
        <v>0</v>
      </c>
      <c r="AW4250">
        <v>0</v>
      </c>
      <c r="AX4250">
        <v>0</v>
      </c>
      <c r="AY4250">
        <v>0</v>
      </c>
      <c r="AZ4250" s="8" t="s">
        <v>411</v>
      </c>
      <c r="BA4250" s="8" t="s">
        <v>412</v>
      </c>
      <c r="BB4250" s="8" t="s">
        <v>413</v>
      </c>
      <c r="BC4250" s="8" t="s">
        <v>236</v>
      </c>
    </row>
    <row r="4251" spans="1:55">
      <c r="A4251" t="s">
        <v>181</v>
      </c>
      <c r="B4251" s="2">
        <v>42363.375</v>
      </c>
      <c r="C4251" s="1">
        <v>42363</v>
      </c>
      <c r="D4251">
        <v>2</v>
      </c>
      <c r="E4251" s="2">
        <v>42363.083333333336</v>
      </c>
      <c r="F4251" s="8" t="s">
        <v>231</v>
      </c>
      <c r="G4251" s="16" t="s">
        <v>232</v>
      </c>
      <c r="H4251" s="23">
        <v>683</v>
      </c>
      <c r="I4251" s="23">
        <v>689</v>
      </c>
      <c r="J4251" s="23">
        <v>248</v>
      </c>
      <c r="K4251" s="23">
        <v>-443</v>
      </c>
      <c r="L4251" s="16">
        <v>0</v>
      </c>
      <c r="U4251" s="23">
        <v>689</v>
      </c>
      <c r="V4251" s="23">
        <v>248</v>
      </c>
      <c r="W4251">
        <v>2</v>
      </c>
      <c r="X4251">
        <v>0</v>
      </c>
      <c r="AL4251">
        <v>-443</v>
      </c>
      <c r="AM4251">
        <v>-152</v>
      </c>
      <c r="AN4251">
        <v>0</v>
      </c>
      <c r="AO4251">
        <v>-291</v>
      </c>
      <c r="AP4251">
        <v>1</v>
      </c>
      <c r="AQ4251">
        <v>1</v>
      </c>
      <c r="AR4251">
        <v>1</v>
      </c>
      <c r="AS4251">
        <v>152</v>
      </c>
      <c r="AT4251">
        <v>0</v>
      </c>
      <c r="AU4251">
        <v>291</v>
      </c>
      <c r="AV4251">
        <v>0</v>
      </c>
      <c r="AW4251">
        <v>0</v>
      </c>
      <c r="AX4251">
        <v>0</v>
      </c>
      <c r="AY4251">
        <v>0</v>
      </c>
      <c r="AZ4251" s="8" t="s">
        <v>411</v>
      </c>
      <c r="BA4251" s="8" t="s">
        <v>412</v>
      </c>
      <c r="BB4251" s="8" t="s">
        <v>413</v>
      </c>
      <c r="BC4251" s="8" t="s">
        <v>236</v>
      </c>
    </row>
    <row r="4252" spans="1:55">
      <c r="A4252" t="s">
        <v>181</v>
      </c>
      <c r="B4252" s="2">
        <v>42363.416666666664</v>
      </c>
      <c r="C4252" s="1">
        <v>42363</v>
      </c>
      <c r="D4252">
        <v>3</v>
      </c>
      <c r="E4252" s="2">
        <v>42363.125</v>
      </c>
      <c r="F4252" s="8" t="s">
        <v>231</v>
      </c>
      <c r="G4252" s="16" t="s">
        <v>232</v>
      </c>
      <c r="H4252" s="23">
        <v>650</v>
      </c>
      <c r="I4252" s="23">
        <v>669</v>
      </c>
      <c r="J4252" s="23">
        <v>261</v>
      </c>
      <c r="K4252" s="23">
        <v>-409</v>
      </c>
      <c r="L4252" s="16">
        <v>0</v>
      </c>
      <c r="U4252" s="23">
        <v>669</v>
      </c>
      <c r="V4252" s="23">
        <v>261</v>
      </c>
      <c r="W4252">
        <v>1</v>
      </c>
      <c r="X4252">
        <v>0</v>
      </c>
      <c r="AL4252">
        <v>-409</v>
      </c>
      <c r="AM4252">
        <v>-142</v>
      </c>
      <c r="AN4252">
        <v>0</v>
      </c>
      <c r="AO4252">
        <v>-267</v>
      </c>
      <c r="AP4252">
        <v>1</v>
      </c>
      <c r="AQ4252">
        <v>1</v>
      </c>
      <c r="AR4252">
        <v>1</v>
      </c>
      <c r="AS4252">
        <v>142</v>
      </c>
      <c r="AT4252">
        <v>0</v>
      </c>
      <c r="AU4252">
        <v>267</v>
      </c>
      <c r="AV4252">
        <v>0</v>
      </c>
      <c r="AW4252">
        <v>0</v>
      </c>
      <c r="AX4252">
        <v>0</v>
      </c>
      <c r="AY4252">
        <v>0</v>
      </c>
      <c r="AZ4252" s="8" t="s">
        <v>411</v>
      </c>
      <c r="BA4252" s="8" t="s">
        <v>412</v>
      </c>
      <c r="BB4252" s="8" t="s">
        <v>413</v>
      </c>
      <c r="BC4252" s="8" t="s">
        <v>236</v>
      </c>
    </row>
    <row r="4253" spans="1:55">
      <c r="A4253" t="s">
        <v>181</v>
      </c>
      <c r="B4253" s="2">
        <v>42363.458333333336</v>
      </c>
      <c r="C4253" s="1">
        <v>42363</v>
      </c>
      <c r="D4253">
        <v>4</v>
      </c>
      <c r="E4253" s="2">
        <v>42363.166666666664</v>
      </c>
      <c r="F4253" s="8" t="s">
        <v>231</v>
      </c>
      <c r="G4253" s="16" t="s">
        <v>232</v>
      </c>
      <c r="H4253" s="23">
        <v>638</v>
      </c>
      <c r="I4253" s="23">
        <v>656</v>
      </c>
      <c r="J4253" s="23">
        <v>251</v>
      </c>
      <c r="K4253" s="23">
        <v>-407</v>
      </c>
      <c r="L4253" s="16">
        <v>0</v>
      </c>
      <c r="U4253" s="23">
        <v>656</v>
      </c>
      <c r="V4253" s="23">
        <v>251</v>
      </c>
      <c r="W4253">
        <v>2</v>
      </c>
      <c r="X4253">
        <v>0</v>
      </c>
      <c r="AL4253">
        <v>-407</v>
      </c>
      <c r="AM4253">
        <v>-151</v>
      </c>
      <c r="AN4253">
        <v>0</v>
      </c>
      <c r="AO4253">
        <v>-256</v>
      </c>
      <c r="AP4253">
        <v>1</v>
      </c>
      <c r="AQ4253">
        <v>1</v>
      </c>
      <c r="AR4253">
        <v>1</v>
      </c>
      <c r="AS4253">
        <v>151</v>
      </c>
      <c r="AT4253">
        <v>0</v>
      </c>
      <c r="AU4253">
        <v>256</v>
      </c>
      <c r="AV4253">
        <v>0</v>
      </c>
      <c r="AW4253">
        <v>0</v>
      </c>
      <c r="AX4253">
        <v>0</v>
      </c>
      <c r="AY4253">
        <v>0</v>
      </c>
      <c r="AZ4253" s="8" t="s">
        <v>411</v>
      </c>
      <c r="BA4253" s="8" t="s">
        <v>412</v>
      </c>
      <c r="BB4253" s="8" t="s">
        <v>413</v>
      </c>
      <c r="BC4253" s="8" t="s">
        <v>236</v>
      </c>
    </row>
    <row r="4254" spans="1:55">
      <c r="A4254" t="s">
        <v>181</v>
      </c>
      <c r="B4254" s="2">
        <v>42363.5</v>
      </c>
      <c r="C4254" s="1">
        <v>42363</v>
      </c>
      <c r="D4254">
        <v>5</v>
      </c>
      <c r="E4254" s="2">
        <v>42363.208333333336</v>
      </c>
      <c r="F4254" s="8" t="s">
        <v>231</v>
      </c>
      <c r="G4254" s="16" t="s">
        <v>232</v>
      </c>
      <c r="H4254" s="23">
        <v>626</v>
      </c>
      <c r="I4254" s="23">
        <v>654</v>
      </c>
      <c r="J4254" s="23">
        <v>254</v>
      </c>
      <c r="K4254" s="23">
        <v>-401</v>
      </c>
      <c r="L4254" s="16">
        <v>0</v>
      </c>
      <c r="U4254" s="23">
        <v>654</v>
      </c>
      <c r="V4254" s="23">
        <v>254</v>
      </c>
      <c r="W4254">
        <v>1</v>
      </c>
      <c r="X4254">
        <v>0</v>
      </c>
      <c r="AL4254">
        <v>-401</v>
      </c>
      <c r="AM4254">
        <v>-186</v>
      </c>
      <c r="AN4254">
        <v>0</v>
      </c>
      <c r="AO4254">
        <v>-215</v>
      </c>
      <c r="AP4254">
        <v>1</v>
      </c>
      <c r="AQ4254">
        <v>1</v>
      </c>
      <c r="AR4254">
        <v>1</v>
      </c>
      <c r="AS4254">
        <v>186</v>
      </c>
      <c r="AT4254">
        <v>0</v>
      </c>
      <c r="AU4254">
        <v>215</v>
      </c>
      <c r="AV4254">
        <v>0</v>
      </c>
      <c r="AW4254">
        <v>0</v>
      </c>
      <c r="AX4254">
        <v>0</v>
      </c>
      <c r="AY4254">
        <v>0</v>
      </c>
      <c r="AZ4254" s="8" t="s">
        <v>411</v>
      </c>
      <c r="BA4254" s="8" t="s">
        <v>412</v>
      </c>
      <c r="BB4254" s="8" t="s">
        <v>413</v>
      </c>
      <c r="BC4254" s="8" t="s">
        <v>236</v>
      </c>
    </row>
    <row r="4255" spans="1:55">
      <c r="A4255" t="s">
        <v>181</v>
      </c>
      <c r="B4255" s="2">
        <v>42363.541666666664</v>
      </c>
      <c r="C4255" s="1">
        <v>42363</v>
      </c>
      <c r="D4255">
        <v>6</v>
      </c>
      <c r="E4255" s="2">
        <v>42363.25</v>
      </c>
      <c r="F4255" s="8" t="s">
        <v>231</v>
      </c>
      <c r="G4255" s="16" t="s">
        <v>232</v>
      </c>
      <c r="H4255" s="23">
        <v>636</v>
      </c>
      <c r="I4255" s="23">
        <v>665</v>
      </c>
      <c r="J4255" s="23">
        <v>258</v>
      </c>
      <c r="K4255" s="23">
        <v>-410</v>
      </c>
      <c r="L4255" s="16">
        <v>0</v>
      </c>
      <c r="U4255" s="23">
        <v>665</v>
      </c>
      <c r="V4255" s="23">
        <v>258</v>
      </c>
      <c r="W4255">
        <v>3</v>
      </c>
      <c r="X4255">
        <v>0</v>
      </c>
      <c r="AL4255">
        <v>-410</v>
      </c>
      <c r="AM4255">
        <v>-283</v>
      </c>
      <c r="AN4255">
        <v>0</v>
      </c>
      <c r="AO4255">
        <v>-127</v>
      </c>
      <c r="AP4255">
        <v>1</v>
      </c>
      <c r="AQ4255">
        <v>1</v>
      </c>
      <c r="AR4255">
        <v>1</v>
      </c>
      <c r="AS4255">
        <v>283</v>
      </c>
      <c r="AT4255">
        <v>0</v>
      </c>
      <c r="AU4255">
        <v>127</v>
      </c>
      <c r="AV4255">
        <v>0</v>
      </c>
      <c r="AW4255">
        <v>0</v>
      </c>
      <c r="AX4255">
        <v>0</v>
      </c>
      <c r="AY4255">
        <v>0</v>
      </c>
      <c r="AZ4255" s="8" t="s">
        <v>411</v>
      </c>
      <c r="BA4255" s="8" t="s">
        <v>412</v>
      </c>
      <c r="BB4255" s="8" t="s">
        <v>413</v>
      </c>
      <c r="BC4255" s="8" t="s">
        <v>236</v>
      </c>
    </row>
    <row r="4256" spans="1:55">
      <c r="A4256" t="s">
        <v>181</v>
      </c>
      <c r="B4256" s="2">
        <v>42363.583333333336</v>
      </c>
      <c r="C4256" s="1">
        <v>42363</v>
      </c>
      <c r="D4256">
        <v>7</v>
      </c>
      <c r="E4256" s="2">
        <v>42363.291666666664</v>
      </c>
      <c r="F4256" s="8" t="s">
        <v>231</v>
      </c>
      <c r="G4256" s="16" t="s">
        <v>232</v>
      </c>
      <c r="H4256" s="23">
        <v>654</v>
      </c>
      <c r="I4256" s="23">
        <v>685</v>
      </c>
      <c r="J4256" s="23">
        <v>236</v>
      </c>
      <c r="K4256" s="23">
        <v>-450</v>
      </c>
      <c r="L4256" s="16">
        <v>0</v>
      </c>
      <c r="U4256" s="23">
        <v>685</v>
      </c>
      <c r="V4256" s="23">
        <v>236</v>
      </c>
      <c r="W4256">
        <v>1</v>
      </c>
      <c r="X4256">
        <v>0</v>
      </c>
      <c r="AL4256">
        <v>-450</v>
      </c>
      <c r="AM4256">
        <v>-308</v>
      </c>
      <c r="AN4256">
        <v>0</v>
      </c>
      <c r="AO4256">
        <v>-142</v>
      </c>
      <c r="AP4256">
        <v>1</v>
      </c>
      <c r="AQ4256">
        <v>1</v>
      </c>
      <c r="AR4256">
        <v>1</v>
      </c>
      <c r="AS4256">
        <v>308</v>
      </c>
      <c r="AT4256">
        <v>0</v>
      </c>
      <c r="AU4256">
        <v>142</v>
      </c>
      <c r="AV4256">
        <v>0</v>
      </c>
      <c r="AW4256">
        <v>0</v>
      </c>
      <c r="AX4256">
        <v>0</v>
      </c>
      <c r="AY4256">
        <v>0</v>
      </c>
      <c r="AZ4256" s="8" t="s">
        <v>411</v>
      </c>
      <c r="BA4256" s="8" t="s">
        <v>412</v>
      </c>
      <c r="BB4256" s="8" t="s">
        <v>413</v>
      </c>
      <c r="BC4256" s="8" t="s">
        <v>236</v>
      </c>
    </row>
    <row r="4257" spans="1:55">
      <c r="A4257" t="s">
        <v>181</v>
      </c>
      <c r="B4257" s="2">
        <v>42363.625</v>
      </c>
      <c r="C4257" s="1">
        <v>42363</v>
      </c>
      <c r="D4257">
        <v>8</v>
      </c>
      <c r="E4257" s="2">
        <v>42363.333333333336</v>
      </c>
      <c r="F4257" s="8" t="s">
        <v>231</v>
      </c>
      <c r="G4257" s="16" t="s">
        <v>232</v>
      </c>
      <c r="H4257" s="23">
        <v>658</v>
      </c>
      <c r="I4257" s="23">
        <v>678</v>
      </c>
      <c r="J4257" s="23">
        <v>240</v>
      </c>
      <c r="K4257" s="23">
        <v>-439</v>
      </c>
      <c r="L4257" s="16">
        <v>0</v>
      </c>
      <c r="U4257" s="23">
        <v>678</v>
      </c>
      <c r="V4257" s="23">
        <v>240</v>
      </c>
      <c r="W4257">
        <v>1</v>
      </c>
      <c r="X4257">
        <v>0</v>
      </c>
      <c r="AL4257">
        <v>-439</v>
      </c>
      <c r="AM4257">
        <v>-224</v>
      </c>
      <c r="AN4257">
        <v>0</v>
      </c>
      <c r="AO4257">
        <v>-215</v>
      </c>
      <c r="AP4257">
        <v>1</v>
      </c>
      <c r="AQ4257">
        <v>1</v>
      </c>
      <c r="AR4257">
        <v>1</v>
      </c>
      <c r="AS4257">
        <v>224</v>
      </c>
      <c r="AT4257">
        <v>0</v>
      </c>
      <c r="AU4257">
        <v>215</v>
      </c>
      <c r="AV4257">
        <v>0</v>
      </c>
      <c r="AW4257">
        <v>0</v>
      </c>
      <c r="AX4257">
        <v>0</v>
      </c>
      <c r="AY4257">
        <v>0</v>
      </c>
      <c r="AZ4257" s="8" t="s">
        <v>411</v>
      </c>
      <c r="BA4257" s="8" t="s">
        <v>412</v>
      </c>
      <c r="BB4257" s="8" t="s">
        <v>413</v>
      </c>
      <c r="BC4257" s="8" t="s">
        <v>236</v>
      </c>
    </row>
    <row r="4258" spans="1:55">
      <c r="A4258" t="s">
        <v>181</v>
      </c>
      <c r="B4258" s="2">
        <v>42363.666666666664</v>
      </c>
      <c r="C4258" s="1">
        <v>42363</v>
      </c>
      <c r="D4258">
        <v>9</v>
      </c>
      <c r="E4258" s="2">
        <v>42363.375</v>
      </c>
      <c r="F4258" s="8" t="s">
        <v>231</v>
      </c>
      <c r="G4258" s="16" t="s">
        <v>232</v>
      </c>
      <c r="H4258" s="23">
        <v>653</v>
      </c>
      <c r="I4258" s="23">
        <v>687</v>
      </c>
      <c r="J4258" s="23">
        <v>283</v>
      </c>
      <c r="K4258" s="23">
        <v>-404</v>
      </c>
      <c r="L4258" s="16">
        <v>0</v>
      </c>
      <c r="U4258" s="23">
        <v>687</v>
      </c>
      <c r="V4258" s="23">
        <v>283</v>
      </c>
      <c r="W4258">
        <v>0</v>
      </c>
      <c r="X4258">
        <v>0</v>
      </c>
      <c r="AL4258">
        <v>-404</v>
      </c>
      <c r="AM4258">
        <v>-184</v>
      </c>
      <c r="AN4258">
        <v>0</v>
      </c>
      <c r="AO4258">
        <v>-220</v>
      </c>
      <c r="AP4258">
        <v>1</v>
      </c>
      <c r="AQ4258">
        <v>1</v>
      </c>
      <c r="AR4258">
        <v>1</v>
      </c>
      <c r="AS4258">
        <v>184</v>
      </c>
      <c r="AT4258">
        <v>0</v>
      </c>
      <c r="AU4258">
        <v>220</v>
      </c>
      <c r="AV4258">
        <v>0</v>
      </c>
      <c r="AW4258">
        <v>0</v>
      </c>
      <c r="AX4258">
        <v>0</v>
      </c>
      <c r="AY4258">
        <v>0</v>
      </c>
      <c r="AZ4258" s="8" t="s">
        <v>411</v>
      </c>
      <c r="BA4258" s="8" t="s">
        <v>412</v>
      </c>
      <c r="BB4258" s="8" t="s">
        <v>413</v>
      </c>
      <c r="BC4258" s="8" t="s">
        <v>236</v>
      </c>
    </row>
    <row r="4259" spans="1:55">
      <c r="A4259" t="s">
        <v>181</v>
      </c>
      <c r="B4259" s="2">
        <v>42363.708333333336</v>
      </c>
      <c r="C4259" s="1">
        <v>42363</v>
      </c>
      <c r="D4259">
        <v>10</v>
      </c>
      <c r="E4259" s="2">
        <v>42363.416666666664</v>
      </c>
      <c r="F4259" s="8" t="s">
        <v>231</v>
      </c>
      <c r="G4259" s="16" t="s">
        <v>232</v>
      </c>
      <c r="H4259" s="23">
        <v>659</v>
      </c>
      <c r="I4259" s="23">
        <v>690</v>
      </c>
      <c r="J4259" s="23">
        <v>320</v>
      </c>
      <c r="K4259" s="23">
        <v>-372</v>
      </c>
      <c r="L4259" s="16">
        <v>0</v>
      </c>
      <c r="U4259" s="23">
        <v>690</v>
      </c>
      <c r="V4259" s="23">
        <v>320</v>
      </c>
      <c r="W4259">
        <v>2</v>
      </c>
      <c r="X4259">
        <v>0</v>
      </c>
      <c r="AL4259">
        <v>-372</v>
      </c>
      <c r="AM4259">
        <v>-159</v>
      </c>
      <c r="AN4259">
        <v>0</v>
      </c>
      <c r="AO4259">
        <v>-213</v>
      </c>
      <c r="AP4259">
        <v>1</v>
      </c>
      <c r="AQ4259">
        <v>1</v>
      </c>
      <c r="AR4259">
        <v>1</v>
      </c>
      <c r="AS4259">
        <v>159</v>
      </c>
      <c r="AT4259">
        <v>0</v>
      </c>
      <c r="AU4259">
        <v>213</v>
      </c>
      <c r="AV4259">
        <v>0</v>
      </c>
      <c r="AW4259">
        <v>0</v>
      </c>
      <c r="AX4259">
        <v>0</v>
      </c>
      <c r="AY4259">
        <v>0</v>
      </c>
      <c r="AZ4259" s="8" t="s">
        <v>411</v>
      </c>
      <c r="BA4259" s="8" t="s">
        <v>412</v>
      </c>
      <c r="BB4259" s="8" t="s">
        <v>413</v>
      </c>
      <c r="BC4259" s="8" t="s">
        <v>236</v>
      </c>
    </row>
    <row r="4260" spans="1:55">
      <c r="A4260" t="s">
        <v>181</v>
      </c>
      <c r="B4260" s="2">
        <v>42363.75</v>
      </c>
      <c r="C4260" s="1">
        <v>42363</v>
      </c>
      <c r="D4260">
        <v>11</v>
      </c>
      <c r="E4260" s="2">
        <v>42363.458333333336</v>
      </c>
      <c r="F4260" s="8" t="s">
        <v>231</v>
      </c>
      <c r="G4260" s="16" t="s">
        <v>232</v>
      </c>
      <c r="H4260" s="23">
        <v>663</v>
      </c>
      <c r="I4260" s="23">
        <v>695</v>
      </c>
      <c r="J4260" s="23">
        <v>336</v>
      </c>
      <c r="K4260" s="23">
        <v>-360</v>
      </c>
      <c r="L4260" s="16">
        <v>0</v>
      </c>
      <c r="U4260" s="23">
        <v>695</v>
      </c>
      <c r="V4260" s="23">
        <v>336</v>
      </c>
      <c r="W4260">
        <v>1</v>
      </c>
      <c r="X4260">
        <v>0</v>
      </c>
      <c r="AL4260">
        <v>-360</v>
      </c>
      <c r="AM4260">
        <v>-116</v>
      </c>
      <c r="AN4260">
        <v>0</v>
      </c>
      <c r="AO4260">
        <v>-244</v>
      </c>
      <c r="AP4260">
        <v>1</v>
      </c>
      <c r="AQ4260">
        <v>1</v>
      </c>
      <c r="AR4260">
        <v>1</v>
      </c>
      <c r="AS4260">
        <v>116</v>
      </c>
      <c r="AT4260">
        <v>0</v>
      </c>
      <c r="AU4260">
        <v>244</v>
      </c>
      <c r="AV4260">
        <v>0</v>
      </c>
      <c r="AW4260">
        <v>0</v>
      </c>
      <c r="AX4260">
        <v>0</v>
      </c>
      <c r="AY4260">
        <v>0</v>
      </c>
      <c r="AZ4260" s="8" t="s">
        <v>411</v>
      </c>
      <c r="BA4260" s="8" t="s">
        <v>412</v>
      </c>
      <c r="BB4260" s="8" t="s">
        <v>413</v>
      </c>
      <c r="BC4260" s="8" t="s">
        <v>236</v>
      </c>
    </row>
    <row r="4261" spans="1:55">
      <c r="A4261" t="s">
        <v>181</v>
      </c>
      <c r="B4261" s="2">
        <v>42363.791666666664</v>
      </c>
      <c r="C4261" s="1">
        <v>42363</v>
      </c>
      <c r="D4261">
        <v>12</v>
      </c>
      <c r="E4261" s="2">
        <v>42363.5</v>
      </c>
      <c r="F4261" s="8" t="s">
        <v>231</v>
      </c>
      <c r="G4261" s="16" t="s">
        <v>232</v>
      </c>
      <c r="H4261" s="23">
        <v>672</v>
      </c>
      <c r="I4261" s="23">
        <v>690</v>
      </c>
      <c r="J4261" s="23">
        <v>303</v>
      </c>
      <c r="K4261" s="23">
        <v>-389</v>
      </c>
      <c r="L4261" s="16">
        <v>0</v>
      </c>
      <c r="U4261" s="23">
        <v>690</v>
      </c>
      <c r="V4261" s="23">
        <v>303</v>
      </c>
      <c r="W4261">
        <v>2</v>
      </c>
      <c r="X4261">
        <v>0</v>
      </c>
      <c r="AL4261">
        <v>-389</v>
      </c>
      <c r="AM4261">
        <v>-131</v>
      </c>
      <c r="AN4261">
        <v>0</v>
      </c>
      <c r="AO4261">
        <v>-258</v>
      </c>
      <c r="AP4261">
        <v>1</v>
      </c>
      <c r="AQ4261">
        <v>1</v>
      </c>
      <c r="AR4261">
        <v>1</v>
      </c>
      <c r="AS4261">
        <v>131</v>
      </c>
      <c r="AT4261">
        <v>0</v>
      </c>
      <c r="AU4261">
        <v>258</v>
      </c>
      <c r="AV4261">
        <v>0</v>
      </c>
      <c r="AW4261">
        <v>0</v>
      </c>
      <c r="AX4261">
        <v>0</v>
      </c>
      <c r="AY4261">
        <v>0</v>
      </c>
      <c r="AZ4261" s="8" t="s">
        <v>411</v>
      </c>
      <c r="BA4261" s="8" t="s">
        <v>412</v>
      </c>
      <c r="BB4261" s="8" t="s">
        <v>413</v>
      </c>
      <c r="BC4261" s="8" t="s">
        <v>236</v>
      </c>
    </row>
    <row r="4262" spans="1:55">
      <c r="A4262" t="s">
        <v>181</v>
      </c>
      <c r="B4262" s="2">
        <v>42363.833333333336</v>
      </c>
      <c r="C4262" s="1">
        <v>42363</v>
      </c>
      <c r="D4262">
        <v>13</v>
      </c>
      <c r="E4262" s="2">
        <v>42363.541666666664</v>
      </c>
      <c r="F4262" s="8" t="s">
        <v>231</v>
      </c>
      <c r="G4262" s="16" t="s">
        <v>232</v>
      </c>
      <c r="H4262" s="23">
        <v>660</v>
      </c>
      <c r="I4262" s="23">
        <v>686</v>
      </c>
      <c r="J4262" s="23">
        <v>322</v>
      </c>
      <c r="K4262" s="23">
        <v>-365</v>
      </c>
      <c r="L4262" s="16">
        <v>0</v>
      </c>
      <c r="U4262" s="23">
        <v>686</v>
      </c>
      <c r="V4262" s="23">
        <v>322</v>
      </c>
      <c r="W4262">
        <v>1</v>
      </c>
      <c r="X4262">
        <v>0</v>
      </c>
      <c r="AL4262">
        <v>-365</v>
      </c>
      <c r="AM4262">
        <v>-113</v>
      </c>
      <c r="AN4262">
        <v>0</v>
      </c>
      <c r="AO4262">
        <v>-252</v>
      </c>
      <c r="AP4262">
        <v>1</v>
      </c>
      <c r="AQ4262">
        <v>1</v>
      </c>
      <c r="AR4262">
        <v>1</v>
      </c>
      <c r="AS4262">
        <v>113</v>
      </c>
      <c r="AT4262">
        <v>0</v>
      </c>
      <c r="AU4262">
        <v>252</v>
      </c>
      <c r="AV4262">
        <v>0</v>
      </c>
      <c r="AW4262">
        <v>0</v>
      </c>
      <c r="AX4262">
        <v>0</v>
      </c>
      <c r="AY4262">
        <v>0</v>
      </c>
      <c r="AZ4262" s="8" t="s">
        <v>411</v>
      </c>
      <c r="BA4262" s="8" t="s">
        <v>412</v>
      </c>
      <c r="BB4262" s="8" t="s">
        <v>413</v>
      </c>
      <c r="BC4262" s="8" t="s">
        <v>236</v>
      </c>
    </row>
    <row r="4263" spans="1:55">
      <c r="A4263" t="s">
        <v>181</v>
      </c>
      <c r="B4263" s="2">
        <v>42363.875</v>
      </c>
      <c r="C4263" s="1">
        <v>42363</v>
      </c>
      <c r="D4263">
        <v>14</v>
      </c>
      <c r="E4263" s="2">
        <v>42363.583333333336</v>
      </c>
      <c r="F4263" s="8" t="s">
        <v>231</v>
      </c>
      <c r="G4263" s="16" t="s">
        <v>232</v>
      </c>
      <c r="H4263" s="23">
        <v>637</v>
      </c>
      <c r="I4263" s="23">
        <v>679</v>
      </c>
      <c r="J4263" s="23">
        <v>335</v>
      </c>
      <c r="K4263" s="23">
        <v>-345</v>
      </c>
      <c r="L4263" s="16">
        <v>0</v>
      </c>
      <c r="U4263" s="23">
        <v>679</v>
      </c>
      <c r="V4263" s="23">
        <v>335</v>
      </c>
      <c r="W4263">
        <v>1</v>
      </c>
      <c r="X4263">
        <v>0</v>
      </c>
      <c r="AL4263">
        <v>-345</v>
      </c>
      <c r="AM4263">
        <v>-107</v>
      </c>
      <c r="AN4263">
        <v>0</v>
      </c>
      <c r="AO4263">
        <v>-238</v>
      </c>
      <c r="AP4263">
        <v>1</v>
      </c>
      <c r="AQ4263">
        <v>1</v>
      </c>
      <c r="AR4263">
        <v>1</v>
      </c>
      <c r="AS4263">
        <v>107</v>
      </c>
      <c r="AT4263">
        <v>0</v>
      </c>
      <c r="AU4263">
        <v>238</v>
      </c>
      <c r="AV4263">
        <v>0</v>
      </c>
      <c r="AW4263">
        <v>0</v>
      </c>
      <c r="AX4263">
        <v>0</v>
      </c>
      <c r="AY4263">
        <v>0</v>
      </c>
      <c r="AZ4263" s="8" t="s">
        <v>411</v>
      </c>
      <c r="BA4263" s="8" t="s">
        <v>412</v>
      </c>
      <c r="BB4263" s="8" t="s">
        <v>413</v>
      </c>
      <c r="BC4263" s="8" t="s">
        <v>236</v>
      </c>
    </row>
    <row r="4264" spans="1:55">
      <c r="A4264" t="s">
        <v>181</v>
      </c>
      <c r="B4264" s="2">
        <v>42363.916666666664</v>
      </c>
      <c r="C4264" s="1">
        <v>42363</v>
      </c>
      <c r="D4264">
        <v>15</v>
      </c>
      <c r="E4264" s="2">
        <v>42363.625</v>
      </c>
      <c r="F4264" s="8" t="s">
        <v>231</v>
      </c>
      <c r="G4264" s="16" t="s">
        <v>232</v>
      </c>
      <c r="H4264" s="23">
        <v>647</v>
      </c>
      <c r="I4264" s="23">
        <v>672</v>
      </c>
      <c r="J4264" s="23">
        <v>326</v>
      </c>
      <c r="K4264" s="23">
        <v>-348</v>
      </c>
      <c r="L4264" s="16">
        <v>0</v>
      </c>
      <c r="U4264" s="23">
        <v>672</v>
      </c>
      <c r="V4264" s="23">
        <v>326</v>
      </c>
      <c r="W4264">
        <v>2</v>
      </c>
      <c r="X4264">
        <v>0</v>
      </c>
      <c r="AL4264">
        <v>-348</v>
      </c>
      <c r="AM4264">
        <v>-101</v>
      </c>
      <c r="AN4264">
        <v>0</v>
      </c>
      <c r="AO4264">
        <v>-247</v>
      </c>
      <c r="AP4264">
        <v>1</v>
      </c>
      <c r="AQ4264">
        <v>1</v>
      </c>
      <c r="AR4264">
        <v>1</v>
      </c>
      <c r="AS4264">
        <v>101</v>
      </c>
      <c r="AT4264">
        <v>0</v>
      </c>
      <c r="AU4264">
        <v>247</v>
      </c>
      <c r="AV4264">
        <v>0</v>
      </c>
      <c r="AW4264">
        <v>0</v>
      </c>
      <c r="AX4264">
        <v>0</v>
      </c>
      <c r="AY4264">
        <v>0</v>
      </c>
      <c r="AZ4264" s="8" t="s">
        <v>411</v>
      </c>
      <c r="BA4264" s="8" t="s">
        <v>412</v>
      </c>
      <c r="BB4264" s="8" t="s">
        <v>413</v>
      </c>
      <c r="BC4264" s="8" t="s">
        <v>236</v>
      </c>
    </row>
    <row r="4265" spans="1:55">
      <c r="A4265" t="s">
        <v>181</v>
      </c>
      <c r="B4265" s="2">
        <v>42363.958333333336</v>
      </c>
      <c r="C4265" s="1">
        <v>42363</v>
      </c>
      <c r="D4265">
        <v>16</v>
      </c>
      <c r="E4265" s="2">
        <v>42363.666666666664</v>
      </c>
      <c r="F4265" s="8" t="s">
        <v>231</v>
      </c>
      <c r="G4265" s="16" t="s">
        <v>232</v>
      </c>
      <c r="H4265" s="23">
        <v>653</v>
      </c>
      <c r="I4265" s="23">
        <v>674</v>
      </c>
      <c r="J4265" s="23">
        <v>330</v>
      </c>
      <c r="K4265" s="23">
        <v>-344</v>
      </c>
      <c r="L4265" s="16">
        <v>0</v>
      </c>
      <c r="U4265" s="23">
        <v>674</v>
      </c>
      <c r="V4265" s="23">
        <v>330</v>
      </c>
      <c r="W4265">
        <v>0</v>
      </c>
      <c r="X4265">
        <v>0</v>
      </c>
      <c r="AL4265">
        <v>-344</v>
      </c>
      <c r="AM4265">
        <v>-113</v>
      </c>
      <c r="AN4265">
        <v>0</v>
      </c>
      <c r="AO4265">
        <v>-231</v>
      </c>
      <c r="AP4265">
        <v>1</v>
      </c>
      <c r="AQ4265">
        <v>1</v>
      </c>
      <c r="AR4265">
        <v>1</v>
      </c>
      <c r="AS4265">
        <v>113</v>
      </c>
      <c r="AT4265">
        <v>0</v>
      </c>
      <c r="AU4265">
        <v>231</v>
      </c>
      <c r="AV4265">
        <v>0</v>
      </c>
      <c r="AW4265">
        <v>0</v>
      </c>
      <c r="AX4265">
        <v>0</v>
      </c>
      <c r="AY4265">
        <v>0</v>
      </c>
      <c r="AZ4265" s="8" t="s">
        <v>411</v>
      </c>
      <c r="BA4265" s="8" t="s">
        <v>412</v>
      </c>
      <c r="BB4265" s="8" t="s">
        <v>413</v>
      </c>
      <c r="BC4265" s="8" t="s">
        <v>236</v>
      </c>
    </row>
    <row r="4266" spans="1:55">
      <c r="A4266" t="s">
        <v>181</v>
      </c>
      <c r="B4266" s="2">
        <v>42364</v>
      </c>
      <c r="C4266" s="1">
        <v>42363</v>
      </c>
      <c r="D4266">
        <v>17</v>
      </c>
      <c r="E4266" s="2">
        <v>42363.708333333336</v>
      </c>
      <c r="F4266" s="8" t="s">
        <v>231</v>
      </c>
      <c r="G4266" s="16" t="s">
        <v>232</v>
      </c>
      <c r="H4266" s="23">
        <v>683</v>
      </c>
      <c r="I4266" s="23">
        <v>688</v>
      </c>
      <c r="J4266" s="23">
        <v>288</v>
      </c>
      <c r="K4266" s="23">
        <v>-401</v>
      </c>
      <c r="L4266" s="16">
        <v>0</v>
      </c>
      <c r="U4266" s="23">
        <v>688</v>
      </c>
      <c r="V4266" s="23">
        <v>288</v>
      </c>
      <c r="W4266">
        <v>1</v>
      </c>
      <c r="X4266">
        <v>0</v>
      </c>
      <c r="AL4266">
        <v>-401</v>
      </c>
      <c r="AM4266">
        <v>-214</v>
      </c>
      <c r="AN4266">
        <v>0</v>
      </c>
      <c r="AO4266">
        <v>-187</v>
      </c>
      <c r="AP4266">
        <v>1</v>
      </c>
      <c r="AQ4266">
        <v>1</v>
      </c>
      <c r="AR4266">
        <v>1</v>
      </c>
      <c r="AS4266">
        <v>214</v>
      </c>
      <c r="AT4266">
        <v>0</v>
      </c>
      <c r="AU4266">
        <v>187</v>
      </c>
      <c r="AV4266">
        <v>0</v>
      </c>
      <c r="AW4266">
        <v>0</v>
      </c>
      <c r="AX4266">
        <v>0</v>
      </c>
      <c r="AY4266">
        <v>0</v>
      </c>
      <c r="AZ4266" s="8" t="s">
        <v>411</v>
      </c>
      <c r="BA4266" s="8" t="s">
        <v>412</v>
      </c>
      <c r="BB4266" s="8" t="s">
        <v>413</v>
      </c>
      <c r="BC4266" s="8" t="s">
        <v>236</v>
      </c>
    </row>
    <row r="4267" spans="1:55">
      <c r="A4267" t="s">
        <v>181</v>
      </c>
      <c r="B4267" s="2">
        <v>42364.041666666664</v>
      </c>
      <c r="C4267" s="1">
        <v>42363</v>
      </c>
      <c r="D4267">
        <v>18</v>
      </c>
      <c r="E4267" s="2">
        <v>42363.75</v>
      </c>
      <c r="F4267" s="8" t="s">
        <v>231</v>
      </c>
      <c r="G4267" s="16" t="s">
        <v>232</v>
      </c>
      <c r="H4267" s="23">
        <v>794</v>
      </c>
      <c r="I4267" s="23">
        <v>781</v>
      </c>
      <c r="J4267" s="23">
        <v>266</v>
      </c>
      <c r="K4267" s="23">
        <v>-518</v>
      </c>
      <c r="L4267" s="16">
        <v>0</v>
      </c>
      <c r="U4267" s="23">
        <v>781</v>
      </c>
      <c r="V4267" s="23">
        <v>266</v>
      </c>
      <c r="W4267">
        <v>3</v>
      </c>
      <c r="X4267">
        <v>0</v>
      </c>
      <c r="AL4267">
        <v>-518</v>
      </c>
      <c r="AM4267">
        <v>-270</v>
      </c>
      <c r="AN4267">
        <v>0</v>
      </c>
      <c r="AO4267">
        <v>-248</v>
      </c>
      <c r="AP4267">
        <v>1</v>
      </c>
      <c r="AQ4267">
        <v>1</v>
      </c>
      <c r="AR4267">
        <v>1</v>
      </c>
      <c r="AS4267">
        <v>270</v>
      </c>
      <c r="AT4267">
        <v>0</v>
      </c>
      <c r="AU4267">
        <v>248</v>
      </c>
      <c r="AV4267">
        <v>0</v>
      </c>
      <c r="AW4267">
        <v>0</v>
      </c>
      <c r="AX4267">
        <v>0</v>
      </c>
      <c r="AY4267">
        <v>0</v>
      </c>
      <c r="AZ4267" s="8" t="s">
        <v>411</v>
      </c>
      <c r="BA4267" s="8" t="s">
        <v>412</v>
      </c>
      <c r="BB4267" s="8" t="s">
        <v>413</v>
      </c>
      <c r="BC4267" s="8" t="s">
        <v>236</v>
      </c>
    </row>
    <row r="4268" spans="1:55">
      <c r="A4268" t="s">
        <v>181</v>
      </c>
      <c r="B4268" s="2">
        <v>42364.083333333336</v>
      </c>
      <c r="C4268" s="1">
        <v>42363</v>
      </c>
      <c r="D4268">
        <v>19</v>
      </c>
      <c r="E4268" s="2">
        <v>42363.791666666664</v>
      </c>
      <c r="F4268" s="8" t="s">
        <v>231</v>
      </c>
      <c r="G4268" s="16" t="s">
        <v>232</v>
      </c>
      <c r="H4268" s="23">
        <v>808</v>
      </c>
      <c r="I4268" s="23">
        <v>814</v>
      </c>
      <c r="J4268" s="23">
        <v>292</v>
      </c>
      <c r="K4268" s="23">
        <v>-523</v>
      </c>
      <c r="L4268" s="16">
        <v>0</v>
      </c>
      <c r="U4268" s="23">
        <v>814</v>
      </c>
      <c r="V4268" s="23">
        <v>292</v>
      </c>
      <c r="W4268">
        <v>1</v>
      </c>
      <c r="X4268">
        <v>0</v>
      </c>
      <c r="AL4268">
        <v>-523</v>
      </c>
      <c r="AM4268">
        <v>-306</v>
      </c>
      <c r="AN4268">
        <v>0</v>
      </c>
      <c r="AO4268">
        <v>-217</v>
      </c>
      <c r="AP4268">
        <v>1</v>
      </c>
      <c r="AQ4268">
        <v>1</v>
      </c>
      <c r="AR4268">
        <v>1</v>
      </c>
      <c r="AS4268">
        <v>306</v>
      </c>
      <c r="AT4268">
        <v>0</v>
      </c>
      <c r="AU4268">
        <v>217</v>
      </c>
      <c r="AV4268">
        <v>0</v>
      </c>
      <c r="AW4268">
        <v>0</v>
      </c>
      <c r="AX4268">
        <v>0</v>
      </c>
      <c r="AY4268">
        <v>0</v>
      </c>
      <c r="AZ4268" s="8" t="s">
        <v>411</v>
      </c>
      <c r="BA4268" s="8" t="s">
        <v>412</v>
      </c>
      <c r="BB4268" s="8" t="s">
        <v>413</v>
      </c>
      <c r="BC4268" s="8" t="s">
        <v>236</v>
      </c>
    </row>
    <row r="4269" spans="1:55">
      <c r="A4269" t="s">
        <v>181</v>
      </c>
      <c r="B4269" s="2">
        <v>42364.125</v>
      </c>
      <c r="C4269" s="1">
        <v>42363</v>
      </c>
      <c r="D4269">
        <v>20</v>
      </c>
      <c r="E4269" s="2">
        <v>42363.833333333336</v>
      </c>
      <c r="F4269" s="8" t="s">
        <v>231</v>
      </c>
      <c r="G4269" s="16" t="s">
        <v>232</v>
      </c>
      <c r="H4269" s="23">
        <v>810</v>
      </c>
      <c r="I4269" s="23">
        <v>818</v>
      </c>
      <c r="J4269" s="23">
        <v>286</v>
      </c>
      <c r="K4269" s="23">
        <v>-533</v>
      </c>
      <c r="L4269" s="16">
        <v>0</v>
      </c>
      <c r="U4269" s="23">
        <v>818</v>
      </c>
      <c r="V4269" s="23">
        <v>286</v>
      </c>
      <c r="W4269">
        <v>1</v>
      </c>
      <c r="X4269">
        <v>0</v>
      </c>
      <c r="AL4269">
        <v>-533</v>
      </c>
      <c r="AM4269">
        <v>-291</v>
      </c>
      <c r="AN4269">
        <v>0</v>
      </c>
      <c r="AO4269">
        <v>-242</v>
      </c>
      <c r="AP4269">
        <v>1</v>
      </c>
      <c r="AQ4269">
        <v>1</v>
      </c>
      <c r="AR4269">
        <v>1</v>
      </c>
      <c r="AS4269">
        <v>291</v>
      </c>
      <c r="AT4269">
        <v>0</v>
      </c>
      <c r="AU4269">
        <v>242</v>
      </c>
      <c r="AV4269">
        <v>0</v>
      </c>
      <c r="AW4269">
        <v>0</v>
      </c>
      <c r="AX4269">
        <v>0</v>
      </c>
      <c r="AY4269">
        <v>0</v>
      </c>
      <c r="AZ4269" s="8" t="s">
        <v>411</v>
      </c>
      <c r="BA4269" s="8" t="s">
        <v>412</v>
      </c>
      <c r="BB4269" s="8" t="s">
        <v>413</v>
      </c>
      <c r="BC4269" s="8" t="s">
        <v>236</v>
      </c>
    </row>
    <row r="4270" spans="1:55">
      <c r="A4270" t="s">
        <v>181</v>
      </c>
      <c r="B4270" s="2">
        <v>42364.166666666664</v>
      </c>
      <c r="C4270" s="1">
        <v>42363</v>
      </c>
      <c r="D4270">
        <v>21</v>
      </c>
      <c r="E4270" s="2">
        <v>42363.875</v>
      </c>
      <c r="F4270" s="8" t="s">
        <v>231</v>
      </c>
      <c r="G4270" s="16" t="s">
        <v>232</v>
      </c>
      <c r="H4270" s="23">
        <v>818</v>
      </c>
      <c r="I4270" s="23">
        <v>807</v>
      </c>
      <c r="J4270" s="23">
        <v>275</v>
      </c>
      <c r="K4270" s="23">
        <v>-534</v>
      </c>
      <c r="L4270" s="16">
        <v>0</v>
      </c>
      <c r="U4270" s="23">
        <v>807</v>
      </c>
      <c r="V4270" s="23">
        <v>275</v>
      </c>
      <c r="W4270">
        <v>2</v>
      </c>
      <c r="X4270">
        <v>0</v>
      </c>
      <c r="AL4270">
        <v>-534</v>
      </c>
      <c r="AM4270">
        <v>-269</v>
      </c>
      <c r="AN4270">
        <v>0</v>
      </c>
      <c r="AO4270">
        <v>-265</v>
      </c>
      <c r="AP4270">
        <v>1</v>
      </c>
      <c r="AQ4270">
        <v>1</v>
      </c>
      <c r="AR4270">
        <v>1</v>
      </c>
      <c r="AS4270">
        <v>269</v>
      </c>
      <c r="AT4270">
        <v>0</v>
      </c>
      <c r="AU4270">
        <v>265</v>
      </c>
      <c r="AV4270">
        <v>0</v>
      </c>
      <c r="AW4270">
        <v>0</v>
      </c>
      <c r="AX4270">
        <v>0</v>
      </c>
      <c r="AY4270">
        <v>0</v>
      </c>
      <c r="AZ4270" s="8" t="s">
        <v>411</v>
      </c>
      <c r="BA4270" s="8" t="s">
        <v>412</v>
      </c>
      <c r="BB4270" s="8" t="s">
        <v>413</v>
      </c>
      <c r="BC4270" s="8" t="s">
        <v>236</v>
      </c>
    </row>
    <row r="4271" spans="1:55">
      <c r="A4271" t="s">
        <v>181</v>
      </c>
      <c r="B4271" s="2">
        <v>42364.208333333336</v>
      </c>
      <c r="C4271" s="1">
        <v>42363</v>
      </c>
      <c r="D4271">
        <v>22</v>
      </c>
      <c r="E4271" s="2">
        <v>42363.916666666664</v>
      </c>
      <c r="F4271" s="8" t="s">
        <v>231</v>
      </c>
      <c r="G4271" s="16" t="s">
        <v>232</v>
      </c>
      <c r="H4271" s="23">
        <v>798</v>
      </c>
      <c r="I4271" s="23">
        <v>795</v>
      </c>
      <c r="J4271" s="23">
        <v>260</v>
      </c>
      <c r="K4271" s="23">
        <v>-536</v>
      </c>
      <c r="L4271" s="16">
        <v>0</v>
      </c>
      <c r="U4271" s="23">
        <v>795</v>
      </c>
      <c r="V4271" s="23">
        <v>260</v>
      </c>
      <c r="W4271">
        <v>1</v>
      </c>
      <c r="X4271">
        <v>0</v>
      </c>
      <c r="AL4271">
        <v>-536</v>
      </c>
      <c r="AM4271">
        <v>-294</v>
      </c>
      <c r="AN4271">
        <v>0</v>
      </c>
      <c r="AO4271">
        <v>-242</v>
      </c>
      <c r="AP4271">
        <v>1</v>
      </c>
      <c r="AQ4271">
        <v>1</v>
      </c>
      <c r="AR4271">
        <v>1</v>
      </c>
      <c r="AS4271">
        <v>294</v>
      </c>
      <c r="AT4271">
        <v>0</v>
      </c>
      <c r="AU4271">
        <v>242</v>
      </c>
      <c r="AV4271">
        <v>0</v>
      </c>
      <c r="AW4271">
        <v>0</v>
      </c>
      <c r="AX4271">
        <v>0</v>
      </c>
      <c r="AY4271">
        <v>0</v>
      </c>
      <c r="AZ4271" s="8" t="s">
        <v>411</v>
      </c>
      <c r="BA4271" s="8" t="s">
        <v>412</v>
      </c>
      <c r="BB4271" s="8" t="s">
        <v>413</v>
      </c>
      <c r="BC4271" s="8" t="s">
        <v>236</v>
      </c>
    </row>
    <row r="4272" spans="1:55">
      <c r="A4272" t="s">
        <v>181</v>
      </c>
      <c r="B4272" s="2">
        <v>42364.25</v>
      </c>
      <c r="C4272" s="1">
        <v>42363</v>
      </c>
      <c r="D4272">
        <v>23</v>
      </c>
      <c r="E4272" s="2">
        <v>42363.958333333336</v>
      </c>
      <c r="F4272" s="8" t="s">
        <v>231</v>
      </c>
      <c r="G4272" s="16" t="s">
        <v>232</v>
      </c>
      <c r="H4272" s="23">
        <v>780</v>
      </c>
      <c r="I4272" s="23">
        <v>761</v>
      </c>
      <c r="J4272" s="23">
        <v>237</v>
      </c>
      <c r="K4272" s="23">
        <v>-525</v>
      </c>
      <c r="L4272" s="16">
        <v>0</v>
      </c>
      <c r="U4272" s="23">
        <v>761</v>
      </c>
      <c r="V4272" s="23">
        <v>237</v>
      </c>
      <c r="W4272">
        <v>1</v>
      </c>
      <c r="X4272">
        <v>0</v>
      </c>
      <c r="AL4272">
        <v>-525</v>
      </c>
      <c r="AM4272">
        <v>-294</v>
      </c>
      <c r="AN4272">
        <v>0</v>
      </c>
      <c r="AO4272">
        <v>-231</v>
      </c>
      <c r="AP4272">
        <v>1</v>
      </c>
      <c r="AQ4272">
        <v>1</v>
      </c>
      <c r="AR4272">
        <v>1</v>
      </c>
      <c r="AS4272">
        <v>294</v>
      </c>
      <c r="AT4272">
        <v>0</v>
      </c>
      <c r="AU4272">
        <v>231</v>
      </c>
      <c r="AV4272">
        <v>0</v>
      </c>
      <c r="AW4272">
        <v>0</v>
      </c>
      <c r="AX4272">
        <v>0</v>
      </c>
      <c r="AY4272">
        <v>0</v>
      </c>
      <c r="AZ4272" s="8" t="s">
        <v>411</v>
      </c>
      <c r="BA4272" s="8" t="s">
        <v>412</v>
      </c>
      <c r="BB4272" s="8" t="s">
        <v>413</v>
      </c>
      <c r="BC4272" s="8" t="s">
        <v>236</v>
      </c>
    </row>
    <row r="4273" spans="1:55">
      <c r="A4273" t="s">
        <v>181</v>
      </c>
      <c r="B4273" s="2">
        <v>42364.291666666664</v>
      </c>
      <c r="C4273" s="1">
        <v>42363</v>
      </c>
      <c r="D4273">
        <v>24</v>
      </c>
      <c r="E4273" s="2">
        <v>42364</v>
      </c>
      <c r="F4273" s="8" t="s">
        <v>231</v>
      </c>
      <c r="G4273" s="16" t="s">
        <v>232</v>
      </c>
      <c r="H4273" s="23">
        <v>726</v>
      </c>
      <c r="I4273" s="23">
        <v>715</v>
      </c>
      <c r="J4273" s="23">
        <v>235</v>
      </c>
      <c r="K4273" s="23">
        <v>-481</v>
      </c>
      <c r="L4273" s="16">
        <v>0</v>
      </c>
      <c r="U4273" s="23">
        <v>715</v>
      </c>
      <c r="V4273" s="23">
        <v>235</v>
      </c>
      <c r="W4273">
        <v>1</v>
      </c>
      <c r="X4273">
        <v>0</v>
      </c>
      <c r="AL4273">
        <v>-481</v>
      </c>
      <c r="AM4273">
        <v>-171</v>
      </c>
      <c r="AN4273">
        <v>0</v>
      </c>
      <c r="AO4273">
        <v>-310</v>
      </c>
      <c r="AP4273">
        <v>1</v>
      </c>
      <c r="AQ4273">
        <v>1</v>
      </c>
      <c r="AR4273">
        <v>1</v>
      </c>
      <c r="AS4273">
        <v>171</v>
      </c>
      <c r="AT4273">
        <v>0</v>
      </c>
      <c r="AU4273">
        <v>310</v>
      </c>
      <c r="AV4273">
        <v>0</v>
      </c>
      <c r="AW4273">
        <v>0</v>
      </c>
      <c r="AX4273">
        <v>0</v>
      </c>
      <c r="AY4273">
        <v>0</v>
      </c>
      <c r="AZ4273" s="8" t="s">
        <v>411</v>
      </c>
      <c r="BA4273" s="8" t="s">
        <v>412</v>
      </c>
      <c r="BB4273" s="8" t="s">
        <v>413</v>
      </c>
      <c r="BC4273" s="8" t="s">
        <v>236</v>
      </c>
    </row>
    <row r="4274" spans="1:55">
      <c r="A4274" t="s">
        <v>181</v>
      </c>
      <c r="B4274" s="2">
        <v>42364.333333333336</v>
      </c>
      <c r="C4274" s="1">
        <v>42364</v>
      </c>
      <c r="D4274">
        <v>1</v>
      </c>
      <c r="E4274" s="2">
        <v>42364.041666666664</v>
      </c>
      <c r="F4274" s="8" t="s">
        <v>231</v>
      </c>
      <c r="G4274" s="16" t="s">
        <v>232</v>
      </c>
      <c r="H4274" s="23">
        <v>677</v>
      </c>
      <c r="I4274" s="23">
        <v>678</v>
      </c>
      <c r="J4274" s="23">
        <v>241</v>
      </c>
      <c r="K4274" s="23">
        <v>-439</v>
      </c>
      <c r="L4274" s="16">
        <v>0</v>
      </c>
      <c r="U4274" s="23">
        <v>678</v>
      </c>
      <c r="V4274" s="23">
        <v>241</v>
      </c>
      <c r="W4274">
        <v>2</v>
      </c>
      <c r="X4274">
        <v>0</v>
      </c>
      <c r="AL4274">
        <v>-439</v>
      </c>
      <c r="AM4274">
        <v>-58</v>
      </c>
      <c r="AN4274">
        <v>0</v>
      </c>
      <c r="AO4274">
        <v>-381</v>
      </c>
      <c r="AP4274">
        <v>1</v>
      </c>
      <c r="AQ4274">
        <v>1</v>
      </c>
      <c r="AR4274">
        <v>1</v>
      </c>
      <c r="AS4274">
        <v>58</v>
      </c>
      <c r="AT4274">
        <v>0</v>
      </c>
      <c r="AU4274">
        <v>381</v>
      </c>
      <c r="AV4274">
        <v>0</v>
      </c>
      <c r="AW4274">
        <v>0</v>
      </c>
      <c r="AX4274">
        <v>0</v>
      </c>
      <c r="AY4274">
        <v>0</v>
      </c>
      <c r="AZ4274" s="8" t="s">
        <v>412</v>
      </c>
      <c r="BA4274" s="8" t="s">
        <v>413</v>
      </c>
      <c r="BB4274" s="8" t="s">
        <v>414</v>
      </c>
      <c r="BC4274" s="8" t="s">
        <v>236</v>
      </c>
    </row>
    <row r="4275" spans="1:55">
      <c r="A4275" t="s">
        <v>181</v>
      </c>
      <c r="B4275" s="2">
        <v>42364.375</v>
      </c>
      <c r="C4275" s="1">
        <v>42364</v>
      </c>
      <c r="D4275">
        <v>2</v>
      </c>
      <c r="E4275" s="2">
        <v>42364.083333333336</v>
      </c>
      <c r="F4275" s="8" t="s">
        <v>231</v>
      </c>
      <c r="G4275" s="16" t="s">
        <v>232</v>
      </c>
      <c r="H4275" s="23">
        <v>663</v>
      </c>
      <c r="I4275" s="23">
        <v>650</v>
      </c>
      <c r="J4275" s="23">
        <v>256</v>
      </c>
      <c r="K4275" s="23">
        <v>-396</v>
      </c>
      <c r="L4275" s="16">
        <v>0</v>
      </c>
      <c r="U4275" s="23">
        <v>650</v>
      </c>
      <c r="V4275" s="23">
        <v>256</v>
      </c>
      <c r="W4275">
        <v>2</v>
      </c>
      <c r="X4275">
        <v>0</v>
      </c>
      <c r="AL4275">
        <v>-396</v>
      </c>
      <c r="AM4275">
        <v>-46</v>
      </c>
      <c r="AN4275">
        <v>0</v>
      </c>
      <c r="AO4275">
        <v>-350</v>
      </c>
      <c r="AP4275">
        <v>1</v>
      </c>
      <c r="AQ4275">
        <v>1</v>
      </c>
      <c r="AR4275">
        <v>1</v>
      </c>
      <c r="AS4275">
        <v>46</v>
      </c>
      <c r="AT4275">
        <v>0</v>
      </c>
      <c r="AU4275">
        <v>350</v>
      </c>
      <c r="AV4275">
        <v>0</v>
      </c>
      <c r="AW4275">
        <v>0</v>
      </c>
      <c r="AX4275">
        <v>0</v>
      </c>
      <c r="AY4275">
        <v>0</v>
      </c>
      <c r="AZ4275" s="8" t="s">
        <v>412</v>
      </c>
      <c r="BA4275" s="8" t="s">
        <v>413</v>
      </c>
      <c r="BB4275" s="8" t="s">
        <v>414</v>
      </c>
      <c r="BC4275" s="8" t="s">
        <v>236</v>
      </c>
    </row>
    <row r="4276" spans="1:55">
      <c r="A4276" t="s">
        <v>181</v>
      </c>
      <c r="B4276" s="2">
        <v>42364.416666666664</v>
      </c>
      <c r="C4276" s="1">
        <v>42364</v>
      </c>
      <c r="D4276">
        <v>3</v>
      </c>
      <c r="E4276" s="2">
        <v>42364.125</v>
      </c>
      <c r="F4276" s="8" t="s">
        <v>231</v>
      </c>
      <c r="G4276" s="16" t="s">
        <v>232</v>
      </c>
      <c r="H4276" s="23">
        <v>617</v>
      </c>
      <c r="I4276" s="23">
        <v>634</v>
      </c>
      <c r="J4276" s="23">
        <v>240</v>
      </c>
      <c r="K4276" s="23">
        <v>-395</v>
      </c>
      <c r="L4276" s="16">
        <v>0</v>
      </c>
      <c r="U4276" s="23">
        <v>634</v>
      </c>
      <c r="V4276" s="23">
        <v>240</v>
      </c>
      <c r="W4276">
        <v>1</v>
      </c>
      <c r="X4276">
        <v>0</v>
      </c>
      <c r="AL4276">
        <v>-395</v>
      </c>
      <c r="AM4276">
        <v>-50</v>
      </c>
      <c r="AN4276">
        <v>0</v>
      </c>
      <c r="AO4276">
        <v>-345</v>
      </c>
      <c r="AP4276">
        <v>1</v>
      </c>
      <c r="AQ4276">
        <v>1</v>
      </c>
      <c r="AR4276">
        <v>1</v>
      </c>
      <c r="AS4276">
        <v>50</v>
      </c>
      <c r="AT4276">
        <v>0</v>
      </c>
      <c r="AU4276">
        <v>345</v>
      </c>
      <c r="AV4276">
        <v>0</v>
      </c>
      <c r="AW4276">
        <v>0</v>
      </c>
      <c r="AX4276">
        <v>0</v>
      </c>
      <c r="AY4276">
        <v>0</v>
      </c>
      <c r="AZ4276" s="8" t="s">
        <v>412</v>
      </c>
      <c r="BA4276" s="8" t="s">
        <v>413</v>
      </c>
      <c r="BB4276" s="8" t="s">
        <v>414</v>
      </c>
      <c r="BC4276" s="8" t="s">
        <v>236</v>
      </c>
    </row>
    <row r="4277" spans="1:55">
      <c r="A4277" t="s">
        <v>181</v>
      </c>
      <c r="B4277" s="2">
        <v>42364.458333333336</v>
      </c>
      <c r="C4277" s="1">
        <v>42364</v>
      </c>
      <c r="D4277">
        <v>4</v>
      </c>
      <c r="E4277" s="2">
        <v>42364.166666666664</v>
      </c>
      <c r="F4277" s="8" t="s">
        <v>231</v>
      </c>
      <c r="G4277" s="16" t="s">
        <v>232</v>
      </c>
      <c r="H4277" s="23">
        <v>633</v>
      </c>
      <c r="I4277" s="23">
        <v>630</v>
      </c>
      <c r="J4277" s="23">
        <v>222</v>
      </c>
      <c r="K4277" s="23">
        <v>-409</v>
      </c>
      <c r="L4277" s="16">
        <v>0</v>
      </c>
      <c r="U4277" s="23">
        <v>630</v>
      </c>
      <c r="V4277" s="23">
        <v>222</v>
      </c>
      <c r="W4277">
        <v>1</v>
      </c>
      <c r="X4277">
        <v>0</v>
      </c>
      <c r="AL4277">
        <v>-409</v>
      </c>
      <c r="AM4277">
        <v>-44</v>
      </c>
      <c r="AN4277">
        <v>0</v>
      </c>
      <c r="AO4277">
        <v>-365</v>
      </c>
      <c r="AP4277">
        <v>1</v>
      </c>
      <c r="AQ4277">
        <v>1</v>
      </c>
      <c r="AR4277">
        <v>1</v>
      </c>
      <c r="AS4277">
        <v>44</v>
      </c>
      <c r="AT4277">
        <v>0</v>
      </c>
      <c r="AU4277">
        <v>365</v>
      </c>
      <c r="AV4277">
        <v>0</v>
      </c>
      <c r="AW4277">
        <v>0</v>
      </c>
      <c r="AX4277">
        <v>0</v>
      </c>
      <c r="AY4277">
        <v>0</v>
      </c>
      <c r="AZ4277" s="8" t="s">
        <v>412</v>
      </c>
      <c r="BA4277" s="8" t="s">
        <v>413</v>
      </c>
      <c r="BB4277" s="8" t="s">
        <v>414</v>
      </c>
      <c r="BC4277" s="8" t="s">
        <v>236</v>
      </c>
    </row>
    <row r="4278" spans="1:55">
      <c r="A4278" t="s">
        <v>181</v>
      </c>
      <c r="B4278" s="2">
        <v>42364.5</v>
      </c>
      <c r="C4278" s="1">
        <v>42364</v>
      </c>
      <c r="D4278">
        <v>5</v>
      </c>
      <c r="E4278" s="2">
        <v>42364.208333333336</v>
      </c>
      <c r="F4278" s="8" t="s">
        <v>231</v>
      </c>
      <c r="G4278" s="16" t="s">
        <v>232</v>
      </c>
      <c r="H4278" s="23">
        <v>598</v>
      </c>
      <c r="I4278" s="23">
        <v>636</v>
      </c>
      <c r="J4278" s="23">
        <v>260</v>
      </c>
      <c r="K4278" s="23">
        <v>-379</v>
      </c>
      <c r="L4278" s="16">
        <v>0</v>
      </c>
      <c r="U4278" s="23">
        <v>636</v>
      </c>
      <c r="V4278" s="23">
        <v>260</v>
      </c>
      <c r="W4278">
        <v>3</v>
      </c>
      <c r="X4278">
        <v>0</v>
      </c>
      <c r="AL4278">
        <v>-379</v>
      </c>
      <c r="AM4278">
        <v>-69</v>
      </c>
      <c r="AN4278">
        <v>0</v>
      </c>
      <c r="AO4278">
        <v>-310</v>
      </c>
      <c r="AP4278">
        <v>1</v>
      </c>
      <c r="AQ4278">
        <v>1</v>
      </c>
      <c r="AR4278">
        <v>1</v>
      </c>
      <c r="AS4278">
        <v>69</v>
      </c>
      <c r="AT4278">
        <v>0</v>
      </c>
      <c r="AU4278">
        <v>310</v>
      </c>
      <c r="AV4278">
        <v>0</v>
      </c>
      <c r="AW4278">
        <v>0</v>
      </c>
      <c r="AX4278">
        <v>0</v>
      </c>
      <c r="AY4278">
        <v>0</v>
      </c>
      <c r="AZ4278" s="8" t="s">
        <v>412</v>
      </c>
      <c r="BA4278" s="8" t="s">
        <v>413</v>
      </c>
      <c r="BB4278" s="8" t="s">
        <v>414</v>
      </c>
      <c r="BC4278" s="8" t="s">
        <v>236</v>
      </c>
    </row>
    <row r="4279" spans="1:55">
      <c r="A4279" t="s">
        <v>181</v>
      </c>
      <c r="B4279" s="2">
        <v>42364.541666666664</v>
      </c>
      <c r="C4279" s="1">
        <v>42364</v>
      </c>
      <c r="D4279">
        <v>6</v>
      </c>
      <c r="E4279" s="2">
        <v>42364.25</v>
      </c>
      <c r="F4279" s="8" t="s">
        <v>231</v>
      </c>
      <c r="G4279" s="16" t="s">
        <v>232</v>
      </c>
      <c r="H4279" s="23">
        <v>679</v>
      </c>
      <c r="I4279" s="23">
        <v>662</v>
      </c>
      <c r="J4279" s="23">
        <v>218</v>
      </c>
      <c r="K4279" s="23">
        <v>-446</v>
      </c>
      <c r="L4279" s="16">
        <v>0</v>
      </c>
      <c r="U4279" s="23">
        <v>662</v>
      </c>
      <c r="V4279" s="23">
        <v>218</v>
      </c>
      <c r="W4279">
        <v>2</v>
      </c>
      <c r="X4279">
        <v>0</v>
      </c>
      <c r="AL4279">
        <v>-446</v>
      </c>
      <c r="AM4279">
        <v>-209</v>
      </c>
      <c r="AN4279">
        <v>0</v>
      </c>
      <c r="AO4279">
        <v>-237</v>
      </c>
      <c r="AP4279">
        <v>1</v>
      </c>
      <c r="AQ4279">
        <v>1</v>
      </c>
      <c r="AR4279">
        <v>1</v>
      </c>
      <c r="AS4279">
        <v>209</v>
      </c>
      <c r="AT4279">
        <v>0</v>
      </c>
      <c r="AU4279">
        <v>237</v>
      </c>
      <c r="AV4279">
        <v>0</v>
      </c>
      <c r="AW4279">
        <v>0</v>
      </c>
      <c r="AX4279">
        <v>0</v>
      </c>
      <c r="AY4279">
        <v>0</v>
      </c>
      <c r="AZ4279" s="8" t="s">
        <v>412</v>
      </c>
      <c r="BA4279" s="8" t="s">
        <v>413</v>
      </c>
      <c r="BB4279" s="8" t="s">
        <v>414</v>
      </c>
      <c r="BC4279" s="8" t="s">
        <v>236</v>
      </c>
    </row>
    <row r="4280" spans="1:55">
      <c r="A4280" t="s">
        <v>181</v>
      </c>
      <c r="B4280" s="2">
        <v>42364.583333333336</v>
      </c>
      <c r="C4280" s="1">
        <v>42364</v>
      </c>
      <c r="D4280">
        <v>7</v>
      </c>
      <c r="E4280" s="2">
        <v>42364.291666666664</v>
      </c>
      <c r="F4280" s="8" t="s">
        <v>231</v>
      </c>
      <c r="G4280" s="16" t="s">
        <v>232</v>
      </c>
      <c r="H4280" s="23">
        <v>682</v>
      </c>
      <c r="I4280" s="23">
        <v>696</v>
      </c>
      <c r="J4280" s="23">
        <v>241</v>
      </c>
      <c r="K4280" s="23">
        <v>-456</v>
      </c>
      <c r="L4280" s="16">
        <v>0</v>
      </c>
      <c r="U4280" s="23">
        <v>696</v>
      </c>
      <c r="V4280" s="23">
        <v>241</v>
      </c>
      <c r="W4280">
        <v>1</v>
      </c>
      <c r="X4280">
        <v>0</v>
      </c>
      <c r="AL4280">
        <v>-456</v>
      </c>
      <c r="AM4280">
        <v>-262</v>
      </c>
      <c r="AN4280">
        <v>0</v>
      </c>
      <c r="AO4280">
        <v>-194</v>
      </c>
      <c r="AP4280">
        <v>1</v>
      </c>
      <c r="AQ4280">
        <v>1</v>
      </c>
      <c r="AR4280">
        <v>1</v>
      </c>
      <c r="AS4280">
        <v>262</v>
      </c>
      <c r="AT4280">
        <v>0</v>
      </c>
      <c r="AU4280">
        <v>194</v>
      </c>
      <c r="AV4280">
        <v>0</v>
      </c>
      <c r="AW4280">
        <v>0</v>
      </c>
      <c r="AX4280">
        <v>0</v>
      </c>
      <c r="AY4280">
        <v>0</v>
      </c>
      <c r="AZ4280" s="8" t="s">
        <v>412</v>
      </c>
      <c r="BA4280" s="8" t="s">
        <v>413</v>
      </c>
      <c r="BB4280" s="8" t="s">
        <v>414</v>
      </c>
      <c r="BC4280" s="8" t="s">
        <v>236</v>
      </c>
    </row>
    <row r="4281" spans="1:55">
      <c r="A4281" t="s">
        <v>181</v>
      </c>
      <c r="B4281" s="2">
        <v>42364.625</v>
      </c>
      <c r="C4281" s="1">
        <v>42364</v>
      </c>
      <c r="D4281">
        <v>8</v>
      </c>
      <c r="E4281" s="2">
        <v>42364.333333333336</v>
      </c>
      <c r="F4281" s="8" t="s">
        <v>231</v>
      </c>
      <c r="G4281" s="16" t="s">
        <v>232</v>
      </c>
      <c r="H4281" s="23">
        <v>672</v>
      </c>
      <c r="I4281" s="23">
        <v>705</v>
      </c>
      <c r="J4281" s="23">
        <v>238</v>
      </c>
      <c r="K4281" s="23">
        <v>-467</v>
      </c>
      <c r="L4281" s="16">
        <v>0</v>
      </c>
      <c r="U4281" s="23">
        <v>705</v>
      </c>
      <c r="V4281" s="23">
        <v>238</v>
      </c>
      <c r="W4281">
        <v>0</v>
      </c>
      <c r="X4281">
        <v>0</v>
      </c>
      <c r="AL4281">
        <v>-467</v>
      </c>
      <c r="AM4281">
        <v>-318</v>
      </c>
      <c r="AN4281">
        <v>0</v>
      </c>
      <c r="AO4281">
        <v>-149</v>
      </c>
      <c r="AP4281">
        <v>1</v>
      </c>
      <c r="AQ4281">
        <v>1</v>
      </c>
      <c r="AR4281">
        <v>1</v>
      </c>
      <c r="AS4281">
        <v>318</v>
      </c>
      <c r="AT4281">
        <v>0</v>
      </c>
      <c r="AU4281">
        <v>149</v>
      </c>
      <c r="AV4281">
        <v>0</v>
      </c>
      <c r="AW4281">
        <v>0</v>
      </c>
      <c r="AX4281">
        <v>0</v>
      </c>
      <c r="AY4281">
        <v>0</v>
      </c>
      <c r="AZ4281" s="8" t="s">
        <v>412</v>
      </c>
      <c r="BA4281" s="8" t="s">
        <v>413</v>
      </c>
      <c r="BB4281" s="8" t="s">
        <v>414</v>
      </c>
      <c r="BC4281" s="8" t="s">
        <v>236</v>
      </c>
    </row>
    <row r="4282" spans="1:55">
      <c r="A4282" t="s">
        <v>181</v>
      </c>
      <c r="B4282" s="2">
        <v>42364.666666666664</v>
      </c>
      <c r="C4282" s="1">
        <v>42364</v>
      </c>
      <c r="D4282">
        <v>9</v>
      </c>
      <c r="E4282" s="2">
        <v>42364.375</v>
      </c>
      <c r="F4282" s="8" t="s">
        <v>231</v>
      </c>
      <c r="G4282" s="16" t="s">
        <v>232</v>
      </c>
      <c r="H4282" s="23">
        <v>766</v>
      </c>
      <c r="I4282" s="23">
        <v>730</v>
      </c>
      <c r="J4282" s="23">
        <v>236</v>
      </c>
      <c r="K4282" s="23">
        <v>-495</v>
      </c>
      <c r="L4282" s="16">
        <v>0</v>
      </c>
      <c r="U4282" s="23">
        <v>730</v>
      </c>
      <c r="V4282" s="23">
        <v>236</v>
      </c>
      <c r="W4282">
        <v>1</v>
      </c>
      <c r="X4282">
        <v>0</v>
      </c>
      <c r="AL4282">
        <v>-495</v>
      </c>
      <c r="AM4282">
        <v>-332</v>
      </c>
      <c r="AN4282">
        <v>0</v>
      </c>
      <c r="AO4282">
        <v>-163</v>
      </c>
      <c r="AP4282">
        <v>1</v>
      </c>
      <c r="AQ4282">
        <v>1</v>
      </c>
      <c r="AR4282">
        <v>1</v>
      </c>
      <c r="AS4282">
        <v>332</v>
      </c>
      <c r="AT4282">
        <v>0</v>
      </c>
      <c r="AU4282">
        <v>163</v>
      </c>
      <c r="AV4282">
        <v>0</v>
      </c>
      <c r="AW4282">
        <v>0</v>
      </c>
      <c r="AX4282">
        <v>0</v>
      </c>
      <c r="AY4282">
        <v>0</v>
      </c>
      <c r="AZ4282" s="8" t="s">
        <v>412</v>
      </c>
      <c r="BA4282" s="8" t="s">
        <v>413</v>
      </c>
      <c r="BB4282" s="8" t="s">
        <v>414</v>
      </c>
      <c r="BC4282" s="8" t="s">
        <v>236</v>
      </c>
    </row>
    <row r="4283" spans="1:55">
      <c r="A4283" t="s">
        <v>181</v>
      </c>
      <c r="B4283" s="2">
        <v>42364.708333333336</v>
      </c>
      <c r="C4283" s="1">
        <v>42364</v>
      </c>
      <c r="D4283">
        <v>10</v>
      </c>
      <c r="E4283" s="2">
        <v>42364.416666666664</v>
      </c>
      <c r="F4283" s="8" t="s">
        <v>231</v>
      </c>
      <c r="G4283" s="16" t="s">
        <v>232</v>
      </c>
      <c r="H4283" s="23">
        <v>893</v>
      </c>
      <c r="I4283" s="23">
        <v>764</v>
      </c>
      <c r="J4283" s="23">
        <v>253</v>
      </c>
      <c r="K4283" s="23">
        <v>-512</v>
      </c>
      <c r="L4283" s="16">
        <v>0</v>
      </c>
      <c r="U4283" s="23">
        <v>764</v>
      </c>
      <c r="V4283" s="23">
        <v>253</v>
      </c>
      <c r="W4283">
        <v>1</v>
      </c>
      <c r="X4283">
        <v>0</v>
      </c>
      <c r="AL4283">
        <v>-512</v>
      </c>
      <c r="AM4283">
        <v>-308</v>
      </c>
      <c r="AN4283">
        <v>0</v>
      </c>
      <c r="AO4283">
        <v>-204</v>
      </c>
      <c r="AP4283">
        <v>1</v>
      </c>
      <c r="AQ4283">
        <v>1</v>
      </c>
      <c r="AR4283">
        <v>1</v>
      </c>
      <c r="AS4283">
        <v>308</v>
      </c>
      <c r="AT4283">
        <v>0</v>
      </c>
      <c r="AU4283">
        <v>204</v>
      </c>
      <c r="AV4283">
        <v>0</v>
      </c>
      <c r="AW4283">
        <v>0</v>
      </c>
      <c r="AX4283">
        <v>0</v>
      </c>
      <c r="AY4283">
        <v>0</v>
      </c>
      <c r="AZ4283" s="8" t="s">
        <v>412</v>
      </c>
      <c r="BA4283" s="8" t="s">
        <v>413</v>
      </c>
      <c r="BB4283" s="8" t="s">
        <v>414</v>
      </c>
      <c r="BC4283" s="8" t="s">
        <v>236</v>
      </c>
    </row>
    <row r="4284" spans="1:55">
      <c r="A4284" t="s">
        <v>181</v>
      </c>
      <c r="B4284" s="2">
        <v>42364.75</v>
      </c>
      <c r="C4284" s="1">
        <v>42364</v>
      </c>
      <c r="D4284">
        <v>11</v>
      </c>
      <c r="E4284" s="2">
        <v>42364.458333333336</v>
      </c>
      <c r="F4284" s="8" t="s">
        <v>231</v>
      </c>
      <c r="G4284" s="16" t="s">
        <v>232</v>
      </c>
      <c r="H4284" s="23">
        <v>821</v>
      </c>
      <c r="I4284" s="23">
        <v>785</v>
      </c>
      <c r="J4284" s="23">
        <v>281</v>
      </c>
      <c r="K4284" s="23">
        <v>-505</v>
      </c>
      <c r="L4284" s="16">
        <v>0</v>
      </c>
      <c r="U4284" s="23">
        <v>785</v>
      </c>
      <c r="V4284" s="23">
        <v>281</v>
      </c>
      <c r="W4284">
        <v>1</v>
      </c>
      <c r="X4284">
        <v>0</v>
      </c>
      <c r="AL4284">
        <v>-505</v>
      </c>
      <c r="AM4284">
        <v>-260</v>
      </c>
      <c r="AN4284">
        <v>0</v>
      </c>
      <c r="AO4284">
        <v>-245</v>
      </c>
      <c r="AP4284">
        <v>1</v>
      </c>
      <c r="AQ4284">
        <v>1</v>
      </c>
      <c r="AR4284">
        <v>1</v>
      </c>
      <c r="AS4284">
        <v>260</v>
      </c>
      <c r="AT4284">
        <v>0</v>
      </c>
      <c r="AU4284">
        <v>245</v>
      </c>
      <c r="AV4284">
        <v>0</v>
      </c>
      <c r="AW4284">
        <v>0</v>
      </c>
      <c r="AX4284">
        <v>0</v>
      </c>
      <c r="AY4284">
        <v>0</v>
      </c>
      <c r="AZ4284" s="8" t="s">
        <v>412</v>
      </c>
      <c r="BA4284" s="8" t="s">
        <v>413</v>
      </c>
      <c r="BB4284" s="8" t="s">
        <v>414</v>
      </c>
      <c r="BC4284" s="8" t="s">
        <v>236</v>
      </c>
    </row>
    <row r="4285" spans="1:55">
      <c r="A4285" t="s">
        <v>181</v>
      </c>
      <c r="B4285" s="2">
        <v>42364.791666666664</v>
      </c>
      <c r="C4285" s="1">
        <v>42364</v>
      </c>
      <c r="D4285">
        <v>12</v>
      </c>
      <c r="E4285" s="2">
        <v>42364.5</v>
      </c>
      <c r="F4285" s="8" t="s">
        <v>231</v>
      </c>
      <c r="G4285" s="16" t="s">
        <v>232</v>
      </c>
      <c r="H4285" s="23">
        <v>816</v>
      </c>
      <c r="I4285" s="23">
        <v>811</v>
      </c>
      <c r="J4285" s="23">
        <v>281</v>
      </c>
      <c r="K4285" s="23">
        <v>-531</v>
      </c>
      <c r="L4285" s="16">
        <v>0</v>
      </c>
      <c r="U4285" s="23">
        <v>811</v>
      </c>
      <c r="V4285" s="23">
        <v>281</v>
      </c>
      <c r="W4285">
        <v>1</v>
      </c>
      <c r="X4285">
        <v>0</v>
      </c>
      <c r="AL4285">
        <v>-531</v>
      </c>
      <c r="AM4285">
        <v>-278</v>
      </c>
      <c r="AN4285">
        <v>0</v>
      </c>
      <c r="AO4285">
        <v>-253</v>
      </c>
      <c r="AP4285">
        <v>1</v>
      </c>
      <c r="AQ4285">
        <v>1</v>
      </c>
      <c r="AR4285">
        <v>1</v>
      </c>
      <c r="AS4285">
        <v>278</v>
      </c>
      <c r="AT4285">
        <v>0</v>
      </c>
      <c r="AU4285">
        <v>253</v>
      </c>
      <c r="AV4285">
        <v>0</v>
      </c>
      <c r="AW4285">
        <v>0</v>
      </c>
      <c r="AX4285">
        <v>0</v>
      </c>
      <c r="AY4285">
        <v>0</v>
      </c>
      <c r="AZ4285" s="8" t="s">
        <v>412</v>
      </c>
      <c r="BA4285" s="8" t="s">
        <v>413</v>
      </c>
      <c r="BB4285" s="8" t="s">
        <v>414</v>
      </c>
      <c r="BC4285" s="8" t="s">
        <v>236</v>
      </c>
    </row>
    <row r="4286" spans="1:55">
      <c r="A4286" t="s">
        <v>181</v>
      </c>
      <c r="B4286" s="2">
        <v>42364.833333333336</v>
      </c>
      <c r="C4286" s="1">
        <v>42364</v>
      </c>
      <c r="D4286">
        <v>13</v>
      </c>
      <c r="E4286" s="2">
        <v>42364.541666666664</v>
      </c>
      <c r="F4286" s="8" t="s">
        <v>231</v>
      </c>
      <c r="G4286" s="16" t="s">
        <v>232</v>
      </c>
      <c r="H4286" s="23">
        <v>731</v>
      </c>
      <c r="I4286" s="23">
        <v>839</v>
      </c>
      <c r="J4286" s="23">
        <v>289</v>
      </c>
      <c r="K4286" s="23">
        <v>-551</v>
      </c>
      <c r="L4286" s="16">
        <v>0</v>
      </c>
      <c r="U4286" s="23">
        <v>839</v>
      </c>
      <c r="V4286" s="23">
        <v>289</v>
      </c>
      <c r="W4286">
        <v>1</v>
      </c>
      <c r="X4286">
        <v>0</v>
      </c>
      <c r="AL4286">
        <v>-551</v>
      </c>
      <c r="AM4286">
        <v>-304</v>
      </c>
      <c r="AN4286">
        <v>0</v>
      </c>
      <c r="AO4286">
        <v>-247</v>
      </c>
      <c r="AP4286">
        <v>1</v>
      </c>
      <c r="AQ4286">
        <v>1</v>
      </c>
      <c r="AR4286">
        <v>1</v>
      </c>
      <c r="AS4286">
        <v>304</v>
      </c>
      <c r="AT4286">
        <v>0</v>
      </c>
      <c r="AU4286">
        <v>247</v>
      </c>
      <c r="AV4286">
        <v>0</v>
      </c>
      <c r="AW4286">
        <v>0</v>
      </c>
      <c r="AX4286">
        <v>0</v>
      </c>
      <c r="AY4286">
        <v>0</v>
      </c>
      <c r="AZ4286" s="8" t="s">
        <v>412</v>
      </c>
      <c r="BA4286" s="8" t="s">
        <v>413</v>
      </c>
      <c r="BB4286" s="8" t="s">
        <v>414</v>
      </c>
      <c r="BC4286" s="8" t="s">
        <v>236</v>
      </c>
    </row>
    <row r="4287" spans="1:55">
      <c r="A4287" t="s">
        <v>181</v>
      </c>
      <c r="B4287" s="2">
        <v>42364.875</v>
      </c>
      <c r="C4287" s="1">
        <v>42364</v>
      </c>
      <c r="D4287">
        <v>14</v>
      </c>
      <c r="E4287" s="2">
        <v>42364.583333333336</v>
      </c>
      <c r="F4287" s="8" t="s">
        <v>231</v>
      </c>
      <c r="G4287" s="16" t="s">
        <v>232</v>
      </c>
      <c r="H4287" s="23">
        <v>762</v>
      </c>
      <c r="I4287" s="23">
        <v>870</v>
      </c>
      <c r="J4287" s="23">
        <v>334</v>
      </c>
      <c r="K4287" s="23">
        <v>-536</v>
      </c>
      <c r="L4287" s="16">
        <v>0</v>
      </c>
      <c r="U4287" s="23">
        <v>870</v>
      </c>
      <c r="V4287" s="23">
        <v>334</v>
      </c>
      <c r="W4287">
        <v>0</v>
      </c>
      <c r="X4287">
        <v>0</v>
      </c>
      <c r="AL4287">
        <v>-536</v>
      </c>
      <c r="AM4287">
        <v>-286</v>
      </c>
      <c r="AN4287">
        <v>0</v>
      </c>
      <c r="AO4287">
        <v>-250</v>
      </c>
      <c r="AP4287">
        <v>1</v>
      </c>
      <c r="AQ4287">
        <v>1</v>
      </c>
      <c r="AR4287">
        <v>1</v>
      </c>
      <c r="AS4287">
        <v>286</v>
      </c>
      <c r="AT4287">
        <v>0</v>
      </c>
      <c r="AU4287">
        <v>250</v>
      </c>
      <c r="AV4287">
        <v>0</v>
      </c>
      <c r="AW4287">
        <v>0</v>
      </c>
      <c r="AX4287">
        <v>0</v>
      </c>
      <c r="AY4287">
        <v>0</v>
      </c>
      <c r="AZ4287" s="8" t="s">
        <v>412</v>
      </c>
      <c r="BA4287" s="8" t="s">
        <v>413</v>
      </c>
      <c r="BB4287" s="8" t="s">
        <v>414</v>
      </c>
      <c r="BC4287" s="8" t="s">
        <v>236</v>
      </c>
    </row>
    <row r="4288" spans="1:55">
      <c r="A4288" t="s">
        <v>181</v>
      </c>
      <c r="B4288" s="2">
        <v>42364.916666666664</v>
      </c>
      <c r="C4288" s="1">
        <v>42364</v>
      </c>
      <c r="D4288">
        <v>15</v>
      </c>
      <c r="E4288" s="2">
        <v>42364.625</v>
      </c>
      <c r="F4288" s="8" t="s">
        <v>231</v>
      </c>
      <c r="G4288" s="16" t="s">
        <v>232</v>
      </c>
      <c r="H4288" s="23">
        <v>794</v>
      </c>
      <c r="I4288" s="23">
        <v>880</v>
      </c>
      <c r="J4288" s="23">
        <v>345</v>
      </c>
      <c r="K4288" s="23">
        <v>-536</v>
      </c>
      <c r="L4288" s="16">
        <v>0</v>
      </c>
      <c r="U4288" s="23">
        <v>880</v>
      </c>
      <c r="V4288" s="23">
        <v>345</v>
      </c>
      <c r="W4288">
        <v>1</v>
      </c>
      <c r="X4288">
        <v>0</v>
      </c>
      <c r="AL4288">
        <v>-536</v>
      </c>
      <c r="AM4288">
        <v>-215</v>
      </c>
      <c r="AN4288">
        <v>0</v>
      </c>
      <c r="AO4288">
        <v>-321</v>
      </c>
      <c r="AP4288">
        <v>1</v>
      </c>
      <c r="AQ4288">
        <v>1</v>
      </c>
      <c r="AR4288">
        <v>1</v>
      </c>
      <c r="AS4288">
        <v>215</v>
      </c>
      <c r="AT4288">
        <v>0</v>
      </c>
      <c r="AU4288">
        <v>321</v>
      </c>
      <c r="AV4288">
        <v>0</v>
      </c>
      <c r="AW4288">
        <v>0</v>
      </c>
      <c r="AX4288">
        <v>0</v>
      </c>
      <c r="AY4288">
        <v>0</v>
      </c>
      <c r="AZ4288" s="8" t="s">
        <v>412</v>
      </c>
      <c r="BA4288" s="8" t="s">
        <v>413</v>
      </c>
      <c r="BB4288" s="8" t="s">
        <v>414</v>
      </c>
      <c r="BC4288" s="8" t="s">
        <v>236</v>
      </c>
    </row>
    <row r="4289" spans="1:55">
      <c r="A4289" t="s">
        <v>181</v>
      </c>
      <c r="B4289" s="2">
        <v>42364.958333333336</v>
      </c>
      <c r="C4289" s="1">
        <v>42364</v>
      </c>
      <c r="D4289">
        <v>16</v>
      </c>
      <c r="E4289" s="2">
        <v>42364.666666666664</v>
      </c>
      <c r="F4289" s="8" t="s">
        <v>231</v>
      </c>
      <c r="G4289" s="16" t="s">
        <v>232</v>
      </c>
      <c r="H4289" s="23">
        <v>759</v>
      </c>
      <c r="I4289" s="23">
        <v>897</v>
      </c>
      <c r="J4289" s="23">
        <v>366</v>
      </c>
      <c r="K4289" s="23">
        <v>-532</v>
      </c>
      <c r="L4289" s="16">
        <v>0</v>
      </c>
      <c r="U4289" s="23">
        <v>897</v>
      </c>
      <c r="V4289" s="23">
        <v>366</v>
      </c>
      <c r="W4289">
        <v>1</v>
      </c>
      <c r="X4289">
        <v>0</v>
      </c>
      <c r="AL4289">
        <v>-532</v>
      </c>
      <c r="AM4289">
        <v>-204</v>
      </c>
      <c r="AN4289">
        <v>0</v>
      </c>
      <c r="AO4289">
        <v>-328</v>
      </c>
      <c r="AP4289">
        <v>1</v>
      </c>
      <c r="AQ4289">
        <v>1</v>
      </c>
      <c r="AR4289">
        <v>1</v>
      </c>
      <c r="AS4289">
        <v>204</v>
      </c>
      <c r="AT4289">
        <v>0</v>
      </c>
      <c r="AU4289">
        <v>328</v>
      </c>
      <c r="AV4289">
        <v>0</v>
      </c>
      <c r="AW4289">
        <v>0</v>
      </c>
      <c r="AX4289">
        <v>0</v>
      </c>
      <c r="AY4289">
        <v>0</v>
      </c>
      <c r="AZ4289" s="8" t="s">
        <v>412</v>
      </c>
      <c r="BA4289" s="8" t="s">
        <v>413</v>
      </c>
      <c r="BB4289" s="8" t="s">
        <v>414</v>
      </c>
      <c r="BC4289" s="8" t="s">
        <v>236</v>
      </c>
    </row>
    <row r="4290" spans="1:55">
      <c r="A4290" t="s">
        <v>181</v>
      </c>
      <c r="B4290" s="2">
        <v>42365</v>
      </c>
      <c r="C4290" s="1">
        <v>42364</v>
      </c>
      <c r="D4290">
        <v>17</v>
      </c>
      <c r="E4290" s="2">
        <v>42364.708333333336</v>
      </c>
      <c r="F4290" s="8" t="s">
        <v>231</v>
      </c>
      <c r="G4290" s="16" t="s">
        <v>232</v>
      </c>
      <c r="H4290" s="23">
        <v>799</v>
      </c>
      <c r="I4290" s="23">
        <v>942</v>
      </c>
      <c r="J4290" s="23">
        <v>404</v>
      </c>
      <c r="K4290" s="23">
        <v>-539</v>
      </c>
      <c r="L4290" s="16">
        <v>0</v>
      </c>
      <c r="U4290" s="23">
        <v>942</v>
      </c>
      <c r="V4290" s="23">
        <v>404</v>
      </c>
      <c r="W4290">
        <v>1</v>
      </c>
      <c r="X4290">
        <v>0</v>
      </c>
      <c r="AL4290">
        <v>-539</v>
      </c>
      <c r="AM4290">
        <v>-296</v>
      </c>
      <c r="AN4290">
        <v>0</v>
      </c>
      <c r="AO4290">
        <v>-243</v>
      </c>
      <c r="AP4290">
        <v>1</v>
      </c>
      <c r="AQ4290">
        <v>1</v>
      </c>
      <c r="AR4290">
        <v>1</v>
      </c>
      <c r="AS4290">
        <v>296</v>
      </c>
      <c r="AT4290">
        <v>0</v>
      </c>
      <c r="AU4290">
        <v>243</v>
      </c>
      <c r="AV4290">
        <v>0</v>
      </c>
      <c r="AW4290">
        <v>0</v>
      </c>
      <c r="AX4290">
        <v>0</v>
      </c>
      <c r="AY4290">
        <v>0</v>
      </c>
      <c r="AZ4290" s="8" t="s">
        <v>412</v>
      </c>
      <c r="BA4290" s="8" t="s">
        <v>413</v>
      </c>
      <c r="BB4290" s="8" t="s">
        <v>414</v>
      </c>
      <c r="BC4290" s="8" t="s">
        <v>236</v>
      </c>
    </row>
    <row r="4291" spans="1:55">
      <c r="A4291" t="s">
        <v>181</v>
      </c>
      <c r="B4291" s="2">
        <v>42365.041666666664</v>
      </c>
      <c r="C4291" s="1">
        <v>42364</v>
      </c>
      <c r="D4291">
        <v>18</v>
      </c>
      <c r="E4291" s="2">
        <v>42364.75</v>
      </c>
      <c r="F4291" s="8" t="s">
        <v>231</v>
      </c>
      <c r="G4291" s="16" t="s">
        <v>232</v>
      </c>
      <c r="H4291" s="23">
        <v>946</v>
      </c>
      <c r="I4291" s="23">
        <v>1027</v>
      </c>
      <c r="J4291" s="23">
        <v>469</v>
      </c>
      <c r="K4291" s="23">
        <v>-562</v>
      </c>
      <c r="L4291" s="16">
        <v>0</v>
      </c>
      <c r="U4291" s="23">
        <v>1027</v>
      </c>
      <c r="V4291" s="23">
        <v>469</v>
      </c>
      <c r="W4291">
        <v>4</v>
      </c>
      <c r="X4291">
        <v>0</v>
      </c>
      <c r="AL4291">
        <v>-562</v>
      </c>
      <c r="AM4291">
        <v>-276</v>
      </c>
      <c r="AN4291">
        <v>0</v>
      </c>
      <c r="AO4291">
        <v>-286</v>
      </c>
      <c r="AP4291">
        <v>1</v>
      </c>
      <c r="AQ4291">
        <v>1</v>
      </c>
      <c r="AR4291">
        <v>1</v>
      </c>
      <c r="AS4291">
        <v>276</v>
      </c>
      <c r="AT4291">
        <v>0</v>
      </c>
      <c r="AU4291">
        <v>286</v>
      </c>
      <c r="AV4291">
        <v>0</v>
      </c>
      <c r="AW4291">
        <v>0</v>
      </c>
      <c r="AX4291">
        <v>0</v>
      </c>
      <c r="AY4291">
        <v>0</v>
      </c>
      <c r="AZ4291" s="8" t="s">
        <v>412</v>
      </c>
      <c r="BA4291" s="8" t="s">
        <v>413</v>
      </c>
      <c r="BB4291" s="8" t="s">
        <v>414</v>
      </c>
      <c r="BC4291" s="8" t="s">
        <v>236</v>
      </c>
    </row>
    <row r="4292" spans="1:55">
      <c r="A4292" t="s">
        <v>181</v>
      </c>
      <c r="B4292" s="2">
        <v>42365.083333333336</v>
      </c>
      <c r="C4292" s="1">
        <v>42364</v>
      </c>
      <c r="D4292">
        <v>19</v>
      </c>
      <c r="E4292" s="2">
        <v>42364.791666666664</v>
      </c>
      <c r="F4292" s="8" t="s">
        <v>231</v>
      </c>
      <c r="G4292" s="16" t="s">
        <v>232</v>
      </c>
      <c r="H4292" s="23">
        <v>989</v>
      </c>
      <c r="I4292" s="23">
        <v>1048</v>
      </c>
      <c r="J4292" s="23">
        <v>450</v>
      </c>
      <c r="K4292" s="23">
        <v>-599</v>
      </c>
      <c r="L4292" s="16">
        <v>0</v>
      </c>
      <c r="U4292" s="23">
        <v>1048</v>
      </c>
      <c r="V4292" s="23">
        <v>450</v>
      </c>
      <c r="W4292">
        <v>1</v>
      </c>
      <c r="X4292">
        <v>0</v>
      </c>
      <c r="AL4292">
        <v>-599</v>
      </c>
      <c r="AM4292">
        <v>-289</v>
      </c>
      <c r="AN4292">
        <v>0</v>
      </c>
      <c r="AO4292">
        <v>-310</v>
      </c>
      <c r="AP4292">
        <v>1</v>
      </c>
      <c r="AQ4292">
        <v>1</v>
      </c>
      <c r="AR4292">
        <v>1</v>
      </c>
      <c r="AS4292">
        <v>289</v>
      </c>
      <c r="AT4292">
        <v>0</v>
      </c>
      <c r="AU4292">
        <v>310</v>
      </c>
      <c r="AV4292">
        <v>0</v>
      </c>
      <c r="AW4292">
        <v>0</v>
      </c>
      <c r="AX4292">
        <v>0</v>
      </c>
      <c r="AY4292">
        <v>0</v>
      </c>
      <c r="AZ4292" s="8" t="s">
        <v>412</v>
      </c>
      <c r="BA4292" s="8" t="s">
        <v>413</v>
      </c>
      <c r="BB4292" s="8" t="s">
        <v>414</v>
      </c>
      <c r="BC4292" s="8" t="s">
        <v>236</v>
      </c>
    </row>
    <row r="4293" spans="1:55">
      <c r="A4293" t="s">
        <v>181</v>
      </c>
      <c r="B4293" s="2">
        <v>42365.125</v>
      </c>
      <c r="C4293" s="1">
        <v>42364</v>
      </c>
      <c r="D4293">
        <v>20</v>
      </c>
      <c r="E4293" s="2">
        <v>42364.833333333336</v>
      </c>
      <c r="F4293" s="8" t="s">
        <v>231</v>
      </c>
      <c r="G4293" s="16" t="s">
        <v>232</v>
      </c>
      <c r="H4293" s="23">
        <v>1074</v>
      </c>
      <c r="I4293" s="23">
        <v>1038</v>
      </c>
      <c r="J4293" s="23">
        <v>414</v>
      </c>
      <c r="K4293" s="23">
        <v>-626</v>
      </c>
      <c r="L4293" s="16">
        <v>0</v>
      </c>
      <c r="U4293" s="23">
        <v>1038</v>
      </c>
      <c r="V4293" s="23">
        <v>414</v>
      </c>
      <c r="W4293">
        <v>2</v>
      </c>
      <c r="X4293">
        <v>0</v>
      </c>
      <c r="AL4293">
        <v>-626</v>
      </c>
      <c r="AM4293">
        <v>-285</v>
      </c>
      <c r="AN4293">
        <v>0</v>
      </c>
      <c r="AO4293">
        <v>-341</v>
      </c>
      <c r="AP4293">
        <v>1</v>
      </c>
      <c r="AQ4293">
        <v>1</v>
      </c>
      <c r="AR4293">
        <v>1</v>
      </c>
      <c r="AS4293">
        <v>285</v>
      </c>
      <c r="AT4293">
        <v>0</v>
      </c>
      <c r="AU4293">
        <v>341</v>
      </c>
      <c r="AV4293">
        <v>0</v>
      </c>
      <c r="AW4293">
        <v>0</v>
      </c>
      <c r="AX4293">
        <v>0</v>
      </c>
      <c r="AY4293">
        <v>0</v>
      </c>
      <c r="AZ4293" s="8" t="s">
        <v>412</v>
      </c>
      <c r="BA4293" s="8" t="s">
        <v>413</v>
      </c>
      <c r="BB4293" s="8" t="s">
        <v>414</v>
      </c>
      <c r="BC4293" s="8" t="s">
        <v>236</v>
      </c>
    </row>
    <row r="4294" spans="1:55">
      <c r="A4294" t="s">
        <v>181</v>
      </c>
      <c r="B4294" s="2">
        <v>42365.166666666664</v>
      </c>
      <c r="C4294" s="1">
        <v>42364</v>
      </c>
      <c r="D4294">
        <v>21</v>
      </c>
      <c r="E4294" s="2">
        <v>42364.875</v>
      </c>
      <c r="F4294" s="8" t="s">
        <v>231</v>
      </c>
      <c r="G4294" s="16" t="s">
        <v>232</v>
      </c>
      <c r="H4294" s="23">
        <v>961</v>
      </c>
      <c r="I4294" s="23">
        <v>1016</v>
      </c>
      <c r="J4294" s="23">
        <v>467</v>
      </c>
      <c r="K4294" s="23">
        <v>-550</v>
      </c>
      <c r="L4294" s="16">
        <v>0</v>
      </c>
      <c r="U4294" s="23">
        <v>1016</v>
      </c>
      <c r="V4294" s="23">
        <v>467</v>
      </c>
      <c r="W4294">
        <v>1</v>
      </c>
      <c r="X4294">
        <v>0</v>
      </c>
      <c r="AL4294">
        <v>-550</v>
      </c>
      <c r="AM4294">
        <v>-248</v>
      </c>
      <c r="AN4294">
        <v>0</v>
      </c>
      <c r="AO4294">
        <v>-302</v>
      </c>
      <c r="AP4294">
        <v>1</v>
      </c>
      <c r="AQ4294">
        <v>1</v>
      </c>
      <c r="AR4294">
        <v>1</v>
      </c>
      <c r="AS4294">
        <v>248</v>
      </c>
      <c r="AT4294">
        <v>0</v>
      </c>
      <c r="AU4294">
        <v>302</v>
      </c>
      <c r="AV4294">
        <v>0</v>
      </c>
      <c r="AW4294">
        <v>0</v>
      </c>
      <c r="AX4294">
        <v>0</v>
      </c>
      <c r="AY4294">
        <v>0</v>
      </c>
      <c r="AZ4294" s="8" t="s">
        <v>412</v>
      </c>
      <c r="BA4294" s="8" t="s">
        <v>413</v>
      </c>
      <c r="BB4294" s="8" t="s">
        <v>414</v>
      </c>
      <c r="BC4294" s="8" t="s">
        <v>236</v>
      </c>
    </row>
    <row r="4295" spans="1:55">
      <c r="A4295" t="s">
        <v>181</v>
      </c>
      <c r="B4295" s="2">
        <v>42365.208333333336</v>
      </c>
      <c r="C4295" s="1">
        <v>42364</v>
      </c>
      <c r="D4295">
        <v>22</v>
      </c>
      <c r="E4295" s="2">
        <v>42364.916666666664</v>
      </c>
      <c r="F4295" s="8" t="s">
        <v>231</v>
      </c>
      <c r="G4295" s="16" t="s">
        <v>232</v>
      </c>
      <c r="H4295" s="23">
        <v>944</v>
      </c>
      <c r="I4295" s="23">
        <v>978</v>
      </c>
      <c r="J4295" s="23">
        <v>435</v>
      </c>
      <c r="K4295" s="23">
        <v>-545</v>
      </c>
      <c r="L4295" s="16">
        <v>0</v>
      </c>
      <c r="U4295" s="23">
        <v>978</v>
      </c>
      <c r="V4295" s="23">
        <v>435</v>
      </c>
      <c r="W4295">
        <v>2</v>
      </c>
      <c r="X4295">
        <v>0</v>
      </c>
      <c r="AL4295">
        <v>-545</v>
      </c>
      <c r="AM4295">
        <v>-284</v>
      </c>
      <c r="AN4295">
        <v>0</v>
      </c>
      <c r="AO4295">
        <v>-261</v>
      </c>
      <c r="AP4295">
        <v>1</v>
      </c>
      <c r="AQ4295">
        <v>1</v>
      </c>
      <c r="AR4295">
        <v>1</v>
      </c>
      <c r="AS4295">
        <v>284</v>
      </c>
      <c r="AT4295">
        <v>0</v>
      </c>
      <c r="AU4295">
        <v>261</v>
      </c>
      <c r="AV4295">
        <v>0</v>
      </c>
      <c r="AW4295">
        <v>0</v>
      </c>
      <c r="AX4295">
        <v>0</v>
      </c>
      <c r="AY4295">
        <v>0</v>
      </c>
      <c r="AZ4295" s="8" t="s">
        <v>412</v>
      </c>
      <c r="BA4295" s="8" t="s">
        <v>413</v>
      </c>
      <c r="BB4295" s="8" t="s">
        <v>414</v>
      </c>
      <c r="BC4295" s="8" t="s">
        <v>236</v>
      </c>
    </row>
    <row r="4296" spans="1:55">
      <c r="A4296" t="s">
        <v>181</v>
      </c>
      <c r="B4296" s="2">
        <v>42365.25</v>
      </c>
      <c r="C4296" s="1">
        <v>42364</v>
      </c>
      <c r="D4296">
        <v>23</v>
      </c>
      <c r="E4296" s="2">
        <v>42364.958333333336</v>
      </c>
      <c r="F4296" s="8" t="s">
        <v>231</v>
      </c>
      <c r="G4296" s="16" t="s">
        <v>232</v>
      </c>
      <c r="H4296" s="23">
        <v>902</v>
      </c>
      <c r="I4296" s="23">
        <v>916</v>
      </c>
      <c r="J4296" s="23">
        <v>377</v>
      </c>
      <c r="K4296" s="23">
        <v>-540</v>
      </c>
      <c r="L4296" s="16">
        <v>0</v>
      </c>
      <c r="U4296" s="23">
        <v>916</v>
      </c>
      <c r="V4296" s="23">
        <v>377</v>
      </c>
      <c r="W4296">
        <v>1</v>
      </c>
      <c r="X4296">
        <v>0</v>
      </c>
      <c r="AL4296">
        <v>-540</v>
      </c>
      <c r="AM4296">
        <v>-273</v>
      </c>
      <c r="AN4296">
        <v>0</v>
      </c>
      <c r="AO4296">
        <v>-267</v>
      </c>
      <c r="AP4296">
        <v>1</v>
      </c>
      <c r="AQ4296">
        <v>1</v>
      </c>
      <c r="AR4296">
        <v>1</v>
      </c>
      <c r="AS4296">
        <v>273</v>
      </c>
      <c r="AT4296">
        <v>0</v>
      </c>
      <c r="AU4296">
        <v>267</v>
      </c>
      <c r="AV4296">
        <v>0</v>
      </c>
      <c r="AW4296">
        <v>0</v>
      </c>
      <c r="AX4296">
        <v>0</v>
      </c>
      <c r="AY4296">
        <v>0</v>
      </c>
      <c r="AZ4296" s="8" t="s">
        <v>412</v>
      </c>
      <c r="BA4296" s="8" t="s">
        <v>413</v>
      </c>
      <c r="BB4296" s="8" t="s">
        <v>414</v>
      </c>
      <c r="BC4296" s="8" t="s">
        <v>236</v>
      </c>
    </row>
    <row r="4297" spans="1:55">
      <c r="A4297" t="s">
        <v>181</v>
      </c>
      <c r="B4297" s="2">
        <v>42365.291666666664</v>
      </c>
      <c r="C4297" s="1">
        <v>42364</v>
      </c>
      <c r="D4297">
        <v>24</v>
      </c>
      <c r="E4297" s="2">
        <v>42365</v>
      </c>
      <c r="F4297" s="8" t="s">
        <v>231</v>
      </c>
      <c r="G4297" s="16" t="s">
        <v>232</v>
      </c>
      <c r="H4297" s="23">
        <v>808</v>
      </c>
      <c r="I4297" s="23">
        <v>857</v>
      </c>
      <c r="J4297" s="23">
        <v>382</v>
      </c>
      <c r="K4297" s="23">
        <v>-476</v>
      </c>
      <c r="L4297" s="16">
        <v>0</v>
      </c>
      <c r="U4297" s="23">
        <v>857</v>
      </c>
      <c r="V4297" s="23">
        <v>382</v>
      </c>
      <c r="W4297">
        <v>1</v>
      </c>
      <c r="X4297">
        <v>0</v>
      </c>
      <c r="AL4297">
        <v>-476</v>
      </c>
      <c r="AM4297">
        <v>-137</v>
      </c>
      <c r="AN4297">
        <v>0</v>
      </c>
      <c r="AO4297">
        <v>-339</v>
      </c>
      <c r="AP4297">
        <v>1</v>
      </c>
      <c r="AQ4297">
        <v>1</v>
      </c>
      <c r="AR4297">
        <v>1</v>
      </c>
      <c r="AS4297">
        <v>137</v>
      </c>
      <c r="AT4297">
        <v>0</v>
      </c>
      <c r="AU4297">
        <v>339</v>
      </c>
      <c r="AV4297">
        <v>0</v>
      </c>
      <c r="AW4297">
        <v>0</v>
      </c>
      <c r="AX4297">
        <v>0</v>
      </c>
      <c r="AY4297">
        <v>0</v>
      </c>
      <c r="AZ4297" s="8" t="s">
        <v>412</v>
      </c>
      <c r="BA4297" s="8" t="s">
        <v>413</v>
      </c>
      <c r="BB4297" s="8" t="s">
        <v>414</v>
      </c>
      <c r="BC4297" s="8" t="s">
        <v>236</v>
      </c>
    </row>
    <row r="4298" spans="1:55">
      <c r="A4298" t="s">
        <v>181</v>
      </c>
      <c r="B4298" s="2">
        <v>42365.333333333336</v>
      </c>
      <c r="C4298" s="1">
        <v>42365</v>
      </c>
      <c r="D4298">
        <v>1</v>
      </c>
      <c r="E4298" s="2">
        <v>42365.041666666664</v>
      </c>
      <c r="F4298" s="8" t="s">
        <v>231</v>
      </c>
      <c r="G4298" s="16" t="s">
        <v>232</v>
      </c>
      <c r="H4298" s="23">
        <v>766</v>
      </c>
      <c r="I4298" s="23">
        <v>814</v>
      </c>
      <c r="J4298" s="23">
        <v>331</v>
      </c>
      <c r="K4298" s="23">
        <v>-484</v>
      </c>
      <c r="L4298" s="16">
        <v>0</v>
      </c>
      <c r="U4298" s="23">
        <v>814</v>
      </c>
      <c r="V4298" s="23">
        <v>331</v>
      </c>
      <c r="W4298">
        <v>1</v>
      </c>
      <c r="X4298">
        <v>0</v>
      </c>
      <c r="AL4298">
        <v>-484</v>
      </c>
      <c r="AM4298">
        <v>-40</v>
      </c>
      <c r="AN4298">
        <v>0</v>
      </c>
      <c r="AO4298">
        <v>-444</v>
      </c>
      <c r="AP4298">
        <v>1</v>
      </c>
      <c r="AQ4298">
        <v>1</v>
      </c>
      <c r="AR4298">
        <v>1</v>
      </c>
      <c r="AS4298">
        <v>40</v>
      </c>
      <c r="AT4298">
        <v>0</v>
      </c>
      <c r="AU4298">
        <v>444</v>
      </c>
      <c r="AV4298">
        <v>0</v>
      </c>
      <c r="AW4298">
        <v>0</v>
      </c>
      <c r="AX4298">
        <v>0</v>
      </c>
      <c r="AY4298">
        <v>0</v>
      </c>
      <c r="AZ4298" s="8" t="s">
        <v>413</v>
      </c>
      <c r="BA4298" s="8" t="s">
        <v>414</v>
      </c>
      <c r="BB4298" s="8" t="s">
        <v>415</v>
      </c>
      <c r="BC4298" s="8" t="s">
        <v>236</v>
      </c>
    </row>
    <row r="4299" spans="1:55">
      <c r="A4299" t="s">
        <v>181</v>
      </c>
      <c r="B4299" s="2">
        <v>42365.375</v>
      </c>
      <c r="C4299" s="1">
        <v>42365</v>
      </c>
      <c r="D4299">
        <v>2</v>
      </c>
      <c r="E4299" s="2">
        <v>42365.083333333336</v>
      </c>
      <c r="F4299" s="8" t="s">
        <v>231</v>
      </c>
      <c r="G4299" s="16" t="s">
        <v>232</v>
      </c>
      <c r="H4299" s="23">
        <v>727</v>
      </c>
      <c r="I4299" s="23">
        <v>773</v>
      </c>
      <c r="J4299" s="23">
        <v>280</v>
      </c>
      <c r="K4299" s="23">
        <v>-495</v>
      </c>
      <c r="L4299" s="16">
        <v>0</v>
      </c>
      <c r="U4299" s="23">
        <v>773</v>
      </c>
      <c r="V4299" s="23">
        <v>280</v>
      </c>
      <c r="W4299">
        <v>2</v>
      </c>
      <c r="X4299">
        <v>0</v>
      </c>
      <c r="AL4299">
        <v>-495</v>
      </c>
      <c r="AM4299">
        <v>-65</v>
      </c>
      <c r="AN4299">
        <v>0</v>
      </c>
      <c r="AO4299">
        <v>-430</v>
      </c>
      <c r="AP4299">
        <v>1</v>
      </c>
      <c r="AQ4299">
        <v>1</v>
      </c>
      <c r="AR4299">
        <v>1</v>
      </c>
      <c r="AS4299">
        <v>65</v>
      </c>
      <c r="AT4299">
        <v>0</v>
      </c>
      <c r="AU4299">
        <v>430</v>
      </c>
      <c r="AV4299">
        <v>0</v>
      </c>
      <c r="AW4299">
        <v>0</v>
      </c>
      <c r="AX4299">
        <v>0</v>
      </c>
      <c r="AY4299">
        <v>0</v>
      </c>
      <c r="AZ4299" s="8" t="s">
        <v>413</v>
      </c>
      <c r="BA4299" s="8" t="s">
        <v>414</v>
      </c>
      <c r="BB4299" s="8" t="s">
        <v>415</v>
      </c>
      <c r="BC4299" s="8" t="s">
        <v>236</v>
      </c>
    </row>
    <row r="4300" spans="1:55">
      <c r="A4300" t="s">
        <v>181</v>
      </c>
      <c r="B4300" s="2">
        <v>42365.416666666664</v>
      </c>
      <c r="C4300" s="1">
        <v>42365</v>
      </c>
      <c r="D4300">
        <v>3</v>
      </c>
      <c r="E4300" s="2">
        <v>42365.125</v>
      </c>
      <c r="F4300" s="8" t="s">
        <v>231</v>
      </c>
      <c r="G4300" s="16" t="s">
        <v>232</v>
      </c>
      <c r="H4300" s="23">
        <v>719</v>
      </c>
      <c r="I4300" s="23">
        <v>752</v>
      </c>
      <c r="J4300" s="23">
        <v>272</v>
      </c>
      <c r="K4300" s="23">
        <v>-481</v>
      </c>
      <c r="L4300" s="16">
        <v>0</v>
      </c>
      <c r="U4300" s="23">
        <v>752</v>
      </c>
      <c r="V4300" s="23">
        <v>272</v>
      </c>
      <c r="W4300">
        <v>1</v>
      </c>
      <c r="X4300">
        <v>0</v>
      </c>
      <c r="AL4300">
        <v>-481</v>
      </c>
      <c r="AM4300">
        <v>-61</v>
      </c>
      <c r="AN4300">
        <v>0</v>
      </c>
      <c r="AO4300">
        <v>-420</v>
      </c>
      <c r="AP4300">
        <v>1</v>
      </c>
      <c r="AQ4300">
        <v>1</v>
      </c>
      <c r="AR4300">
        <v>1</v>
      </c>
      <c r="AS4300">
        <v>61</v>
      </c>
      <c r="AT4300">
        <v>0</v>
      </c>
      <c r="AU4300">
        <v>420</v>
      </c>
      <c r="AV4300">
        <v>0</v>
      </c>
      <c r="AW4300">
        <v>0</v>
      </c>
      <c r="AX4300">
        <v>0</v>
      </c>
      <c r="AY4300">
        <v>0</v>
      </c>
      <c r="AZ4300" s="8" t="s">
        <v>413</v>
      </c>
      <c r="BA4300" s="8" t="s">
        <v>414</v>
      </c>
      <c r="BB4300" s="8" t="s">
        <v>415</v>
      </c>
      <c r="BC4300" s="8" t="s">
        <v>236</v>
      </c>
    </row>
    <row r="4301" spans="1:55">
      <c r="A4301" t="s">
        <v>181</v>
      </c>
      <c r="B4301" s="2">
        <v>42365.458333333336</v>
      </c>
      <c r="C4301" s="1">
        <v>42365</v>
      </c>
      <c r="D4301">
        <v>4</v>
      </c>
      <c r="E4301" s="2">
        <v>42365.166666666664</v>
      </c>
      <c r="F4301" s="8" t="s">
        <v>231</v>
      </c>
      <c r="G4301" s="16" t="s">
        <v>232</v>
      </c>
      <c r="H4301" s="23">
        <v>713</v>
      </c>
      <c r="I4301" s="23">
        <v>744</v>
      </c>
      <c r="J4301" s="23">
        <v>281</v>
      </c>
      <c r="K4301" s="23">
        <v>-464</v>
      </c>
      <c r="L4301" s="16">
        <v>0</v>
      </c>
      <c r="U4301" s="23">
        <v>744</v>
      </c>
      <c r="V4301" s="23">
        <v>281</v>
      </c>
      <c r="W4301">
        <v>1</v>
      </c>
      <c r="X4301">
        <v>0</v>
      </c>
      <c r="AL4301">
        <v>-464</v>
      </c>
      <c r="AM4301">
        <v>-60</v>
      </c>
      <c r="AN4301">
        <v>0</v>
      </c>
      <c r="AO4301">
        <v>-404</v>
      </c>
      <c r="AP4301">
        <v>1</v>
      </c>
      <c r="AQ4301">
        <v>1</v>
      </c>
      <c r="AR4301">
        <v>1</v>
      </c>
      <c r="AS4301">
        <v>60</v>
      </c>
      <c r="AT4301">
        <v>0</v>
      </c>
      <c r="AU4301">
        <v>404</v>
      </c>
      <c r="AV4301">
        <v>0</v>
      </c>
      <c r="AW4301">
        <v>0</v>
      </c>
      <c r="AX4301">
        <v>0</v>
      </c>
      <c r="AY4301">
        <v>0</v>
      </c>
      <c r="AZ4301" s="8" t="s">
        <v>413</v>
      </c>
      <c r="BA4301" s="8" t="s">
        <v>414</v>
      </c>
      <c r="BB4301" s="8" t="s">
        <v>415</v>
      </c>
      <c r="BC4301" s="8" t="s">
        <v>236</v>
      </c>
    </row>
    <row r="4302" spans="1:55">
      <c r="A4302" t="s">
        <v>181</v>
      </c>
      <c r="B4302" s="2">
        <v>42365.5</v>
      </c>
      <c r="C4302" s="1">
        <v>42365</v>
      </c>
      <c r="D4302">
        <v>5</v>
      </c>
      <c r="E4302" s="2">
        <v>42365.208333333336</v>
      </c>
      <c r="F4302" s="8" t="s">
        <v>231</v>
      </c>
      <c r="G4302" s="16" t="s">
        <v>232</v>
      </c>
      <c r="H4302" s="23">
        <v>721</v>
      </c>
      <c r="I4302" s="23">
        <v>748</v>
      </c>
      <c r="J4302" s="23">
        <v>284</v>
      </c>
      <c r="K4302" s="23">
        <v>-465</v>
      </c>
      <c r="L4302" s="16">
        <v>0</v>
      </c>
      <c r="U4302" s="23">
        <v>748</v>
      </c>
      <c r="V4302" s="23">
        <v>284</v>
      </c>
      <c r="W4302">
        <v>1</v>
      </c>
      <c r="X4302">
        <v>0</v>
      </c>
      <c r="AL4302">
        <v>-465</v>
      </c>
      <c r="AM4302">
        <v>-95</v>
      </c>
      <c r="AN4302">
        <v>0</v>
      </c>
      <c r="AO4302">
        <v>-370</v>
      </c>
      <c r="AP4302">
        <v>1</v>
      </c>
      <c r="AQ4302">
        <v>1</v>
      </c>
      <c r="AR4302">
        <v>1</v>
      </c>
      <c r="AS4302">
        <v>95</v>
      </c>
      <c r="AT4302">
        <v>0</v>
      </c>
      <c r="AU4302">
        <v>370</v>
      </c>
      <c r="AV4302">
        <v>0</v>
      </c>
      <c r="AW4302">
        <v>0</v>
      </c>
      <c r="AX4302">
        <v>0</v>
      </c>
      <c r="AY4302">
        <v>0</v>
      </c>
      <c r="AZ4302" s="8" t="s">
        <v>413</v>
      </c>
      <c r="BA4302" s="8" t="s">
        <v>414</v>
      </c>
      <c r="BB4302" s="8" t="s">
        <v>415</v>
      </c>
      <c r="BC4302" s="8" t="s">
        <v>236</v>
      </c>
    </row>
    <row r="4303" spans="1:55">
      <c r="A4303" t="s">
        <v>181</v>
      </c>
      <c r="B4303" s="2">
        <v>42365.541666666664</v>
      </c>
      <c r="C4303" s="1">
        <v>42365</v>
      </c>
      <c r="D4303">
        <v>6</v>
      </c>
      <c r="E4303" s="2">
        <v>42365.25</v>
      </c>
      <c r="F4303" s="8" t="s">
        <v>231</v>
      </c>
      <c r="G4303" s="16" t="s">
        <v>232</v>
      </c>
      <c r="H4303" s="23">
        <v>735</v>
      </c>
      <c r="I4303" s="23">
        <v>758</v>
      </c>
      <c r="J4303" s="23">
        <v>274</v>
      </c>
      <c r="K4303" s="23">
        <v>-486</v>
      </c>
      <c r="L4303" s="16">
        <v>0</v>
      </c>
      <c r="U4303" s="23">
        <v>758</v>
      </c>
      <c r="V4303" s="23">
        <v>274</v>
      </c>
      <c r="W4303">
        <v>2</v>
      </c>
      <c r="X4303">
        <v>0</v>
      </c>
      <c r="AL4303">
        <v>-486</v>
      </c>
      <c r="AM4303">
        <v>-205</v>
      </c>
      <c r="AN4303">
        <v>0</v>
      </c>
      <c r="AO4303">
        <v>-281</v>
      </c>
      <c r="AP4303">
        <v>1</v>
      </c>
      <c r="AQ4303">
        <v>1</v>
      </c>
      <c r="AR4303">
        <v>1</v>
      </c>
      <c r="AS4303">
        <v>205</v>
      </c>
      <c r="AT4303">
        <v>0</v>
      </c>
      <c r="AU4303">
        <v>281</v>
      </c>
      <c r="AV4303">
        <v>0</v>
      </c>
      <c r="AW4303">
        <v>0</v>
      </c>
      <c r="AX4303">
        <v>0</v>
      </c>
      <c r="AY4303">
        <v>0</v>
      </c>
      <c r="AZ4303" s="8" t="s">
        <v>413</v>
      </c>
      <c r="BA4303" s="8" t="s">
        <v>414</v>
      </c>
      <c r="BB4303" s="8" t="s">
        <v>415</v>
      </c>
      <c r="BC4303" s="8" t="s">
        <v>236</v>
      </c>
    </row>
    <row r="4304" spans="1:55">
      <c r="A4304" t="s">
        <v>181</v>
      </c>
      <c r="B4304" s="2">
        <v>42365.583333333336</v>
      </c>
      <c r="C4304" s="1">
        <v>42365</v>
      </c>
      <c r="D4304">
        <v>7</v>
      </c>
      <c r="E4304" s="2">
        <v>42365.291666666664</v>
      </c>
      <c r="F4304" s="8" t="s">
        <v>231</v>
      </c>
      <c r="G4304" s="16" t="s">
        <v>232</v>
      </c>
      <c r="H4304" s="23">
        <v>792</v>
      </c>
      <c r="I4304" s="23">
        <v>774</v>
      </c>
      <c r="J4304" s="23">
        <v>290</v>
      </c>
      <c r="K4304" s="23">
        <v>-486</v>
      </c>
      <c r="L4304" s="16">
        <v>0</v>
      </c>
      <c r="U4304" s="23">
        <v>774</v>
      </c>
      <c r="V4304" s="23">
        <v>290</v>
      </c>
      <c r="W4304">
        <v>2</v>
      </c>
      <c r="X4304">
        <v>0</v>
      </c>
      <c r="AL4304">
        <v>-486</v>
      </c>
      <c r="AM4304">
        <v>-220</v>
      </c>
      <c r="AN4304">
        <v>0</v>
      </c>
      <c r="AO4304">
        <v>-266</v>
      </c>
      <c r="AP4304">
        <v>1</v>
      </c>
      <c r="AQ4304">
        <v>1</v>
      </c>
      <c r="AR4304">
        <v>1</v>
      </c>
      <c r="AS4304">
        <v>220</v>
      </c>
      <c r="AT4304">
        <v>0</v>
      </c>
      <c r="AU4304">
        <v>266</v>
      </c>
      <c r="AV4304">
        <v>0</v>
      </c>
      <c r="AW4304">
        <v>0</v>
      </c>
      <c r="AX4304">
        <v>0</v>
      </c>
      <c r="AY4304">
        <v>0</v>
      </c>
      <c r="AZ4304" s="8" t="s">
        <v>413</v>
      </c>
      <c r="BA4304" s="8" t="s">
        <v>414</v>
      </c>
      <c r="BB4304" s="8" t="s">
        <v>415</v>
      </c>
      <c r="BC4304" s="8" t="s">
        <v>236</v>
      </c>
    </row>
    <row r="4305" spans="1:55">
      <c r="A4305" t="s">
        <v>181</v>
      </c>
      <c r="B4305" s="2">
        <v>42365.625</v>
      </c>
      <c r="C4305" s="1">
        <v>42365</v>
      </c>
      <c r="D4305">
        <v>8</v>
      </c>
      <c r="E4305" s="2">
        <v>42365.333333333336</v>
      </c>
      <c r="F4305" s="8" t="s">
        <v>231</v>
      </c>
      <c r="G4305" s="16" t="s">
        <v>232</v>
      </c>
      <c r="H4305" s="23">
        <v>777</v>
      </c>
      <c r="I4305" s="23">
        <v>782</v>
      </c>
      <c r="J4305" s="23">
        <v>282</v>
      </c>
      <c r="K4305" s="23">
        <v>-500</v>
      </c>
      <c r="L4305" s="16">
        <v>0</v>
      </c>
      <c r="U4305" s="23">
        <v>782</v>
      </c>
      <c r="V4305" s="23">
        <v>282</v>
      </c>
      <c r="W4305">
        <v>0</v>
      </c>
      <c r="X4305">
        <v>0</v>
      </c>
      <c r="AL4305">
        <v>-500</v>
      </c>
      <c r="AM4305">
        <v>-230</v>
      </c>
      <c r="AN4305">
        <v>0</v>
      </c>
      <c r="AO4305">
        <v>-270</v>
      </c>
      <c r="AP4305">
        <v>1</v>
      </c>
      <c r="AQ4305">
        <v>1</v>
      </c>
      <c r="AR4305">
        <v>1</v>
      </c>
      <c r="AS4305">
        <v>230</v>
      </c>
      <c r="AT4305">
        <v>0</v>
      </c>
      <c r="AU4305">
        <v>270</v>
      </c>
      <c r="AV4305">
        <v>0</v>
      </c>
      <c r="AW4305">
        <v>0</v>
      </c>
      <c r="AX4305">
        <v>0</v>
      </c>
      <c r="AY4305">
        <v>0</v>
      </c>
      <c r="AZ4305" s="8" t="s">
        <v>413</v>
      </c>
      <c r="BA4305" s="8" t="s">
        <v>414</v>
      </c>
      <c r="BB4305" s="8" t="s">
        <v>415</v>
      </c>
      <c r="BC4305" s="8" t="s">
        <v>236</v>
      </c>
    </row>
    <row r="4306" spans="1:55">
      <c r="A4306" t="s">
        <v>181</v>
      </c>
      <c r="B4306" s="2">
        <v>42365.666666666664</v>
      </c>
      <c r="C4306" s="1">
        <v>42365</v>
      </c>
      <c r="D4306">
        <v>9</v>
      </c>
      <c r="E4306" s="2">
        <v>42365.375</v>
      </c>
      <c r="F4306" s="8" t="s">
        <v>231</v>
      </c>
      <c r="G4306" s="16" t="s">
        <v>232</v>
      </c>
      <c r="H4306" s="23">
        <v>804</v>
      </c>
      <c r="I4306" s="23">
        <v>812</v>
      </c>
      <c r="J4306" s="23">
        <v>292</v>
      </c>
      <c r="K4306" s="23">
        <v>-520</v>
      </c>
      <c r="L4306" s="16">
        <v>0</v>
      </c>
      <c r="U4306" s="23">
        <v>812</v>
      </c>
      <c r="V4306" s="23">
        <v>292</v>
      </c>
      <c r="W4306">
        <v>0</v>
      </c>
      <c r="X4306">
        <v>0</v>
      </c>
      <c r="AL4306">
        <v>-520</v>
      </c>
      <c r="AM4306">
        <v>-237</v>
      </c>
      <c r="AN4306">
        <v>0</v>
      </c>
      <c r="AO4306">
        <v>-283</v>
      </c>
      <c r="AP4306">
        <v>1</v>
      </c>
      <c r="AQ4306">
        <v>1</v>
      </c>
      <c r="AR4306">
        <v>1</v>
      </c>
      <c r="AS4306">
        <v>237</v>
      </c>
      <c r="AT4306">
        <v>0</v>
      </c>
      <c r="AU4306">
        <v>283</v>
      </c>
      <c r="AV4306">
        <v>0</v>
      </c>
      <c r="AW4306">
        <v>0</v>
      </c>
      <c r="AX4306">
        <v>0</v>
      </c>
      <c r="AY4306">
        <v>0</v>
      </c>
      <c r="AZ4306" s="8" t="s">
        <v>413</v>
      </c>
      <c r="BA4306" s="8" t="s">
        <v>414</v>
      </c>
      <c r="BB4306" s="8" t="s">
        <v>415</v>
      </c>
      <c r="BC4306" s="8" t="s">
        <v>236</v>
      </c>
    </row>
    <row r="4307" spans="1:55">
      <c r="A4307" t="s">
        <v>181</v>
      </c>
      <c r="B4307" s="2">
        <v>42365.708333333336</v>
      </c>
      <c r="C4307" s="1">
        <v>42365</v>
      </c>
      <c r="D4307">
        <v>10</v>
      </c>
      <c r="E4307" s="2">
        <v>42365.416666666664</v>
      </c>
      <c r="F4307" s="8" t="s">
        <v>231</v>
      </c>
      <c r="G4307" s="16" t="s">
        <v>232</v>
      </c>
      <c r="H4307" s="23">
        <v>866</v>
      </c>
      <c r="I4307" s="23">
        <v>841</v>
      </c>
      <c r="J4307" s="23">
        <v>318</v>
      </c>
      <c r="K4307" s="23">
        <v>-523</v>
      </c>
      <c r="L4307" s="16">
        <v>0</v>
      </c>
      <c r="U4307" s="23">
        <v>841</v>
      </c>
      <c r="V4307" s="23">
        <v>318</v>
      </c>
      <c r="W4307">
        <v>0</v>
      </c>
      <c r="X4307">
        <v>0</v>
      </c>
      <c r="AL4307">
        <v>-523</v>
      </c>
      <c r="AM4307">
        <v>-199</v>
      </c>
      <c r="AN4307">
        <v>0</v>
      </c>
      <c r="AO4307">
        <v>-324</v>
      </c>
      <c r="AP4307">
        <v>1</v>
      </c>
      <c r="AQ4307">
        <v>1</v>
      </c>
      <c r="AR4307">
        <v>1</v>
      </c>
      <c r="AS4307">
        <v>199</v>
      </c>
      <c r="AT4307">
        <v>0</v>
      </c>
      <c r="AU4307">
        <v>324</v>
      </c>
      <c r="AV4307">
        <v>0</v>
      </c>
      <c r="AW4307">
        <v>0</v>
      </c>
      <c r="AX4307">
        <v>0</v>
      </c>
      <c r="AY4307">
        <v>0</v>
      </c>
      <c r="AZ4307" s="8" t="s">
        <v>413</v>
      </c>
      <c r="BA4307" s="8" t="s">
        <v>414</v>
      </c>
      <c r="BB4307" s="8" t="s">
        <v>415</v>
      </c>
      <c r="BC4307" s="8" t="s">
        <v>236</v>
      </c>
    </row>
    <row r="4308" spans="1:55">
      <c r="A4308" t="s">
        <v>181</v>
      </c>
      <c r="B4308" s="2">
        <v>42365.75</v>
      </c>
      <c r="C4308" s="1">
        <v>42365</v>
      </c>
      <c r="D4308">
        <v>11</v>
      </c>
      <c r="E4308" s="2">
        <v>42365.458333333336</v>
      </c>
      <c r="F4308" s="8" t="s">
        <v>231</v>
      </c>
      <c r="G4308" s="16" t="s">
        <v>232</v>
      </c>
      <c r="H4308" s="23">
        <v>891</v>
      </c>
      <c r="I4308" s="23">
        <v>859</v>
      </c>
      <c r="J4308" s="23">
        <v>331</v>
      </c>
      <c r="K4308" s="23">
        <v>-529</v>
      </c>
      <c r="L4308" s="16">
        <v>0</v>
      </c>
      <c r="U4308" s="23">
        <v>859</v>
      </c>
      <c r="V4308" s="23">
        <v>331</v>
      </c>
      <c r="W4308">
        <v>1</v>
      </c>
      <c r="X4308">
        <v>0</v>
      </c>
      <c r="AL4308">
        <v>-529</v>
      </c>
      <c r="AM4308">
        <v>-146</v>
      </c>
      <c r="AN4308">
        <v>0</v>
      </c>
      <c r="AO4308">
        <v>-383</v>
      </c>
      <c r="AP4308">
        <v>1</v>
      </c>
      <c r="AQ4308">
        <v>1</v>
      </c>
      <c r="AR4308">
        <v>1</v>
      </c>
      <c r="AS4308">
        <v>146</v>
      </c>
      <c r="AT4308">
        <v>0</v>
      </c>
      <c r="AU4308">
        <v>383</v>
      </c>
      <c r="AV4308">
        <v>0</v>
      </c>
      <c r="AW4308">
        <v>0</v>
      </c>
      <c r="AX4308">
        <v>0</v>
      </c>
      <c r="AY4308">
        <v>0</v>
      </c>
      <c r="AZ4308" s="8" t="s">
        <v>413</v>
      </c>
      <c r="BA4308" s="8" t="s">
        <v>414</v>
      </c>
      <c r="BB4308" s="8" t="s">
        <v>415</v>
      </c>
      <c r="BC4308" s="8" t="s">
        <v>236</v>
      </c>
    </row>
    <row r="4309" spans="1:55">
      <c r="A4309" t="s">
        <v>181</v>
      </c>
      <c r="B4309" s="2">
        <v>42365.791666666664</v>
      </c>
      <c r="C4309" s="1">
        <v>42365</v>
      </c>
      <c r="D4309">
        <v>12</v>
      </c>
      <c r="E4309" s="2">
        <v>42365.5</v>
      </c>
      <c r="F4309" s="8" t="s">
        <v>231</v>
      </c>
      <c r="G4309" s="16" t="s">
        <v>232</v>
      </c>
      <c r="H4309" s="23">
        <v>855</v>
      </c>
      <c r="I4309" s="23">
        <v>863</v>
      </c>
      <c r="J4309" s="23">
        <v>344</v>
      </c>
      <c r="K4309" s="23">
        <v>-522</v>
      </c>
      <c r="L4309" s="16">
        <v>0</v>
      </c>
      <c r="U4309" s="23">
        <v>863</v>
      </c>
      <c r="V4309" s="23">
        <v>344</v>
      </c>
      <c r="W4309">
        <v>3</v>
      </c>
      <c r="X4309">
        <v>0</v>
      </c>
      <c r="AL4309">
        <v>-522</v>
      </c>
      <c r="AM4309">
        <v>-162</v>
      </c>
      <c r="AN4309">
        <v>0</v>
      </c>
      <c r="AO4309">
        <v>-360</v>
      </c>
      <c r="AP4309">
        <v>1</v>
      </c>
      <c r="AQ4309">
        <v>1</v>
      </c>
      <c r="AR4309">
        <v>1</v>
      </c>
      <c r="AS4309">
        <v>162</v>
      </c>
      <c r="AT4309">
        <v>0</v>
      </c>
      <c r="AU4309">
        <v>360</v>
      </c>
      <c r="AV4309">
        <v>0</v>
      </c>
      <c r="AW4309">
        <v>0</v>
      </c>
      <c r="AX4309">
        <v>0</v>
      </c>
      <c r="AY4309">
        <v>0</v>
      </c>
      <c r="AZ4309" s="8" t="s">
        <v>413</v>
      </c>
      <c r="BA4309" s="8" t="s">
        <v>414</v>
      </c>
      <c r="BB4309" s="8" t="s">
        <v>415</v>
      </c>
      <c r="BC4309" s="8" t="s">
        <v>236</v>
      </c>
    </row>
    <row r="4310" spans="1:55">
      <c r="A4310" t="s">
        <v>181</v>
      </c>
      <c r="B4310" s="2">
        <v>42365.833333333336</v>
      </c>
      <c r="C4310" s="1">
        <v>42365</v>
      </c>
      <c r="D4310">
        <v>13</v>
      </c>
      <c r="E4310" s="2">
        <v>42365.541666666664</v>
      </c>
      <c r="F4310" s="8" t="s">
        <v>231</v>
      </c>
      <c r="G4310" s="16" t="s">
        <v>232</v>
      </c>
      <c r="H4310" s="23">
        <v>904</v>
      </c>
      <c r="I4310" s="23">
        <v>857</v>
      </c>
      <c r="J4310" s="23">
        <v>334</v>
      </c>
      <c r="K4310" s="23">
        <v>-524</v>
      </c>
      <c r="L4310" s="16">
        <v>0</v>
      </c>
      <c r="U4310" s="23">
        <v>857</v>
      </c>
      <c r="V4310" s="23">
        <v>334</v>
      </c>
      <c r="W4310">
        <v>1</v>
      </c>
      <c r="X4310">
        <v>0</v>
      </c>
      <c r="AL4310">
        <v>-524</v>
      </c>
      <c r="AM4310">
        <v>-162</v>
      </c>
      <c r="AN4310">
        <v>0</v>
      </c>
      <c r="AO4310">
        <v>-362</v>
      </c>
      <c r="AP4310">
        <v>1</v>
      </c>
      <c r="AQ4310">
        <v>1</v>
      </c>
      <c r="AR4310">
        <v>1</v>
      </c>
      <c r="AS4310">
        <v>162</v>
      </c>
      <c r="AT4310">
        <v>0</v>
      </c>
      <c r="AU4310">
        <v>362</v>
      </c>
      <c r="AV4310">
        <v>0</v>
      </c>
      <c r="AW4310">
        <v>0</v>
      </c>
      <c r="AX4310">
        <v>0</v>
      </c>
      <c r="AY4310">
        <v>0</v>
      </c>
      <c r="AZ4310" s="8" t="s">
        <v>413</v>
      </c>
      <c r="BA4310" s="8" t="s">
        <v>414</v>
      </c>
      <c r="BB4310" s="8" t="s">
        <v>415</v>
      </c>
      <c r="BC4310" s="8" t="s">
        <v>236</v>
      </c>
    </row>
    <row r="4311" spans="1:55">
      <c r="A4311" t="s">
        <v>181</v>
      </c>
      <c r="B4311" s="2">
        <v>42365.875</v>
      </c>
      <c r="C4311" s="1">
        <v>42365</v>
      </c>
      <c r="D4311">
        <v>14</v>
      </c>
      <c r="E4311" s="2">
        <v>42365.583333333336</v>
      </c>
      <c r="F4311" s="8" t="s">
        <v>231</v>
      </c>
      <c r="G4311" s="16" t="s">
        <v>232</v>
      </c>
      <c r="H4311" s="23">
        <v>836</v>
      </c>
      <c r="I4311" s="23">
        <v>837</v>
      </c>
      <c r="J4311" s="23">
        <v>311</v>
      </c>
      <c r="K4311" s="23">
        <v>-526</v>
      </c>
      <c r="L4311" s="16">
        <v>0</v>
      </c>
      <c r="U4311" s="23">
        <v>837</v>
      </c>
      <c r="V4311" s="23">
        <v>311</v>
      </c>
      <c r="W4311">
        <v>0</v>
      </c>
      <c r="X4311">
        <v>0</v>
      </c>
      <c r="AL4311">
        <v>-526</v>
      </c>
      <c r="AM4311">
        <v>-157</v>
      </c>
      <c r="AN4311">
        <v>0</v>
      </c>
      <c r="AO4311">
        <v>-369</v>
      </c>
      <c r="AP4311">
        <v>1</v>
      </c>
      <c r="AQ4311">
        <v>1</v>
      </c>
      <c r="AR4311">
        <v>1</v>
      </c>
      <c r="AS4311">
        <v>157</v>
      </c>
      <c r="AT4311">
        <v>0</v>
      </c>
      <c r="AU4311">
        <v>369</v>
      </c>
      <c r="AV4311">
        <v>0</v>
      </c>
      <c r="AW4311">
        <v>0</v>
      </c>
      <c r="AX4311">
        <v>0</v>
      </c>
      <c r="AY4311">
        <v>0</v>
      </c>
      <c r="AZ4311" s="8" t="s">
        <v>413</v>
      </c>
      <c r="BA4311" s="8" t="s">
        <v>414</v>
      </c>
      <c r="BB4311" s="8" t="s">
        <v>415</v>
      </c>
      <c r="BC4311" s="8" t="s">
        <v>236</v>
      </c>
    </row>
    <row r="4312" spans="1:55">
      <c r="A4312" t="s">
        <v>181</v>
      </c>
      <c r="B4312" s="2">
        <v>42365.916666666664</v>
      </c>
      <c r="C4312" s="1">
        <v>42365</v>
      </c>
      <c r="D4312">
        <v>15</v>
      </c>
      <c r="E4312" s="2">
        <v>42365.625</v>
      </c>
      <c r="F4312" s="8" t="s">
        <v>231</v>
      </c>
      <c r="G4312" s="16" t="s">
        <v>232</v>
      </c>
      <c r="H4312" s="23">
        <v>844</v>
      </c>
      <c r="I4312" s="23">
        <v>824</v>
      </c>
      <c r="J4312" s="23">
        <v>300</v>
      </c>
      <c r="K4312" s="23">
        <v>-525</v>
      </c>
      <c r="L4312" s="16">
        <v>0</v>
      </c>
      <c r="U4312" s="23">
        <v>824</v>
      </c>
      <c r="V4312" s="23">
        <v>300</v>
      </c>
      <c r="W4312">
        <v>1</v>
      </c>
      <c r="X4312">
        <v>0</v>
      </c>
      <c r="AL4312">
        <v>-525</v>
      </c>
      <c r="AM4312">
        <v>-158</v>
      </c>
      <c r="AN4312">
        <v>0</v>
      </c>
      <c r="AO4312">
        <v>-367</v>
      </c>
      <c r="AP4312">
        <v>1</v>
      </c>
      <c r="AQ4312">
        <v>1</v>
      </c>
      <c r="AR4312">
        <v>1</v>
      </c>
      <c r="AS4312">
        <v>158</v>
      </c>
      <c r="AT4312">
        <v>0</v>
      </c>
      <c r="AU4312">
        <v>367</v>
      </c>
      <c r="AV4312">
        <v>0</v>
      </c>
      <c r="AW4312">
        <v>0</v>
      </c>
      <c r="AX4312">
        <v>0</v>
      </c>
      <c r="AY4312">
        <v>0</v>
      </c>
      <c r="AZ4312" s="8" t="s">
        <v>413</v>
      </c>
      <c r="BA4312" s="8" t="s">
        <v>414</v>
      </c>
      <c r="BB4312" s="8" t="s">
        <v>415</v>
      </c>
      <c r="BC4312" s="8" t="s">
        <v>236</v>
      </c>
    </row>
    <row r="4313" spans="1:55">
      <c r="A4313" t="s">
        <v>181</v>
      </c>
      <c r="B4313" s="2">
        <v>42365.958333333336</v>
      </c>
      <c r="C4313" s="1">
        <v>42365</v>
      </c>
      <c r="D4313">
        <v>16</v>
      </c>
      <c r="E4313" s="2">
        <v>42365.666666666664</v>
      </c>
      <c r="F4313" s="8" t="s">
        <v>231</v>
      </c>
      <c r="G4313" s="16" t="s">
        <v>232</v>
      </c>
      <c r="H4313" s="23">
        <v>816</v>
      </c>
      <c r="I4313" s="23">
        <v>825</v>
      </c>
      <c r="J4313" s="23">
        <v>297</v>
      </c>
      <c r="K4313" s="23">
        <v>-529</v>
      </c>
      <c r="L4313" s="16">
        <v>0</v>
      </c>
      <c r="U4313" s="23">
        <v>825</v>
      </c>
      <c r="V4313" s="23">
        <v>297</v>
      </c>
      <c r="W4313">
        <v>1</v>
      </c>
      <c r="X4313">
        <v>0</v>
      </c>
      <c r="AL4313">
        <v>-529</v>
      </c>
      <c r="AM4313">
        <v>-175</v>
      </c>
      <c r="AN4313">
        <v>0</v>
      </c>
      <c r="AO4313">
        <v>-354</v>
      </c>
      <c r="AP4313">
        <v>1</v>
      </c>
      <c r="AQ4313">
        <v>1</v>
      </c>
      <c r="AR4313">
        <v>1</v>
      </c>
      <c r="AS4313">
        <v>175</v>
      </c>
      <c r="AT4313">
        <v>0</v>
      </c>
      <c r="AU4313">
        <v>354</v>
      </c>
      <c r="AV4313">
        <v>0</v>
      </c>
      <c r="AW4313">
        <v>0</v>
      </c>
      <c r="AX4313">
        <v>0</v>
      </c>
      <c r="AY4313">
        <v>0</v>
      </c>
      <c r="AZ4313" s="8" t="s">
        <v>413</v>
      </c>
      <c r="BA4313" s="8" t="s">
        <v>414</v>
      </c>
      <c r="BB4313" s="8" t="s">
        <v>415</v>
      </c>
      <c r="BC4313" s="8" t="s">
        <v>236</v>
      </c>
    </row>
    <row r="4314" spans="1:55">
      <c r="A4314" t="s">
        <v>181</v>
      </c>
      <c r="B4314" s="2">
        <v>42366</v>
      </c>
      <c r="C4314" s="1">
        <v>42365</v>
      </c>
      <c r="D4314">
        <v>17</v>
      </c>
      <c r="E4314" s="2">
        <v>42365.708333333336</v>
      </c>
      <c r="F4314" s="8" t="s">
        <v>231</v>
      </c>
      <c r="G4314" s="16" t="s">
        <v>232</v>
      </c>
      <c r="H4314" s="23">
        <v>860</v>
      </c>
      <c r="I4314" s="23">
        <v>846</v>
      </c>
      <c r="J4314" s="23">
        <v>314</v>
      </c>
      <c r="K4314" s="23">
        <v>-533</v>
      </c>
      <c r="L4314" s="16">
        <v>0</v>
      </c>
      <c r="U4314" s="23">
        <v>846</v>
      </c>
      <c r="V4314" s="23">
        <v>314</v>
      </c>
      <c r="W4314">
        <v>1</v>
      </c>
      <c r="X4314">
        <v>0</v>
      </c>
      <c r="AL4314">
        <v>-533</v>
      </c>
      <c r="AM4314">
        <v>-353</v>
      </c>
      <c r="AN4314">
        <v>0</v>
      </c>
      <c r="AO4314">
        <v>-180</v>
      </c>
      <c r="AP4314">
        <v>1</v>
      </c>
      <c r="AQ4314">
        <v>1</v>
      </c>
      <c r="AR4314">
        <v>1</v>
      </c>
      <c r="AS4314">
        <v>353</v>
      </c>
      <c r="AT4314">
        <v>0</v>
      </c>
      <c r="AU4314">
        <v>180</v>
      </c>
      <c r="AV4314">
        <v>0</v>
      </c>
      <c r="AW4314">
        <v>0</v>
      </c>
      <c r="AX4314">
        <v>0</v>
      </c>
      <c r="AY4314">
        <v>0</v>
      </c>
      <c r="AZ4314" s="8" t="s">
        <v>413</v>
      </c>
      <c r="BA4314" s="8" t="s">
        <v>414</v>
      </c>
      <c r="BB4314" s="8" t="s">
        <v>415</v>
      </c>
      <c r="BC4314" s="8" t="s">
        <v>236</v>
      </c>
    </row>
    <row r="4315" spans="1:55">
      <c r="A4315" t="s">
        <v>181</v>
      </c>
      <c r="B4315" s="2">
        <v>42366.041666666664</v>
      </c>
      <c r="C4315" s="1">
        <v>42365</v>
      </c>
      <c r="D4315">
        <v>18</v>
      </c>
      <c r="E4315" s="2">
        <v>42365.75</v>
      </c>
      <c r="F4315" s="8" t="s">
        <v>231</v>
      </c>
      <c r="G4315" s="16" t="s">
        <v>232</v>
      </c>
      <c r="H4315" s="23">
        <v>996</v>
      </c>
      <c r="I4315" s="23">
        <v>958</v>
      </c>
      <c r="J4315" s="23">
        <v>413</v>
      </c>
      <c r="K4315" s="23">
        <v>-547</v>
      </c>
      <c r="L4315" s="16">
        <v>0</v>
      </c>
      <c r="U4315" s="23">
        <v>958</v>
      </c>
      <c r="V4315" s="23">
        <v>413</v>
      </c>
      <c r="W4315">
        <v>2</v>
      </c>
      <c r="X4315">
        <v>0</v>
      </c>
      <c r="AL4315">
        <v>-547</v>
      </c>
      <c r="AM4315">
        <v>-392</v>
      </c>
      <c r="AN4315">
        <v>0</v>
      </c>
      <c r="AO4315">
        <v>-155</v>
      </c>
      <c r="AP4315">
        <v>1</v>
      </c>
      <c r="AQ4315">
        <v>1</v>
      </c>
      <c r="AR4315">
        <v>1</v>
      </c>
      <c r="AS4315">
        <v>392</v>
      </c>
      <c r="AT4315">
        <v>0</v>
      </c>
      <c r="AU4315">
        <v>155</v>
      </c>
      <c r="AV4315">
        <v>0</v>
      </c>
      <c r="AW4315">
        <v>0</v>
      </c>
      <c r="AX4315">
        <v>0</v>
      </c>
      <c r="AY4315">
        <v>0</v>
      </c>
      <c r="AZ4315" s="8" t="s">
        <v>413</v>
      </c>
      <c r="BA4315" s="8" t="s">
        <v>414</v>
      </c>
      <c r="BB4315" s="8" t="s">
        <v>415</v>
      </c>
      <c r="BC4315" s="8" t="s">
        <v>236</v>
      </c>
    </row>
    <row r="4316" spans="1:55">
      <c r="A4316" t="s">
        <v>181</v>
      </c>
      <c r="B4316" s="2">
        <v>42366.083333333336</v>
      </c>
      <c r="C4316" s="1">
        <v>42365</v>
      </c>
      <c r="D4316">
        <v>19</v>
      </c>
      <c r="E4316" s="2">
        <v>42365.791666666664</v>
      </c>
      <c r="F4316" s="8" t="s">
        <v>231</v>
      </c>
      <c r="G4316" s="16" t="s">
        <v>232</v>
      </c>
      <c r="H4316" s="23">
        <v>1056</v>
      </c>
      <c r="I4316" s="23">
        <v>1010</v>
      </c>
      <c r="J4316" s="23">
        <v>467</v>
      </c>
      <c r="K4316" s="23">
        <v>-545</v>
      </c>
      <c r="L4316" s="16">
        <v>0</v>
      </c>
      <c r="U4316" s="23">
        <v>1010</v>
      </c>
      <c r="V4316" s="23">
        <v>467</v>
      </c>
      <c r="W4316">
        <v>2</v>
      </c>
      <c r="X4316">
        <v>0</v>
      </c>
      <c r="AL4316">
        <v>-545</v>
      </c>
      <c r="AM4316">
        <v>-401</v>
      </c>
      <c r="AN4316">
        <v>0</v>
      </c>
      <c r="AO4316">
        <v>-144</v>
      </c>
      <c r="AP4316">
        <v>1</v>
      </c>
      <c r="AQ4316">
        <v>1</v>
      </c>
      <c r="AR4316">
        <v>1</v>
      </c>
      <c r="AS4316">
        <v>401</v>
      </c>
      <c r="AT4316">
        <v>0</v>
      </c>
      <c r="AU4316">
        <v>144</v>
      </c>
      <c r="AV4316">
        <v>0</v>
      </c>
      <c r="AW4316">
        <v>0</v>
      </c>
      <c r="AX4316">
        <v>0</v>
      </c>
      <c r="AY4316">
        <v>0</v>
      </c>
      <c r="AZ4316" s="8" t="s">
        <v>413</v>
      </c>
      <c r="BA4316" s="8" t="s">
        <v>414</v>
      </c>
      <c r="BB4316" s="8" t="s">
        <v>415</v>
      </c>
      <c r="BC4316" s="8" t="s">
        <v>236</v>
      </c>
    </row>
    <row r="4317" spans="1:55">
      <c r="A4317" t="s">
        <v>181</v>
      </c>
      <c r="B4317" s="2">
        <v>42366.125</v>
      </c>
      <c r="C4317" s="1">
        <v>42365</v>
      </c>
      <c r="D4317">
        <v>20</v>
      </c>
      <c r="E4317" s="2">
        <v>42365.833333333336</v>
      </c>
      <c r="F4317" s="8" t="s">
        <v>231</v>
      </c>
      <c r="G4317" s="16" t="s">
        <v>232</v>
      </c>
      <c r="H4317" s="23">
        <v>1030</v>
      </c>
      <c r="I4317" s="23">
        <v>1003</v>
      </c>
      <c r="J4317" s="23">
        <v>454</v>
      </c>
      <c r="K4317" s="23">
        <v>-551</v>
      </c>
      <c r="L4317" s="16">
        <v>0</v>
      </c>
      <c r="U4317" s="23">
        <v>1003</v>
      </c>
      <c r="V4317" s="23">
        <v>454</v>
      </c>
      <c r="W4317">
        <v>2</v>
      </c>
      <c r="X4317">
        <v>0</v>
      </c>
      <c r="AL4317">
        <v>-551</v>
      </c>
      <c r="AM4317">
        <v>-394</v>
      </c>
      <c r="AN4317">
        <v>0</v>
      </c>
      <c r="AO4317">
        <v>-157</v>
      </c>
      <c r="AP4317">
        <v>1</v>
      </c>
      <c r="AQ4317">
        <v>1</v>
      </c>
      <c r="AR4317">
        <v>1</v>
      </c>
      <c r="AS4317">
        <v>394</v>
      </c>
      <c r="AT4317">
        <v>0</v>
      </c>
      <c r="AU4317">
        <v>157</v>
      </c>
      <c r="AV4317">
        <v>0</v>
      </c>
      <c r="AW4317">
        <v>0</v>
      </c>
      <c r="AX4317">
        <v>0</v>
      </c>
      <c r="AY4317">
        <v>0</v>
      </c>
      <c r="AZ4317" s="8" t="s">
        <v>413</v>
      </c>
      <c r="BA4317" s="8" t="s">
        <v>414</v>
      </c>
      <c r="BB4317" s="8" t="s">
        <v>415</v>
      </c>
      <c r="BC4317" s="8" t="s">
        <v>236</v>
      </c>
    </row>
    <row r="4318" spans="1:55">
      <c r="A4318" t="s">
        <v>181</v>
      </c>
      <c r="B4318" s="2">
        <v>42366.166666666664</v>
      </c>
      <c r="C4318" s="1">
        <v>42365</v>
      </c>
      <c r="D4318">
        <v>21</v>
      </c>
      <c r="E4318" s="2">
        <v>42365.875</v>
      </c>
      <c r="F4318" s="8" t="s">
        <v>231</v>
      </c>
      <c r="G4318" s="16" t="s">
        <v>232</v>
      </c>
      <c r="H4318" s="23">
        <v>1017</v>
      </c>
      <c r="I4318" s="23">
        <v>991</v>
      </c>
      <c r="J4318" s="23">
        <v>456</v>
      </c>
      <c r="K4318" s="23">
        <v>-536</v>
      </c>
      <c r="L4318" s="16">
        <v>0</v>
      </c>
      <c r="U4318" s="23">
        <v>991</v>
      </c>
      <c r="V4318" s="23">
        <v>456</v>
      </c>
      <c r="W4318">
        <v>1</v>
      </c>
      <c r="X4318">
        <v>0</v>
      </c>
      <c r="AL4318">
        <v>-536</v>
      </c>
      <c r="AM4318">
        <v>-391</v>
      </c>
      <c r="AN4318">
        <v>0</v>
      </c>
      <c r="AO4318">
        <v>-145</v>
      </c>
      <c r="AP4318">
        <v>1</v>
      </c>
      <c r="AQ4318">
        <v>1</v>
      </c>
      <c r="AR4318">
        <v>1</v>
      </c>
      <c r="AS4318">
        <v>391</v>
      </c>
      <c r="AT4318">
        <v>0</v>
      </c>
      <c r="AU4318">
        <v>145</v>
      </c>
      <c r="AV4318">
        <v>0</v>
      </c>
      <c r="AW4318">
        <v>0</v>
      </c>
      <c r="AX4318">
        <v>0</v>
      </c>
      <c r="AY4318">
        <v>0</v>
      </c>
      <c r="AZ4318" s="8" t="s">
        <v>413</v>
      </c>
      <c r="BA4318" s="8" t="s">
        <v>414</v>
      </c>
      <c r="BB4318" s="8" t="s">
        <v>415</v>
      </c>
      <c r="BC4318" s="8" t="s">
        <v>236</v>
      </c>
    </row>
    <row r="4319" spans="1:55">
      <c r="A4319" t="s">
        <v>181</v>
      </c>
      <c r="B4319" s="2">
        <v>42366.208333333336</v>
      </c>
      <c r="C4319" s="1">
        <v>42365</v>
      </c>
      <c r="D4319">
        <v>22</v>
      </c>
      <c r="E4319" s="2">
        <v>42365.916666666664</v>
      </c>
      <c r="F4319" s="8" t="s">
        <v>231</v>
      </c>
      <c r="G4319" s="16" t="s">
        <v>232</v>
      </c>
      <c r="H4319" s="23">
        <v>969</v>
      </c>
      <c r="I4319" s="23">
        <v>959</v>
      </c>
      <c r="J4319" s="23">
        <v>427</v>
      </c>
      <c r="K4319" s="23">
        <v>-533</v>
      </c>
      <c r="L4319" s="16">
        <v>0</v>
      </c>
      <c r="U4319" s="23">
        <v>959</v>
      </c>
      <c r="V4319" s="23">
        <v>427</v>
      </c>
      <c r="W4319">
        <v>1</v>
      </c>
      <c r="X4319">
        <v>0</v>
      </c>
      <c r="AL4319">
        <v>-533</v>
      </c>
      <c r="AM4319">
        <v>-399</v>
      </c>
      <c r="AN4319">
        <v>0</v>
      </c>
      <c r="AO4319">
        <v>-134</v>
      </c>
      <c r="AP4319">
        <v>1</v>
      </c>
      <c r="AQ4319">
        <v>1</v>
      </c>
      <c r="AR4319">
        <v>1</v>
      </c>
      <c r="AS4319">
        <v>399</v>
      </c>
      <c r="AT4319">
        <v>0</v>
      </c>
      <c r="AU4319">
        <v>134</v>
      </c>
      <c r="AV4319">
        <v>0</v>
      </c>
      <c r="AW4319">
        <v>0</v>
      </c>
      <c r="AX4319">
        <v>0</v>
      </c>
      <c r="AY4319">
        <v>0</v>
      </c>
      <c r="AZ4319" s="8" t="s">
        <v>413</v>
      </c>
      <c r="BA4319" s="8" t="s">
        <v>414</v>
      </c>
      <c r="BB4319" s="8" t="s">
        <v>415</v>
      </c>
      <c r="BC4319" s="8" t="s">
        <v>236</v>
      </c>
    </row>
    <row r="4320" spans="1:55">
      <c r="A4320" t="s">
        <v>181</v>
      </c>
      <c r="B4320" s="2">
        <v>42366.25</v>
      </c>
      <c r="C4320" s="1">
        <v>42365</v>
      </c>
      <c r="D4320">
        <v>23</v>
      </c>
      <c r="E4320" s="2">
        <v>42365.958333333336</v>
      </c>
      <c r="F4320" s="8" t="s">
        <v>231</v>
      </c>
      <c r="G4320" s="16" t="s">
        <v>232</v>
      </c>
      <c r="H4320" s="23">
        <v>896</v>
      </c>
      <c r="I4320" s="23">
        <v>899</v>
      </c>
      <c r="J4320" s="23">
        <v>361</v>
      </c>
      <c r="K4320" s="23">
        <v>-538</v>
      </c>
      <c r="L4320" s="16">
        <v>0</v>
      </c>
      <c r="U4320" s="23">
        <v>899</v>
      </c>
      <c r="V4320" s="23">
        <v>361</v>
      </c>
      <c r="W4320">
        <v>0</v>
      </c>
      <c r="X4320">
        <v>0</v>
      </c>
      <c r="AL4320">
        <v>-538</v>
      </c>
      <c r="AM4320">
        <v>-371</v>
      </c>
      <c r="AN4320">
        <v>0</v>
      </c>
      <c r="AO4320">
        <v>-167</v>
      </c>
      <c r="AP4320">
        <v>1</v>
      </c>
      <c r="AQ4320">
        <v>1</v>
      </c>
      <c r="AR4320">
        <v>1</v>
      </c>
      <c r="AS4320">
        <v>371</v>
      </c>
      <c r="AT4320">
        <v>0</v>
      </c>
      <c r="AU4320">
        <v>167</v>
      </c>
      <c r="AV4320">
        <v>0</v>
      </c>
      <c r="AW4320">
        <v>0</v>
      </c>
      <c r="AX4320">
        <v>0</v>
      </c>
      <c r="AY4320">
        <v>0</v>
      </c>
      <c r="AZ4320" s="8" t="s">
        <v>413</v>
      </c>
      <c r="BA4320" s="8" t="s">
        <v>414</v>
      </c>
      <c r="BB4320" s="8" t="s">
        <v>415</v>
      </c>
      <c r="BC4320" s="8" t="s">
        <v>236</v>
      </c>
    </row>
    <row r="4321" spans="1:55">
      <c r="A4321" t="s">
        <v>181</v>
      </c>
      <c r="B4321" s="2">
        <v>42366.291666666664</v>
      </c>
      <c r="C4321" s="1">
        <v>42365</v>
      </c>
      <c r="D4321">
        <v>24</v>
      </c>
      <c r="E4321" s="2">
        <v>42366</v>
      </c>
      <c r="F4321" s="8" t="s">
        <v>231</v>
      </c>
      <c r="G4321" s="16" t="s">
        <v>232</v>
      </c>
      <c r="H4321" s="23">
        <v>863</v>
      </c>
      <c r="I4321" s="23">
        <v>843</v>
      </c>
      <c r="J4321" s="23">
        <v>247</v>
      </c>
      <c r="K4321" s="23">
        <v>-597</v>
      </c>
      <c r="L4321" s="16">
        <v>0</v>
      </c>
      <c r="U4321" s="23">
        <v>843</v>
      </c>
      <c r="V4321" s="23">
        <v>247</v>
      </c>
      <c r="W4321">
        <v>1</v>
      </c>
      <c r="X4321">
        <v>0</v>
      </c>
      <c r="AL4321">
        <v>-597</v>
      </c>
      <c r="AM4321">
        <v>-230</v>
      </c>
      <c r="AN4321">
        <v>0</v>
      </c>
      <c r="AO4321">
        <v>-367</v>
      </c>
      <c r="AP4321">
        <v>1</v>
      </c>
      <c r="AQ4321">
        <v>1</v>
      </c>
      <c r="AR4321">
        <v>1</v>
      </c>
      <c r="AS4321">
        <v>230</v>
      </c>
      <c r="AT4321">
        <v>0</v>
      </c>
      <c r="AU4321">
        <v>367</v>
      </c>
      <c r="AV4321">
        <v>0</v>
      </c>
      <c r="AW4321">
        <v>0</v>
      </c>
      <c r="AX4321">
        <v>0</v>
      </c>
      <c r="AY4321">
        <v>0</v>
      </c>
      <c r="AZ4321" s="8" t="s">
        <v>413</v>
      </c>
      <c r="BA4321" s="8" t="s">
        <v>414</v>
      </c>
      <c r="BB4321" s="8" t="s">
        <v>415</v>
      </c>
      <c r="BC4321" s="8" t="s">
        <v>236</v>
      </c>
    </row>
    <row r="4322" spans="1:55">
      <c r="A4322" t="s">
        <v>181</v>
      </c>
      <c r="B4322" s="2">
        <v>42366.333333333336</v>
      </c>
      <c r="C4322" s="1">
        <v>42366</v>
      </c>
      <c r="D4322">
        <v>1</v>
      </c>
      <c r="E4322" s="2">
        <v>42366.041666666664</v>
      </c>
      <c r="F4322" s="8" t="s">
        <v>231</v>
      </c>
      <c r="G4322" s="16" t="s">
        <v>232</v>
      </c>
      <c r="H4322" s="23">
        <v>810</v>
      </c>
      <c r="I4322" s="23">
        <v>799</v>
      </c>
      <c r="J4322" s="23">
        <v>309</v>
      </c>
      <c r="K4322" s="23">
        <v>-491</v>
      </c>
      <c r="L4322" s="16">
        <v>0</v>
      </c>
      <c r="U4322" s="23">
        <v>799</v>
      </c>
      <c r="V4322" s="23">
        <v>309</v>
      </c>
      <c r="W4322">
        <v>1</v>
      </c>
      <c r="X4322">
        <v>0</v>
      </c>
      <c r="AL4322">
        <v>-491</v>
      </c>
      <c r="AM4322">
        <v>-77</v>
      </c>
      <c r="AN4322">
        <v>0</v>
      </c>
      <c r="AO4322">
        <v>-414</v>
      </c>
      <c r="AP4322">
        <v>1</v>
      </c>
      <c r="AQ4322">
        <v>1</v>
      </c>
      <c r="AR4322">
        <v>1</v>
      </c>
      <c r="AS4322">
        <v>77</v>
      </c>
      <c r="AT4322">
        <v>0</v>
      </c>
      <c r="AU4322">
        <v>414</v>
      </c>
      <c r="AV4322">
        <v>0</v>
      </c>
      <c r="AW4322">
        <v>0</v>
      </c>
      <c r="AX4322">
        <v>0</v>
      </c>
      <c r="AY4322">
        <v>0</v>
      </c>
      <c r="AZ4322" s="8" t="s">
        <v>414</v>
      </c>
      <c r="BA4322" s="8" t="s">
        <v>415</v>
      </c>
      <c r="BB4322" s="8" t="s">
        <v>416</v>
      </c>
      <c r="BC4322" s="8" t="s">
        <v>236</v>
      </c>
    </row>
    <row r="4323" spans="1:55">
      <c r="A4323" t="s">
        <v>181</v>
      </c>
      <c r="B4323" s="2">
        <v>42366.375</v>
      </c>
      <c r="C4323" s="1">
        <v>42366</v>
      </c>
      <c r="D4323">
        <v>2</v>
      </c>
      <c r="E4323" s="2">
        <v>42366.083333333336</v>
      </c>
      <c r="F4323" s="8" t="s">
        <v>231</v>
      </c>
      <c r="G4323" s="16" t="s">
        <v>232</v>
      </c>
      <c r="H4323" s="23">
        <v>804</v>
      </c>
      <c r="I4323" s="23">
        <v>771</v>
      </c>
      <c r="J4323" s="23">
        <v>354</v>
      </c>
      <c r="K4323" s="23">
        <v>-419</v>
      </c>
      <c r="L4323" s="16">
        <v>0</v>
      </c>
      <c r="U4323" s="23">
        <v>771</v>
      </c>
      <c r="V4323" s="23">
        <v>354</v>
      </c>
      <c r="W4323">
        <v>2</v>
      </c>
      <c r="X4323">
        <v>0</v>
      </c>
      <c r="AL4323">
        <v>-419</v>
      </c>
      <c r="AM4323">
        <v>-46</v>
      </c>
      <c r="AN4323">
        <v>0</v>
      </c>
      <c r="AO4323">
        <v>-373</v>
      </c>
      <c r="AP4323">
        <v>1</v>
      </c>
      <c r="AQ4323">
        <v>1</v>
      </c>
      <c r="AR4323">
        <v>1</v>
      </c>
      <c r="AS4323">
        <v>46</v>
      </c>
      <c r="AT4323">
        <v>0</v>
      </c>
      <c r="AU4323">
        <v>373</v>
      </c>
      <c r="AV4323">
        <v>0</v>
      </c>
      <c r="AW4323">
        <v>0</v>
      </c>
      <c r="AX4323">
        <v>0</v>
      </c>
      <c r="AY4323">
        <v>0</v>
      </c>
      <c r="AZ4323" s="8" t="s">
        <v>414</v>
      </c>
      <c r="BA4323" s="8" t="s">
        <v>415</v>
      </c>
      <c r="BB4323" s="8" t="s">
        <v>416</v>
      </c>
      <c r="BC4323" s="8" t="s">
        <v>236</v>
      </c>
    </row>
    <row r="4324" spans="1:55">
      <c r="A4324" t="s">
        <v>181</v>
      </c>
      <c r="B4324" s="2">
        <v>42366.416666666664</v>
      </c>
      <c r="C4324" s="1">
        <v>42366</v>
      </c>
      <c r="D4324">
        <v>3</v>
      </c>
      <c r="E4324" s="2">
        <v>42366.125</v>
      </c>
      <c r="F4324" s="8" t="s">
        <v>231</v>
      </c>
      <c r="G4324" s="16" t="s">
        <v>232</v>
      </c>
      <c r="H4324" s="23">
        <v>784</v>
      </c>
      <c r="I4324" s="23">
        <v>758</v>
      </c>
      <c r="J4324" s="23">
        <v>374</v>
      </c>
      <c r="K4324" s="23">
        <v>-387</v>
      </c>
      <c r="L4324" s="16">
        <v>0</v>
      </c>
      <c r="U4324" s="23">
        <v>758</v>
      </c>
      <c r="V4324" s="23">
        <v>374</v>
      </c>
      <c r="W4324">
        <v>3</v>
      </c>
      <c r="X4324">
        <v>0</v>
      </c>
      <c r="AL4324">
        <v>-387</v>
      </c>
      <c r="AM4324">
        <v>-45</v>
      </c>
      <c r="AN4324">
        <v>0</v>
      </c>
      <c r="AO4324">
        <v>-342</v>
      </c>
      <c r="AP4324">
        <v>1</v>
      </c>
      <c r="AQ4324">
        <v>1</v>
      </c>
      <c r="AR4324">
        <v>1</v>
      </c>
      <c r="AS4324">
        <v>45</v>
      </c>
      <c r="AT4324">
        <v>0</v>
      </c>
      <c r="AU4324">
        <v>342</v>
      </c>
      <c r="AV4324">
        <v>0</v>
      </c>
      <c r="AW4324">
        <v>0</v>
      </c>
      <c r="AX4324">
        <v>0</v>
      </c>
      <c r="AY4324">
        <v>0</v>
      </c>
      <c r="AZ4324" s="8" t="s">
        <v>414</v>
      </c>
      <c r="BA4324" s="8" t="s">
        <v>415</v>
      </c>
      <c r="BB4324" s="8" t="s">
        <v>416</v>
      </c>
      <c r="BC4324" s="8" t="s">
        <v>236</v>
      </c>
    </row>
    <row r="4325" spans="1:55">
      <c r="A4325" t="s">
        <v>181</v>
      </c>
      <c r="B4325" s="2">
        <v>42366.458333333336</v>
      </c>
      <c r="C4325" s="1">
        <v>42366</v>
      </c>
      <c r="D4325">
        <v>4</v>
      </c>
      <c r="E4325" s="2">
        <v>42366.166666666664</v>
      </c>
      <c r="F4325" s="8" t="s">
        <v>231</v>
      </c>
      <c r="G4325" s="16" t="s">
        <v>232</v>
      </c>
      <c r="H4325" s="23">
        <v>754</v>
      </c>
      <c r="I4325" s="23">
        <v>758</v>
      </c>
      <c r="J4325" s="23">
        <v>353</v>
      </c>
      <c r="K4325" s="23">
        <v>-407</v>
      </c>
      <c r="L4325" s="16">
        <v>0</v>
      </c>
      <c r="U4325" s="23">
        <v>758</v>
      </c>
      <c r="V4325" s="23">
        <v>353</v>
      </c>
      <c r="W4325">
        <v>2</v>
      </c>
      <c r="X4325">
        <v>0</v>
      </c>
      <c r="AL4325">
        <v>-407</v>
      </c>
      <c r="AM4325">
        <v>-55</v>
      </c>
      <c r="AN4325">
        <v>0</v>
      </c>
      <c r="AO4325">
        <v>-352</v>
      </c>
      <c r="AP4325">
        <v>1</v>
      </c>
      <c r="AQ4325">
        <v>1</v>
      </c>
      <c r="AR4325">
        <v>1</v>
      </c>
      <c r="AS4325">
        <v>55</v>
      </c>
      <c r="AT4325">
        <v>0</v>
      </c>
      <c r="AU4325">
        <v>352</v>
      </c>
      <c r="AV4325">
        <v>0</v>
      </c>
      <c r="AW4325">
        <v>0</v>
      </c>
      <c r="AX4325">
        <v>0</v>
      </c>
      <c r="AY4325">
        <v>0</v>
      </c>
      <c r="AZ4325" s="8" t="s">
        <v>414</v>
      </c>
      <c r="BA4325" s="8" t="s">
        <v>415</v>
      </c>
      <c r="BB4325" s="8" t="s">
        <v>416</v>
      </c>
      <c r="BC4325" s="8" t="s">
        <v>236</v>
      </c>
    </row>
    <row r="4326" spans="1:55">
      <c r="A4326" t="s">
        <v>181</v>
      </c>
      <c r="B4326" s="2">
        <v>42366.5</v>
      </c>
      <c r="C4326" s="1">
        <v>42366</v>
      </c>
      <c r="D4326">
        <v>5</v>
      </c>
      <c r="E4326" s="2">
        <v>42366.208333333336</v>
      </c>
      <c r="F4326" s="8" t="s">
        <v>231</v>
      </c>
      <c r="G4326" s="16" t="s">
        <v>232</v>
      </c>
      <c r="H4326" s="23">
        <v>771</v>
      </c>
      <c r="I4326" s="23">
        <v>780</v>
      </c>
      <c r="J4326" s="23">
        <v>325</v>
      </c>
      <c r="K4326" s="23">
        <v>-456</v>
      </c>
      <c r="L4326" s="16">
        <v>0</v>
      </c>
      <c r="U4326" s="23">
        <v>780</v>
      </c>
      <c r="V4326" s="23">
        <v>325</v>
      </c>
      <c r="W4326">
        <v>1</v>
      </c>
      <c r="X4326">
        <v>0</v>
      </c>
      <c r="AL4326">
        <v>-456</v>
      </c>
      <c r="AM4326">
        <v>-105</v>
      </c>
      <c r="AN4326">
        <v>0</v>
      </c>
      <c r="AO4326">
        <v>-351</v>
      </c>
      <c r="AP4326">
        <v>1</v>
      </c>
      <c r="AQ4326">
        <v>1</v>
      </c>
      <c r="AR4326">
        <v>1</v>
      </c>
      <c r="AS4326">
        <v>105</v>
      </c>
      <c r="AT4326">
        <v>0</v>
      </c>
      <c r="AU4326">
        <v>351</v>
      </c>
      <c r="AV4326">
        <v>0</v>
      </c>
      <c r="AW4326">
        <v>0</v>
      </c>
      <c r="AX4326">
        <v>0</v>
      </c>
      <c r="AY4326">
        <v>0</v>
      </c>
      <c r="AZ4326" s="8" t="s">
        <v>414</v>
      </c>
      <c r="BA4326" s="8" t="s">
        <v>415</v>
      </c>
      <c r="BB4326" s="8" t="s">
        <v>416</v>
      </c>
      <c r="BC4326" s="8" t="s">
        <v>236</v>
      </c>
    </row>
    <row r="4327" spans="1:55">
      <c r="A4327" t="s">
        <v>181</v>
      </c>
      <c r="B4327" s="2">
        <v>42366.541666666664</v>
      </c>
      <c r="C4327" s="1">
        <v>42366</v>
      </c>
      <c r="D4327">
        <v>6</v>
      </c>
      <c r="E4327" s="2">
        <v>42366.25</v>
      </c>
      <c r="F4327" s="8" t="s">
        <v>231</v>
      </c>
      <c r="G4327" s="16" t="s">
        <v>232</v>
      </c>
      <c r="H4327" s="23">
        <v>807</v>
      </c>
      <c r="I4327" s="23">
        <v>819</v>
      </c>
      <c r="J4327" s="23">
        <v>343</v>
      </c>
      <c r="K4327" s="23">
        <v>-478</v>
      </c>
      <c r="L4327" s="16">
        <v>0</v>
      </c>
      <c r="U4327" s="23">
        <v>819</v>
      </c>
      <c r="V4327" s="23">
        <v>343</v>
      </c>
      <c r="W4327">
        <v>2</v>
      </c>
      <c r="X4327">
        <v>0</v>
      </c>
      <c r="AL4327">
        <v>-478</v>
      </c>
      <c r="AM4327">
        <v>-196</v>
      </c>
      <c r="AN4327">
        <v>0</v>
      </c>
      <c r="AO4327">
        <v>-282</v>
      </c>
      <c r="AP4327">
        <v>1</v>
      </c>
      <c r="AQ4327">
        <v>1</v>
      </c>
      <c r="AR4327">
        <v>1</v>
      </c>
      <c r="AS4327">
        <v>196</v>
      </c>
      <c r="AT4327">
        <v>0</v>
      </c>
      <c r="AU4327">
        <v>282</v>
      </c>
      <c r="AV4327">
        <v>0</v>
      </c>
      <c r="AW4327">
        <v>0</v>
      </c>
      <c r="AX4327">
        <v>0</v>
      </c>
      <c r="AY4327">
        <v>0</v>
      </c>
      <c r="AZ4327" s="8" t="s">
        <v>414</v>
      </c>
      <c r="BA4327" s="8" t="s">
        <v>415</v>
      </c>
      <c r="BB4327" s="8" t="s">
        <v>416</v>
      </c>
      <c r="BC4327" s="8" t="s">
        <v>236</v>
      </c>
    </row>
    <row r="4328" spans="1:55">
      <c r="A4328" t="s">
        <v>181</v>
      </c>
      <c r="B4328" s="2">
        <v>42366.583333333336</v>
      </c>
      <c r="C4328" s="1">
        <v>42366</v>
      </c>
      <c r="D4328">
        <v>7</v>
      </c>
      <c r="E4328" s="2">
        <v>42366.291666666664</v>
      </c>
      <c r="F4328" s="8" t="s">
        <v>231</v>
      </c>
      <c r="G4328" s="16" t="s">
        <v>232</v>
      </c>
      <c r="H4328" s="23">
        <v>870</v>
      </c>
      <c r="I4328" s="23">
        <v>875</v>
      </c>
      <c r="J4328" s="23">
        <v>364</v>
      </c>
      <c r="K4328" s="23">
        <v>-514</v>
      </c>
      <c r="L4328" s="16">
        <v>0</v>
      </c>
      <c r="U4328" s="23">
        <v>875</v>
      </c>
      <c r="V4328" s="23">
        <v>364</v>
      </c>
      <c r="W4328">
        <v>3</v>
      </c>
      <c r="X4328">
        <v>0</v>
      </c>
      <c r="AL4328">
        <v>-514</v>
      </c>
      <c r="AM4328">
        <v>-305</v>
      </c>
      <c r="AN4328">
        <v>0</v>
      </c>
      <c r="AO4328">
        <v>-209</v>
      </c>
      <c r="AP4328">
        <v>1</v>
      </c>
      <c r="AQ4328">
        <v>1</v>
      </c>
      <c r="AR4328">
        <v>1</v>
      </c>
      <c r="AS4328">
        <v>305</v>
      </c>
      <c r="AT4328">
        <v>0</v>
      </c>
      <c r="AU4328">
        <v>209</v>
      </c>
      <c r="AV4328">
        <v>0</v>
      </c>
      <c r="AW4328">
        <v>0</v>
      </c>
      <c r="AX4328">
        <v>0</v>
      </c>
      <c r="AY4328">
        <v>0</v>
      </c>
      <c r="AZ4328" s="8" t="s">
        <v>414</v>
      </c>
      <c r="BA4328" s="8" t="s">
        <v>415</v>
      </c>
      <c r="BB4328" s="8" t="s">
        <v>416</v>
      </c>
      <c r="BC4328" s="8" t="s">
        <v>236</v>
      </c>
    </row>
    <row r="4329" spans="1:55">
      <c r="A4329" t="s">
        <v>181</v>
      </c>
      <c r="B4329" s="2">
        <v>42366.625</v>
      </c>
      <c r="C4329" s="1">
        <v>42366</v>
      </c>
      <c r="D4329">
        <v>8</v>
      </c>
      <c r="E4329" s="2">
        <v>42366.333333333336</v>
      </c>
      <c r="F4329" s="8" t="s">
        <v>231</v>
      </c>
      <c r="G4329" s="16" t="s">
        <v>232</v>
      </c>
      <c r="H4329" s="23">
        <v>894</v>
      </c>
      <c r="I4329" s="23">
        <v>899</v>
      </c>
      <c r="J4329" s="23">
        <v>389</v>
      </c>
      <c r="K4329" s="23">
        <v>-511</v>
      </c>
      <c r="L4329" s="16">
        <v>0</v>
      </c>
      <c r="U4329" s="23">
        <v>899</v>
      </c>
      <c r="V4329" s="23">
        <v>389</v>
      </c>
      <c r="W4329">
        <v>1</v>
      </c>
      <c r="X4329">
        <v>0</v>
      </c>
      <c r="AL4329">
        <v>-511</v>
      </c>
      <c r="AM4329">
        <v>-296</v>
      </c>
      <c r="AN4329">
        <v>0</v>
      </c>
      <c r="AO4329">
        <v>-215</v>
      </c>
      <c r="AP4329">
        <v>1</v>
      </c>
      <c r="AQ4329">
        <v>1</v>
      </c>
      <c r="AR4329">
        <v>1</v>
      </c>
      <c r="AS4329">
        <v>296</v>
      </c>
      <c r="AT4329">
        <v>0</v>
      </c>
      <c r="AU4329">
        <v>215</v>
      </c>
      <c r="AV4329">
        <v>0</v>
      </c>
      <c r="AW4329">
        <v>0</v>
      </c>
      <c r="AX4329">
        <v>0</v>
      </c>
      <c r="AY4329">
        <v>0</v>
      </c>
      <c r="AZ4329" s="8" t="s">
        <v>414</v>
      </c>
      <c r="BA4329" s="8" t="s">
        <v>415</v>
      </c>
      <c r="BB4329" s="8" t="s">
        <v>416</v>
      </c>
      <c r="BC4329" s="8" t="s">
        <v>236</v>
      </c>
    </row>
    <row r="4330" spans="1:55">
      <c r="A4330" t="s">
        <v>181</v>
      </c>
      <c r="B4330" s="2">
        <v>42366.666666666664</v>
      </c>
      <c r="C4330" s="1">
        <v>42366</v>
      </c>
      <c r="D4330">
        <v>9</v>
      </c>
      <c r="E4330" s="2">
        <v>42366.375</v>
      </c>
      <c r="F4330" s="8" t="s">
        <v>231</v>
      </c>
      <c r="G4330" s="16" t="s">
        <v>232</v>
      </c>
      <c r="H4330" s="23">
        <v>943</v>
      </c>
      <c r="I4330" s="23">
        <v>930</v>
      </c>
      <c r="J4330" s="23">
        <v>403</v>
      </c>
      <c r="K4330" s="23">
        <v>-528</v>
      </c>
      <c r="L4330" s="16">
        <v>0</v>
      </c>
      <c r="U4330" s="23">
        <v>930</v>
      </c>
      <c r="V4330" s="23">
        <v>403</v>
      </c>
      <c r="W4330">
        <v>1</v>
      </c>
      <c r="X4330">
        <v>0</v>
      </c>
      <c r="AL4330">
        <v>-528</v>
      </c>
      <c r="AM4330">
        <v>-334</v>
      </c>
      <c r="AN4330">
        <v>0</v>
      </c>
      <c r="AO4330">
        <v>-194</v>
      </c>
      <c r="AP4330">
        <v>1</v>
      </c>
      <c r="AQ4330">
        <v>1</v>
      </c>
      <c r="AR4330">
        <v>1</v>
      </c>
      <c r="AS4330">
        <v>334</v>
      </c>
      <c r="AT4330">
        <v>0</v>
      </c>
      <c r="AU4330">
        <v>194</v>
      </c>
      <c r="AV4330">
        <v>0</v>
      </c>
      <c r="AW4330">
        <v>0</v>
      </c>
      <c r="AX4330">
        <v>0</v>
      </c>
      <c r="AY4330">
        <v>0</v>
      </c>
      <c r="AZ4330" s="8" t="s">
        <v>414</v>
      </c>
      <c r="BA4330" s="8" t="s">
        <v>415</v>
      </c>
      <c r="BB4330" s="8" t="s">
        <v>416</v>
      </c>
      <c r="BC4330" s="8" t="s">
        <v>236</v>
      </c>
    </row>
    <row r="4331" spans="1:55">
      <c r="A4331" t="s">
        <v>181</v>
      </c>
      <c r="B4331" s="2">
        <v>42366.708333333336</v>
      </c>
      <c r="C4331" s="1">
        <v>42366</v>
      </c>
      <c r="D4331">
        <v>10</v>
      </c>
      <c r="E4331" s="2">
        <v>42366.416666666664</v>
      </c>
      <c r="F4331" s="8" t="s">
        <v>231</v>
      </c>
      <c r="G4331" s="16" t="s">
        <v>232</v>
      </c>
      <c r="H4331" s="23">
        <v>946</v>
      </c>
      <c r="I4331" s="23">
        <v>946</v>
      </c>
      <c r="J4331" s="23">
        <v>417</v>
      </c>
      <c r="K4331" s="23">
        <v>-529</v>
      </c>
      <c r="L4331" s="16">
        <v>0</v>
      </c>
      <c r="U4331" s="23">
        <v>946</v>
      </c>
      <c r="V4331" s="23">
        <v>417</v>
      </c>
      <c r="W4331">
        <v>0</v>
      </c>
      <c r="X4331">
        <v>0</v>
      </c>
      <c r="AL4331">
        <v>-529</v>
      </c>
      <c r="AM4331">
        <v>-301</v>
      </c>
      <c r="AN4331">
        <v>0</v>
      </c>
      <c r="AO4331">
        <v>-228</v>
      </c>
      <c r="AP4331">
        <v>1</v>
      </c>
      <c r="AQ4331">
        <v>1</v>
      </c>
      <c r="AR4331">
        <v>1</v>
      </c>
      <c r="AS4331">
        <v>301</v>
      </c>
      <c r="AT4331">
        <v>0</v>
      </c>
      <c r="AU4331">
        <v>228</v>
      </c>
      <c r="AV4331">
        <v>0</v>
      </c>
      <c r="AW4331">
        <v>0</v>
      </c>
      <c r="AX4331">
        <v>0</v>
      </c>
      <c r="AY4331">
        <v>0</v>
      </c>
      <c r="AZ4331" s="8" t="s">
        <v>414</v>
      </c>
      <c r="BA4331" s="8" t="s">
        <v>415</v>
      </c>
      <c r="BB4331" s="8" t="s">
        <v>416</v>
      </c>
      <c r="BC4331" s="8" t="s">
        <v>236</v>
      </c>
    </row>
    <row r="4332" spans="1:55">
      <c r="A4332" t="s">
        <v>181</v>
      </c>
      <c r="B4332" s="2">
        <v>42366.75</v>
      </c>
      <c r="C4332" s="1">
        <v>42366</v>
      </c>
      <c r="D4332">
        <v>11</v>
      </c>
      <c r="E4332" s="2">
        <v>42366.458333333336</v>
      </c>
      <c r="F4332" s="8" t="s">
        <v>231</v>
      </c>
      <c r="G4332" s="16" t="s">
        <v>232</v>
      </c>
      <c r="H4332" s="23">
        <v>910</v>
      </c>
      <c r="I4332" s="23">
        <v>944</v>
      </c>
      <c r="J4332" s="23">
        <v>414</v>
      </c>
      <c r="K4332" s="23">
        <v>-531</v>
      </c>
      <c r="L4332" s="16">
        <v>0</v>
      </c>
      <c r="U4332" s="23">
        <v>944</v>
      </c>
      <c r="V4332" s="23">
        <v>414</v>
      </c>
      <c r="W4332">
        <v>1</v>
      </c>
      <c r="X4332">
        <v>0</v>
      </c>
      <c r="AL4332">
        <v>-531</v>
      </c>
      <c r="AM4332">
        <v>-261</v>
      </c>
      <c r="AN4332">
        <v>0</v>
      </c>
      <c r="AO4332">
        <v>-270</v>
      </c>
      <c r="AP4332">
        <v>1</v>
      </c>
      <c r="AQ4332">
        <v>1</v>
      </c>
      <c r="AR4332">
        <v>1</v>
      </c>
      <c r="AS4332">
        <v>261</v>
      </c>
      <c r="AT4332">
        <v>0</v>
      </c>
      <c r="AU4332">
        <v>270</v>
      </c>
      <c r="AV4332">
        <v>0</v>
      </c>
      <c r="AW4332">
        <v>0</v>
      </c>
      <c r="AX4332">
        <v>0</v>
      </c>
      <c r="AY4332">
        <v>0</v>
      </c>
      <c r="AZ4332" s="8" t="s">
        <v>414</v>
      </c>
      <c r="BA4332" s="8" t="s">
        <v>415</v>
      </c>
      <c r="BB4332" s="8" t="s">
        <v>416</v>
      </c>
      <c r="BC4332" s="8" t="s">
        <v>236</v>
      </c>
    </row>
    <row r="4333" spans="1:55">
      <c r="A4333" t="s">
        <v>181</v>
      </c>
      <c r="B4333" s="2">
        <v>42366.791666666664</v>
      </c>
      <c r="C4333" s="1">
        <v>42366</v>
      </c>
      <c r="D4333">
        <v>12</v>
      </c>
      <c r="E4333" s="2">
        <v>42366.5</v>
      </c>
      <c r="F4333" s="8" t="s">
        <v>231</v>
      </c>
      <c r="G4333" s="16" t="s">
        <v>232</v>
      </c>
      <c r="H4333" s="23">
        <v>861</v>
      </c>
      <c r="I4333" s="23">
        <v>935</v>
      </c>
      <c r="J4333" s="23">
        <v>438</v>
      </c>
      <c r="K4333" s="23">
        <v>-499</v>
      </c>
      <c r="L4333" s="16">
        <v>0</v>
      </c>
      <c r="U4333" s="23">
        <v>935</v>
      </c>
      <c r="V4333" s="23">
        <v>438</v>
      </c>
      <c r="W4333">
        <v>2</v>
      </c>
      <c r="X4333">
        <v>0</v>
      </c>
      <c r="AL4333">
        <v>-499</v>
      </c>
      <c r="AM4333">
        <v>-320</v>
      </c>
      <c r="AN4333">
        <v>0</v>
      </c>
      <c r="AO4333">
        <v>-179</v>
      </c>
      <c r="AP4333">
        <v>1</v>
      </c>
      <c r="AQ4333">
        <v>1</v>
      </c>
      <c r="AR4333">
        <v>1</v>
      </c>
      <c r="AS4333">
        <v>320</v>
      </c>
      <c r="AT4333">
        <v>0</v>
      </c>
      <c r="AU4333">
        <v>179</v>
      </c>
      <c r="AV4333">
        <v>0</v>
      </c>
      <c r="AW4333">
        <v>0</v>
      </c>
      <c r="AX4333">
        <v>0</v>
      </c>
      <c r="AY4333">
        <v>0</v>
      </c>
      <c r="AZ4333" s="8" t="s">
        <v>414</v>
      </c>
      <c r="BA4333" s="8" t="s">
        <v>415</v>
      </c>
      <c r="BB4333" s="8" t="s">
        <v>416</v>
      </c>
      <c r="BC4333" s="8" t="s">
        <v>236</v>
      </c>
    </row>
    <row r="4334" spans="1:55">
      <c r="A4334" t="s">
        <v>181</v>
      </c>
      <c r="B4334" s="2">
        <v>42366.833333333336</v>
      </c>
      <c r="C4334" s="1">
        <v>42366</v>
      </c>
      <c r="D4334">
        <v>13</v>
      </c>
      <c r="E4334" s="2">
        <v>42366.541666666664</v>
      </c>
      <c r="F4334" s="8" t="s">
        <v>231</v>
      </c>
      <c r="G4334" s="16" t="s">
        <v>232</v>
      </c>
      <c r="H4334" s="23">
        <v>869</v>
      </c>
      <c r="I4334" s="23">
        <v>919</v>
      </c>
      <c r="J4334" s="23">
        <v>426</v>
      </c>
      <c r="K4334" s="23">
        <v>-494</v>
      </c>
      <c r="L4334" s="16">
        <v>0</v>
      </c>
      <c r="U4334" s="23">
        <v>919</v>
      </c>
      <c r="V4334" s="23">
        <v>426</v>
      </c>
      <c r="W4334">
        <v>1</v>
      </c>
      <c r="X4334">
        <v>0</v>
      </c>
      <c r="AL4334">
        <v>-494</v>
      </c>
      <c r="AM4334">
        <v>-311</v>
      </c>
      <c r="AN4334">
        <v>0</v>
      </c>
      <c r="AO4334">
        <v>-183</v>
      </c>
      <c r="AP4334">
        <v>1</v>
      </c>
      <c r="AQ4334">
        <v>1</v>
      </c>
      <c r="AR4334">
        <v>1</v>
      </c>
      <c r="AS4334">
        <v>311</v>
      </c>
      <c r="AT4334">
        <v>0</v>
      </c>
      <c r="AU4334">
        <v>183</v>
      </c>
      <c r="AV4334">
        <v>0</v>
      </c>
      <c r="AW4334">
        <v>0</v>
      </c>
      <c r="AX4334">
        <v>0</v>
      </c>
      <c r="AY4334">
        <v>0</v>
      </c>
      <c r="AZ4334" s="8" t="s">
        <v>414</v>
      </c>
      <c r="BA4334" s="8" t="s">
        <v>415</v>
      </c>
      <c r="BB4334" s="8" t="s">
        <v>416</v>
      </c>
      <c r="BC4334" s="8" t="s">
        <v>236</v>
      </c>
    </row>
    <row r="4335" spans="1:55">
      <c r="A4335" t="s">
        <v>181</v>
      </c>
      <c r="B4335" s="2">
        <v>42366.875</v>
      </c>
      <c r="C4335" s="1">
        <v>42366</v>
      </c>
      <c r="D4335">
        <v>14</v>
      </c>
      <c r="E4335" s="2">
        <v>42366.583333333336</v>
      </c>
      <c r="F4335" s="8" t="s">
        <v>231</v>
      </c>
      <c r="G4335" s="16" t="s">
        <v>232</v>
      </c>
      <c r="H4335" s="23">
        <v>885</v>
      </c>
      <c r="I4335" s="23">
        <v>906</v>
      </c>
      <c r="J4335" s="23">
        <v>375</v>
      </c>
      <c r="K4335" s="23">
        <v>-532</v>
      </c>
      <c r="L4335" s="16">
        <v>0</v>
      </c>
      <c r="U4335" s="23">
        <v>906</v>
      </c>
      <c r="V4335" s="23">
        <v>375</v>
      </c>
      <c r="W4335">
        <v>1</v>
      </c>
      <c r="X4335">
        <v>0</v>
      </c>
      <c r="AL4335">
        <v>-532</v>
      </c>
      <c r="AM4335">
        <v>-345</v>
      </c>
      <c r="AN4335">
        <v>0</v>
      </c>
      <c r="AO4335">
        <v>-187</v>
      </c>
      <c r="AP4335">
        <v>1</v>
      </c>
      <c r="AQ4335">
        <v>1</v>
      </c>
      <c r="AR4335">
        <v>1</v>
      </c>
      <c r="AS4335">
        <v>345</v>
      </c>
      <c r="AT4335">
        <v>0</v>
      </c>
      <c r="AU4335">
        <v>187</v>
      </c>
      <c r="AV4335">
        <v>0</v>
      </c>
      <c r="AW4335">
        <v>0</v>
      </c>
      <c r="AX4335">
        <v>0</v>
      </c>
      <c r="AY4335">
        <v>0</v>
      </c>
      <c r="AZ4335" s="8" t="s">
        <v>414</v>
      </c>
      <c r="BA4335" s="8" t="s">
        <v>415</v>
      </c>
      <c r="BB4335" s="8" t="s">
        <v>416</v>
      </c>
      <c r="BC4335" s="8" t="s">
        <v>236</v>
      </c>
    </row>
    <row r="4336" spans="1:55">
      <c r="A4336" t="s">
        <v>181</v>
      </c>
      <c r="B4336" s="2">
        <v>42366.916666666664</v>
      </c>
      <c r="C4336" s="1">
        <v>42366</v>
      </c>
      <c r="D4336">
        <v>15</v>
      </c>
      <c r="E4336" s="2">
        <v>42366.625</v>
      </c>
      <c r="F4336" s="8" t="s">
        <v>231</v>
      </c>
      <c r="G4336" s="16" t="s">
        <v>232</v>
      </c>
      <c r="H4336" s="23">
        <v>860</v>
      </c>
      <c r="I4336" s="23">
        <v>891</v>
      </c>
      <c r="J4336" s="23">
        <v>358</v>
      </c>
      <c r="K4336" s="23">
        <v>-533</v>
      </c>
      <c r="L4336" s="16">
        <v>0</v>
      </c>
      <c r="U4336" s="23">
        <v>891</v>
      </c>
      <c r="V4336" s="23">
        <v>358</v>
      </c>
      <c r="W4336">
        <v>0</v>
      </c>
      <c r="X4336">
        <v>0</v>
      </c>
      <c r="AL4336">
        <v>-533</v>
      </c>
      <c r="AM4336">
        <v>-357</v>
      </c>
      <c r="AN4336">
        <v>0</v>
      </c>
      <c r="AO4336">
        <v>-176</v>
      </c>
      <c r="AP4336">
        <v>1</v>
      </c>
      <c r="AQ4336">
        <v>1</v>
      </c>
      <c r="AR4336">
        <v>1</v>
      </c>
      <c r="AS4336">
        <v>357</v>
      </c>
      <c r="AT4336">
        <v>0</v>
      </c>
      <c r="AU4336">
        <v>176</v>
      </c>
      <c r="AV4336">
        <v>0</v>
      </c>
      <c r="AW4336">
        <v>0</v>
      </c>
      <c r="AX4336">
        <v>0</v>
      </c>
      <c r="AY4336">
        <v>0</v>
      </c>
      <c r="AZ4336" s="8" t="s">
        <v>414</v>
      </c>
      <c r="BA4336" s="8" t="s">
        <v>415</v>
      </c>
      <c r="BB4336" s="8" t="s">
        <v>416</v>
      </c>
      <c r="BC4336" s="8" t="s">
        <v>236</v>
      </c>
    </row>
    <row r="4337" spans="1:55">
      <c r="A4337" t="s">
        <v>181</v>
      </c>
      <c r="B4337" s="2">
        <v>42366.958333333336</v>
      </c>
      <c r="C4337" s="1">
        <v>42366</v>
      </c>
      <c r="D4337">
        <v>16</v>
      </c>
      <c r="E4337" s="2">
        <v>42366.666666666664</v>
      </c>
      <c r="F4337" s="8" t="s">
        <v>231</v>
      </c>
      <c r="G4337" s="16" t="s">
        <v>232</v>
      </c>
      <c r="H4337" s="23">
        <v>859</v>
      </c>
      <c r="I4337" s="23">
        <v>880</v>
      </c>
      <c r="J4337" s="23">
        <v>358</v>
      </c>
      <c r="K4337" s="23">
        <v>-523</v>
      </c>
      <c r="L4337" s="16">
        <v>0</v>
      </c>
      <c r="U4337" s="23">
        <v>880</v>
      </c>
      <c r="V4337" s="23">
        <v>358</v>
      </c>
      <c r="W4337">
        <v>1</v>
      </c>
      <c r="X4337">
        <v>0</v>
      </c>
      <c r="AL4337">
        <v>-523</v>
      </c>
      <c r="AM4337">
        <v>-381</v>
      </c>
      <c r="AN4337">
        <v>0</v>
      </c>
      <c r="AO4337">
        <v>-142</v>
      </c>
      <c r="AP4337">
        <v>1</v>
      </c>
      <c r="AQ4337">
        <v>1</v>
      </c>
      <c r="AR4337">
        <v>1</v>
      </c>
      <c r="AS4337">
        <v>381</v>
      </c>
      <c r="AT4337">
        <v>0</v>
      </c>
      <c r="AU4337">
        <v>142</v>
      </c>
      <c r="AV4337">
        <v>0</v>
      </c>
      <c r="AW4337">
        <v>0</v>
      </c>
      <c r="AX4337">
        <v>0</v>
      </c>
      <c r="AY4337">
        <v>0</v>
      </c>
      <c r="AZ4337" s="8" t="s">
        <v>414</v>
      </c>
      <c r="BA4337" s="8" t="s">
        <v>415</v>
      </c>
      <c r="BB4337" s="8" t="s">
        <v>416</v>
      </c>
      <c r="BC4337" s="8" t="s">
        <v>236</v>
      </c>
    </row>
    <row r="4338" spans="1:55">
      <c r="A4338" t="s">
        <v>181</v>
      </c>
      <c r="B4338" s="2">
        <v>42367</v>
      </c>
      <c r="C4338" s="1">
        <v>42366</v>
      </c>
      <c r="D4338">
        <v>17</v>
      </c>
      <c r="E4338" s="2">
        <v>42366.708333333336</v>
      </c>
      <c r="F4338" s="8" t="s">
        <v>231</v>
      </c>
      <c r="G4338" s="16" t="s">
        <v>232</v>
      </c>
      <c r="H4338" s="23">
        <v>868</v>
      </c>
      <c r="I4338" s="23">
        <v>891</v>
      </c>
      <c r="J4338" s="23">
        <v>343</v>
      </c>
      <c r="K4338" s="23">
        <v>-549</v>
      </c>
      <c r="L4338" s="16">
        <v>0</v>
      </c>
      <c r="U4338" s="23">
        <v>891</v>
      </c>
      <c r="V4338" s="23">
        <v>343</v>
      </c>
      <c r="W4338">
        <v>1</v>
      </c>
      <c r="X4338">
        <v>0</v>
      </c>
      <c r="AL4338">
        <v>-549</v>
      </c>
      <c r="AM4338">
        <v>-345</v>
      </c>
      <c r="AN4338">
        <v>0</v>
      </c>
      <c r="AO4338">
        <v>-204</v>
      </c>
      <c r="AP4338">
        <v>1</v>
      </c>
      <c r="AQ4338">
        <v>1</v>
      </c>
      <c r="AR4338">
        <v>1</v>
      </c>
      <c r="AS4338">
        <v>345</v>
      </c>
      <c r="AT4338">
        <v>0</v>
      </c>
      <c r="AU4338">
        <v>204</v>
      </c>
      <c r="AV4338">
        <v>0</v>
      </c>
      <c r="AW4338">
        <v>0</v>
      </c>
      <c r="AX4338">
        <v>0</v>
      </c>
      <c r="AY4338">
        <v>0</v>
      </c>
      <c r="AZ4338" s="8" t="s">
        <v>414</v>
      </c>
      <c r="BA4338" s="8" t="s">
        <v>415</v>
      </c>
      <c r="BB4338" s="8" t="s">
        <v>416</v>
      </c>
      <c r="BC4338" s="8" t="s">
        <v>236</v>
      </c>
    </row>
    <row r="4339" spans="1:55">
      <c r="A4339" t="s">
        <v>181</v>
      </c>
      <c r="B4339" s="2">
        <v>42367.041666666664</v>
      </c>
      <c r="C4339" s="1">
        <v>42366</v>
      </c>
      <c r="D4339">
        <v>18</v>
      </c>
      <c r="E4339" s="2">
        <v>42366.75</v>
      </c>
      <c r="F4339" s="8" t="s">
        <v>231</v>
      </c>
      <c r="G4339" s="16" t="s">
        <v>232</v>
      </c>
      <c r="H4339" s="23">
        <v>1026</v>
      </c>
      <c r="I4339" s="23">
        <v>1000</v>
      </c>
      <c r="J4339" s="23">
        <v>453</v>
      </c>
      <c r="K4339" s="23">
        <v>-549</v>
      </c>
      <c r="L4339" s="16">
        <v>0</v>
      </c>
      <c r="U4339" s="23">
        <v>1000</v>
      </c>
      <c r="V4339" s="23">
        <v>453</v>
      </c>
      <c r="W4339">
        <v>2</v>
      </c>
      <c r="X4339">
        <v>0</v>
      </c>
      <c r="AL4339">
        <v>-549</v>
      </c>
      <c r="AM4339">
        <v>-329</v>
      </c>
      <c r="AN4339">
        <v>0</v>
      </c>
      <c r="AO4339">
        <v>-220</v>
      </c>
      <c r="AP4339">
        <v>1</v>
      </c>
      <c r="AQ4339">
        <v>1</v>
      </c>
      <c r="AR4339">
        <v>1</v>
      </c>
      <c r="AS4339">
        <v>329</v>
      </c>
      <c r="AT4339">
        <v>0</v>
      </c>
      <c r="AU4339">
        <v>220</v>
      </c>
      <c r="AV4339">
        <v>0</v>
      </c>
      <c r="AW4339">
        <v>0</v>
      </c>
      <c r="AX4339">
        <v>0</v>
      </c>
      <c r="AY4339">
        <v>0</v>
      </c>
      <c r="AZ4339" s="8" t="s">
        <v>414</v>
      </c>
      <c r="BA4339" s="8" t="s">
        <v>415</v>
      </c>
      <c r="BB4339" s="8" t="s">
        <v>416</v>
      </c>
      <c r="BC4339" s="8" t="s">
        <v>236</v>
      </c>
    </row>
    <row r="4340" spans="1:55">
      <c r="A4340" t="s">
        <v>181</v>
      </c>
      <c r="B4340" s="2">
        <v>42367.083333333336</v>
      </c>
      <c r="C4340" s="1">
        <v>42366</v>
      </c>
      <c r="D4340">
        <v>19</v>
      </c>
      <c r="E4340" s="2">
        <v>42366.791666666664</v>
      </c>
      <c r="F4340" s="8" t="s">
        <v>231</v>
      </c>
      <c r="G4340" s="16" t="s">
        <v>232</v>
      </c>
      <c r="H4340" s="23">
        <v>1075</v>
      </c>
      <c r="I4340" s="23">
        <v>1069</v>
      </c>
      <c r="J4340" s="23">
        <v>502</v>
      </c>
      <c r="K4340" s="23">
        <v>-569</v>
      </c>
      <c r="L4340" s="16">
        <v>0</v>
      </c>
      <c r="U4340" s="23">
        <v>1069</v>
      </c>
      <c r="V4340" s="23">
        <v>502</v>
      </c>
      <c r="W4340">
        <v>2</v>
      </c>
      <c r="X4340">
        <v>0</v>
      </c>
      <c r="AL4340">
        <v>-569</v>
      </c>
      <c r="AM4340">
        <v>-367</v>
      </c>
      <c r="AN4340">
        <v>0</v>
      </c>
      <c r="AO4340">
        <v>-202</v>
      </c>
      <c r="AP4340">
        <v>1</v>
      </c>
      <c r="AQ4340">
        <v>1</v>
      </c>
      <c r="AR4340">
        <v>1</v>
      </c>
      <c r="AS4340">
        <v>367</v>
      </c>
      <c r="AT4340">
        <v>0</v>
      </c>
      <c r="AU4340">
        <v>202</v>
      </c>
      <c r="AV4340">
        <v>0</v>
      </c>
      <c r="AW4340">
        <v>0</v>
      </c>
      <c r="AX4340">
        <v>0</v>
      </c>
      <c r="AY4340">
        <v>0</v>
      </c>
      <c r="AZ4340" s="8" t="s">
        <v>414</v>
      </c>
      <c r="BA4340" s="8" t="s">
        <v>415</v>
      </c>
      <c r="BB4340" s="8" t="s">
        <v>416</v>
      </c>
      <c r="BC4340" s="8" t="s">
        <v>236</v>
      </c>
    </row>
    <row r="4341" spans="1:55">
      <c r="A4341" t="s">
        <v>181</v>
      </c>
      <c r="B4341" s="2">
        <v>42367.125</v>
      </c>
      <c r="C4341" s="1">
        <v>42366</v>
      </c>
      <c r="D4341">
        <v>20</v>
      </c>
      <c r="E4341" s="2">
        <v>42366.833333333336</v>
      </c>
      <c r="F4341" s="8" t="s">
        <v>231</v>
      </c>
      <c r="G4341" s="16" t="s">
        <v>232</v>
      </c>
      <c r="H4341" s="23">
        <v>1079</v>
      </c>
      <c r="I4341" s="23">
        <v>1068</v>
      </c>
      <c r="J4341" s="23">
        <v>514</v>
      </c>
      <c r="K4341" s="23">
        <v>-555</v>
      </c>
      <c r="L4341" s="16">
        <v>0</v>
      </c>
      <c r="U4341" s="23">
        <v>1068</v>
      </c>
      <c r="V4341" s="23">
        <v>514</v>
      </c>
      <c r="W4341">
        <v>1</v>
      </c>
      <c r="X4341">
        <v>0</v>
      </c>
      <c r="AL4341">
        <v>-555</v>
      </c>
      <c r="AM4341">
        <v>-417</v>
      </c>
      <c r="AN4341">
        <v>0</v>
      </c>
      <c r="AO4341">
        <v>-138</v>
      </c>
      <c r="AP4341">
        <v>1</v>
      </c>
      <c r="AQ4341">
        <v>1</v>
      </c>
      <c r="AR4341">
        <v>1</v>
      </c>
      <c r="AS4341">
        <v>417</v>
      </c>
      <c r="AT4341">
        <v>0</v>
      </c>
      <c r="AU4341">
        <v>138</v>
      </c>
      <c r="AV4341">
        <v>0</v>
      </c>
      <c r="AW4341">
        <v>0</v>
      </c>
      <c r="AX4341">
        <v>0</v>
      </c>
      <c r="AY4341">
        <v>0</v>
      </c>
      <c r="AZ4341" s="8" t="s">
        <v>414</v>
      </c>
      <c r="BA4341" s="8" t="s">
        <v>415</v>
      </c>
      <c r="BB4341" s="8" t="s">
        <v>416</v>
      </c>
      <c r="BC4341" s="8" t="s">
        <v>236</v>
      </c>
    </row>
    <row r="4342" spans="1:55">
      <c r="A4342" t="s">
        <v>181</v>
      </c>
      <c r="B4342" s="2">
        <v>42367.166666666664</v>
      </c>
      <c r="C4342" s="1">
        <v>42366</v>
      </c>
      <c r="D4342">
        <v>21</v>
      </c>
      <c r="E4342" s="2">
        <v>42366.875</v>
      </c>
      <c r="F4342" s="8" t="s">
        <v>231</v>
      </c>
      <c r="G4342" s="16" t="s">
        <v>232</v>
      </c>
      <c r="H4342" s="23">
        <v>1048</v>
      </c>
      <c r="I4342" s="23">
        <v>1076</v>
      </c>
      <c r="J4342" s="23">
        <v>492</v>
      </c>
      <c r="K4342" s="23">
        <v>-585</v>
      </c>
      <c r="L4342" s="16">
        <v>0</v>
      </c>
      <c r="U4342" s="23">
        <v>1076</v>
      </c>
      <c r="V4342" s="23">
        <v>492</v>
      </c>
      <c r="W4342">
        <v>1</v>
      </c>
      <c r="X4342">
        <v>0</v>
      </c>
      <c r="AL4342">
        <v>-585</v>
      </c>
      <c r="AM4342">
        <v>-397</v>
      </c>
      <c r="AN4342">
        <v>0</v>
      </c>
      <c r="AO4342">
        <v>-188</v>
      </c>
      <c r="AP4342">
        <v>1</v>
      </c>
      <c r="AQ4342">
        <v>1</v>
      </c>
      <c r="AR4342">
        <v>1</v>
      </c>
      <c r="AS4342">
        <v>397</v>
      </c>
      <c r="AT4342">
        <v>0</v>
      </c>
      <c r="AU4342">
        <v>188</v>
      </c>
      <c r="AV4342">
        <v>0</v>
      </c>
      <c r="AW4342">
        <v>0</v>
      </c>
      <c r="AX4342">
        <v>0</v>
      </c>
      <c r="AY4342">
        <v>0</v>
      </c>
      <c r="AZ4342" s="8" t="s">
        <v>414</v>
      </c>
      <c r="BA4342" s="8" t="s">
        <v>415</v>
      </c>
      <c r="BB4342" s="8" t="s">
        <v>416</v>
      </c>
      <c r="BC4342" s="8" t="s">
        <v>236</v>
      </c>
    </row>
    <row r="4343" spans="1:55">
      <c r="A4343" t="s">
        <v>181</v>
      </c>
      <c r="B4343" s="2">
        <v>42367.208333333336</v>
      </c>
      <c r="C4343" s="1">
        <v>42366</v>
      </c>
      <c r="D4343">
        <v>22</v>
      </c>
      <c r="E4343" s="2">
        <v>42366.916666666664</v>
      </c>
      <c r="F4343" s="8" t="s">
        <v>231</v>
      </c>
      <c r="G4343" s="16" t="s">
        <v>232</v>
      </c>
      <c r="H4343" s="23">
        <v>1022</v>
      </c>
      <c r="I4343" s="23">
        <v>1016</v>
      </c>
      <c r="J4343" s="23">
        <v>468</v>
      </c>
      <c r="K4343" s="23">
        <v>-549</v>
      </c>
      <c r="L4343" s="16">
        <v>0</v>
      </c>
      <c r="U4343" s="23">
        <v>1016</v>
      </c>
      <c r="V4343" s="23">
        <v>468</v>
      </c>
      <c r="W4343">
        <v>1</v>
      </c>
      <c r="X4343">
        <v>0</v>
      </c>
      <c r="AL4343">
        <v>-549</v>
      </c>
      <c r="AM4343">
        <v>-389</v>
      </c>
      <c r="AN4343">
        <v>0</v>
      </c>
      <c r="AO4343">
        <v>-160</v>
      </c>
      <c r="AP4343">
        <v>1</v>
      </c>
      <c r="AQ4343">
        <v>1</v>
      </c>
      <c r="AR4343">
        <v>1</v>
      </c>
      <c r="AS4343">
        <v>389</v>
      </c>
      <c r="AT4343">
        <v>0</v>
      </c>
      <c r="AU4343">
        <v>160</v>
      </c>
      <c r="AV4343">
        <v>0</v>
      </c>
      <c r="AW4343">
        <v>0</v>
      </c>
      <c r="AX4343">
        <v>0</v>
      </c>
      <c r="AY4343">
        <v>0</v>
      </c>
      <c r="AZ4343" s="8" t="s">
        <v>414</v>
      </c>
      <c r="BA4343" s="8" t="s">
        <v>415</v>
      </c>
      <c r="BB4343" s="8" t="s">
        <v>416</v>
      </c>
      <c r="BC4343" s="8" t="s">
        <v>236</v>
      </c>
    </row>
    <row r="4344" spans="1:55">
      <c r="A4344" t="s">
        <v>181</v>
      </c>
      <c r="B4344" s="2">
        <v>42367.25</v>
      </c>
      <c r="C4344" s="1">
        <v>42366</v>
      </c>
      <c r="D4344">
        <v>23</v>
      </c>
      <c r="E4344" s="2">
        <v>42366.958333333336</v>
      </c>
      <c r="F4344" s="8" t="s">
        <v>231</v>
      </c>
      <c r="G4344" s="16" t="s">
        <v>232</v>
      </c>
      <c r="H4344" s="23">
        <v>970</v>
      </c>
      <c r="I4344" s="23">
        <v>943</v>
      </c>
      <c r="J4344" s="23">
        <v>402</v>
      </c>
      <c r="K4344" s="23">
        <v>-544</v>
      </c>
      <c r="L4344" s="16">
        <v>0</v>
      </c>
      <c r="U4344" s="23">
        <v>943</v>
      </c>
      <c r="V4344" s="23">
        <v>402</v>
      </c>
      <c r="W4344">
        <v>3</v>
      </c>
      <c r="X4344">
        <v>0</v>
      </c>
      <c r="AL4344">
        <v>-544</v>
      </c>
      <c r="AM4344">
        <v>-363</v>
      </c>
      <c r="AN4344">
        <v>0</v>
      </c>
      <c r="AO4344">
        <v>-181</v>
      </c>
      <c r="AP4344">
        <v>1</v>
      </c>
      <c r="AQ4344">
        <v>1</v>
      </c>
      <c r="AR4344">
        <v>1</v>
      </c>
      <c r="AS4344">
        <v>363</v>
      </c>
      <c r="AT4344">
        <v>0</v>
      </c>
      <c r="AU4344">
        <v>181</v>
      </c>
      <c r="AV4344">
        <v>0</v>
      </c>
      <c r="AW4344">
        <v>0</v>
      </c>
      <c r="AX4344">
        <v>0</v>
      </c>
      <c r="AY4344">
        <v>0</v>
      </c>
      <c r="AZ4344" s="8" t="s">
        <v>414</v>
      </c>
      <c r="BA4344" s="8" t="s">
        <v>415</v>
      </c>
      <c r="BB4344" s="8" t="s">
        <v>416</v>
      </c>
      <c r="BC4344" s="8" t="s">
        <v>236</v>
      </c>
    </row>
    <row r="4345" spans="1:55">
      <c r="A4345" t="s">
        <v>181</v>
      </c>
      <c r="B4345" s="2">
        <v>42367.291666666664</v>
      </c>
      <c r="C4345" s="1">
        <v>42366</v>
      </c>
      <c r="D4345">
        <v>24</v>
      </c>
      <c r="E4345" s="2">
        <v>42367</v>
      </c>
      <c r="F4345" s="8" t="s">
        <v>231</v>
      </c>
      <c r="G4345" s="16" t="s">
        <v>232</v>
      </c>
      <c r="H4345" s="23">
        <v>876</v>
      </c>
      <c r="I4345" s="23">
        <v>870</v>
      </c>
      <c r="J4345" s="23">
        <v>336</v>
      </c>
      <c r="K4345" s="23">
        <v>-535</v>
      </c>
      <c r="L4345" s="16">
        <v>0</v>
      </c>
      <c r="U4345" s="23">
        <v>870</v>
      </c>
      <c r="V4345" s="23">
        <v>336</v>
      </c>
      <c r="W4345">
        <v>1</v>
      </c>
      <c r="X4345">
        <v>0</v>
      </c>
      <c r="AL4345">
        <v>-535</v>
      </c>
      <c r="AM4345">
        <v>-263</v>
      </c>
      <c r="AN4345">
        <v>0</v>
      </c>
      <c r="AO4345">
        <v>-272</v>
      </c>
      <c r="AP4345">
        <v>1</v>
      </c>
      <c r="AQ4345">
        <v>1</v>
      </c>
      <c r="AR4345">
        <v>1</v>
      </c>
      <c r="AS4345">
        <v>263</v>
      </c>
      <c r="AT4345">
        <v>0</v>
      </c>
      <c r="AU4345">
        <v>272</v>
      </c>
      <c r="AV4345">
        <v>0</v>
      </c>
      <c r="AW4345">
        <v>0</v>
      </c>
      <c r="AX4345">
        <v>0</v>
      </c>
      <c r="AY4345">
        <v>0</v>
      </c>
      <c r="AZ4345" s="8" t="s">
        <v>414</v>
      </c>
      <c r="BA4345" s="8" t="s">
        <v>415</v>
      </c>
      <c r="BB4345" s="8" t="s">
        <v>416</v>
      </c>
      <c r="BC4345" s="8" t="s">
        <v>236</v>
      </c>
    </row>
    <row r="4346" spans="1:55">
      <c r="A4346" t="s">
        <v>181</v>
      </c>
      <c r="B4346" s="2">
        <v>42367.333333333336</v>
      </c>
      <c r="C4346" s="1">
        <v>42367</v>
      </c>
      <c r="D4346">
        <v>1</v>
      </c>
      <c r="E4346" s="2">
        <v>42367.041666666664</v>
      </c>
      <c r="F4346" s="8" t="s">
        <v>231</v>
      </c>
      <c r="G4346" s="16" t="s">
        <v>232</v>
      </c>
      <c r="H4346" s="23">
        <v>823</v>
      </c>
      <c r="I4346" s="23">
        <v>824</v>
      </c>
      <c r="J4346" s="23">
        <v>262</v>
      </c>
      <c r="K4346" s="23">
        <v>-563</v>
      </c>
      <c r="L4346" s="16">
        <v>0</v>
      </c>
      <c r="U4346" s="23">
        <v>824</v>
      </c>
      <c r="V4346" s="23">
        <v>262</v>
      </c>
      <c r="W4346">
        <v>1</v>
      </c>
      <c r="X4346">
        <v>0</v>
      </c>
      <c r="AL4346">
        <v>-563</v>
      </c>
      <c r="AM4346">
        <v>-179</v>
      </c>
      <c r="AN4346">
        <v>0</v>
      </c>
      <c r="AO4346">
        <v>-384</v>
      </c>
      <c r="AP4346">
        <v>1</v>
      </c>
      <c r="AQ4346">
        <v>1</v>
      </c>
      <c r="AR4346">
        <v>1</v>
      </c>
      <c r="AS4346">
        <v>179</v>
      </c>
      <c r="AT4346">
        <v>0</v>
      </c>
      <c r="AU4346">
        <v>384</v>
      </c>
      <c r="AV4346">
        <v>0</v>
      </c>
      <c r="AW4346">
        <v>0</v>
      </c>
      <c r="AX4346">
        <v>0</v>
      </c>
      <c r="AY4346">
        <v>0</v>
      </c>
      <c r="AZ4346" s="8" t="s">
        <v>415</v>
      </c>
      <c r="BA4346" s="8" t="s">
        <v>416</v>
      </c>
      <c r="BB4346" s="8" t="s">
        <v>417</v>
      </c>
      <c r="BC4346" s="8" t="s">
        <v>236</v>
      </c>
    </row>
    <row r="4347" spans="1:55">
      <c r="A4347" t="s">
        <v>181</v>
      </c>
      <c r="B4347" s="2">
        <v>42367.375</v>
      </c>
      <c r="C4347" s="1">
        <v>42367</v>
      </c>
      <c r="D4347">
        <v>2</v>
      </c>
      <c r="E4347" s="2">
        <v>42367.083333333336</v>
      </c>
      <c r="F4347" s="8" t="s">
        <v>231</v>
      </c>
      <c r="G4347" s="16" t="s">
        <v>232</v>
      </c>
      <c r="H4347" s="23">
        <v>802</v>
      </c>
      <c r="I4347" s="23">
        <v>795</v>
      </c>
      <c r="J4347" s="23">
        <v>220</v>
      </c>
      <c r="K4347" s="23">
        <v>-577</v>
      </c>
      <c r="L4347" s="16">
        <v>0</v>
      </c>
      <c r="U4347" s="23">
        <v>795</v>
      </c>
      <c r="V4347" s="23">
        <v>220</v>
      </c>
      <c r="W4347">
        <v>2</v>
      </c>
      <c r="X4347">
        <v>0</v>
      </c>
      <c r="AL4347">
        <v>-577</v>
      </c>
      <c r="AM4347">
        <v>-202</v>
      </c>
      <c r="AN4347">
        <v>0</v>
      </c>
      <c r="AO4347">
        <v>-375</v>
      </c>
      <c r="AP4347">
        <v>1</v>
      </c>
      <c r="AQ4347">
        <v>1</v>
      </c>
      <c r="AR4347">
        <v>1</v>
      </c>
      <c r="AS4347">
        <v>202</v>
      </c>
      <c r="AT4347">
        <v>0</v>
      </c>
      <c r="AU4347">
        <v>375</v>
      </c>
      <c r="AV4347">
        <v>0</v>
      </c>
      <c r="AW4347">
        <v>0</v>
      </c>
      <c r="AX4347">
        <v>0</v>
      </c>
      <c r="AY4347">
        <v>0</v>
      </c>
      <c r="AZ4347" s="8" t="s">
        <v>415</v>
      </c>
      <c r="BA4347" s="8" t="s">
        <v>416</v>
      </c>
      <c r="BB4347" s="8" t="s">
        <v>417</v>
      </c>
      <c r="BC4347" s="8" t="s">
        <v>236</v>
      </c>
    </row>
    <row r="4348" spans="1:55">
      <c r="A4348" t="s">
        <v>181</v>
      </c>
      <c r="B4348" s="2">
        <v>42367.416666666664</v>
      </c>
      <c r="C4348" s="1">
        <v>42367</v>
      </c>
      <c r="D4348">
        <v>3</v>
      </c>
      <c r="E4348" s="2">
        <v>42367.125</v>
      </c>
      <c r="F4348" s="8" t="s">
        <v>231</v>
      </c>
      <c r="G4348" s="16" t="s">
        <v>232</v>
      </c>
      <c r="H4348" s="23">
        <v>785</v>
      </c>
      <c r="I4348" s="23">
        <v>781</v>
      </c>
      <c r="J4348" s="23">
        <v>217</v>
      </c>
      <c r="K4348" s="23">
        <v>-565</v>
      </c>
      <c r="L4348" s="16">
        <v>0</v>
      </c>
      <c r="U4348" s="23">
        <v>781</v>
      </c>
      <c r="V4348" s="23">
        <v>217</v>
      </c>
      <c r="W4348">
        <v>1</v>
      </c>
      <c r="X4348">
        <v>0</v>
      </c>
      <c r="AL4348">
        <v>-565</v>
      </c>
      <c r="AM4348">
        <v>-191</v>
      </c>
      <c r="AN4348">
        <v>0</v>
      </c>
      <c r="AO4348">
        <v>-374</v>
      </c>
      <c r="AP4348">
        <v>1</v>
      </c>
      <c r="AQ4348">
        <v>1</v>
      </c>
      <c r="AR4348">
        <v>1</v>
      </c>
      <c r="AS4348">
        <v>191</v>
      </c>
      <c r="AT4348">
        <v>0</v>
      </c>
      <c r="AU4348">
        <v>374</v>
      </c>
      <c r="AV4348">
        <v>0</v>
      </c>
      <c r="AW4348">
        <v>0</v>
      </c>
      <c r="AX4348">
        <v>0</v>
      </c>
      <c r="AY4348">
        <v>0</v>
      </c>
      <c r="AZ4348" s="8" t="s">
        <v>415</v>
      </c>
      <c r="BA4348" s="8" t="s">
        <v>416</v>
      </c>
      <c r="BB4348" s="8" t="s">
        <v>417</v>
      </c>
      <c r="BC4348" s="8" t="s">
        <v>236</v>
      </c>
    </row>
    <row r="4349" spans="1:55">
      <c r="A4349" t="s">
        <v>181</v>
      </c>
      <c r="B4349" s="2">
        <v>42367.458333333336</v>
      </c>
      <c r="C4349" s="1">
        <v>42367</v>
      </c>
      <c r="D4349">
        <v>4</v>
      </c>
      <c r="E4349" s="2">
        <v>42367.166666666664</v>
      </c>
      <c r="F4349" s="8" t="s">
        <v>231</v>
      </c>
      <c r="G4349" s="16" t="s">
        <v>232</v>
      </c>
      <c r="H4349" s="23">
        <v>779</v>
      </c>
      <c r="I4349" s="23">
        <v>779</v>
      </c>
      <c r="J4349" s="23">
        <v>223</v>
      </c>
      <c r="K4349" s="23">
        <v>-559</v>
      </c>
      <c r="L4349" s="16">
        <v>0</v>
      </c>
      <c r="U4349" s="23">
        <v>779</v>
      </c>
      <c r="V4349" s="23">
        <v>223</v>
      </c>
      <c r="W4349">
        <v>3</v>
      </c>
      <c r="X4349">
        <v>0</v>
      </c>
      <c r="AL4349">
        <v>-559</v>
      </c>
      <c r="AM4349">
        <v>-188</v>
      </c>
      <c r="AN4349">
        <v>0</v>
      </c>
      <c r="AO4349">
        <v>-371</v>
      </c>
      <c r="AP4349">
        <v>1</v>
      </c>
      <c r="AQ4349">
        <v>1</v>
      </c>
      <c r="AR4349">
        <v>1</v>
      </c>
      <c r="AS4349">
        <v>188</v>
      </c>
      <c r="AT4349">
        <v>0</v>
      </c>
      <c r="AU4349">
        <v>371</v>
      </c>
      <c r="AV4349">
        <v>0</v>
      </c>
      <c r="AW4349">
        <v>0</v>
      </c>
      <c r="AX4349">
        <v>0</v>
      </c>
      <c r="AY4349">
        <v>0</v>
      </c>
      <c r="AZ4349" s="8" t="s">
        <v>415</v>
      </c>
      <c r="BA4349" s="8" t="s">
        <v>416</v>
      </c>
      <c r="BB4349" s="8" t="s">
        <v>417</v>
      </c>
      <c r="BC4349" s="8" t="s">
        <v>236</v>
      </c>
    </row>
    <row r="4350" spans="1:55">
      <c r="A4350" t="s">
        <v>181</v>
      </c>
      <c r="B4350" s="2">
        <v>42367.5</v>
      </c>
      <c r="C4350" s="1">
        <v>42367</v>
      </c>
      <c r="D4350">
        <v>5</v>
      </c>
      <c r="E4350" s="2">
        <v>42367.208333333336</v>
      </c>
      <c r="F4350" s="8" t="s">
        <v>231</v>
      </c>
      <c r="G4350" s="16" t="s">
        <v>232</v>
      </c>
      <c r="H4350" s="23">
        <v>798</v>
      </c>
      <c r="I4350" s="23">
        <v>791</v>
      </c>
      <c r="J4350" s="23">
        <v>228</v>
      </c>
      <c r="K4350" s="23">
        <v>-564</v>
      </c>
      <c r="L4350" s="16">
        <v>0</v>
      </c>
      <c r="U4350" s="23">
        <v>791</v>
      </c>
      <c r="V4350" s="23">
        <v>228</v>
      </c>
      <c r="W4350">
        <v>1</v>
      </c>
      <c r="X4350">
        <v>0</v>
      </c>
      <c r="AL4350">
        <v>-564</v>
      </c>
      <c r="AM4350">
        <v>-224</v>
      </c>
      <c r="AN4350">
        <v>0</v>
      </c>
      <c r="AO4350">
        <v>-340</v>
      </c>
      <c r="AP4350">
        <v>1</v>
      </c>
      <c r="AQ4350">
        <v>1</v>
      </c>
      <c r="AR4350">
        <v>1</v>
      </c>
      <c r="AS4350">
        <v>224</v>
      </c>
      <c r="AT4350">
        <v>0</v>
      </c>
      <c r="AU4350">
        <v>340</v>
      </c>
      <c r="AV4350">
        <v>0</v>
      </c>
      <c r="AW4350">
        <v>0</v>
      </c>
      <c r="AX4350">
        <v>0</v>
      </c>
      <c r="AY4350">
        <v>0</v>
      </c>
      <c r="AZ4350" s="8" t="s">
        <v>415</v>
      </c>
      <c r="BA4350" s="8" t="s">
        <v>416</v>
      </c>
      <c r="BB4350" s="8" t="s">
        <v>417</v>
      </c>
      <c r="BC4350" s="8" t="s">
        <v>236</v>
      </c>
    </row>
    <row r="4351" spans="1:55">
      <c r="A4351" t="s">
        <v>181</v>
      </c>
      <c r="B4351" s="2">
        <v>42367.541666666664</v>
      </c>
      <c r="C4351" s="1">
        <v>42367</v>
      </c>
      <c r="D4351">
        <v>6</v>
      </c>
      <c r="E4351" s="2">
        <v>42367.25</v>
      </c>
      <c r="F4351" s="8" t="s">
        <v>231</v>
      </c>
      <c r="G4351" s="16" t="s">
        <v>232</v>
      </c>
      <c r="H4351" s="23">
        <v>824</v>
      </c>
      <c r="I4351" s="23">
        <v>830</v>
      </c>
      <c r="J4351" s="23">
        <v>241</v>
      </c>
      <c r="K4351" s="23">
        <v>-593</v>
      </c>
      <c r="L4351" s="16">
        <v>0</v>
      </c>
      <c r="U4351" s="23">
        <v>830</v>
      </c>
      <c r="V4351" s="23">
        <v>241</v>
      </c>
      <c r="W4351">
        <v>4</v>
      </c>
      <c r="X4351">
        <v>0</v>
      </c>
      <c r="AL4351">
        <v>-593</v>
      </c>
      <c r="AM4351">
        <v>-317</v>
      </c>
      <c r="AN4351">
        <v>0</v>
      </c>
      <c r="AO4351">
        <v>-276</v>
      </c>
      <c r="AP4351">
        <v>1</v>
      </c>
      <c r="AQ4351">
        <v>1</v>
      </c>
      <c r="AR4351">
        <v>1</v>
      </c>
      <c r="AS4351">
        <v>317</v>
      </c>
      <c r="AT4351">
        <v>0</v>
      </c>
      <c r="AU4351">
        <v>276</v>
      </c>
      <c r="AV4351">
        <v>0</v>
      </c>
      <c r="AW4351">
        <v>0</v>
      </c>
      <c r="AX4351">
        <v>0</v>
      </c>
      <c r="AY4351">
        <v>0</v>
      </c>
      <c r="AZ4351" s="8" t="s">
        <v>415</v>
      </c>
      <c r="BA4351" s="8" t="s">
        <v>416</v>
      </c>
      <c r="BB4351" s="8" t="s">
        <v>417</v>
      </c>
      <c r="BC4351" s="8" t="s">
        <v>236</v>
      </c>
    </row>
    <row r="4352" spans="1:55">
      <c r="A4352" t="s">
        <v>181</v>
      </c>
      <c r="B4352" s="2">
        <v>42367.583333333336</v>
      </c>
      <c r="C4352" s="1">
        <v>42367</v>
      </c>
      <c r="D4352">
        <v>7</v>
      </c>
      <c r="E4352" s="2">
        <v>42367.291666666664</v>
      </c>
      <c r="F4352" s="8" t="s">
        <v>231</v>
      </c>
      <c r="G4352" s="16" t="s">
        <v>232</v>
      </c>
      <c r="H4352" s="23">
        <v>897</v>
      </c>
      <c r="I4352" s="23">
        <v>885</v>
      </c>
      <c r="J4352" s="23">
        <v>289</v>
      </c>
      <c r="K4352" s="23">
        <v>-597</v>
      </c>
      <c r="L4352" s="16">
        <v>0</v>
      </c>
      <c r="U4352" s="23">
        <v>885</v>
      </c>
      <c r="V4352" s="23">
        <v>289</v>
      </c>
      <c r="W4352">
        <v>1</v>
      </c>
      <c r="X4352">
        <v>0</v>
      </c>
      <c r="AL4352">
        <v>-597</v>
      </c>
      <c r="AM4352">
        <v>-387</v>
      </c>
      <c r="AN4352">
        <v>0</v>
      </c>
      <c r="AO4352">
        <v>-210</v>
      </c>
      <c r="AP4352">
        <v>1</v>
      </c>
      <c r="AQ4352">
        <v>1</v>
      </c>
      <c r="AR4352">
        <v>1</v>
      </c>
      <c r="AS4352">
        <v>387</v>
      </c>
      <c r="AT4352">
        <v>0</v>
      </c>
      <c r="AU4352">
        <v>210</v>
      </c>
      <c r="AV4352">
        <v>0</v>
      </c>
      <c r="AW4352">
        <v>0</v>
      </c>
      <c r="AX4352">
        <v>0</v>
      </c>
      <c r="AY4352">
        <v>0</v>
      </c>
      <c r="AZ4352" s="8" t="s">
        <v>415</v>
      </c>
      <c r="BA4352" s="8" t="s">
        <v>416</v>
      </c>
      <c r="BB4352" s="8" t="s">
        <v>417</v>
      </c>
      <c r="BC4352" s="8" t="s">
        <v>236</v>
      </c>
    </row>
    <row r="4353" spans="1:55">
      <c r="A4353" t="s">
        <v>181</v>
      </c>
      <c r="B4353" s="2">
        <v>42367.625</v>
      </c>
      <c r="C4353" s="1">
        <v>42367</v>
      </c>
      <c r="D4353">
        <v>8</v>
      </c>
      <c r="E4353" s="2">
        <v>42367.333333333336</v>
      </c>
      <c r="F4353" s="8" t="s">
        <v>231</v>
      </c>
      <c r="G4353" s="16" t="s">
        <v>232</v>
      </c>
      <c r="H4353" s="23">
        <v>920</v>
      </c>
      <c r="I4353" s="23">
        <v>903</v>
      </c>
      <c r="J4353" s="23">
        <v>293</v>
      </c>
      <c r="K4353" s="23">
        <v>-611</v>
      </c>
      <c r="L4353" s="16">
        <v>0</v>
      </c>
      <c r="U4353" s="23">
        <v>903</v>
      </c>
      <c r="V4353" s="23">
        <v>293</v>
      </c>
      <c r="W4353">
        <v>1</v>
      </c>
      <c r="X4353">
        <v>0</v>
      </c>
      <c r="AL4353">
        <v>-611</v>
      </c>
      <c r="AM4353">
        <v>-357</v>
      </c>
      <c r="AN4353">
        <v>0</v>
      </c>
      <c r="AO4353">
        <v>-254</v>
      </c>
      <c r="AP4353">
        <v>1</v>
      </c>
      <c r="AQ4353">
        <v>1</v>
      </c>
      <c r="AR4353">
        <v>1</v>
      </c>
      <c r="AS4353">
        <v>357</v>
      </c>
      <c r="AT4353">
        <v>0</v>
      </c>
      <c r="AU4353">
        <v>254</v>
      </c>
      <c r="AV4353">
        <v>0</v>
      </c>
      <c r="AW4353">
        <v>0</v>
      </c>
      <c r="AX4353">
        <v>0</v>
      </c>
      <c r="AY4353">
        <v>0</v>
      </c>
      <c r="AZ4353" s="8" t="s">
        <v>415</v>
      </c>
      <c r="BA4353" s="8" t="s">
        <v>416</v>
      </c>
      <c r="BB4353" s="8" t="s">
        <v>417</v>
      </c>
      <c r="BC4353" s="8" t="s">
        <v>236</v>
      </c>
    </row>
    <row r="4354" spans="1:55">
      <c r="A4354" t="s">
        <v>181</v>
      </c>
      <c r="B4354" s="2">
        <v>42367.666666666664</v>
      </c>
      <c r="C4354" s="1">
        <v>42367</v>
      </c>
      <c r="D4354">
        <v>9</v>
      </c>
      <c r="E4354" s="2">
        <v>42367.375</v>
      </c>
      <c r="F4354" s="8" t="s">
        <v>231</v>
      </c>
      <c r="G4354" s="16" t="s">
        <v>232</v>
      </c>
      <c r="H4354" s="23">
        <v>926</v>
      </c>
      <c r="I4354" s="23">
        <v>934</v>
      </c>
      <c r="J4354" s="23">
        <v>321</v>
      </c>
      <c r="K4354" s="23">
        <v>-614</v>
      </c>
      <c r="L4354" s="16">
        <v>0</v>
      </c>
      <c r="U4354" s="23">
        <v>934</v>
      </c>
      <c r="V4354" s="23">
        <v>321</v>
      </c>
      <c r="W4354">
        <v>1</v>
      </c>
      <c r="X4354">
        <v>0</v>
      </c>
      <c r="AL4354">
        <v>-614</v>
      </c>
      <c r="AM4354">
        <v>-347</v>
      </c>
      <c r="AN4354">
        <v>0</v>
      </c>
      <c r="AO4354">
        <v>-267</v>
      </c>
      <c r="AP4354">
        <v>1</v>
      </c>
      <c r="AQ4354">
        <v>1</v>
      </c>
      <c r="AR4354">
        <v>1</v>
      </c>
      <c r="AS4354">
        <v>347</v>
      </c>
      <c r="AT4354">
        <v>0</v>
      </c>
      <c r="AU4354">
        <v>267</v>
      </c>
      <c r="AV4354">
        <v>0</v>
      </c>
      <c r="AW4354">
        <v>0</v>
      </c>
      <c r="AX4354">
        <v>0</v>
      </c>
      <c r="AY4354">
        <v>0</v>
      </c>
      <c r="AZ4354" s="8" t="s">
        <v>415</v>
      </c>
      <c r="BA4354" s="8" t="s">
        <v>416</v>
      </c>
      <c r="BB4354" s="8" t="s">
        <v>417</v>
      </c>
      <c r="BC4354" s="8" t="s">
        <v>236</v>
      </c>
    </row>
    <row r="4355" spans="1:55">
      <c r="A4355" t="s">
        <v>181</v>
      </c>
      <c r="B4355" s="2">
        <v>42367.708333333336</v>
      </c>
      <c r="C4355" s="1">
        <v>42367</v>
      </c>
      <c r="D4355">
        <v>10</v>
      </c>
      <c r="E4355" s="2">
        <v>42367.416666666664</v>
      </c>
      <c r="F4355" s="8" t="s">
        <v>231</v>
      </c>
      <c r="G4355" s="16" t="s">
        <v>232</v>
      </c>
      <c r="H4355" s="23">
        <v>931</v>
      </c>
      <c r="I4355" s="23">
        <v>952</v>
      </c>
      <c r="J4355" s="23">
        <v>338</v>
      </c>
      <c r="K4355" s="23">
        <v>-614</v>
      </c>
      <c r="L4355" s="16">
        <v>0</v>
      </c>
      <c r="U4355" s="23">
        <v>952</v>
      </c>
      <c r="V4355" s="23">
        <v>338</v>
      </c>
      <c r="W4355">
        <v>0</v>
      </c>
      <c r="X4355">
        <v>0</v>
      </c>
      <c r="AL4355">
        <v>-614</v>
      </c>
      <c r="AM4355">
        <v>-355</v>
      </c>
      <c r="AN4355">
        <v>0</v>
      </c>
      <c r="AO4355">
        <v>-259</v>
      </c>
      <c r="AP4355">
        <v>1</v>
      </c>
      <c r="AQ4355">
        <v>1</v>
      </c>
      <c r="AR4355">
        <v>1</v>
      </c>
      <c r="AS4355">
        <v>355</v>
      </c>
      <c r="AT4355">
        <v>0</v>
      </c>
      <c r="AU4355">
        <v>259</v>
      </c>
      <c r="AV4355">
        <v>0</v>
      </c>
      <c r="AW4355">
        <v>0</v>
      </c>
      <c r="AX4355">
        <v>0</v>
      </c>
      <c r="AY4355">
        <v>0</v>
      </c>
      <c r="AZ4355" s="8" t="s">
        <v>415</v>
      </c>
      <c r="BA4355" s="8" t="s">
        <v>416</v>
      </c>
      <c r="BB4355" s="8" t="s">
        <v>417</v>
      </c>
      <c r="BC4355" s="8" t="s">
        <v>236</v>
      </c>
    </row>
    <row r="4356" spans="1:55">
      <c r="A4356" t="s">
        <v>181</v>
      </c>
      <c r="B4356" s="2">
        <v>42367.75</v>
      </c>
      <c r="C4356" s="1">
        <v>42367</v>
      </c>
      <c r="D4356">
        <v>11</v>
      </c>
      <c r="E4356" s="2">
        <v>42367.458333333336</v>
      </c>
      <c r="F4356" s="8" t="s">
        <v>231</v>
      </c>
      <c r="G4356" s="16" t="s">
        <v>232</v>
      </c>
      <c r="H4356" s="23">
        <v>916</v>
      </c>
      <c r="I4356" s="23">
        <v>965</v>
      </c>
      <c r="J4356" s="23">
        <v>386</v>
      </c>
      <c r="K4356" s="23">
        <v>-580</v>
      </c>
      <c r="L4356" s="16">
        <v>0</v>
      </c>
      <c r="U4356" s="23">
        <v>965</v>
      </c>
      <c r="V4356" s="23">
        <v>386</v>
      </c>
      <c r="W4356">
        <v>1</v>
      </c>
      <c r="X4356">
        <v>0</v>
      </c>
      <c r="AL4356">
        <v>-580</v>
      </c>
      <c r="AM4356">
        <v>-315</v>
      </c>
      <c r="AN4356">
        <v>0</v>
      </c>
      <c r="AO4356">
        <v>-265</v>
      </c>
      <c r="AP4356">
        <v>1</v>
      </c>
      <c r="AQ4356">
        <v>1</v>
      </c>
      <c r="AR4356">
        <v>1</v>
      </c>
      <c r="AS4356">
        <v>315</v>
      </c>
      <c r="AT4356">
        <v>0</v>
      </c>
      <c r="AU4356">
        <v>265</v>
      </c>
      <c r="AV4356">
        <v>0</v>
      </c>
      <c r="AW4356">
        <v>0</v>
      </c>
      <c r="AX4356">
        <v>0</v>
      </c>
      <c r="AY4356">
        <v>0</v>
      </c>
      <c r="AZ4356" s="8" t="s">
        <v>415</v>
      </c>
      <c r="BA4356" s="8" t="s">
        <v>416</v>
      </c>
      <c r="BB4356" s="8" t="s">
        <v>417</v>
      </c>
      <c r="BC4356" s="8" t="s">
        <v>236</v>
      </c>
    </row>
    <row r="4357" spans="1:55">
      <c r="A4357" t="s">
        <v>181</v>
      </c>
      <c r="B4357" s="2">
        <v>42367.791666666664</v>
      </c>
      <c r="C4357" s="1">
        <v>42367</v>
      </c>
      <c r="D4357">
        <v>12</v>
      </c>
      <c r="E4357" s="2">
        <v>42367.5</v>
      </c>
      <c r="F4357" s="8" t="s">
        <v>231</v>
      </c>
      <c r="G4357" s="16" t="s">
        <v>232</v>
      </c>
      <c r="H4357" s="23">
        <v>913</v>
      </c>
      <c r="I4357" s="23">
        <v>946</v>
      </c>
      <c r="J4357" s="23">
        <v>384</v>
      </c>
      <c r="K4357" s="23">
        <v>-564</v>
      </c>
      <c r="L4357" s="16">
        <v>0</v>
      </c>
      <c r="U4357" s="23">
        <v>946</v>
      </c>
      <c r="V4357" s="23">
        <v>384</v>
      </c>
      <c r="W4357">
        <v>2</v>
      </c>
      <c r="X4357">
        <v>0</v>
      </c>
      <c r="AL4357">
        <v>-564</v>
      </c>
      <c r="AM4357">
        <v>-287</v>
      </c>
      <c r="AN4357">
        <v>0</v>
      </c>
      <c r="AO4357">
        <v>-277</v>
      </c>
      <c r="AP4357">
        <v>1</v>
      </c>
      <c r="AQ4357">
        <v>1</v>
      </c>
      <c r="AR4357">
        <v>1</v>
      </c>
      <c r="AS4357">
        <v>287</v>
      </c>
      <c r="AT4357">
        <v>0</v>
      </c>
      <c r="AU4357">
        <v>277</v>
      </c>
      <c r="AV4357">
        <v>0</v>
      </c>
      <c r="AW4357">
        <v>0</v>
      </c>
      <c r="AX4357">
        <v>0</v>
      </c>
      <c r="AY4357">
        <v>0</v>
      </c>
      <c r="AZ4357" s="8" t="s">
        <v>415</v>
      </c>
      <c r="BA4357" s="8" t="s">
        <v>416</v>
      </c>
      <c r="BB4357" s="8" t="s">
        <v>417</v>
      </c>
      <c r="BC4357" s="8" t="s">
        <v>236</v>
      </c>
    </row>
    <row r="4358" spans="1:55">
      <c r="A4358" t="s">
        <v>181</v>
      </c>
      <c r="B4358" s="2">
        <v>42367.833333333336</v>
      </c>
      <c r="C4358" s="1">
        <v>42367</v>
      </c>
      <c r="D4358">
        <v>13</v>
      </c>
      <c r="E4358" s="2">
        <v>42367.541666666664</v>
      </c>
      <c r="F4358" s="8" t="s">
        <v>231</v>
      </c>
      <c r="G4358" s="16" t="s">
        <v>232</v>
      </c>
      <c r="H4358" s="23">
        <v>913</v>
      </c>
      <c r="I4358" s="23">
        <v>913</v>
      </c>
      <c r="J4358" s="23">
        <v>362</v>
      </c>
      <c r="K4358" s="23">
        <v>-552</v>
      </c>
      <c r="L4358" s="16">
        <v>0</v>
      </c>
      <c r="U4358" s="23">
        <v>913</v>
      </c>
      <c r="V4358" s="23">
        <v>362</v>
      </c>
      <c r="W4358">
        <v>1</v>
      </c>
      <c r="X4358">
        <v>0</v>
      </c>
      <c r="AL4358">
        <v>-552</v>
      </c>
      <c r="AM4358">
        <v>-265</v>
      </c>
      <c r="AN4358">
        <v>0</v>
      </c>
      <c r="AO4358">
        <v>-287</v>
      </c>
      <c r="AP4358">
        <v>1</v>
      </c>
      <c r="AQ4358">
        <v>1</v>
      </c>
      <c r="AR4358">
        <v>1</v>
      </c>
      <c r="AS4358">
        <v>265</v>
      </c>
      <c r="AT4358">
        <v>0</v>
      </c>
      <c r="AU4358">
        <v>287</v>
      </c>
      <c r="AV4358">
        <v>0</v>
      </c>
      <c r="AW4358">
        <v>0</v>
      </c>
      <c r="AX4358">
        <v>0</v>
      </c>
      <c r="AY4358">
        <v>0</v>
      </c>
      <c r="AZ4358" s="8" t="s">
        <v>415</v>
      </c>
      <c r="BA4358" s="8" t="s">
        <v>416</v>
      </c>
      <c r="BB4358" s="8" t="s">
        <v>417</v>
      </c>
      <c r="BC4358" s="8" t="s">
        <v>236</v>
      </c>
    </row>
    <row r="4359" spans="1:55">
      <c r="A4359" t="s">
        <v>181</v>
      </c>
      <c r="B4359" s="2">
        <v>42367.875</v>
      </c>
      <c r="C4359" s="1">
        <v>42367</v>
      </c>
      <c r="D4359">
        <v>14</v>
      </c>
      <c r="E4359" s="2">
        <v>42367.583333333336</v>
      </c>
      <c r="F4359" s="8" t="s">
        <v>231</v>
      </c>
      <c r="G4359" s="16" t="s">
        <v>232</v>
      </c>
      <c r="H4359" s="23">
        <v>889</v>
      </c>
      <c r="I4359" s="23">
        <v>893</v>
      </c>
      <c r="J4359" s="23">
        <v>329</v>
      </c>
      <c r="K4359" s="23">
        <v>-565</v>
      </c>
      <c r="L4359" s="16">
        <v>0</v>
      </c>
      <c r="U4359" s="23">
        <v>893</v>
      </c>
      <c r="V4359" s="23">
        <v>329</v>
      </c>
      <c r="W4359">
        <v>1</v>
      </c>
      <c r="X4359">
        <v>0</v>
      </c>
      <c r="AL4359">
        <v>-565</v>
      </c>
      <c r="AM4359">
        <v>-280</v>
      </c>
      <c r="AN4359">
        <v>0</v>
      </c>
      <c r="AO4359">
        <v>-285</v>
      </c>
      <c r="AP4359">
        <v>1</v>
      </c>
      <c r="AQ4359">
        <v>1</v>
      </c>
      <c r="AR4359">
        <v>1</v>
      </c>
      <c r="AS4359">
        <v>280</v>
      </c>
      <c r="AT4359">
        <v>0</v>
      </c>
      <c r="AU4359">
        <v>285</v>
      </c>
      <c r="AV4359">
        <v>0</v>
      </c>
      <c r="AW4359">
        <v>0</v>
      </c>
      <c r="AX4359">
        <v>0</v>
      </c>
      <c r="AY4359">
        <v>0</v>
      </c>
      <c r="AZ4359" s="8" t="s">
        <v>415</v>
      </c>
      <c r="BA4359" s="8" t="s">
        <v>416</v>
      </c>
      <c r="BB4359" s="8" t="s">
        <v>417</v>
      </c>
      <c r="BC4359" s="8" t="s">
        <v>236</v>
      </c>
    </row>
    <row r="4360" spans="1:55">
      <c r="A4360" t="s">
        <v>181</v>
      </c>
      <c r="B4360" s="2">
        <v>42367.916666666664</v>
      </c>
      <c r="C4360" s="1">
        <v>42367</v>
      </c>
      <c r="D4360">
        <v>15</v>
      </c>
      <c r="E4360" s="2">
        <v>42367.625</v>
      </c>
      <c r="F4360" s="8" t="s">
        <v>231</v>
      </c>
      <c r="G4360" s="16" t="s">
        <v>232</v>
      </c>
      <c r="H4360" s="23">
        <v>883</v>
      </c>
      <c r="I4360" s="23">
        <v>885</v>
      </c>
      <c r="J4360" s="23">
        <v>317</v>
      </c>
      <c r="K4360" s="23">
        <v>-568</v>
      </c>
      <c r="L4360" s="16">
        <v>0</v>
      </c>
      <c r="U4360" s="23">
        <v>885</v>
      </c>
      <c r="V4360" s="23">
        <v>317</v>
      </c>
      <c r="W4360">
        <v>0</v>
      </c>
      <c r="X4360">
        <v>0</v>
      </c>
      <c r="AL4360">
        <v>-568</v>
      </c>
      <c r="AM4360">
        <v>-293</v>
      </c>
      <c r="AN4360">
        <v>0</v>
      </c>
      <c r="AO4360">
        <v>-275</v>
      </c>
      <c r="AP4360">
        <v>1</v>
      </c>
      <c r="AQ4360">
        <v>1</v>
      </c>
      <c r="AR4360">
        <v>1</v>
      </c>
      <c r="AS4360">
        <v>293</v>
      </c>
      <c r="AT4360">
        <v>0</v>
      </c>
      <c r="AU4360">
        <v>275</v>
      </c>
      <c r="AV4360">
        <v>0</v>
      </c>
      <c r="AW4360">
        <v>0</v>
      </c>
      <c r="AX4360">
        <v>0</v>
      </c>
      <c r="AY4360">
        <v>0</v>
      </c>
      <c r="AZ4360" s="8" t="s">
        <v>415</v>
      </c>
      <c r="BA4360" s="8" t="s">
        <v>416</v>
      </c>
      <c r="BB4360" s="8" t="s">
        <v>417</v>
      </c>
      <c r="BC4360" s="8" t="s">
        <v>236</v>
      </c>
    </row>
    <row r="4361" spans="1:55">
      <c r="A4361" t="s">
        <v>181</v>
      </c>
      <c r="B4361" s="2">
        <v>42367.958333333336</v>
      </c>
      <c r="C4361" s="1">
        <v>42367</v>
      </c>
      <c r="D4361">
        <v>16</v>
      </c>
      <c r="E4361" s="2">
        <v>42367.666666666664</v>
      </c>
      <c r="F4361" s="8" t="s">
        <v>231</v>
      </c>
      <c r="G4361" s="16" t="s">
        <v>232</v>
      </c>
      <c r="H4361" s="23">
        <v>880</v>
      </c>
      <c r="I4361" s="23">
        <v>896</v>
      </c>
      <c r="J4361" s="23">
        <v>313</v>
      </c>
      <c r="K4361" s="23">
        <v>-585</v>
      </c>
      <c r="L4361" s="16">
        <v>0</v>
      </c>
      <c r="U4361" s="23">
        <v>896</v>
      </c>
      <c r="V4361" s="23">
        <v>313</v>
      </c>
      <c r="W4361">
        <v>2</v>
      </c>
      <c r="X4361">
        <v>0</v>
      </c>
      <c r="AL4361">
        <v>-585</v>
      </c>
      <c r="AM4361">
        <v>-307</v>
      </c>
      <c r="AN4361">
        <v>0</v>
      </c>
      <c r="AO4361">
        <v>-278</v>
      </c>
      <c r="AP4361">
        <v>1</v>
      </c>
      <c r="AQ4361">
        <v>1</v>
      </c>
      <c r="AR4361">
        <v>1</v>
      </c>
      <c r="AS4361">
        <v>307</v>
      </c>
      <c r="AT4361">
        <v>0</v>
      </c>
      <c r="AU4361">
        <v>278</v>
      </c>
      <c r="AV4361">
        <v>0</v>
      </c>
      <c r="AW4361">
        <v>0</v>
      </c>
      <c r="AX4361">
        <v>0</v>
      </c>
      <c r="AY4361">
        <v>0</v>
      </c>
      <c r="AZ4361" s="8" t="s">
        <v>415</v>
      </c>
      <c r="BA4361" s="8" t="s">
        <v>416</v>
      </c>
      <c r="BB4361" s="8" t="s">
        <v>417</v>
      </c>
      <c r="BC4361" s="8" t="s">
        <v>236</v>
      </c>
    </row>
    <row r="4362" spans="1:55">
      <c r="A4362" t="s">
        <v>181</v>
      </c>
      <c r="B4362" s="2">
        <v>42368</v>
      </c>
      <c r="C4362" s="1">
        <v>42367</v>
      </c>
      <c r="D4362">
        <v>17</v>
      </c>
      <c r="E4362" s="2">
        <v>42367.708333333336</v>
      </c>
      <c r="F4362" s="8" t="s">
        <v>231</v>
      </c>
      <c r="G4362" s="16" t="s">
        <v>232</v>
      </c>
      <c r="H4362" s="23">
        <v>888</v>
      </c>
      <c r="I4362" s="23">
        <v>917</v>
      </c>
      <c r="J4362" s="23">
        <v>296</v>
      </c>
      <c r="K4362" s="23">
        <v>-622</v>
      </c>
      <c r="L4362" s="16">
        <v>0</v>
      </c>
      <c r="U4362" s="23">
        <v>917</v>
      </c>
      <c r="V4362" s="23">
        <v>296</v>
      </c>
      <c r="W4362">
        <v>1</v>
      </c>
      <c r="X4362">
        <v>0</v>
      </c>
      <c r="AL4362">
        <v>-622</v>
      </c>
      <c r="AM4362">
        <v>-330</v>
      </c>
      <c r="AN4362">
        <v>0</v>
      </c>
      <c r="AO4362">
        <v>-292</v>
      </c>
      <c r="AP4362">
        <v>1</v>
      </c>
      <c r="AQ4362">
        <v>1</v>
      </c>
      <c r="AR4362">
        <v>1</v>
      </c>
      <c r="AS4362">
        <v>330</v>
      </c>
      <c r="AT4362">
        <v>0</v>
      </c>
      <c r="AU4362">
        <v>292</v>
      </c>
      <c r="AV4362">
        <v>0</v>
      </c>
      <c r="AW4362">
        <v>0</v>
      </c>
      <c r="AX4362">
        <v>0</v>
      </c>
      <c r="AY4362">
        <v>0</v>
      </c>
      <c r="AZ4362" s="8" t="s">
        <v>415</v>
      </c>
      <c r="BA4362" s="8" t="s">
        <v>416</v>
      </c>
      <c r="BB4362" s="8" t="s">
        <v>417</v>
      </c>
      <c r="BC4362" s="8" t="s">
        <v>236</v>
      </c>
    </row>
    <row r="4363" spans="1:55">
      <c r="A4363" t="s">
        <v>181</v>
      </c>
      <c r="B4363" s="2">
        <v>42368.041666666664</v>
      </c>
      <c r="C4363" s="1">
        <v>42367</v>
      </c>
      <c r="D4363">
        <v>18</v>
      </c>
      <c r="E4363" s="2">
        <v>42367.75</v>
      </c>
      <c r="F4363" s="8" t="s">
        <v>231</v>
      </c>
      <c r="G4363" s="16" t="s">
        <v>232</v>
      </c>
      <c r="H4363" s="23">
        <v>1027</v>
      </c>
      <c r="I4363" s="23">
        <v>1010</v>
      </c>
      <c r="J4363" s="23">
        <v>369</v>
      </c>
      <c r="K4363" s="23">
        <v>-645</v>
      </c>
      <c r="L4363" s="16">
        <v>0</v>
      </c>
      <c r="U4363" s="23">
        <v>1010</v>
      </c>
      <c r="V4363" s="23">
        <v>369</v>
      </c>
      <c r="W4363">
        <v>4</v>
      </c>
      <c r="X4363">
        <v>0</v>
      </c>
      <c r="AL4363">
        <v>-645</v>
      </c>
      <c r="AM4363">
        <v>-372</v>
      </c>
      <c r="AN4363">
        <v>0</v>
      </c>
      <c r="AO4363">
        <v>-273</v>
      </c>
      <c r="AP4363">
        <v>1</v>
      </c>
      <c r="AQ4363">
        <v>1</v>
      </c>
      <c r="AR4363">
        <v>1</v>
      </c>
      <c r="AS4363">
        <v>372</v>
      </c>
      <c r="AT4363">
        <v>0</v>
      </c>
      <c r="AU4363">
        <v>273</v>
      </c>
      <c r="AV4363">
        <v>0</v>
      </c>
      <c r="AW4363">
        <v>0</v>
      </c>
      <c r="AX4363">
        <v>0</v>
      </c>
      <c r="AY4363">
        <v>0</v>
      </c>
      <c r="AZ4363" s="8" t="s">
        <v>415</v>
      </c>
      <c r="BA4363" s="8" t="s">
        <v>416</v>
      </c>
      <c r="BB4363" s="8" t="s">
        <v>417</v>
      </c>
      <c r="BC4363" s="8" t="s">
        <v>236</v>
      </c>
    </row>
    <row r="4364" spans="1:55">
      <c r="A4364" t="s">
        <v>181</v>
      </c>
      <c r="B4364" s="2">
        <v>42368.083333333336</v>
      </c>
      <c r="C4364" s="1">
        <v>42367</v>
      </c>
      <c r="D4364">
        <v>19</v>
      </c>
      <c r="E4364" s="2">
        <v>42367.791666666664</v>
      </c>
      <c r="F4364" s="8" t="s">
        <v>231</v>
      </c>
      <c r="G4364" s="16" t="s">
        <v>232</v>
      </c>
      <c r="H4364" s="23">
        <v>1078</v>
      </c>
      <c r="I4364" s="23">
        <v>1060</v>
      </c>
      <c r="J4364" s="23">
        <v>408</v>
      </c>
      <c r="K4364" s="23">
        <v>-654</v>
      </c>
      <c r="L4364" s="16">
        <v>0</v>
      </c>
      <c r="U4364" s="23">
        <v>1060</v>
      </c>
      <c r="V4364" s="23">
        <v>408</v>
      </c>
      <c r="W4364">
        <v>2</v>
      </c>
      <c r="X4364">
        <v>0</v>
      </c>
      <c r="AL4364">
        <v>-654</v>
      </c>
      <c r="AM4364">
        <v>-396</v>
      </c>
      <c r="AN4364">
        <v>0</v>
      </c>
      <c r="AO4364">
        <v>-258</v>
      </c>
      <c r="AP4364">
        <v>1</v>
      </c>
      <c r="AQ4364">
        <v>1</v>
      </c>
      <c r="AR4364">
        <v>1</v>
      </c>
      <c r="AS4364">
        <v>396</v>
      </c>
      <c r="AT4364">
        <v>0</v>
      </c>
      <c r="AU4364">
        <v>258</v>
      </c>
      <c r="AV4364">
        <v>0</v>
      </c>
      <c r="AW4364">
        <v>0</v>
      </c>
      <c r="AX4364">
        <v>0</v>
      </c>
      <c r="AY4364">
        <v>0</v>
      </c>
      <c r="AZ4364" s="8" t="s">
        <v>415</v>
      </c>
      <c r="BA4364" s="8" t="s">
        <v>416</v>
      </c>
      <c r="BB4364" s="8" t="s">
        <v>417</v>
      </c>
      <c r="BC4364" s="8" t="s">
        <v>236</v>
      </c>
    </row>
    <row r="4365" spans="1:55">
      <c r="A4365" t="s">
        <v>181</v>
      </c>
      <c r="B4365" s="2">
        <v>42368.125</v>
      </c>
      <c r="C4365" s="1">
        <v>42367</v>
      </c>
      <c r="D4365">
        <v>20</v>
      </c>
      <c r="E4365" s="2">
        <v>42367.833333333336</v>
      </c>
      <c r="F4365" s="8" t="s">
        <v>231</v>
      </c>
      <c r="G4365" s="16" t="s">
        <v>232</v>
      </c>
      <c r="H4365" s="23">
        <v>1080</v>
      </c>
      <c r="I4365" s="23">
        <v>1058</v>
      </c>
      <c r="J4365" s="23">
        <v>379</v>
      </c>
      <c r="K4365" s="23">
        <v>-680</v>
      </c>
      <c r="L4365" s="16">
        <v>0</v>
      </c>
      <c r="U4365" s="23">
        <v>1058</v>
      </c>
      <c r="V4365" s="23">
        <v>379</v>
      </c>
      <c r="W4365">
        <v>1</v>
      </c>
      <c r="X4365">
        <v>0</v>
      </c>
      <c r="AL4365">
        <v>-680</v>
      </c>
      <c r="AM4365">
        <v>-423</v>
      </c>
      <c r="AN4365">
        <v>0</v>
      </c>
      <c r="AO4365">
        <v>-257</v>
      </c>
      <c r="AP4365">
        <v>1</v>
      </c>
      <c r="AQ4365">
        <v>1</v>
      </c>
      <c r="AR4365">
        <v>1</v>
      </c>
      <c r="AS4365">
        <v>423</v>
      </c>
      <c r="AT4365">
        <v>0</v>
      </c>
      <c r="AU4365">
        <v>257</v>
      </c>
      <c r="AV4365">
        <v>0</v>
      </c>
      <c r="AW4365">
        <v>0</v>
      </c>
      <c r="AX4365">
        <v>0</v>
      </c>
      <c r="AY4365">
        <v>0</v>
      </c>
      <c r="AZ4365" s="8" t="s">
        <v>415</v>
      </c>
      <c r="BA4365" s="8" t="s">
        <v>416</v>
      </c>
      <c r="BB4365" s="8" t="s">
        <v>417</v>
      </c>
      <c r="BC4365" s="8" t="s">
        <v>236</v>
      </c>
    </row>
    <row r="4366" spans="1:55">
      <c r="A4366" t="s">
        <v>181</v>
      </c>
      <c r="B4366" s="2">
        <v>42368.166666666664</v>
      </c>
      <c r="C4366" s="1">
        <v>42367</v>
      </c>
      <c r="D4366">
        <v>21</v>
      </c>
      <c r="E4366" s="2">
        <v>42367.875</v>
      </c>
      <c r="F4366" s="8" t="s">
        <v>231</v>
      </c>
      <c r="G4366" s="16" t="s">
        <v>232</v>
      </c>
      <c r="H4366" s="23">
        <v>1044</v>
      </c>
      <c r="I4366" s="23">
        <v>1041</v>
      </c>
      <c r="J4366" s="23">
        <v>386</v>
      </c>
      <c r="K4366" s="23">
        <v>-657</v>
      </c>
      <c r="L4366" s="16">
        <v>0</v>
      </c>
      <c r="U4366" s="23">
        <v>1041</v>
      </c>
      <c r="V4366" s="23">
        <v>386</v>
      </c>
      <c r="W4366">
        <v>2</v>
      </c>
      <c r="X4366">
        <v>0</v>
      </c>
      <c r="AL4366">
        <v>-657</v>
      </c>
      <c r="AM4366">
        <v>-465</v>
      </c>
      <c r="AN4366">
        <v>0</v>
      </c>
      <c r="AO4366">
        <v>-192</v>
      </c>
      <c r="AP4366">
        <v>1</v>
      </c>
      <c r="AQ4366">
        <v>1</v>
      </c>
      <c r="AR4366">
        <v>1</v>
      </c>
      <c r="AS4366">
        <v>465</v>
      </c>
      <c r="AT4366">
        <v>0</v>
      </c>
      <c r="AU4366">
        <v>192</v>
      </c>
      <c r="AV4366">
        <v>0</v>
      </c>
      <c r="AW4366">
        <v>0</v>
      </c>
      <c r="AX4366">
        <v>0</v>
      </c>
      <c r="AY4366">
        <v>0</v>
      </c>
      <c r="AZ4366" s="8" t="s">
        <v>415</v>
      </c>
      <c r="BA4366" s="8" t="s">
        <v>416</v>
      </c>
      <c r="BB4366" s="8" t="s">
        <v>417</v>
      </c>
      <c r="BC4366" s="8" t="s">
        <v>236</v>
      </c>
    </row>
    <row r="4367" spans="1:55">
      <c r="A4367" t="s">
        <v>181</v>
      </c>
      <c r="B4367" s="2">
        <v>42368.208333333336</v>
      </c>
      <c r="C4367" s="1">
        <v>42367</v>
      </c>
      <c r="D4367">
        <v>22</v>
      </c>
      <c r="E4367" s="2">
        <v>42367.916666666664</v>
      </c>
      <c r="F4367" s="8" t="s">
        <v>231</v>
      </c>
      <c r="G4367" s="16" t="s">
        <v>232</v>
      </c>
      <c r="H4367" s="23">
        <v>1016</v>
      </c>
      <c r="I4367" s="23">
        <v>999</v>
      </c>
      <c r="J4367" s="23">
        <v>420</v>
      </c>
      <c r="K4367" s="23">
        <v>-580</v>
      </c>
      <c r="L4367" s="16">
        <v>0</v>
      </c>
      <c r="U4367" s="23">
        <v>999</v>
      </c>
      <c r="V4367" s="23">
        <v>420</v>
      </c>
      <c r="W4367">
        <v>1</v>
      </c>
      <c r="X4367">
        <v>0</v>
      </c>
      <c r="AL4367">
        <v>-580</v>
      </c>
      <c r="AM4367">
        <v>-382</v>
      </c>
      <c r="AN4367">
        <v>0</v>
      </c>
      <c r="AO4367">
        <v>-198</v>
      </c>
      <c r="AP4367">
        <v>1</v>
      </c>
      <c r="AQ4367">
        <v>1</v>
      </c>
      <c r="AR4367">
        <v>1</v>
      </c>
      <c r="AS4367">
        <v>382</v>
      </c>
      <c r="AT4367">
        <v>0</v>
      </c>
      <c r="AU4367">
        <v>198</v>
      </c>
      <c r="AV4367">
        <v>0</v>
      </c>
      <c r="AW4367">
        <v>0</v>
      </c>
      <c r="AX4367">
        <v>0</v>
      </c>
      <c r="AY4367">
        <v>0</v>
      </c>
      <c r="AZ4367" s="8" t="s">
        <v>415</v>
      </c>
      <c r="BA4367" s="8" t="s">
        <v>416</v>
      </c>
      <c r="BB4367" s="8" t="s">
        <v>417</v>
      </c>
      <c r="BC4367" s="8" t="s">
        <v>236</v>
      </c>
    </row>
    <row r="4368" spans="1:55">
      <c r="A4368" t="s">
        <v>181</v>
      </c>
      <c r="B4368" s="2">
        <v>42368.25</v>
      </c>
      <c r="C4368" s="1">
        <v>42367</v>
      </c>
      <c r="D4368">
        <v>23</v>
      </c>
      <c r="E4368" s="2">
        <v>42367.958333333336</v>
      </c>
      <c r="F4368" s="8" t="s">
        <v>231</v>
      </c>
      <c r="G4368" s="16" t="s">
        <v>232</v>
      </c>
      <c r="H4368" s="23">
        <v>948</v>
      </c>
      <c r="I4368" s="23">
        <v>933</v>
      </c>
      <c r="J4368" s="23">
        <v>353</v>
      </c>
      <c r="K4368" s="23">
        <v>-581</v>
      </c>
      <c r="L4368" s="16">
        <v>0</v>
      </c>
      <c r="U4368" s="23">
        <v>933</v>
      </c>
      <c r="V4368" s="23">
        <v>353</v>
      </c>
      <c r="W4368">
        <v>1</v>
      </c>
      <c r="X4368">
        <v>0</v>
      </c>
      <c r="AL4368">
        <v>-581</v>
      </c>
      <c r="AM4368">
        <v>-337</v>
      </c>
      <c r="AN4368">
        <v>0</v>
      </c>
      <c r="AO4368">
        <v>-244</v>
      </c>
      <c r="AP4368">
        <v>1</v>
      </c>
      <c r="AQ4368">
        <v>1</v>
      </c>
      <c r="AR4368">
        <v>1</v>
      </c>
      <c r="AS4368">
        <v>337</v>
      </c>
      <c r="AT4368">
        <v>0</v>
      </c>
      <c r="AU4368">
        <v>244</v>
      </c>
      <c r="AV4368">
        <v>0</v>
      </c>
      <c r="AW4368">
        <v>0</v>
      </c>
      <c r="AX4368">
        <v>0</v>
      </c>
      <c r="AY4368">
        <v>0</v>
      </c>
      <c r="AZ4368" s="8" t="s">
        <v>415</v>
      </c>
      <c r="BA4368" s="8" t="s">
        <v>416</v>
      </c>
      <c r="BB4368" s="8" t="s">
        <v>417</v>
      </c>
      <c r="BC4368" s="8" t="s">
        <v>236</v>
      </c>
    </row>
    <row r="4369" spans="1:55">
      <c r="A4369" t="s">
        <v>181</v>
      </c>
      <c r="B4369" s="2">
        <v>42368.291666666664</v>
      </c>
      <c r="C4369" s="1">
        <v>42367</v>
      </c>
      <c r="D4369">
        <v>24</v>
      </c>
      <c r="E4369" s="2">
        <v>42368</v>
      </c>
      <c r="F4369" s="8" t="s">
        <v>231</v>
      </c>
      <c r="G4369" s="16" t="s">
        <v>232</v>
      </c>
      <c r="H4369" s="23">
        <v>866</v>
      </c>
      <c r="I4369" s="23">
        <v>864</v>
      </c>
      <c r="J4369" s="23">
        <v>315</v>
      </c>
      <c r="K4369" s="23">
        <v>-551</v>
      </c>
      <c r="L4369" s="16">
        <v>0</v>
      </c>
      <c r="U4369" s="23">
        <v>864</v>
      </c>
      <c r="V4369" s="23">
        <v>315</v>
      </c>
      <c r="W4369">
        <v>2</v>
      </c>
      <c r="X4369">
        <v>0</v>
      </c>
      <c r="AL4369">
        <v>-551</v>
      </c>
      <c r="AM4369">
        <v>-274</v>
      </c>
      <c r="AN4369">
        <v>0</v>
      </c>
      <c r="AO4369">
        <v>-277</v>
      </c>
      <c r="AP4369">
        <v>1</v>
      </c>
      <c r="AQ4369">
        <v>1</v>
      </c>
      <c r="AR4369">
        <v>1</v>
      </c>
      <c r="AS4369">
        <v>274</v>
      </c>
      <c r="AT4369">
        <v>0</v>
      </c>
      <c r="AU4369">
        <v>277</v>
      </c>
      <c r="AV4369">
        <v>0</v>
      </c>
      <c r="AW4369">
        <v>0</v>
      </c>
      <c r="AX4369">
        <v>0</v>
      </c>
      <c r="AY4369">
        <v>0</v>
      </c>
      <c r="AZ4369" s="8" t="s">
        <v>415</v>
      </c>
      <c r="BA4369" s="8" t="s">
        <v>416</v>
      </c>
      <c r="BB4369" s="8" t="s">
        <v>417</v>
      </c>
      <c r="BC4369" s="8" t="s">
        <v>236</v>
      </c>
    </row>
    <row r="4370" spans="1:55">
      <c r="A4370" t="s">
        <v>181</v>
      </c>
      <c r="B4370" s="2">
        <v>42368.333333333336</v>
      </c>
      <c r="C4370" s="1">
        <v>42368</v>
      </c>
      <c r="D4370">
        <v>1</v>
      </c>
      <c r="E4370" s="2">
        <v>42368.041666666664</v>
      </c>
      <c r="F4370" s="8" t="s">
        <v>231</v>
      </c>
      <c r="G4370" s="16" t="s">
        <v>232</v>
      </c>
      <c r="H4370" s="23">
        <v>808</v>
      </c>
      <c r="I4370" s="23">
        <v>815</v>
      </c>
      <c r="J4370" s="23">
        <v>279</v>
      </c>
      <c r="K4370" s="23">
        <v>-537</v>
      </c>
      <c r="L4370" s="16">
        <v>0</v>
      </c>
      <c r="U4370" s="23">
        <v>815</v>
      </c>
      <c r="V4370" s="23">
        <v>279</v>
      </c>
      <c r="W4370">
        <v>1</v>
      </c>
      <c r="X4370">
        <v>0</v>
      </c>
      <c r="AL4370">
        <v>-537</v>
      </c>
      <c r="AM4370">
        <v>-147</v>
      </c>
      <c r="AN4370">
        <v>0</v>
      </c>
      <c r="AO4370">
        <v>-390</v>
      </c>
      <c r="AP4370">
        <v>1</v>
      </c>
      <c r="AQ4370">
        <v>1</v>
      </c>
      <c r="AR4370">
        <v>1</v>
      </c>
      <c r="AS4370">
        <v>147</v>
      </c>
      <c r="AT4370">
        <v>0</v>
      </c>
      <c r="AU4370">
        <v>390</v>
      </c>
      <c r="AV4370">
        <v>0</v>
      </c>
      <c r="AW4370">
        <v>0</v>
      </c>
      <c r="AX4370">
        <v>0</v>
      </c>
      <c r="AY4370">
        <v>0</v>
      </c>
      <c r="AZ4370" s="8" t="s">
        <v>416</v>
      </c>
      <c r="BA4370" s="8" t="s">
        <v>417</v>
      </c>
      <c r="BB4370" s="8" t="s">
        <v>418</v>
      </c>
      <c r="BC4370" s="8" t="s">
        <v>236</v>
      </c>
    </row>
    <row r="4371" spans="1:55">
      <c r="A4371" t="s">
        <v>181</v>
      </c>
      <c r="B4371" s="2">
        <v>42368.375</v>
      </c>
      <c r="C4371" s="1">
        <v>42368</v>
      </c>
      <c r="D4371">
        <v>2</v>
      </c>
      <c r="E4371" s="2">
        <v>42368.083333333336</v>
      </c>
      <c r="F4371" s="8" t="s">
        <v>231</v>
      </c>
      <c r="G4371" s="16" t="s">
        <v>232</v>
      </c>
      <c r="H4371" s="23">
        <v>771</v>
      </c>
      <c r="I4371" s="23">
        <v>782</v>
      </c>
      <c r="J4371" s="23">
        <v>272</v>
      </c>
      <c r="K4371" s="23">
        <v>-512</v>
      </c>
      <c r="L4371" s="16">
        <v>0</v>
      </c>
      <c r="U4371" s="23">
        <v>782</v>
      </c>
      <c r="V4371" s="23">
        <v>272</v>
      </c>
      <c r="W4371">
        <v>2</v>
      </c>
      <c r="X4371">
        <v>0</v>
      </c>
      <c r="AL4371">
        <v>-512</v>
      </c>
      <c r="AM4371">
        <v>-174</v>
      </c>
      <c r="AN4371">
        <v>0</v>
      </c>
      <c r="AO4371">
        <v>-338</v>
      </c>
      <c r="AP4371">
        <v>1</v>
      </c>
      <c r="AQ4371">
        <v>1</v>
      </c>
      <c r="AR4371">
        <v>1</v>
      </c>
      <c r="AS4371">
        <v>174</v>
      </c>
      <c r="AT4371">
        <v>0</v>
      </c>
      <c r="AU4371">
        <v>338</v>
      </c>
      <c r="AV4371">
        <v>0</v>
      </c>
      <c r="AW4371">
        <v>0</v>
      </c>
      <c r="AX4371">
        <v>0</v>
      </c>
      <c r="AY4371">
        <v>0</v>
      </c>
      <c r="AZ4371" s="8" t="s">
        <v>416</v>
      </c>
      <c r="BA4371" s="8" t="s">
        <v>417</v>
      </c>
      <c r="BB4371" s="8" t="s">
        <v>418</v>
      </c>
      <c r="BC4371" s="8" t="s">
        <v>236</v>
      </c>
    </row>
    <row r="4372" spans="1:55">
      <c r="A4372" t="s">
        <v>181</v>
      </c>
      <c r="B4372" s="2">
        <v>42368.416666666664</v>
      </c>
      <c r="C4372" s="1">
        <v>42368</v>
      </c>
      <c r="D4372">
        <v>3</v>
      </c>
      <c r="E4372" s="2">
        <v>42368.125</v>
      </c>
      <c r="F4372" s="8" t="s">
        <v>231</v>
      </c>
      <c r="G4372" s="16" t="s">
        <v>232</v>
      </c>
      <c r="H4372" s="23">
        <v>763</v>
      </c>
      <c r="I4372" s="23">
        <v>774</v>
      </c>
      <c r="J4372" s="23">
        <v>257</v>
      </c>
      <c r="K4372" s="23">
        <v>-518</v>
      </c>
      <c r="L4372" s="16">
        <v>0</v>
      </c>
      <c r="U4372" s="23">
        <v>774</v>
      </c>
      <c r="V4372" s="23">
        <v>257</v>
      </c>
      <c r="W4372">
        <v>1</v>
      </c>
      <c r="X4372">
        <v>0</v>
      </c>
      <c r="AL4372">
        <v>-518</v>
      </c>
      <c r="AM4372">
        <v>-128</v>
      </c>
      <c r="AN4372">
        <v>0</v>
      </c>
      <c r="AO4372">
        <v>-390</v>
      </c>
      <c r="AP4372">
        <v>1</v>
      </c>
      <c r="AQ4372">
        <v>1</v>
      </c>
      <c r="AR4372">
        <v>1</v>
      </c>
      <c r="AS4372">
        <v>128</v>
      </c>
      <c r="AT4372">
        <v>0</v>
      </c>
      <c r="AU4372">
        <v>390</v>
      </c>
      <c r="AV4372">
        <v>0</v>
      </c>
      <c r="AW4372">
        <v>0</v>
      </c>
      <c r="AX4372">
        <v>0</v>
      </c>
      <c r="AY4372">
        <v>0</v>
      </c>
      <c r="AZ4372" s="8" t="s">
        <v>416</v>
      </c>
      <c r="BA4372" s="8" t="s">
        <v>417</v>
      </c>
      <c r="BB4372" s="8" t="s">
        <v>418</v>
      </c>
      <c r="BC4372" s="8" t="s">
        <v>236</v>
      </c>
    </row>
    <row r="4373" spans="1:55">
      <c r="A4373" t="s">
        <v>181</v>
      </c>
      <c r="B4373" s="2">
        <v>42368.458333333336</v>
      </c>
      <c r="C4373" s="1">
        <v>42368</v>
      </c>
      <c r="D4373">
        <v>4</v>
      </c>
      <c r="E4373" s="2">
        <v>42368.166666666664</v>
      </c>
      <c r="F4373" s="8" t="s">
        <v>231</v>
      </c>
      <c r="G4373" s="16" t="s">
        <v>232</v>
      </c>
      <c r="H4373" s="23">
        <v>765</v>
      </c>
      <c r="I4373" s="23">
        <v>773</v>
      </c>
      <c r="J4373" s="23">
        <v>258</v>
      </c>
      <c r="K4373" s="23">
        <v>-517</v>
      </c>
      <c r="L4373" s="16">
        <v>0</v>
      </c>
      <c r="U4373" s="23">
        <v>773</v>
      </c>
      <c r="V4373" s="23">
        <v>258</v>
      </c>
      <c r="W4373">
        <v>2</v>
      </c>
      <c r="X4373">
        <v>0</v>
      </c>
      <c r="AL4373">
        <v>-517</v>
      </c>
      <c r="AM4373">
        <v>-127</v>
      </c>
      <c r="AN4373">
        <v>0</v>
      </c>
      <c r="AO4373">
        <v>-390</v>
      </c>
      <c r="AP4373">
        <v>1</v>
      </c>
      <c r="AQ4373">
        <v>1</v>
      </c>
      <c r="AR4373">
        <v>1</v>
      </c>
      <c r="AS4373">
        <v>127</v>
      </c>
      <c r="AT4373">
        <v>0</v>
      </c>
      <c r="AU4373">
        <v>390</v>
      </c>
      <c r="AV4373">
        <v>0</v>
      </c>
      <c r="AW4373">
        <v>0</v>
      </c>
      <c r="AX4373">
        <v>0</v>
      </c>
      <c r="AY4373">
        <v>0</v>
      </c>
      <c r="AZ4373" s="8" t="s">
        <v>416</v>
      </c>
      <c r="BA4373" s="8" t="s">
        <v>417</v>
      </c>
      <c r="BB4373" s="8" t="s">
        <v>418</v>
      </c>
      <c r="BC4373" s="8" t="s">
        <v>236</v>
      </c>
    </row>
    <row r="4374" spans="1:55">
      <c r="A4374" t="s">
        <v>181</v>
      </c>
      <c r="B4374" s="2">
        <v>42368.5</v>
      </c>
      <c r="C4374" s="1">
        <v>42368</v>
      </c>
      <c r="D4374">
        <v>5</v>
      </c>
      <c r="E4374" s="2">
        <v>42368.208333333336</v>
      </c>
      <c r="F4374" s="8" t="s">
        <v>231</v>
      </c>
      <c r="G4374" s="16" t="s">
        <v>232</v>
      </c>
      <c r="H4374" s="23">
        <v>781</v>
      </c>
      <c r="I4374" s="23">
        <v>786</v>
      </c>
      <c r="J4374" s="23">
        <v>276</v>
      </c>
      <c r="K4374" s="23">
        <v>-511</v>
      </c>
      <c r="L4374" s="16">
        <v>0</v>
      </c>
      <c r="U4374" s="23">
        <v>786</v>
      </c>
      <c r="V4374" s="23">
        <v>276</v>
      </c>
      <c r="W4374">
        <v>1</v>
      </c>
      <c r="X4374">
        <v>0</v>
      </c>
      <c r="AL4374">
        <v>-511</v>
      </c>
      <c r="AM4374">
        <v>-157</v>
      </c>
      <c r="AN4374">
        <v>0</v>
      </c>
      <c r="AO4374">
        <v>-354</v>
      </c>
      <c r="AP4374">
        <v>1</v>
      </c>
      <c r="AQ4374">
        <v>1</v>
      </c>
      <c r="AR4374">
        <v>1</v>
      </c>
      <c r="AS4374">
        <v>157</v>
      </c>
      <c r="AT4374">
        <v>0</v>
      </c>
      <c r="AU4374">
        <v>354</v>
      </c>
      <c r="AV4374">
        <v>0</v>
      </c>
      <c r="AW4374">
        <v>0</v>
      </c>
      <c r="AX4374">
        <v>0</v>
      </c>
      <c r="AY4374">
        <v>0</v>
      </c>
      <c r="AZ4374" s="8" t="s">
        <v>416</v>
      </c>
      <c r="BA4374" s="8" t="s">
        <v>417</v>
      </c>
      <c r="BB4374" s="8" t="s">
        <v>418</v>
      </c>
      <c r="BC4374" s="8" t="s">
        <v>236</v>
      </c>
    </row>
    <row r="4375" spans="1:55">
      <c r="A4375" t="s">
        <v>181</v>
      </c>
      <c r="B4375" s="2">
        <v>42368.541666666664</v>
      </c>
      <c r="C4375" s="1">
        <v>42368</v>
      </c>
      <c r="D4375">
        <v>6</v>
      </c>
      <c r="E4375" s="2">
        <v>42368.25</v>
      </c>
      <c r="F4375" s="8" t="s">
        <v>231</v>
      </c>
      <c r="G4375" s="16" t="s">
        <v>232</v>
      </c>
      <c r="H4375" s="23">
        <v>813</v>
      </c>
      <c r="I4375" s="23">
        <v>825</v>
      </c>
      <c r="J4375" s="23">
        <v>315</v>
      </c>
      <c r="K4375" s="23">
        <v>-513</v>
      </c>
      <c r="L4375" s="16">
        <v>0</v>
      </c>
      <c r="U4375" s="23">
        <v>825</v>
      </c>
      <c r="V4375" s="23">
        <v>315</v>
      </c>
      <c r="W4375">
        <v>3</v>
      </c>
      <c r="X4375">
        <v>0</v>
      </c>
      <c r="AL4375">
        <v>-513</v>
      </c>
      <c r="AM4375">
        <v>-244</v>
      </c>
      <c r="AN4375">
        <v>0</v>
      </c>
      <c r="AO4375">
        <v>-269</v>
      </c>
      <c r="AP4375">
        <v>1</v>
      </c>
      <c r="AQ4375">
        <v>1</v>
      </c>
      <c r="AR4375">
        <v>1</v>
      </c>
      <c r="AS4375">
        <v>244</v>
      </c>
      <c r="AT4375">
        <v>0</v>
      </c>
      <c r="AU4375">
        <v>269</v>
      </c>
      <c r="AV4375">
        <v>0</v>
      </c>
      <c r="AW4375">
        <v>0</v>
      </c>
      <c r="AX4375">
        <v>0</v>
      </c>
      <c r="AY4375">
        <v>0</v>
      </c>
      <c r="AZ4375" s="8" t="s">
        <v>416</v>
      </c>
      <c r="BA4375" s="8" t="s">
        <v>417</v>
      </c>
      <c r="BB4375" s="8" t="s">
        <v>418</v>
      </c>
      <c r="BC4375" s="8" t="s">
        <v>236</v>
      </c>
    </row>
    <row r="4376" spans="1:55">
      <c r="A4376" t="s">
        <v>181</v>
      </c>
      <c r="B4376" s="2">
        <v>42368.583333333336</v>
      </c>
      <c r="C4376" s="1">
        <v>42368</v>
      </c>
      <c r="D4376">
        <v>7</v>
      </c>
      <c r="E4376" s="2">
        <v>42368.291666666664</v>
      </c>
      <c r="F4376" s="8" t="s">
        <v>231</v>
      </c>
      <c r="G4376" s="16" t="s">
        <v>232</v>
      </c>
      <c r="H4376" s="23">
        <v>886</v>
      </c>
      <c r="I4376" s="23">
        <v>886</v>
      </c>
      <c r="J4376" s="23">
        <v>374</v>
      </c>
      <c r="K4376" s="23">
        <v>-513</v>
      </c>
      <c r="L4376" s="16">
        <v>0</v>
      </c>
      <c r="U4376" s="23">
        <v>886</v>
      </c>
      <c r="V4376" s="23">
        <v>374</v>
      </c>
      <c r="W4376">
        <v>1</v>
      </c>
      <c r="X4376">
        <v>0</v>
      </c>
      <c r="AL4376">
        <v>-513</v>
      </c>
      <c r="AM4376">
        <v>-254</v>
      </c>
      <c r="AN4376">
        <v>0</v>
      </c>
      <c r="AO4376">
        <v>-259</v>
      </c>
      <c r="AP4376">
        <v>1</v>
      </c>
      <c r="AQ4376">
        <v>1</v>
      </c>
      <c r="AR4376">
        <v>1</v>
      </c>
      <c r="AS4376">
        <v>254</v>
      </c>
      <c r="AT4376">
        <v>0</v>
      </c>
      <c r="AU4376">
        <v>259</v>
      </c>
      <c r="AV4376">
        <v>0</v>
      </c>
      <c r="AW4376">
        <v>0</v>
      </c>
      <c r="AX4376">
        <v>0</v>
      </c>
      <c r="AY4376">
        <v>0</v>
      </c>
      <c r="AZ4376" s="8" t="s">
        <v>416</v>
      </c>
      <c r="BA4376" s="8" t="s">
        <v>417</v>
      </c>
      <c r="BB4376" s="8" t="s">
        <v>418</v>
      </c>
      <c r="BC4376" s="8" t="s">
        <v>236</v>
      </c>
    </row>
    <row r="4377" spans="1:55">
      <c r="A4377" t="s">
        <v>181</v>
      </c>
      <c r="B4377" s="2">
        <v>42368.625</v>
      </c>
      <c r="C4377" s="1">
        <v>42368</v>
      </c>
      <c r="D4377">
        <v>8</v>
      </c>
      <c r="E4377" s="2">
        <v>42368.333333333336</v>
      </c>
      <c r="F4377" s="8" t="s">
        <v>231</v>
      </c>
      <c r="G4377" s="16" t="s">
        <v>232</v>
      </c>
      <c r="H4377" s="23">
        <v>909</v>
      </c>
      <c r="I4377" s="23">
        <v>906</v>
      </c>
      <c r="J4377" s="23">
        <v>325</v>
      </c>
      <c r="K4377" s="23">
        <v>-581</v>
      </c>
      <c r="L4377" s="16">
        <v>0</v>
      </c>
      <c r="U4377" s="23">
        <v>906</v>
      </c>
      <c r="V4377" s="23">
        <v>325</v>
      </c>
      <c r="W4377">
        <v>0</v>
      </c>
      <c r="X4377">
        <v>0</v>
      </c>
      <c r="AL4377">
        <v>-581</v>
      </c>
      <c r="AM4377">
        <v>-281</v>
      </c>
      <c r="AN4377">
        <v>0</v>
      </c>
      <c r="AO4377">
        <v>-300</v>
      </c>
      <c r="AP4377">
        <v>1</v>
      </c>
      <c r="AQ4377">
        <v>1</v>
      </c>
      <c r="AR4377">
        <v>1</v>
      </c>
      <c r="AS4377">
        <v>281</v>
      </c>
      <c r="AT4377">
        <v>0</v>
      </c>
      <c r="AU4377">
        <v>300</v>
      </c>
      <c r="AV4377">
        <v>0</v>
      </c>
      <c r="AW4377">
        <v>0</v>
      </c>
      <c r="AX4377">
        <v>0</v>
      </c>
      <c r="AY4377">
        <v>0</v>
      </c>
      <c r="AZ4377" s="8" t="s">
        <v>416</v>
      </c>
      <c r="BA4377" s="8" t="s">
        <v>417</v>
      </c>
      <c r="BB4377" s="8" t="s">
        <v>418</v>
      </c>
      <c r="BC4377" s="8" t="s">
        <v>236</v>
      </c>
    </row>
    <row r="4378" spans="1:55">
      <c r="A4378" t="s">
        <v>181</v>
      </c>
      <c r="B4378" s="2">
        <v>42368.666666666664</v>
      </c>
      <c r="C4378" s="1">
        <v>42368</v>
      </c>
      <c r="D4378">
        <v>9</v>
      </c>
      <c r="E4378" s="2">
        <v>42368.375</v>
      </c>
      <c r="F4378" s="8" t="s">
        <v>231</v>
      </c>
      <c r="G4378" s="16" t="s">
        <v>232</v>
      </c>
      <c r="H4378" s="23">
        <v>915</v>
      </c>
      <c r="I4378" s="23">
        <v>921</v>
      </c>
      <c r="J4378" s="23">
        <v>404</v>
      </c>
      <c r="K4378" s="23">
        <v>-518</v>
      </c>
      <c r="L4378" s="16">
        <v>0</v>
      </c>
      <c r="U4378" s="23">
        <v>921</v>
      </c>
      <c r="V4378" s="23">
        <v>404</v>
      </c>
      <c r="W4378">
        <v>1</v>
      </c>
      <c r="X4378">
        <v>0</v>
      </c>
      <c r="AL4378">
        <v>-518</v>
      </c>
      <c r="AM4378">
        <v>-289</v>
      </c>
      <c r="AN4378">
        <v>0</v>
      </c>
      <c r="AO4378">
        <v>-229</v>
      </c>
      <c r="AP4378">
        <v>1</v>
      </c>
      <c r="AQ4378">
        <v>1</v>
      </c>
      <c r="AR4378">
        <v>1</v>
      </c>
      <c r="AS4378">
        <v>289</v>
      </c>
      <c r="AT4378">
        <v>0</v>
      </c>
      <c r="AU4378">
        <v>229</v>
      </c>
      <c r="AV4378">
        <v>0</v>
      </c>
      <c r="AW4378">
        <v>0</v>
      </c>
      <c r="AX4378">
        <v>0</v>
      </c>
      <c r="AY4378">
        <v>0</v>
      </c>
      <c r="AZ4378" s="8" t="s">
        <v>416</v>
      </c>
      <c r="BA4378" s="8" t="s">
        <v>417</v>
      </c>
      <c r="BB4378" s="8" t="s">
        <v>418</v>
      </c>
      <c r="BC4378" s="8" t="s">
        <v>236</v>
      </c>
    </row>
    <row r="4379" spans="1:55">
      <c r="A4379" t="s">
        <v>181</v>
      </c>
      <c r="B4379" s="2">
        <v>42368.708333333336</v>
      </c>
      <c r="C4379" s="1">
        <v>42368</v>
      </c>
      <c r="D4379">
        <v>10</v>
      </c>
      <c r="E4379" s="2">
        <v>42368.416666666664</v>
      </c>
      <c r="F4379" s="8" t="s">
        <v>231</v>
      </c>
      <c r="G4379" s="16" t="s">
        <v>232</v>
      </c>
      <c r="H4379" s="23">
        <v>920</v>
      </c>
      <c r="I4379" s="23">
        <v>924</v>
      </c>
      <c r="J4379" s="23">
        <v>317</v>
      </c>
      <c r="K4379" s="23">
        <v>-608</v>
      </c>
      <c r="L4379" s="16">
        <v>0</v>
      </c>
      <c r="U4379" s="23">
        <v>924</v>
      </c>
      <c r="V4379" s="23">
        <v>317</v>
      </c>
      <c r="W4379">
        <v>1</v>
      </c>
      <c r="X4379">
        <v>0</v>
      </c>
      <c r="AL4379">
        <v>-608</v>
      </c>
      <c r="AM4379">
        <v>-259</v>
      </c>
      <c r="AN4379">
        <v>0</v>
      </c>
      <c r="AO4379">
        <v>-349</v>
      </c>
      <c r="AP4379">
        <v>1</v>
      </c>
      <c r="AQ4379">
        <v>1</v>
      </c>
      <c r="AR4379">
        <v>1</v>
      </c>
      <c r="AS4379">
        <v>259</v>
      </c>
      <c r="AT4379">
        <v>0</v>
      </c>
      <c r="AU4379">
        <v>349</v>
      </c>
      <c r="AV4379">
        <v>0</v>
      </c>
      <c r="AW4379">
        <v>0</v>
      </c>
      <c r="AX4379">
        <v>0</v>
      </c>
      <c r="AY4379">
        <v>0</v>
      </c>
      <c r="AZ4379" s="8" t="s">
        <v>416</v>
      </c>
      <c r="BA4379" s="8" t="s">
        <v>417</v>
      </c>
      <c r="BB4379" s="8" t="s">
        <v>418</v>
      </c>
      <c r="BC4379" s="8" t="s">
        <v>236</v>
      </c>
    </row>
    <row r="4380" spans="1:55">
      <c r="A4380" t="s">
        <v>181</v>
      </c>
      <c r="B4380" s="2">
        <v>42368.75</v>
      </c>
      <c r="C4380" s="1">
        <v>42368</v>
      </c>
      <c r="D4380">
        <v>11</v>
      </c>
      <c r="E4380" s="2">
        <v>42368.458333333336</v>
      </c>
      <c r="F4380" s="8" t="s">
        <v>231</v>
      </c>
      <c r="G4380" s="16" t="s">
        <v>232</v>
      </c>
      <c r="H4380" s="23">
        <v>910</v>
      </c>
      <c r="I4380" s="23">
        <v>911</v>
      </c>
      <c r="J4380" s="23">
        <v>309</v>
      </c>
      <c r="K4380" s="23">
        <v>-603</v>
      </c>
      <c r="L4380" s="16">
        <v>0</v>
      </c>
      <c r="U4380" s="23">
        <v>911</v>
      </c>
      <c r="V4380" s="23">
        <v>309</v>
      </c>
      <c r="W4380">
        <v>1</v>
      </c>
      <c r="X4380">
        <v>0</v>
      </c>
      <c r="AL4380">
        <v>-603</v>
      </c>
      <c r="AM4380">
        <v>-265</v>
      </c>
      <c r="AN4380">
        <v>0</v>
      </c>
      <c r="AO4380">
        <v>-338</v>
      </c>
      <c r="AP4380">
        <v>1</v>
      </c>
      <c r="AQ4380">
        <v>1</v>
      </c>
      <c r="AR4380">
        <v>1</v>
      </c>
      <c r="AS4380">
        <v>265</v>
      </c>
      <c r="AT4380">
        <v>0</v>
      </c>
      <c r="AU4380">
        <v>338</v>
      </c>
      <c r="AV4380">
        <v>0</v>
      </c>
      <c r="AW4380">
        <v>0</v>
      </c>
      <c r="AX4380">
        <v>0</v>
      </c>
      <c r="AY4380">
        <v>0</v>
      </c>
      <c r="AZ4380" s="8" t="s">
        <v>416</v>
      </c>
      <c r="BA4380" s="8" t="s">
        <v>417</v>
      </c>
      <c r="BB4380" s="8" t="s">
        <v>418</v>
      </c>
      <c r="BC4380" s="8" t="s">
        <v>236</v>
      </c>
    </row>
    <row r="4381" spans="1:55">
      <c r="A4381" t="s">
        <v>181</v>
      </c>
      <c r="B4381" s="2">
        <v>42368.791666666664</v>
      </c>
      <c r="C4381" s="1">
        <v>42368</v>
      </c>
      <c r="D4381">
        <v>12</v>
      </c>
      <c r="E4381" s="2">
        <v>42368.5</v>
      </c>
      <c r="F4381" s="8" t="s">
        <v>231</v>
      </c>
      <c r="G4381" s="16" t="s">
        <v>232</v>
      </c>
      <c r="H4381" s="23">
        <v>909</v>
      </c>
      <c r="I4381" s="23">
        <v>894</v>
      </c>
      <c r="J4381" s="23">
        <v>297</v>
      </c>
      <c r="K4381" s="23">
        <v>-599</v>
      </c>
      <c r="L4381" s="16">
        <v>0</v>
      </c>
      <c r="U4381" s="23">
        <v>894</v>
      </c>
      <c r="V4381" s="23">
        <v>297</v>
      </c>
      <c r="W4381">
        <v>2</v>
      </c>
      <c r="X4381">
        <v>0</v>
      </c>
      <c r="AL4381">
        <v>-599</v>
      </c>
      <c r="AM4381">
        <v>-278</v>
      </c>
      <c r="AN4381">
        <v>0</v>
      </c>
      <c r="AO4381">
        <v>-321</v>
      </c>
      <c r="AP4381">
        <v>1</v>
      </c>
      <c r="AQ4381">
        <v>1</v>
      </c>
      <c r="AR4381">
        <v>1</v>
      </c>
      <c r="AS4381">
        <v>278</v>
      </c>
      <c r="AT4381">
        <v>0</v>
      </c>
      <c r="AU4381">
        <v>321</v>
      </c>
      <c r="AV4381">
        <v>0</v>
      </c>
      <c r="AW4381">
        <v>0</v>
      </c>
      <c r="AX4381">
        <v>0</v>
      </c>
      <c r="AY4381">
        <v>0</v>
      </c>
      <c r="AZ4381" s="8" t="s">
        <v>416</v>
      </c>
      <c r="BA4381" s="8" t="s">
        <v>417</v>
      </c>
      <c r="BB4381" s="8" t="s">
        <v>418</v>
      </c>
      <c r="BC4381" s="8" t="s">
        <v>236</v>
      </c>
    </row>
    <row r="4382" spans="1:55">
      <c r="A4382" t="s">
        <v>181</v>
      </c>
      <c r="B4382" s="2">
        <v>42368.833333333336</v>
      </c>
      <c r="C4382" s="1">
        <v>42368</v>
      </c>
      <c r="D4382">
        <v>13</v>
      </c>
      <c r="E4382" s="2">
        <v>42368.541666666664</v>
      </c>
      <c r="F4382" s="8" t="s">
        <v>231</v>
      </c>
      <c r="G4382" s="16" t="s">
        <v>232</v>
      </c>
      <c r="H4382" s="23">
        <v>890</v>
      </c>
      <c r="I4382" s="23">
        <v>869</v>
      </c>
      <c r="J4382" s="23">
        <v>284</v>
      </c>
      <c r="K4382" s="23">
        <v>-585</v>
      </c>
      <c r="L4382" s="16">
        <v>0</v>
      </c>
      <c r="U4382" s="23">
        <v>869</v>
      </c>
      <c r="V4382" s="23">
        <v>284</v>
      </c>
      <c r="W4382">
        <v>0</v>
      </c>
      <c r="X4382">
        <v>0</v>
      </c>
      <c r="AL4382">
        <v>-585</v>
      </c>
      <c r="AM4382">
        <v>-282</v>
      </c>
      <c r="AN4382">
        <v>0</v>
      </c>
      <c r="AO4382">
        <v>-303</v>
      </c>
      <c r="AP4382">
        <v>1</v>
      </c>
      <c r="AQ4382">
        <v>1</v>
      </c>
      <c r="AR4382">
        <v>1</v>
      </c>
      <c r="AS4382">
        <v>282</v>
      </c>
      <c r="AT4382">
        <v>0</v>
      </c>
      <c r="AU4382">
        <v>303</v>
      </c>
      <c r="AV4382">
        <v>0</v>
      </c>
      <c r="AW4382">
        <v>0</v>
      </c>
      <c r="AX4382">
        <v>0</v>
      </c>
      <c r="AY4382">
        <v>0</v>
      </c>
      <c r="AZ4382" s="8" t="s">
        <v>416</v>
      </c>
      <c r="BA4382" s="8" t="s">
        <v>417</v>
      </c>
      <c r="BB4382" s="8" t="s">
        <v>418</v>
      </c>
      <c r="BC4382" s="8" t="s">
        <v>236</v>
      </c>
    </row>
    <row r="4383" spans="1:55">
      <c r="A4383" t="s">
        <v>181</v>
      </c>
      <c r="B4383" s="2">
        <v>42368.875</v>
      </c>
      <c r="C4383" s="1">
        <v>42368</v>
      </c>
      <c r="D4383">
        <v>14</v>
      </c>
      <c r="E4383" s="2">
        <v>42368.583333333336</v>
      </c>
      <c r="F4383" s="8" t="s">
        <v>231</v>
      </c>
      <c r="G4383" s="16" t="s">
        <v>232</v>
      </c>
      <c r="H4383" s="23">
        <v>871</v>
      </c>
      <c r="I4383" s="23">
        <v>850</v>
      </c>
      <c r="J4383" s="23">
        <v>283</v>
      </c>
      <c r="K4383" s="23">
        <v>-568</v>
      </c>
      <c r="L4383" s="16">
        <v>0</v>
      </c>
      <c r="U4383" s="23">
        <v>850</v>
      </c>
      <c r="V4383" s="23">
        <v>283</v>
      </c>
      <c r="W4383">
        <v>1</v>
      </c>
      <c r="X4383">
        <v>0</v>
      </c>
      <c r="AL4383">
        <v>-568</v>
      </c>
      <c r="AM4383">
        <v>-282</v>
      </c>
      <c r="AN4383">
        <v>0</v>
      </c>
      <c r="AO4383">
        <v>-286</v>
      </c>
      <c r="AP4383">
        <v>1</v>
      </c>
      <c r="AQ4383">
        <v>1</v>
      </c>
      <c r="AR4383">
        <v>1</v>
      </c>
      <c r="AS4383">
        <v>282</v>
      </c>
      <c r="AT4383">
        <v>0</v>
      </c>
      <c r="AU4383">
        <v>286</v>
      </c>
      <c r="AV4383">
        <v>0</v>
      </c>
      <c r="AW4383">
        <v>0</v>
      </c>
      <c r="AX4383">
        <v>0</v>
      </c>
      <c r="AY4383">
        <v>0</v>
      </c>
      <c r="AZ4383" s="8" t="s">
        <v>416</v>
      </c>
      <c r="BA4383" s="8" t="s">
        <v>417</v>
      </c>
      <c r="BB4383" s="8" t="s">
        <v>418</v>
      </c>
      <c r="BC4383" s="8" t="s">
        <v>236</v>
      </c>
    </row>
    <row r="4384" spans="1:55">
      <c r="A4384" t="s">
        <v>181</v>
      </c>
      <c r="B4384" s="2">
        <v>42368.916666666664</v>
      </c>
      <c r="C4384" s="1">
        <v>42368</v>
      </c>
      <c r="D4384">
        <v>15</v>
      </c>
      <c r="E4384" s="2">
        <v>42368.625</v>
      </c>
      <c r="F4384" s="8" t="s">
        <v>231</v>
      </c>
      <c r="G4384" s="16" t="s">
        <v>232</v>
      </c>
      <c r="H4384" s="23">
        <v>860</v>
      </c>
      <c r="I4384" s="23">
        <v>836</v>
      </c>
      <c r="J4384" s="23">
        <v>283</v>
      </c>
      <c r="K4384" s="23">
        <v>-553</v>
      </c>
      <c r="L4384" s="16">
        <v>0</v>
      </c>
      <c r="U4384" s="23">
        <v>836</v>
      </c>
      <c r="V4384" s="23">
        <v>283</v>
      </c>
      <c r="W4384">
        <v>0</v>
      </c>
      <c r="X4384">
        <v>0</v>
      </c>
      <c r="AL4384">
        <v>-553</v>
      </c>
      <c r="AM4384">
        <v>-281</v>
      </c>
      <c r="AN4384">
        <v>0</v>
      </c>
      <c r="AO4384">
        <v>-272</v>
      </c>
      <c r="AP4384">
        <v>1</v>
      </c>
      <c r="AQ4384">
        <v>1</v>
      </c>
      <c r="AR4384">
        <v>1</v>
      </c>
      <c r="AS4384">
        <v>281</v>
      </c>
      <c r="AT4384">
        <v>0</v>
      </c>
      <c r="AU4384">
        <v>272</v>
      </c>
      <c r="AV4384">
        <v>0</v>
      </c>
      <c r="AW4384">
        <v>0</v>
      </c>
      <c r="AX4384">
        <v>0</v>
      </c>
      <c r="AY4384">
        <v>0</v>
      </c>
      <c r="AZ4384" s="8" t="s">
        <v>416</v>
      </c>
      <c r="BA4384" s="8" t="s">
        <v>417</v>
      </c>
      <c r="BB4384" s="8" t="s">
        <v>418</v>
      </c>
      <c r="BC4384" s="8" t="s">
        <v>236</v>
      </c>
    </row>
    <row r="4385" spans="1:55">
      <c r="A4385" t="s">
        <v>181</v>
      </c>
      <c r="B4385" s="2">
        <v>42368.958333333336</v>
      </c>
      <c r="C4385" s="1">
        <v>42368</v>
      </c>
      <c r="D4385">
        <v>16</v>
      </c>
      <c r="E4385" s="2">
        <v>42368.666666666664</v>
      </c>
      <c r="F4385" s="8" t="s">
        <v>231</v>
      </c>
      <c r="G4385" s="16" t="s">
        <v>232</v>
      </c>
      <c r="H4385" s="23">
        <v>853</v>
      </c>
      <c r="I4385" s="23">
        <v>833</v>
      </c>
      <c r="J4385" s="23">
        <v>281</v>
      </c>
      <c r="K4385" s="23">
        <v>-553</v>
      </c>
      <c r="L4385" s="16">
        <v>0</v>
      </c>
      <c r="U4385" s="23">
        <v>833</v>
      </c>
      <c r="V4385" s="23">
        <v>281</v>
      </c>
      <c r="W4385">
        <v>1</v>
      </c>
      <c r="X4385">
        <v>0</v>
      </c>
      <c r="AL4385">
        <v>-553</v>
      </c>
      <c r="AM4385">
        <v>-271</v>
      </c>
      <c r="AN4385">
        <v>0</v>
      </c>
      <c r="AO4385">
        <v>-282</v>
      </c>
      <c r="AP4385">
        <v>1</v>
      </c>
      <c r="AQ4385">
        <v>1</v>
      </c>
      <c r="AR4385">
        <v>1</v>
      </c>
      <c r="AS4385">
        <v>271</v>
      </c>
      <c r="AT4385">
        <v>0</v>
      </c>
      <c r="AU4385">
        <v>282</v>
      </c>
      <c r="AV4385">
        <v>0</v>
      </c>
      <c r="AW4385">
        <v>0</v>
      </c>
      <c r="AX4385">
        <v>0</v>
      </c>
      <c r="AY4385">
        <v>0</v>
      </c>
      <c r="AZ4385" s="8" t="s">
        <v>416</v>
      </c>
      <c r="BA4385" s="8" t="s">
        <v>417</v>
      </c>
      <c r="BB4385" s="8" t="s">
        <v>418</v>
      </c>
      <c r="BC4385" s="8" t="s">
        <v>236</v>
      </c>
    </row>
    <row r="4386" spans="1:55">
      <c r="A4386" t="s">
        <v>181</v>
      </c>
      <c r="B4386" s="2">
        <v>42369</v>
      </c>
      <c r="C4386" s="1">
        <v>42368</v>
      </c>
      <c r="D4386">
        <v>17</v>
      </c>
      <c r="E4386" s="2">
        <v>42368.708333333336</v>
      </c>
      <c r="F4386" s="8" t="s">
        <v>231</v>
      </c>
      <c r="G4386" s="16" t="s">
        <v>232</v>
      </c>
      <c r="H4386" s="23">
        <v>863</v>
      </c>
      <c r="I4386" s="23">
        <v>857</v>
      </c>
      <c r="J4386" s="23">
        <v>264</v>
      </c>
      <c r="K4386" s="23">
        <v>-594</v>
      </c>
      <c r="L4386" s="16">
        <v>0</v>
      </c>
      <c r="U4386" s="23">
        <v>857</v>
      </c>
      <c r="V4386" s="23">
        <v>264</v>
      </c>
      <c r="W4386">
        <v>1</v>
      </c>
      <c r="X4386">
        <v>0</v>
      </c>
      <c r="AL4386">
        <v>-594</v>
      </c>
      <c r="AM4386">
        <v>-314</v>
      </c>
      <c r="AN4386">
        <v>0</v>
      </c>
      <c r="AO4386">
        <v>-280</v>
      </c>
      <c r="AP4386">
        <v>1</v>
      </c>
      <c r="AQ4386">
        <v>1</v>
      </c>
      <c r="AR4386">
        <v>1</v>
      </c>
      <c r="AS4386">
        <v>314</v>
      </c>
      <c r="AT4386">
        <v>0</v>
      </c>
      <c r="AU4386">
        <v>280</v>
      </c>
      <c r="AV4386">
        <v>0</v>
      </c>
      <c r="AW4386">
        <v>0</v>
      </c>
      <c r="AX4386">
        <v>0</v>
      </c>
      <c r="AY4386">
        <v>0</v>
      </c>
      <c r="AZ4386" s="8" t="s">
        <v>416</v>
      </c>
      <c r="BA4386" s="8" t="s">
        <v>417</v>
      </c>
      <c r="BB4386" s="8" t="s">
        <v>418</v>
      </c>
      <c r="BC4386" s="8" t="s">
        <v>236</v>
      </c>
    </row>
    <row r="4387" spans="1:55">
      <c r="A4387" t="s">
        <v>181</v>
      </c>
      <c r="B4387" s="2">
        <v>42369.041666666664</v>
      </c>
      <c r="C4387" s="1">
        <v>42368</v>
      </c>
      <c r="D4387">
        <v>18</v>
      </c>
      <c r="E4387" s="2">
        <v>42368.75</v>
      </c>
      <c r="F4387" s="8" t="s">
        <v>231</v>
      </c>
      <c r="G4387" s="16" t="s">
        <v>232</v>
      </c>
      <c r="H4387" s="23">
        <v>1004</v>
      </c>
      <c r="I4387" s="23">
        <v>963</v>
      </c>
      <c r="J4387" s="23">
        <v>363</v>
      </c>
      <c r="K4387" s="23">
        <v>-602</v>
      </c>
      <c r="L4387" s="16">
        <v>0</v>
      </c>
      <c r="U4387" s="23">
        <v>963</v>
      </c>
      <c r="V4387" s="23">
        <v>363</v>
      </c>
      <c r="W4387">
        <v>2</v>
      </c>
      <c r="X4387">
        <v>0</v>
      </c>
      <c r="AL4387">
        <v>-602</v>
      </c>
      <c r="AM4387">
        <v>-323</v>
      </c>
      <c r="AN4387">
        <v>0</v>
      </c>
      <c r="AO4387">
        <v>-279</v>
      </c>
      <c r="AP4387">
        <v>1</v>
      </c>
      <c r="AQ4387">
        <v>1</v>
      </c>
      <c r="AR4387">
        <v>1</v>
      </c>
      <c r="AS4387">
        <v>323</v>
      </c>
      <c r="AT4387">
        <v>0</v>
      </c>
      <c r="AU4387">
        <v>279</v>
      </c>
      <c r="AV4387">
        <v>0</v>
      </c>
      <c r="AW4387">
        <v>0</v>
      </c>
      <c r="AX4387">
        <v>0</v>
      </c>
      <c r="AY4387">
        <v>0</v>
      </c>
      <c r="AZ4387" s="8" t="s">
        <v>416</v>
      </c>
      <c r="BA4387" s="8" t="s">
        <v>417</v>
      </c>
      <c r="BB4387" s="8" t="s">
        <v>418</v>
      </c>
      <c r="BC4387" s="8" t="s">
        <v>236</v>
      </c>
    </row>
    <row r="4388" spans="1:55">
      <c r="A4388" t="s">
        <v>181</v>
      </c>
      <c r="B4388" s="2">
        <v>42369.083333333336</v>
      </c>
      <c r="C4388" s="1">
        <v>42368</v>
      </c>
      <c r="D4388">
        <v>19</v>
      </c>
      <c r="E4388" s="2">
        <v>42368.791666666664</v>
      </c>
      <c r="F4388" s="8" t="s">
        <v>231</v>
      </c>
      <c r="G4388" s="16" t="s">
        <v>232</v>
      </c>
      <c r="H4388" s="23">
        <v>1060</v>
      </c>
      <c r="I4388" s="23">
        <v>1020</v>
      </c>
      <c r="J4388" s="23">
        <v>413</v>
      </c>
      <c r="K4388" s="23">
        <v>-608</v>
      </c>
      <c r="L4388" s="16">
        <v>0</v>
      </c>
      <c r="U4388" s="23">
        <v>1020</v>
      </c>
      <c r="V4388" s="23">
        <v>413</v>
      </c>
      <c r="W4388">
        <v>1</v>
      </c>
      <c r="X4388">
        <v>0</v>
      </c>
      <c r="AL4388">
        <v>-608</v>
      </c>
      <c r="AM4388">
        <v>-352</v>
      </c>
      <c r="AN4388">
        <v>0</v>
      </c>
      <c r="AO4388">
        <v>-256</v>
      </c>
      <c r="AP4388">
        <v>1</v>
      </c>
      <c r="AQ4388">
        <v>1</v>
      </c>
      <c r="AR4388">
        <v>1</v>
      </c>
      <c r="AS4388">
        <v>352</v>
      </c>
      <c r="AT4388">
        <v>0</v>
      </c>
      <c r="AU4388">
        <v>256</v>
      </c>
      <c r="AV4388">
        <v>0</v>
      </c>
      <c r="AW4388">
        <v>0</v>
      </c>
      <c r="AX4388">
        <v>0</v>
      </c>
      <c r="AY4388">
        <v>0</v>
      </c>
      <c r="AZ4388" s="8" t="s">
        <v>416</v>
      </c>
      <c r="BA4388" s="8" t="s">
        <v>417</v>
      </c>
      <c r="BB4388" s="8" t="s">
        <v>418</v>
      </c>
      <c r="BC4388" s="8" t="s">
        <v>236</v>
      </c>
    </row>
    <row r="4389" spans="1:55">
      <c r="A4389" t="s">
        <v>181</v>
      </c>
      <c r="B4389" s="2">
        <v>42369.125</v>
      </c>
      <c r="C4389" s="1">
        <v>42368</v>
      </c>
      <c r="D4389">
        <v>20</v>
      </c>
      <c r="E4389" s="2">
        <v>42368.833333333336</v>
      </c>
      <c r="F4389" s="8" t="s">
        <v>231</v>
      </c>
      <c r="G4389" s="16" t="s">
        <v>232</v>
      </c>
      <c r="H4389" s="23">
        <v>1057</v>
      </c>
      <c r="I4389" s="23">
        <v>1021</v>
      </c>
      <c r="J4389" s="23">
        <v>411</v>
      </c>
      <c r="K4389" s="23">
        <v>-612</v>
      </c>
      <c r="L4389" s="16">
        <v>0</v>
      </c>
      <c r="U4389" s="23">
        <v>1021</v>
      </c>
      <c r="V4389" s="23">
        <v>411</v>
      </c>
      <c r="W4389">
        <v>2</v>
      </c>
      <c r="X4389">
        <v>0</v>
      </c>
      <c r="AL4389">
        <v>-612</v>
      </c>
      <c r="AM4389">
        <v>-353</v>
      </c>
      <c r="AN4389">
        <v>0</v>
      </c>
      <c r="AO4389">
        <v>-259</v>
      </c>
      <c r="AP4389">
        <v>1</v>
      </c>
      <c r="AQ4389">
        <v>1</v>
      </c>
      <c r="AR4389">
        <v>1</v>
      </c>
      <c r="AS4389">
        <v>353</v>
      </c>
      <c r="AT4389">
        <v>0</v>
      </c>
      <c r="AU4389">
        <v>259</v>
      </c>
      <c r="AV4389">
        <v>0</v>
      </c>
      <c r="AW4389">
        <v>0</v>
      </c>
      <c r="AX4389">
        <v>0</v>
      </c>
      <c r="AY4389">
        <v>0</v>
      </c>
      <c r="AZ4389" s="8" t="s">
        <v>416</v>
      </c>
      <c r="BA4389" s="8" t="s">
        <v>417</v>
      </c>
      <c r="BB4389" s="8" t="s">
        <v>418</v>
      </c>
      <c r="BC4389" s="8" t="s">
        <v>236</v>
      </c>
    </row>
    <row r="4390" spans="1:55">
      <c r="A4390" t="s">
        <v>181</v>
      </c>
      <c r="B4390" s="2">
        <v>42369.166666666664</v>
      </c>
      <c r="C4390" s="1">
        <v>42368</v>
      </c>
      <c r="D4390">
        <v>21</v>
      </c>
      <c r="E4390" s="2">
        <v>42368.875</v>
      </c>
      <c r="F4390" s="8" t="s">
        <v>231</v>
      </c>
      <c r="G4390" s="16" t="s">
        <v>232</v>
      </c>
      <c r="H4390" s="23">
        <v>1022</v>
      </c>
      <c r="I4390" s="23">
        <v>1014</v>
      </c>
      <c r="J4390" s="23">
        <v>406</v>
      </c>
      <c r="K4390" s="23">
        <v>-609</v>
      </c>
      <c r="L4390" s="16">
        <v>0</v>
      </c>
      <c r="U4390" s="23">
        <v>1014</v>
      </c>
      <c r="V4390" s="23">
        <v>406</v>
      </c>
      <c r="W4390">
        <v>1</v>
      </c>
      <c r="X4390">
        <v>0</v>
      </c>
      <c r="AL4390">
        <v>-609</v>
      </c>
      <c r="AM4390">
        <v>-361</v>
      </c>
      <c r="AN4390">
        <v>0</v>
      </c>
      <c r="AO4390">
        <v>-248</v>
      </c>
      <c r="AP4390">
        <v>1</v>
      </c>
      <c r="AQ4390">
        <v>1</v>
      </c>
      <c r="AR4390">
        <v>1</v>
      </c>
      <c r="AS4390">
        <v>361</v>
      </c>
      <c r="AT4390">
        <v>0</v>
      </c>
      <c r="AU4390">
        <v>248</v>
      </c>
      <c r="AV4390">
        <v>0</v>
      </c>
      <c r="AW4390">
        <v>0</v>
      </c>
      <c r="AX4390">
        <v>0</v>
      </c>
      <c r="AY4390">
        <v>0</v>
      </c>
      <c r="AZ4390" s="8" t="s">
        <v>416</v>
      </c>
      <c r="BA4390" s="8" t="s">
        <v>417</v>
      </c>
      <c r="BB4390" s="8" t="s">
        <v>418</v>
      </c>
      <c r="BC4390" s="8" t="s">
        <v>236</v>
      </c>
    </row>
    <row r="4391" spans="1:55">
      <c r="A4391" t="s">
        <v>181</v>
      </c>
      <c r="B4391" s="2">
        <v>42369.208333333336</v>
      </c>
      <c r="C4391" s="1">
        <v>42368</v>
      </c>
      <c r="D4391">
        <v>22</v>
      </c>
      <c r="E4391" s="2">
        <v>42368.916666666664</v>
      </c>
      <c r="F4391" s="8" t="s">
        <v>231</v>
      </c>
      <c r="G4391" s="16" t="s">
        <v>232</v>
      </c>
      <c r="H4391" s="23">
        <v>997</v>
      </c>
      <c r="I4391" s="23">
        <v>980</v>
      </c>
      <c r="J4391" s="23">
        <v>372</v>
      </c>
      <c r="K4391" s="23">
        <v>-609</v>
      </c>
      <c r="L4391" s="16">
        <v>0</v>
      </c>
      <c r="U4391" s="23">
        <v>980</v>
      </c>
      <c r="V4391" s="23">
        <v>372</v>
      </c>
      <c r="W4391">
        <v>1</v>
      </c>
      <c r="X4391">
        <v>0</v>
      </c>
      <c r="AL4391">
        <v>-609</v>
      </c>
      <c r="AM4391">
        <v>-399</v>
      </c>
      <c r="AN4391">
        <v>0</v>
      </c>
      <c r="AO4391">
        <v>-210</v>
      </c>
      <c r="AP4391">
        <v>1</v>
      </c>
      <c r="AQ4391">
        <v>1</v>
      </c>
      <c r="AR4391">
        <v>1</v>
      </c>
      <c r="AS4391">
        <v>399</v>
      </c>
      <c r="AT4391">
        <v>0</v>
      </c>
      <c r="AU4391">
        <v>210</v>
      </c>
      <c r="AV4391">
        <v>0</v>
      </c>
      <c r="AW4391">
        <v>0</v>
      </c>
      <c r="AX4391">
        <v>0</v>
      </c>
      <c r="AY4391">
        <v>0</v>
      </c>
      <c r="AZ4391" s="8" t="s">
        <v>416</v>
      </c>
      <c r="BA4391" s="8" t="s">
        <v>417</v>
      </c>
      <c r="BB4391" s="8" t="s">
        <v>418</v>
      </c>
      <c r="BC4391" s="8" t="s">
        <v>236</v>
      </c>
    </row>
    <row r="4392" spans="1:55">
      <c r="A4392" t="s">
        <v>181</v>
      </c>
      <c r="B4392" s="2">
        <v>42369.25</v>
      </c>
      <c r="C4392" s="1">
        <v>42368</v>
      </c>
      <c r="D4392">
        <v>23</v>
      </c>
      <c r="E4392" s="2">
        <v>42368.958333333336</v>
      </c>
      <c r="F4392" s="8" t="s">
        <v>231</v>
      </c>
      <c r="G4392" s="16" t="s">
        <v>232</v>
      </c>
      <c r="H4392" s="23">
        <v>923</v>
      </c>
      <c r="I4392" s="23">
        <v>922</v>
      </c>
      <c r="J4392" s="23">
        <v>318</v>
      </c>
      <c r="K4392" s="23">
        <v>-606</v>
      </c>
      <c r="L4392" s="16">
        <v>0</v>
      </c>
      <c r="U4392" s="23">
        <v>922</v>
      </c>
      <c r="V4392" s="23">
        <v>318</v>
      </c>
      <c r="W4392">
        <v>2</v>
      </c>
      <c r="X4392">
        <v>0</v>
      </c>
      <c r="AL4392">
        <v>-606</v>
      </c>
      <c r="AM4392">
        <v>-316</v>
      </c>
      <c r="AN4392">
        <v>0</v>
      </c>
      <c r="AO4392">
        <v>-290</v>
      </c>
      <c r="AP4392">
        <v>1</v>
      </c>
      <c r="AQ4392">
        <v>1</v>
      </c>
      <c r="AR4392">
        <v>1</v>
      </c>
      <c r="AS4392">
        <v>316</v>
      </c>
      <c r="AT4392">
        <v>0</v>
      </c>
      <c r="AU4392">
        <v>290</v>
      </c>
      <c r="AV4392">
        <v>0</v>
      </c>
      <c r="AW4392">
        <v>0</v>
      </c>
      <c r="AX4392">
        <v>0</v>
      </c>
      <c r="AY4392">
        <v>0</v>
      </c>
      <c r="AZ4392" s="8" t="s">
        <v>416</v>
      </c>
      <c r="BA4392" s="8" t="s">
        <v>417</v>
      </c>
      <c r="BB4392" s="8" t="s">
        <v>418</v>
      </c>
      <c r="BC4392" s="8" t="s">
        <v>236</v>
      </c>
    </row>
    <row r="4393" spans="1:55">
      <c r="A4393" t="s">
        <v>181</v>
      </c>
      <c r="B4393" s="2">
        <v>42369.291666666664</v>
      </c>
      <c r="C4393" s="1">
        <v>42368</v>
      </c>
      <c r="D4393">
        <v>24</v>
      </c>
      <c r="E4393" s="2">
        <v>42369</v>
      </c>
      <c r="F4393" s="8" t="s">
        <v>231</v>
      </c>
      <c r="G4393" s="16" t="s">
        <v>232</v>
      </c>
      <c r="H4393" s="23">
        <v>856</v>
      </c>
      <c r="I4393" s="23">
        <v>851</v>
      </c>
      <c r="J4393" s="23">
        <v>329</v>
      </c>
      <c r="K4393" s="23">
        <v>-523</v>
      </c>
      <c r="L4393" s="16">
        <v>0</v>
      </c>
      <c r="U4393" s="23">
        <v>851</v>
      </c>
      <c r="V4393" s="23">
        <v>329</v>
      </c>
      <c r="W4393">
        <v>1</v>
      </c>
      <c r="X4393">
        <v>0</v>
      </c>
      <c r="AL4393">
        <v>-523</v>
      </c>
      <c r="AM4393">
        <v>-219</v>
      </c>
      <c r="AN4393">
        <v>0</v>
      </c>
      <c r="AO4393">
        <v>-304</v>
      </c>
      <c r="AP4393">
        <v>1</v>
      </c>
      <c r="AQ4393">
        <v>1</v>
      </c>
      <c r="AR4393">
        <v>1</v>
      </c>
      <c r="AS4393">
        <v>219</v>
      </c>
      <c r="AT4393">
        <v>0</v>
      </c>
      <c r="AU4393">
        <v>304</v>
      </c>
      <c r="AV4393">
        <v>0</v>
      </c>
      <c r="AW4393">
        <v>0</v>
      </c>
      <c r="AX4393">
        <v>0</v>
      </c>
      <c r="AY4393">
        <v>0</v>
      </c>
      <c r="AZ4393" s="8" t="s">
        <v>416</v>
      </c>
      <c r="BA4393" s="8" t="s">
        <v>417</v>
      </c>
      <c r="BB4393" s="8" t="s">
        <v>418</v>
      </c>
      <c r="BC4393" s="8" t="s">
        <v>236</v>
      </c>
    </row>
    <row r="4394" spans="1:55">
      <c r="A4394" t="s">
        <v>181</v>
      </c>
      <c r="B4394" s="2">
        <v>42369.333333333336</v>
      </c>
      <c r="C4394" s="1">
        <v>42369</v>
      </c>
      <c r="D4394">
        <v>1</v>
      </c>
      <c r="E4394" s="2">
        <v>42369.041666666664</v>
      </c>
      <c r="F4394" s="8" t="s">
        <v>231</v>
      </c>
      <c r="G4394" s="16" t="s">
        <v>232</v>
      </c>
      <c r="H4394" s="23">
        <v>796</v>
      </c>
      <c r="I4394" s="23">
        <v>800</v>
      </c>
      <c r="J4394" s="23">
        <v>299</v>
      </c>
      <c r="K4394" s="23">
        <v>-502</v>
      </c>
      <c r="L4394" s="16">
        <v>1</v>
      </c>
      <c r="U4394" s="23">
        <v>800</v>
      </c>
      <c r="V4394" s="23">
        <v>299</v>
      </c>
      <c r="W4394">
        <v>1</v>
      </c>
      <c r="X4394">
        <v>-502</v>
      </c>
      <c r="AP4394">
        <v>1</v>
      </c>
      <c r="AQ4394">
        <v>1</v>
      </c>
      <c r="AR4394">
        <v>1</v>
      </c>
      <c r="AS4394">
        <v>114</v>
      </c>
      <c r="AT4394">
        <v>0</v>
      </c>
      <c r="AU4394">
        <v>388</v>
      </c>
      <c r="AY4394">
        <v>0</v>
      </c>
      <c r="AZ4394" s="8" t="s">
        <v>417</v>
      </c>
      <c r="BA4394" s="8" t="s">
        <v>418</v>
      </c>
      <c r="BB4394" s="8" t="s">
        <v>419</v>
      </c>
      <c r="BC4394" s="8" t="s">
        <v>236</v>
      </c>
    </row>
    <row r="4395" spans="1:55">
      <c r="A4395" t="s">
        <v>181</v>
      </c>
      <c r="B4395" s="2">
        <v>42369.375</v>
      </c>
      <c r="C4395" s="1">
        <v>42369</v>
      </c>
      <c r="D4395">
        <v>2</v>
      </c>
      <c r="E4395" s="2">
        <v>42369.083333333336</v>
      </c>
      <c r="F4395" s="8" t="s">
        <v>231</v>
      </c>
      <c r="G4395" s="16" t="s">
        <v>232</v>
      </c>
      <c r="H4395" s="23">
        <v>778</v>
      </c>
      <c r="I4395" s="23">
        <v>769</v>
      </c>
      <c r="J4395" s="23">
        <v>265</v>
      </c>
      <c r="K4395" s="23">
        <v>-506</v>
      </c>
      <c r="L4395" s="16">
        <v>1</v>
      </c>
      <c r="U4395" s="23">
        <v>769</v>
      </c>
      <c r="V4395" s="23">
        <v>265</v>
      </c>
      <c r="W4395">
        <v>2</v>
      </c>
      <c r="X4395">
        <v>-506</v>
      </c>
      <c r="AP4395">
        <v>1</v>
      </c>
      <c r="AQ4395">
        <v>1</v>
      </c>
      <c r="AR4395">
        <v>1</v>
      </c>
      <c r="AS4395">
        <v>110</v>
      </c>
      <c r="AT4395">
        <v>0</v>
      </c>
      <c r="AU4395">
        <v>396</v>
      </c>
      <c r="AY4395">
        <v>0</v>
      </c>
      <c r="AZ4395" s="8" t="s">
        <v>417</v>
      </c>
      <c r="BA4395" s="8" t="s">
        <v>418</v>
      </c>
      <c r="BB4395" s="8" t="s">
        <v>419</v>
      </c>
      <c r="BC4395" s="8" t="s">
        <v>236</v>
      </c>
    </row>
    <row r="4396" spans="1:55">
      <c r="A4396" t="s">
        <v>181</v>
      </c>
      <c r="B4396" s="2">
        <v>42369.416666666664</v>
      </c>
      <c r="C4396" s="1">
        <v>42369</v>
      </c>
      <c r="D4396">
        <v>3</v>
      </c>
      <c r="E4396" s="2">
        <v>42369.125</v>
      </c>
      <c r="F4396" s="8" t="s">
        <v>231</v>
      </c>
      <c r="G4396" s="16" t="s">
        <v>232</v>
      </c>
      <c r="H4396" s="23">
        <v>751</v>
      </c>
      <c r="I4396" s="23">
        <v>750</v>
      </c>
      <c r="J4396" s="23">
        <v>237</v>
      </c>
      <c r="K4396" s="23">
        <v>-515</v>
      </c>
      <c r="L4396" s="16">
        <v>1</v>
      </c>
      <c r="U4396" s="23">
        <v>750</v>
      </c>
      <c r="V4396" s="23">
        <v>237</v>
      </c>
      <c r="W4396">
        <v>2</v>
      </c>
      <c r="X4396">
        <v>-515</v>
      </c>
      <c r="AP4396">
        <v>1</v>
      </c>
      <c r="AQ4396">
        <v>1</v>
      </c>
      <c r="AR4396">
        <v>1</v>
      </c>
      <c r="AS4396">
        <v>130</v>
      </c>
      <c r="AT4396">
        <v>0</v>
      </c>
      <c r="AU4396">
        <v>385</v>
      </c>
      <c r="AY4396">
        <v>0</v>
      </c>
      <c r="AZ4396" s="8" t="s">
        <v>417</v>
      </c>
      <c r="BA4396" s="8" t="s">
        <v>418</v>
      </c>
      <c r="BB4396" s="8" t="s">
        <v>419</v>
      </c>
      <c r="BC4396" s="8" t="s">
        <v>236</v>
      </c>
    </row>
    <row r="4397" spans="1:55">
      <c r="A4397" t="s">
        <v>181</v>
      </c>
      <c r="B4397" s="2">
        <v>42369.458333333336</v>
      </c>
      <c r="C4397" s="1">
        <v>42369</v>
      </c>
      <c r="D4397">
        <v>4</v>
      </c>
      <c r="E4397" s="2">
        <v>42369.166666666664</v>
      </c>
      <c r="F4397" s="8" t="s">
        <v>231</v>
      </c>
      <c r="G4397" s="16" t="s">
        <v>232</v>
      </c>
      <c r="H4397" s="23">
        <v>748</v>
      </c>
      <c r="I4397" s="23">
        <v>743</v>
      </c>
      <c r="J4397" s="23">
        <v>247</v>
      </c>
      <c r="K4397" s="23">
        <v>-498</v>
      </c>
      <c r="L4397" s="16">
        <v>1</v>
      </c>
      <c r="U4397" s="23">
        <v>743</v>
      </c>
      <c r="V4397" s="23">
        <v>247</v>
      </c>
      <c r="W4397">
        <v>2</v>
      </c>
      <c r="X4397">
        <v>-498</v>
      </c>
      <c r="AP4397">
        <v>1</v>
      </c>
      <c r="AQ4397">
        <v>1</v>
      </c>
      <c r="AR4397">
        <v>1</v>
      </c>
      <c r="AS4397">
        <v>128</v>
      </c>
      <c r="AT4397">
        <v>0</v>
      </c>
      <c r="AU4397">
        <v>370</v>
      </c>
      <c r="AY4397">
        <v>0</v>
      </c>
      <c r="AZ4397" s="8" t="s">
        <v>417</v>
      </c>
      <c r="BA4397" s="8" t="s">
        <v>418</v>
      </c>
      <c r="BB4397" s="8" t="s">
        <v>419</v>
      </c>
      <c r="BC4397" s="8" t="s">
        <v>236</v>
      </c>
    </row>
    <row r="4398" spans="1:55">
      <c r="A4398" t="s">
        <v>181</v>
      </c>
      <c r="B4398" s="2">
        <v>42369.5</v>
      </c>
      <c r="C4398" s="1">
        <v>42369</v>
      </c>
      <c r="D4398">
        <v>5</v>
      </c>
      <c r="E4398" s="2">
        <v>42369.208333333336</v>
      </c>
      <c r="F4398" s="8" t="s">
        <v>231</v>
      </c>
      <c r="G4398" s="16" t="s">
        <v>232</v>
      </c>
      <c r="H4398" s="23">
        <v>757</v>
      </c>
      <c r="I4398" s="23">
        <v>753</v>
      </c>
      <c r="J4398" s="23">
        <v>251</v>
      </c>
      <c r="K4398" s="23">
        <v>-503</v>
      </c>
      <c r="L4398" s="16">
        <v>1</v>
      </c>
      <c r="U4398" s="23">
        <v>753</v>
      </c>
      <c r="V4398" s="23">
        <v>251</v>
      </c>
      <c r="W4398">
        <v>1</v>
      </c>
      <c r="X4398">
        <v>-503</v>
      </c>
      <c r="AP4398">
        <v>1</v>
      </c>
      <c r="AQ4398">
        <v>1</v>
      </c>
      <c r="AR4398">
        <v>1</v>
      </c>
      <c r="AS4398">
        <v>136</v>
      </c>
      <c r="AT4398">
        <v>0</v>
      </c>
      <c r="AU4398">
        <v>367</v>
      </c>
      <c r="AY4398">
        <v>0</v>
      </c>
      <c r="AZ4398" s="8" t="s">
        <v>417</v>
      </c>
      <c r="BA4398" s="8" t="s">
        <v>418</v>
      </c>
      <c r="BB4398" s="8" t="s">
        <v>419</v>
      </c>
      <c r="BC4398" s="8" t="s">
        <v>236</v>
      </c>
    </row>
    <row r="4399" spans="1:55">
      <c r="A4399" t="s">
        <v>181</v>
      </c>
      <c r="B4399" s="2">
        <v>42369.541666666664</v>
      </c>
      <c r="C4399" s="1">
        <v>42369</v>
      </c>
      <c r="D4399">
        <v>6</v>
      </c>
      <c r="E4399" s="2">
        <v>42369.25</v>
      </c>
      <c r="F4399" s="8" t="s">
        <v>231</v>
      </c>
      <c r="G4399" s="16" t="s">
        <v>232</v>
      </c>
      <c r="H4399" s="23">
        <v>793</v>
      </c>
      <c r="I4399" s="23">
        <v>782</v>
      </c>
      <c r="J4399" s="23">
        <v>273</v>
      </c>
      <c r="K4399" s="23">
        <v>-511</v>
      </c>
      <c r="L4399" s="16">
        <v>1</v>
      </c>
      <c r="U4399" s="23">
        <v>782</v>
      </c>
      <c r="V4399" s="23">
        <v>273</v>
      </c>
      <c r="W4399">
        <v>2</v>
      </c>
      <c r="X4399">
        <v>-511</v>
      </c>
      <c r="AP4399">
        <v>1</v>
      </c>
      <c r="AQ4399">
        <v>1</v>
      </c>
      <c r="AR4399">
        <v>1</v>
      </c>
      <c r="AS4399">
        <v>202</v>
      </c>
      <c r="AT4399">
        <v>0</v>
      </c>
      <c r="AU4399">
        <v>309</v>
      </c>
      <c r="AY4399">
        <v>0</v>
      </c>
      <c r="AZ4399" s="8" t="s">
        <v>417</v>
      </c>
      <c r="BA4399" s="8" t="s">
        <v>418</v>
      </c>
      <c r="BB4399" s="8" t="s">
        <v>419</v>
      </c>
      <c r="BC4399" s="8" t="s">
        <v>236</v>
      </c>
    </row>
    <row r="4400" spans="1:55">
      <c r="A4400" t="s">
        <v>181</v>
      </c>
      <c r="B4400" s="2">
        <v>42369.583333333336</v>
      </c>
      <c r="C4400" s="1">
        <v>42369</v>
      </c>
      <c r="D4400">
        <v>7</v>
      </c>
      <c r="E4400" s="2">
        <v>42369.291666666664</v>
      </c>
      <c r="F4400" s="8" t="s">
        <v>231</v>
      </c>
      <c r="G4400" s="16" t="s">
        <v>232</v>
      </c>
      <c r="H4400" s="23">
        <v>851</v>
      </c>
      <c r="I4400" s="23">
        <v>824</v>
      </c>
      <c r="J4400" s="23">
        <v>329</v>
      </c>
      <c r="K4400" s="23">
        <v>-497</v>
      </c>
      <c r="L4400" s="16">
        <v>1</v>
      </c>
      <c r="U4400" s="23">
        <v>824</v>
      </c>
      <c r="V4400" s="23">
        <v>329</v>
      </c>
      <c r="W4400">
        <v>2</v>
      </c>
      <c r="X4400">
        <v>-497</v>
      </c>
      <c r="AP4400">
        <v>1</v>
      </c>
      <c r="AQ4400">
        <v>1</v>
      </c>
      <c r="AR4400">
        <v>1</v>
      </c>
      <c r="AS4400">
        <v>206</v>
      </c>
      <c r="AT4400">
        <v>0</v>
      </c>
      <c r="AU4400">
        <v>291</v>
      </c>
      <c r="AY4400">
        <v>0</v>
      </c>
      <c r="AZ4400" s="8" t="s">
        <v>417</v>
      </c>
      <c r="BA4400" s="8" t="s">
        <v>418</v>
      </c>
      <c r="BB4400" s="8" t="s">
        <v>419</v>
      </c>
      <c r="BC4400" s="8" t="s">
        <v>236</v>
      </c>
    </row>
    <row r="4401" spans="1:55">
      <c r="A4401" t="s">
        <v>181</v>
      </c>
      <c r="B4401" s="2">
        <v>42369.625</v>
      </c>
      <c r="C4401" s="1">
        <v>42369</v>
      </c>
      <c r="D4401">
        <v>8</v>
      </c>
      <c r="E4401" s="2">
        <v>42369.333333333336</v>
      </c>
      <c r="F4401" s="8" t="s">
        <v>231</v>
      </c>
      <c r="G4401" s="16" t="s">
        <v>232</v>
      </c>
      <c r="H4401" s="23">
        <v>860</v>
      </c>
      <c r="I4401" s="23">
        <v>843</v>
      </c>
      <c r="J4401" s="23">
        <v>324</v>
      </c>
      <c r="K4401" s="23">
        <v>-520</v>
      </c>
      <c r="L4401" s="16">
        <v>1</v>
      </c>
      <c r="U4401" s="23">
        <v>843</v>
      </c>
      <c r="V4401" s="23">
        <v>324</v>
      </c>
      <c r="W4401">
        <v>1</v>
      </c>
      <c r="X4401">
        <v>-520</v>
      </c>
      <c r="AP4401">
        <v>1</v>
      </c>
      <c r="AQ4401">
        <v>1</v>
      </c>
      <c r="AR4401">
        <v>1</v>
      </c>
      <c r="AS4401">
        <v>318</v>
      </c>
      <c r="AT4401">
        <v>0</v>
      </c>
      <c r="AU4401">
        <v>202</v>
      </c>
      <c r="AY4401">
        <v>0</v>
      </c>
      <c r="AZ4401" s="8" t="s">
        <v>417</v>
      </c>
      <c r="BA4401" s="8" t="s">
        <v>418</v>
      </c>
      <c r="BB4401" s="8" t="s">
        <v>419</v>
      </c>
      <c r="BC4401" s="8" t="s">
        <v>236</v>
      </c>
    </row>
    <row r="4402" spans="1:55">
      <c r="A4402" t="s">
        <v>181</v>
      </c>
      <c r="B4402" s="2">
        <v>42369.666666666664</v>
      </c>
      <c r="C4402" s="1">
        <v>42369</v>
      </c>
      <c r="D4402">
        <v>9</v>
      </c>
      <c r="E4402" s="2">
        <v>42369.375</v>
      </c>
      <c r="F4402" s="8" t="s">
        <v>231</v>
      </c>
      <c r="G4402" s="16" t="s">
        <v>232</v>
      </c>
      <c r="H4402" s="23">
        <v>866</v>
      </c>
      <c r="I4402" s="23">
        <v>873</v>
      </c>
      <c r="J4402" s="23">
        <v>351</v>
      </c>
      <c r="K4402" s="23">
        <v>-523</v>
      </c>
      <c r="L4402" s="16">
        <v>1</v>
      </c>
      <c r="U4402" s="23">
        <v>873</v>
      </c>
      <c r="V4402" s="23">
        <v>351</v>
      </c>
      <c r="W4402">
        <v>1</v>
      </c>
      <c r="X4402">
        <v>-523</v>
      </c>
      <c r="AP4402">
        <v>1</v>
      </c>
      <c r="AQ4402">
        <v>1</v>
      </c>
      <c r="AR4402">
        <v>1</v>
      </c>
      <c r="AS4402">
        <v>295</v>
      </c>
      <c r="AT4402">
        <v>0</v>
      </c>
      <c r="AU4402">
        <v>228</v>
      </c>
      <c r="AY4402">
        <v>0</v>
      </c>
      <c r="AZ4402" s="8" t="s">
        <v>417</v>
      </c>
      <c r="BA4402" s="8" t="s">
        <v>418</v>
      </c>
      <c r="BB4402" s="8" t="s">
        <v>419</v>
      </c>
      <c r="BC4402" s="8" t="s">
        <v>236</v>
      </c>
    </row>
    <row r="4403" spans="1:55">
      <c r="A4403" t="s">
        <v>181</v>
      </c>
      <c r="B4403" s="2">
        <v>42369.708333333336</v>
      </c>
      <c r="C4403" s="1">
        <v>42369</v>
      </c>
      <c r="D4403">
        <v>10</v>
      </c>
      <c r="E4403" s="2">
        <v>42369.416666666664</v>
      </c>
      <c r="F4403" s="8" t="s">
        <v>231</v>
      </c>
      <c r="G4403" s="16" t="s">
        <v>232</v>
      </c>
      <c r="H4403" s="23">
        <v>894</v>
      </c>
      <c r="I4403" s="23">
        <v>903</v>
      </c>
      <c r="J4403" s="23">
        <v>320</v>
      </c>
      <c r="K4403" s="23">
        <v>-585</v>
      </c>
      <c r="L4403" s="16">
        <v>1</v>
      </c>
      <c r="U4403" s="23">
        <v>903</v>
      </c>
      <c r="V4403" s="23">
        <v>320</v>
      </c>
      <c r="W4403">
        <v>2</v>
      </c>
      <c r="X4403">
        <v>-585</v>
      </c>
      <c r="AP4403">
        <v>1</v>
      </c>
      <c r="AQ4403">
        <v>1</v>
      </c>
      <c r="AR4403">
        <v>1</v>
      </c>
      <c r="AS4403">
        <v>244</v>
      </c>
      <c r="AT4403">
        <v>0</v>
      </c>
      <c r="AU4403">
        <v>341</v>
      </c>
      <c r="AY4403">
        <v>0</v>
      </c>
      <c r="AZ4403" s="8" t="s">
        <v>417</v>
      </c>
      <c r="BA4403" s="8" t="s">
        <v>418</v>
      </c>
      <c r="BB4403" s="8" t="s">
        <v>419</v>
      </c>
      <c r="BC4403" s="8" t="s">
        <v>236</v>
      </c>
    </row>
    <row r="4404" spans="1:55">
      <c r="A4404" t="s">
        <v>181</v>
      </c>
      <c r="B4404" s="2">
        <v>42369.75</v>
      </c>
      <c r="C4404" s="1">
        <v>42369</v>
      </c>
      <c r="D4404">
        <v>11</v>
      </c>
      <c r="E4404" s="2">
        <v>42369.458333333336</v>
      </c>
      <c r="F4404" s="8" t="s">
        <v>231</v>
      </c>
      <c r="G4404" s="16" t="s">
        <v>232</v>
      </c>
      <c r="H4404" s="23">
        <v>901</v>
      </c>
      <c r="I4404" s="23">
        <v>917</v>
      </c>
      <c r="J4404" s="23">
        <v>383</v>
      </c>
      <c r="K4404" s="23">
        <v>-534</v>
      </c>
      <c r="L4404" s="16">
        <v>1</v>
      </c>
      <c r="U4404" s="23">
        <v>917</v>
      </c>
      <c r="V4404" s="23">
        <v>383</v>
      </c>
      <c r="W4404">
        <v>0</v>
      </c>
      <c r="X4404">
        <v>-534</v>
      </c>
      <c r="AP4404">
        <v>1</v>
      </c>
      <c r="AQ4404">
        <v>1</v>
      </c>
      <c r="AR4404">
        <v>1</v>
      </c>
      <c r="AS4404">
        <v>181</v>
      </c>
      <c r="AT4404">
        <v>0</v>
      </c>
      <c r="AU4404">
        <v>353</v>
      </c>
      <c r="AY4404">
        <v>0</v>
      </c>
      <c r="AZ4404" s="8" t="s">
        <v>417</v>
      </c>
      <c r="BA4404" s="8" t="s">
        <v>418</v>
      </c>
      <c r="BB4404" s="8" t="s">
        <v>419</v>
      </c>
      <c r="BC4404" s="8" t="s">
        <v>236</v>
      </c>
    </row>
    <row r="4405" spans="1:55">
      <c r="A4405" t="s">
        <v>181</v>
      </c>
      <c r="B4405" s="2">
        <v>42369.791666666664</v>
      </c>
      <c r="C4405" s="1">
        <v>42369</v>
      </c>
      <c r="D4405">
        <v>12</v>
      </c>
      <c r="E4405" s="2">
        <v>42369.5</v>
      </c>
      <c r="F4405" s="8" t="s">
        <v>231</v>
      </c>
      <c r="G4405" s="16" t="s">
        <v>232</v>
      </c>
      <c r="H4405" s="23">
        <v>896</v>
      </c>
      <c r="I4405" s="23">
        <v>902</v>
      </c>
      <c r="J4405" s="23">
        <v>356</v>
      </c>
      <c r="K4405" s="23">
        <v>-547</v>
      </c>
      <c r="L4405" s="16">
        <v>1</v>
      </c>
      <c r="U4405" s="23">
        <v>902</v>
      </c>
      <c r="V4405" s="23">
        <v>356</v>
      </c>
      <c r="W4405">
        <v>1</v>
      </c>
      <c r="X4405">
        <v>-547</v>
      </c>
      <c r="AP4405">
        <v>1</v>
      </c>
      <c r="AQ4405">
        <v>1</v>
      </c>
      <c r="AR4405">
        <v>1</v>
      </c>
      <c r="AS4405">
        <v>208</v>
      </c>
      <c r="AT4405">
        <v>0</v>
      </c>
      <c r="AU4405">
        <v>339</v>
      </c>
      <c r="AY4405">
        <v>0</v>
      </c>
      <c r="AZ4405" s="8" t="s">
        <v>417</v>
      </c>
      <c r="BA4405" s="8" t="s">
        <v>418</v>
      </c>
      <c r="BB4405" s="8" t="s">
        <v>419</v>
      </c>
      <c r="BC4405" s="8" t="s">
        <v>236</v>
      </c>
    </row>
    <row r="4406" spans="1:55">
      <c r="A4406" t="s">
        <v>181</v>
      </c>
      <c r="B4406" s="2">
        <v>42369.833333333336</v>
      </c>
      <c r="C4406" s="1">
        <v>42369</v>
      </c>
      <c r="D4406">
        <v>13</v>
      </c>
      <c r="E4406" s="2">
        <v>42369.541666666664</v>
      </c>
      <c r="F4406" s="8" t="s">
        <v>231</v>
      </c>
      <c r="G4406" s="16" t="s">
        <v>232</v>
      </c>
      <c r="H4406" s="23">
        <v>836</v>
      </c>
      <c r="I4406" s="23">
        <v>875</v>
      </c>
      <c r="J4406" s="23">
        <v>348</v>
      </c>
      <c r="K4406" s="23">
        <v>-528</v>
      </c>
      <c r="L4406" s="16">
        <v>1</v>
      </c>
      <c r="U4406" s="23">
        <v>875</v>
      </c>
      <c r="V4406" s="23">
        <v>348</v>
      </c>
      <c r="W4406">
        <v>1</v>
      </c>
      <c r="X4406">
        <v>-528</v>
      </c>
      <c r="AP4406">
        <v>1</v>
      </c>
      <c r="AQ4406">
        <v>1</v>
      </c>
      <c r="AR4406">
        <v>1</v>
      </c>
      <c r="AS4406">
        <v>219</v>
      </c>
      <c r="AT4406">
        <v>0</v>
      </c>
      <c r="AU4406">
        <v>309</v>
      </c>
      <c r="AY4406">
        <v>0</v>
      </c>
      <c r="AZ4406" s="8" t="s">
        <v>417</v>
      </c>
      <c r="BA4406" s="8" t="s">
        <v>418</v>
      </c>
      <c r="BB4406" s="8" t="s">
        <v>419</v>
      </c>
      <c r="BC4406" s="8" t="s">
        <v>236</v>
      </c>
    </row>
    <row r="4407" spans="1:55">
      <c r="A4407" t="s">
        <v>181</v>
      </c>
      <c r="B4407" s="2">
        <v>42369.875</v>
      </c>
      <c r="C4407" s="1">
        <v>42369</v>
      </c>
      <c r="D4407">
        <v>14</v>
      </c>
      <c r="E4407" s="2">
        <v>42369.583333333336</v>
      </c>
      <c r="F4407" s="8" t="s">
        <v>231</v>
      </c>
      <c r="G4407" s="16" t="s">
        <v>232</v>
      </c>
      <c r="H4407" s="23">
        <v>813</v>
      </c>
      <c r="I4407" s="23">
        <v>855</v>
      </c>
      <c r="J4407" s="23">
        <v>327</v>
      </c>
      <c r="K4407" s="23">
        <v>-529</v>
      </c>
      <c r="L4407" s="16">
        <v>1</v>
      </c>
      <c r="U4407" s="23">
        <v>855</v>
      </c>
      <c r="V4407" s="23">
        <v>327</v>
      </c>
      <c r="W4407">
        <v>1</v>
      </c>
      <c r="X4407">
        <v>-529</v>
      </c>
      <c r="AP4407">
        <v>1</v>
      </c>
      <c r="AQ4407">
        <v>1</v>
      </c>
      <c r="AR4407">
        <v>1</v>
      </c>
      <c r="AS4407">
        <v>222</v>
      </c>
      <c r="AT4407">
        <v>0</v>
      </c>
      <c r="AU4407">
        <v>307</v>
      </c>
      <c r="AY4407">
        <v>0</v>
      </c>
      <c r="AZ4407" s="8" t="s">
        <v>417</v>
      </c>
      <c r="BA4407" s="8" t="s">
        <v>418</v>
      </c>
      <c r="BB4407" s="8" t="s">
        <v>419</v>
      </c>
      <c r="BC4407" s="8" t="s">
        <v>236</v>
      </c>
    </row>
    <row r="4408" spans="1:55">
      <c r="A4408" t="s">
        <v>181</v>
      </c>
      <c r="B4408" s="2">
        <v>42369.916666666664</v>
      </c>
      <c r="C4408" s="1">
        <v>42369</v>
      </c>
      <c r="D4408">
        <v>15</v>
      </c>
      <c r="E4408" s="2">
        <v>42369.625</v>
      </c>
      <c r="F4408" s="8" t="s">
        <v>231</v>
      </c>
      <c r="G4408" s="16" t="s">
        <v>232</v>
      </c>
      <c r="H4408" s="23">
        <v>796</v>
      </c>
      <c r="I4408" s="23">
        <v>840</v>
      </c>
      <c r="J4408" s="23">
        <v>313</v>
      </c>
      <c r="K4408" s="23">
        <v>-528</v>
      </c>
      <c r="L4408" s="16">
        <v>1</v>
      </c>
      <c r="U4408" s="23">
        <v>840</v>
      </c>
      <c r="V4408" s="23">
        <v>313</v>
      </c>
      <c r="W4408">
        <v>1</v>
      </c>
      <c r="X4408">
        <v>-528</v>
      </c>
      <c r="AP4408">
        <v>1</v>
      </c>
      <c r="AQ4408">
        <v>1</v>
      </c>
      <c r="AR4408">
        <v>1</v>
      </c>
      <c r="AS4408">
        <v>204</v>
      </c>
      <c r="AT4408">
        <v>0</v>
      </c>
      <c r="AU4408">
        <v>324</v>
      </c>
      <c r="AY4408">
        <v>0</v>
      </c>
      <c r="AZ4408" s="8" t="s">
        <v>417</v>
      </c>
      <c r="BA4408" s="8" t="s">
        <v>418</v>
      </c>
      <c r="BB4408" s="8" t="s">
        <v>419</v>
      </c>
      <c r="BC4408" s="8" t="s">
        <v>236</v>
      </c>
    </row>
    <row r="4409" spans="1:55">
      <c r="A4409" t="s">
        <v>181</v>
      </c>
      <c r="B4409" s="2">
        <v>42369.958333333336</v>
      </c>
      <c r="C4409" s="1">
        <v>42369</v>
      </c>
      <c r="D4409">
        <v>16</v>
      </c>
      <c r="E4409" s="2">
        <v>42369.666666666664</v>
      </c>
      <c r="F4409" s="8" t="s">
        <v>231</v>
      </c>
      <c r="G4409" s="16" t="s">
        <v>232</v>
      </c>
      <c r="H4409" s="23">
        <v>787</v>
      </c>
      <c r="I4409" s="23">
        <v>837</v>
      </c>
      <c r="J4409" s="23">
        <v>308</v>
      </c>
      <c r="K4409" s="23">
        <v>-529</v>
      </c>
      <c r="L4409" s="16">
        <v>1</v>
      </c>
      <c r="U4409" s="23">
        <v>837</v>
      </c>
      <c r="V4409" s="23">
        <v>308</v>
      </c>
      <c r="W4409">
        <v>0</v>
      </c>
      <c r="X4409">
        <v>-529</v>
      </c>
      <c r="AP4409">
        <v>1</v>
      </c>
      <c r="AQ4409">
        <v>1</v>
      </c>
      <c r="AR4409">
        <v>1</v>
      </c>
      <c r="AS4409">
        <v>212</v>
      </c>
      <c r="AT4409">
        <v>0</v>
      </c>
      <c r="AU4409">
        <v>317</v>
      </c>
      <c r="AY4409">
        <v>0</v>
      </c>
      <c r="AZ4409" s="8" t="s">
        <v>417</v>
      </c>
      <c r="BA4409" s="8" t="s">
        <v>418</v>
      </c>
      <c r="BB4409" s="8" t="s">
        <v>419</v>
      </c>
      <c r="BC4409" s="8" t="s">
        <v>236</v>
      </c>
    </row>
  </sheetData>
  <autoFilter ref="A1:BC1" xr:uid="{00000000-0009-0000-0000-000000000000}"/>
  <conditionalFormatting sqref="H2:K1048576 AL2:AO1048576 AQ2:AR1048576 AP1:AP1048576 U2:V1048576">
    <cfRule type="containsBlanks" dxfId="19" priority="99">
      <formula>LEN(TRIM(H1))=0</formula>
    </cfRule>
  </conditionalFormatting>
  <conditionalFormatting sqref="AY1:AY1048576 L2:N1048576">
    <cfRule type="cellIs" dxfId="18" priority="98" operator="notEqual">
      <formula>0</formula>
    </cfRule>
  </conditionalFormatting>
  <conditionalFormatting sqref="AV1:AX1048576 W1:Z1048576">
    <cfRule type="cellIs" dxfId="17" priority="97" operator="notBetween">
      <formula>-10</formula>
      <formula>10</formula>
    </cfRule>
  </conditionalFormatting>
  <conditionalFormatting sqref="H1:K1 AN1">
    <cfRule type="containsBlanks" dxfId="16" priority="91">
      <formula>LEN(TRIM(H1))=0</formula>
    </cfRule>
  </conditionalFormatting>
  <conditionalFormatting sqref="AZ1:BB1">
    <cfRule type="containsBlanks" dxfId="15" priority="90">
      <formula>LEN(TRIM(AZ1))=0</formula>
    </cfRule>
  </conditionalFormatting>
  <conditionalFormatting sqref="AQ1">
    <cfRule type="containsBlanks" dxfId="14" priority="59">
      <formula>LEN(TRIM(AQ1))=0</formula>
    </cfRule>
  </conditionalFormatting>
  <conditionalFormatting sqref="BC1">
    <cfRule type="containsBlanks" dxfId="13" priority="66">
      <formula>LEN(TRIM(BC1))=0</formula>
    </cfRule>
  </conditionalFormatting>
  <conditionalFormatting sqref="AM1">
    <cfRule type="containsBlanks" dxfId="12" priority="62">
      <formula>LEN(TRIM(AM1))=0</formula>
    </cfRule>
  </conditionalFormatting>
  <conditionalFormatting sqref="AO1">
    <cfRule type="containsBlanks" dxfId="11" priority="57">
      <formula>LEN(TRIM(AO1))=0</formula>
    </cfRule>
  </conditionalFormatting>
  <conditionalFormatting sqref="AR1">
    <cfRule type="containsBlanks" dxfId="10" priority="55">
      <formula>LEN(TRIM(AR1))=0</formula>
    </cfRule>
  </conditionalFormatting>
  <conditionalFormatting sqref="AL1">
    <cfRule type="containsBlanks" dxfId="9" priority="11">
      <formula>LEN(TRIM(AL1))=0</formula>
    </cfRule>
  </conditionalFormatting>
  <conditionalFormatting sqref="O2:T1048576">
    <cfRule type="notContainsBlanks" dxfId="8" priority="10">
      <formula>LEN(TRIM(O2))&gt;0</formula>
    </cfRule>
  </conditionalFormatting>
  <conditionalFormatting sqref="N1">
    <cfRule type="cellIs" dxfId="7" priority="8" operator="notEqual">
      <formula>0</formula>
    </cfRule>
  </conditionalFormatting>
  <conditionalFormatting sqref="M1">
    <cfRule type="cellIs" dxfId="6" priority="6" operator="notEqual">
      <formula>0</formula>
    </cfRule>
  </conditionalFormatting>
  <conditionalFormatting sqref="L1">
    <cfRule type="cellIs" dxfId="5" priority="4" operator="notEqual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pane ySplit="1" topLeftCell="A2" activePane="bottomLeft" state="frozen"/>
      <selection pane="bottomLeft"/>
    </sheetView>
  </sheetViews>
  <sheetFormatPr defaultRowHeight="15"/>
  <cols>
    <col min="1" max="1" width="29.5703125" customWidth="1"/>
  </cols>
  <sheetData>
    <row r="1" spans="1:1" s="3" customFormat="1">
      <c r="A1" s="50" t="s">
        <v>215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62"/>
  <sheetViews>
    <sheetView topLeftCell="T1" zoomScale="85" zoomScaleNormal="85" workbookViewId="0">
      <pane ySplit="2" topLeftCell="A3" activePane="bottomLeft" state="frozen"/>
      <selection activeCell="B35" sqref="B35"/>
      <selection pane="bottomLeft" activeCell="T2" sqref="T2"/>
    </sheetView>
  </sheetViews>
  <sheetFormatPr defaultRowHeight="15"/>
  <cols>
    <col min="1" max="1" width="21.5703125" style="30" customWidth="1"/>
    <col min="2" max="2" width="19.85546875" style="30" bestFit="1" customWidth="1"/>
    <col min="3" max="18" width="12.7109375" style="30" customWidth="1"/>
    <col min="19" max="16384" width="9.140625" style="30"/>
  </cols>
  <sheetData>
    <row r="1" spans="1:21" hidden="1">
      <c r="B1" s="30" t="s">
        <v>23</v>
      </c>
      <c r="C1" s="30" t="s">
        <v>0</v>
      </c>
      <c r="D1" s="30" t="s">
        <v>1</v>
      </c>
      <c r="E1" s="30" t="s">
        <v>2</v>
      </c>
      <c r="F1" s="30" t="s">
        <v>3</v>
      </c>
      <c r="G1" s="30" t="s">
        <v>14</v>
      </c>
      <c r="H1" s="30" t="s">
        <v>15</v>
      </c>
      <c r="I1" s="30" t="s">
        <v>16</v>
      </c>
      <c r="J1" s="30" t="s">
        <v>17</v>
      </c>
      <c r="K1" s="30" t="s">
        <v>18</v>
      </c>
      <c r="L1" s="30" t="s">
        <v>19</v>
      </c>
      <c r="M1" s="30" t="s">
        <v>20</v>
      </c>
      <c r="N1" s="30" t="s">
        <v>21</v>
      </c>
      <c r="O1" s="30" t="s">
        <v>26</v>
      </c>
      <c r="P1" s="49" t="str">
        <f>P2</f>
        <v>PNM</v>
      </c>
      <c r="Q1" s="49" t="str">
        <f t="shared" ref="Q1:R1" si="0">Q2</f>
        <v>SWPP</v>
      </c>
      <c r="R1" s="49" t="str">
        <f t="shared" si="0"/>
        <v>TEPC</v>
      </c>
    </row>
    <row r="2" spans="1:21" ht="45">
      <c r="A2" s="37" t="s">
        <v>49</v>
      </c>
      <c r="B2" s="36" t="s">
        <v>23</v>
      </c>
      <c r="C2" s="35" t="s">
        <v>48</v>
      </c>
      <c r="D2" s="35" t="s">
        <v>47</v>
      </c>
      <c r="E2" s="35" t="s">
        <v>46</v>
      </c>
      <c r="F2" s="35" t="s">
        <v>45</v>
      </c>
      <c r="G2" s="35" t="s">
        <v>44</v>
      </c>
      <c r="H2" s="35" t="s">
        <v>43</v>
      </c>
      <c r="I2" s="35" t="s">
        <v>42</v>
      </c>
      <c r="J2" s="35" t="s">
        <v>41</v>
      </c>
      <c r="K2" s="35" t="s">
        <v>40</v>
      </c>
      <c r="L2" s="35" t="s">
        <v>39</v>
      </c>
      <c r="M2" s="35" t="s">
        <v>38</v>
      </c>
      <c r="N2" s="35" t="s">
        <v>37</v>
      </c>
      <c r="O2" s="35" t="s">
        <v>36</v>
      </c>
      <c r="P2" s="35" t="str">
        <f>'Detailed Data'!AM1</f>
        <v>PNM</v>
      </c>
      <c r="Q2" s="35" t="str">
        <f>'Detailed Data'!AN1</f>
        <v>SWPP</v>
      </c>
      <c r="R2" s="35" t="str">
        <f>'Detailed Data'!AO1</f>
        <v>TEPC</v>
      </c>
      <c r="T2" s="34" t="str">
        <f>VLOOKUP('Detailed Data'!A2,'BA Names'!A:B,2,FALSE) &amp; " ("&amp;'Detailed Data'!A2&amp;")"</f>
        <v>El Paso Electric Company (EPE)</v>
      </c>
    </row>
    <row r="3" spans="1:21">
      <c r="A3" s="32">
        <f t="shared" ref="A3:A66" si="1">A4-1/24</f>
        <v>42355.000000000873</v>
      </c>
      <c r="B3" s="2">
        <f>VLOOKUP($A3,'Detailed Data'!$B:$AM,MATCH(B$1,'Detailed Data'!$B$1:$AM$1,0),TRUE)</f>
        <v>42354.708333333336</v>
      </c>
      <c r="C3" s="31">
        <f>VLOOKUP($A3,'Detailed Data'!$B:$AM,MATCH(C$1,'Detailed Data'!$B$1:$AM$1,0),TRUE)</f>
        <v>944</v>
      </c>
      <c r="D3" s="31">
        <f>VLOOKUP($A3,'Detailed Data'!$B:$AM,MATCH(D$1,'Detailed Data'!$B$1:$AM$1,0),TRUE)</f>
        <v>931</v>
      </c>
      <c r="E3" s="31">
        <f>VLOOKUP($A3,'Detailed Data'!$B:$AM,MATCH(E$1,'Detailed Data'!$B$1:$AM$1,0),TRUE)</f>
        <v>332</v>
      </c>
      <c r="F3" s="31">
        <f>VLOOKUP($A3,'Detailed Data'!$B:$AM,MATCH(F$1,'Detailed Data'!$B$1:$AM$1,0),TRUE)</f>
        <v>-600</v>
      </c>
      <c r="G3" s="31">
        <f>VLOOKUP($A3,'Detailed Data'!$B:$AM,MATCH(G$1,'Detailed Data'!$B$1:$AM$1,0),TRUE)</f>
        <v>0</v>
      </c>
      <c r="H3" s="31">
        <f>VLOOKUP($A3,'Detailed Data'!$B:$AM,MATCH(H$1,'Detailed Data'!$B$1:$AM$1,0),TRUE)</f>
        <v>0</v>
      </c>
      <c r="I3" s="31">
        <f>VLOOKUP($A3,'Detailed Data'!$B:$AM,MATCH(I$1,'Detailed Data'!$B$1:$AM$1,0),TRUE)</f>
        <v>0</v>
      </c>
      <c r="J3" s="31">
        <f>VLOOKUP($A3,'Detailed Data'!$B:$AM,MATCH(J$1,'Detailed Data'!$B$1:$AM$1,0),TRUE)</f>
        <v>0</v>
      </c>
      <c r="K3" s="31">
        <f>VLOOKUP($A3,'Detailed Data'!$B:$AM,MATCH(K$1,'Detailed Data'!$B$1:$AM$1,0),TRUE)</f>
        <v>0</v>
      </c>
      <c r="L3" s="31">
        <f>VLOOKUP($A3,'Detailed Data'!$B:$AM,MATCH(L$1,'Detailed Data'!$B$1:$AM$1,0),TRUE)</f>
        <v>0</v>
      </c>
      <c r="M3" s="31">
        <f>VLOOKUP($A3,'Detailed Data'!$B:$AM,MATCH(M$1,'Detailed Data'!$B$1:$AM$1,0),TRUE)</f>
        <v>0</v>
      </c>
      <c r="N3" s="31">
        <f>VLOOKUP($A3,'Detailed Data'!$B:$AM,MATCH(N$1,'Detailed Data'!$B$1:$AM$1,0),TRUE)</f>
        <v>0</v>
      </c>
      <c r="O3" s="31">
        <f>VLOOKUP($A3,'Detailed Data'!$B:$AM,MATCH(O$1,'Detailed Data'!$B$1:$AM$1,0),TRUE)</f>
        <v>0</v>
      </c>
      <c r="P3" s="31">
        <f>VLOOKUP($A3,'Detailed Data'!$B:$AO,MATCH(P$1,'Detailed Data'!$B$1:$AO$1,0),TRUE)</f>
        <v>-451</v>
      </c>
      <c r="Q3" s="31">
        <f>VLOOKUP($A3,'Detailed Data'!$B:$AO,MATCH(Q$1,'Detailed Data'!$B$1:$AO$1,0),TRUE)</f>
        <v>0</v>
      </c>
      <c r="R3" s="31">
        <f>VLOOKUP($A3,'Detailed Data'!$B:$AO,MATCH(R$1,'Detailed Data'!$B$1:$AO$1,0),TRUE)</f>
        <v>-149</v>
      </c>
    </row>
    <row r="4" spans="1:21">
      <c r="A4" s="32">
        <f t="shared" si="1"/>
        <v>42355.041666667537</v>
      </c>
      <c r="B4" s="2">
        <f>VLOOKUP($A4,'Detailed Data'!$B:$AM,MATCH(B$1,'Detailed Data'!$B$1:$AM$1,0),TRUE)</f>
        <v>42354.75</v>
      </c>
      <c r="C4" s="31">
        <f>VLOOKUP($A4,'Detailed Data'!$B:$AM,MATCH(C$1,'Detailed Data'!$B$1:$AM$1,0),TRUE)</f>
        <v>1096</v>
      </c>
      <c r="D4" s="31">
        <f>VLOOKUP($A4,'Detailed Data'!$B:$AM,MATCH(D$1,'Detailed Data'!$B$1:$AM$1,0),TRUE)</f>
        <v>1052</v>
      </c>
      <c r="E4" s="31">
        <f>VLOOKUP($A4,'Detailed Data'!$B:$AM,MATCH(E$1,'Detailed Data'!$B$1:$AM$1,0),TRUE)</f>
        <v>438</v>
      </c>
      <c r="F4" s="31">
        <f>VLOOKUP($A4,'Detailed Data'!$B:$AM,MATCH(F$1,'Detailed Data'!$B$1:$AM$1,0),TRUE)</f>
        <v>-617</v>
      </c>
      <c r="G4" s="31">
        <f>VLOOKUP($A4,'Detailed Data'!$B:$AM,MATCH(G$1,'Detailed Data'!$B$1:$AM$1,0),TRUE)</f>
        <v>0</v>
      </c>
      <c r="H4" s="31">
        <f>VLOOKUP($A4,'Detailed Data'!$B:$AM,MATCH(H$1,'Detailed Data'!$B$1:$AM$1,0),TRUE)</f>
        <v>0</v>
      </c>
      <c r="I4" s="31">
        <f>VLOOKUP($A4,'Detailed Data'!$B:$AM,MATCH(I$1,'Detailed Data'!$B$1:$AM$1,0),TRUE)</f>
        <v>0</v>
      </c>
      <c r="J4" s="31">
        <f>VLOOKUP($A4,'Detailed Data'!$B:$AM,MATCH(J$1,'Detailed Data'!$B$1:$AM$1,0),TRUE)</f>
        <v>0</v>
      </c>
      <c r="K4" s="31">
        <f>VLOOKUP($A4,'Detailed Data'!$B:$AM,MATCH(K$1,'Detailed Data'!$B$1:$AM$1,0),TRUE)</f>
        <v>0</v>
      </c>
      <c r="L4" s="31">
        <f>VLOOKUP($A4,'Detailed Data'!$B:$AM,MATCH(L$1,'Detailed Data'!$B$1:$AM$1,0),TRUE)</f>
        <v>0</v>
      </c>
      <c r="M4" s="31">
        <f>VLOOKUP($A4,'Detailed Data'!$B:$AM,MATCH(M$1,'Detailed Data'!$B$1:$AM$1,0),TRUE)</f>
        <v>0</v>
      </c>
      <c r="N4" s="31">
        <f>VLOOKUP($A4,'Detailed Data'!$B:$AM,MATCH(N$1,'Detailed Data'!$B$1:$AM$1,0),TRUE)</f>
        <v>0</v>
      </c>
      <c r="O4" s="31">
        <f>VLOOKUP($A4,'Detailed Data'!$B:$AM,MATCH(O$1,'Detailed Data'!$B$1:$AM$1,0),TRUE)</f>
        <v>0</v>
      </c>
      <c r="P4" s="31">
        <f>VLOOKUP($A4,'Detailed Data'!$B:$AO,MATCH(P$1,'Detailed Data'!$B$1:$AO$1,0),TRUE)</f>
        <v>-473</v>
      </c>
      <c r="Q4" s="31">
        <f>VLOOKUP($A4,'Detailed Data'!$B:$AO,MATCH(Q$1,'Detailed Data'!$B$1:$AO$1,0),TRUE)</f>
        <v>0</v>
      </c>
      <c r="R4" s="31">
        <f>VLOOKUP($A4,'Detailed Data'!$B:$AO,MATCH(R$1,'Detailed Data'!$B$1:$AO$1,0),TRUE)</f>
        <v>-144</v>
      </c>
      <c r="U4" s="33" t="str">
        <f>"Hourly electricity demand, net generation, and total interchange
" &amp;$T$2</f>
        <v>Hourly electricity demand, net generation, and total interchange
El Paso Electric Company (EPE)</v>
      </c>
    </row>
    <row r="5" spans="1:21">
      <c r="A5" s="32">
        <f t="shared" si="1"/>
        <v>42355.083333334202</v>
      </c>
      <c r="B5" s="2">
        <f>VLOOKUP($A5,'Detailed Data'!$B:$AM,MATCH(B$1,'Detailed Data'!$B$1:$AM$1,0),TRUE)</f>
        <v>42354.791666666664</v>
      </c>
      <c r="C5" s="31">
        <f>VLOOKUP($A5,'Detailed Data'!$B:$AM,MATCH(C$1,'Detailed Data'!$B$1:$AM$1,0),TRUE)</f>
        <v>1130</v>
      </c>
      <c r="D5" s="31">
        <f>VLOOKUP($A5,'Detailed Data'!$B:$AM,MATCH(D$1,'Detailed Data'!$B$1:$AM$1,0),TRUE)</f>
        <v>1092</v>
      </c>
      <c r="E5" s="31">
        <f>VLOOKUP($A5,'Detailed Data'!$B:$AM,MATCH(E$1,'Detailed Data'!$B$1:$AM$1,0),TRUE)</f>
        <v>502</v>
      </c>
      <c r="F5" s="31">
        <f>VLOOKUP($A5,'Detailed Data'!$B:$AM,MATCH(F$1,'Detailed Data'!$B$1:$AM$1,0),TRUE)</f>
        <v>-591</v>
      </c>
      <c r="G5" s="31">
        <f>VLOOKUP($A5,'Detailed Data'!$B:$AM,MATCH(G$1,'Detailed Data'!$B$1:$AM$1,0),TRUE)</f>
        <v>0</v>
      </c>
      <c r="H5" s="31">
        <f>VLOOKUP($A5,'Detailed Data'!$B:$AM,MATCH(H$1,'Detailed Data'!$B$1:$AM$1,0),TRUE)</f>
        <v>0</v>
      </c>
      <c r="I5" s="31">
        <f>VLOOKUP($A5,'Detailed Data'!$B:$AM,MATCH(I$1,'Detailed Data'!$B$1:$AM$1,0),TRUE)</f>
        <v>0</v>
      </c>
      <c r="J5" s="31">
        <f>VLOOKUP($A5,'Detailed Data'!$B:$AM,MATCH(J$1,'Detailed Data'!$B$1:$AM$1,0),TRUE)</f>
        <v>0</v>
      </c>
      <c r="K5" s="31">
        <f>VLOOKUP($A5,'Detailed Data'!$B:$AM,MATCH(K$1,'Detailed Data'!$B$1:$AM$1,0),TRUE)</f>
        <v>0</v>
      </c>
      <c r="L5" s="31">
        <f>VLOOKUP($A5,'Detailed Data'!$B:$AM,MATCH(L$1,'Detailed Data'!$B$1:$AM$1,0),TRUE)</f>
        <v>0</v>
      </c>
      <c r="M5" s="31">
        <f>VLOOKUP($A5,'Detailed Data'!$B:$AM,MATCH(M$1,'Detailed Data'!$B$1:$AM$1,0),TRUE)</f>
        <v>0</v>
      </c>
      <c r="N5" s="31">
        <f>VLOOKUP($A5,'Detailed Data'!$B:$AM,MATCH(N$1,'Detailed Data'!$B$1:$AM$1,0),TRUE)</f>
        <v>0</v>
      </c>
      <c r="O5" s="31">
        <f>VLOOKUP($A5,'Detailed Data'!$B:$AM,MATCH(O$1,'Detailed Data'!$B$1:$AM$1,0),TRUE)</f>
        <v>0</v>
      </c>
      <c r="P5" s="31">
        <f>VLOOKUP($A5,'Detailed Data'!$B:$AO,MATCH(P$1,'Detailed Data'!$B$1:$AO$1,0),TRUE)</f>
        <v>-444</v>
      </c>
      <c r="Q5" s="31">
        <f>VLOOKUP($A5,'Detailed Data'!$B:$AO,MATCH(Q$1,'Detailed Data'!$B$1:$AO$1,0),TRUE)</f>
        <v>0</v>
      </c>
      <c r="R5" s="31">
        <f>VLOOKUP($A5,'Detailed Data'!$B:$AO,MATCH(R$1,'Detailed Data'!$B$1:$AO$1,0),TRUE)</f>
        <v>-147</v>
      </c>
    </row>
    <row r="6" spans="1:21">
      <c r="A6" s="32">
        <f t="shared" si="1"/>
        <v>42355.125000000866</v>
      </c>
      <c r="B6" s="2">
        <f>VLOOKUP($A6,'Detailed Data'!$B:$AM,MATCH(B$1,'Detailed Data'!$B$1:$AM$1,0),TRUE)</f>
        <v>42354.833333333336</v>
      </c>
      <c r="C6" s="31">
        <f>VLOOKUP($A6,'Detailed Data'!$B:$AM,MATCH(C$1,'Detailed Data'!$B$1:$AM$1,0),TRUE)</f>
        <v>1148</v>
      </c>
      <c r="D6" s="31">
        <f>VLOOKUP($A6,'Detailed Data'!$B:$AM,MATCH(D$1,'Detailed Data'!$B$1:$AM$1,0),TRUE)</f>
        <v>1119</v>
      </c>
      <c r="E6" s="31">
        <f>VLOOKUP($A6,'Detailed Data'!$B:$AM,MATCH(E$1,'Detailed Data'!$B$1:$AM$1,0),TRUE)</f>
        <v>528</v>
      </c>
      <c r="F6" s="31">
        <f>VLOOKUP($A6,'Detailed Data'!$B:$AM,MATCH(F$1,'Detailed Data'!$B$1:$AM$1,0),TRUE)</f>
        <v>-594</v>
      </c>
      <c r="G6" s="31">
        <f>VLOOKUP($A6,'Detailed Data'!$B:$AM,MATCH(G$1,'Detailed Data'!$B$1:$AM$1,0),TRUE)</f>
        <v>0</v>
      </c>
      <c r="H6" s="31">
        <f>VLOOKUP($A6,'Detailed Data'!$B:$AM,MATCH(H$1,'Detailed Data'!$B$1:$AM$1,0),TRUE)</f>
        <v>0</v>
      </c>
      <c r="I6" s="31">
        <f>VLOOKUP($A6,'Detailed Data'!$B:$AM,MATCH(I$1,'Detailed Data'!$B$1:$AM$1,0),TRUE)</f>
        <v>0</v>
      </c>
      <c r="J6" s="31">
        <f>VLOOKUP($A6,'Detailed Data'!$B:$AM,MATCH(J$1,'Detailed Data'!$B$1:$AM$1,0),TRUE)</f>
        <v>0</v>
      </c>
      <c r="K6" s="31">
        <f>VLOOKUP($A6,'Detailed Data'!$B:$AM,MATCH(K$1,'Detailed Data'!$B$1:$AM$1,0),TRUE)</f>
        <v>0</v>
      </c>
      <c r="L6" s="31">
        <f>VLOOKUP($A6,'Detailed Data'!$B:$AM,MATCH(L$1,'Detailed Data'!$B$1:$AM$1,0),TRUE)</f>
        <v>0</v>
      </c>
      <c r="M6" s="31">
        <f>VLOOKUP($A6,'Detailed Data'!$B:$AM,MATCH(M$1,'Detailed Data'!$B$1:$AM$1,0),TRUE)</f>
        <v>0</v>
      </c>
      <c r="N6" s="31">
        <f>VLOOKUP($A6,'Detailed Data'!$B:$AM,MATCH(N$1,'Detailed Data'!$B$1:$AM$1,0),TRUE)</f>
        <v>0</v>
      </c>
      <c r="O6" s="31">
        <f>VLOOKUP($A6,'Detailed Data'!$B:$AM,MATCH(O$1,'Detailed Data'!$B$1:$AM$1,0),TRUE)</f>
        <v>0</v>
      </c>
      <c r="P6" s="31">
        <f>VLOOKUP($A6,'Detailed Data'!$B:$AO,MATCH(P$1,'Detailed Data'!$B$1:$AO$1,0),TRUE)</f>
        <v>-439</v>
      </c>
      <c r="Q6" s="31">
        <f>VLOOKUP($A6,'Detailed Data'!$B:$AO,MATCH(Q$1,'Detailed Data'!$B$1:$AO$1,0),TRUE)</f>
        <v>0</v>
      </c>
      <c r="R6" s="31">
        <f>VLOOKUP($A6,'Detailed Data'!$B:$AO,MATCH(R$1,'Detailed Data'!$B$1:$AO$1,0),TRUE)</f>
        <v>-155</v>
      </c>
    </row>
    <row r="7" spans="1:21">
      <c r="A7" s="32">
        <f t="shared" si="1"/>
        <v>42355.16666666753</v>
      </c>
      <c r="B7" s="2">
        <f>VLOOKUP($A7,'Detailed Data'!$B:$AM,MATCH(B$1,'Detailed Data'!$B$1:$AM$1,0),TRUE)</f>
        <v>42354.875</v>
      </c>
      <c r="C7" s="31">
        <f>VLOOKUP($A7,'Detailed Data'!$B:$AM,MATCH(C$1,'Detailed Data'!$B$1:$AM$1,0),TRUE)</f>
        <v>1129</v>
      </c>
      <c r="D7" s="31">
        <f>VLOOKUP($A7,'Detailed Data'!$B:$AM,MATCH(D$1,'Detailed Data'!$B$1:$AM$1,0),TRUE)</f>
        <v>1104</v>
      </c>
      <c r="E7" s="31">
        <f>VLOOKUP($A7,'Detailed Data'!$B:$AM,MATCH(E$1,'Detailed Data'!$B$1:$AM$1,0),TRUE)</f>
        <v>520</v>
      </c>
      <c r="F7" s="31">
        <f>VLOOKUP($A7,'Detailed Data'!$B:$AM,MATCH(F$1,'Detailed Data'!$B$1:$AM$1,0),TRUE)</f>
        <v>-586</v>
      </c>
      <c r="G7" s="31">
        <f>VLOOKUP($A7,'Detailed Data'!$B:$AM,MATCH(G$1,'Detailed Data'!$B$1:$AM$1,0),TRUE)</f>
        <v>0</v>
      </c>
      <c r="H7" s="31">
        <f>VLOOKUP($A7,'Detailed Data'!$B:$AM,MATCH(H$1,'Detailed Data'!$B$1:$AM$1,0),TRUE)</f>
        <v>0</v>
      </c>
      <c r="I7" s="31">
        <f>VLOOKUP($A7,'Detailed Data'!$B:$AM,MATCH(I$1,'Detailed Data'!$B$1:$AM$1,0),TRUE)</f>
        <v>0</v>
      </c>
      <c r="J7" s="31">
        <f>VLOOKUP($A7,'Detailed Data'!$B:$AM,MATCH(J$1,'Detailed Data'!$B$1:$AM$1,0),TRUE)</f>
        <v>0</v>
      </c>
      <c r="K7" s="31">
        <f>VLOOKUP($A7,'Detailed Data'!$B:$AM,MATCH(K$1,'Detailed Data'!$B$1:$AM$1,0),TRUE)</f>
        <v>0</v>
      </c>
      <c r="L7" s="31">
        <f>VLOOKUP($A7,'Detailed Data'!$B:$AM,MATCH(L$1,'Detailed Data'!$B$1:$AM$1,0),TRUE)</f>
        <v>0</v>
      </c>
      <c r="M7" s="31">
        <f>VLOOKUP($A7,'Detailed Data'!$B:$AM,MATCH(M$1,'Detailed Data'!$B$1:$AM$1,0),TRUE)</f>
        <v>0</v>
      </c>
      <c r="N7" s="31">
        <f>VLOOKUP($A7,'Detailed Data'!$B:$AM,MATCH(N$1,'Detailed Data'!$B$1:$AM$1,0),TRUE)</f>
        <v>0</v>
      </c>
      <c r="O7" s="31">
        <f>VLOOKUP($A7,'Detailed Data'!$B:$AM,MATCH(O$1,'Detailed Data'!$B$1:$AM$1,0),TRUE)</f>
        <v>0</v>
      </c>
      <c r="P7" s="31">
        <f>VLOOKUP($A7,'Detailed Data'!$B:$AO,MATCH(P$1,'Detailed Data'!$B$1:$AO$1,0),TRUE)</f>
        <v>-459</v>
      </c>
      <c r="Q7" s="31">
        <f>VLOOKUP($A7,'Detailed Data'!$B:$AO,MATCH(Q$1,'Detailed Data'!$B$1:$AO$1,0),TRUE)</f>
        <v>0</v>
      </c>
      <c r="R7" s="31">
        <f>VLOOKUP($A7,'Detailed Data'!$B:$AO,MATCH(R$1,'Detailed Data'!$B$1:$AO$1,0),TRUE)</f>
        <v>-127</v>
      </c>
    </row>
    <row r="8" spans="1:21">
      <c r="A8" s="32">
        <f t="shared" si="1"/>
        <v>42355.208333334194</v>
      </c>
      <c r="B8" s="2">
        <f>VLOOKUP($A8,'Detailed Data'!$B:$AM,MATCH(B$1,'Detailed Data'!$B$1:$AM$1,0),TRUE)</f>
        <v>42354.916666666664</v>
      </c>
      <c r="C8" s="31">
        <f>VLOOKUP($A8,'Detailed Data'!$B:$AM,MATCH(C$1,'Detailed Data'!$B$1:$AM$1,0),TRUE)</f>
        <v>1077</v>
      </c>
      <c r="D8" s="31">
        <f>VLOOKUP($A8,'Detailed Data'!$B:$AM,MATCH(D$1,'Detailed Data'!$B$1:$AM$1,0),TRUE)</f>
        <v>1062</v>
      </c>
      <c r="E8" s="31">
        <f>VLOOKUP($A8,'Detailed Data'!$B:$AM,MATCH(E$1,'Detailed Data'!$B$1:$AM$1,0),TRUE)</f>
        <v>518</v>
      </c>
      <c r="F8" s="31">
        <f>VLOOKUP($A8,'Detailed Data'!$B:$AM,MATCH(F$1,'Detailed Data'!$B$1:$AM$1,0),TRUE)</f>
        <v>-546</v>
      </c>
      <c r="G8" s="31">
        <f>VLOOKUP($A8,'Detailed Data'!$B:$AM,MATCH(G$1,'Detailed Data'!$B$1:$AM$1,0),TRUE)</f>
        <v>0</v>
      </c>
      <c r="H8" s="31">
        <f>VLOOKUP($A8,'Detailed Data'!$B:$AM,MATCH(H$1,'Detailed Data'!$B$1:$AM$1,0),TRUE)</f>
        <v>0</v>
      </c>
      <c r="I8" s="31">
        <f>VLOOKUP($A8,'Detailed Data'!$B:$AM,MATCH(I$1,'Detailed Data'!$B$1:$AM$1,0),TRUE)</f>
        <v>0</v>
      </c>
      <c r="J8" s="31">
        <f>VLOOKUP($A8,'Detailed Data'!$B:$AM,MATCH(J$1,'Detailed Data'!$B$1:$AM$1,0),TRUE)</f>
        <v>0</v>
      </c>
      <c r="K8" s="31">
        <f>VLOOKUP($A8,'Detailed Data'!$B:$AM,MATCH(K$1,'Detailed Data'!$B$1:$AM$1,0),TRUE)</f>
        <v>0</v>
      </c>
      <c r="L8" s="31">
        <f>VLOOKUP($A8,'Detailed Data'!$B:$AM,MATCH(L$1,'Detailed Data'!$B$1:$AM$1,0),TRUE)</f>
        <v>0</v>
      </c>
      <c r="M8" s="31">
        <f>VLOOKUP($A8,'Detailed Data'!$B:$AM,MATCH(M$1,'Detailed Data'!$B$1:$AM$1,0),TRUE)</f>
        <v>0</v>
      </c>
      <c r="N8" s="31">
        <f>VLOOKUP($A8,'Detailed Data'!$B:$AM,MATCH(N$1,'Detailed Data'!$B$1:$AM$1,0),TRUE)</f>
        <v>0</v>
      </c>
      <c r="O8" s="31">
        <f>VLOOKUP($A8,'Detailed Data'!$B:$AM,MATCH(O$1,'Detailed Data'!$B$1:$AM$1,0),TRUE)</f>
        <v>0</v>
      </c>
      <c r="P8" s="31">
        <f>VLOOKUP($A8,'Detailed Data'!$B:$AO,MATCH(P$1,'Detailed Data'!$B$1:$AO$1,0),TRUE)</f>
        <v>-420</v>
      </c>
      <c r="Q8" s="31">
        <f>VLOOKUP($A8,'Detailed Data'!$B:$AO,MATCH(Q$1,'Detailed Data'!$B$1:$AO$1,0),TRUE)</f>
        <v>0</v>
      </c>
      <c r="R8" s="31">
        <f>VLOOKUP($A8,'Detailed Data'!$B:$AO,MATCH(R$1,'Detailed Data'!$B$1:$AO$1,0),TRUE)</f>
        <v>-126</v>
      </c>
    </row>
    <row r="9" spans="1:21">
      <c r="A9" s="32">
        <f t="shared" si="1"/>
        <v>42355.250000000859</v>
      </c>
      <c r="B9" s="2">
        <f>VLOOKUP($A9,'Detailed Data'!$B:$AM,MATCH(B$1,'Detailed Data'!$B$1:$AM$1,0),TRUE)</f>
        <v>42354.958333333336</v>
      </c>
      <c r="C9" s="31">
        <f>VLOOKUP($A9,'Detailed Data'!$B:$AM,MATCH(C$1,'Detailed Data'!$B$1:$AM$1,0),TRUE)</f>
        <v>973</v>
      </c>
      <c r="D9" s="31">
        <f>VLOOKUP($A9,'Detailed Data'!$B:$AM,MATCH(D$1,'Detailed Data'!$B$1:$AM$1,0),TRUE)</f>
        <v>974</v>
      </c>
      <c r="E9" s="31">
        <f>VLOOKUP($A9,'Detailed Data'!$B:$AM,MATCH(E$1,'Detailed Data'!$B$1:$AM$1,0),TRUE)</f>
        <v>406</v>
      </c>
      <c r="F9" s="31">
        <f>VLOOKUP($A9,'Detailed Data'!$B:$AM,MATCH(F$1,'Detailed Data'!$B$1:$AM$1,0),TRUE)</f>
        <v>-569</v>
      </c>
      <c r="G9" s="31">
        <f>VLOOKUP($A9,'Detailed Data'!$B:$AM,MATCH(G$1,'Detailed Data'!$B$1:$AM$1,0),TRUE)</f>
        <v>0</v>
      </c>
      <c r="H9" s="31">
        <f>VLOOKUP($A9,'Detailed Data'!$B:$AM,MATCH(H$1,'Detailed Data'!$B$1:$AM$1,0),TRUE)</f>
        <v>0</v>
      </c>
      <c r="I9" s="31">
        <f>VLOOKUP($A9,'Detailed Data'!$B:$AM,MATCH(I$1,'Detailed Data'!$B$1:$AM$1,0),TRUE)</f>
        <v>0</v>
      </c>
      <c r="J9" s="31">
        <f>VLOOKUP($A9,'Detailed Data'!$B:$AM,MATCH(J$1,'Detailed Data'!$B$1:$AM$1,0),TRUE)</f>
        <v>0</v>
      </c>
      <c r="K9" s="31">
        <f>VLOOKUP($A9,'Detailed Data'!$B:$AM,MATCH(K$1,'Detailed Data'!$B$1:$AM$1,0),TRUE)</f>
        <v>0</v>
      </c>
      <c r="L9" s="31">
        <f>VLOOKUP($A9,'Detailed Data'!$B:$AM,MATCH(L$1,'Detailed Data'!$B$1:$AM$1,0),TRUE)</f>
        <v>0</v>
      </c>
      <c r="M9" s="31">
        <f>VLOOKUP($A9,'Detailed Data'!$B:$AM,MATCH(M$1,'Detailed Data'!$B$1:$AM$1,0),TRUE)</f>
        <v>0</v>
      </c>
      <c r="N9" s="31">
        <f>VLOOKUP($A9,'Detailed Data'!$B:$AM,MATCH(N$1,'Detailed Data'!$B$1:$AM$1,0),TRUE)</f>
        <v>0</v>
      </c>
      <c r="O9" s="31">
        <f>VLOOKUP($A9,'Detailed Data'!$B:$AM,MATCH(O$1,'Detailed Data'!$B$1:$AM$1,0),TRUE)</f>
        <v>0</v>
      </c>
      <c r="P9" s="31">
        <f>VLOOKUP($A9,'Detailed Data'!$B:$AO,MATCH(P$1,'Detailed Data'!$B$1:$AO$1,0),TRUE)</f>
        <v>-394</v>
      </c>
      <c r="Q9" s="31">
        <f>VLOOKUP($A9,'Detailed Data'!$B:$AO,MATCH(Q$1,'Detailed Data'!$B$1:$AO$1,0),TRUE)</f>
        <v>0</v>
      </c>
      <c r="R9" s="31">
        <f>VLOOKUP($A9,'Detailed Data'!$B:$AO,MATCH(R$1,'Detailed Data'!$B$1:$AO$1,0),TRUE)</f>
        <v>-175</v>
      </c>
    </row>
    <row r="10" spans="1:21">
      <c r="A10" s="32">
        <f t="shared" si="1"/>
        <v>42355.291666667523</v>
      </c>
      <c r="B10" s="2">
        <f>VLOOKUP($A10,'Detailed Data'!$B:$AM,MATCH(B$1,'Detailed Data'!$B$1:$AM$1,0),TRUE)</f>
        <v>42355</v>
      </c>
      <c r="C10" s="31">
        <f>VLOOKUP($A10,'Detailed Data'!$B:$AM,MATCH(C$1,'Detailed Data'!$B$1:$AM$1,0),TRUE)</f>
        <v>853</v>
      </c>
      <c r="D10" s="31">
        <f>VLOOKUP($A10,'Detailed Data'!$B:$AM,MATCH(D$1,'Detailed Data'!$B$1:$AM$1,0),TRUE)</f>
        <v>888</v>
      </c>
      <c r="E10" s="31">
        <f>VLOOKUP($A10,'Detailed Data'!$B:$AM,MATCH(E$1,'Detailed Data'!$B$1:$AM$1,0),TRUE)</f>
        <v>322</v>
      </c>
      <c r="F10" s="31">
        <f>VLOOKUP($A10,'Detailed Data'!$B:$AM,MATCH(F$1,'Detailed Data'!$B$1:$AM$1,0),TRUE)</f>
        <v>-567</v>
      </c>
      <c r="G10" s="31">
        <f>VLOOKUP($A10,'Detailed Data'!$B:$AM,MATCH(G$1,'Detailed Data'!$B$1:$AM$1,0),TRUE)</f>
        <v>0</v>
      </c>
      <c r="H10" s="31">
        <f>VLOOKUP($A10,'Detailed Data'!$B:$AM,MATCH(H$1,'Detailed Data'!$B$1:$AM$1,0),TRUE)</f>
        <v>0</v>
      </c>
      <c r="I10" s="31">
        <f>VLOOKUP($A10,'Detailed Data'!$B:$AM,MATCH(I$1,'Detailed Data'!$B$1:$AM$1,0),TRUE)</f>
        <v>0</v>
      </c>
      <c r="J10" s="31">
        <f>VLOOKUP($A10,'Detailed Data'!$B:$AM,MATCH(J$1,'Detailed Data'!$B$1:$AM$1,0),TRUE)</f>
        <v>0</v>
      </c>
      <c r="K10" s="31">
        <f>VLOOKUP($A10,'Detailed Data'!$B:$AM,MATCH(K$1,'Detailed Data'!$B$1:$AM$1,0),TRUE)</f>
        <v>0</v>
      </c>
      <c r="L10" s="31">
        <f>VLOOKUP($A10,'Detailed Data'!$B:$AM,MATCH(L$1,'Detailed Data'!$B$1:$AM$1,0),TRUE)</f>
        <v>0</v>
      </c>
      <c r="M10" s="31">
        <f>VLOOKUP($A10,'Detailed Data'!$B:$AM,MATCH(M$1,'Detailed Data'!$B$1:$AM$1,0),TRUE)</f>
        <v>0</v>
      </c>
      <c r="N10" s="31">
        <f>VLOOKUP($A10,'Detailed Data'!$B:$AM,MATCH(N$1,'Detailed Data'!$B$1:$AM$1,0),TRUE)</f>
        <v>0</v>
      </c>
      <c r="O10" s="31">
        <f>VLOOKUP($A10,'Detailed Data'!$B:$AM,MATCH(O$1,'Detailed Data'!$B$1:$AM$1,0),TRUE)</f>
        <v>0</v>
      </c>
      <c r="P10" s="31">
        <f>VLOOKUP($A10,'Detailed Data'!$B:$AO,MATCH(P$1,'Detailed Data'!$B$1:$AO$1,0),TRUE)</f>
        <v>-383</v>
      </c>
      <c r="Q10" s="31">
        <f>VLOOKUP($A10,'Detailed Data'!$B:$AO,MATCH(Q$1,'Detailed Data'!$B$1:$AO$1,0),TRUE)</f>
        <v>0</v>
      </c>
      <c r="R10" s="31">
        <f>VLOOKUP($A10,'Detailed Data'!$B:$AO,MATCH(R$1,'Detailed Data'!$B$1:$AO$1,0),TRUE)</f>
        <v>-184</v>
      </c>
    </row>
    <row r="11" spans="1:21">
      <c r="A11" s="32">
        <f t="shared" si="1"/>
        <v>42355.333333334187</v>
      </c>
      <c r="B11" s="2">
        <f>VLOOKUP($A11,'Detailed Data'!$B:$AM,MATCH(B$1,'Detailed Data'!$B$1:$AM$1,0),TRUE)</f>
        <v>42355.041666666664</v>
      </c>
      <c r="C11" s="31">
        <f>VLOOKUP($A11,'Detailed Data'!$B:$AM,MATCH(C$1,'Detailed Data'!$B$1:$AM$1,0),TRUE)</f>
        <v>804</v>
      </c>
      <c r="D11" s="31">
        <f>VLOOKUP($A11,'Detailed Data'!$B:$AM,MATCH(D$1,'Detailed Data'!$B$1:$AM$1,0),TRUE)</f>
        <v>848</v>
      </c>
      <c r="E11" s="31">
        <f>VLOOKUP($A11,'Detailed Data'!$B:$AM,MATCH(E$1,'Detailed Data'!$B$1:$AM$1,0),TRUE)</f>
        <v>334</v>
      </c>
      <c r="F11" s="31">
        <f>VLOOKUP($A11,'Detailed Data'!$B:$AM,MATCH(F$1,'Detailed Data'!$B$1:$AM$1,0),TRUE)</f>
        <v>-516</v>
      </c>
      <c r="G11" s="31">
        <f>VLOOKUP($A11,'Detailed Data'!$B:$AM,MATCH(G$1,'Detailed Data'!$B$1:$AM$1,0),TRUE)</f>
        <v>0</v>
      </c>
      <c r="H11" s="31">
        <f>VLOOKUP($A11,'Detailed Data'!$B:$AM,MATCH(H$1,'Detailed Data'!$B$1:$AM$1,0),TRUE)</f>
        <v>0</v>
      </c>
      <c r="I11" s="31">
        <f>VLOOKUP($A11,'Detailed Data'!$B:$AM,MATCH(I$1,'Detailed Data'!$B$1:$AM$1,0),TRUE)</f>
        <v>0</v>
      </c>
      <c r="J11" s="31">
        <f>VLOOKUP($A11,'Detailed Data'!$B:$AM,MATCH(J$1,'Detailed Data'!$B$1:$AM$1,0),TRUE)</f>
        <v>0</v>
      </c>
      <c r="K11" s="31">
        <f>VLOOKUP($A11,'Detailed Data'!$B:$AM,MATCH(K$1,'Detailed Data'!$B$1:$AM$1,0),TRUE)</f>
        <v>0</v>
      </c>
      <c r="L11" s="31">
        <f>VLOOKUP($A11,'Detailed Data'!$B:$AM,MATCH(L$1,'Detailed Data'!$B$1:$AM$1,0),TRUE)</f>
        <v>0</v>
      </c>
      <c r="M11" s="31">
        <f>VLOOKUP($A11,'Detailed Data'!$B:$AM,MATCH(M$1,'Detailed Data'!$B$1:$AM$1,0),TRUE)</f>
        <v>0</v>
      </c>
      <c r="N11" s="31">
        <f>VLOOKUP($A11,'Detailed Data'!$B:$AM,MATCH(N$1,'Detailed Data'!$B$1:$AM$1,0),TRUE)</f>
        <v>0</v>
      </c>
      <c r="O11" s="31">
        <f>VLOOKUP($A11,'Detailed Data'!$B:$AM,MATCH(O$1,'Detailed Data'!$B$1:$AM$1,0),TRUE)</f>
        <v>0</v>
      </c>
      <c r="P11" s="31">
        <f>VLOOKUP($A11,'Detailed Data'!$B:$AO,MATCH(P$1,'Detailed Data'!$B$1:$AO$1,0),TRUE)</f>
        <v>-303</v>
      </c>
      <c r="Q11" s="31">
        <f>VLOOKUP($A11,'Detailed Data'!$B:$AO,MATCH(Q$1,'Detailed Data'!$B$1:$AO$1,0),TRUE)</f>
        <v>0</v>
      </c>
      <c r="R11" s="31">
        <f>VLOOKUP($A11,'Detailed Data'!$B:$AO,MATCH(R$1,'Detailed Data'!$B$1:$AO$1,0),TRUE)</f>
        <v>-213</v>
      </c>
    </row>
    <row r="12" spans="1:21">
      <c r="A12" s="32">
        <f t="shared" si="1"/>
        <v>42355.375000000851</v>
      </c>
      <c r="B12" s="2">
        <f>VLOOKUP($A12,'Detailed Data'!$B:$AM,MATCH(B$1,'Detailed Data'!$B$1:$AM$1,0),TRUE)</f>
        <v>42355.083333333336</v>
      </c>
      <c r="C12" s="31">
        <f>VLOOKUP($A12,'Detailed Data'!$B:$AM,MATCH(C$1,'Detailed Data'!$B$1:$AM$1,0),TRUE)</f>
        <v>785</v>
      </c>
      <c r="D12" s="31">
        <f>VLOOKUP($A12,'Detailed Data'!$B:$AM,MATCH(D$1,'Detailed Data'!$B$1:$AM$1,0),TRUE)</f>
        <v>814</v>
      </c>
      <c r="E12" s="31">
        <f>VLOOKUP($A12,'Detailed Data'!$B:$AM,MATCH(E$1,'Detailed Data'!$B$1:$AM$1,0),TRUE)</f>
        <v>303</v>
      </c>
      <c r="F12" s="31">
        <f>VLOOKUP($A12,'Detailed Data'!$B:$AM,MATCH(F$1,'Detailed Data'!$B$1:$AM$1,0),TRUE)</f>
        <v>-513</v>
      </c>
      <c r="G12" s="31">
        <f>VLOOKUP($A12,'Detailed Data'!$B:$AM,MATCH(G$1,'Detailed Data'!$B$1:$AM$1,0),TRUE)</f>
        <v>0</v>
      </c>
      <c r="H12" s="31">
        <f>VLOOKUP($A12,'Detailed Data'!$B:$AM,MATCH(H$1,'Detailed Data'!$B$1:$AM$1,0),TRUE)</f>
        <v>0</v>
      </c>
      <c r="I12" s="31">
        <f>VLOOKUP($A12,'Detailed Data'!$B:$AM,MATCH(I$1,'Detailed Data'!$B$1:$AM$1,0),TRUE)</f>
        <v>0</v>
      </c>
      <c r="J12" s="31">
        <f>VLOOKUP($A12,'Detailed Data'!$B:$AM,MATCH(J$1,'Detailed Data'!$B$1:$AM$1,0),TRUE)</f>
        <v>0</v>
      </c>
      <c r="K12" s="31">
        <f>VLOOKUP($A12,'Detailed Data'!$B:$AM,MATCH(K$1,'Detailed Data'!$B$1:$AM$1,0),TRUE)</f>
        <v>0</v>
      </c>
      <c r="L12" s="31">
        <f>VLOOKUP($A12,'Detailed Data'!$B:$AM,MATCH(L$1,'Detailed Data'!$B$1:$AM$1,0),TRUE)</f>
        <v>0</v>
      </c>
      <c r="M12" s="31">
        <f>VLOOKUP($A12,'Detailed Data'!$B:$AM,MATCH(M$1,'Detailed Data'!$B$1:$AM$1,0),TRUE)</f>
        <v>0</v>
      </c>
      <c r="N12" s="31">
        <f>VLOOKUP($A12,'Detailed Data'!$B:$AM,MATCH(N$1,'Detailed Data'!$B$1:$AM$1,0),TRUE)</f>
        <v>0</v>
      </c>
      <c r="O12" s="31">
        <f>VLOOKUP($A12,'Detailed Data'!$B:$AM,MATCH(O$1,'Detailed Data'!$B$1:$AM$1,0),TRUE)</f>
        <v>0</v>
      </c>
      <c r="P12" s="31">
        <f>VLOOKUP($A12,'Detailed Data'!$B:$AO,MATCH(P$1,'Detailed Data'!$B$1:$AO$1,0),TRUE)</f>
        <v>-296</v>
      </c>
      <c r="Q12" s="31">
        <f>VLOOKUP($A12,'Detailed Data'!$B:$AO,MATCH(Q$1,'Detailed Data'!$B$1:$AO$1,0),TRUE)</f>
        <v>0</v>
      </c>
      <c r="R12" s="31">
        <f>VLOOKUP($A12,'Detailed Data'!$B:$AO,MATCH(R$1,'Detailed Data'!$B$1:$AO$1,0),TRUE)</f>
        <v>-217</v>
      </c>
    </row>
    <row r="13" spans="1:21">
      <c r="A13" s="32">
        <f t="shared" si="1"/>
        <v>42355.416666667516</v>
      </c>
      <c r="B13" s="2">
        <f>VLOOKUP($A13,'Detailed Data'!$B:$AM,MATCH(B$1,'Detailed Data'!$B$1:$AM$1,0),TRUE)</f>
        <v>42355.125</v>
      </c>
      <c r="C13" s="31">
        <f>VLOOKUP($A13,'Detailed Data'!$B:$AM,MATCH(C$1,'Detailed Data'!$B$1:$AM$1,0),TRUE)</f>
        <v>774</v>
      </c>
      <c r="D13" s="31">
        <f>VLOOKUP($A13,'Detailed Data'!$B:$AM,MATCH(D$1,'Detailed Data'!$B$1:$AM$1,0),TRUE)</f>
        <v>809</v>
      </c>
      <c r="E13" s="31">
        <f>VLOOKUP($A13,'Detailed Data'!$B:$AM,MATCH(E$1,'Detailed Data'!$B$1:$AM$1,0),TRUE)</f>
        <v>294</v>
      </c>
      <c r="F13" s="31">
        <f>VLOOKUP($A13,'Detailed Data'!$B:$AM,MATCH(F$1,'Detailed Data'!$B$1:$AM$1,0),TRUE)</f>
        <v>-516</v>
      </c>
      <c r="G13" s="31">
        <f>VLOOKUP($A13,'Detailed Data'!$B:$AM,MATCH(G$1,'Detailed Data'!$B$1:$AM$1,0),TRUE)</f>
        <v>0</v>
      </c>
      <c r="H13" s="31">
        <f>VLOOKUP($A13,'Detailed Data'!$B:$AM,MATCH(H$1,'Detailed Data'!$B$1:$AM$1,0),TRUE)</f>
        <v>0</v>
      </c>
      <c r="I13" s="31">
        <f>VLOOKUP($A13,'Detailed Data'!$B:$AM,MATCH(I$1,'Detailed Data'!$B$1:$AM$1,0),TRUE)</f>
        <v>0</v>
      </c>
      <c r="J13" s="31">
        <f>VLOOKUP($A13,'Detailed Data'!$B:$AM,MATCH(J$1,'Detailed Data'!$B$1:$AM$1,0),TRUE)</f>
        <v>0</v>
      </c>
      <c r="K13" s="31">
        <f>VLOOKUP($A13,'Detailed Data'!$B:$AM,MATCH(K$1,'Detailed Data'!$B$1:$AM$1,0),TRUE)</f>
        <v>0</v>
      </c>
      <c r="L13" s="31">
        <f>VLOOKUP($A13,'Detailed Data'!$B:$AM,MATCH(L$1,'Detailed Data'!$B$1:$AM$1,0),TRUE)</f>
        <v>0</v>
      </c>
      <c r="M13" s="31">
        <f>VLOOKUP($A13,'Detailed Data'!$B:$AM,MATCH(M$1,'Detailed Data'!$B$1:$AM$1,0),TRUE)</f>
        <v>0</v>
      </c>
      <c r="N13" s="31">
        <f>VLOOKUP($A13,'Detailed Data'!$B:$AM,MATCH(N$1,'Detailed Data'!$B$1:$AM$1,0),TRUE)</f>
        <v>0</v>
      </c>
      <c r="O13" s="31">
        <f>VLOOKUP($A13,'Detailed Data'!$B:$AM,MATCH(O$1,'Detailed Data'!$B$1:$AM$1,0),TRUE)</f>
        <v>0</v>
      </c>
      <c r="P13" s="31">
        <f>VLOOKUP($A13,'Detailed Data'!$B:$AO,MATCH(P$1,'Detailed Data'!$B$1:$AO$1,0),TRUE)</f>
        <v>-300</v>
      </c>
      <c r="Q13" s="31">
        <f>VLOOKUP($A13,'Detailed Data'!$B:$AO,MATCH(Q$1,'Detailed Data'!$B$1:$AO$1,0),TRUE)</f>
        <v>0</v>
      </c>
      <c r="R13" s="31">
        <f>VLOOKUP($A13,'Detailed Data'!$B:$AO,MATCH(R$1,'Detailed Data'!$B$1:$AO$1,0),TRUE)</f>
        <v>-216</v>
      </c>
    </row>
    <row r="14" spans="1:21">
      <c r="A14" s="32">
        <f t="shared" si="1"/>
        <v>42355.45833333418</v>
      </c>
      <c r="B14" s="2">
        <f>VLOOKUP($A14,'Detailed Data'!$B:$AM,MATCH(B$1,'Detailed Data'!$B$1:$AM$1,0),TRUE)</f>
        <v>42355.166666666664</v>
      </c>
      <c r="C14" s="31">
        <f>VLOOKUP($A14,'Detailed Data'!$B:$AM,MATCH(C$1,'Detailed Data'!$B$1:$AM$1,0),TRUE)</f>
        <v>779</v>
      </c>
      <c r="D14" s="31">
        <f>VLOOKUP($A14,'Detailed Data'!$B:$AM,MATCH(D$1,'Detailed Data'!$B$1:$AM$1,0),TRUE)</f>
        <v>806</v>
      </c>
      <c r="E14" s="31">
        <f>VLOOKUP($A14,'Detailed Data'!$B:$AM,MATCH(E$1,'Detailed Data'!$B$1:$AM$1,0),TRUE)</f>
        <v>296</v>
      </c>
      <c r="F14" s="31">
        <f>VLOOKUP($A14,'Detailed Data'!$B:$AM,MATCH(F$1,'Detailed Data'!$B$1:$AM$1,0),TRUE)</f>
        <v>-512</v>
      </c>
      <c r="G14" s="31">
        <f>VLOOKUP($A14,'Detailed Data'!$B:$AM,MATCH(G$1,'Detailed Data'!$B$1:$AM$1,0),TRUE)</f>
        <v>0</v>
      </c>
      <c r="H14" s="31">
        <f>VLOOKUP($A14,'Detailed Data'!$B:$AM,MATCH(H$1,'Detailed Data'!$B$1:$AM$1,0),TRUE)</f>
        <v>0</v>
      </c>
      <c r="I14" s="31">
        <f>VLOOKUP($A14,'Detailed Data'!$B:$AM,MATCH(I$1,'Detailed Data'!$B$1:$AM$1,0),TRUE)</f>
        <v>0</v>
      </c>
      <c r="J14" s="31">
        <f>VLOOKUP($A14,'Detailed Data'!$B:$AM,MATCH(J$1,'Detailed Data'!$B$1:$AM$1,0),TRUE)</f>
        <v>0</v>
      </c>
      <c r="K14" s="31">
        <f>VLOOKUP($A14,'Detailed Data'!$B:$AM,MATCH(K$1,'Detailed Data'!$B$1:$AM$1,0),TRUE)</f>
        <v>0</v>
      </c>
      <c r="L14" s="31">
        <f>VLOOKUP($A14,'Detailed Data'!$B:$AM,MATCH(L$1,'Detailed Data'!$B$1:$AM$1,0),TRUE)</f>
        <v>0</v>
      </c>
      <c r="M14" s="31">
        <f>VLOOKUP($A14,'Detailed Data'!$B:$AM,MATCH(M$1,'Detailed Data'!$B$1:$AM$1,0),TRUE)</f>
        <v>0</v>
      </c>
      <c r="N14" s="31">
        <f>VLOOKUP($A14,'Detailed Data'!$B:$AM,MATCH(N$1,'Detailed Data'!$B$1:$AM$1,0),TRUE)</f>
        <v>0</v>
      </c>
      <c r="O14" s="31">
        <f>VLOOKUP($A14,'Detailed Data'!$B:$AM,MATCH(O$1,'Detailed Data'!$B$1:$AM$1,0),TRUE)</f>
        <v>0</v>
      </c>
      <c r="P14" s="31">
        <f>VLOOKUP($A14,'Detailed Data'!$B:$AO,MATCH(P$1,'Detailed Data'!$B$1:$AO$1,0),TRUE)</f>
        <v>-287</v>
      </c>
      <c r="Q14" s="31">
        <f>VLOOKUP($A14,'Detailed Data'!$B:$AO,MATCH(Q$1,'Detailed Data'!$B$1:$AO$1,0),TRUE)</f>
        <v>0</v>
      </c>
      <c r="R14" s="31">
        <f>VLOOKUP($A14,'Detailed Data'!$B:$AO,MATCH(R$1,'Detailed Data'!$B$1:$AO$1,0),TRUE)</f>
        <v>-225</v>
      </c>
    </row>
    <row r="15" spans="1:21">
      <c r="A15" s="32">
        <f t="shared" si="1"/>
        <v>42355.500000000844</v>
      </c>
      <c r="B15" s="2">
        <f>VLOOKUP($A15,'Detailed Data'!$B:$AM,MATCH(B$1,'Detailed Data'!$B$1:$AM$1,0),TRUE)</f>
        <v>42355.208333333336</v>
      </c>
      <c r="C15" s="31">
        <f>VLOOKUP($A15,'Detailed Data'!$B:$AM,MATCH(C$1,'Detailed Data'!$B$1:$AM$1,0),TRUE)</f>
        <v>820</v>
      </c>
      <c r="D15" s="31">
        <f>VLOOKUP($A15,'Detailed Data'!$B:$AM,MATCH(D$1,'Detailed Data'!$B$1:$AM$1,0),TRUE)</f>
        <v>829</v>
      </c>
      <c r="E15" s="31">
        <f>VLOOKUP($A15,'Detailed Data'!$B:$AM,MATCH(E$1,'Detailed Data'!$B$1:$AM$1,0),TRUE)</f>
        <v>285</v>
      </c>
      <c r="F15" s="31">
        <f>VLOOKUP($A15,'Detailed Data'!$B:$AM,MATCH(F$1,'Detailed Data'!$B$1:$AM$1,0),TRUE)</f>
        <v>-546</v>
      </c>
      <c r="G15" s="31">
        <f>VLOOKUP($A15,'Detailed Data'!$B:$AM,MATCH(G$1,'Detailed Data'!$B$1:$AM$1,0),TRUE)</f>
        <v>0</v>
      </c>
      <c r="H15" s="31">
        <f>VLOOKUP($A15,'Detailed Data'!$B:$AM,MATCH(H$1,'Detailed Data'!$B$1:$AM$1,0),TRUE)</f>
        <v>0</v>
      </c>
      <c r="I15" s="31">
        <f>VLOOKUP($A15,'Detailed Data'!$B:$AM,MATCH(I$1,'Detailed Data'!$B$1:$AM$1,0),TRUE)</f>
        <v>0</v>
      </c>
      <c r="J15" s="31">
        <f>VLOOKUP($A15,'Detailed Data'!$B:$AM,MATCH(J$1,'Detailed Data'!$B$1:$AM$1,0),TRUE)</f>
        <v>0</v>
      </c>
      <c r="K15" s="31">
        <f>VLOOKUP($A15,'Detailed Data'!$B:$AM,MATCH(K$1,'Detailed Data'!$B$1:$AM$1,0),TRUE)</f>
        <v>0</v>
      </c>
      <c r="L15" s="31">
        <f>VLOOKUP($A15,'Detailed Data'!$B:$AM,MATCH(L$1,'Detailed Data'!$B$1:$AM$1,0),TRUE)</f>
        <v>0</v>
      </c>
      <c r="M15" s="31">
        <f>VLOOKUP($A15,'Detailed Data'!$B:$AM,MATCH(M$1,'Detailed Data'!$B$1:$AM$1,0),TRUE)</f>
        <v>0</v>
      </c>
      <c r="N15" s="31">
        <f>VLOOKUP($A15,'Detailed Data'!$B:$AM,MATCH(N$1,'Detailed Data'!$B$1:$AM$1,0),TRUE)</f>
        <v>0</v>
      </c>
      <c r="O15" s="31">
        <f>VLOOKUP($A15,'Detailed Data'!$B:$AM,MATCH(O$1,'Detailed Data'!$B$1:$AM$1,0),TRUE)</f>
        <v>0</v>
      </c>
      <c r="P15" s="31">
        <f>VLOOKUP($A15,'Detailed Data'!$B:$AO,MATCH(P$1,'Detailed Data'!$B$1:$AO$1,0),TRUE)</f>
        <v>-322</v>
      </c>
      <c r="Q15" s="31">
        <f>VLOOKUP($A15,'Detailed Data'!$B:$AO,MATCH(Q$1,'Detailed Data'!$B$1:$AO$1,0),TRUE)</f>
        <v>0</v>
      </c>
      <c r="R15" s="31">
        <f>VLOOKUP($A15,'Detailed Data'!$B:$AO,MATCH(R$1,'Detailed Data'!$B$1:$AO$1,0),TRUE)</f>
        <v>-224</v>
      </c>
    </row>
    <row r="16" spans="1:21">
      <c r="A16" s="32">
        <f t="shared" si="1"/>
        <v>42355.541666667508</v>
      </c>
      <c r="B16" s="2">
        <f>VLOOKUP($A16,'Detailed Data'!$B:$AM,MATCH(B$1,'Detailed Data'!$B$1:$AM$1,0),TRUE)</f>
        <v>42355.25</v>
      </c>
      <c r="C16" s="31">
        <f>VLOOKUP($A16,'Detailed Data'!$B:$AM,MATCH(C$1,'Detailed Data'!$B$1:$AM$1,0),TRUE)</f>
        <v>887</v>
      </c>
      <c r="D16" s="31">
        <f>VLOOKUP($A16,'Detailed Data'!$B:$AM,MATCH(D$1,'Detailed Data'!$B$1:$AM$1,0),TRUE)</f>
        <v>869</v>
      </c>
      <c r="E16" s="31">
        <f>VLOOKUP($A16,'Detailed Data'!$B:$AM,MATCH(E$1,'Detailed Data'!$B$1:$AM$1,0),TRUE)</f>
        <v>369</v>
      </c>
      <c r="F16" s="31">
        <f>VLOOKUP($A16,'Detailed Data'!$B:$AM,MATCH(F$1,'Detailed Data'!$B$1:$AM$1,0),TRUE)</f>
        <v>-502</v>
      </c>
      <c r="G16" s="31">
        <f>VLOOKUP($A16,'Detailed Data'!$B:$AM,MATCH(G$1,'Detailed Data'!$B$1:$AM$1,0),TRUE)</f>
        <v>0</v>
      </c>
      <c r="H16" s="31">
        <f>VLOOKUP($A16,'Detailed Data'!$B:$AM,MATCH(H$1,'Detailed Data'!$B$1:$AM$1,0),TRUE)</f>
        <v>0</v>
      </c>
      <c r="I16" s="31">
        <f>VLOOKUP($A16,'Detailed Data'!$B:$AM,MATCH(I$1,'Detailed Data'!$B$1:$AM$1,0),TRUE)</f>
        <v>0</v>
      </c>
      <c r="J16" s="31">
        <f>VLOOKUP($A16,'Detailed Data'!$B:$AM,MATCH(J$1,'Detailed Data'!$B$1:$AM$1,0),TRUE)</f>
        <v>0</v>
      </c>
      <c r="K16" s="31">
        <f>VLOOKUP($A16,'Detailed Data'!$B:$AM,MATCH(K$1,'Detailed Data'!$B$1:$AM$1,0),TRUE)</f>
        <v>0</v>
      </c>
      <c r="L16" s="31">
        <f>VLOOKUP($A16,'Detailed Data'!$B:$AM,MATCH(L$1,'Detailed Data'!$B$1:$AM$1,0),TRUE)</f>
        <v>0</v>
      </c>
      <c r="M16" s="31">
        <f>VLOOKUP($A16,'Detailed Data'!$B:$AM,MATCH(M$1,'Detailed Data'!$B$1:$AM$1,0),TRUE)</f>
        <v>0</v>
      </c>
      <c r="N16" s="31">
        <f>VLOOKUP($A16,'Detailed Data'!$B:$AM,MATCH(N$1,'Detailed Data'!$B$1:$AM$1,0),TRUE)</f>
        <v>0</v>
      </c>
      <c r="O16" s="31">
        <f>VLOOKUP($A16,'Detailed Data'!$B:$AM,MATCH(O$1,'Detailed Data'!$B$1:$AM$1,0),TRUE)</f>
        <v>0</v>
      </c>
      <c r="P16" s="31">
        <f>VLOOKUP($A16,'Detailed Data'!$B:$AO,MATCH(P$1,'Detailed Data'!$B$1:$AO$1,0),TRUE)</f>
        <v>-366</v>
      </c>
      <c r="Q16" s="31">
        <f>VLOOKUP($A16,'Detailed Data'!$B:$AO,MATCH(Q$1,'Detailed Data'!$B$1:$AO$1,0),TRUE)</f>
        <v>0</v>
      </c>
      <c r="R16" s="31">
        <f>VLOOKUP($A16,'Detailed Data'!$B:$AO,MATCH(R$1,'Detailed Data'!$B$1:$AO$1,0),TRUE)</f>
        <v>-136</v>
      </c>
    </row>
    <row r="17" spans="1:34">
      <c r="A17" s="32">
        <f t="shared" si="1"/>
        <v>42355.583333334172</v>
      </c>
      <c r="B17" s="2">
        <f>VLOOKUP($A17,'Detailed Data'!$B:$AM,MATCH(B$1,'Detailed Data'!$B$1:$AM$1,0),TRUE)</f>
        <v>42355.291666666664</v>
      </c>
      <c r="C17" s="31">
        <f>VLOOKUP($A17,'Detailed Data'!$B:$AM,MATCH(C$1,'Detailed Data'!$B$1:$AM$1,0),TRUE)</f>
        <v>996</v>
      </c>
      <c r="D17" s="31">
        <f>VLOOKUP($A17,'Detailed Data'!$B:$AM,MATCH(D$1,'Detailed Data'!$B$1:$AM$1,0),TRUE)</f>
        <v>981</v>
      </c>
      <c r="E17" s="31">
        <f>VLOOKUP($A17,'Detailed Data'!$B:$AM,MATCH(E$1,'Detailed Data'!$B$1:$AM$1,0),TRUE)</f>
        <v>435</v>
      </c>
      <c r="F17" s="31">
        <f>VLOOKUP($A17,'Detailed Data'!$B:$AM,MATCH(F$1,'Detailed Data'!$B$1:$AM$1,0),TRUE)</f>
        <v>-548</v>
      </c>
      <c r="G17" s="31">
        <f>VLOOKUP($A17,'Detailed Data'!$B:$AM,MATCH(G$1,'Detailed Data'!$B$1:$AM$1,0),TRUE)</f>
        <v>0</v>
      </c>
      <c r="H17" s="31">
        <f>VLOOKUP($A17,'Detailed Data'!$B:$AM,MATCH(H$1,'Detailed Data'!$B$1:$AM$1,0),TRUE)</f>
        <v>0</v>
      </c>
      <c r="I17" s="31">
        <f>VLOOKUP($A17,'Detailed Data'!$B:$AM,MATCH(I$1,'Detailed Data'!$B$1:$AM$1,0),TRUE)</f>
        <v>0</v>
      </c>
      <c r="J17" s="31">
        <f>VLOOKUP($A17,'Detailed Data'!$B:$AM,MATCH(J$1,'Detailed Data'!$B$1:$AM$1,0),TRUE)</f>
        <v>0</v>
      </c>
      <c r="K17" s="31">
        <f>VLOOKUP($A17,'Detailed Data'!$B:$AM,MATCH(K$1,'Detailed Data'!$B$1:$AM$1,0),TRUE)</f>
        <v>0</v>
      </c>
      <c r="L17" s="31">
        <f>VLOOKUP($A17,'Detailed Data'!$B:$AM,MATCH(L$1,'Detailed Data'!$B$1:$AM$1,0),TRUE)</f>
        <v>0</v>
      </c>
      <c r="M17" s="31">
        <f>VLOOKUP($A17,'Detailed Data'!$B:$AM,MATCH(M$1,'Detailed Data'!$B$1:$AM$1,0),TRUE)</f>
        <v>0</v>
      </c>
      <c r="N17" s="31">
        <f>VLOOKUP($A17,'Detailed Data'!$B:$AM,MATCH(N$1,'Detailed Data'!$B$1:$AM$1,0),TRUE)</f>
        <v>0</v>
      </c>
      <c r="O17" s="31">
        <f>VLOOKUP($A17,'Detailed Data'!$B:$AM,MATCH(O$1,'Detailed Data'!$B$1:$AM$1,0),TRUE)</f>
        <v>0</v>
      </c>
      <c r="P17" s="31">
        <f>VLOOKUP($A17,'Detailed Data'!$B:$AO,MATCH(P$1,'Detailed Data'!$B$1:$AO$1,0),TRUE)</f>
        <v>-471</v>
      </c>
      <c r="Q17" s="31">
        <f>VLOOKUP($A17,'Detailed Data'!$B:$AO,MATCH(Q$1,'Detailed Data'!$B$1:$AO$1,0),TRUE)</f>
        <v>0</v>
      </c>
      <c r="R17" s="31">
        <f>VLOOKUP($A17,'Detailed Data'!$B:$AO,MATCH(R$1,'Detailed Data'!$B$1:$AO$1,0),TRUE)</f>
        <v>-77</v>
      </c>
    </row>
    <row r="18" spans="1:34">
      <c r="A18" s="32">
        <f t="shared" si="1"/>
        <v>42355.625000000837</v>
      </c>
      <c r="B18" s="2">
        <f>VLOOKUP($A18,'Detailed Data'!$B:$AM,MATCH(B$1,'Detailed Data'!$B$1:$AM$1,0),TRUE)</f>
        <v>42355.333333333336</v>
      </c>
      <c r="C18" s="31">
        <f>VLOOKUP($A18,'Detailed Data'!$B:$AM,MATCH(C$1,'Detailed Data'!$B$1:$AM$1,0),TRUE)</f>
        <v>1002</v>
      </c>
      <c r="D18" s="31">
        <f>VLOOKUP($A18,'Detailed Data'!$B:$AM,MATCH(D$1,'Detailed Data'!$B$1:$AM$1,0),TRUE)</f>
        <v>1006</v>
      </c>
      <c r="E18" s="31">
        <f>VLOOKUP($A18,'Detailed Data'!$B:$AM,MATCH(E$1,'Detailed Data'!$B$1:$AM$1,0),TRUE)</f>
        <v>405</v>
      </c>
      <c r="F18" s="31">
        <f>VLOOKUP($A18,'Detailed Data'!$B:$AM,MATCH(F$1,'Detailed Data'!$B$1:$AM$1,0),TRUE)</f>
        <v>-603</v>
      </c>
      <c r="G18" s="31">
        <f>VLOOKUP($A18,'Detailed Data'!$B:$AM,MATCH(G$1,'Detailed Data'!$B$1:$AM$1,0),TRUE)</f>
        <v>0</v>
      </c>
      <c r="H18" s="31">
        <f>VLOOKUP($A18,'Detailed Data'!$B:$AM,MATCH(H$1,'Detailed Data'!$B$1:$AM$1,0),TRUE)</f>
        <v>0</v>
      </c>
      <c r="I18" s="31">
        <f>VLOOKUP($A18,'Detailed Data'!$B:$AM,MATCH(I$1,'Detailed Data'!$B$1:$AM$1,0),TRUE)</f>
        <v>0</v>
      </c>
      <c r="J18" s="31">
        <f>VLOOKUP($A18,'Detailed Data'!$B:$AM,MATCH(J$1,'Detailed Data'!$B$1:$AM$1,0),TRUE)</f>
        <v>0</v>
      </c>
      <c r="K18" s="31">
        <f>VLOOKUP($A18,'Detailed Data'!$B:$AM,MATCH(K$1,'Detailed Data'!$B$1:$AM$1,0),TRUE)</f>
        <v>0</v>
      </c>
      <c r="L18" s="31">
        <f>VLOOKUP($A18,'Detailed Data'!$B:$AM,MATCH(L$1,'Detailed Data'!$B$1:$AM$1,0),TRUE)</f>
        <v>0</v>
      </c>
      <c r="M18" s="31">
        <f>VLOOKUP($A18,'Detailed Data'!$B:$AM,MATCH(M$1,'Detailed Data'!$B$1:$AM$1,0),TRUE)</f>
        <v>0</v>
      </c>
      <c r="N18" s="31">
        <f>VLOOKUP($A18,'Detailed Data'!$B:$AM,MATCH(N$1,'Detailed Data'!$B$1:$AM$1,0),TRUE)</f>
        <v>0</v>
      </c>
      <c r="O18" s="31">
        <f>VLOOKUP($A18,'Detailed Data'!$B:$AM,MATCH(O$1,'Detailed Data'!$B$1:$AM$1,0),TRUE)</f>
        <v>0</v>
      </c>
      <c r="P18" s="31">
        <f>VLOOKUP($A18,'Detailed Data'!$B:$AO,MATCH(P$1,'Detailed Data'!$B$1:$AO$1,0),TRUE)</f>
        <v>-486</v>
      </c>
      <c r="Q18" s="31">
        <f>VLOOKUP($A18,'Detailed Data'!$B:$AO,MATCH(Q$1,'Detailed Data'!$B$1:$AO$1,0),TRUE)</f>
        <v>0</v>
      </c>
      <c r="R18" s="31">
        <f>VLOOKUP($A18,'Detailed Data'!$B:$AO,MATCH(R$1,'Detailed Data'!$B$1:$AO$1,0),TRUE)</f>
        <v>-117</v>
      </c>
    </row>
    <row r="19" spans="1:34">
      <c r="A19" s="32">
        <f t="shared" si="1"/>
        <v>42355.666666667501</v>
      </c>
      <c r="B19" s="2">
        <f>VLOOKUP($A19,'Detailed Data'!$B:$AM,MATCH(B$1,'Detailed Data'!$B$1:$AM$1,0),TRUE)</f>
        <v>42355.375</v>
      </c>
      <c r="C19" s="31">
        <f>VLOOKUP($A19,'Detailed Data'!$B:$AM,MATCH(C$1,'Detailed Data'!$B$1:$AM$1,0),TRUE)</f>
        <v>998</v>
      </c>
      <c r="D19" s="31">
        <f>VLOOKUP($A19,'Detailed Data'!$B:$AM,MATCH(D$1,'Detailed Data'!$B$1:$AM$1,0),TRUE)</f>
        <v>985</v>
      </c>
      <c r="E19" s="31">
        <f>VLOOKUP($A19,'Detailed Data'!$B:$AM,MATCH(E$1,'Detailed Data'!$B$1:$AM$1,0),TRUE)</f>
        <v>360</v>
      </c>
      <c r="F19" s="31">
        <f>VLOOKUP($A19,'Detailed Data'!$B:$AM,MATCH(F$1,'Detailed Data'!$B$1:$AM$1,0),TRUE)</f>
        <v>-626</v>
      </c>
      <c r="G19" s="31">
        <f>VLOOKUP($A19,'Detailed Data'!$B:$AM,MATCH(G$1,'Detailed Data'!$B$1:$AM$1,0),TRUE)</f>
        <v>0</v>
      </c>
      <c r="H19" s="31">
        <f>VLOOKUP($A19,'Detailed Data'!$B:$AM,MATCH(H$1,'Detailed Data'!$B$1:$AM$1,0),TRUE)</f>
        <v>0</v>
      </c>
      <c r="I19" s="31">
        <f>VLOOKUP($A19,'Detailed Data'!$B:$AM,MATCH(I$1,'Detailed Data'!$B$1:$AM$1,0),TRUE)</f>
        <v>0</v>
      </c>
      <c r="J19" s="31">
        <f>VLOOKUP($A19,'Detailed Data'!$B:$AM,MATCH(J$1,'Detailed Data'!$B$1:$AM$1,0),TRUE)</f>
        <v>0</v>
      </c>
      <c r="K19" s="31">
        <f>VLOOKUP($A19,'Detailed Data'!$B:$AM,MATCH(K$1,'Detailed Data'!$B$1:$AM$1,0),TRUE)</f>
        <v>0</v>
      </c>
      <c r="L19" s="31">
        <f>VLOOKUP($A19,'Detailed Data'!$B:$AM,MATCH(L$1,'Detailed Data'!$B$1:$AM$1,0),TRUE)</f>
        <v>0</v>
      </c>
      <c r="M19" s="31">
        <f>VLOOKUP($A19,'Detailed Data'!$B:$AM,MATCH(M$1,'Detailed Data'!$B$1:$AM$1,0),TRUE)</f>
        <v>0</v>
      </c>
      <c r="N19" s="31">
        <f>VLOOKUP($A19,'Detailed Data'!$B:$AM,MATCH(N$1,'Detailed Data'!$B$1:$AM$1,0),TRUE)</f>
        <v>0</v>
      </c>
      <c r="O19" s="31">
        <f>VLOOKUP($A19,'Detailed Data'!$B:$AM,MATCH(O$1,'Detailed Data'!$B$1:$AM$1,0),TRUE)</f>
        <v>0</v>
      </c>
      <c r="P19" s="31">
        <f>VLOOKUP($A19,'Detailed Data'!$B:$AO,MATCH(P$1,'Detailed Data'!$B$1:$AO$1,0),TRUE)</f>
        <v>-486</v>
      </c>
      <c r="Q19" s="31">
        <f>VLOOKUP($A19,'Detailed Data'!$B:$AO,MATCH(Q$1,'Detailed Data'!$B$1:$AO$1,0),TRUE)</f>
        <v>0</v>
      </c>
      <c r="R19" s="31">
        <f>VLOOKUP($A19,'Detailed Data'!$B:$AO,MATCH(R$1,'Detailed Data'!$B$1:$AO$1,0),TRUE)</f>
        <v>-140</v>
      </c>
      <c r="U19" s="33" t="str">
        <f>"Hourly electricity demand &amp; net generation by energy source
" &amp;$T$2</f>
        <v>Hourly electricity demand &amp; net generation by energy source
El Paso Electric Company (EPE)</v>
      </c>
      <c r="AH19" s="33" t="str">
        <f>"Hourly electricity net generation by energy source
" &amp;$T$2</f>
        <v>Hourly electricity net generation by energy source
El Paso Electric Company (EPE)</v>
      </c>
    </row>
    <row r="20" spans="1:34">
      <c r="A20" s="32">
        <f t="shared" si="1"/>
        <v>42355.708333334165</v>
      </c>
      <c r="B20" s="2">
        <f>VLOOKUP($A20,'Detailed Data'!$B:$AM,MATCH(B$1,'Detailed Data'!$B$1:$AM$1,0),TRUE)</f>
        <v>42355.416666666664</v>
      </c>
      <c r="C20" s="31">
        <f>VLOOKUP($A20,'Detailed Data'!$B:$AM,MATCH(C$1,'Detailed Data'!$B$1:$AM$1,0),TRUE)</f>
        <v>988</v>
      </c>
      <c r="D20" s="31">
        <f>VLOOKUP($A20,'Detailed Data'!$B:$AM,MATCH(D$1,'Detailed Data'!$B$1:$AM$1,0),TRUE)</f>
        <v>976</v>
      </c>
      <c r="E20" s="31">
        <f>VLOOKUP($A20,'Detailed Data'!$B:$AM,MATCH(E$1,'Detailed Data'!$B$1:$AM$1,0),TRUE)</f>
        <v>373</v>
      </c>
      <c r="F20" s="31">
        <f>VLOOKUP($A20,'Detailed Data'!$B:$AM,MATCH(F$1,'Detailed Data'!$B$1:$AM$1,0),TRUE)</f>
        <v>-603</v>
      </c>
      <c r="G20" s="31">
        <f>VLOOKUP($A20,'Detailed Data'!$B:$AM,MATCH(G$1,'Detailed Data'!$B$1:$AM$1,0),TRUE)</f>
        <v>0</v>
      </c>
      <c r="H20" s="31">
        <f>VLOOKUP($A20,'Detailed Data'!$B:$AM,MATCH(H$1,'Detailed Data'!$B$1:$AM$1,0),TRUE)</f>
        <v>0</v>
      </c>
      <c r="I20" s="31">
        <f>VLOOKUP($A20,'Detailed Data'!$B:$AM,MATCH(I$1,'Detailed Data'!$B$1:$AM$1,0),TRUE)</f>
        <v>0</v>
      </c>
      <c r="J20" s="31">
        <f>VLOOKUP($A20,'Detailed Data'!$B:$AM,MATCH(J$1,'Detailed Data'!$B$1:$AM$1,0),TRUE)</f>
        <v>0</v>
      </c>
      <c r="K20" s="31">
        <f>VLOOKUP($A20,'Detailed Data'!$B:$AM,MATCH(K$1,'Detailed Data'!$B$1:$AM$1,0),TRUE)</f>
        <v>0</v>
      </c>
      <c r="L20" s="31">
        <f>VLOOKUP($A20,'Detailed Data'!$B:$AM,MATCH(L$1,'Detailed Data'!$B$1:$AM$1,0),TRUE)</f>
        <v>0</v>
      </c>
      <c r="M20" s="31">
        <f>VLOOKUP($A20,'Detailed Data'!$B:$AM,MATCH(M$1,'Detailed Data'!$B$1:$AM$1,0),TRUE)</f>
        <v>0</v>
      </c>
      <c r="N20" s="31">
        <f>VLOOKUP($A20,'Detailed Data'!$B:$AM,MATCH(N$1,'Detailed Data'!$B$1:$AM$1,0),TRUE)</f>
        <v>0</v>
      </c>
      <c r="O20" s="31">
        <f>VLOOKUP($A20,'Detailed Data'!$B:$AM,MATCH(O$1,'Detailed Data'!$B$1:$AM$1,0),TRUE)</f>
        <v>0</v>
      </c>
      <c r="P20" s="31">
        <f>VLOOKUP($A20,'Detailed Data'!$B:$AO,MATCH(P$1,'Detailed Data'!$B$1:$AO$1,0),TRUE)</f>
        <v>-427</v>
      </c>
      <c r="Q20" s="31">
        <f>VLOOKUP($A20,'Detailed Data'!$B:$AO,MATCH(Q$1,'Detailed Data'!$B$1:$AO$1,0),TRUE)</f>
        <v>0</v>
      </c>
      <c r="R20" s="31">
        <f>VLOOKUP($A20,'Detailed Data'!$B:$AO,MATCH(R$1,'Detailed Data'!$B$1:$AO$1,0),TRUE)</f>
        <v>-176</v>
      </c>
    </row>
    <row r="21" spans="1:34">
      <c r="A21" s="32">
        <f t="shared" si="1"/>
        <v>42355.750000000829</v>
      </c>
      <c r="B21" s="2">
        <f>VLOOKUP($A21,'Detailed Data'!$B:$AM,MATCH(B$1,'Detailed Data'!$B$1:$AM$1,0),TRUE)</f>
        <v>42355.458333333336</v>
      </c>
      <c r="C21" s="31">
        <f>VLOOKUP($A21,'Detailed Data'!$B:$AM,MATCH(C$1,'Detailed Data'!$B$1:$AM$1,0),TRUE)</f>
        <v>966</v>
      </c>
      <c r="D21" s="31">
        <f>VLOOKUP($A21,'Detailed Data'!$B:$AM,MATCH(D$1,'Detailed Data'!$B$1:$AM$1,0),TRUE)</f>
        <v>957</v>
      </c>
      <c r="E21" s="31">
        <f>VLOOKUP($A21,'Detailed Data'!$B:$AM,MATCH(E$1,'Detailed Data'!$B$1:$AM$1,0),TRUE)</f>
        <v>368</v>
      </c>
      <c r="F21" s="31">
        <f>VLOOKUP($A21,'Detailed Data'!$B:$AM,MATCH(F$1,'Detailed Data'!$B$1:$AM$1,0),TRUE)</f>
        <v>-591</v>
      </c>
      <c r="G21" s="31">
        <f>VLOOKUP($A21,'Detailed Data'!$B:$AM,MATCH(G$1,'Detailed Data'!$B$1:$AM$1,0),TRUE)</f>
        <v>0</v>
      </c>
      <c r="H21" s="31">
        <f>VLOOKUP($A21,'Detailed Data'!$B:$AM,MATCH(H$1,'Detailed Data'!$B$1:$AM$1,0),TRUE)</f>
        <v>0</v>
      </c>
      <c r="I21" s="31">
        <f>VLOOKUP($A21,'Detailed Data'!$B:$AM,MATCH(I$1,'Detailed Data'!$B$1:$AM$1,0),TRUE)</f>
        <v>0</v>
      </c>
      <c r="J21" s="31">
        <f>VLOOKUP($A21,'Detailed Data'!$B:$AM,MATCH(J$1,'Detailed Data'!$B$1:$AM$1,0),TRUE)</f>
        <v>0</v>
      </c>
      <c r="K21" s="31">
        <f>VLOOKUP($A21,'Detailed Data'!$B:$AM,MATCH(K$1,'Detailed Data'!$B$1:$AM$1,0),TRUE)</f>
        <v>0</v>
      </c>
      <c r="L21" s="31">
        <f>VLOOKUP($A21,'Detailed Data'!$B:$AM,MATCH(L$1,'Detailed Data'!$B$1:$AM$1,0),TRUE)</f>
        <v>0</v>
      </c>
      <c r="M21" s="31">
        <f>VLOOKUP($A21,'Detailed Data'!$B:$AM,MATCH(M$1,'Detailed Data'!$B$1:$AM$1,0),TRUE)</f>
        <v>0</v>
      </c>
      <c r="N21" s="31">
        <f>VLOOKUP($A21,'Detailed Data'!$B:$AM,MATCH(N$1,'Detailed Data'!$B$1:$AM$1,0),TRUE)</f>
        <v>0</v>
      </c>
      <c r="O21" s="31">
        <f>VLOOKUP($A21,'Detailed Data'!$B:$AM,MATCH(O$1,'Detailed Data'!$B$1:$AM$1,0),TRUE)</f>
        <v>0</v>
      </c>
      <c r="P21" s="31">
        <f>VLOOKUP($A21,'Detailed Data'!$B:$AO,MATCH(P$1,'Detailed Data'!$B$1:$AO$1,0),TRUE)</f>
        <v>-386</v>
      </c>
      <c r="Q21" s="31">
        <f>VLOOKUP($A21,'Detailed Data'!$B:$AO,MATCH(Q$1,'Detailed Data'!$B$1:$AO$1,0),TRUE)</f>
        <v>0</v>
      </c>
      <c r="R21" s="31">
        <f>VLOOKUP($A21,'Detailed Data'!$B:$AO,MATCH(R$1,'Detailed Data'!$B$1:$AO$1,0),TRUE)</f>
        <v>-205</v>
      </c>
    </row>
    <row r="22" spans="1:34">
      <c r="A22" s="32">
        <f t="shared" si="1"/>
        <v>42355.791666667494</v>
      </c>
      <c r="B22" s="2">
        <f>VLOOKUP($A22,'Detailed Data'!$B:$AM,MATCH(B$1,'Detailed Data'!$B$1:$AM$1,0),TRUE)</f>
        <v>42355.5</v>
      </c>
      <c r="C22" s="31">
        <f>VLOOKUP($A22,'Detailed Data'!$B:$AM,MATCH(C$1,'Detailed Data'!$B$1:$AM$1,0),TRUE)</f>
        <v>938</v>
      </c>
      <c r="D22" s="31">
        <f>VLOOKUP($A22,'Detailed Data'!$B:$AM,MATCH(D$1,'Detailed Data'!$B$1:$AM$1,0),TRUE)</f>
        <v>927</v>
      </c>
      <c r="E22" s="31">
        <f>VLOOKUP($A22,'Detailed Data'!$B:$AM,MATCH(E$1,'Detailed Data'!$B$1:$AM$1,0),TRUE)</f>
        <v>343</v>
      </c>
      <c r="F22" s="31">
        <f>VLOOKUP($A22,'Detailed Data'!$B:$AM,MATCH(F$1,'Detailed Data'!$B$1:$AM$1,0),TRUE)</f>
        <v>-585</v>
      </c>
      <c r="G22" s="31">
        <f>VLOOKUP($A22,'Detailed Data'!$B:$AM,MATCH(G$1,'Detailed Data'!$B$1:$AM$1,0),TRUE)</f>
        <v>0</v>
      </c>
      <c r="H22" s="31">
        <f>VLOOKUP($A22,'Detailed Data'!$B:$AM,MATCH(H$1,'Detailed Data'!$B$1:$AM$1,0),TRUE)</f>
        <v>0</v>
      </c>
      <c r="I22" s="31">
        <f>VLOOKUP($A22,'Detailed Data'!$B:$AM,MATCH(I$1,'Detailed Data'!$B$1:$AM$1,0),TRUE)</f>
        <v>0</v>
      </c>
      <c r="J22" s="31">
        <f>VLOOKUP($A22,'Detailed Data'!$B:$AM,MATCH(J$1,'Detailed Data'!$B$1:$AM$1,0),TRUE)</f>
        <v>0</v>
      </c>
      <c r="K22" s="31">
        <f>VLOOKUP($A22,'Detailed Data'!$B:$AM,MATCH(K$1,'Detailed Data'!$B$1:$AM$1,0),TRUE)</f>
        <v>0</v>
      </c>
      <c r="L22" s="31">
        <f>VLOOKUP($A22,'Detailed Data'!$B:$AM,MATCH(L$1,'Detailed Data'!$B$1:$AM$1,0),TRUE)</f>
        <v>0</v>
      </c>
      <c r="M22" s="31">
        <f>VLOOKUP($A22,'Detailed Data'!$B:$AM,MATCH(M$1,'Detailed Data'!$B$1:$AM$1,0),TRUE)</f>
        <v>0</v>
      </c>
      <c r="N22" s="31">
        <f>VLOOKUP($A22,'Detailed Data'!$B:$AM,MATCH(N$1,'Detailed Data'!$B$1:$AM$1,0),TRUE)</f>
        <v>0</v>
      </c>
      <c r="O22" s="31">
        <f>VLOOKUP($A22,'Detailed Data'!$B:$AM,MATCH(O$1,'Detailed Data'!$B$1:$AM$1,0),TRUE)</f>
        <v>0</v>
      </c>
      <c r="P22" s="31">
        <f>VLOOKUP($A22,'Detailed Data'!$B:$AO,MATCH(P$1,'Detailed Data'!$B$1:$AO$1,0),TRUE)</f>
        <v>-395</v>
      </c>
      <c r="Q22" s="31">
        <f>VLOOKUP($A22,'Detailed Data'!$B:$AO,MATCH(Q$1,'Detailed Data'!$B$1:$AO$1,0),TRUE)</f>
        <v>0</v>
      </c>
      <c r="R22" s="31">
        <f>VLOOKUP($A22,'Detailed Data'!$B:$AO,MATCH(R$1,'Detailed Data'!$B$1:$AO$1,0),TRUE)</f>
        <v>-190</v>
      </c>
    </row>
    <row r="23" spans="1:34">
      <c r="A23" s="32">
        <f t="shared" si="1"/>
        <v>42355.833333334158</v>
      </c>
      <c r="B23" s="2">
        <f>VLOOKUP($A23,'Detailed Data'!$B:$AM,MATCH(B$1,'Detailed Data'!$B$1:$AM$1,0),TRUE)</f>
        <v>42355.541666666664</v>
      </c>
      <c r="C23" s="31">
        <f>VLOOKUP($A23,'Detailed Data'!$B:$AM,MATCH(C$1,'Detailed Data'!$B$1:$AM$1,0),TRUE)</f>
        <v>908</v>
      </c>
      <c r="D23" s="31">
        <f>VLOOKUP($A23,'Detailed Data'!$B:$AM,MATCH(D$1,'Detailed Data'!$B$1:$AM$1,0),TRUE)</f>
        <v>892</v>
      </c>
      <c r="E23" s="31">
        <f>VLOOKUP($A23,'Detailed Data'!$B:$AM,MATCH(E$1,'Detailed Data'!$B$1:$AM$1,0),TRUE)</f>
        <v>317</v>
      </c>
      <c r="F23" s="31">
        <f>VLOOKUP($A23,'Detailed Data'!$B:$AM,MATCH(F$1,'Detailed Data'!$B$1:$AM$1,0),TRUE)</f>
        <v>-576</v>
      </c>
      <c r="G23" s="31">
        <f>VLOOKUP($A23,'Detailed Data'!$B:$AM,MATCH(G$1,'Detailed Data'!$B$1:$AM$1,0),TRUE)</f>
        <v>0</v>
      </c>
      <c r="H23" s="31">
        <f>VLOOKUP($A23,'Detailed Data'!$B:$AM,MATCH(H$1,'Detailed Data'!$B$1:$AM$1,0),TRUE)</f>
        <v>0</v>
      </c>
      <c r="I23" s="31">
        <f>VLOOKUP($A23,'Detailed Data'!$B:$AM,MATCH(I$1,'Detailed Data'!$B$1:$AM$1,0),TRUE)</f>
        <v>0</v>
      </c>
      <c r="J23" s="31">
        <f>VLOOKUP($A23,'Detailed Data'!$B:$AM,MATCH(J$1,'Detailed Data'!$B$1:$AM$1,0),TRUE)</f>
        <v>0</v>
      </c>
      <c r="K23" s="31">
        <f>VLOOKUP($A23,'Detailed Data'!$B:$AM,MATCH(K$1,'Detailed Data'!$B$1:$AM$1,0),TRUE)</f>
        <v>0</v>
      </c>
      <c r="L23" s="31">
        <f>VLOOKUP($A23,'Detailed Data'!$B:$AM,MATCH(L$1,'Detailed Data'!$B$1:$AM$1,0),TRUE)</f>
        <v>0</v>
      </c>
      <c r="M23" s="31">
        <f>VLOOKUP($A23,'Detailed Data'!$B:$AM,MATCH(M$1,'Detailed Data'!$B$1:$AM$1,0),TRUE)</f>
        <v>0</v>
      </c>
      <c r="N23" s="31">
        <f>VLOOKUP($A23,'Detailed Data'!$B:$AM,MATCH(N$1,'Detailed Data'!$B$1:$AM$1,0),TRUE)</f>
        <v>0</v>
      </c>
      <c r="O23" s="31">
        <f>VLOOKUP($A23,'Detailed Data'!$B:$AM,MATCH(O$1,'Detailed Data'!$B$1:$AM$1,0),TRUE)</f>
        <v>0</v>
      </c>
      <c r="P23" s="31">
        <f>VLOOKUP($A23,'Detailed Data'!$B:$AO,MATCH(P$1,'Detailed Data'!$B$1:$AO$1,0),TRUE)</f>
        <v>-386</v>
      </c>
      <c r="Q23" s="31">
        <f>VLOOKUP($A23,'Detailed Data'!$B:$AO,MATCH(Q$1,'Detailed Data'!$B$1:$AO$1,0),TRUE)</f>
        <v>0</v>
      </c>
      <c r="R23" s="31">
        <f>VLOOKUP($A23,'Detailed Data'!$B:$AO,MATCH(R$1,'Detailed Data'!$B$1:$AO$1,0),TRUE)</f>
        <v>-190</v>
      </c>
    </row>
    <row r="24" spans="1:34">
      <c r="A24" s="32">
        <f t="shared" si="1"/>
        <v>42355.875000000822</v>
      </c>
      <c r="B24" s="2">
        <f>VLOOKUP($A24,'Detailed Data'!$B:$AM,MATCH(B$1,'Detailed Data'!$B$1:$AM$1,0),TRUE)</f>
        <v>42355.583333333336</v>
      </c>
      <c r="C24" s="31">
        <f>VLOOKUP($A24,'Detailed Data'!$B:$AM,MATCH(C$1,'Detailed Data'!$B$1:$AM$1,0),TRUE)</f>
        <v>895</v>
      </c>
      <c r="D24" s="31">
        <f>VLOOKUP($A24,'Detailed Data'!$B:$AM,MATCH(D$1,'Detailed Data'!$B$1:$AM$1,0),TRUE)</f>
        <v>889</v>
      </c>
      <c r="E24" s="31">
        <f>VLOOKUP($A24,'Detailed Data'!$B:$AM,MATCH(E$1,'Detailed Data'!$B$1:$AM$1,0),TRUE)</f>
        <v>329</v>
      </c>
      <c r="F24" s="31">
        <f>VLOOKUP($A24,'Detailed Data'!$B:$AM,MATCH(F$1,'Detailed Data'!$B$1:$AM$1,0),TRUE)</f>
        <v>-561</v>
      </c>
      <c r="G24" s="31">
        <f>VLOOKUP($A24,'Detailed Data'!$B:$AM,MATCH(G$1,'Detailed Data'!$B$1:$AM$1,0),TRUE)</f>
        <v>0</v>
      </c>
      <c r="H24" s="31">
        <f>VLOOKUP($A24,'Detailed Data'!$B:$AM,MATCH(H$1,'Detailed Data'!$B$1:$AM$1,0),TRUE)</f>
        <v>0</v>
      </c>
      <c r="I24" s="31">
        <f>VLOOKUP($A24,'Detailed Data'!$B:$AM,MATCH(I$1,'Detailed Data'!$B$1:$AM$1,0),TRUE)</f>
        <v>0</v>
      </c>
      <c r="J24" s="31">
        <f>VLOOKUP($A24,'Detailed Data'!$B:$AM,MATCH(J$1,'Detailed Data'!$B$1:$AM$1,0),TRUE)</f>
        <v>0</v>
      </c>
      <c r="K24" s="31">
        <f>VLOOKUP($A24,'Detailed Data'!$B:$AM,MATCH(K$1,'Detailed Data'!$B$1:$AM$1,0),TRUE)</f>
        <v>0</v>
      </c>
      <c r="L24" s="31">
        <f>VLOOKUP($A24,'Detailed Data'!$B:$AM,MATCH(L$1,'Detailed Data'!$B$1:$AM$1,0),TRUE)</f>
        <v>0</v>
      </c>
      <c r="M24" s="31">
        <f>VLOOKUP($A24,'Detailed Data'!$B:$AM,MATCH(M$1,'Detailed Data'!$B$1:$AM$1,0),TRUE)</f>
        <v>0</v>
      </c>
      <c r="N24" s="31">
        <f>VLOOKUP($A24,'Detailed Data'!$B:$AM,MATCH(N$1,'Detailed Data'!$B$1:$AM$1,0),TRUE)</f>
        <v>0</v>
      </c>
      <c r="O24" s="31">
        <f>VLOOKUP($A24,'Detailed Data'!$B:$AM,MATCH(O$1,'Detailed Data'!$B$1:$AM$1,0),TRUE)</f>
        <v>0</v>
      </c>
      <c r="P24" s="31">
        <f>VLOOKUP($A24,'Detailed Data'!$B:$AO,MATCH(P$1,'Detailed Data'!$B$1:$AO$1,0),TRUE)</f>
        <v>-374</v>
      </c>
      <c r="Q24" s="31">
        <f>VLOOKUP($A24,'Detailed Data'!$B:$AO,MATCH(Q$1,'Detailed Data'!$B$1:$AO$1,0),TRUE)</f>
        <v>0</v>
      </c>
      <c r="R24" s="31">
        <f>VLOOKUP($A24,'Detailed Data'!$B:$AO,MATCH(R$1,'Detailed Data'!$B$1:$AO$1,0),TRUE)</f>
        <v>-187</v>
      </c>
    </row>
    <row r="25" spans="1:34">
      <c r="A25" s="32">
        <f t="shared" si="1"/>
        <v>42355.916666667486</v>
      </c>
      <c r="B25" s="2">
        <f>VLOOKUP($A25,'Detailed Data'!$B:$AM,MATCH(B$1,'Detailed Data'!$B$1:$AM$1,0),TRUE)</f>
        <v>42355.625</v>
      </c>
      <c r="C25" s="31">
        <f>VLOOKUP($A25,'Detailed Data'!$B:$AM,MATCH(C$1,'Detailed Data'!$B$1:$AM$1,0),TRUE)</f>
        <v>886</v>
      </c>
      <c r="D25" s="31">
        <f>VLOOKUP($A25,'Detailed Data'!$B:$AM,MATCH(D$1,'Detailed Data'!$B$1:$AM$1,0),TRUE)</f>
        <v>891</v>
      </c>
      <c r="E25" s="31">
        <f>VLOOKUP($A25,'Detailed Data'!$B:$AM,MATCH(E$1,'Detailed Data'!$B$1:$AM$1,0),TRUE)</f>
        <v>348</v>
      </c>
      <c r="F25" s="31">
        <f>VLOOKUP($A25,'Detailed Data'!$B:$AM,MATCH(F$1,'Detailed Data'!$B$1:$AM$1,0),TRUE)</f>
        <v>-544</v>
      </c>
      <c r="G25" s="31">
        <f>VLOOKUP($A25,'Detailed Data'!$B:$AM,MATCH(G$1,'Detailed Data'!$B$1:$AM$1,0),TRUE)</f>
        <v>0</v>
      </c>
      <c r="H25" s="31">
        <f>VLOOKUP($A25,'Detailed Data'!$B:$AM,MATCH(H$1,'Detailed Data'!$B$1:$AM$1,0),TRUE)</f>
        <v>0</v>
      </c>
      <c r="I25" s="31">
        <f>VLOOKUP($A25,'Detailed Data'!$B:$AM,MATCH(I$1,'Detailed Data'!$B$1:$AM$1,0),TRUE)</f>
        <v>0</v>
      </c>
      <c r="J25" s="31">
        <f>VLOOKUP($A25,'Detailed Data'!$B:$AM,MATCH(J$1,'Detailed Data'!$B$1:$AM$1,0),TRUE)</f>
        <v>0</v>
      </c>
      <c r="K25" s="31">
        <f>VLOOKUP($A25,'Detailed Data'!$B:$AM,MATCH(K$1,'Detailed Data'!$B$1:$AM$1,0),TRUE)</f>
        <v>0</v>
      </c>
      <c r="L25" s="31">
        <f>VLOOKUP($A25,'Detailed Data'!$B:$AM,MATCH(L$1,'Detailed Data'!$B$1:$AM$1,0),TRUE)</f>
        <v>0</v>
      </c>
      <c r="M25" s="31">
        <f>VLOOKUP($A25,'Detailed Data'!$B:$AM,MATCH(M$1,'Detailed Data'!$B$1:$AM$1,0),TRUE)</f>
        <v>0</v>
      </c>
      <c r="N25" s="31">
        <f>VLOOKUP($A25,'Detailed Data'!$B:$AM,MATCH(N$1,'Detailed Data'!$B$1:$AM$1,0),TRUE)</f>
        <v>0</v>
      </c>
      <c r="O25" s="31">
        <f>VLOOKUP($A25,'Detailed Data'!$B:$AM,MATCH(O$1,'Detailed Data'!$B$1:$AM$1,0),TRUE)</f>
        <v>0</v>
      </c>
      <c r="P25" s="31">
        <f>VLOOKUP($A25,'Detailed Data'!$B:$AO,MATCH(P$1,'Detailed Data'!$B$1:$AO$1,0),TRUE)</f>
        <v>-342</v>
      </c>
      <c r="Q25" s="31">
        <f>VLOOKUP($A25,'Detailed Data'!$B:$AO,MATCH(Q$1,'Detailed Data'!$B$1:$AO$1,0),TRUE)</f>
        <v>0</v>
      </c>
      <c r="R25" s="31">
        <f>VLOOKUP($A25,'Detailed Data'!$B:$AO,MATCH(R$1,'Detailed Data'!$B$1:$AO$1,0),TRUE)</f>
        <v>-202</v>
      </c>
    </row>
    <row r="26" spans="1:34">
      <c r="A26" s="32">
        <f t="shared" si="1"/>
        <v>42355.958333334151</v>
      </c>
      <c r="B26" s="2">
        <f>VLOOKUP($A26,'Detailed Data'!$B:$AM,MATCH(B$1,'Detailed Data'!$B$1:$AM$1,0),TRUE)</f>
        <v>42355.666666666664</v>
      </c>
      <c r="C26" s="31">
        <f>VLOOKUP($A26,'Detailed Data'!$B:$AM,MATCH(C$1,'Detailed Data'!$B$1:$AM$1,0),TRUE)</f>
        <v>892</v>
      </c>
      <c r="D26" s="31">
        <f>VLOOKUP($A26,'Detailed Data'!$B:$AM,MATCH(D$1,'Detailed Data'!$B$1:$AM$1,0),TRUE)</f>
        <v>888</v>
      </c>
      <c r="E26" s="31">
        <f>VLOOKUP($A26,'Detailed Data'!$B:$AM,MATCH(E$1,'Detailed Data'!$B$1:$AM$1,0),TRUE)</f>
        <v>340</v>
      </c>
      <c r="F26" s="31">
        <f>VLOOKUP($A26,'Detailed Data'!$B:$AM,MATCH(F$1,'Detailed Data'!$B$1:$AM$1,0),TRUE)</f>
        <v>-550</v>
      </c>
      <c r="G26" s="31">
        <f>VLOOKUP($A26,'Detailed Data'!$B:$AM,MATCH(G$1,'Detailed Data'!$B$1:$AM$1,0),TRUE)</f>
        <v>0</v>
      </c>
      <c r="H26" s="31">
        <f>VLOOKUP($A26,'Detailed Data'!$B:$AM,MATCH(H$1,'Detailed Data'!$B$1:$AM$1,0),TRUE)</f>
        <v>0</v>
      </c>
      <c r="I26" s="31">
        <f>VLOOKUP($A26,'Detailed Data'!$B:$AM,MATCH(I$1,'Detailed Data'!$B$1:$AM$1,0),TRUE)</f>
        <v>0</v>
      </c>
      <c r="J26" s="31">
        <f>VLOOKUP($A26,'Detailed Data'!$B:$AM,MATCH(J$1,'Detailed Data'!$B$1:$AM$1,0),TRUE)</f>
        <v>0</v>
      </c>
      <c r="K26" s="31">
        <f>VLOOKUP($A26,'Detailed Data'!$B:$AM,MATCH(K$1,'Detailed Data'!$B$1:$AM$1,0),TRUE)</f>
        <v>0</v>
      </c>
      <c r="L26" s="31">
        <f>VLOOKUP($A26,'Detailed Data'!$B:$AM,MATCH(L$1,'Detailed Data'!$B$1:$AM$1,0),TRUE)</f>
        <v>0</v>
      </c>
      <c r="M26" s="31">
        <f>VLOOKUP($A26,'Detailed Data'!$B:$AM,MATCH(M$1,'Detailed Data'!$B$1:$AM$1,0),TRUE)</f>
        <v>0</v>
      </c>
      <c r="N26" s="31">
        <f>VLOOKUP($A26,'Detailed Data'!$B:$AM,MATCH(N$1,'Detailed Data'!$B$1:$AM$1,0),TRUE)</f>
        <v>0</v>
      </c>
      <c r="O26" s="31">
        <f>VLOOKUP($A26,'Detailed Data'!$B:$AM,MATCH(O$1,'Detailed Data'!$B$1:$AM$1,0),TRUE)</f>
        <v>0</v>
      </c>
      <c r="P26" s="31">
        <f>VLOOKUP($A26,'Detailed Data'!$B:$AO,MATCH(P$1,'Detailed Data'!$B$1:$AO$1,0),TRUE)</f>
        <v>-367</v>
      </c>
      <c r="Q26" s="31">
        <f>VLOOKUP($A26,'Detailed Data'!$B:$AO,MATCH(Q$1,'Detailed Data'!$B$1:$AO$1,0),TRUE)</f>
        <v>0</v>
      </c>
      <c r="R26" s="31">
        <f>VLOOKUP($A26,'Detailed Data'!$B:$AO,MATCH(R$1,'Detailed Data'!$B$1:$AO$1,0),TRUE)</f>
        <v>-183</v>
      </c>
    </row>
    <row r="27" spans="1:34">
      <c r="A27" s="32">
        <f t="shared" si="1"/>
        <v>42356.000000000815</v>
      </c>
      <c r="B27" s="2">
        <f>VLOOKUP($A27,'Detailed Data'!$B:$AM,MATCH(B$1,'Detailed Data'!$B$1:$AM$1,0),TRUE)</f>
        <v>42355.708333333336</v>
      </c>
      <c r="C27" s="31">
        <f>VLOOKUP($A27,'Detailed Data'!$B:$AM,MATCH(C$1,'Detailed Data'!$B$1:$AM$1,0),TRUE)</f>
        <v>915</v>
      </c>
      <c r="D27" s="31">
        <f>VLOOKUP($A27,'Detailed Data'!$B:$AM,MATCH(D$1,'Detailed Data'!$B$1:$AM$1,0),TRUE)</f>
        <v>915</v>
      </c>
      <c r="E27" s="31">
        <f>VLOOKUP($A27,'Detailed Data'!$B:$AM,MATCH(E$1,'Detailed Data'!$B$1:$AM$1,0),TRUE)</f>
        <v>329</v>
      </c>
      <c r="F27" s="31">
        <f>VLOOKUP($A27,'Detailed Data'!$B:$AM,MATCH(F$1,'Detailed Data'!$B$1:$AM$1,0),TRUE)</f>
        <v>-587</v>
      </c>
      <c r="G27" s="31">
        <f>VLOOKUP($A27,'Detailed Data'!$B:$AM,MATCH(G$1,'Detailed Data'!$B$1:$AM$1,0),TRUE)</f>
        <v>0</v>
      </c>
      <c r="H27" s="31">
        <f>VLOOKUP($A27,'Detailed Data'!$B:$AM,MATCH(H$1,'Detailed Data'!$B$1:$AM$1,0),TRUE)</f>
        <v>0</v>
      </c>
      <c r="I27" s="31">
        <f>VLOOKUP($A27,'Detailed Data'!$B:$AM,MATCH(I$1,'Detailed Data'!$B$1:$AM$1,0),TRUE)</f>
        <v>0</v>
      </c>
      <c r="J27" s="31">
        <f>VLOOKUP($A27,'Detailed Data'!$B:$AM,MATCH(J$1,'Detailed Data'!$B$1:$AM$1,0),TRUE)</f>
        <v>0</v>
      </c>
      <c r="K27" s="31">
        <f>VLOOKUP($A27,'Detailed Data'!$B:$AM,MATCH(K$1,'Detailed Data'!$B$1:$AM$1,0),TRUE)</f>
        <v>0</v>
      </c>
      <c r="L27" s="31">
        <f>VLOOKUP($A27,'Detailed Data'!$B:$AM,MATCH(L$1,'Detailed Data'!$B$1:$AM$1,0),TRUE)</f>
        <v>0</v>
      </c>
      <c r="M27" s="31">
        <f>VLOOKUP($A27,'Detailed Data'!$B:$AM,MATCH(M$1,'Detailed Data'!$B$1:$AM$1,0),TRUE)</f>
        <v>0</v>
      </c>
      <c r="N27" s="31">
        <f>VLOOKUP($A27,'Detailed Data'!$B:$AM,MATCH(N$1,'Detailed Data'!$B$1:$AM$1,0),TRUE)</f>
        <v>0</v>
      </c>
      <c r="O27" s="31">
        <f>VLOOKUP($A27,'Detailed Data'!$B:$AM,MATCH(O$1,'Detailed Data'!$B$1:$AM$1,0),TRUE)</f>
        <v>0</v>
      </c>
      <c r="P27" s="31">
        <f>VLOOKUP($A27,'Detailed Data'!$B:$AO,MATCH(P$1,'Detailed Data'!$B$1:$AO$1,0),TRUE)</f>
        <v>-454</v>
      </c>
      <c r="Q27" s="31">
        <f>VLOOKUP($A27,'Detailed Data'!$B:$AO,MATCH(Q$1,'Detailed Data'!$B$1:$AO$1,0),TRUE)</f>
        <v>0</v>
      </c>
      <c r="R27" s="31">
        <f>VLOOKUP($A27,'Detailed Data'!$B:$AO,MATCH(R$1,'Detailed Data'!$B$1:$AO$1,0),TRUE)</f>
        <v>-133</v>
      </c>
    </row>
    <row r="28" spans="1:34">
      <c r="A28" s="32">
        <f t="shared" si="1"/>
        <v>42356.041666667479</v>
      </c>
      <c r="B28" s="2">
        <f>VLOOKUP($A28,'Detailed Data'!$B:$AM,MATCH(B$1,'Detailed Data'!$B$1:$AM$1,0),TRUE)</f>
        <v>42355.75</v>
      </c>
      <c r="C28" s="31">
        <f>VLOOKUP($A28,'Detailed Data'!$B:$AM,MATCH(C$1,'Detailed Data'!$B$1:$AM$1,0),TRUE)</f>
        <v>1061</v>
      </c>
      <c r="D28" s="31">
        <f>VLOOKUP($A28,'Detailed Data'!$B:$AM,MATCH(D$1,'Detailed Data'!$B$1:$AM$1,0),TRUE)</f>
        <v>1030</v>
      </c>
      <c r="E28" s="31">
        <f>VLOOKUP($A28,'Detailed Data'!$B:$AM,MATCH(E$1,'Detailed Data'!$B$1:$AM$1,0),TRUE)</f>
        <v>417</v>
      </c>
      <c r="F28" s="31">
        <f>VLOOKUP($A28,'Detailed Data'!$B:$AM,MATCH(F$1,'Detailed Data'!$B$1:$AM$1,0),TRUE)</f>
        <v>-617</v>
      </c>
      <c r="G28" s="31">
        <f>VLOOKUP($A28,'Detailed Data'!$B:$AM,MATCH(G$1,'Detailed Data'!$B$1:$AM$1,0),TRUE)</f>
        <v>0</v>
      </c>
      <c r="H28" s="31">
        <f>VLOOKUP($A28,'Detailed Data'!$B:$AM,MATCH(H$1,'Detailed Data'!$B$1:$AM$1,0),TRUE)</f>
        <v>0</v>
      </c>
      <c r="I28" s="31">
        <f>VLOOKUP($A28,'Detailed Data'!$B:$AM,MATCH(I$1,'Detailed Data'!$B$1:$AM$1,0),TRUE)</f>
        <v>0</v>
      </c>
      <c r="J28" s="31">
        <f>VLOOKUP($A28,'Detailed Data'!$B:$AM,MATCH(J$1,'Detailed Data'!$B$1:$AM$1,0),TRUE)</f>
        <v>0</v>
      </c>
      <c r="K28" s="31">
        <f>VLOOKUP($A28,'Detailed Data'!$B:$AM,MATCH(K$1,'Detailed Data'!$B$1:$AM$1,0),TRUE)</f>
        <v>0</v>
      </c>
      <c r="L28" s="31">
        <f>VLOOKUP($A28,'Detailed Data'!$B:$AM,MATCH(L$1,'Detailed Data'!$B$1:$AM$1,0),TRUE)</f>
        <v>0</v>
      </c>
      <c r="M28" s="31">
        <f>VLOOKUP($A28,'Detailed Data'!$B:$AM,MATCH(M$1,'Detailed Data'!$B$1:$AM$1,0),TRUE)</f>
        <v>0</v>
      </c>
      <c r="N28" s="31">
        <f>VLOOKUP($A28,'Detailed Data'!$B:$AM,MATCH(N$1,'Detailed Data'!$B$1:$AM$1,0),TRUE)</f>
        <v>0</v>
      </c>
      <c r="O28" s="31">
        <f>VLOOKUP($A28,'Detailed Data'!$B:$AM,MATCH(O$1,'Detailed Data'!$B$1:$AM$1,0),TRUE)</f>
        <v>0</v>
      </c>
      <c r="P28" s="31">
        <f>VLOOKUP($A28,'Detailed Data'!$B:$AO,MATCH(P$1,'Detailed Data'!$B$1:$AO$1,0),TRUE)</f>
        <v>-477</v>
      </c>
      <c r="Q28" s="31">
        <f>VLOOKUP($A28,'Detailed Data'!$B:$AO,MATCH(Q$1,'Detailed Data'!$B$1:$AO$1,0),TRUE)</f>
        <v>0</v>
      </c>
      <c r="R28" s="31">
        <f>VLOOKUP($A28,'Detailed Data'!$B:$AO,MATCH(R$1,'Detailed Data'!$B$1:$AO$1,0),TRUE)</f>
        <v>-140</v>
      </c>
    </row>
    <row r="29" spans="1:34">
      <c r="A29" s="32">
        <f t="shared" si="1"/>
        <v>42356.083333334143</v>
      </c>
      <c r="B29" s="2">
        <f>VLOOKUP($A29,'Detailed Data'!$B:$AM,MATCH(B$1,'Detailed Data'!$B$1:$AM$1,0),TRUE)</f>
        <v>42355.791666666664</v>
      </c>
      <c r="C29" s="31">
        <f>VLOOKUP($A29,'Detailed Data'!$B:$AM,MATCH(C$1,'Detailed Data'!$B$1:$AM$1,0),TRUE)</f>
        <v>1104</v>
      </c>
      <c r="D29" s="31">
        <f>VLOOKUP($A29,'Detailed Data'!$B:$AM,MATCH(D$1,'Detailed Data'!$B$1:$AM$1,0),TRUE)</f>
        <v>1073</v>
      </c>
      <c r="E29" s="31">
        <f>VLOOKUP($A29,'Detailed Data'!$B:$AM,MATCH(E$1,'Detailed Data'!$B$1:$AM$1,0),TRUE)</f>
        <v>456</v>
      </c>
      <c r="F29" s="31">
        <f>VLOOKUP($A29,'Detailed Data'!$B:$AM,MATCH(F$1,'Detailed Data'!$B$1:$AM$1,0),TRUE)</f>
        <v>-618</v>
      </c>
      <c r="G29" s="31">
        <f>VLOOKUP($A29,'Detailed Data'!$B:$AM,MATCH(G$1,'Detailed Data'!$B$1:$AM$1,0),TRUE)</f>
        <v>0</v>
      </c>
      <c r="H29" s="31">
        <f>VLOOKUP($A29,'Detailed Data'!$B:$AM,MATCH(H$1,'Detailed Data'!$B$1:$AM$1,0),TRUE)</f>
        <v>0</v>
      </c>
      <c r="I29" s="31">
        <f>VLOOKUP($A29,'Detailed Data'!$B:$AM,MATCH(I$1,'Detailed Data'!$B$1:$AM$1,0),TRUE)</f>
        <v>0</v>
      </c>
      <c r="J29" s="31">
        <f>VLOOKUP($A29,'Detailed Data'!$B:$AM,MATCH(J$1,'Detailed Data'!$B$1:$AM$1,0),TRUE)</f>
        <v>0</v>
      </c>
      <c r="K29" s="31">
        <f>VLOOKUP($A29,'Detailed Data'!$B:$AM,MATCH(K$1,'Detailed Data'!$B$1:$AM$1,0),TRUE)</f>
        <v>0</v>
      </c>
      <c r="L29" s="31">
        <f>VLOOKUP($A29,'Detailed Data'!$B:$AM,MATCH(L$1,'Detailed Data'!$B$1:$AM$1,0),TRUE)</f>
        <v>0</v>
      </c>
      <c r="M29" s="31">
        <f>VLOOKUP($A29,'Detailed Data'!$B:$AM,MATCH(M$1,'Detailed Data'!$B$1:$AM$1,0),TRUE)</f>
        <v>0</v>
      </c>
      <c r="N29" s="31">
        <f>VLOOKUP($A29,'Detailed Data'!$B:$AM,MATCH(N$1,'Detailed Data'!$B$1:$AM$1,0),TRUE)</f>
        <v>0</v>
      </c>
      <c r="O29" s="31">
        <f>VLOOKUP($A29,'Detailed Data'!$B:$AM,MATCH(O$1,'Detailed Data'!$B$1:$AM$1,0),TRUE)</f>
        <v>0</v>
      </c>
      <c r="P29" s="31">
        <f>VLOOKUP($A29,'Detailed Data'!$B:$AO,MATCH(P$1,'Detailed Data'!$B$1:$AO$1,0),TRUE)</f>
        <v>-505</v>
      </c>
      <c r="Q29" s="31">
        <f>VLOOKUP($A29,'Detailed Data'!$B:$AO,MATCH(Q$1,'Detailed Data'!$B$1:$AO$1,0),TRUE)</f>
        <v>0</v>
      </c>
      <c r="R29" s="31">
        <f>VLOOKUP($A29,'Detailed Data'!$B:$AO,MATCH(R$1,'Detailed Data'!$B$1:$AO$1,0),TRUE)</f>
        <v>-113</v>
      </c>
    </row>
    <row r="30" spans="1:34">
      <c r="A30" s="32">
        <f t="shared" si="1"/>
        <v>42356.125000000808</v>
      </c>
      <c r="B30" s="2">
        <f>VLOOKUP($A30,'Detailed Data'!$B:$AM,MATCH(B$1,'Detailed Data'!$B$1:$AM$1,0),TRUE)</f>
        <v>42355.833333333336</v>
      </c>
      <c r="C30" s="31">
        <f>VLOOKUP($A30,'Detailed Data'!$B:$AM,MATCH(C$1,'Detailed Data'!$B$1:$AM$1,0),TRUE)</f>
        <v>1122</v>
      </c>
      <c r="D30" s="31">
        <f>VLOOKUP($A30,'Detailed Data'!$B:$AM,MATCH(D$1,'Detailed Data'!$B$1:$AM$1,0),TRUE)</f>
        <v>1084</v>
      </c>
      <c r="E30" s="31">
        <f>VLOOKUP($A30,'Detailed Data'!$B:$AM,MATCH(E$1,'Detailed Data'!$B$1:$AM$1,0),TRUE)</f>
        <v>464</v>
      </c>
      <c r="F30" s="31">
        <f>VLOOKUP($A30,'Detailed Data'!$B:$AM,MATCH(F$1,'Detailed Data'!$B$1:$AM$1,0),TRUE)</f>
        <v>-621</v>
      </c>
      <c r="G30" s="31">
        <f>VLOOKUP($A30,'Detailed Data'!$B:$AM,MATCH(G$1,'Detailed Data'!$B$1:$AM$1,0),TRUE)</f>
        <v>0</v>
      </c>
      <c r="H30" s="31">
        <f>VLOOKUP($A30,'Detailed Data'!$B:$AM,MATCH(H$1,'Detailed Data'!$B$1:$AM$1,0),TRUE)</f>
        <v>0</v>
      </c>
      <c r="I30" s="31">
        <f>VLOOKUP($A30,'Detailed Data'!$B:$AM,MATCH(I$1,'Detailed Data'!$B$1:$AM$1,0),TRUE)</f>
        <v>0</v>
      </c>
      <c r="J30" s="31">
        <f>VLOOKUP($A30,'Detailed Data'!$B:$AM,MATCH(J$1,'Detailed Data'!$B$1:$AM$1,0),TRUE)</f>
        <v>0</v>
      </c>
      <c r="K30" s="31">
        <f>VLOOKUP($A30,'Detailed Data'!$B:$AM,MATCH(K$1,'Detailed Data'!$B$1:$AM$1,0),TRUE)</f>
        <v>0</v>
      </c>
      <c r="L30" s="31">
        <f>VLOOKUP($A30,'Detailed Data'!$B:$AM,MATCH(L$1,'Detailed Data'!$B$1:$AM$1,0),TRUE)</f>
        <v>0</v>
      </c>
      <c r="M30" s="31">
        <f>VLOOKUP($A30,'Detailed Data'!$B:$AM,MATCH(M$1,'Detailed Data'!$B$1:$AM$1,0),TRUE)</f>
        <v>0</v>
      </c>
      <c r="N30" s="31">
        <f>VLOOKUP($A30,'Detailed Data'!$B:$AM,MATCH(N$1,'Detailed Data'!$B$1:$AM$1,0),TRUE)</f>
        <v>0</v>
      </c>
      <c r="O30" s="31">
        <f>VLOOKUP($A30,'Detailed Data'!$B:$AM,MATCH(O$1,'Detailed Data'!$B$1:$AM$1,0),TRUE)</f>
        <v>0</v>
      </c>
      <c r="P30" s="31">
        <f>VLOOKUP($A30,'Detailed Data'!$B:$AO,MATCH(P$1,'Detailed Data'!$B$1:$AO$1,0),TRUE)</f>
        <v>-471</v>
      </c>
      <c r="Q30" s="31">
        <f>VLOOKUP($A30,'Detailed Data'!$B:$AO,MATCH(Q$1,'Detailed Data'!$B$1:$AO$1,0),TRUE)</f>
        <v>0</v>
      </c>
      <c r="R30" s="31">
        <f>VLOOKUP($A30,'Detailed Data'!$B:$AO,MATCH(R$1,'Detailed Data'!$B$1:$AO$1,0),TRUE)</f>
        <v>-150</v>
      </c>
    </row>
    <row r="31" spans="1:34">
      <c r="A31" s="32">
        <f t="shared" si="1"/>
        <v>42356.166666667472</v>
      </c>
      <c r="B31" s="2">
        <f>VLOOKUP($A31,'Detailed Data'!$B:$AM,MATCH(B$1,'Detailed Data'!$B$1:$AM$1,0),TRUE)</f>
        <v>42355.875</v>
      </c>
      <c r="C31" s="31">
        <f>VLOOKUP($A31,'Detailed Data'!$B:$AM,MATCH(C$1,'Detailed Data'!$B$1:$AM$1,0),TRUE)</f>
        <v>1117</v>
      </c>
      <c r="D31" s="31">
        <f>VLOOKUP($A31,'Detailed Data'!$B:$AM,MATCH(D$1,'Detailed Data'!$B$1:$AM$1,0),TRUE)</f>
        <v>1078</v>
      </c>
      <c r="E31" s="31">
        <f>VLOOKUP($A31,'Detailed Data'!$B:$AM,MATCH(E$1,'Detailed Data'!$B$1:$AM$1,0),TRUE)</f>
        <v>461</v>
      </c>
      <c r="F31" s="31">
        <f>VLOOKUP($A31,'Detailed Data'!$B:$AM,MATCH(F$1,'Detailed Data'!$B$1:$AM$1,0),TRUE)</f>
        <v>-618</v>
      </c>
      <c r="G31" s="31">
        <f>VLOOKUP($A31,'Detailed Data'!$B:$AM,MATCH(G$1,'Detailed Data'!$B$1:$AM$1,0),TRUE)</f>
        <v>0</v>
      </c>
      <c r="H31" s="31">
        <f>VLOOKUP($A31,'Detailed Data'!$B:$AM,MATCH(H$1,'Detailed Data'!$B$1:$AM$1,0),TRUE)</f>
        <v>0</v>
      </c>
      <c r="I31" s="31">
        <f>VLOOKUP($A31,'Detailed Data'!$B:$AM,MATCH(I$1,'Detailed Data'!$B$1:$AM$1,0),TRUE)</f>
        <v>0</v>
      </c>
      <c r="J31" s="31">
        <f>VLOOKUP($A31,'Detailed Data'!$B:$AM,MATCH(J$1,'Detailed Data'!$B$1:$AM$1,0),TRUE)</f>
        <v>0</v>
      </c>
      <c r="K31" s="31">
        <f>VLOOKUP($A31,'Detailed Data'!$B:$AM,MATCH(K$1,'Detailed Data'!$B$1:$AM$1,0),TRUE)</f>
        <v>0</v>
      </c>
      <c r="L31" s="31">
        <f>VLOOKUP($A31,'Detailed Data'!$B:$AM,MATCH(L$1,'Detailed Data'!$B$1:$AM$1,0),TRUE)</f>
        <v>0</v>
      </c>
      <c r="M31" s="31">
        <f>VLOOKUP($A31,'Detailed Data'!$B:$AM,MATCH(M$1,'Detailed Data'!$B$1:$AM$1,0),TRUE)</f>
        <v>0</v>
      </c>
      <c r="N31" s="31">
        <f>VLOOKUP($A31,'Detailed Data'!$B:$AM,MATCH(N$1,'Detailed Data'!$B$1:$AM$1,0),TRUE)</f>
        <v>0</v>
      </c>
      <c r="O31" s="31">
        <f>VLOOKUP($A31,'Detailed Data'!$B:$AM,MATCH(O$1,'Detailed Data'!$B$1:$AM$1,0),TRUE)</f>
        <v>0</v>
      </c>
      <c r="P31" s="31">
        <f>VLOOKUP($A31,'Detailed Data'!$B:$AO,MATCH(P$1,'Detailed Data'!$B$1:$AO$1,0),TRUE)</f>
        <v>-463</v>
      </c>
      <c r="Q31" s="31">
        <f>VLOOKUP($A31,'Detailed Data'!$B:$AO,MATCH(Q$1,'Detailed Data'!$B$1:$AO$1,0),TRUE)</f>
        <v>0</v>
      </c>
      <c r="R31" s="31">
        <f>VLOOKUP($A31,'Detailed Data'!$B:$AO,MATCH(R$1,'Detailed Data'!$B$1:$AO$1,0),TRUE)</f>
        <v>-155</v>
      </c>
    </row>
    <row r="32" spans="1:34">
      <c r="A32" s="32">
        <f t="shared" si="1"/>
        <v>42356.208333334136</v>
      </c>
      <c r="B32" s="2">
        <f>VLOOKUP($A32,'Detailed Data'!$B:$AM,MATCH(B$1,'Detailed Data'!$B$1:$AM$1,0),TRUE)</f>
        <v>42355.916666666664</v>
      </c>
      <c r="C32" s="31">
        <f>VLOOKUP($A32,'Detailed Data'!$B:$AM,MATCH(C$1,'Detailed Data'!$B$1:$AM$1,0),TRUE)</f>
        <v>1071</v>
      </c>
      <c r="D32" s="31">
        <f>VLOOKUP($A32,'Detailed Data'!$B:$AM,MATCH(D$1,'Detailed Data'!$B$1:$AM$1,0),TRUE)</f>
        <v>1038</v>
      </c>
      <c r="E32" s="31">
        <f>VLOOKUP($A32,'Detailed Data'!$B:$AM,MATCH(E$1,'Detailed Data'!$B$1:$AM$1,0),TRUE)</f>
        <v>406</v>
      </c>
      <c r="F32" s="31">
        <f>VLOOKUP($A32,'Detailed Data'!$B:$AM,MATCH(F$1,'Detailed Data'!$B$1:$AM$1,0),TRUE)</f>
        <v>-633</v>
      </c>
      <c r="G32" s="31">
        <f>VLOOKUP($A32,'Detailed Data'!$B:$AM,MATCH(G$1,'Detailed Data'!$B$1:$AM$1,0),TRUE)</f>
        <v>0</v>
      </c>
      <c r="H32" s="31">
        <f>VLOOKUP($A32,'Detailed Data'!$B:$AM,MATCH(H$1,'Detailed Data'!$B$1:$AM$1,0),TRUE)</f>
        <v>0</v>
      </c>
      <c r="I32" s="31">
        <f>VLOOKUP($A32,'Detailed Data'!$B:$AM,MATCH(I$1,'Detailed Data'!$B$1:$AM$1,0),TRUE)</f>
        <v>0</v>
      </c>
      <c r="J32" s="31">
        <f>VLOOKUP($A32,'Detailed Data'!$B:$AM,MATCH(J$1,'Detailed Data'!$B$1:$AM$1,0),TRUE)</f>
        <v>0</v>
      </c>
      <c r="K32" s="31">
        <f>VLOOKUP($A32,'Detailed Data'!$B:$AM,MATCH(K$1,'Detailed Data'!$B$1:$AM$1,0),TRUE)</f>
        <v>0</v>
      </c>
      <c r="L32" s="31">
        <f>VLOOKUP($A32,'Detailed Data'!$B:$AM,MATCH(L$1,'Detailed Data'!$B$1:$AM$1,0),TRUE)</f>
        <v>0</v>
      </c>
      <c r="M32" s="31">
        <f>VLOOKUP($A32,'Detailed Data'!$B:$AM,MATCH(M$1,'Detailed Data'!$B$1:$AM$1,0),TRUE)</f>
        <v>0</v>
      </c>
      <c r="N32" s="31">
        <f>VLOOKUP($A32,'Detailed Data'!$B:$AM,MATCH(N$1,'Detailed Data'!$B$1:$AM$1,0),TRUE)</f>
        <v>0</v>
      </c>
      <c r="O32" s="31">
        <f>VLOOKUP($A32,'Detailed Data'!$B:$AM,MATCH(O$1,'Detailed Data'!$B$1:$AM$1,0),TRUE)</f>
        <v>0</v>
      </c>
      <c r="P32" s="31">
        <f>VLOOKUP($A32,'Detailed Data'!$B:$AO,MATCH(P$1,'Detailed Data'!$B$1:$AO$1,0),TRUE)</f>
        <v>-466</v>
      </c>
      <c r="Q32" s="31">
        <f>VLOOKUP($A32,'Detailed Data'!$B:$AO,MATCH(Q$1,'Detailed Data'!$B$1:$AO$1,0),TRUE)</f>
        <v>0</v>
      </c>
      <c r="R32" s="31">
        <f>VLOOKUP($A32,'Detailed Data'!$B:$AO,MATCH(R$1,'Detailed Data'!$B$1:$AO$1,0),TRUE)</f>
        <v>-167</v>
      </c>
    </row>
    <row r="33" spans="1:34">
      <c r="A33" s="32">
        <f t="shared" si="1"/>
        <v>42356.2500000008</v>
      </c>
      <c r="B33" s="2">
        <f>VLOOKUP($A33,'Detailed Data'!$B:$AM,MATCH(B$1,'Detailed Data'!$B$1:$AM$1,0),TRUE)</f>
        <v>42355.958333333336</v>
      </c>
      <c r="C33" s="31">
        <f>VLOOKUP($A33,'Detailed Data'!$B:$AM,MATCH(C$1,'Detailed Data'!$B$1:$AM$1,0),TRUE)</f>
        <v>972</v>
      </c>
      <c r="D33" s="31">
        <f>VLOOKUP($A33,'Detailed Data'!$B:$AM,MATCH(D$1,'Detailed Data'!$B$1:$AM$1,0),TRUE)</f>
        <v>968</v>
      </c>
      <c r="E33" s="31">
        <f>VLOOKUP($A33,'Detailed Data'!$B:$AM,MATCH(E$1,'Detailed Data'!$B$1:$AM$1,0),TRUE)</f>
        <v>336</v>
      </c>
      <c r="F33" s="31">
        <f>VLOOKUP($A33,'Detailed Data'!$B:$AM,MATCH(F$1,'Detailed Data'!$B$1:$AM$1,0),TRUE)</f>
        <v>-634</v>
      </c>
      <c r="G33" s="31">
        <f>VLOOKUP($A33,'Detailed Data'!$B:$AM,MATCH(G$1,'Detailed Data'!$B$1:$AM$1,0),TRUE)</f>
        <v>0</v>
      </c>
      <c r="H33" s="31">
        <f>VLOOKUP($A33,'Detailed Data'!$B:$AM,MATCH(H$1,'Detailed Data'!$B$1:$AM$1,0),TRUE)</f>
        <v>0</v>
      </c>
      <c r="I33" s="31">
        <f>VLOOKUP($A33,'Detailed Data'!$B:$AM,MATCH(I$1,'Detailed Data'!$B$1:$AM$1,0),TRUE)</f>
        <v>0</v>
      </c>
      <c r="J33" s="31">
        <f>VLOOKUP($A33,'Detailed Data'!$B:$AM,MATCH(J$1,'Detailed Data'!$B$1:$AM$1,0),TRUE)</f>
        <v>0</v>
      </c>
      <c r="K33" s="31">
        <f>VLOOKUP($A33,'Detailed Data'!$B:$AM,MATCH(K$1,'Detailed Data'!$B$1:$AM$1,0),TRUE)</f>
        <v>0</v>
      </c>
      <c r="L33" s="31">
        <f>VLOOKUP($A33,'Detailed Data'!$B:$AM,MATCH(L$1,'Detailed Data'!$B$1:$AM$1,0),TRUE)</f>
        <v>0</v>
      </c>
      <c r="M33" s="31">
        <f>VLOOKUP($A33,'Detailed Data'!$B:$AM,MATCH(M$1,'Detailed Data'!$B$1:$AM$1,0),TRUE)</f>
        <v>0</v>
      </c>
      <c r="N33" s="31">
        <f>VLOOKUP($A33,'Detailed Data'!$B:$AM,MATCH(N$1,'Detailed Data'!$B$1:$AM$1,0),TRUE)</f>
        <v>0</v>
      </c>
      <c r="O33" s="31">
        <f>VLOOKUP($A33,'Detailed Data'!$B:$AM,MATCH(O$1,'Detailed Data'!$B$1:$AM$1,0),TRUE)</f>
        <v>0</v>
      </c>
      <c r="P33" s="31">
        <f>VLOOKUP($A33,'Detailed Data'!$B:$AO,MATCH(P$1,'Detailed Data'!$B$1:$AO$1,0),TRUE)</f>
        <v>-435</v>
      </c>
      <c r="Q33" s="31">
        <f>VLOOKUP($A33,'Detailed Data'!$B:$AO,MATCH(Q$1,'Detailed Data'!$B$1:$AO$1,0),TRUE)</f>
        <v>0</v>
      </c>
      <c r="R33" s="31">
        <f>VLOOKUP($A33,'Detailed Data'!$B:$AO,MATCH(R$1,'Detailed Data'!$B$1:$AO$1,0),TRUE)</f>
        <v>-199</v>
      </c>
    </row>
    <row r="34" spans="1:34">
      <c r="A34" s="32">
        <f t="shared" si="1"/>
        <v>42356.291666667465</v>
      </c>
      <c r="B34" s="2">
        <f>VLOOKUP($A34,'Detailed Data'!$B:$AM,MATCH(B$1,'Detailed Data'!$B$1:$AM$1,0),TRUE)</f>
        <v>42356</v>
      </c>
      <c r="C34" s="31">
        <f>VLOOKUP($A34,'Detailed Data'!$B:$AM,MATCH(C$1,'Detailed Data'!$B$1:$AM$1,0),TRUE)</f>
        <v>854</v>
      </c>
      <c r="D34" s="31">
        <f>VLOOKUP($A34,'Detailed Data'!$B:$AM,MATCH(D$1,'Detailed Data'!$B$1:$AM$1,0),TRUE)</f>
        <v>877</v>
      </c>
      <c r="E34" s="31">
        <f>VLOOKUP($A34,'Detailed Data'!$B:$AM,MATCH(E$1,'Detailed Data'!$B$1:$AM$1,0),TRUE)</f>
        <v>314</v>
      </c>
      <c r="F34" s="31">
        <f>VLOOKUP($A34,'Detailed Data'!$B:$AM,MATCH(F$1,'Detailed Data'!$B$1:$AM$1,0),TRUE)</f>
        <v>-564</v>
      </c>
      <c r="G34" s="31">
        <f>VLOOKUP($A34,'Detailed Data'!$B:$AM,MATCH(G$1,'Detailed Data'!$B$1:$AM$1,0),TRUE)</f>
        <v>0</v>
      </c>
      <c r="H34" s="31">
        <f>VLOOKUP($A34,'Detailed Data'!$B:$AM,MATCH(H$1,'Detailed Data'!$B$1:$AM$1,0),TRUE)</f>
        <v>0</v>
      </c>
      <c r="I34" s="31">
        <f>VLOOKUP($A34,'Detailed Data'!$B:$AM,MATCH(I$1,'Detailed Data'!$B$1:$AM$1,0),TRUE)</f>
        <v>0</v>
      </c>
      <c r="J34" s="31">
        <f>VLOOKUP($A34,'Detailed Data'!$B:$AM,MATCH(J$1,'Detailed Data'!$B$1:$AM$1,0),TRUE)</f>
        <v>0</v>
      </c>
      <c r="K34" s="31">
        <f>VLOOKUP($A34,'Detailed Data'!$B:$AM,MATCH(K$1,'Detailed Data'!$B$1:$AM$1,0),TRUE)</f>
        <v>0</v>
      </c>
      <c r="L34" s="31">
        <f>VLOOKUP($A34,'Detailed Data'!$B:$AM,MATCH(L$1,'Detailed Data'!$B$1:$AM$1,0),TRUE)</f>
        <v>0</v>
      </c>
      <c r="M34" s="31">
        <f>VLOOKUP($A34,'Detailed Data'!$B:$AM,MATCH(M$1,'Detailed Data'!$B$1:$AM$1,0),TRUE)</f>
        <v>0</v>
      </c>
      <c r="N34" s="31">
        <f>VLOOKUP($A34,'Detailed Data'!$B:$AM,MATCH(N$1,'Detailed Data'!$B$1:$AM$1,0),TRUE)</f>
        <v>0</v>
      </c>
      <c r="O34" s="31">
        <f>VLOOKUP($A34,'Detailed Data'!$B:$AM,MATCH(O$1,'Detailed Data'!$B$1:$AM$1,0),TRUE)</f>
        <v>0</v>
      </c>
      <c r="P34" s="31">
        <f>VLOOKUP($A34,'Detailed Data'!$B:$AO,MATCH(P$1,'Detailed Data'!$B$1:$AO$1,0),TRUE)</f>
        <v>-331</v>
      </c>
      <c r="Q34" s="31">
        <f>VLOOKUP($A34,'Detailed Data'!$B:$AO,MATCH(Q$1,'Detailed Data'!$B$1:$AO$1,0),TRUE)</f>
        <v>0</v>
      </c>
      <c r="R34" s="31">
        <f>VLOOKUP($A34,'Detailed Data'!$B:$AO,MATCH(R$1,'Detailed Data'!$B$1:$AO$1,0),TRUE)</f>
        <v>-233</v>
      </c>
      <c r="U34" s="33" t="str">
        <f>"Hourly electricity interchange with neigboring regions
" &amp;$T$2</f>
        <v>Hourly electricity interchange with neigboring regions
El Paso Electric Company (EPE)</v>
      </c>
      <c r="AH34" s="33" t="str">
        <f>"Hourly electricity interchange with neigboring regions
" &amp;$T$2</f>
        <v>Hourly electricity interchange with neigboring regions
El Paso Electric Company (EPE)</v>
      </c>
    </row>
    <row r="35" spans="1:34">
      <c r="A35" s="32">
        <f t="shared" si="1"/>
        <v>42356.333333334129</v>
      </c>
      <c r="B35" s="2">
        <f>VLOOKUP($A35,'Detailed Data'!$B:$AM,MATCH(B$1,'Detailed Data'!$B$1:$AM$1,0),TRUE)</f>
        <v>42356.041666666664</v>
      </c>
      <c r="C35" s="31">
        <f>VLOOKUP($A35,'Detailed Data'!$B:$AM,MATCH(C$1,'Detailed Data'!$B$1:$AM$1,0),TRUE)</f>
        <v>790</v>
      </c>
      <c r="D35" s="31">
        <f>VLOOKUP($A35,'Detailed Data'!$B:$AM,MATCH(D$1,'Detailed Data'!$B$1:$AM$1,0),TRUE)</f>
        <v>838</v>
      </c>
      <c r="E35" s="31">
        <f>VLOOKUP($A35,'Detailed Data'!$B:$AM,MATCH(E$1,'Detailed Data'!$B$1:$AM$1,0),TRUE)</f>
        <v>269</v>
      </c>
      <c r="F35" s="31">
        <f>VLOOKUP($A35,'Detailed Data'!$B:$AM,MATCH(F$1,'Detailed Data'!$B$1:$AM$1,0),TRUE)</f>
        <v>-570</v>
      </c>
      <c r="G35" s="31">
        <f>VLOOKUP($A35,'Detailed Data'!$B:$AM,MATCH(G$1,'Detailed Data'!$B$1:$AM$1,0),TRUE)</f>
        <v>0</v>
      </c>
      <c r="H35" s="31">
        <f>VLOOKUP($A35,'Detailed Data'!$B:$AM,MATCH(H$1,'Detailed Data'!$B$1:$AM$1,0),TRUE)</f>
        <v>0</v>
      </c>
      <c r="I35" s="31">
        <f>VLOOKUP($A35,'Detailed Data'!$B:$AM,MATCH(I$1,'Detailed Data'!$B$1:$AM$1,0),TRUE)</f>
        <v>0</v>
      </c>
      <c r="J35" s="31">
        <f>VLOOKUP($A35,'Detailed Data'!$B:$AM,MATCH(J$1,'Detailed Data'!$B$1:$AM$1,0),TRUE)</f>
        <v>0</v>
      </c>
      <c r="K35" s="31">
        <f>VLOOKUP($A35,'Detailed Data'!$B:$AM,MATCH(K$1,'Detailed Data'!$B$1:$AM$1,0),TRUE)</f>
        <v>0</v>
      </c>
      <c r="L35" s="31">
        <f>VLOOKUP($A35,'Detailed Data'!$B:$AM,MATCH(L$1,'Detailed Data'!$B$1:$AM$1,0),TRUE)</f>
        <v>0</v>
      </c>
      <c r="M35" s="31">
        <f>VLOOKUP($A35,'Detailed Data'!$B:$AM,MATCH(M$1,'Detailed Data'!$B$1:$AM$1,0),TRUE)</f>
        <v>0</v>
      </c>
      <c r="N35" s="31">
        <f>VLOOKUP($A35,'Detailed Data'!$B:$AM,MATCH(N$1,'Detailed Data'!$B$1:$AM$1,0),TRUE)</f>
        <v>0</v>
      </c>
      <c r="O35" s="31">
        <f>VLOOKUP($A35,'Detailed Data'!$B:$AM,MATCH(O$1,'Detailed Data'!$B$1:$AM$1,0),TRUE)</f>
        <v>0</v>
      </c>
      <c r="P35" s="31">
        <f>VLOOKUP($A35,'Detailed Data'!$B:$AO,MATCH(P$1,'Detailed Data'!$B$1:$AO$1,0),TRUE)</f>
        <v>-306</v>
      </c>
      <c r="Q35" s="31">
        <f>VLOOKUP($A35,'Detailed Data'!$B:$AO,MATCH(Q$1,'Detailed Data'!$B$1:$AO$1,0),TRUE)</f>
        <v>0</v>
      </c>
      <c r="R35" s="31">
        <f>VLOOKUP($A35,'Detailed Data'!$B:$AO,MATCH(R$1,'Detailed Data'!$B$1:$AO$1,0),TRUE)</f>
        <v>-264</v>
      </c>
    </row>
    <row r="36" spans="1:34">
      <c r="A36" s="32">
        <f t="shared" si="1"/>
        <v>42356.375000000793</v>
      </c>
      <c r="B36" s="2">
        <f>VLOOKUP($A36,'Detailed Data'!$B:$AM,MATCH(B$1,'Detailed Data'!$B$1:$AM$1,0),TRUE)</f>
        <v>42356.083333333336</v>
      </c>
      <c r="C36" s="31">
        <f>VLOOKUP($A36,'Detailed Data'!$B:$AM,MATCH(C$1,'Detailed Data'!$B$1:$AM$1,0),TRUE)</f>
        <v>769</v>
      </c>
      <c r="D36" s="31">
        <f>VLOOKUP($A36,'Detailed Data'!$B:$AM,MATCH(D$1,'Detailed Data'!$B$1:$AM$1,0),TRUE)</f>
        <v>815</v>
      </c>
      <c r="E36" s="31">
        <f>VLOOKUP($A36,'Detailed Data'!$B:$AM,MATCH(E$1,'Detailed Data'!$B$1:$AM$1,0),TRUE)</f>
        <v>283</v>
      </c>
      <c r="F36" s="31">
        <f>VLOOKUP($A36,'Detailed Data'!$B:$AM,MATCH(F$1,'Detailed Data'!$B$1:$AM$1,0),TRUE)</f>
        <v>-534</v>
      </c>
      <c r="G36" s="31">
        <f>VLOOKUP($A36,'Detailed Data'!$B:$AM,MATCH(G$1,'Detailed Data'!$B$1:$AM$1,0),TRUE)</f>
        <v>0</v>
      </c>
      <c r="H36" s="31">
        <f>VLOOKUP($A36,'Detailed Data'!$B:$AM,MATCH(H$1,'Detailed Data'!$B$1:$AM$1,0),TRUE)</f>
        <v>0</v>
      </c>
      <c r="I36" s="31">
        <f>VLOOKUP($A36,'Detailed Data'!$B:$AM,MATCH(I$1,'Detailed Data'!$B$1:$AM$1,0),TRUE)</f>
        <v>0</v>
      </c>
      <c r="J36" s="31">
        <f>VLOOKUP($A36,'Detailed Data'!$B:$AM,MATCH(J$1,'Detailed Data'!$B$1:$AM$1,0),TRUE)</f>
        <v>0</v>
      </c>
      <c r="K36" s="31">
        <f>VLOOKUP($A36,'Detailed Data'!$B:$AM,MATCH(K$1,'Detailed Data'!$B$1:$AM$1,0),TRUE)</f>
        <v>0</v>
      </c>
      <c r="L36" s="31">
        <f>VLOOKUP($A36,'Detailed Data'!$B:$AM,MATCH(L$1,'Detailed Data'!$B$1:$AM$1,0),TRUE)</f>
        <v>0</v>
      </c>
      <c r="M36" s="31">
        <f>VLOOKUP($A36,'Detailed Data'!$B:$AM,MATCH(M$1,'Detailed Data'!$B$1:$AM$1,0),TRUE)</f>
        <v>0</v>
      </c>
      <c r="N36" s="31">
        <f>VLOOKUP($A36,'Detailed Data'!$B:$AM,MATCH(N$1,'Detailed Data'!$B$1:$AM$1,0),TRUE)</f>
        <v>0</v>
      </c>
      <c r="O36" s="31">
        <f>VLOOKUP($A36,'Detailed Data'!$B:$AM,MATCH(O$1,'Detailed Data'!$B$1:$AM$1,0),TRUE)</f>
        <v>0</v>
      </c>
      <c r="P36" s="31">
        <f>VLOOKUP($A36,'Detailed Data'!$B:$AO,MATCH(P$1,'Detailed Data'!$B$1:$AO$1,0),TRUE)</f>
        <v>-279</v>
      </c>
      <c r="Q36" s="31">
        <f>VLOOKUP($A36,'Detailed Data'!$B:$AO,MATCH(Q$1,'Detailed Data'!$B$1:$AO$1,0),TRUE)</f>
        <v>0</v>
      </c>
      <c r="R36" s="31">
        <f>VLOOKUP($A36,'Detailed Data'!$B:$AO,MATCH(R$1,'Detailed Data'!$B$1:$AO$1,0),TRUE)</f>
        <v>-255</v>
      </c>
    </row>
    <row r="37" spans="1:34">
      <c r="A37" s="32">
        <f t="shared" si="1"/>
        <v>42356.416666667457</v>
      </c>
      <c r="B37" s="2">
        <f>VLOOKUP($A37,'Detailed Data'!$B:$AM,MATCH(B$1,'Detailed Data'!$B$1:$AM$1,0),TRUE)</f>
        <v>42356.125</v>
      </c>
      <c r="C37" s="31">
        <f>VLOOKUP($A37,'Detailed Data'!$B:$AM,MATCH(C$1,'Detailed Data'!$B$1:$AM$1,0),TRUE)</f>
        <v>766</v>
      </c>
      <c r="D37" s="31">
        <f>VLOOKUP($A37,'Detailed Data'!$B:$AM,MATCH(D$1,'Detailed Data'!$B$1:$AM$1,0),TRUE)</f>
        <v>807</v>
      </c>
      <c r="E37" s="31">
        <f>VLOOKUP($A37,'Detailed Data'!$B:$AM,MATCH(E$1,'Detailed Data'!$B$1:$AM$1,0),TRUE)</f>
        <v>290</v>
      </c>
      <c r="F37" s="31">
        <f>VLOOKUP($A37,'Detailed Data'!$B:$AM,MATCH(F$1,'Detailed Data'!$B$1:$AM$1,0),TRUE)</f>
        <v>-519</v>
      </c>
      <c r="G37" s="31">
        <f>VLOOKUP($A37,'Detailed Data'!$B:$AM,MATCH(G$1,'Detailed Data'!$B$1:$AM$1,0),TRUE)</f>
        <v>0</v>
      </c>
      <c r="H37" s="31">
        <f>VLOOKUP($A37,'Detailed Data'!$B:$AM,MATCH(H$1,'Detailed Data'!$B$1:$AM$1,0),TRUE)</f>
        <v>0</v>
      </c>
      <c r="I37" s="31">
        <f>VLOOKUP($A37,'Detailed Data'!$B:$AM,MATCH(I$1,'Detailed Data'!$B$1:$AM$1,0),TRUE)</f>
        <v>0</v>
      </c>
      <c r="J37" s="31">
        <f>VLOOKUP($A37,'Detailed Data'!$B:$AM,MATCH(J$1,'Detailed Data'!$B$1:$AM$1,0),TRUE)</f>
        <v>0</v>
      </c>
      <c r="K37" s="31">
        <f>VLOOKUP($A37,'Detailed Data'!$B:$AM,MATCH(K$1,'Detailed Data'!$B$1:$AM$1,0),TRUE)</f>
        <v>0</v>
      </c>
      <c r="L37" s="31">
        <f>VLOOKUP($A37,'Detailed Data'!$B:$AM,MATCH(L$1,'Detailed Data'!$B$1:$AM$1,0),TRUE)</f>
        <v>0</v>
      </c>
      <c r="M37" s="31">
        <f>VLOOKUP($A37,'Detailed Data'!$B:$AM,MATCH(M$1,'Detailed Data'!$B$1:$AM$1,0),TRUE)</f>
        <v>0</v>
      </c>
      <c r="N37" s="31">
        <f>VLOOKUP($A37,'Detailed Data'!$B:$AM,MATCH(N$1,'Detailed Data'!$B$1:$AM$1,0),TRUE)</f>
        <v>0</v>
      </c>
      <c r="O37" s="31">
        <f>VLOOKUP($A37,'Detailed Data'!$B:$AM,MATCH(O$1,'Detailed Data'!$B$1:$AM$1,0),TRUE)</f>
        <v>0</v>
      </c>
      <c r="P37" s="31">
        <f>VLOOKUP($A37,'Detailed Data'!$B:$AO,MATCH(P$1,'Detailed Data'!$B$1:$AO$1,0),TRUE)</f>
        <v>-278</v>
      </c>
      <c r="Q37" s="31">
        <f>VLOOKUP($A37,'Detailed Data'!$B:$AO,MATCH(Q$1,'Detailed Data'!$B$1:$AO$1,0),TRUE)</f>
        <v>0</v>
      </c>
      <c r="R37" s="31">
        <f>VLOOKUP($A37,'Detailed Data'!$B:$AO,MATCH(R$1,'Detailed Data'!$B$1:$AO$1,0),TRUE)</f>
        <v>-241</v>
      </c>
    </row>
    <row r="38" spans="1:34">
      <c r="A38" s="32">
        <f t="shared" si="1"/>
        <v>42356.458333334122</v>
      </c>
      <c r="B38" s="2">
        <f>VLOOKUP($A38,'Detailed Data'!$B:$AM,MATCH(B$1,'Detailed Data'!$B$1:$AM$1,0),TRUE)</f>
        <v>42356.166666666664</v>
      </c>
      <c r="C38" s="31">
        <f>VLOOKUP($A38,'Detailed Data'!$B:$AM,MATCH(C$1,'Detailed Data'!$B$1:$AM$1,0),TRUE)</f>
        <v>772</v>
      </c>
      <c r="D38" s="31">
        <f>VLOOKUP($A38,'Detailed Data'!$B:$AM,MATCH(D$1,'Detailed Data'!$B$1:$AM$1,0),TRUE)</f>
        <v>799</v>
      </c>
      <c r="E38" s="31">
        <f>VLOOKUP($A38,'Detailed Data'!$B:$AM,MATCH(E$1,'Detailed Data'!$B$1:$AM$1,0),TRUE)</f>
        <v>270</v>
      </c>
      <c r="F38" s="31">
        <f>VLOOKUP($A38,'Detailed Data'!$B:$AM,MATCH(F$1,'Detailed Data'!$B$1:$AM$1,0),TRUE)</f>
        <v>-530</v>
      </c>
      <c r="G38" s="31">
        <f>VLOOKUP($A38,'Detailed Data'!$B:$AM,MATCH(G$1,'Detailed Data'!$B$1:$AM$1,0),TRUE)</f>
        <v>0</v>
      </c>
      <c r="H38" s="31">
        <f>VLOOKUP($A38,'Detailed Data'!$B:$AM,MATCH(H$1,'Detailed Data'!$B$1:$AM$1,0),TRUE)</f>
        <v>0</v>
      </c>
      <c r="I38" s="31">
        <f>VLOOKUP($A38,'Detailed Data'!$B:$AM,MATCH(I$1,'Detailed Data'!$B$1:$AM$1,0),TRUE)</f>
        <v>0</v>
      </c>
      <c r="J38" s="31">
        <f>VLOOKUP($A38,'Detailed Data'!$B:$AM,MATCH(J$1,'Detailed Data'!$B$1:$AM$1,0),TRUE)</f>
        <v>0</v>
      </c>
      <c r="K38" s="31">
        <f>VLOOKUP($A38,'Detailed Data'!$B:$AM,MATCH(K$1,'Detailed Data'!$B$1:$AM$1,0),TRUE)</f>
        <v>0</v>
      </c>
      <c r="L38" s="31">
        <f>VLOOKUP($A38,'Detailed Data'!$B:$AM,MATCH(L$1,'Detailed Data'!$B$1:$AM$1,0),TRUE)</f>
        <v>0</v>
      </c>
      <c r="M38" s="31">
        <f>VLOOKUP($A38,'Detailed Data'!$B:$AM,MATCH(M$1,'Detailed Data'!$B$1:$AM$1,0),TRUE)</f>
        <v>0</v>
      </c>
      <c r="N38" s="31">
        <f>VLOOKUP($A38,'Detailed Data'!$B:$AM,MATCH(N$1,'Detailed Data'!$B$1:$AM$1,0),TRUE)</f>
        <v>0</v>
      </c>
      <c r="O38" s="31">
        <f>VLOOKUP($A38,'Detailed Data'!$B:$AM,MATCH(O$1,'Detailed Data'!$B$1:$AM$1,0),TRUE)</f>
        <v>0</v>
      </c>
      <c r="P38" s="31">
        <f>VLOOKUP($A38,'Detailed Data'!$B:$AO,MATCH(P$1,'Detailed Data'!$B$1:$AO$1,0),TRUE)</f>
        <v>-297</v>
      </c>
      <c r="Q38" s="31">
        <f>VLOOKUP($A38,'Detailed Data'!$B:$AO,MATCH(Q$1,'Detailed Data'!$B$1:$AO$1,0),TRUE)</f>
        <v>0</v>
      </c>
      <c r="R38" s="31">
        <f>VLOOKUP($A38,'Detailed Data'!$B:$AO,MATCH(R$1,'Detailed Data'!$B$1:$AO$1,0),TRUE)</f>
        <v>-233</v>
      </c>
    </row>
    <row r="39" spans="1:34">
      <c r="A39" s="32">
        <f t="shared" si="1"/>
        <v>42356.500000000786</v>
      </c>
      <c r="B39" s="2">
        <f>VLOOKUP($A39,'Detailed Data'!$B:$AM,MATCH(B$1,'Detailed Data'!$B$1:$AM$1,0),TRUE)</f>
        <v>42356.208333333336</v>
      </c>
      <c r="C39" s="31">
        <f>VLOOKUP($A39,'Detailed Data'!$B:$AM,MATCH(C$1,'Detailed Data'!$B$1:$AM$1,0),TRUE)</f>
        <v>800</v>
      </c>
      <c r="D39" s="31">
        <f>VLOOKUP($A39,'Detailed Data'!$B:$AM,MATCH(D$1,'Detailed Data'!$B$1:$AM$1,0),TRUE)</f>
        <v>831</v>
      </c>
      <c r="E39" s="31">
        <f>VLOOKUP($A39,'Detailed Data'!$B:$AM,MATCH(E$1,'Detailed Data'!$B$1:$AM$1,0),TRUE)</f>
        <v>277</v>
      </c>
      <c r="F39" s="31">
        <f>VLOOKUP($A39,'Detailed Data'!$B:$AM,MATCH(F$1,'Detailed Data'!$B$1:$AM$1,0),TRUE)</f>
        <v>-556</v>
      </c>
      <c r="G39" s="31">
        <f>VLOOKUP($A39,'Detailed Data'!$B:$AM,MATCH(G$1,'Detailed Data'!$B$1:$AM$1,0),TRUE)</f>
        <v>0</v>
      </c>
      <c r="H39" s="31">
        <f>VLOOKUP($A39,'Detailed Data'!$B:$AM,MATCH(H$1,'Detailed Data'!$B$1:$AM$1,0),TRUE)</f>
        <v>0</v>
      </c>
      <c r="I39" s="31">
        <f>VLOOKUP($A39,'Detailed Data'!$B:$AM,MATCH(I$1,'Detailed Data'!$B$1:$AM$1,0),TRUE)</f>
        <v>0</v>
      </c>
      <c r="J39" s="31">
        <f>VLOOKUP($A39,'Detailed Data'!$B:$AM,MATCH(J$1,'Detailed Data'!$B$1:$AM$1,0),TRUE)</f>
        <v>0</v>
      </c>
      <c r="K39" s="31">
        <f>VLOOKUP($A39,'Detailed Data'!$B:$AM,MATCH(K$1,'Detailed Data'!$B$1:$AM$1,0),TRUE)</f>
        <v>0</v>
      </c>
      <c r="L39" s="31">
        <f>VLOOKUP($A39,'Detailed Data'!$B:$AM,MATCH(L$1,'Detailed Data'!$B$1:$AM$1,0),TRUE)</f>
        <v>0</v>
      </c>
      <c r="M39" s="31">
        <f>VLOOKUP($A39,'Detailed Data'!$B:$AM,MATCH(M$1,'Detailed Data'!$B$1:$AM$1,0),TRUE)</f>
        <v>0</v>
      </c>
      <c r="N39" s="31">
        <f>VLOOKUP($A39,'Detailed Data'!$B:$AM,MATCH(N$1,'Detailed Data'!$B$1:$AM$1,0),TRUE)</f>
        <v>0</v>
      </c>
      <c r="O39" s="31">
        <f>VLOOKUP($A39,'Detailed Data'!$B:$AM,MATCH(O$1,'Detailed Data'!$B$1:$AM$1,0),TRUE)</f>
        <v>0</v>
      </c>
      <c r="P39" s="31">
        <f>VLOOKUP($A39,'Detailed Data'!$B:$AO,MATCH(P$1,'Detailed Data'!$B$1:$AO$1,0),TRUE)</f>
        <v>-352</v>
      </c>
      <c r="Q39" s="31">
        <f>VLOOKUP($A39,'Detailed Data'!$B:$AO,MATCH(Q$1,'Detailed Data'!$B$1:$AO$1,0),TRUE)</f>
        <v>0</v>
      </c>
      <c r="R39" s="31">
        <f>VLOOKUP($A39,'Detailed Data'!$B:$AO,MATCH(R$1,'Detailed Data'!$B$1:$AO$1,0),TRUE)</f>
        <v>-204</v>
      </c>
    </row>
    <row r="40" spans="1:34">
      <c r="A40" s="32">
        <f t="shared" si="1"/>
        <v>42356.54166666745</v>
      </c>
      <c r="B40" s="2">
        <f>VLOOKUP($A40,'Detailed Data'!$B:$AM,MATCH(B$1,'Detailed Data'!$B$1:$AM$1,0),TRUE)</f>
        <v>42356.25</v>
      </c>
      <c r="C40" s="31">
        <f>VLOOKUP($A40,'Detailed Data'!$B:$AM,MATCH(C$1,'Detailed Data'!$B$1:$AM$1,0),TRUE)</f>
        <v>857</v>
      </c>
      <c r="D40" s="31">
        <f>VLOOKUP($A40,'Detailed Data'!$B:$AM,MATCH(D$1,'Detailed Data'!$B$1:$AM$1,0),TRUE)</f>
        <v>889</v>
      </c>
      <c r="E40" s="31">
        <f>VLOOKUP($A40,'Detailed Data'!$B:$AM,MATCH(E$1,'Detailed Data'!$B$1:$AM$1,0),TRUE)</f>
        <v>240</v>
      </c>
      <c r="F40" s="31">
        <f>VLOOKUP($A40,'Detailed Data'!$B:$AM,MATCH(F$1,'Detailed Data'!$B$1:$AM$1,0),TRUE)</f>
        <v>-652</v>
      </c>
      <c r="G40" s="31">
        <f>VLOOKUP($A40,'Detailed Data'!$B:$AM,MATCH(G$1,'Detailed Data'!$B$1:$AM$1,0),TRUE)</f>
        <v>0</v>
      </c>
      <c r="H40" s="31">
        <f>VLOOKUP($A40,'Detailed Data'!$B:$AM,MATCH(H$1,'Detailed Data'!$B$1:$AM$1,0),TRUE)</f>
        <v>0</v>
      </c>
      <c r="I40" s="31">
        <f>VLOOKUP($A40,'Detailed Data'!$B:$AM,MATCH(I$1,'Detailed Data'!$B$1:$AM$1,0),TRUE)</f>
        <v>0</v>
      </c>
      <c r="J40" s="31">
        <f>VLOOKUP($A40,'Detailed Data'!$B:$AM,MATCH(J$1,'Detailed Data'!$B$1:$AM$1,0),TRUE)</f>
        <v>0</v>
      </c>
      <c r="K40" s="31">
        <f>VLOOKUP($A40,'Detailed Data'!$B:$AM,MATCH(K$1,'Detailed Data'!$B$1:$AM$1,0),TRUE)</f>
        <v>0</v>
      </c>
      <c r="L40" s="31">
        <f>VLOOKUP($A40,'Detailed Data'!$B:$AM,MATCH(L$1,'Detailed Data'!$B$1:$AM$1,0),TRUE)</f>
        <v>0</v>
      </c>
      <c r="M40" s="31">
        <f>VLOOKUP($A40,'Detailed Data'!$B:$AM,MATCH(M$1,'Detailed Data'!$B$1:$AM$1,0),TRUE)</f>
        <v>0</v>
      </c>
      <c r="N40" s="31">
        <f>VLOOKUP($A40,'Detailed Data'!$B:$AM,MATCH(N$1,'Detailed Data'!$B$1:$AM$1,0),TRUE)</f>
        <v>0</v>
      </c>
      <c r="O40" s="31">
        <f>VLOOKUP($A40,'Detailed Data'!$B:$AM,MATCH(O$1,'Detailed Data'!$B$1:$AM$1,0),TRUE)</f>
        <v>0</v>
      </c>
      <c r="P40" s="31">
        <f>VLOOKUP($A40,'Detailed Data'!$B:$AO,MATCH(P$1,'Detailed Data'!$B$1:$AO$1,0),TRUE)</f>
        <v>-432</v>
      </c>
      <c r="Q40" s="31">
        <f>VLOOKUP($A40,'Detailed Data'!$B:$AO,MATCH(Q$1,'Detailed Data'!$B$1:$AO$1,0),TRUE)</f>
        <v>0</v>
      </c>
      <c r="R40" s="31">
        <f>VLOOKUP($A40,'Detailed Data'!$B:$AO,MATCH(R$1,'Detailed Data'!$B$1:$AO$1,0),TRUE)</f>
        <v>-220</v>
      </c>
    </row>
    <row r="41" spans="1:34">
      <c r="A41" s="32">
        <f t="shared" si="1"/>
        <v>42356.583333334114</v>
      </c>
      <c r="B41" s="2">
        <f>VLOOKUP($A41,'Detailed Data'!$B:$AM,MATCH(B$1,'Detailed Data'!$B$1:$AM$1,0),TRUE)</f>
        <v>42356.291666666664</v>
      </c>
      <c r="C41" s="31">
        <f>VLOOKUP($A41,'Detailed Data'!$B:$AM,MATCH(C$1,'Detailed Data'!$B$1:$AM$1,0),TRUE)</f>
        <v>989</v>
      </c>
      <c r="D41" s="31">
        <f>VLOOKUP($A41,'Detailed Data'!$B:$AM,MATCH(D$1,'Detailed Data'!$B$1:$AM$1,0),TRUE)</f>
        <v>1000</v>
      </c>
      <c r="E41" s="31">
        <f>VLOOKUP($A41,'Detailed Data'!$B:$AM,MATCH(E$1,'Detailed Data'!$B$1:$AM$1,0),TRUE)</f>
        <v>356</v>
      </c>
      <c r="F41" s="31">
        <f>VLOOKUP($A41,'Detailed Data'!$B:$AM,MATCH(F$1,'Detailed Data'!$B$1:$AM$1,0),TRUE)</f>
        <v>-647</v>
      </c>
      <c r="G41" s="31">
        <f>VLOOKUP($A41,'Detailed Data'!$B:$AM,MATCH(G$1,'Detailed Data'!$B$1:$AM$1,0),TRUE)</f>
        <v>0</v>
      </c>
      <c r="H41" s="31">
        <f>VLOOKUP($A41,'Detailed Data'!$B:$AM,MATCH(H$1,'Detailed Data'!$B$1:$AM$1,0),TRUE)</f>
        <v>0</v>
      </c>
      <c r="I41" s="31">
        <f>VLOOKUP($A41,'Detailed Data'!$B:$AM,MATCH(I$1,'Detailed Data'!$B$1:$AM$1,0),TRUE)</f>
        <v>0</v>
      </c>
      <c r="J41" s="31">
        <f>VLOOKUP($A41,'Detailed Data'!$B:$AM,MATCH(J$1,'Detailed Data'!$B$1:$AM$1,0),TRUE)</f>
        <v>0</v>
      </c>
      <c r="K41" s="31">
        <f>VLOOKUP($A41,'Detailed Data'!$B:$AM,MATCH(K$1,'Detailed Data'!$B$1:$AM$1,0),TRUE)</f>
        <v>0</v>
      </c>
      <c r="L41" s="31">
        <f>VLOOKUP($A41,'Detailed Data'!$B:$AM,MATCH(L$1,'Detailed Data'!$B$1:$AM$1,0),TRUE)</f>
        <v>0</v>
      </c>
      <c r="M41" s="31">
        <f>VLOOKUP($A41,'Detailed Data'!$B:$AM,MATCH(M$1,'Detailed Data'!$B$1:$AM$1,0),TRUE)</f>
        <v>0</v>
      </c>
      <c r="N41" s="31">
        <f>VLOOKUP($A41,'Detailed Data'!$B:$AM,MATCH(N$1,'Detailed Data'!$B$1:$AM$1,0),TRUE)</f>
        <v>0</v>
      </c>
      <c r="O41" s="31">
        <f>VLOOKUP($A41,'Detailed Data'!$B:$AM,MATCH(O$1,'Detailed Data'!$B$1:$AM$1,0),TRUE)</f>
        <v>0</v>
      </c>
      <c r="P41" s="31">
        <f>VLOOKUP($A41,'Detailed Data'!$B:$AO,MATCH(P$1,'Detailed Data'!$B$1:$AO$1,0),TRUE)</f>
        <v>-436</v>
      </c>
      <c r="Q41" s="31">
        <f>VLOOKUP($A41,'Detailed Data'!$B:$AO,MATCH(Q$1,'Detailed Data'!$B$1:$AO$1,0),TRUE)</f>
        <v>0</v>
      </c>
      <c r="R41" s="31">
        <f>VLOOKUP($A41,'Detailed Data'!$B:$AO,MATCH(R$1,'Detailed Data'!$B$1:$AO$1,0),TRUE)</f>
        <v>-211</v>
      </c>
    </row>
    <row r="42" spans="1:34">
      <c r="A42" s="32">
        <f t="shared" si="1"/>
        <v>42356.625000000779</v>
      </c>
      <c r="B42" s="2">
        <f>VLOOKUP($A42,'Detailed Data'!$B:$AM,MATCH(B$1,'Detailed Data'!$B$1:$AM$1,0),TRUE)</f>
        <v>42356.333333333336</v>
      </c>
      <c r="C42" s="31">
        <f>VLOOKUP($A42,'Detailed Data'!$B:$AM,MATCH(C$1,'Detailed Data'!$B$1:$AM$1,0),TRUE)</f>
        <v>985</v>
      </c>
      <c r="D42" s="31">
        <f>VLOOKUP($A42,'Detailed Data'!$B:$AM,MATCH(D$1,'Detailed Data'!$B$1:$AM$1,0),TRUE)</f>
        <v>1007</v>
      </c>
      <c r="E42" s="31">
        <f>VLOOKUP($A42,'Detailed Data'!$B:$AM,MATCH(E$1,'Detailed Data'!$B$1:$AM$1,0),TRUE)</f>
        <v>367</v>
      </c>
      <c r="F42" s="31">
        <f>VLOOKUP($A42,'Detailed Data'!$B:$AM,MATCH(F$1,'Detailed Data'!$B$1:$AM$1,0),TRUE)</f>
        <v>-641</v>
      </c>
      <c r="G42" s="31">
        <f>VLOOKUP($A42,'Detailed Data'!$B:$AM,MATCH(G$1,'Detailed Data'!$B$1:$AM$1,0),TRUE)</f>
        <v>0</v>
      </c>
      <c r="H42" s="31">
        <f>VLOOKUP($A42,'Detailed Data'!$B:$AM,MATCH(H$1,'Detailed Data'!$B$1:$AM$1,0),TRUE)</f>
        <v>0</v>
      </c>
      <c r="I42" s="31">
        <f>VLOOKUP($A42,'Detailed Data'!$B:$AM,MATCH(I$1,'Detailed Data'!$B$1:$AM$1,0),TRUE)</f>
        <v>0</v>
      </c>
      <c r="J42" s="31">
        <f>VLOOKUP($A42,'Detailed Data'!$B:$AM,MATCH(J$1,'Detailed Data'!$B$1:$AM$1,0),TRUE)</f>
        <v>0</v>
      </c>
      <c r="K42" s="31">
        <f>VLOOKUP($A42,'Detailed Data'!$B:$AM,MATCH(K$1,'Detailed Data'!$B$1:$AM$1,0),TRUE)</f>
        <v>0</v>
      </c>
      <c r="L42" s="31">
        <f>VLOOKUP($A42,'Detailed Data'!$B:$AM,MATCH(L$1,'Detailed Data'!$B$1:$AM$1,0),TRUE)</f>
        <v>0</v>
      </c>
      <c r="M42" s="31">
        <f>VLOOKUP($A42,'Detailed Data'!$B:$AM,MATCH(M$1,'Detailed Data'!$B$1:$AM$1,0),TRUE)</f>
        <v>0</v>
      </c>
      <c r="N42" s="31">
        <f>VLOOKUP($A42,'Detailed Data'!$B:$AM,MATCH(N$1,'Detailed Data'!$B$1:$AM$1,0),TRUE)</f>
        <v>0</v>
      </c>
      <c r="O42" s="31">
        <f>VLOOKUP($A42,'Detailed Data'!$B:$AM,MATCH(O$1,'Detailed Data'!$B$1:$AM$1,0),TRUE)</f>
        <v>0</v>
      </c>
      <c r="P42" s="31">
        <f>VLOOKUP($A42,'Detailed Data'!$B:$AO,MATCH(P$1,'Detailed Data'!$B$1:$AO$1,0),TRUE)</f>
        <v>-434</v>
      </c>
      <c r="Q42" s="31">
        <f>VLOOKUP($A42,'Detailed Data'!$B:$AO,MATCH(Q$1,'Detailed Data'!$B$1:$AO$1,0),TRUE)</f>
        <v>0</v>
      </c>
      <c r="R42" s="31">
        <f>VLOOKUP($A42,'Detailed Data'!$B:$AO,MATCH(R$1,'Detailed Data'!$B$1:$AO$1,0),TRUE)</f>
        <v>-207</v>
      </c>
    </row>
    <row r="43" spans="1:34">
      <c r="A43" s="32">
        <f t="shared" si="1"/>
        <v>42356.666666667443</v>
      </c>
      <c r="B43" s="2">
        <f>VLOOKUP($A43,'Detailed Data'!$B:$AM,MATCH(B$1,'Detailed Data'!$B$1:$AM$1,0),TRUE)</f>
        <v>42356.375</v>
      </c>
      <c r="C43" s="31">
        <f>VLOOKUP($A43,'Detailed Data'!$B:$AM,MATCH(C$1,'Detailed Data'!$B$1:$AM$1,0),TRUE)</f>
        <v>959</v>
      </c>
      <c r="D43" s="31">
        <f>VLOOKUP($A43,'Detailed Data'!$B:$AM,MATCH(D$1,'Detailed Data'!$B$1:$AM$1,0),TRUE)</f>
        <v>989</v>
      </c>
      <c r="E43" s="31">
        <f>VLOOKUP($A43,'Detailed Data'!$B:$AM,MATCH(E$1,'Detailed Data'!$B$1:$AM$1,0),TRUE)</f>
        <v>353</v>
      </c>
      <c r="F43" s="31">
        <f>VLOOKUP($A43,'Detailed Data'!$B:$AM,MATCH(F$1,'Detailed Data'!$B$1:$AM$1,0),TRUE)</f>
        <v>-637</v>
      </c>
      <c r="G43" s="31">
        <f>VLOOKUP($A43,'Detailed Data'!$B:$AM,MATCH(G$1,'Detailed Data'!$B$1:$AM$1,0),TRUE)</f>
        <v>0</v>
      </c>
      <c r="H43" s="31">
        <f>VLOOKUP($A43,'Detailed Data'!$B:$AM,MATCH(H$1,'Detailed Data'!$B$1:$AM$1,0),TRUE)</f>
        <v>0</v>
      </c>
      <c r="I43" s="31">
        <f>VLOOKUP($A43,'Detailed Data'!$B:$AM,MATCH(I$1,'Detailed Data'!$B$1:$AM$1,0),TRUE)</f>
        <v>0</v>
      </c>
      <c r="J43" s="31">
        <f>VLOOKUP($A43,'Detailed Data'!$B:$AM,MATCH(J$1,'Detailed Data'!$B$1:$AM$1,0),TRUE)</f>
        <v>0</v>
      </c>
      <c r="K43" s="31">
        <f>VLOOKUP($A43,'Detailed Data'!$B:$AM,MATCH(K$1,'Detailed Data'!$B$1:$AM$1,0),TRUE)</f>
        <v>0</v>
      </c>
      <c r="L43" s="31">
        <f>VLOOKUP($A43,'Detailed Data'!$B:$AM,MATCH(L$1,'Detailed Data'!$B$1:$AM$1,0),TRUE)</f>
        <v>0</v>
      </c>
      <c r="M43" s="31">
        <f>VLOOKUP($A43,'Detailed Data'!$B:$AM,MATCH(M$1,'Detailed Data'!$B$1:$AM$1,0),TRUE)</f>
        <v>0</v>
      </c>
      <c r="N43" s="31">
        <f>VLOOKUP($A43,'Detailed Data'!$B:$AM,MATCH(N$1,'Detailed Data'!$B$1:$AM$1,0),TRUE)</f>
        <v>0</v>
      </c>
      <c r="O43" s="31">
        <f>VLOOKUP($A43,'Detailed Data'!$B:$AM,MATCH(O$1,'Detailed Data'!$B$1:$AM$1,0),TRUE)</f>
        <v>0</v>
      </c>
      <c r="P43" s="31">
        <f>VLOOKUP($A43,'Detailed Data'!$B:$AO,MATCH(P$1,'Detailed Data'!$B$1:$AO$1,0),TRUE)</f>
        <v>-441</v>
      </c>
      <c r="Q43" s="31">
        <f>VLOOKUP($A43,'Detailed Data'!$B:$AO,MATCH(Q$1,'Detailed Data'!$B$1:$AO$1,0),TRUE)</f>
        <v>0</v>
      </c>
      <c r="R43" s="31">
        <f>VLOOKUP($A43,'Detailed Data'!$B:$AO,MATCH(R$1,'Detailed Data'!$B$1:$AO$1,0),TRUE)</f>
        <v>-196</v>
      </c>
    </row>
    <row r="44" spans="1:34">
      <c r="A44" s="32">
        <f t="shared" si="1"/>
        <v>42356.708333334107</v>
      </c>
      <c r="B44" s="2">
        <f>VLOOKUP($A44,'Detailed Data'!$B:$AM,MATCH(B$1,'Detailed Data'!$B$1:$AM$1,0),TRUE)</f>
        <v>42356.416666666664</v>
      </c>
      <c r="C44" s="31">
        <f>VLOOKUP($A44,'Detailed Data'!$B:$AM,MATCH(C$1,'Detailed Data'!$B$1:$AM$1,0),TRUE)</f>
        <v>958</v>
      </c>
      <c r="D44" s="31">
        <f>VLOOKUP($A44,'Detailed Data'!$B:$AM,MATCH(D$1,'Detailed Data'!$B$1:$AM$1,0),TRUE)</f>
        <v>966</v>
      </c>
      <c r="E44" s="31">
        <f>VLOOKUP($A44,'Detailed Data'!$B:$AM,MATCH(E$1,'Detailed Data'!$B$1:$AM$1,0),TRUE)</f>
        <v>330</v>
      </c>
      <c r="F44" s="31">
        <f>VLOOKUP($A44,'Detailed Data'!$B:$AM,MATCH(F$1,'Detailed Data'!$B$1:$AM$1,0),TRUE)</f>
        <v>-637</v>
      </c>
      <c r="G44" s="31">
        <f>VLOOKUP($A44,'Detailed Data'!$B:$AM,MATCH(G$1,'Detailed Data'!$B$1:$AM$1,0),TRUE)</f>
        <v>0</v>
      </c>
      <c r="H44" s="31">
        <f>VLOOKUP($A44,'Detailed Data'!$B:$AM,MATCH(H$1,'Detailed Data'!$B$1:$AM$1,0),TRUE)</f>
        <v>0</v>
      </c>
      <c r="I44" s="31">
        <f>VLOOKUP($A44,'Detailed Data'!$B:$AM,MATCH(I$1,'Detailed Data'!$B$1:$AM$1,0),TRUE)</f>
        <v>0</v>
      </c>
      <c r="J44" s="31">
        <f>VLOOKUP($A44,'Detailed Data'!$B:$AM,MATCH(J$1,'Detailed Data'!$B$1:$AM$1,0),TRUE)</f>
        <v>0</v>
      </c>
      <c r="K44" s="31">
        <f>VLOOKUP($A44,'Detailed Data'!$B:$AM,MATCH(K$1,'Detailed Data'!$B$1:$AM$1,0),TRUE)</f>
        <v>0</v>
      </c>
      <c r="L44" s="31">
        <f>VLOOKUP($A44,'Detailed Data'!$B:$AM,MATCH(L$1,'Detailed Data'!$B$1:$AM$1,0),TRUE)</f>
        <v>0</v>
      </c>
      <c r="M44" s="31">
        <f>VLOOKUP($A44,'Detailed Data'!$B:$AM,MATCH(M$1,'Detailed Data'!$B$1:$AM$1,0),TRUE)</f>
        <v>0</v>
      </c>
      <c r="N44" s="31">
        <f>VLOOKUP($A44,'Detailed Data'!$B:$AM,MATCH(N$1,'Detailed Data'!$B$1:$AM$1,0),TRUE)</f>
        <v>0</v>
      </c>
      <c r="O44" s="31">
        <f>VLOOKUP($A44,'Detailed Data'!$B:$AM,MATCH(O$1,'Detailed Data'!$B$1:$AM$1,0),TRUE)</f>
        <v>0</v>
      </c>
      <c r="P44" s="31">
        <f>VLOOKUP($A44,'Detailed Data'!$B:$AO,MATCH(P$1,'Detailed Data'!$B$1:$AO$1,0),TRUE)</f>
        <v>-418</v>
      </c>
      <c r="Q44" s="31">
        <f>VLOOKUP($A44,'Detailed Data'!$B:$AO,MATCH(Q$1,'Detailed Data'!$B$1:$AO$1,0),TRUE)</f>
        <v>0</v>
      </c>
      <c r="R44" s="31">
        <f>VLOOKUP($A44,'Detailed Data'!$B:$AO,MATCH(R$1,'Detailed Data'!$B$1:$AO$1,0),TRUE)</f>
        <v>-219</v>
      </c>
    </row>
    <row r="45" spans="1:34">
      <c r="A45" s="32">
        <f t="shared" si="1"/>
        <v>42356.750000000771</v>
      </c>
      <c r="B45" s="2">
        <f>VLOOKUP($A45,'Detailed Data'!$B:$AM,MATCH(B$1,'Detailed Data'!$B$1:$AM$1,0),TRUE)</f>
        <v>42356.458333333336</v>
      </c>
      <c r="C45" s="31">
        <f>VLOOKUP($A45,'Detailed Data'!$B:$AM,MATCH(C$1,'Detailed Data'!$B$1:$AM$1,0),TRUE)</f>
        <v>937</v>
      </c>
      <c r="D45" s="31">
        <f>VLOOKUP($A45,'Detailed Data'!$B:$AM,MATCH(D$1,'Detailed Data'!$B$1:$AM$1,0),TRUE)</f>
        <v>947</v>
      </c>
      <c r="E45" s="31">
        <f>VLOOKUP($A45,'Detailed Data'!$B:$AM,MATCH(E$1,'Detailed Data'!$B$1:$AM$1,0),TRUE)</f>
        <v>301</v>
      </c>
      <c r="F45" s="31">
        <f>VLOOKUP($A45,'Detailed Data'!$B:$AM,MATCH(F$1,'Detailed Data'!$B$1:$AM$1,0),TRUE)</f>
        <v>-647</v>
      </c>
      <c r="G45" s="31">
        <f>VLOOKUP($A45,'Detailed Data'!$B:$AM,MATCH(G$1,'Detailed Data'!$B$1:$AM$1,0),TRUE)</f>
        <v>0</v>
      </c>
      <c r="H45" s="31">
        <f>VLOOKUP($A45,'Detailed Data'!$B:$AM,MATCH(H$1,'Detailed Data'!$B$1:$AM$1,0),TRUE)</f>
        <v>0</v>
      </c>
      <c r="I45" s="31">
        <f>VLOOKUP($A45,'Detailed Data'!$B:$AM,MATCH(I$1,'Detailed Data'!$B$1:$AM$1,0),TRUE)</f>
        <v>0</v>
      </c>
      <c r="J45" s="31">
        <f>VLOOKUP($A45,'Detailed Data'!$B:$AM,MATCH(J$1,'Detailed Data'!$B$1:$AM$1,0),TRUE)</f>
        <v>0</v>
      </c>
      <c r="K45" s="31">
        <f>VLOOKUP($A45,'Detailed Data'!$B:$AM,MATCH(K$1,'Detailed Data'!$B$1:$AM$1,0),TRUE)</f>
        <v>0</v>
      </c>
      <c r="L45" s="31">
        <f>VLOOKUP($A45,'Detailed Data'!$B:$AM,MATCH(L$1,'Detailed Data'!$B$1:$AM$1,0),TRUE)</f>
        <v>0</v>
      </c>
      <c r="M45" s="31">
        <f>VLOOKUP($A45,'Detailed Data'!$B:$AM,MATCH(M$1,'Detailed Data'!$B$1:$AM$1,0),TRUE)</f>
        <v>0</v>
      </c>
      <c r="N45" s="31">
        <f>VLOOKUP($A45,'Detailed Data'!$B:$AM,MATCH(N$1,'Detailed Data'!$B$1:$AM$1,0),TRUE)</f>
        <v>0</v>
      </c>
      <c r="O45" s="31">
        <f>VLOOKUP($A45,'Detailed Data'!$B:$AM,MATCH(O$1,'Detailed Data'!$B$1:$AM$1,0),TRUE)</f>
        <v>0</v>
      </c>
      <c r="P45" s="31">
        <f>VLOOKUP($A45,'Detailed Data'!$B:$AO,MATCH(P$1,'Detailed Data'!$B$1:$AO$1,0),TRUE)</f>
        <v>-406</v>
      </c>
      <c r="Q45" s="31">
        <f>VLOOKUP($A45,'Detailed Data'!$B:$AO,MATCH(Q$1,'Detailed Data'!$B$1:$AO$1,0),TRUE)</f>
        <v>0</v>
      </c>
      <c r="R45" s="31">
        <f>VLOOKUP($A45,'Detailed Data'!$B:$AO,MATCH(R$1,'Detailed Data'!$B$1:$AO$1,0),TRUE)</f>
        <v>-241</v>
      </c>
    </row>
    <row r="46" spans="1:34">
      <c r="A46" s="32">
        <f t="shared" si="1"/>
        <v>42356.791666667435</v>
      </c>
      <c r="B46" s="2">
        <f>VLOOKUP($A46,'Detailed Data'!$B:$AM,MATCH(B$1,'Detailed Data'!$B$1:$AM$1,0),TRUE)</f>
        <v>42356.5</v>
      </c>
      <c r="C46" s="31">
        <f>VLOOKUP($A46,'Detailed Data'!$B:$AM,MATCH(C$1,'Detailed Data'!$B$1:$AM$1,0),TRUE)</f>
        <v>902</v>
      </c>
      <c r="D46" s="31">
        <f>VLOOKUP($A46,'Detailed Data'!$B:$AM,MATCH(D$1,'Detailed Data'!$B$1:$AM$1,0),TRUE)</f>
        <v>914</v>
      </c>
      <c r="E46" s="31">
        <f>VLOOKUP($A46,'Detailed Data'!$B:$AM,MATCH(E$1,'Detailed Data'!$B$1:$AM$1,0),TRUE)</f>
        <v>301</v>
      </c>
      <c r="F46" s="31">
        <f>VLOOKUP($A46,'Detailed Data'!$B:$AM,MATCH(F$1,'Detailed Data'!$B$1:$AM$1,0),TRUE)</f>
        <v>-615</v>
      </c>
      <c r="G46" s="31">
        <f>VLOOKUP($A46,'Detailed Data'!$B:$AM,MATCH(G$1,'Detailed Data'!$B$1:$AM$1,0),TRUE)</f>
        <v>0</v>
      </c>
      <c r="H46" s="31">
        <f>VLOOKUP($A46,'Detailed Data'!$B:$AM,MATCH(H$1,'Detailed Data'!$B$1:$AM$1,0),TRUE)</f>
        <v>0</v>
      </c>
      <c r="I46" s="31">
        <f>VLOOKUP($A46,'Detailed Data'!$B:$AM,MATCH(I$1,'Detailed Data'!$B$1:$AM$1,0),TRUE)</f>
        <v>0</v>
      </c>
      <c r="J46" s="31">
        <f>VLOOKUP($A46,'Detailed Data'!$B:$AM,MATCH(J$1,'Detailed Data'!$B$1:$AM$1,0),TRUE)</f>
        <v>0</v>
      </c>
      <c r="K46" s="31">
        <f>VLOOKUP($A46,'Detailed Data'!$B:$AM,MATCH(K$1,'Detailed Data'!$B$1:$AM$1,0),TRUE)</f>
        <v>0</v>
      </c>
      <c r="L46" s="31">
        <f>VLOOKUP($A46,'Detailed Data'!$B:$AM,MATCH(L$1,'Detailed Data'!$B$1:$AM$1,0),TRUE)</f>
        <v>0</v>
      </c>
      <c r="M46" s="31">
        <f>VLOOKUP($A46,'Detailed Data'!$B:$AM,MATCH(M$1,'Detailed Data'!$B$1:$AM$1,0),TRUE)</f>
        <v>0</v>
      </c>
      <c r="N46" s="31">
        <f>VLOOKUP($A46,'Detailed Data'!$B:$AM,MATCH(N$1,'Detailed Data'!$B$1:$AM$1,0),TRUE)</f>
        <v>0</v>
      </c>
      <c r="O46" s="31">
        <f>VLOOKUP($A46,'Detailed Data'!$B:$AM,MATCH(O$1,'Detailed Data'!$B$1:$AM$1,0),TRUE)</f>
        <v>0</v>
      </c>
      <c r="P46" s="31">
        <f>VLOOKUP($A46,'Detailed Data'!$B:$AO,MATCH(P$1,'Detailed Data'!$B$1:$AO$1,0),TRUE)</f>
        <v>-414</v>
      </c>
      <c r="Q46" s="31">
        <f>VLOOKUP($A46,'Detailed Data'!$B:$AO,MATCH(Q$1,'Detailed Data'!$B$1:$AO$1,0),TRUE)</f>
        <v>0</v>
      </c>
      <c r="R46" s="31">
        <f>VLOOKUP($A46,'Detailed Data'!$B:$AO,MATCH(R$1,'Detailed Data'!$B$1:$AO$1,0),TRUE)</f>
        <v>-201</v>
      </c>
    </row>
    <row r="47" spans="1:34">
      <c r="A47" s="32">
        <f t="shared" si="1"/>
        <v>42356.8333333341</v>
      </c>
      <c r="B47" s="2">
        <f>VLOOKUP($A47,'Detailed Data'!$B:$AM,MATCH(B$1,'Detailed Data'!$B$1:$AM$1,0),TRUE)</f>
        <v>42356.541666666664</v>
      </c>
      <c r="C47" s="31">
        <f>VLOOKUP($A47,'Detailed Data'!$B:$AM,MATCH(C$1,'Detailed Data'!$B$1:$AM$1,0),TRUE)</f>
        <v>889</v>
      </c>
      <c r="D47" s="31">
        <f>VLOOKUP($A47,'Detailed Data'!$B:$AM,MATCH(D$1,'Detailed Data'!$B$1:$AM$1,0),TRUE)</f>
        <v>880</v>
      </c>
      <c r="E47" s="31">
        <f>VLOOKUP($A47,'Detailed Data'!$B:$AM,MATCH(E$1,'Detailed Data'!$B$1:$AM$1,0),TRUE)</f>
        <v>331</v>
      </c>
      <c r="F47" s="31">
        <f>VLOOKUP($A47,'Detailed Data'!$B:$AM,MATCH(F$1,'Detailed Data'!$B$1:$AM$1,0),TRUE)</f>
        <v>-550</v>
      </c>
      <c r="G47" s="31">
        <f>VLOOKUP($A47,'Detailed Data'!$B:$AM,MATCH(G$1,'Detailed Data'!$B$1:$AM$1,0),TRUE)</f>
        <v>0</v>
      </c>
      <c r="H47" s="31">
        <f>VLOOKUP($A47,'Detailed Data'!$B:$AM,MATCH(H$1,'Detailed Data'!$B$1:$AM$1,0),TRUE)</f>
        <v>0</v>
      </c>
      <c r="I47" s="31">
        <f>VLOOKUP($A47,'Detailed Data'!$B:$AM,MATCH(I$1,'Detailed Data'!$B$1:$AM$1,0),TRUE)</f>
        <v>0</v>
      </c>
      <c r="J47" s="31">
        <f>VLOOKUP($A47,'Detailed Data'!$B:$AM,MATCH(J$1,'Detailed Data'!$B$1:$AM$1,0),TRUE)</f>
        <v>0</v>
      </c>
      <c r="K47" s="31">
        <f>VLOOKUP($A47,'Detailed Data'!$B:$AM,MATCH(K$1,'Detailed Data'!$B$1:$AM$1,0),TRUE)</f>
        <v>0</v>
      </c>
      <c r="L47" s="31">
        <f>VLOOKUP($A47,'Detailed Data'!$B:$AM,MATCH(L$1,'Detailed Data'!$B$1:$AM$1,0),TRUE)</f>
        <v>0</v>
      </c>
      <c r="M47" s="31">
        <f>VLOOKUP($A47,'Detailed Data'!$B:$AM,MATCH(M$1,'Detailed Data'!$B$1:$AM$1,0),TRUE)</f>
        <v>0</v>
      </c>
      <c r="N47" s="31">
        <f>VLOOKUP($A47,'Detailed Data'!$B:$AM,MATCH(N$1,'Detailed Data'!$B$1:$AM$1,0),TRUE)</f>
        <v>0</v>
      </c>
      <c r="O47" s="31">
        <f>VLOOKUP($A47,'Detailed Data'!$B:$AM,MATCH(O$1,'Detailed Data'!$B$1:$AM$1,0),TRUE)</f>
        <v>0</v>
      </c>
      <c r="P47" s="31">
        <f>VLOOKUP($A47,'Detailed Data'!$B:$AO,MATCH(P$1,'Detailed Data'!$B$1:$AO$1,0),TRUE)</f>
        <v>-383</v>
      </c>
      <c r="Q47" s="31">
        <f>VLOOKUP($A47,'Detailed Data'!$B:$AO,MATCH(Q$1,'Detailed Data'!$B$1:$AO$1,0),TRUE)</f>
        <v>0</v>
      </c>
      <c r="R47" s="31">
        <f>VLOOKUP($A47,'Detailed Data'!$B:$AO,MATCH(R$1,'Detailed Data'!$B$1:$AO$1,0),TRUE)</f>
        <v>-167</v>
      </c>
    </row>
    <row r="48" spans="1:34">
      <c r="A48" s="32">
        <f t="shared" si="1"/>
        <v>42356.875000000764</v>
      </c>
      <c r="B48" s="2">
        <f>VLOOKUP($A48,'Detailed Data'!$B:$AM,MATCH(B$1,'Detailed Data'!$B$1:$AM$1,0),TRUE)</f>
        <v>42356.583333333336</v>
      </c>
      <c r="C48" s="31">
        <f>VLOOKUP($A48,'Detailed Data'!$B:$AM,MATCH(C$1,'Detailed Data'!$B$1:$AM$1,0),TRUE)</f>
        <v>872</v>
      </c>
      <c r="D48" s="31">
        <f>VLOOKUP($A48,'Detailed Data'!$B:$AM,MATCH(D$1,'Detailed Data'!$B$1:$AM$1,0),TRUE)</f>
        <v>870</v>
      </c>
      <c r="E48" s="31">
        <f>VLOOKUP($A48,'Detailed Data'!$B:$AM,MATCH(E$1,'Detailed Data'!$B$1:$AM$1,0),TRUE)</f>
        <v>333</v>
      </c>
      <c r="F48" s="31">
        <f>VLOOKUP($A48,'Detailed Data'!$B:$AM,MATCH(F$1,'Detailed Data'!$B$1:$AM$1,0),TRUE)</f>
        <v>-539</v>
      </c>
      <c r="G48" s="31">
        <f>VLOOKUP($A48,'Detailed Data'!$B:$AM,MATCH(G$1,'Detailed Data'!$B$1:$AM$1,0),TRUE)</f>
        <v>0</v>
      </c>
      <c r="H48" s="31">
        <f>VLOOKUP($A48,'Detailed Data'!$B:$AM,MATCH(H$1,'Detailed Data'!$B$1:$AM$1,0),TRUE)</f>
        <v>0</v>
      </c>
      <c r="I48" s="31">
        <f>VLOOKUP($A48,'Detailed Data'!$B:$AM,MATCH(I$1,'Detailed Data'!$B$1:$AM$1,0),TRUE)</f>
        <v>0</v>
      </c>
      <c r="J48" s="31">
        <f>VLOOKUP($A48,'Detailed Data'!$B:$AM,MATCH(J$1,'Detailed Data'!$B$1:$AM$1,0),TRUE)</f>
        <v>0</v>
      </c>
      <c r="K48" s="31">
        <f>VLOOKUP($A48,'Detailed Data'!$B:$AM,MATCH(K$1,'Detailed Data'!$B$1:$AM$1,0),TRUE)</f>
        <v>0</v>
      </c>
      <c r="L48" s="31">
        <f>VLOOKUP($A48,'Detailed Data'!$B:$AM,MATCH(L$1,'Detailed Data'!$B$1:$AM$1,0),TRUE)</f>
        <v>0</v>
      </c>
      <c r="M48" s="31">
        <f>VLOOKUP($A48,'Detailed Data'!$B:$AM,MATCH(M$1,'Detailed Data'!$B$1:$AM$1,0),TRUE)</f>
        <v>0</v>
      </c>
      <c r="N48" s="31">
        <f>VLOOKUP($A48,'Detailed Data'!$B:$AM,MATCH(N$1,'Detailed Data'!$B$1:$AM$1,0),TRUE)</f>
        <v>0</v>
      </c>
      <c r="O48" s="31">
        <f>VLOOKUP($A48,'Detailed Data'!$B:$AM,MATCH(O$1,'Detailed Data'!$B$1:$AM$1,0),TRUE)</f>
        <v>0</v>
      </c>
      <c r="P48" s="31">
        <f>VLOOKUP($A48,'Detailed Data'!$B:$AO,MATCH(P$1,'Detailed Data'!$B$1:$AO$1,0),TRUE)</f>
        <v>-358</v>
      </c>
      <c r="Q48" s="31">
        <f>VLOOKUP($A48,'Detailed Data'!$B:$AO,MATCH(Q$1,'Detailed Data'!$B$1:$AO$1,0),TRUE)</f>
        <v>0</v>
      </c>
      <c r="R48" s="31">
        <f>VLOOKUP($A48,'Detailed Data'!$B:$AO,MATCH(R$1,'Detailed Data'!$B$1:$AO$1,0),TRUE)</f>
        <v>-181</v>
      </c>
    </row>
    <row r="49" spans="1:18">
      <c r="A49" s="32">
        <f t="shared" si="1"/>
        <v>42356.916666667428</v>
      </c>
      <c r="B49" s="2">
        <f>VLOOKUP($A49,'Detailed Data'!$B:$AM,MATCH(B$1,'Detailed Data'!$B$1:$AM$1,0),TRUE)</f>
        <v>42356.625</v>
      </c>
      <c r="C49" s="31">
        <f>VLOOKUP($A49,'Detailed Data'!$B:$AM,MATCH(C$1,'Detailed Data'!$B$1:$AM$1,0),TRUE)</f>
        <v>869</v>
      </c>
      <c r="D49" s="31">
        <f>VLOOKUP($A49,'Detailed Data'!$B:$AM,MATCH(D$1,'Detailed Data'!$B$1:$AM$1,0),TRUE)</f>
        <v>863</v>
      </c>
      <c r="E49" s="31">
        <f>VLOOKUP($A49,'Detailed Data'!$B:$AM,MATCH(E$1,'Detailed Data'!$B$1:$AM$1,0),TRUE)</f>
        <v>304</v>
      </c>
      <c r="F49" s="31">
        <f>VLOOKUP($A49,'Detailed Data'!$B:$AM,MATCH(F$1,'Detailed Data'!$B$1:$AM$1,0),TRUE)</f>
        <v>-560</v>
      </c>
      <c r="G49" s="31">
        <f>VLOOKUP($A49,'Detailed Data'!$B:$AM,MATCH(G$1,'Detailed Data'!$B$1:$AM$1,0),TRUE)</f>
        <v>0</v>
      </c>
      <c r="H49" s="31">
        <f>VLOOKUP($A49,'Detailed Data'!$B:$AM,MATCH(H$1,'Detailed Data'!$B$1:$AM$1,0),TRUE)</f>
        <v>0</v>
      </c>
      <c r="I49" s="31">
        <f>VLOOKUP($A49,'Detailed Data'!$B:$AM,MATCH(I$1,'Detailed Data'!$B$1:$AM$1,0),TRUE)</f>
        <v>0</v>
      </c>
      <c r="J49" s="31">
        <f>VLOOKUP($A49,'Detailed Data'!$B:$AM,MATCH(J$1,'Detailed Data'!$B$1:$AM$1,0),TRUE)</f>
        <v>0</v>
      </c>
      <c r="K49" s="31">
        <f>VLOOKUP($A49,'Detailed Data'!$B:$AM,MATCH(K$1,'Detailed Data'!$B$1:$AM$1,0),TRUE)</f>
        <v>0</v>
      </c>
      <c r="L49" s="31">
        <f>VLOOKUP($A49,'Detailed Data'!$B:$AM,MATCH(L$1,'Detailed Data'!$B$1:$AM$1,0),TRUE)</f>
        <v>0</v>
      </c>
      <c r="M49" s="31">
        <f>VLOOKUP($A49,'Detailed Data'!$B:$AM,MATCH(M$1,'Detailed Data'!$B$1:$AM$1,0),TRUE)</f>
        <v>0</v>
      </c>
      <c r="N49" s="31">
        <f>VLOOKUP($A49,'Detailed Data'!$B:$AM,MATCH(N$1,'Detailed Data'!$B$1:$AM$1,0),TRUE)</f>
        <v>0</v>
      </c>
      <c r="O49" s="31">
        <f>VLOOKUP($A49,'Detailed Data'!$B:$AM,MATCH(O$1,'Detailed Data'!$B$1:$AM$1,0),TRUE)</f>
        <v>0</v>
      </c>
      <c r="P49" s="31">
        <f>VLOOKUP($A49,'Detailed Data'!$B:$AO,MATCH(P$1,'Detailed Data'!$B$1:$AO$1,0),TRUE)</f>
        <v>-368</v>
      </c>
      <c r="Q49" s="31">
        <f>VLOOKUP($A49,'Detailed Data'!$B:$AO,MATCH(Q$1,'Detailed Data'!$B$1:$AO$1,0),TRUE)</f>
        <v>0</v>
      </c>
      <c r="R49" s="31">
        <f>VLOOKUP($A49,'Detailed Data'!$B:$AO,MATCH(R$1,'Detailed Data'!$B$1:$AO$1,0),TRUE)</f>
        <v>-192</v>
      </c>
    </row>
    <row r="50" spans="1:18">
      <c r="A50" s="32">
        <f t="shared" si="1"/>
        <v>42356.958333334092</v>
      </c>
      <c r="B50" s="2">
        <f>VLOOKUP($A50,'Detailed Data'!$B:$AM,MATCH(B$1,'Detailed Data'!$B$1:$AM$1,0),TRUE)</f>
        <v>42356.666666666664</v>
      </c>
      <c r="C50" s="31">
        <f>VLOOKUP($A50,'Detailed Data'!$B:$AM,MATCH(C$1,'Detailed Data'!$B$1:$AM$1,0),TRUE)</f>
        <v>855</v>
      </c>
      <c r="D50" s="31">
        <f>VLOOKUP($A50,'Detailed Data'!$B:$AM,MATCH(D$1,'Detailed Data'!$B$1:$AM$1,0),TRUE)</f>
        <v>856</v>
      </c>
      <c r="E50" s="31">
        <f>VLOOKUP($A50,'Detailed Data'!$B:$AM,MATCH(E$1,'Detailed Data'!$B$1:$AM$1,0),TRUE)</f>
        <v>302</v>
      </c>
      <c r="F50" s="31">
        <f>VLOOKUP($A50,'Detailed Data'!$B:$AM,MATCH(F$1,'Detailed Data'!$B$1:$AM$1,0),TRUE)</f>
        <v>-555</v>
      </c>
      <c r="G50" s="31">
        <f>VLOOKUP($A50,'Detailed Data'!$B:$AM,MATCH(G$1,'Detailed Data'!$B$1:$AM$1,0),TRUE)</f>
        <v>0</v>
      </c>
      <c r="H50" s="31">
        <f>VLOOKUP($A50,'Detailed Data'!$B:$AM,MATCH(H$1,'Detailed Data'!$B$1:$AM$1,0),TRUE)</f>
        <v>0</v>
      </c>
      <c r="I50" s="31">
        <f>VLOOKUP($A50,'Detailed Data'!$B:$AM,MATCH(I$1,'Detailed Data'!$B$1:$AM$1,0),TRUE)</f>
        <v>0</v>
      </c>
      <c r="J50" s="31">
        <f>VLOOKUP($A50,'Detailed Data'!$B:$AM,MATCH(J$1,'Detailed Data'!$B$1:$AM$1,0),TRUE)</f>
        <v>0</v>
      </c>
      <c r="K50" s="31">
        <f>VLOOKUP($A50,'Detailed Data'!$B:$AM,MATCH(K$1,'Detailed Data'!$B$1:$AM$1,0),TRUE)</f>
        <v>0</v>
      </c>
      <c r="L50" s="31">
        <f>VLOOKUP($A50,'Detailed Data'!$B:$AM,MATCH(L$1,'Detailed Data'!$B$1:$AM$1,0),TRUE)</f>
        <v>0</v>
      </c>
      <c r="M50" s="31">
        <f>VLOOKUP($A50,'Detailed Data'!$B:$AM,MATCH(M$1,'Detailed Data'!$B$1:$AM$1,0),TRUE)</f>
        <v>0</v>
      </c>
      <c r="N50" s="31">
        <f>VLOOKUP($A50,'Detailed Data'!$B:$AM,MATCH(N$1,'Detailed Data'!$B$1:$AM$1,0),TRUE)</f>
        <v>0</v>
      </c>
      <c r="O50" s="31">
        <f>VLOOKUP($A50,'Detailed Data'!$B:$AM,MATCH(O$1,'Detailed Data'!$B$1:$AM$1,0),TRUE)</f>
        <v>0</v>
      </c>
      <c r="P50" s="31">
        <f>VLOOKUP($A50,'Detailed Data'!$B:$AO,MATCH(P$1,'Detailed Data'!$B$1:$AO$1,0),TRUE)</f>
        <v>-402</v>
      </c>
      <c r="Q50" s="31">
        <f>VLOOKUP($A50,'Detailed Data'!$B:$AO,MATCH(Q$1,'Detailed Data'!$B$1:$AO$1,0),TRUE)</f>
        <v>0</v>
      </c>
      <c r="R50" s="31">
        <f>VLOOKUP($A50,'Detailed Data'!$B:$AO,MATCH(R$1,'Detailed Data'!$B$1:$AO$1,0),TRUE)</f>
        <v>-153</v>
      </c>
    </row>
    <row r="51" spans="1:18">
      <c r="A51" s="32">
        <f t="shared" si="1"/>
        <v>42357.000000000757</v>
      </c>
      <c r="B51" s="2">
        <f>VLOOKUP($A51,'Detailed Data'!$B:$AM,MATCH(B$1,'Detailed Data'!$B$1:$AM$1,0),TRUE)</f>
        <v>42356.708333333336</v>
      </c>
      <c r="C51" s="31">
        <f>VLOOKUP($A51,'Detailed Data'!$B:$AM,MATCH(C$1,'Detailed Data'!$B$1:$AM$1,0),TRUE)</f>
        <v>881</v>
      </c>
      <c r="D51" s="31">
        <f>VLOOKUP($A51,'Detailed Data'!$B:$AM,MATCH(D$1,'Detailed Data'!$B$1:$AM$1,0),TRUE)</f>
        <v>869</v>
      </c>
      <c r="E51" s="31">
        <f>VLOOKUP($A51,'Detailed Data'!$B:$AM,MATCH(E$1,'Detailed Data'!$B$1:$AM$1,0),TRUE)</f>
        <v>293</v>
      </c>
      <c r="F51" s="31">
        <f>VLOOKUP($A51,'Detailed Data'!$B:$AM,MATCH(F$1,'Detailed Data'!$B$1:$AM$1,0),TRUE)</f>
        <v>-576</v>
      </c>
      <c r="G51" s="31">
        <f>VLOOKUP($A51,'Detailed Data'!$B:$AM,MATCH(G$1,'Detailed Data'!$B$1:$AM$1,0),TRUE)</f>
        <v>0</v>
      </c>
      <c r="H51" s="31">
        <f>VLOOKUP($A51,'Detailed Data'!$B:$AM,MATCH(H$1,'Detailed Data'!$B$1:$AM$1,0),TRUE)</f>
        <v>0</v>
      </c>
      <c r="I51" s="31">
        <f>VLOOKUP($A51,'Detailed Data'!$B:$AM,MATCH(I$1,'Detailed Data'!$B$1:$AM$1,0),TRUE)</f>
        <v>0</v>
      </c>
      <c r="J51" s="31">
        <f>VLOOKUP($A51,'Detailed Data'!$B:$AM,MATCH(J$1,'Detailed Data'!$B$1:$AM$1,0),TRUE)</f>
        <v>0</v>
      </c>
      <c r="K51" s="31">
        <f>VLOOKUP($A51,'Detailed Data'!$B:$AM,MATCH(K$1,'Detailed Data'!$B$1:$AM$1,0),TRUE)</f>
        <v>0</v>
      </c>
      <c r="L51" s="31">
        <f>VLOOKUP($A51,'Detailed Data'!$B:$AM,MATCH(L$1,'Detailed Data'!$B$1:$AM$1,0),TRUE)</f>
        <v>0</v>
      </c>
      <c r="M51" s="31">
        <f>VLOOKUP($A51,'Detailed Data'!$B:$AM,MATCH(M$1,'Detailed Data'!$B$1:$AM$1,0),TRUE)</f>
        <v>0</v>
      </c>
      <c r="N51" s="31">
        <f>VLOOKUP($A51,'Detailed Data'!$B:$AM,MATCH(N$1,'Detailed Data'!$B$1:$AM$1,0),TRUE)</f>
        <v>0</v>
      </c>
      <c r="O51" s="31">
        <f>VLOOKUP($A51,'Detailed Data'!$B:$AM,MATCH(O$1,'Detailed Data'!$B$1:$AM$1,0),TRUE)</f>
        <v>0</v>
      </c>
      <c r="P51" s="31">
        <f>VLOOKUP($A51,'Detailed Data'!$B:$AO,MATCH(P$1,'Detailed Data'!$B$1:$AO$1,0),TRUE)</f>
        <v>-489</v>
      </c>
      <c r="Q51" s="31">
        <f>VLOOKUP($A51,'Detailed Data'!$B:$AO,MATCH(Q$1,'Detailed Data'!$B$1:$AO$1,0),TRUE)</f>
        <v>0</v>
      </c>
      <c r="R51" s="31">
        <f>VLOOKUP($A51,'Detailed Data'!$B:$AO,MATCH(R$1,'Detailed Data'!$B$1:$AO$1,0),TRUE)</f>
        <v>-87</v>
      </c>
    </row>
    <row r="52" spans="1:18">
      <c r="A52" s="32">
        <f t="shared" si="1"/>
        <v>42357.041666667421</v>
      </c>
      <c r="B52" s="2">
        <f>VLOOKUP($A52,'Detailed Data'!$B:$AM,MATCH(B$1,'Detailed Data'!$B$1:$AM$1,0),TRUE)</f>
        <v>42356.75</v>
      </c>
      <c r="C52" s="31">
        <f>VLOOKUP($A52,'Detailed Data'!$B:$AM,MATCH(C$1,'Detailed Data'!$B$1:$AM$1,0),TRUE)</f>
        <v>1029</v>
      </c>
      <c r="D52" s="31">
        <f>VLOOKUP($A52,'Detailed Data'!$B:$AM,MATCH(D$1,'Detailed Data'!$B$1:$AM$1,0),TRUE)</f>
        <v>981</v>
      </c>
      <c r="E52" s="31">
        <f>VLOOKUP($A52,'Detailed Data'!$B:$AM,MATCH(E$1,'Detailed Data'!$B$1:$AM$1,0),TRUE)</f>
        <v>388</v>
      </c>
      <c r="F52" s="31">
        <f>VLOOKUP($A52,'Detailed Data'!$B:$AM,MATCH(F$1,'Detailed Data'!$B$1:$AM$1,0),TRUE)</f>
        <v>-596</v>
      </c>
      <c r="G52" s="31">
        <f>VLOOKUP($A52,'Detailed Data'!$B:$AM,MATCH(G$1,'Detailed Data'!$B$1:$AM$1,0),TRUE)</f>
        <v>0</v>
      </c>
      <c r="H52" s="31">
        <f>VLOOKUP($A52,'Detailed Data'!$B:$AM,MATCH(H$1,'Detailed Data'!$B$1:$AM$1,0),TRUE)</f>
        <v>0</v>
      </c>
      <c r="I52" s="31">
        <f>VLOOKUP($A52,'Detailed Data'!$B:$AM,MATCH(I$1,'Detailed Data'!$B$1:$AM$1,0),TRUE)</f>
        <v>0</v>
      </c>
      <c r="J52" s="31">
        <f>VLOOKUP($A52,'Detailed Data'!$B:$AM,MATCH(J$1,'Detailed Data'!$B$1:$AM$1,0),TRUE)</f>
        <v>0</v>
      </c>
      <c r="K52" s="31">
        <f>VLOOKUP($A52,'Detailed Data'!$B:$AM,MATCH(K$1,'Detailed Data'!$B$1:$AM$1,0),TRUE)</f>
        <v>0</v>
      </c>
      <c r="L52" s="31">
        <f>VLOOKUP($A52,'Detailed Data'!$B:$AM,MATCH(L$1,'Detailed Data'!$B$1:$AM$1,0),TRUE)</f>
        <v>0</v>
      </c>
      <c r="M52" s="31">
        <f>VLOOKUP($A52,'Detailed Data'!$B:$AM,MATCH(M$1,'Detailed Data'!$B$1:$AM$1,0),TRUE)</f>
        <v>0</v>
      </c>
      <c r="N52" s="31">
        <f>VLOOKUP($A52,'Detailed Data'!$B:$AM,MATCH(N$1,'Detailed Data'!$B$1:$AM$1,0),TRUE)</f>
        <v>0</v>
      </c>
      <c r="O52" s="31">
        <f>VLOOKUP($A52,'Detailed Data'!$B:$AM,MATCH(O$1,'Detailed Data'!$B$1:$AM$1,0),TRUE)</f>
        <v>0</v>
      </c>
      <c r="P52" s="31">
        <f>VLOOKUP($A52,'Detailed Data'!$B:$AO,MATCH(P$1,'Detailed Data'!$B$1:$AO$1,0),TRUE)</f>
        <v>-487</v>
      </c>
      <c r="Q52" s="31">
        <f>VLOOKUP($A52,'Detailed Data'!$B:$AO,MATCH(Q$1,'Detailed Data'!$B$1:$AO$1,0),TRUE)</f>
        <v>0</v>
      </c>
      <c r="R52" s="31">
        <f>VLOOKUP($A52,'Detailed Data'!$B:$AO,MATCH(R$1,'Detailed Data'!$B$1:$AO$1,0),TRUE)</f>
        <v>-109</v>
      </c>
    </row>
    <row r="53" spans="1:18">
      <c r="A53" s="32">
        <f t="shared" si="1"/>
        <v>42357.083333334085</v>
      </c>
      <c r="B53" s="2">
        <f>VLOOKUP($A53,'Detailed Data'!$B:$AM,MATCH(B$1,'Detailed Data'!$B$1:$AM$1,0),TRUE)</f>
        <v>42356.791666666664</v>
      </c>
      <c r="C53" s="31">
        <f>VLOOKUP($A53,'Detailed Data'!$B:$AM,MATCH(C$1,'Detailed Data'!$B$1:$AM$1,0),TRUE)</f>
        <v>1043</v>
      </c>
      <c r="D53" s="31">
        <f>VLOOKUP($A53,'Detailed Data'!$B:$AM,MATCH(D$1,'Detailed Data'!$B$1:$AM$1,0),TRUE)</f>
        <v>1022</v>
      </c>
      <c r="E53" s="31">
        <f>VLOOKUP($A53,'Detailed Data'!$B:$AM,MATCH(E$1,'Detailed Data'!$B$1:$AM$1,0),TRUE)</f>
        <v>421</v>
      </c>
      <c r="F53" s="31">
        <f>VLOOKUP($A53,'Detailed Data'!$B:$AM,MATCH(F$1,'Detailed Data'!$B$1:$AM$1,0),TRUE)</f>
        <v>-602</v>
      </c>
      <c r="G53" s="31">
        <f>VLOOKUP($A53,'Detailed Data'!$B:$AM,MATCH(G$1,'Detailed Data'!$B$1:$AM$1,0),TRUE)</f>
        <v>0</v>
      </c>
      <c r="H53" s="31">
        <f>VLOOKUP($A53,'Detailed Data'!$B:$AM,MATCH(H$1,'Detailed Data'!$B$1:$AM$1,0),TRUE)</f>
        <v>0</v>
      </c>
      <c r="I53" s="31">
        <f>VLOOKUP($A53,'Detailed Data'!$B:$AM,MATCH(I$1,'Detailed Data'!$B$1:$AM$1,0),TRUE)</f>
        <v>0</v>
      </c>
      <c r="J53" s="31">
        <f>VLOOKUP($A53,'Detailed Data'!$B:$AM,MATCH(J$1,'Detailed Data'!$B$1:$AM$1,0),TRUE)</f>
        <v>0</v>
      </c>
      <c r="K53" s="31">
        <f>VLOOKUP($A53,'Detailed Data'!$B:$AM,MATCH(K$1,'Detailed Data'!$B$1:$AM$1,0),TRUE)</f>
        <v>0</v>
      </c>
      <c r="L53" s="31">
        <f>VLOOKUP($A53,'Detailed Data'!$B:$AM,MATCH(L$1,'Detailed Data'!$B$1:$AM$1,0),TRUE)</f>
        <v>0</v>
      </c>
      <c r="M53" s="31">
        <f>VLOOKUP($A53,'Detailed Data'!$B:$AM,MATCH(M$1,'Detailed Data'!$B$1:$AM$1,0),TRUE)</f>
        <v>0</v>
      </c>
      <c r="N53" s="31">
        <f>VLOOKUP($A53,'Detailed Data'!$B:$AM,MATCH(N$1,'Detailed Data'!$B$1:$AM$1,0),TRUE)</f>
        <v>0</v>
      </c>
      <c r="O53" s="31">
        <f>VLOOKUP($A53,'Detailed Data'!$B:$AM,MATCH(O$1,'Detailed Data'!$B$1:$AM$1,0),TRUE)</f>
        <v>0</v>
      </c>
      <c r="P53" s="31">
        <f>VLOOKUP($A53,'Detailed Data'!$B:$AO,MATCH(P$1,'Detailed Data'!$B$1:$AO$1,0),TRUE)</f>
        <v>-457</v>
      </c>
      <c r="Q53" s="31">
        <f>VLOOKUP($A53,'Detailed Data'!$B:$AO,MATCH(Q$1,'Detailed Data'!$B$1:$AO$1,0),TRUE)</f>
        <v>0</v>
      </c>
      <c r="R53" s="31">
        <f>VLOOKUP($A53,'Detailed Data'!$B:$AO,MATCH(R$1,'Detailed Data'!$B$1:$AO$1,0),TRUE)</f>
        <v>-145</v>
      </c>
    </row>
    <row r="54" spans="1:18">
      <c r="A54" s="32">
        <f t="shared" si="1"/>
        <v>42357.125000000749</v>
      </c>
      <c r="B54" s="2">
        <f>VLOOKUP($A54,'Detailed Data'!$B:$AM,MATCH(B$1,'Detailed Data'!$B$1:$AM$1,0),TRUE)</f>
        <v>42356.833333333336</v>
      </c>
      <c r="C54" s="31">
        <f>VLOOKUP($A54,'Detailed Data'!$B:$AM,MATCH(C$1,'Detailed Data'!$B$1:$AM$1,0),TRUE)</f>
        <v>1020</v>
      </c>
      <c r="D54" s="31">
        <f>VLOOKUP($A54,'Detailed Data'!$B:$AM,MATCH(D$1,'Detailed Data'!$B$1:$AM$1,0),TRUE)</f>
        <v>1013</v>
      </c>
      <c r="E54" s="31">
        <f>VLOOKUP($A54,'Detailed Data'!$B:$AM,MATCH(E$1,'Detailed Data'!$B$1:$AM$1,0),TRUE)</f>
        <v>412</v>
      </c>
      <c r="F54" s="31">
        <f>VLOOKUP($A54,'Detailed Data'!$B:$AM,MATCH(F$1,'Detailed Data'!$B$1:$AM$1,0),TRUE)</f>
        <v>-602</v>
      </c>
      <c r="G54" s="31">
        <f>VLOOKUP($A54,'Detailed Data'!$B:$AM,MATCH(G$1,'Detailed Data'!$B$1:$AM$1,0),TRUE)</f>
        <v>0</v>
      </c>
      <c r="H54" s="31">
        <f>VLOOKUP($A54,'Detailed Data'!$B:$AM,MATCH(H$1,'Detailed Data'!$B$1:$AM$1,0),TRUE)</f>
        <v>0</v>
      </c>
      <c r="I54" s="31">
        <f>VLOOKUP($A54,'Detailed Data'!$B:$AM,MATCH(I$1,'Detailed Data'!$B$1:$AM$1,0),TRUE)</f>
        <v>0</v>
      </c>
      <c r="J54" s="31">
        <f>VLOOKUP($A54,'Detailed Data'!$B:$AM,MATCH(J$1,'Detailed Data'!$B$1:$AM$1,0),TRUE)</f>
        <v>0</v>
      </c>
      <c r="K54" s="31">
        <f>VLOOKUP($A54,'Detailed Data'!$B:$AM,MATCH(K$1,'Detailed Data'!$B$1:$AM$1,0),TRUE)</f>
        <v>0</v>
      </c>
      <c r="L54" s="31">
        <f>VLOOKUP($A54,'Detailed Data'!$B:$AM,MATCH(L$1,'Detailed Data'!$B$1:$AM$1,0),TRUE)</f>
        <v>0</v>
      </c>
      <c r="M54" s="31">
        <f>VLOOKUP($A54,'Detailed Data'!$B:$AM,MATCH(M$1,'Detailed Data'!$B$1:$AM$1,0),TRUE)</f>
        <v>0</v>
      </c>
      <c r="N54" s="31">
        <f>VLOOKUP($A54,'Detailed Data'!$B:$AM,MATCH(N$1,'Detailed Data'!$B$1:$AM$1,0),TRUE)</f>
        <v>0</v>
      </c>
      <c r="O54" s="31">
        <f>VLOOKUP($A54,'Detailed Data'!$B:$AM,MATCH(O$1,'Detailed Data'!$B$1:$AM$1,0),TRUE)</f>
        <v>0</v>
      </c>
      <c r="P54" s="31">
        <f>VLOOKUP($A54,'Detailed Data'!$B:$AO,MATCH(P$1,'Detailed Data'!$B$1:$AO$1,0),TRUE)</f>
        <v>-416</v>
      </c>
      <c r="Q54" s="31">
        <f>VLOOKUP($A54,'Detailed Data'!$B:$AO,MATCH(Q$1,'Detailed Data'!$B$1:$AO$1,0),TRUE)</f>
        <v>0</v>
      </c>
      <c r="R54" s="31">
        <f>VLOOKUP($A54,'Detailed Data'!$B:$AO,MATCH(R$1,'Detailed Data'!$B$1:$AO$1,0),TRUE)</f>
        <v>-186</v>
      </c>
    </row>
    <row r="55" spans="1:18">
      <c r="A55" s="32">
        <f t="shared" si="1"/>
        <v>42357.166666667414</v>
      </c>
      <c r="B55" s="2">
        <f>VLOOKUP($A55,'Detailed Data'!$B:$AM,MATCH(B$1,'Detailed Data'!$B$1:$AM$1,0),TRUE)</f>
        <v>42356.875</v>
      </c>
      <c r="C55" s="31">
        <f>VLOOKUP($A55,'Detailed Data'!$B:$AM,MATCH(C$1,'Detailed Data'!$B$1:$AM$1,0),TRUE)</f>
        <v>1013</v>
      </c>
      <c r="D55" s="31">
        <f>VLOOKUP($A55,'Detailed Data'!$B:$AM,MATCH(D$1,'Detailed Data'!$B$1:$AM$1,0),TRUE)</f>
        <v>1018</v>
      </c>
      <c r="E55" s="31">
        <f>VLOOKUP($A55,'Detailed Data'!$B:$AM,MATCH(E$1,'Detailed Data'!$B$1:$AM$1,0),TRUE)</f>
        <v>414</v>
      </c>
      <c r="F55" s="31">
        <f>VLOOKUP($A55,'Detailed Data'!$B:$AM,MATCH(F$1,'Detailed Data'!$B$1:$AM$1,0),TRUE)</f>
        <v>-605</v>
      </c>
      <c r="G55" s="31">
        <f>VLOOKUP($A55,'Detailed Data'!$B:$AM,MATCH(G$1,'Detailed Data'!$B$1:$AM$1,0),TRUE)</f>
        <v>0</v>
      </c>
      <c r="H55" s="31">
        <f>VLOOKUP($A55,'Detailed Data'!$B:$AM,MATCH(H$1,'Detailed Data'!$B$1:$AM$1,0),TRUE)</f>
        <v>0</v>
      </c>
      <c r="I55" s="31">
        <f>VLOOKUP($A55,'Detailed Data'!$B:$AM,MATCH(I$1,'Detailed Data'!$B$1:$AM$1,0),TRUE)</f>
        <v>0</v>
      </c>
      <c r="J55" s="31">
        <f>VLOOKUP($A55,'Detailed Data'!$B:$AM,MATCH(J$1,'Detailed Data'!$B$1:$AM$1,0),TRUE)</f>
        <v>0</v>
      </c>
      <c r="K55" s="31">
        <f>VLOOKUP($A55,'Detailed Data'!$B:$AM,MATCH(K$1,'Detailed Data'!$B$1:$AM$1,0),TRUE)</f>
        <v>0</v>
      </c>
      <c r="L55" s="31">
        <f>VLOOKUP($A55,'Detailed Data'!$B:$AM,MATCH(L$1,'Detailed Data'!$B$1:$AM$1,0),TRUE)</f>
        <v>0</v>
      </c>
      <c r="M55" s="31">
        <f>VLOOKUP($A55,'Detailed Data'!$B:$AM,MATCH(M$1,'Detailed Data'!$B$1:$AM$1,0),TRUE)</f>
        <v>0</v>
      </c>
      <c r="N55" s="31">
        <f>VLOOKUP($A55,'Detailed Data'!$B:$AM,MATCH(N$1,'Detailed Data'!$B$1:$AM$1,0),TRUE)</f>
        <v>0</v>
      </c>
      <c r="O55" s="31">
        <f>VLOOKUP($A55,'Detailed Data'!$B:$AM,MATCH(O$1,'Detailed Data'!$B$1:$AM$1,0),TRUE)</f>
        <v>0</v>
      </c>
      <c r="P55" s="31">
        <f>VLOOKUP($A55,'Detailed Data'!$B:$AO,MATCH(P$1,'Detailed Data'!$B$1:$AO$1,0),TRUE)</f>
        <v>-388</v>
      </c>
      <c r="Q55" s="31">
        <f>VLOOKUP($A55,'Detailed Data'!$B:$AO,MATCH(Q$1,'Detailed Data'!$B$1:$AO$1,0),TRUE)</f>
        <v>0</v>
      </c>
      <c r="R55" s="31">
        <f>VLOOKUP($A55,'Detailed Data'!$B:$AO,MATCH(R$1,'Detailed Data'!$B$1:$AO$1,0),TRUE)</f>
        <v>-217</v>
      </c>
    </row>
    <row r="56" spans="1:18">
      <c r="A56" s="32">
        <f t="shared" si="1"/>
        <v>42357.208333334078</v>
      </c>
      <c r="B56" s="2">
        <f>VLOOKUP($A56,'Detailed Data'!$B:$AM,MATCH(B$1,'Detailed Data'!$B$1:$AM$1,0),TRUE)</f>
        <v>42356.916666666664</v>
      </c>
      <c r="C56" s="31">
        <f>VLOOKUP($A56,'Detailed Data'!$B:$AM,MATCH(C$1,'Detailed Data'!$B$1:$AM$1,0),TRUE)</f>
        <v>982</v>
      </c>
      <c r="D56" s="31">
        <f>VLOOKUP($A56,'Detailed Data'!$B:$AM,MATCH(D$1,'Detailed Data'!$B$1:$AM$1,0),TRUE)</f>
        <v>991</v>
      </c>
      <c r="E56" s="31">
        <f>VLOOKUP($A56,'Detailed Data'!$B:$AM,MATCH(E$1,'Detailed Data'!$B$1:$AM$1,0),TRUE)</f>
        <v>390</v>
      </c>
      <c r="F56" s="31">
        <f>VLOOKUP($A56,'Detailed Data'!$B:$AM,MATCH(F$1,'Detailed Data'!$B$1:$AM$1,0),TRUE)</f>
        <v>-602</v>
      </c>
      <c r="G56" s="31">
        <f>VLOOKUP($A56,'Detailed Data'!$B:$AM,MATCH(G$1,'Detailed Data'!$B$1:$AM$1,0),TRUE)</f>
        <v>0</v>
      </c>
      <c r="H56" s="31">
        <f>VLOOKUP($A56,'Detailed Data'!$B:$AM,MATCH(H$1,'Detailed Data'!$B$1:$AM$1,0),TRUE)</f>
        <v>0</v>
      </c>
      <c r="I56" s="31">
        <f>VLOOKUP($A56,'Detailed Data'!$B:$AM,MATCH(I$1,'Detailed Data'!$B$1:$AM$1,0),TRUE)</f>
        <v>0</v>
      </c>
      <c r="J56" s="31">
        <f>VLOOKUP($A56,'Detailed Data'!$B:$AM,MATCH(J$1,'Detailed Data'!$B$1:$AM$1,0),TRUE)</f>
        <v>0</v>
      </c>
      <c r="K56" s="31">
        <f>VLOOKUP($A56,'Detailed Data'!$B:$AM,MATCH(K$1,'Detailed Data'!$B$1:$AM$1,0),TRUE)</f>
        <v>0</v>
      </c>
      <c r="L56" s="31">
        <f>VLOOKUP($A56,'Detailed Data'!$B:$AM,MATCH(L$1,'Detailed Data'!$B$1:$AM$1,0),TRUE)</f>
        <v>0</v>
      </c>
      <c r="M56" s="31">
        <f>VLOOKUP($A56,'Detailed Data'!$B:$AM,MATCH(M$1,'Detailed Data'!$B$1:$AM$1,0),TRUE)</f>
        <v>0</v>
      </c>
      <c r="N56" s="31">
        <f>VLOOKUP($A56,'Detailed Data'!$B:$AM,MATCH(N$1,'Detailed Data'!$B$1:$AM$1,0),TRUE)</f>
        <v>0</v>
      </c>
      <c r="O56" s="31">
        <f>VLOOKUP($A56,'Detailed Data'!$B:$AM,MATCH(O$1,'Detailed Data'!$B$1:$AM$1,0),TRUE)</f>
        <v>0</v>
      </c>
      <c r="P56" s="31">
        <f>VLOOKUP($A56,'Detailed Data'!$B:$AO,MATCH(P$1,'Detailed Data'!$B$1:$AO$1,0),TRUE)</f>
        <v>-417</v>
      </c>
      <c r="Q56" s="31">
        <f>VLOOKUP($A56,'Detailed Data'!$B:$AO,MATCH(Q$1,'Detailed Data'!$B$1:$AO$1,0),TRUE)</f>
        <v>0</v>
      </c>
      <c r="R56" s="31">
        <f>VLOOKUP($A56,'Detailed Data'!$B:$AO,MATCH(R$1,'Detailed Data'!$B$1:$AO$1,0),TRUE)</f>
        <v>-185</v>
      </c>
    </row>
    <row r="57" spans="1:18">
      <c r="A57" s="32">
        <f t="shared" si="1"/>
        <v>42357.250000000742</v>
      </c>
      <c r="B57" s="2">
        <f>VLOOKUP($A57,'Detailed Data'!$B:$AM,MATCH(B$1,'Detailed Data'!$B$1:$AM$1,0),TRUE)</f>
        <v>42356.958333333336</v>
      </c>
      <c r="C57" s="31">
        <f>VLOOKUP($A57,'Detailed Data'!$B:$AM,MATCH(C$1,'Detailed Data'!$B$1:$AM$1,0),TRUE)</f>
        <v>904</v>
      </c>
      <c r="D57" s="31">
        <f>VLOOKUP($A57,'Detailed Data'!$B:$AM,MATCH(D$1,'Detailed Data'!$B$1:$AM$1,0),TRUE)</f>
        <v>919</v>
      </c>
      <c r="E57" s="31">
        <f>VLOOKUP($A57,'Detailed Data'!$B:$AM,MATCH(E$1,'Detailed Data'!$B$1:$AM$1,0),TRUE)</f>
        <v>326</v>
      </c>
      <c r="F57" s="31">
        <f>VLOOKUP($A57,'Detailed Data'!$B:$AM,MATCH(F$1,'Detailed Data'!$B$1:$AM$1,0),TRUE)</f>
        <v>-594</v>
      </c>
      <c r="G57" s="31">
        <f>VLOOKUP($A57,'Detailed Data'!$B:$AM,MATCH(G$1,'Detailed Data'!$B$1:$AM$1,0),TRUE)</f>
        <v>0</v>
      </c>
      <c r="H57" s="31">
        <f>VLOOKUP($A57,'Detailed Data'!$B:$AM,MATCH(H$1,'Detailed Data'!$B$1:$AM$1,0),TRUE)</f>
        <v>0</v>
      </c>
      <c r="I57" s="31">
        <f>VLOOKUP($A57,'Detailed Data'!$B:$AM,MATCH(I$1,'Detailed Data'!$B$1:$AM$1,0),TRUE)</f>
        <v>0</v>
      </c>
      <c r="J57" s="31">
        <f>VLOOKUP($A57,'Detailed Data'!$B:$AM,MATCH(J$1,'Detailed Data'!$B$1:$AM$1,0),TRUE)</f>
        <v>0</v>
      </c>
      <c r="K57" s="31">
        <f>VLOOKUP($A57,'Detailed Data'!$B:$AM,MATCH(K$1,'Detailed Data'!$B$1:$AM$1,0),TRUE)</f>
        <v>0</v>
      </c>
      <c r="L57" s="31">
        <f>VLOOKUP($A57,'Detailed Data'!$B:$AM,MATCH(L$1,'Detailed Data'!$B$1:$AM$1,0),TRUE)</f>
        <v>0</v>
      </c>
      <c r="M57" s="31">
        <f>VLOOKUP($A57,'Detailed Data'!$B:$AM,MATCH(M$1,'Detailed Data'!$B$1:$AM$1,0),TRUE)</f>
        <v>0</v>
      </c>
      <c r="N57" s="31">
        <f>VLOOKUP($A57,'Detailed Data'!$B:$AM,MATCH(N$1,'Detailed Data'!$B$1:$AM$1,0),TRUE)</f>
        <v>0</v>
      </c>
      <c r="O57" s="31">
        <f>VLOOKUP($A57,'Detailed Data'!$B:$AM,MATCH(O$1,'Detailed Data'!$B$1:$AM$1,0),TRUE)</f>
        <v>0</v>
      </c>
      <c r="P57" s="31">
        <f>VLOOKUP($A57,'Detailed Data'!$B:$AO,MATCH(P$1,'Detailed Data'!$B$1:$AO$1,0),TRUE)</f>
        <v>-373</v>
      </c>
      <c r="Q57" s="31">
        <f>VLOOKUP($A57,'Detailed Data'!$B:$AO,MATCH(Q$1,'Detailed Data'!$B$1:$AO$1,0),TRUE)</f>
        <v>0</v>
      </c>
      <c r="R57" s="31">
        <f>VLOOKUP($A57,'Detailed Data'!$B:$AO,MATCH(R$1,'Detailed Data'!$B$1:$AO$1,0),TRUE)</f>
        <v>-221</v>
      </c>
    </row>
    <row r="58" spans="1:18">
      <c r="A58" s="32">
        <f t="shared" si="1"/>
        <v>42357.291666667406</v>
      </c>
      <c r="B58" s="2">
        <f>VLOOKUP($A58,'Detailed Data'!$B:$AM,MATCH(B$1,'Detailed Data'!$B$1:$AM$1,0),TRUE)</f>
        <v>42357</v>
      </c>
      <c r="C58" s="31">
        <f>VLOOKUP($A58,'Detailed Data'!$B:$AM,MATCH(C$1,'Detailed Data'!$B$1:$AM$1,0),TRUE)</f>
        <v>851</v>
      </c>
      <c r="D58" s="31">
        <f>VLOOKUP($A58,'Detailed Data'!$B:$AM,MATCH(D$1,'Detailed Data'!$B$1:$AM$1,0),TRUE)</f>
        <v>851</v>
      </c>
      <c r="E58" s="31">
        <f>VLOOKUP($A58,'Detailed Data'!$B:$AM,MATCH(E$1,'Detailed Data'!$B$1:$AM$1,0),TRUE)</f>
        <v>249</v>
      </c>
      <c r="F58" s="31">
        <f>VLOOKUP($A58,'Detailed Data'!$B:$AM,MATCH(F$1,'Detailed Data'!$B$1:$AM$1,0),TRUE)</f>
        <v>-603</v>
      </c>
      <c r="G58" s="31">
        <f>VLOOKUP($A58,'Detailed Data'!$B:$AM,MATCH(G$1,'Detailed Data'!$B$1:$AM$1,0),TRUE)</f>
        <v>0</v>
      </c>
      <c r="H58" s="31">
        <f>VLOOKUP($A58,'Detailed Data'!$B:$AM,MATCH(H$1,'Detailed Data'!$B$1:$AM$1,0),TRUE)</f>
        <v>0</v>
      </c>
      <c r="I58" s="31">
        <f>VLOOKUP($A58,'Detailed Data'!$B:$AM,MATCH(I$1,'Detailed Data'!$B$1:$AM$1,0),TRUE)</f>
        <v>0</v>
      </c>
      <c r="J58" s="31">
        <f>VLOOKUP($A58,'Detailed Data'!$B:$AM,MATCH(J$1,'Detailed Data'!$B$1:$AM$1,0),TRUE)</f>
        <v>0</v>
      </c>
      <c r="K58" s="31">
        <f>VLOOKUP($A58,'Detailed Data'!$B:$AM,MATCH(K$1,'Detailed Data'!$B$1:$AM$1,0),TRUE)</f>
        <v>0</v>
      </c>
      <c r="L58" s="31">
        <f>VLOOKUP($A58,'Detailed Data'!$B:$AM,MATCH(L$1,'Detailed Data'!$B$1:$AM$1,0),TRUE)</f>
        <v>0</v>
      </c>
      <c r="M58" s="31">
        <f>VLOOKUP($A58,'Detailed Data'!$B:$AM,MATCH(M$1,'Detailed Data'!$B$1:$AM$1,0),TRUE)</f>
        <v>0</v>
      </c>
      <c r="N58" s="31">
        <f>VLOOKUP($A58,'Detailed Data'!$B:$AM,MATCH(N$1,'Detailed Data'!$B$1:$AM$1,0),TRUE)</f>
        <v>0</v>
      </c>
      <c r="O58" s="31">
        <f>VLOOKUP($A58,'Detailed Data'!$B:$AM,MATCH(O$1,'Detailed Data'!$B$1:$AM$1,0),TRUE)</f>
        <v>0</v>
      </c>
      <c r="P58" s="31">
        <f>VLOOKUP($A58,'Detailed Data'!$B:$AO,MATCH(P$1,'Detailed Data'!$B$1:$AO$1,0),TRUE)</f>
        <v>-395</v>
      </c>
      <c r="Q58" s="31">
        <f>VLOOKUP($A58,'Detailed Data'!$B:$AO,MATCH(Q$1,'Detailed Data'!$B$1:$AO$1,0),TRUE)</f>
        <v>0</v>
      </c>
      <c r="R58" s="31">
        <f>VLOOKUP($A58,'Detailed Data'!$B:$AO,MATCH(R$1,'Detailed Data'!$B$1:$AO$1,0),TRUE)</f>
        <v>-208</v>
      </c>
    </row>
    <row r="59" spans="1:18">
      <c r="A59" s="32">
        <f t="shared" si="1"/>
        <v>42357.333333334071</v>
      </c>
      <c r="B59" s="2">
        <f>VLOOKUP($A59,'Detailed Data'!$B:$AM,MATCH(B$1,'Detailed Data'!$B$1:$AM$1,0),TRUE)</f>
        <v>42357.041666666664</v>
      </c>
      <c r="C59" s="31">
        <f>VLOOKUP($A59,'Detailed Data'!$B:$AM,MATCH(C$1,'Detailed Data'!$B$1:$AM$1,0),TRUE)</f>
        <v>787</v>
      </c>
      <c r="D59" s="31">
        <f>VLOOKUP($A59,'Detailed Data'!$B:$AM,MATCH(D$1,'Detailed Data'!$B$1:$AM$1,0),TRUE)</f>
        <v>803</v>
      </c>
      <c r="E59" s="31">
        <f>VLOOKUP($A59,'Detailed Data'!$B:$AM,MATCH(E$1,'Detailed Data'!$B$1:$AM$1,0),TRUE)</f>
        <v>260</v>
      </c>
      <c r="F59" s="31">
        <f>VLOOKUP($A59,'Detailed Data'!$B:$AM,MATCH(F$1,'Detailed Data'!$B$1:$AM$1,0),TRUE)</f>
        <v>-544</v>
      </c>
      <c r="G59" s="31">
        <f>VLOOKUP($A59,'Detailed Data'!$B:$AM,MATCH(G$1,'Detailed Data'!$B$1:$AM$1,0),TRUE)</f>
        <v>0</v>
      </c>
      <c r="H59" s="31">
        <f>VLOOKUP($A59,'Detailed Data'!$B:$AM,MATCH(H$1,'Detailed Data'!$B$1:$AM$1,0),TRUE)</f>
        <v>0</v>
      </c>
      <c r="I59" s="31">
        <f>VLOOKUP($A59,'Detailed Data'!$B:$AM,MATCH(I$1,'Detailed Data'!$B$1:$AM$1,0),TRUE)</f>
        <v>0</v>
      </c>
      <c r="J59" s="31">
        <f>VLOOKUP($A59,'Detailed Data'!$B:$AM,MATCH(J$1,'Detailed Data'!$B$1:$AM$1,0),TRUE)</f>
        <v>0</v>
      </c>
      <c r="K59" s="31">
        <f>VLOOKUP($A59,'Detailed Data'!$B:$AM,MATCH(K$1,'Detailed Data'!$B$1:$AM$1,0),TRUE)</f>
        <v>0</v>
      </c>
      <c r="L59" s="31">
        <f>VLOOKUP($A59,'Detailed Data'!$B:$AM,MATCH(L$1,'Detailed Data'!$B$1:$AM$1,0),TRUE)</f>
        <v>0</v>
      </c>
      <c r="M59" s="31">
        <f>VLOOKUP($A59,'Detailed Data'!$B:$AM,MATCH(M$1,'Detailed Data'!$B$1:$AM$1,0),TRUE)</f>
        <v>0</v>
      </c>
      <c r="N59" s="31">
        <f>VLOOKUP($A59,'Detailed Data'!$B:$AM,MATCH(N$1,'Detailed Data'!$B$1:$AM$1,0),TRUE)</f>
        <v>0</v>
      </c>
      <c r="O59" s="31">
        <f>VLOOKUP($A59,'Detailed Data'!$B:$AM,MATCH(O$1,'Detailed Data'!$B$1:$AM$1,0),TRUE)</f>
        <v>0</v>
      </c>
      <c r="P59" s="31">
        <f>VLOOKUP($A59,'Detailed Data'!$B:$AO,MATCH(P$1,'Detailed Data'!$B$1:$AO$1,0),TRUE)</f>
        <v>-306</v>
      </c>
      <c r="Q59" s="31">
        <f>VLOOKUP($A59,'Detailed Data'!$B:$AO,MATCH(Q$1,'Detailed Data'!$B$1:$AO$1,0),TRUE)</f>
        <v>0</v>
      </c>
      <c r="R59" s="31">
        <f>VLOOKUP($A59,'Detailed Data'!$B:$AO,MATCH(R$1,'Detailed Data'!$B$1:$AO$1,0),TRUE)</f>
        <v>-238</v>
      </c>
    </row>
    <row r="60" spans="1:18">
      <c r="A60" s="32">
        <f t="shared" si="1"/>
        <v>42357.375000000735</v>
      </c>
      <c r="B60" s="2">
        <f>VLOOKUP($A60,'Detailed Data'!$B:$AM,MATCH(B$1,'Detailed Data'!$B$1:$AM$1,0),TRUE)</f>
        <v>42357.083333333336</v>
      </c>
      <c r="C60" s="31">
        <f>VLOOKUP($A60,'Detailed Data'!$B:$AM,MATCH(C$1,'Detailed Data'!$B$1:$AM$1,0),TRUE)</f>
        <v>754</v>
      </c>
      <c r="D60" s="31">
        <f>VLOOKUP($A60,'Detailed Data'!$B:$AM,MATCH(D$1,'Detailed Data'!$B$1:$AM$1,0),TRUE)</f>
        <v>774</v>
      </c>
      <c r="E60" s="31">
        <f>VLOOKUP($A60,'Detailed Data'!$B:$AM,MATCH(E$1,'Detailed Data'!$B$1:$AM$1,0),TRUE)</f>
        <v>265</v>
      </c>
      <c r="F60" s="31">
        <f>VLOOKUP($A60,'Detailed Data'!$B:$AM,MATCH(F$1,'Detailed Data'!$B$1:$AM$1,0),TRUE)</f>
        <v>-511</v>
      </c>
      <c r="G60" s="31">
        <f>VLOOKUP($A60,'Detailed Data'!$B:$AM,MATCH(G$1,'Detailed Data'!$B$1:$AM$1,0),TRUE)</f>
        <v>0</v>
      </c>
      <c r="H60" s="31">
        <f>VLOOKUP($A60,'Detailed Data'!$B:$AM,MATCH(H$1,'Detailed Data'!$B$1:$AM$1,0),TRUE)</f>
        <v>0</v>
      </c>
      <c r="I60" s="31">
        <f>VLOOKUP($A60,'Detailed Data'!$B:$AM,MATCH(I$1,'Detailed Data'!$B$1:$AM$1,0),TRUE)</f>
        <v>0</v>
      </c>
      <c r="J60" s="31">
        <f>VLOOKUP($A60,'Detailed Data'!$B:$AM,MATCH(J$1,'Detailed Data'!$B$1:$AM$1,0),TRUE)</f>
        <v>0</v>
      </c>
      <c r="K60" s="31">
        <f>VLOOKUP($A60,'Detailed Data'!$B:$AM,MATCH(K$1,'Detailed Data'!$B$1:$AM$1,0),TRUE)</f>
        <v>0</v>
      </c>
      <c r="L60" s="31">
        <f>VLOOKUP($A60,'Detailed Data'!$B:$AM,MATCH(L$1,'Detailed Data'!$B$1:$AM$1,0),TRUE)</f>
        <v>0</v>
      </c>
      <c r="M60" s="31">
        <f>VLOOKUP($A60,'Detailed Data'!$B:$AM,MATCH(M$1,'Detailed Data'!$B$1:$AM$1,0),TRUE)</f>
        <v>0</v>
      </c>
      <c r="N60" s="31">
        <f>VLOOKUP($A60,'Detailed Data'!$B:$AM,MATCH(N$1,'Detailed Data'!$B$1:$AM$1,0),TRUE)</f>
        <v>0</v>
      </c>
      <c r="O60" s="31">
        <f>VLOOKUP($A60,'Detailed Data'!$B:$AM,MATCH(O$1,'Detailed Data'!$B$1:$AM$1,0),TRUE)</f>
        <v>0</v>
      </c>
      <c r="P60" s="31">
        <f>VLOOKUP($A60,'Detailed Data'!$B:$AO,MATCH(P$1,'Detailed Data'!$B$1:$AO$1,0),TRUE)</f>
        <v>-308</v>
      </c>
      <c r="Q60" s="31">
        <f>VLOOKUP($A60,'Detailed Data'!$B:$AO,MATCH(Q$1,'Detailed Data'!$B$1:$AO$1,0),TRUE)</f>
        <v>0</v>
      </c>
      <c r="R60" s="31">
        <f>VLOOKUP($A60,'Detailed Data'!$B:$AO,MATCH(R$1,'Detailed Data'!$B$1:$AO$1,0),TRUE)</f>
        <v>-203</v>
      </c>
    </row>
    <row r="61" spans="1:18">
      <c r="A61" s="32">
        <f t="shared" si="1"/>
        <v>42357.416666667399</v>
      </c>
      <c r="B61" s="2">
        <f>VLOOKUP($A61,'Detailed Data'!$B:$AM,MATCH(B$1,'Detailed Data'!$B$1:$AM$1,0),TRUE)</f>
        <v>42357.125</v>
      </c>
      <c r="C61" s="31">
        <f>VLOOKUP($A61,'Detailed Data'!$B:$AM,MATCH(C$1,'Detailed Data'!$B$1:$AM$1,0),TRUE)</f>
        <v>747</v>
      </c>
      <c r="D61" s="31">
        <f>VLOOKUP($A61,'Detailed Data'!$B:$AM,MATCH(D$1,'Detailed Data'!$B$1:$AM$1,0),TRUE)</f>
        <v>758</v>
      </c>
      <c r="E61" s="31">
        <f>VLOOKUP($A61,'Detailed Data'!$B:$AM,MATCH(E$1,'Detailed Data'!$B$1:$AM$1,0),TRUE)</f>
        <v>248</v>
      </c>
      <c r="F61" s="31">
        <f>VLOOKUP($A61,'Detailed Data'!$B:$AM,MATCH(F$1,'Detailed Data'!$B$1:$AM$1,0),TRUE)</f>
        <v>-511</v>
      </c>
      <c r="G61" s="31">
        <f>VLOOKUP($A61,'Detailed Data'!$B:$AM,MATCH(G$1,'Detailed Data'!$B$1:$AM$1,0),TRUE)</f>
        <v>0</v>
      </c>
      <c r="H61" s="31">
        <f>VLOOKUP($A61,'Detailed Data'!$B:$AM,MATCH(H$1,'Detailed Data'!$B$1:$AM$1,0),TRUE)</f>
        <v>0</v>
      </c>
      <c r="I61" s="31">
        <f>VLOOKUP($A61,'Detailed Data'!$B:$AM,MATCH(I$1,'Detailed Data'!$B$1:$AM$1,0),TRUE)</f>
        <v>0</v>
      </c>
      <c r="J61" s="31">
        <f>VLOOKUP($A61,'Detailed Data'!$B:$AM,MATCH(J$1,'Detailed Data'!$B$1:$AM$1,0),TRUE)</f>
        <v>0</v>
      </c>
      <c r="K61" s="31">
        <f>VLOOKUP($A61,'Detailed Data'!$B:$AM,MATCH(K$1,'Detailed Data'!$B$1:$AM$1,0),TRUE)</f>
        <v>0</v>
      </c>
      <c r="L61" s="31">
        <f>VLOOKUP($A61,'Detailed Data'!$B:$AM,MATCH(L$1,'Detailed Data'!$B$1:$AM$1,0),TRUE)</f>
        <v>0</v>
      </c>
      <c r="M61" s="31">
        <f>VLOOKUP($A61,'Detailed Data'!$B:$AM,MATCH(M$1,'Detailed Data'!$B$1:$AM$1,0),TRUE)</f>
        <v>0</v>
      </c>
      <c r="N61" s="31">
        <f>VLOOKUP($A61,'Detailed Data'!$B:$AM,MATCH(N$1,'Detailed Data'!$B$1:$AM$1,0),TRUE)</f>
        <v>0</v>
      </c>
      <c r="O61" s="31">
        <f>VLOOKUP($A61,'Detailed Data'!$B:$AM,MATCH(O$1,'Detailed Data'!$B$1:$AM$1,0),TRUE)</f>
        <v>0</v>
      </c>
      <c r="P61" s="31">
        <f>VLOOKUP($A61,'Detailed Data'!$B:$AO,MATCH(P$1,'Detailed Data'!$B$1:$AO$1,0),TRUE)</f>
        <v>-294</v>
      </c>
      <c r="Q61" s="31">
        <f>VLOOKUP($A61,'Detailed Data'!$B:$AO,MATCH(Q$1,'Detailed Data'!$B$1:$AO$1,0),TRUE)</f>
        <v>0</v>
      </c>
      <c r="R61" s="31">
        <f>VLOOKUP($A61,'Detailed Data'!$B:$AO,MATCH(R$1,'Detailed Data'!$B$1:$AO$1,0),TRUE)</f>
        <v>-217</v>
      </c>
    </row>
    <row r="62" spans="1:18">
      <c r="A62" s="32">
        <f t="shared" si="1"/>
        <v>42357.458333334063</v>
      </c>
      <c r="B62" s="2">
        <f>VLOOKUP($A62,'Detailed Data'!$B:$AM,MATCH(B$1,'Detailed Data'!$B$1:$AM$1,0),TRUE)</f>
        <v>42357.166666666664</v>
      </c>
      <c r="C62" s="31">
        <f>VLOOKUP($A62,'Detailed Data'!$B:$AM,MATCH(C$1,'Detailed Data'!$B$1:$AM$1,0),TRUE)</f>
        <v>756</v>
      </c>
      <c r="D62" s="31">
        <f>VLOOKUP($A62,'Detailed Data'!$B:$AM,MATCH(D$1,'Detailed Data'!$B$1:$AM$1,0),TRUE)</f>
        <v>752</v>
      </c>
      <c r="E62" s="31">
        <f>VLOOKUP($A62,'Detailed Data'!$B:$AM,MATCH(E$1,'Detailed Data'!$B$1:$AM$1,0),TRUE)</f>
        <v>249</v>
      </c>
      <c r="F62" s="31">
        <f>VLOOKUP($A62,'Detailed Data'!$B:$AM,MATCH(F$1,'Detailed Data'!$B$1:$AM$1,0),TRUE)</f>
        <v>-506</v>
      </c>
      <c r="G62" s="31">
        <f>VLOOKUP($A62,'Detailed Data'!$B:$AM,MATCH(G$1,'Detailed Data'!$B$1:$AM$1,0),TRUE)</f>
        <v>0</v>
      </c>
      <c r="H62" s="31">
        <f>VLOOKUP($A62,'Detailed Data'!$B:$AM,MATCH(H$1,'Detailed Data'!$B$1:$AM$1,0),TRUE)</f>
        <v>0</v>
      </c>
      <c r="I62" s="31">
        <f>VLOOKUP($A62,'Detailed Data'!$B:$AM,MATCH(I$1,'Detailed Data'!$B$1:$AM$1,0),TRUE)</f>
        <v>0</v>
      </c>
      <c r="J62" s="31">
        <f>VLOOKUP($A62,'Detailed Data'!$B:$AM,MATCH(J$1,'Detailed Data'!$B$1:$AM$1,0),TRUE)</f>
        <v>0</v>
      </c>
      <c r="K62" s="31">
        <f>VLOOKUP($A62,'Detailed Data'!$B:$AM,MATCH(K$1,'Detailed Data'!$B$1:$AM$1,0),TRUE)</f>
        <v>0</v>
      </c>
      <c r="L62" s="31">
        <f>VLOOKUP($A62,'Detailed Data'!$B:$AM,MATCH(L$1,'Detailed Data'!$B$1:$AM$1,0),TRUE)</f>
        <v>0</v>
      </c>
      <c r="M62" s="31">
        <f>VLOOKUP($A62,'Detailed Data'!$B:$AM,MATCH(M$1,'Detailed Data'!$B$1:$AM$1,0),TRUE)</f>
        <v>0</v>
      </c>
      <c r="N62" s="31">
        <f>VLOOKUP($A62,'Detailed Data'!$B:$AM,MATCH(N$1,'Detailed Data'!$B$1:$AM$1,0),TRUE)</f>
        <v>0</v>
      </c>
      <c r="O62" s="31">
        <f>VLOOKUP($A62,'Detailed Data'!$B:$AM,MATCH(O$1,'Detailed Data'!$B$1:$AM$1,0),TRUE)</f>
        <v>0</v>
      </c>
      <c r="P62" s="31">
        <f>VLOOKUP($A62,'Detailed Data'!$B:$AO,MATCH(P$1,'Detailed Data'!$B$1:$AO$1,0),TRUE)</f>
        <v>-294</v>
      </c>
      <c r="Q62" s="31">
        <f>VLOOKUP($A62,'Detailed Data'!$B:$AO,MATCH(Q$1,'Detailed Data'!$B$1:$AO$1,0),TRUE)</f>
        <v>0</v>
      </c>
      <c r="R62" s="31">
        <f>VLOOKUP($A62,'Detailed Data'!$B:$AO,MATCH(R$1,'Detailed Data'!$B$1:$AO$1,0),TRUE)</f>
        <v>-212</v>
      </c>
    </row>
    <row r="63" spans="1:18">
      <c r="A63" s="32">
        <f t="shared" si="1"/>
        <v>42357.500000000728</v>
      </c>
      <c r="B63" s="2">
        <f>VLOOKUP($A63,'Detailed Data'!$B:$AM,MATCH(B$1,'Detailed Data'!$B$1:$AM$1,0),TRUE)</f>
        <v>42357.208333333336</v>
      </c>
      <c r="C63" s="31">
        <f>VLOOKUP($A63,'Detailed Data'!$B:$AM,MATCH(C$1,'Detailed Data'!$B$1:$AM$1,0),TRUE)</f>
        <v>764</v>
      </c>
      <c r="D63" s="31">
        <f>VLOOKUP($A63,'Detailed Data'!$B:$AM,MATCH(D$1,'Detailed Data'!$B$1:$AM$1,0),TRUE)</f>
        <v>757</v>
      </c>
      <c r="E63" s="31">
        <f>VLOOKUP($A63,'Detailed Data'!$B:$AM,MATCH(E$1,'Detailed Data'!$B$1:$AM$1,0),TRUE)</f>
        <v>245</v>
      </c>
      <c r="F63" s="31">
        <f>VLOOKUP($A63,'Detailed Data'!$B:$AM,MATCH(F$1,'Detailed Data'!$B$1:$AM$1,0),TRUE)</f>
        <v>-513</v>
      </c>
      <c r="G63" s="31">
        <f>VLOOKUP($A63,'Detailed Data'!$B:$AM,MATCH(G$1,'Detailed Data'!$B$1:$AM$1,0),TRUE)</f>
        <v>0</v>
      </c>
      <c r="H63" s="31">
        <f>VLOOKUP($A63,'Detailed Data'!$B:$AM,MATCH(H$1,'Detailed Data'!$B$1:$AM$1,0),TRUE)</f>
        <v>0</v>
      </c>
      <c r="I63" s="31">
        <f>VLOOKUP($A63,'Detailed Data'!$B:$AM,MATCH(I$1,'Detailed Data'!$B$1:$AM$1,0),TRUE)</f>
        <v>0</v>
      </c>
      <c r="J63" s="31">
        <f>VLOOKUP($A63,'Detailed Data'!$B:$AM,MATCH(J$1,'Detailed Data'!$B$1:$AM$1,0),TRUE)</f>
        <v>0</v>
      </c>
      <c r="K63" s="31">
        <f>VLOOKUP($A63,'Detailed Data'!$B:$AM,MATCH(K$1,'Detailed Data'!$B$1:$AM$1,0),TRUE)</f>
        <v>0</v>
      </c>
      <c r="L63" s="31">
        <f>VLOOKUP($A63,'Detailed Data'!$B:$AM,MATCH(L$1,'Detailed Data'!$B$1:$AM$1,0),TRUE)</f>
        <v>0</v>
      </c>
      <c r="M63" s="31">
        <f>VLOOKUP($A63,'Detailed Data'!$B:$AM,MATCH(M$1,'Detailed Data'!$B$1:$AM$1,0),TRUE)</f>
        <v>0</v>
      </c>
      <c r="N63" s="31">
        <f>VLOOKUP($A63,'Detailed Data'!$B:$AM,MATCH(N$1,'Detailed Data'!$B$1:$AM$1,0),TRUE)</f>
        <v>0</v>
      </c>
      <c r="O63" s="31">
        <f>VLOOKUP($A63,'Detailed Data'!$B:$AM,MATCH(O$1,'Detailed Data'!$B$1:$AM$1,0),TRUE)</f>
        <v>0</v>
      </c>
      <c r="P63" s="31">
        <f>VLOOKUP($A63,'Detailed Data'!$B:$AO,MATCH(P$1,'Detailed Data'!$B$1:$AO$1,0),TRUE)</f>
        <v>-326</v>
      </c>
      <c r="Q63" s="31">
        <f>VLOOKUP($A63,'Detailed Data'!$B:$AO,MATCH(Q$1,'Detailed Data'!$B$1:$AO$1,0),TRUE)</f>
        <v>0</v>
      </c>
      <c r="R63" s="31">
        <f>VLOOKUP($A63,'Detailed Data'!$B:$AO,MATCH(R$1,'Detailed Data'!$B$1:$AO$1,0),TRUE)</f>
        <v>-187</v>
      </c>
    </row>
    <row r="64" spans="1:18">
      <c r="A64" s="32">
        <f t="shared" si="1"/>
        <v>42357.541666667392</v>
      </c>
      <c r="B64" s="2">
        <f>VLOOKUP($A64,'Detailed Data'!$B:$AM,MATCH(B$1,'Detailed Data'!$B$1:$AM$1,0),TRUE)</f>
        <v>42357.25</v>
      </c>
      <c r="C64" s="31">
        <f>VLOOKUP($A64,'Detailed Data'!$B:$AM,MATCH(C$1,'Detailed Data'!$B$1:$AM$1,0),TRUE)</f>
        <v>784</v>
      </c>
      <c r="D64" s="31">
        <f>VLOOKUP($A64,'Detailed Data'!$B:$AM,MATCH(D$1,'Detailed Data'!$B$1:$AM$1,0),TRUE)</f>
        <v>783</v>
      </c>
      <c r="E64" s="31">
        <f>VLOOKUP($A64,'Detailed Data'!$B:$AM,MATCH(E$1,'Detailed Data'!$B$1:$AM$1,0),TRUE)</f>
        <v>223</v>
      </c>
      <c r="F64" s="31">
        <f>VLOOKUP($A64,'Detailed Data'!$B:$AM,MATCH(F$1,'Detailed Data'!$B$1:$AM$1,0),TRUE)</f>
        <v>-562</v>
      </c>
      <c r="G64" s="31">
        <f>VLOOKUP($A64,'Detailed Data'!$B:$AM,MATCH(G$1,'Detailed Data'!$B$1:$AM$1,0),TRUE)</f>
        <v>0</v>
      </c>
      <c r="H64" s="31">
        <f>VLOOKUP($A64,'Detailed Data'!$B:$AM,MATCH(H$1,'Detailed Data'!$B$1:$AM$1,0),TRUE)</f>
        <v>0</v>
      </c>
      <c r="I64" s="31">
        <f>VLOOKUP($A64,'Detailed Data'!$B:$AM,MATCH(I$1,'Detailed Data'!$B$1:$AM$1,0),TRUE)</f>
        <v>0</v>
      </c>
      <c r="J64" s="31">
        <f>VLOOKUP($A64,'Detailed Data'!$B:$AM,MATCH(J$1,'Detailed Data'!$B$1:$AM$1,0),TRUE)</f>
        <v>0</v>
      </c>
      <c r="K64" s="31">
        <f>VLOOKUP($A64,'Detailed Data'!$B:$AM,MATCH(K$1,'Detailed Data'!$B$1:$AM$1,0),TRUE)</f>
        <v>0</v>
      </c>
      <c r="L64" s="31">
        <f>VLOOKUP($A64,'Detailed Data'!$B:$AM,MATCH(L$1,'Detailed Data'!$B$1:$AM$1,0),TRUE)</f>
        <v>0</v>
      </c>
      <c r="M64" s="31">
        <f>VLOOKUP($A64,'Detailed Data'!$B:$AM,MATCH(M$1,'Detailed Data'!$B$1:$AM$1,0),TRUE)</f>
        <v>0</v>
      </c>
      <c r="N64" s="31">
        <f>VLOOKUP($A64,'Detailed Data'!$B:$AM,MATCH(N$1,'Detailed Data'!$B$1:$AM$1,0),TRUE)</f>
        <v>0</v>
      </c>
      <c r="O64" s="31">
        <f>VLOOKUP($A64,'Detailed Data'!$B:$AM,MATCH(O$1,'Detailed Data'!$B$1:$AM$1,0),TRUE)</f>
        <v>0</v>
      </c>
      <c r="P64" s="31">
        <f>VLOOKUP($A64,'Detailed Data'!$B:$AO,MATCH(P$1,'Detailed Data'!$B$1:$AO$1,0),TRUE)</f>
        <v>-419</v>
      </c>
      <c r="Q64" s="31">
        <f>VLOOKUP($A64,'Detailed Data'!$B:$AO,MATCH(Q$1,'Detailed Data'!$B$1:$AO$1,0),TRUE)</f>
        <v>0</v>
      </c>
      <c r="R64" s="31">
        <f>VLOOKUP($A64,'Detailed Data'!$B:$AO,MATCH(R$1,'Detailed Data'!$B$1:$AO$1,0),TRUE)</f>
        <v>-143</v>
      </c>
    </row>
    <row r="65" spans="1:18">
      <c r="A65" s="32">
        <f t="shared" si="1"/>
        <v>42357.583333334056</v>
      </c>
      <c r="B65" s="2">
        <f>VLOOKUP($A65,'Detailed Data'!$B:$AM,MATCH(B$1,'Detailed Data'!$B$1:$AM$1,0),TRUE)</f>
        <v>42357.291666666664</v>
      </c>
      <c r="C65" s="31">
        <f>VLOOKUP($A65,'Detailed Data'!$B:$AM,MATCH(C$1,'Detailed Data'!$B$1:$AM$1,0),TRUE)</f>
        <v>838</v>
      </c>
      <c r="D65" s="31">
        <f>VLOOKUP($A65,'Detailed Data'!$B:$AM,MATCH(D$1,'Detailed Data'!$B$1:$AM$1,0),TRUE)</f>
        <v>818</v>
      </c>
      <c r="E65" s="31">
        <f>VLOOKUP($A65,'Detailed Data'!$B:$AM,MATCH(E$1,'Detailed Data'!$B$1:$AM$1,0),TRUE)</f>
        <v>249</v>
      </c>
      <c r="F65" s="31">
        <f>VLOOKUP($A65,'Detailed Data'!$B:$AM,MATCH(F$1,'Detailed Data'!$B$1:$AM$1,0),TRUE)</f>
        <v>-572</v>
      </c>
      <c r="G65" s="31">
        <f>VLOOKUP($A65,'Detailed Data'!$B:$AM,MATCH(G$1,'Detailed Data'!$B$1:$AM$1,0),TRUE)</f>
        <v>0</v>
      </c>
      <c r="H65" s="31">
        <f>VLOOKUP($A65,'Detailed Data'!$B:$AM,MATCH(H$1,'Detailed Data'!$B$1:$AM$1,0),TRUE)</f>
        <v>0</v>
      </c>
      <c r="I65" s="31">
        <f>VLOOKUP($A65,'Detailed Data'!$B:$AM,MATCH(I$1,'Detailed Data'!$B$1:$AM$1,0),TRUE)</f>
        <v>0</v>
      </c>
      <c r="J65" s="31">
        <f>VLOOKUP($A65,'Detailed Data'!$B:$AM,MATCH(J$1,'Detailed Data'!$B$1:$AM$1,0),TRUE)</f>
        <v>0</v>
      </c>
      <c r="K65" s="31">
        <f>VLOOKUP($A65,'Detailed Data'!$B:$AM,MATCH(K$1,'Detailed Data'!$B$1:$AM$1,0),TRUE)</f>
        <v>0</v>
      </c>
      <c r="L65" s="31">
        <f>VLOOKUP($A65,'Detailed Data'!$B:$AM,MATCH(L$1,'Detailed Data'!$B$1:$AM$1,0),TRUE)</f>
        <v>0</v>
      </c>
      <c r="M65" s="31">
        <f>VLOOKUP($A65,'Detailed Data'!$B:$AM,MATCH(M$1,'Detailed Data'!$B$1:$AM$1,0),TRUE)</f>
        <v>0</v>
      </c>
      <c r="N65" s="31">
        <f>VLOOKUP($A65,'Detailed Data'!$B:$AM,MATCH(N$1,'Detailed Data'!$B$1:$AM$1,0),TRUE)</f>
        <v>0</v>
      </c>
      <c r="O65" s="31">
        <f>VLOOKUP($A65,'Detailed Data'!$B:$AM,MATCH(O$1,'Detailed Data'!$B$1:$AM$1,0),TRUE)</f>
        <v>0</v>
      </c>
      <c r="P65" s="31">
        <f>VLOOKUP($A65,'Detailed Data'!$B:$AO,MATCH(P$1,'Detailed Data'!$B$1:$AO$1,0),TRUE)</f>
        <v>-459</v>
      </c>
      <c r="Q65" s="31">
        <f>VLOOKUP($A65,'Detailed Data'!$B:$AO,MATCH(Q$1,'Detailed Data'!$B$1:$AO$1,0),TRUE)</f>
        <v>0</v>
      </c>
      <c r="R65" s="31">
        <f>VLOOKUP($A65,'Detailed Data'!$B:$AO,MATCH(R$1,'Detailed Data'!$B$1:$AO$1,0),TRUE)</f>
        <v>-113</v>
      </c>
    </row>
    <row r="66" spans="1:18">
      <c r="A66" s="32">
        <f t="shared" si="1"/>
        <v>42357.62500000072</v>
      </c>
      <c r="B66" s="2">
        <f>VLOOKUP($A66,'Detailed Data'!$B:$AM,MATCH(B$1,'Detailed Data'!$B$1:$AM$1,0),TRUE)</f>
        <v>42357.333333333336</v>
      </c>
      <c r="C66" s="31">
        <f>VLOOKUP($A66,'Detailed Data'!$B:$AM,MATCH(C$1,'Detailed Data'!$B$1:$AM$1,0),TRUE)</f>
        <v>829</v>
      </c>
      <c r="D66" s="31">
        <f>VLOOKUP($A66,'Detailed Data'!$B:$AM,MATCH(D$1,'Detailed Data'!$B$1:$AM$1,0),TRUE)</f>
        <v>829</v>
      </c>
      <c r="E66" s="31">
        <f>VLOOKUP($A66,'Detailed Data'!$B:$AM,MATCH(E$1,'Detailed Data'!$B$1:$AM$1,0),TRUE)</f>
        <v>315</v>
      </c>
      <c r="F66" s="31">
        <f>VLOOKUP($A66,'Detailed Data'!$B:$AM,MATCH(F$1,'Detailed Data'!$B$1:$AM$1,0),TRUE)</f>
        <v>-514</v>
      </c>
      <c r="G66" s="31">
        <f>VLOOKUP($A66,'Detailed Data'!$B:$AM,MATCH(G$1,'Detailed Data'!$B$1:$AM$1,0),TRUE)</f>
        <v>0</v>
      </c>
      <c r="H66" s="31">
        <f>VLOOKUP($A66,'Detailed Data'!$B:$AM,MATCH(H$1,'Detailed Data'!$B$1:$AM$1,0),TRUE)</f>
        <v>0</v>
      </c>
      <c r="I66" s="31">
        <f>VLOOKUP($A66,'Detailed Data'!$B:$AM,MATCH(I$1,'Detailed Data'!$B$1:$AM$1,0),TRUE)</f>
        <v>0</v>
      </c>
      <c r="J66" s="31">
        <f>VLOOKUP($A66,'Detailed Data'!$B:$AM,MATCH(J$1,'Detailed Data'!$B$1:$AM$1,0),TRUE)</f>
        <v>0</v>
      </c>
      <c r="K66" s="31">
        <f>VLOOKUP($A66,'Detailed Data'!$B:$AM,MATCH(K$1,'Detailed Data'!$B$1:$AM$1,0),TRUE)</f>
        <v>0</v>
      </c>
      <c r="L66" s="31">
        <f>VLOOKUP($A66,'Detailed Data'!$B:$AM,MATCH(L$1,'Detailed Data'!$B$1:$AM$1,0),TRUE)</f>
        <v>0</v>
      </c>
      <c r="M66" s="31">
        <f>VLOOKUP($A66,'Detailed Data'!$B:$AM,MATCH(M$1,'Detailed Data'!$B$1:$AM$1,0),TRUE)</f>
        <v>0</v>
      </c>
      <c r="N66" s="31">
        <f>VLOOKUP($A66,'Detailed Data'!$B:$AM,MATCH(N$1,'Detailed Data'!$B$1:$AM$1,0),TRUE)</f>
        <v>0</v>
      </c>
      <c r="O66" s="31">
        <f>VLOOKUP($A66,'Detailed Data'!$B:$AM,MATCH(O$1,'Detailed Data'!$B$1:$AM$1,0),TRUE)</f>
        <v>0</v>
      </c>
      <c r="P66" s="31">
        <f>VLOOKUP($A66,'Detailed Data'!$B:$AO,MATCH(P$1,'Detailed Data'!$B$1:$AO$1,0),TRUE)</f>
        <v>-411</v>
      </c>
      <c r="Q66" s="31">
        <f>VLOOKUP($A66,'Detailed Data'!$B:$AO,MATCH(Q$1,'Detailed Data'!$B$1:$AO$1,0),TRUE)</f>
        <v>0</v>
      </c>
      <c r="R66" s="31">
        <f>VLOOKUP($A66,'Detailed Data'!$B:$AO,MATCH(R$1,'Detailed Data'!$B$1:$AO$1,0),TRUE)</f>
        <v>-103</v>
      </c>
    </row>
    <row r="67" spans="1:18">
      <c r="A67" s="32">
        <f t="shared" ref="A67:A130" si="2">A68-1/24</f>
        <v>42357.666666667385</v>
      </c>
      <c r="B67" s="2">
        <f>VLOOKUP($A67,'Detailed Data'!$B:$AM,MATCH(B$1,'Detailed Data'!$B$1:$AM$1,0),TRUE)</f>
        <v>42357.375</v>
      </c>
      <c r="C67" s="31">
        <f>VLOOKUP($A67,'Detailed Data'!$B:$AM,MATCH(C$1,'Detailed Data'!$B$1:$AM$1,0),TRUE)</f>
        <v>863</v>
      </c>
      <c r="D67" s="31">
        <f>VLOOKUP($A67,'Detailed Data'!$B:$AM,MATCH(D$1,'Detailed Data'!$B$1:$AM$1,0),TRUE)</f>
        <v>856</v>
      </c>
      <c r="E67" s="31">
        <f>VLOOKUP($A67,'Detailed Data'!$B:$AM,MATCH(E$1,'Detailed Data'!$B$1:$AM$1,0),TRUE)</f>
        <v>327</v>
      </c>
      <c r="F67" s="31">
        <f>VLOOKUP($A67,'Detailed Data'!$B:$AM,MATCH(F$1,'Detailed Data'!$B$1:$AM$1,0),TRUE)</f>
        <v>-529</v>
      </c>
      <c r="G67" s="31">
        <f>VLOOKUP($A67,'Detailed Data'!$B:$AM,MATCH(G$1,'Detailed Data'!$B$1:$AM$1,0),TRUE)</f>
        <v>0</v>
      </c>
      <c r="H67" s="31">
        <f>VLOOKUP($A67,'Detailed Data'!$B:$AM,MATCH(H$1,'Detailed Data'!$B$1:$AM$1,0),TRUE)</f>
        <v>0</v>
      </c>
      <c r="I67" s="31">
        <f>VLOOKUP($A67,'Detailed Data'!$B:$AM,MATCH(I$1,'Detailed Data'!$B$1:$AM$1,0),TRUE)</f>
        <v>0</v>
      </c>
      <c r="J67" s="31">
        <f>VLOOKUP($A67,'Detailed Data'!$B:$AM,MATCH(J$1,'Detailed Data'!$B$1:$AM$1,0),TRUE)</f>
        <v>0</v>
      </c>
      <c r="K67" s="31">
        <f>VLOOKUP($A67,'Detailed Data'!$B:$AM,MATCH(K$1,'Detailed Data'!$B$1:$AM$1,0),TRUE)</f>
        <v>0</v>
      </c>
      <c r="L67" s="31">
        <f>VLOOKUP($A67,'Detailed Data'!$B:$AM,MATCH(L$1,'Detailed Data'!$B$1:$AM$1,0),TRUE)</f>
        <v>0</v>
      </c>
      <c r="M67" s="31">
        <f>VLOOKUP($A67,'Detailed Data'!$B:$AM,MATCH(M$1,'Detailed Data'!$B$1:$AM$1,0),TRUE)</f>
        <v>0</v>
      </c>
      <c r="N67" s="31">
        <f>VLOOKUP($A67,'Detailed Data'!$B:$AM,MATCH(N$1,'Detailed Data'!$B$1:$AM$1,0),TRUE)</f>
        <v>0</v>
      </c>
      <c r="O67" s="31">
        <f>VLOOKUP($A67,'Detailed Data'!$B:$AM,MATCH(O$1,'Detailed Data'!$B$1:$AM$1,0),TRUE)</f>
        <v>0</v>
      </c>
      <c r="P67" s="31">
        <f>VLOOKUP($A67,'Detailed Data'!$B:$AO,MATCH(P$1,'Detailed Data'!$B$1:$AO$1,0),TRUE)</f>
        <v>-409</v>
      </c>
      <c r="Q67" s="31">
        <f>VLOOKUP($A67,'Detailed Data'!$B:$AO,MATCH(Q$1,'Detailed Data'!$B$1:$AO$1,0),TRUE)</f>
        <v>0</v>
      </c>
      <c r="R67" s="31">
        <f>VLOOKUP($A67,'Detailed Data'!$B:$AO,MATCH(R$1,'Detailed Data'!$B$1:$AO$1,0),TRUE)</f>
        <v>-120</v>
      </c>
    </row>
    <row r="68" spans="1:18">
      <c r="A68" s="32">
        <f t="shared" si="2"/>
        <v>42357.708333334049</v>
      </c>
      <c r="B68" s="2">
        <f>VLOOKUP($A68,'Detailed Data'!$B:$AM,MATCH(B$1,'Detailed Data'!$B$1:$AM$1,0),TRUE)</f>
        <v>42357.416666666664</v>
      </c>
      <c r="C68" s="31">
        <f>VLOOKUP($A68,'Detailed Data'!$B:$AM,MATCH(C$1,'Detailed Data'!$B$1:$AM$1,0),TRUE)</f>
        <v>852</v>
      </c>
      <c r="D68" s="31">
        <f>VLOOKUP($A68,'Detailed Data'!$B:$AM,MATCH(D$1,'Detailed Data'!$B$1:$AM$1,0),TRUE)</f>
        <v>858</v>
      </c>
      <c r="E68" s="31">
        <f>VLOOKUP($A68,'Detailed Data'!$B:$AM,MATCH(E$1,'Detailed Data'!$B$1:$AM$1,0),TRUE)</f>
        <v>329</v>
      </c>
      <c r="F68" s="31">
        <f>VLOOKUP($A68,'Detailed Data'!$B:$AM,MATCH(F$1,'Detailed Data'!$B$1:$AM$1,0),TRUE)</f>
        <v>-529</v>
      </c>
      <c r="G68" s="31">
        <f>VLOOKUP($A68,'Detailed Data'!$B:$AM,MATCH(G$1,'Detailed Data'!$B$1:$AM$1,0),TRUE)</f>
        <v>0</v>
      </c>
      <c r="H68" s="31">
        <f>VLOOKUP($A68,'Detailed Data'!$B:$AM,MATCH(H$1,'Detailed Data'!$B$1:$AM$1,0),TRUE)</f>
        <v>0</v>
      </c>
      <c r="I68" s="31">
        <f>VLOOKUP($A68,'Detailed Data'!$B:$AM,MATCH(I$1,'Detailed Data'!$B$1:$AM$1,0),TRUE)</f>
        <v>0</v>
      </c>
      <c r="J68" s="31">
        <f>VLOOKUP($A68,'Detailed Data'!$B:$AM,MATCH(J$1,'Detailed Data'!$B$1:$AM$1,0),TRUE)</f>
        <v>0</v>
      </c>
      <c r="K68" s="31">
        <f>VLOOKUP($A68,'Detailed Data'!$B:$AM,MATCH(K$1,'Detailed Data'!$B$1:$AM$1,0),TRUE)</f>
        <v>0</v>
      </c>
      <c r="L68" s="31">
        <f>VLOOKUP($A68,'Detailed Data'!$B:$AM,MATCH(L$1,'Detailed Data'!$B$1:$AM$1,0),TRUE)</f>
        <v>0</v>
      </c>
      <c r="M68" s="31">
        <f>VLOOKUP($A68,'Detailed Data'!$B:$AM,MATCH(M$1,'Detailed Data'!$B$1:$AM$1,0),TRUE)</f>
        <v>0</v>
      </c>
      <c r="N68" s="31">
        <f>VLOOKUP($A68,'Detailed Data'!$B:$AM,MATCH(N$1,'Detailed Data'!$B$1:$AM$1,0),TRUE)</f>
        <v>0</v>
      </c>
      <c r="O68" s="31">
        <f>VLOOKUP($A68,'Detailed Data'!$B:$AM,MATCH(O$1,'Detailed Data'!$B$1:$AM$1,0),TRUE)</f>
        <v>0</v>
      </c>
      <c r="P68" s="31">
        <f>VLOOKUP($A68,'Detailed Data'!$B:$AO,MATCH(P$1,'Detailed Data'!$B$1:$AO$1,0),TRUE)</f>
        <v>-458</v>
      </c>
      <c r="Q68" s="31">
        <f>VLOOKUP($A68,'Detailed Data'!$B:$AO,MATCH(Q$1,'Detailed Data'!$B$1:$AO$1,0),TRUE)</f>
        <v>0</v>
      </c>
      <c r="R68" s="31">
        <f>VLOOKUP($A68,'Detailed Data'!$B:$AO,MATCH(R$1,'Detailed Data'!$B$1:$AO$1,0),TRUE)</f>
        <v>-71</v>
      </c>
    </row>
    <row r="69" spans="1:18">
      <c r="A69" s="32">
        <f t="shared" si="2"/>
        <v>42357.750000000713</v>
      </c>
      <c r="B69" s="2">
        <f>VLOOKUP($A69,'Detailed Data'!$B:$AM,MATCH(B$1,'Detailed Data'!$B$1:$AM$1,0),TRUE)</f>
        <v>42357.458333333336</v>
      </c>
      <c r="C69" s="31">
        <f>VLOOKUP($A69,'Detailed Data'!$B:$AM,MATCH(C$1,'Detailed Data'!$B$1:$AM$1,0),TRUE)</f>
        <v>844</v>
      </c>
      <c r="D69" s="31">
        <f>VLOOKUP($A69,'Detailed Data'!$B:$AM,MATCH(D$1,'Detailed Data'!$B$1:$AM$1,0),TRUE)</f>
        <v>850</v>
      </c>
      <c r="E69" s="31">
        <f>VLOOKUP($A69,'Detailed Data'!$B:$AM,MATCH(E$1,'Detailed Data'!$B$1:$AM$1,0),TRUE)</f>
        <v>316</v>
      </c>
      <c r="F69" s="31">
        <f>VLOOKUP($A69,'Detailed Data'!$B:$AM,MATCH(F$1,'Detailed Data'!$B$1:$AM$1,0),TRUE)</f>
        <v>-535</v>
      </c>
      <c r="G69" s="31">
        <f>VLOOKUP($A69,'Detailed Data'!$B:$AM,MATCH(G$1,'Detailed Data'!$B$1:$AM$1,0),TRUE)</f>
        <v>0</v>
      </c>
      <c r="H69" s="31">
        <f>VLOOKUP($A69,'Detailed Data'!$B:$AM,MATCH(H$1,'Detailed Data'!$B$1:$AM$1,0),TRUE)</f>
        <v>0</v>
      </c>
      <c r="I69" s="31">
        <f>VLOOKUP($A69,'Detailed Data'!$B:$AM,MATCH(I$1,'Detailed Data'!$B$1:$AM$1,0),TRUE)</f>
        <v>0</v>
      </c>
      <c r="J69" s="31">
        <f>VLOOKUP($A69,'Detailed Data'!$B:$AM,MATCH(J$1,'Detailed Data'!$B$1:$AM$1,0),TRUE)</f>
        <v>0</v>
      </c>
      <c r="K69" s="31">
        <f>VLOOKUP($A69,'Detailed Data'!$B:$AM,MATCH(K$1,'Detailed Data'!$B$1:$AM$1,0),TRUE)</f>
        <v>0</v>
      </c>
      <c r="L69" s="31">
        <f>VLOOKUP($A69,'Detailed Data'!$B:$AM,MATCH(L$1,'Detailed Data'!$B$1:$AM$1,0),TRUE)</f>
        <v>0</v>
      </c>
      <c r="M69" s="31">
        <f>VLOOKUP($A69,'Detailed Data'!$B:$AM,MATCH(M$1,'Detailed Data'!$B$1:$AM$1,0),TRUE)</f>
        <v>0</v>
      </c>
      <c r="N69" s="31">
        <f>VLOOKUP($A69,'Detailed Data'!$B:$AM,MATCH(N$1,'Detailed Data'!$B$1:$AM$1,0),TRUE)</f>
        <v>0</v>
      </c>
      <c r="O69" s="31">
        <f>VLOOKUP($A69,'Detailed Data'!$B:$AM,MATCH(O$1,'Detailed Data'!$B$1:$AM$1,0),TRUE)</f>
        <v>0</v>
      </c>
      <c r="P69" s="31">
        <f>VLOOKUP($A69,'Detailed Data'!$B:$AO,MATCH(P$1,'Detailed Data'!$B$1:$AO$1,0),TRUE)</f>
        <v>-407</v>
      </c>
      <c r="Q69" s="31">
        <f>VLOOKUP($A69,'Detailed Data'!$B:$AO,MATCH(Q$1,'Detailed Data'!$B$1:$AO$1,0),TRUE)</f>
        <v>0</v>
      </c>
      <c r="R69" s="31">
        <f>VLOOKUP($A69,'Detailed Data'!$B:$AO,MATCH(R$1,'Detailed Data'!$B$1:$AO$1,0),TRUE)</f>
        <v>-128</v>
      </c>
    </row>
    <row r="70" spans="1:18">
      <c r="A70" s="32">
        <f t="shared" si="2"/>
        <v>42357.791666667377</v>
      </c>
      <c r="B70" s="2">
        <f>VLOOKUP($A70,'Detailed Data'!$B:$AM,MATCH(B$1,'Detailed Data'!$B$1:$AM$1,0),TRUE)</f>
        <v>42357.5</v>
      </c>
      <c r="C70" s="31">
        <f>VLOOKUP($A70,'Detailed Data'!$B:$AM,MATCH(C$1,'Detailed Data'!$B$1:$AM$1,0),TRUE)</f>
        <v>822</v>
      </c>
      <c r="D70" s="31">
        <f>VLOOKUP($A70,'Detailed Data'!$B:$AM,MATCH(D$1,'Detailed Data'!$B$1:$AM$1,0),TRUE)</f>
        <v>823</v>
      </c>
      <c r="E70" s="31">
        <f>VLOOKUP($A70,'Detailed Data'!$B:$AM,MATCH(E$1,'Detailed Data'!$B$1:$AM$1,0),TRUE)</f>
        <v>306</v>
      </c>
      <c r="F70" s="31">
        <f>VLOOKUP($A70,'Detailed Data'!$B:$AM,MATCH(F$1,'Detailed Data'!$B$1:$AM$1,0),TRUE)</f>
        <v>-519</v>
      </c>
      <c r="G70" s="31">
        <f>VLOOKUP($A70,'Detailed Data'!$B:$AM,MATCH(G$1,'Detailed Data'!$B$1:$AM$1,0),TRUE)</f>
        <v>0</v>
      </c>
      <c r="H70" s="31">
        <f>VLOOKUP($A70,'Detailed Data'!$B:$AM,MATCH(H$1,'Detailed Data'!$B$1:$AM$1,0),TRUE)</f>
        <v>0</v>
      </c>
      <c r="I70" s="31">
        <f>VLOOKUP($A70,'Detailed Data'!$B:$AM,MATCH(I$1,'Detailed Data'!$B$1:$AM$1,0),TRUE)</f>
        <v>0</v>
      </c>
      <c r="J70" s="31">
        <f>VLOOKUP($A70,'Detailed Data'!$B:$AM,MATCH(J$1,'Detailed Data'!$B$1:$AM$1,0),TRUE)</f>
        <v>0</v>
      </c>
      <c r="K70" s="31">
        <f>VLOOKUP($A70,'Detailed Data'!$B:$AM,MATCH(K$1,'Detailed Data'!$B$1:$AM$1,0),TRUE)</f>
        <v>0</v>
      </c>
      <c r="L70" s="31">
        <f>VLOOKUP($A70,'Detailed Data'!$B:$AM,MATCH(L$1,'Detailed Data'!$B$1:$AM$1,0),TRUE)</f>
        <v>0</v>
      </c>
      <c r="M70" s="31">
        <f>VLOOKUP($A70,'Detailed Data'!$B:$AM,MATCH(M$1,'Detailed Data'!$B$1:$AM$1,0),TRUE)</f>
        <v>0</v>
      </c>
      <c r="N70" s="31">
        <f>VLOOKUP($A70,'Detailed Data'!$B:$AM,MATCH(N$1,'Detailed Data'!$B$1:$AM$1,0),TRUE)</f>
        <v>0</v>
      </c>
      <c r="O70" s="31">
        <f>VLOOKUP($A70,'Detailed Data'!$B:$AM,MATCH(O$1,'Detailed Data'!$B$1:$AM$1,0),TRUE)</f>
        <v>0</v>
      </c>
      <c r="P70" s="31">
        <f>VLOOKUP($A70,'Detailed Data'!$B:$AO,MATCH(P$1,'Detailed Data'!$B$1:$AO$1,0),TRUE)</f>
        <v>-377</v>
      </c>
      <c r="Q70" s="31">
        <f>VLOOKUP($A70,'Detailed Data'!$B:$AO,MATCH(Q$1,'Detailed Data'!$B$1:$AO$1,0),TRUE)</f>
        <v>0</v>
      </c>
      <c r="R70" s="31">
        <f>VLOOKUP($A70,'Detailed Data'!$B:$AO,MATCH(R$1,'Detailed Data'!$B$1:$AO$1,0),TRUE)</f>
        <v>-142</v>
      </c>
    </row>
    <row r="71" spans="1:18">
      <c r="A71" s="32">
        <f t="shared" si="2"/>
        <v>42357.833333334042</v>
      </c>
      <c r="B71" s="2">
        <f>VLOOKUP($A71,'Detailed Data'!$B:$AM,MATCH(B$1,'Detailed Data'!$B$1:$AM$1,0),TRUE)</f>
        <v>42357.541666666664</v>
      </c>
      <c r="C71" s="31">
        <f>VLOOKUP($A71,'Detailed Data'!$B:$AM,MATCH(C$1,'Detailed Data'!$B$1:$AM$1,0),TRUE)</f>
        <v>793</v>
      </c>
      <c r="D71" s="31">
        <f>VLOOKUP($A71,'Detailed Data'!$B:$AM,MATCH(D$1,'Detailed Data'!$B$1:$AM$1,0),TRUE)</f>
        <v>806</v>
      </c>
      <c r="E71" s="31">
        <f>VLOOKUP($A71,'Detailed Data'!$B:$AM,MATCH(E$1,'Detailed Data'!$B$1:$AM$1,0),TRUE)</f>
        <v>301</v>
      </c>
      <c r="F71" s="31">
        <f>VLOOKUP($A71,'Detailed Data'!$B:$AM,MATCH(F$1,'Detailed Data'!$B$1:$AM$1,0),TRUE)</f>
        <v>-506</v>
      </c>
      <c r="G71" s="31">
        <f>VLOOKUP($A71,'Detailed Data'!$B:$AM,MATCH(G$1,'Detailed Data'!$B$1:$AM$1,0),TRUE)</f>
        <v>0</v>
      </c>
      <c r="H71" s="31">
        <f>VLOOKUP($A71,'Detailed Data'!$B:$AM,MATCH(H$1,'Detailed Data'!$B$1:$AM$1,0),TRUE)</f>
        <v>0</v>
      </c>
      <c r="I71" s="31">
        <f>VLOOKUP($A71,'Detailed Data'!$B:$AM,MATCH(I$1,'Detailed Data'!$B$1:$AM$1,0),TRUE)</f>
        <v>0</v>
      </c>
      <c r="J71" s="31">
        <f>VLOOKUP($A71,'Detailed Data'!$B:$AM,MATCH(J$1,'Detailed Data'!$B$1:$AM$1,0),TRUE)</f>
        <v>0</v>
      </c>
      <c r="K71" s="31">
        <f>VLOOKUP($A71,'Detailed Data'!$B:$AM,MATCH(K$1,'Detailed Data'!$B$1:$AM$1,0),TRUE)</f>
        <v>0</v>
      </c>
      <c r="L71" s="31">
        <f>VLOOKUP($A71,'Detailed Data'!$B:$AM,MATCH(L$1,'Detailed Data'!$B$1:$AM$1,0),TRUE)</f>
        <v>0</v>
      </c>
      <c r="M71" s="31">
        <f>VLOOKUP($A71,'Detailed Data'!$B:$AM,MATCH(M$1,'Detailed Data'!$B$1:$AM$1,0),TRUE)</f>
        <v>0</v>
      </c>
      <c r="N71" s="31">
        <f>VLOOKUP($A71,'Detailed Data'!$B:$AM,MATCH(N$1,'Detailed Data'!$B$1:$AM$1,0),TRUE)</f>
        <v>0</v>
      </c>
      <c r="O71" s="31">
        <f>VLOOKUP($A71,'Detailed Data'!$B:$AM,MATCH(O$1,'Detailed Data'!$B$1:$AM$1,0),TRUE)</f>
        <v>0</v>
      </c>
      <c r="P71" s="31">
        <f>VLOOKUP($A71,'Detailed Data'!$B:$AO,MATCH(P$1,'Detailed Data'!$B$1:$AO$1,0),TRUE)</f>
        <v>-363</v>
      </c>
      <c r="Q71" s="31">
        <f>VLOOKUP($A71,'Detailed Data'!$B:$AO,MATCH(Q$1,'Detailed Data'!$B$1:$AO$1,0),TRUE)</f>
        <v>0</v>
      </c>
      <c r="R71" s="31">
        <f>VLOOKUP($A71,'Detailed Data'!$B:$AO,MATCH(R$1,'Detailed Data'!$B$1:$AO$1,0),TRUE)</f>
        <v>-143</v>
      </c>
    </row>
    <row r="72" spans="1:18">
      <c r="A72" s="32">
        <f t="shared" si="2"/>
        <v>42357.875000000706</v>
      </c>
      <c r="B72" s="2">
        <f>VLOOKUP($A72,'Detailed Data'!$B:$AM,MATCH(B$1,'Detailed Data'!$B$1:$AM$1,0),TRUE)</f>
        <v>42357.583333333336</v>
      </c>
      <c r="C72" s="31">
        <f>VLOOKUP($A72,'Detailed Data'!$B:$AM,MATCH(C$1,'Detailed Data'!$B$1:$AM$1,0),TRUE)</f>
        <v>787</v>
      </c>
      <c r="D72" s="31">
        <f>VLOOKUP($A72,'Detailed Data'!$B:$AM,MATCH(D$1,'Detailed Data'!$B$1:$AM$1,0),TRUE)</f>
        <v>788</v>
      </c>
      <c r="E72" s="31">
        <f>VLOOKUP($A72,'Detailed Data'!$B:$AM,MATCH(E$1,'Detailed Data'!$B$1:$AM$1,0),TRUE)</f>
        <v>303</v>
      </c>
      <c r="F72" s="31">
        <f>VLOOKUP($A72,'Detailed Data'!$B:$AM,MATCH(F$1,'Detailed Data'!$B$1:$AM$1,0),TRUE)</f>
        <v>-486</v>
      </c>
      <c r="G72" s="31">
        <f>VLOOKUP($A72,'Detailed Data'!$B:$AM,MATCH(G$1,'Detailed Data'!$B$1:$AM$1,0),TRUE)</f>
        <v>0</v>
      </c>
      <c r="H72" s="31">
        <f>VLOOKUP($A72,'Detailed Data'!$B:$AM,MATCH(H$1,'Detailed Data'!$B$1:$AM$1,0),TRUE)</f>
        <v>0</v>
      </c>
      <c r="I72" s="31">
        <f>VLOOKUP($A72,'Detailed Data'!$B:$AM,MATCH(I$1,'Detailed Data'!$B$1:$AM$1,0),TRUE)</f>
        <v>0</v>
      </c>
      <c r="J72" s="31">
        <f>VLOOKUP($A72,'Detailed Data'!$B:$AM,MATCH(J$1,'Detailed Data'!$B$1:$AM$1,0),TRUE)</f>
        <v>0</v>
      </c>
      <c r="K72" s="31">
        <f>VLOOKUP($A72,'Detailed Data'!$B:$AM,MATCH(K$1,'Detailed Data'!$B$1:$AM$1,0),TRUE)</f>
        <v>0</v>
      </c>
      <c r="L72" s="31">
        <f>VLOOKUP($A72,'Detailed Data'!$B:$AM,MATCH(L$1,'Detailed Data'!$B$1:$AM$1,0),TRUE)</f>
        <v>0</v>
      </c>
      <c r="M72" s="31">
        <f>VLOOKUP($A72,'Detailed Data'!$B:$AM,MATCH(M$1,'Detailed Data'!$B$1:$AM$1,0),TRUE)</f>
        <v>0</v>
      </c>
      <c r="N72" s="31">
        <f>VLOOKUP($A72,'Detailed Data'!$B:$AM,MATCH(N$1,'Detailed Data'!$B$1:$AM$1,0),TRUE)</f>
        <v>0</v>
      </c>
      <c r="O72" s="31">
        <f>VLOOKUP($A72,'Detailed Data'!$B:$AM,MATCH(O$1,'Detailed Data'!$B$1:$AM$1,0),TRUE)</f>
        <v>0</v>
      </c>
      <c r="P72" s="31">
        <f>VLOOKUP($A72,'Detailed Data'!$B:$AO,MATCH(P$1,'Detailed Data'!$B$1:$AO$1,0),TRUE)</f>
        <v>-368</v>
      </c>
      <c r="Q72" s="31">
        <f>VLOOKUP($A72,'Detailed Data'!$B:$AO,MATCH(Q$1,'Detailed Data'!$B$1:$AO$1,0),TRUE)</f>
        <v>0</v>
      </c>
      <c r="R72" s="31">
        <f>VLOOKUP($A72,'Detailed Data'!$B:$AO,MATCH(R$1,'Detailed Data'!$B$1:$AO$1,0),TRUE)</f>
        <v>-118</v>
      </c>
    </row>
    <row r="73" spans="1:18">
      <c r="A73" s="32">
        <f t="shared" si="2"/>
        <v>42357.91666666737</v>
      </c>
      <c r="B73" s="2">
        <f>VLOOKUP($A73,'Detailed Data'!$B:$AM,MATCH(B$1,'Detailed Data'!$B$1:$AM$1,0),TRUE)</f>
        <v>42357.625</v>
      </c>
      <c r="C73" s="31">
        <f>VLOOKUP($A73,'Detailed Data'!$B:$AM,MATCH(C$1,'Detailed Data'!$B$1:$AM$1,0),TRUE)</f>
        <v>768</v>
      </c>
      <c r="D73" s="31">
        <f>VLOOKUP($A73,'Detailed Data'!$B:$AM,MATCH(D$1,'Detailed Data'!$B$1:$AM$1,0),TRUE)</f>
        <v>776</v>
      </c>
      <c r="E73" s="31">
        <f>VLOOKUP($A73,'Detailed Data'!$B:$AM,MATCH(E$1,'Detailed Data'!$B$1:$AM$1,0),TRUE)</f>
        <v>298</v>
      </c>
      <c r="F73" s="31">
        <f>VLOOKUP($A73,'Detailed Data'!$B:$AM,MATCH(F$1,'Detailed Data'!$B$1:$AM$1,0),TRUE)</f>
        <v>-479</v>
      </c>
      <c r="G73" s="31">
        <f>VLOOKUP($A73,'Detailed Data'!$B:$AM,MATCH(G$1,'Detailed Data'!$B$1:$AM$1,0),TRUE)</f>
        <v>0</v>
      </c>
      <c r="H73" s="31">
        <f>VLOOKUP($A73,'Detailed Data'!$B:$AM,MATCH(H$1,'Detailed Data'!$B$1:$AM$1,0),TRUE)</f>
        <v>0</v>
      </c>
      <c r="I73" s="31">
        <f>VLOOKUP($A73,'Detailed Data'!$B:$AM,MATCH(I$1,'Detailed Data'!$B$1:$AM$1,0),TRUE)</f>
        <v>0</v>
      </c>
      <c r="J73" s="31">
        <f>VLOOKUP($A73,'Detailed Data'!$B:$AM,MATCH(J$1,'Detailed Data'!$B$1:$AM$1,0),TRUE)</f>
        <v>0</v>
      </c>
      <c r="K73" s="31">
        <f>VLOOKUP($A73,'Detailed Data'!$B:$AM,MATCH(K$1,'Detailed Data'!$B$1:$AM$1,0),TRUE)</f>
        <v>0</v>
      </c>
      <c r="L73" s="31">
        <f>VLOOKUP($A73,'Detailed Data'!$B:$AM,MATCH(L$1,'Detailed Data'!$B$1:$AM$1,0),TRUE)</f>
        <v>0</v>
      </c>
      <c r="M73" s="31">
        <f>VLOOKUP($A73,'Detailed Data'!$B:$AM,MATCH(M$1,'Detailed Data'!$B$1:$AM$1,0),TRUE)</f>
        <v>0</v>
      </c>
      <c r="N73" s="31">
        <f>VLOOKUP($A73,'Detailed Data'!$B:$AM,MATCH(N$1,'Detailed Data'!$B$1:$AM$1,0),TRUE)</f>
        <v>0</v>
      </c>
      <c r="O73" s="31">
        <f>VLOOKUP($A73,'Detailed Data'!$B:$AM,MATCH(O$1,'Detailed Data'!$B$1:$AM$1,0),TRUE)</f>
        <v>0</v>
      </c>
      <c r="P73" s="31">
        <f>VLOOKUP($A73,'Detailed Data'!$B:$AO,MATCH(P$1,'Detailed Data'!$B$1:$AO$1,0),TRUE)</f>
        <v>-389</v>
      </c>
      <c r="Q73" s="31">
        <f>VLOOKUP($A73,'Detailed Data'!$B:$AO,MATCH(Q$1,'Detailed Data'!$B$1:$AO$1,0),TRUE)</f>
        <v>0</v>
      </c>
      <c r="R73" s="31">
        <f>VLOOKUP($A73,'Detailed Data'!$B:$AO,MATCH(R$1,'Detailed Data'!$B$1:$AO$1,0),TRUE)</f>
        <v>-90</v>
      </c>
    </row>
    <row r="74" spans="1:18">
      <c r="A74" s="32">
        <f t="shared" si="2"/>
        <v>42357.958333334034</v>
      </c>
      <c r="B74" s="2">
        <f>VLOOKUP($A74,'Detailed Data'!$B:$AM,MATCH(B$1,'Detailed Data'!$B$1:$AM$1,0),TRUE)</f>
        <v>42357.666666666664</v>
      </c>
      <c r="C74" s="31">
        <f>VLOOKUP($A74,'Detailed Data'!$B:$AM,MATCH(C$1,'Detailed Data'!$B$1:$AM$1,0),TRUE)</f>
        <v>770</v>
      </c>
      <c r="D74" s="31">
        <f>VLOOKUP($A74,'Detailed Data'!$B:$AM,MATCH(D$1,'Detailed Data'!$B$1:$AM$1,0),TRUE)</f>
        <v>783</v>
      </c>
      <c r="E74" s="31">
        <f>VLOOKUP($A74,'Detailed Data'!$B:$AM,MATCH(E$1,'Detailed Data'!$B$1:$AM$1,0),TRUE)</f>
        <v>292</v>
      </c>
      <c r="F74" s="31">
        <f>VLOOKUP($A74,'Detailed Data'!$B:$AM,MATCH(F$1,'Detailed Data'!$B$1:$AM$1,0),TRUE)</f>
        <v>-492</v>
      </c>
      <c r="G74" s="31">
        <f>VLOOKUP($A74,'Detailed Data'!$B:$AM,MATCH(G$1,'Detailed Data'!$B$1:$AM$1,0),TRUE)</f>
        <v>0</v>
      </c>
      <c r="H74" s="31">
        <f>VLOOKUP($A74,'Detailed Data'!$B:$AM,MATCH(H$1,'Detailed Data'!$B$1:$AM$1,0),TRUE)</f>
        <v>0</v>
      </c>
      <c r="I74" s="31">
        <f>VLOOKUP($A74,'Detailed Data'!$B:$AM,MATCH(I$1,'Detailed Data'!$B$1:$AM$1,0),TRUE)</f>
        <v>0</v>
      </c>
      <c r="J74" s="31">
        <f>VLOOKUP($A74,'Detailed Data'!$B:$AM,MATCH(J$1,'Detailed Data'!$B$1:$AM$1,0),TRUE)</f>
        <v>0</v>
      </c>
      <c r="K74" s="31">
        <f>VLOOKUP($A74,'Detailed Data'!$B:$AM,MATCH(K$1,'Detailed Data'!$B$1:$AM$1,0),TRUE)</f>
        <v>0</v>
      </c>
      <c r="L74" s="31">
        <f>VLOOKUP($A74,'Detailed Data'!$B:$AM,MATCH(L$1,'Detailed Data'!$B$1:$AM$1,0),TRUE)</f>
        <v>0</v>
      </c>
      <c r="M74" s="31">
        <f>VLOOKUP($A74,'Detailed Data'!$B:$AM,MATCH(M$1,'Detailed Data'!$B$1:$AM$1,0),TRUE)</f>
        <v>0</v>
      </c>
      <c r="N74" s="31">
        <f>VLOOKUP($A74,'Detailed Data'!$B:$AM,MATCH(N$1,'Detailed Data'!$B$1:$AM$1,0),TRUE)</f>
        <v>0</v>
      </c>
      <c r="O74" s="31">
        <f>VLOOKUP($A74,'Detailed Data'!$B:$AM,MATCH(O$1,'Detailed Data'!$B$1:$AM$1,0),TRUE)</f>
        <v>0</v>
      </c>
      <c r="P74" s="31">
        <f>VLOOKUP($A74,'Detailed Data'!$B:$AO,MATCH(P$1,'Detailed Data'!$B$1:$AO$1,0),TRUE)</f>
        <v>-387</v>
      </c>
      <c r="Q74" s="31">
        <f>VLOOKUP($A74,'Detailed Data'!$B:$AO,MATCH(Q$1,'Detailed Data'!$B$1:$AO$1,0),TRUE)</f>
        <v>0</v>
      </c>
      <c r="R74" s="31">
        <f>VLOOKUP($A74,'Detailed Data'!$B:$AO,MATCH(R$1,'Detailed Data'!$B$1:$AO$1,0),TRUE)</f>
        <v>-105</v>
      </c>
    </row>
    <row r="75" spans="1:18">
      <c r="A75" s="32">
        <f t="shared" si="2"/>
        <v>42358.000000000698</v>
      </c>
      <c r="B75" s="2">
        <f>VLOOKUP($A75,'Detailed Data'!$B:$AM,MATCH(B$1,'Detailed Data'!$B$1:$AM$1,0),TRUE)</f>
        <v>42357.708333333336</v>
      </c>
      <c r="C75" s="31">
        <f>VLOOKUP($A75,'Detailed Data'!$B:$AM,MATCH(C$1,'Detailed Data'!$B$1:$AM$1,0),TRUE)</f>
        <v>800</v>
      </c>
      <c r="D75" s="31">
        <f>VLOOKUP($A75,'Detailed Data'!$B:$AM,MATCH(D$1,'Detailed Data'!$B$1:$AM$1,0),TRUE)</f>
        <v>821</v>
      </c>
      <c r="E75" s="31">
        <f>VLOOKUP($A75,'Detailed Data'!$B:$AM,MATCH(E$1,'Detailed Data'!$B$1:$AM$1,0),TRUE)</f>
        <v>305</v>
      </c>
      <c r="F75" s="31">
        <f>VLOOKUP($A75,'Detailed Data'!$B:$AM,MATCH(F$1,'Detailed Data'!$B$1:$AM$1,0),TRUE)</f>
        <v>-518</v>
      </c>
      <c r="G75" s="31">
        <f>VLOOKUP($A75,'Detailed Data'!$B:$AM,MATCH(G$1,'Detailed Data'!$B$1:$AM$1,0),TRUE)</f>
        <v>0</v>
      </c>
      <c r="H75" s="31">
        <f>VLOOKUP($A75,'Detailed Data'!$B:$AM,MATCH(H$1,'Detailed Data'!$B$1:$AM$1,0),TRUE)</f>
        <v>0</v>
      </c>
      <c r="I75" s="31">
        <f>VLOOKUP($A75,'Detailed Data'!$B:$AM,MATCH(I$1,'Detailed Data'!$B$1:$AM$1,0),TRUE)</f>
        <v>0</v>
      </c>
      <c r="J75" s="31">
        <f>VLOOKUP($A75,'Detailed Data'!$B:$AM,MATCH(J$1,'Detailed Data'!$B$1:$AM$1,0),TRUE)</f>
        <v>0</v>
      </c>
      <c r="K75" s="31">
        <f>VLOOKUP($A75,'Detailed Data'!$B:$AM,MATCH(K$1,'Detailed Data'!$B$1:$AM$1,0),TRUE)</f>
        <v>0</v>
      </c>
      <c r="L75" s="31">
        <f>VLOOKUP($A75,'Detailed Data'!$B:$AM,MATCH(L$1,'Detailed Data'!$B$1:$AM$1,0),TRUE)</f>
        <v>0</v>
      </c>
      <c r="M75" s="31">
        <f>VLOOKUP($A75,'Detailed Data'!$B:$AM,MATCH(M$1,'Detailed Data'!$B$1:$AM$1,0),TRUE)</f>
        <v>0</v>
      </c>
      <c r="N75" s="31">
        <f>VLOOKUP($A75,'Detailed Data'!$B:$AM,MATCH(N$1,'Detailed Data'!$B$1:$AM$1,0),TRUE)</f>
        <v>0</v>
      </c>
      <c r="O75" s="31">
        <f>VLOOKUP($A75,'Detailed Data'!$B:$AM,MATCH(O$1,'Detailed Data'!$B$1:$AM$1,0),TRUE)</f>
        <v>0</v>
      </c>
      <c r="P75" s="31">
        <f>VLOOKUP($A75,'Detailed Data'!$B:$AO,MATCH(P$1,'Detailed Data'!$B$1:$AO$1,0),TRUE)</f>
        <v>-415</v>
      </c>
      <c r="Q75" s="31">
        <f>VLOOKUP($A75,'Detailed Data'!$B:$AO,MATCH(Q$1,'Detailed Data'!$B$1:$AO$1,0),TRUE)</f>
        <v>0</v>
      </c>
      <c r="R75" s="31">
        <f>VLOOKUP($A75,'Detailed Data'!$B:$AO,MATCH(R$1,'Detailed Data'!$B$1:$AO$1,0),TRUE)</f>
        <v>-103</v>
      </c>
    </row>
    <row r="76" spans="1:18">
      <c r="A76" s="32">
        <f t="shared" si="2"/>
        <v>42358.041666667363</v>
      </c>
      <c r="B76" s="2">
        <f>VLOOKUP($A76,'Detailed Data'!$B:$AM,MATCH(B$1,'Detailed Data'!$B$1:$AM$1,0),TRUE)</f>
        <v>42357.75</v>
      </c>
      <c r="C76" s="31">
        <f>VLOOKUP($A76,'Detailed Data'!$B:$AM,MATCH(C$1,'Detailed Data'!$B$1:$AM$1,0),TRUE)</f>
        <v>944</v>
      </c>
      <c r="D76" s="31">
        <f>VLOOKUP($A76,'Detailed Data'!$B:$AM,MATCH(D$1,'Detailed Data'!$B$1:$AM$1,0),TRUE)</f>
        <v>922</v>
      </c>
      <c r="E76" s="31">
        <f>VLOOKUP($A76,'Detailed Data'!$B:$AM,MATCH(E$1,'Detailed Data'!$B$1:$AM$1,0),TRUE)</f>
        <v>393</v>
      </c>
      <c r="F76" s="31">
        <f>VLOOKUP($A76,'Detailed Data'!$B:$AM,MATCH(F$1,'Detailed Data'!$B$1:$AM$1,0),TRUE)</f>
        <v>-533</v>
      </c>
      <c r="G76" s="31">
        <f>VLOOKUP($A76,'Detailed Data'!$B:$AM,MATCH(G$1,'Detailed Data'!$B$1:$AM$1,0),TRUE)</f>
        <v>0</v>
      </c>
      <c r="H76" s="31">
        <f>VLOOKUP($A76,'Detailed Data'!$B:$AM,MATCH(H$1,'Detailed Data'!$B$1:$AM$1,0),TRUE)</f>
        <v>0</v>
      </c>
      <c r="I76" s="31">
        <f>VLOOKUP($A76,'Detailed Data'!$B:$AM,MATCH(I$1,'Detailed Data'!$B$1:$AM$1,0),TRUE)</f>
        <v>0</v>
      </c>
      <c r="J76" s="31">
        <f>VLOOKUP($A76,'Detailed Data'!$B:$AM,MATCH(J$1,'Detailed Data'!$B$1:$AM$1,0),TRUE)</f>
        <v>0</v>
      </c>
      <c r="K76" s="31">
        <f>VLOOKUP($A76,'Detailed Data'!$B:$AM,MATCH(K$1,'Detailed Data'!$B$1:$AM$1,0),TRUE)</f>
        <v>0</v>
      </c>
      <c r="L76" s="31">
        <f>VLOOKUP($A76,'Detailed Data'!$B:$AM,MATCH(L$1,'Detailed Data'!$B$1:$AM$1,0),TRUE)</f>
        <v>0</v>
      </c>
      <c r="M76" s="31">
        <f>VLOOKUP($A76,'Detailed Data'!$B:$AM,MATCH(M$1,'Detailed Data'!$B$1:$AM$1,0),TRUE)</f>
        <v>0</v>
      </c>
      <c r="N76" s="31">
        <f>VLOOKUP($A76,'Detailed Data'!$B:$AM,MATCH(N$1,'Detailed Data'!$B$1:$AM$1,0),TRUE)</f>
        <v>0</v>
      </c>
      <c r="O76" s="31">
        <f>VLOOKUP($A76,'Detailed Data'!$B:$AM,MATCH(O$1,'Detailed Data'!$B$1:$AM$1,0),TRUE)</f>
        <v>0</v>
      </c>
      <c r="P76" s="31">
        <f>VLOOKUP($A76,'Detailed Data'!$B:$AO,MATCH(P$1,'Detailed Data'!$B$1:$AO$1,0),TRUE)</f>
        <v>-399</v>
      </c>
      <c r="Q76" s="31">
        <f>VLOOKUP($A76,'Detailed Data'!$B:$AO,MATCH(Q$1,'Detailed Data'!$B$1:$AO$1,0),TRUE)</f>
        <v>0</v>
      </c>
      <c r="R76" s="31">
        <f>VLOOKUP($A76,'Detailed Data'!$B:$AO,MATCH(R$1,'Detailed Data'!$B$1:$AO$1,0),TRUE)</f>
        <v>-134</v>
      </c>
    </row>
    <row r="77" spans="1:18">
      <c r="A77" s="32">
        <f t="shared" si="2"/>
        <v>42358.083333334027</v>
      </c>
      <c r="B77" s="2">
        <f>VLOOKUP($A77,'Detailed Data'!$B:$AM,MATCH(B$1,'Detailed Data'!$B$1:$AM$1,0),TRUE)</f>
        <v>42357.791666666664</v>
      </c>
      <c r="C77" s="31">
        <f>VLOOKUP($A77,'Detailed Data'!$B:$AM,MATCH(C$1,'Detailed Data'!$B$1:$AM$1,0),TRUE)</f>
        <v>983</v>
      </c>
      <c r="D77" s="31">
        <f>VLOOKUP($A77,'Detailed Data'!$B:$AM,MATCH(D$1,'Detailed Data'!$B$1:$AM$1,0),TRUE)</f>
        <v>942</v>
      </c>
      <c r="E77" s="31">
        <f>VLOOKUP($A77,'Detailed Data'!$B:$AM,MATCH(E$1,'Detailed Data'!$B$1:$AM$1,0),TRUE)</f>
        <v>416</v>
      </c>
      <c r="F77" s="31">
        <f>VLOOKUP($A77,'Detailed Data'!$B:$AM,MATCH(F$1,'Detailed Data'!$B$1:$AM$1,0),TRUE)</f>
        <v>-528</v>
      </c>
      <c r="G77" s="31">
        <f>VLOOKUP($A77,'Detailed Data'!$B:$AM,MATCH(G$1,'Detailed Data'!$B$1:$AM$1,0),TRUE)</f>
        <v>0</v>
      </c>
      <c r="H77" s="31">
        <f>VLOOKUP($A77,'Detailed Data'!$B:$AM,MATCH(H$1,'Detailed Data'!$B$1:$AM$1,0),TRUE)</f>
        <v>0</v>
      </c>
      <c r="I77" s="31">
        <f>VLOOKUP($A77,'Detailed Data'!$B:$AM,MATCH(I$1,'Detailed Data'!$B$1:$AM$1,0),TRUE)</f>
        <v>0</v>
      </c>
      <c r="J77" s="31">
        <f>VLOOKUP($A77,'Detailed Data'!$B:$AM,MATCH(J$1,'Detailed Data'!$B$1:$AM$1,0),TRUE)</f>
        <v>0</v>
      </c>
      <c r="K77" s="31">
        <f>VLOOKUP($A77,'Detailed Data'!$B:$AM,MATCH(K$1,'Detailed Data'!$B$1:$AM$1,0),TRUE)</f>
        <v>0</v>
      </c>
      <c r="L77" s="31">
        <f>VLOOKUP($A77,'Detailed Data'!$B:$AM,MATCH(L$1,'Detailed Data'!$B$1:$AM$1,0),TRUE)</f>
        <v>0</v>
      </c>
      <c r="M77" s="31">
        <f>VLOOKUP($A77,'Detailed Data'!$B:$AM,MATCH(M$1,'Detailed Data'!$B$1:$AM$1,0),TRUE)</f>
        <v>0</v>
      </c>
      <c r="N77" s="31">
        <f>VLOOKUP($A77,'Detailed Data'!$B:$AM,MATCH(N$1,'Detailed Data'!$B$1:$AM$1,0),TRUE)</f>
        <v>0</v>
      </c>
      <c r="O77" s="31">
        <f>VLOOKUP($A77,'Detailed Data'!$B:$AM,MATCH(O$1,'Detailed Data'!$B$1:$AM$1,0),TRUE)</f>
        <v>0</v>
      </c>
      <c r="P77" s="31">
        <f>VLOOKUP($A77,'Detailed Data'!$B:$AO,MATCH(P$1,'Detailed Data'!$B$1:$AO$1,0),TRUE)</f>
        <v>-348</v>
      </c>
      <c r="Q77" s="31">
        <f>VLOOKUP($A77,'Detailed Data'!$B:$AO,MATCH(Q$1,'Detailed Data'!$B$1:$AO$1,0),TRUE)</f>
        <v>0</v>
      </c>
      <c r="R77" s="31">
        <f>VLOOKUP($A77,'Detailed Data'!$B:$AO,MATCH(R$1,'Detailed Data'!$B$1:$AO$1,0),TRUE)</f>
        <v>-180</v>
      </c>
    </row>
    <row r="78" spans="1:18">
      <c r="A78" s="32">
        <f t="shared" si="2"/>
        <v>42358.125000000691</v>
      </c>
      <c r="B78" s="2">
        <f>VLOOKUP($A78,'Detailed Data'!$B:$AM,MATCH(B$1,'Detailed Data'!$B$1:$AM$1,0),TRUE)</f>
        <v>42357.833333333336</v>
      </c>
      <c r="C78" s="31">
        <f>VLOOKUP($A78,'Detailed Data'!$B:$AM,MATCH(C$1,'Detailed Data'!$B$1:$AM$1,0),TRUE)</f>
        <v>964</v>
      </c>
      <c r="D78" s="31">
        <f>VLOOKUP($A78,'Detailed Data'!$B:$AM,MATCH(D$1,'Detailed Data'!$B$1:$AM$1,0),TRUE)</f>
        <v>937</v>
      </c>
      <c r="E78" s="31">
        <f>VLOOKUP($A78,'Detailed Data'!$B:$AM,MATCH(E$1,'Detailed Data'!$B$1:$AM$1,0),TRUE)</f>
        <v>411</v>
      </c>
      <c r="F78" s="31">
        <f>VLOOKUP($A78,'Detailed Data'!$B:$AM,MATCH(F$1,'Detailed Data'!$B$1:$AM$1,0),TRUE)</f>
        <v>-527</v>
      </c>
      <c r="G78" s="31">
        <f>VLOOKUP($A78,'Detailed Data'!$B:$AM,MATCH(G$1,'Detailed Data'!$B$1:$AM$1,0),TRUE)</f>
        <v>0</v>
      </c>
      <c r="H78" s="31">
        <f>VLOOKUP($A78,'Detailed Data'!$B:$AM,MATCH(H$1,'Detailed Data'!$B$1:$AM$1,0),TRUE)</f>
        <v>0</v>
      </c>
      <c r="I78" s="31">
        <f>VLOOKUP($A78,'Detailed Data'!$B:$AM,MATCH(I$1,'Detailed Data'!$B$1:$AM$1,0),TRUE)</f>
        <v>0</v>
      </c>
      <c r="J78" s="31">
        <f>VLOOKUP($A78,'Detailed Data'!$B:$AM,MATCH(J$1,'Detailed Data'!$B$1:$AM$1,0),TRUE)</f>
        <v>0</v>
      </c>
      <c r="K78" s="31">
        <f>VLOOKUP($A78,'Detailed Data'!$B:$AM,MATCH(K$1,'Detailed Data'!$B$1:$AM$1,0),TRUE)</f>
        <v>0</v>
      </c>
      <c r="L78" s="31">
        <f>VLOOKUP($A78,'Detailed Data'!$B:$AM,MATCH(L$1,'Detailed Data'!$B$1:$AM$1,0),TRUE)</f>
        <v>0</v>
      </c>
      <c r="M78" s="31">
        <f>VLOOKUP($A78,'Detailed Data'!$B:$AM,MATCH(M$1,'Detailed Data'!$B$1:$AM$1,0),TRUE)</f>
        <v>0</v>
      </c>
      <c r="N78" s="31">
        <f>VLOOKUP($A78,'Detailed Data'!$B:$AM,MATCH(N$1,'Detailed Data'!$B$1:$AM$1,0),TRUE)</f>
        <v>0</v>
      </c>
      <c r="O78" s="31">
        <f>VLOOKUP($A78,'Detailed Data'!$B:$AM,MATCH(O$1,'Detailed Data'!$B$1:$AM$1,0),TRUE)</f>
        <v>0</v>
      </c>
      <c r="P78" s="31">
        <f>VLOOKUP($A78,'Detailed Data'!$B:$AO,MATCH(P$1,'Detailed Data'!$B$1:$AO$1,0),TRUE)</f>
        <v>-311</v>
      </c>
      <c r="Q78" s="31">
        <f>VLOOKUP($A78,'Detailed Data'!$B:$AO,MATCH(Q$1,'Detailed Data'!$B$1:$AO$1,0),TRUE)</f>
        <v>0</v>
      </c>
      <c r="R78" s="31">
        <f>VLOOKUP($A78,'Detailed Data'!$B:$AO,MATCH(R$1,'Detailed Data'!$B$1:$AO$1,0),TRUE)</f>
        <v>-216</v>
      </c>
    </row>
    <row r="79" spans="1:18">
      <c r="A79" s="32">
        <f t="shared" si="2"/>
        <v>42358.166666667355</v>
      </c>
      <c r="B79" s="2">
        <f>VLOOKUP($A79,'Detailed Data'!$B:$AM,MATCH(B$1,'Detailed Data'!$B$1:$AM$1,0),TRUE)</f>
        <v>42357.875</v>
      </c>
      <c r="C79" s="31">
        <f>VLOOKUP($A79,'Detailed Data'!$B:$AM,MATCH(C$1,'Detailed Data'!$B$1:$AM$1,0),TRUE)</f>
        <v>934</v>
      </c>
      <c r="D79" s="31">
        <f>VLOOKUP($A79,'Detailed Data'!$B:$AM,MATCH(D$1,'Detailed Data'!$B$1:$AM$1,0),TRUE)</f>
        <v>927</v>
      </c>
      <c r="E79" s="31">
        <f>VLOOKUP($A79,'Detailed Data'!$B:$AM,MATCH(E$1,'Detailed Data'!$B$1:$AM$1,0),TRUE)</f>
        <v>402</v>
      </c>
      <c r="F79" s="31">
        <f>VLOOKUP($A79,'Detailed Data'!$B:$AM,MATCH(F$1,'Detailed Data'!$B$1:$AM$1,0),TRUE)</f>
        <v>-526</v>
      </c>
      <c r="G79" s="31">
        <f>VLOOKUP($A79,'Detailed Data'!$B:$AM,MATCH(G$1,'Detailed Data'!$B$1:$AM$1,0),TRUE)</f>
        <v>0</v>
      </c>
      <c r="H79" s="31">
        <f>VLOOKUP($A79,'Detailed Data'!$B:$AM,MATCH(H$1,'Detailed Data'!$B$1:$AM$1,0),TRUE)</f>
        <v>0</v>
      </c>
      <c r="I79" s="31">
        <f>VLOOKUP($A79,'Detailed Data'!$B:$AM,MATCH(I$1,'Detailed Data'!$B$1:$AM$1,0),TRUE)</f>
        <v>0</v>
      </c>
      <c r="J79" s="31">
        <f>VLOOKUP($A79,'Detailed Data'!$B:$AM,MATCH(J$1,'Detailed Data'!$B$1:$AM$1,0),TRUE)</f>
        <v>0</v>
      </c>
      <c r="K79" s="31">
        <f>VLOOKUP($A79,'Detailed Data'!$B:$AM,MATCH(K$1,'Detailed Data'!$B$1:$AM$1,0),TRUE)</f>
        <v>0</v>
      </c>
      <c r="L79" s="31">
        <f>VLOOKUP($A79,'Detailed Data'!$B:$AM,MATCH(L$1,'Detailed Data'!$B$1:$AM$1,0),TRUE)</f>
        <v>0</v>
      </c>
      <c r="M79" s="31">
        <f>VLOOKUP($A79,'Detailed Data'!$B:$AM,MATCH(M$1,'Detailed Data'!$B$1:$AM$1,0),TRUE)</f>
        <v>0</v>
      </c>
      <c r="N79" s="31">
        <f>VLOOKUP($A79,'Detailed Data'!$B:$AM,MATCH(N$1,'Detailed Data'!$B$1:$AM$1,0),TRUE)</f>
        <v>0</v>
      </c>
      <c r="O79" s="31">
        <f>VLOOKUP($A79,'Detailed Data'!$B:$AM,MATCH(O$1,'Detailed Data'!$B$1:$AM$1,0),TRUE)</f>
        <v>0</v>
      </c>
      <c r="P79" s="31">
        <f>VLOOKUP($A79,'Detailed Data'!$B:$AO,MATCH(P$1,'Detailed Data'!$B$1:$AO$1,0),TRUE)</f>
        <v>-320</v>
      </c>
      <c r="Q79" s="31">
        <f>VLOOKUP($A79,'Detailed Data'!$B:$AO,MATCH(Q$1,'Detailed Data'!$B$1:$AO$1,0),TRUE)</f>
        <v>0</v>
      </c>
      <c r="R79" s="31">
        <f>VLOOKUP($A79,'Detailed Data'!$B:$AO,MATCH(R$1,'Detailed Data'!$B$1:$AO$1,0),TRUE)</f>
        <v>-206</v>
      </c>
    </row>
    <row r="80" spans="1:18">
      <c r="A80" s="32">
        <f t="shared" si="2"/>
        <v>42358.20833333402</v>
      </c>
      <c r="B80" s="2">
        <f>VLOOKUP($A80,'Detailed Data'!$B:$AM,MATCH(B$1,'Detailed Data'!$B$1:$AM$1,0),TRUE)</f>
        <v>42357.916666666664</v>
      </c>
      <c r="C80" s="31">
        <f>VLOOKUP($A80,'Detailed Data'!$B:$AM,MATCH(C$1,'Detailed Data'!$B$1:$AM$1,0),TRUE)</f>
        <v>923</v>
      </c>
      <c r="D80" s="31">
        <f>VLOOKUP($A80,'Detailed Data'!$B:$AM,MATCH(D$1,'Detailed Data'!$B$1:$AM$1,0),TRUE)</f>
        <v>896</v>
      </c>
      <c r="E80" s="31">
        <f>VLOOKUP($A80,'Detailed Data'!$B:$AM,MATCH(E$1,'Detailed Data'!$B$1:$AM$1,0),TRUE)</f>
        <v>372</v>
      </c>
      <c r="F80" s="31">
        <f>VLOOKUP($A80,'Detailed Data'!$B:$AM,MATCH(F$1,'Detailed Data'!$B$1:$AM$1,0),TRUE)</f>
        <v>-527</v>
      </c>
      <c r="G80" s="31">
        <f>VLOOKUP($A80,'Detailed Data'!$B:$AM,MATCH(G$1,'Detailed Data'!$B$1:$AM$1,0),TRUE)</f>
        <v>0</v>
      </c>
      <c r="H80" s="31">
        <f>VLOOKUP($A80,'Detailed Data'!$B:$AM,MATCH(H$1,'Detailed Data'!$B$1:$AM$1,0),TRUE)</f>
        <v>0</v>
      </c>
      <c r="I80" s="31">
        <f>VLOOKUP($A80,'Detailed Data'!$B:$AM,MATCH(I$1,'Detailed Data'!$B$1:$AM$1,0),TRUE)</f>
        <v>0</v>
      </c>
      <c r="J80" s="31">
        <f>VLOOKUP($A80,'Detailed Data'!$B:$AM,MATCH(J$1,'Detailed Data'!$B$1:$AM$1,0),TRUE)</f>
        <v>0</v>
      </c>
      <c r="K80" s="31">
        <f>VLOOKUP($A80,'Detailed Data'!$B:$AM,MATCH(K$1,'Detailed Data'!$B$1:$AM$1,0),TRUE)</f>
        <v>0</v>
      </c>
      <c r="L80" s="31">
        <f>VLOOKUP($A80,'Detailed Data'!$B:$AM,MATCH(L$1,'Detailed Data'!$B$1:$AM$1,0),TRUE)</f>
        <v>0</v>
      </c>
      <c r="M80" s="31">
        <f>VLOOKUP($A80,'Detailed Data'!$B:$AM,MATCH(M$1,'Detailed Data'!$B$1:$AM$1,0),TRUE)</f>
        <v>0</v>
      </c>
      <c r="N80" s="31">
        <f>VLOOKUP($A80,'Detailed Data'!$B:$AM,MATCH(N$1,'Detailed Data'!$B$1:$AM$1,0),TRUE)</f>
        <v>0</v>
      </c>
      <c r="O80" s="31">
        <f>VLOOKUP($A80,'Detailed Data'!$B:$AM,MATCH(O$1,'Detailed Data'!$B$1:$AM$1,0),TRUE)</f>
        <v>0</v>
      </c>
      <c r="P80" s="31">
        <f>VLOOKUP($A80,'Detailed Data'!$B:$AO,MATCH(P$1,'Detailed Data'!$B$1:$AO$1,0),TRUE)</f>
        <v>-358</v>
      </c>
      <c r="Q80" s="31">
        <f>VLOOKUP($A80,'Detailed Data'!$B:$AO,MATCH(Q$1,'Detailed Data'!$B$1:$AO$1,0),TRUE)</f>
        <v>0</v>
      </c>
      <c r="R80" s="31">
        <f>VLOOKUP($A80,'Detailed Data'!$B:$AO,MATCH(R$1,'Detailed Data'!$B$1:$AO$1,0),TRUE)</f>
        <v>-169</v>
      </c>
    </row>
    <row r="81" spans="1:18">
      <c r="A81" s="32">
        <f t="shared" si="2"/>
        <v>42358.250000000684</v>
      </c>
      <c r="B81" s="2">
        <f>VLOOKUP($A81,'Detailed Data'!$B:$AM,MATCH(B$1,'Detailed Data'!$B$1:$AM$1,0),TRUE)</f>
        <v>42357.958333333336</v>
      </c>
      <c r="C81" s="31">
        <f>VLOOKUP($A81,'Detailed Data'!$B:$AM,MATCH(C$1,'Detailed Data'!$B$1:$AM$1,0),TRUE)</f>
        <v>867</v>
      </c>
      <c r="D81" s="31">
        <f>VLOOKUP($A81,'Detailed Data'!$B:$AM,MATCH(D$1,'Detailed Data'!$B$1:$AM$1,0),TRUE)</f>
        <v>843</v>
      </c>
      <c r="E81" s="31">
        <f>VLOOKUP($A81,'Detailed Data'!$B:$AM,MATCH(E$1,'Detailed Data'!$B$1:$AM$1,0),TRUE)</f>
        <v>314</v>
      </c>
      <c r="F81" s="31">
        <f>VLOOKUP($A81,'Detailed Data'!$B:$AM,MATCH(F$1,'Detailed Data'!$B$1:$AM$1,0),TRUE)</f>
        <v>-530</v>
      </c>
      <c r="G81" s="31">
        <f>VLOOKUP($A81,'Detailed Data'!$B:$AM,MATCH(G$1,'Detailed Data'!$B$1:$AM$1,0),TRUE)</f>
        <v>0</v>
      </c>
      <c r="H81" s="31">
        <f>VLOOKUP($A81,'Detailed Data'!$B:$AM,MATCH(H$1,'Detailed Data'!$B$1:$AM$1,0),TRUE)</f>
        <v>0</v>
      </c>
      <c r="I81" s="31">
        <f>VLOOKUP($A81,'Detailed Data'!$B:$AM,MATCH(I$1,'Detailed Data'!$B$1:$AM$1,0),TRUE)</f>
        <v>0</v>
      </c>
      <c r="J81" s="31">
        <f>VLOOKUP($A81,'Detailed Data'!$B:$AM,MATCH(J$1,'Detailed Data'!$B$1:$AM$1,0),TRUE)</f>
        <v>0</v>
      </c>
      <c r="K81" s="31">
        <f>VLOOKUP($A81,'Detailed Data'!$B:$AM,MATCH(K$1,'Detailed Data'!$B$1:$AM$1,0),TRUE)</f>
        <v>0</v>
      </c>
      <c r="L81" s="31">
        <f>VLOOKUP($A81,'Detailed Data'!$B:$AM,MATCH(L$1,'Detailed Data'!$B$1:$AM$1,0),TRUE)</f>
        <v>0</v>
      </c>
      <c r="M81" s="31">
        <f>VLOOKUP($A81,'Detailed Data'!$B:$AM,MATCH(M$1,'Detailed Data'!$B$1:$AM$1,0),TRUE)</f>
        <v>0</v>
      </c>
      <c r="N81" s="31">
        <f>VLOOKUP($A81,'Detailed Data'!$B:$AM,MATCH(N$1,'Detailed Data'!$B$1:$AM$1,0),TRUE)</f>
        <v>0</v>
      </c>
      <c r="O81" s="31">
        <f>VLOOKUP($A81,'Detailed Data'!$B:$AM,MATCH(O$1,'Detailed Data'!$B$1:$AM$1,0),TRUE)</f>
        <v>0</v>
      </c>
      <c r="P81" s="31">
        <f>VLOOKUP($A81,'Detailed Data'!$B:$AO,MATCH(P$1,'Detailed Data'!$B$1:$AO$1,0),TRUE)</f>
        <v>-377</v>
      </c>
      <c r="Q81" s="31">
        <f>VLOOKUP($A81,'Detailed Data'!$B:$AO,MATCH(Q$1,'Detailed Data'!$B$1:$AO$1,0),TRUE)</f>
        <v>0</v>
      </c>
      <c r="R81" s="31">
        <f>VLOOKUP($A81,'Detailed Data'!$B:$AO,MATCH(R$1,'Detailed Data'!$B$1:$AO$1,0),TRUE)</f>
        <v>-153</v>
      </c>
    </row>
    <row r="82" spans="1:18">
      <c r="A82" s="32">
        <f t="shared" si="2"/>
        <v>42358.291666667348</v>
      </c>
      <c r="B82" s="2">
        <f>VLOOKUP($A82,'Detailed Data'!$B:$AM,MATCH(B$1,'Detailed Data'!$B$1:$AM$1,0),TRUE)</f>
        <v>42358</v>
      </c>
      <c r="C82" s="31">
        <f>VLOOKUP($A82,'Detailed Data'!$B:$AM,MATCH(C$1,'Detailed Data'!$B$1:$AM$1,0),TRUE)</f>
        <v>818</v>
      </c>
      <c r="D82" s="31">
        <f>VLOOKUP($A82,'Detailed Data'!$B:$AM,MATCH(D$1,'Detailed Data'!$B$1:$AM$1,0),TRUE)</f>
        <v>785</v>
      </c>
      <c r="E82" s="31">
        <f>VLOOKUP($A82,'Detailed Data'!$B:$AM,MATCH(E$1,'Detailed Data'!$B$1:$AM$1,0),TRUE)</f>
        <v>231</v>
      </c>
      <c r="F82" s="31">
        <f>VLOOKUP($A82,'Detailed Data'!$B:$AM,MATCH(F$1,'Detailed Data'!$B$1:$AM$1,0),TRUE)</f>
        <v>-556</v>
      </c>
      <c r="G82" s="31">
        <f>VLOOKUP($A82,'Detailed Data'!$B:$AM,MATCH(G$1,'Detailed Data'!$B$1:$AM$1,0),TRUE)</f>
        <v>0</v>
      </c>
      <c r="H82" s="31">
        <f>VLOOKUP($A82,'Detailed Data'!$B:$AM,MATCH(H$1,'Detailed Data'!$B$1:$AM$1,0),TRUE)</f>
        <v>0</v>
      </c>
      <c r="I82" s="31">
        <f>VLOOKUP($A82,'Detailed Data'!$B:$AM,MATCH(I$1,'Detailed Data'!$B$1:$AM$1,0),TRUE)</f>
        <v>0</v>
      </c>
      <c r="J82" s="31">
        <f>VLOOKUP($A82,'Detailed Data'!$B:$AM,MATCH(J$1,'Detailed Data'!$B$1:$AM$1,0),TRUE)</f>
        <v>0</v>
      </c>
      <c r="K82" s="31">
        <f>VLOOKUP($A82,'Detailed Data'!$B:$AM,MATCH(K$1,'Detailed Data'!$B$1:$AM$1,0),TRUE)</f>
        <v>0</v>
      </c>
      <c r="L82" s="31">
        <f>VLOOKUP($A82,'Detailed Data'!$B:$AM,MATCH(L$1,'Detailed Data'!$B$1:$AM$1,0),TRUE)</f>
        <v>0</v>
      </c>
      <c r="M82" s="31">
        <f>VLOOKUP($A82,'Detailed Data'!$B:$AM,MATCH(M$1,'Detailed Data'!$B$1:$AM$1,0),TRUE)</f>
        <v>0</v>
      </c>
      <c r="N82" s="31">
        <f>VLOOKUP($A82,'Detailed Data'!$B:$AM,MATCH(N$1,'Detailed Data'!$B$1:$AM$1,0),TRUE)</f>
        <v>0</v>
      </c>
      <c r="O82" s="31">
        <f>VLOOKUP($A82,'Detailed Data'!$B:$AM,MATCH(O$1,'Detailed Data'!$B$1:$AM$1,0),TRUE)</f>
        <v>0</v>
      </c>
      <c r="P82" s="31">
        <f>VLOOKUP($A82,'Detailed Data'!$B:$AO,MATCH(P$1,'Detailed Data'!$B$1:$AO$1,0),TRUE)</f>
        <v>-375</v>
      </c>
      <c r="Q82" s="31">
        <f>VLOOKUP($A82,'Detailed Data'!$B:$AO,MATCH(Q$1,'Detailed Data'!$B$1:$AO$1,0),TRUE)</f>
        <v>0</v>
      </c>
      <c r="R82" s="31">
        <f>VLOOKUP($A82,'Detailed Data'!$B:$AO,MATCH(R$1,'Detailed Data'!$B$1:$AO$1,0),TRUE)</f>
        <v>-181</v>
      </c>
    </row>
    <row r="83" spans="1:18">
      <c r="A83" s="32">
        <f t="shared" si="2"/>
        <v>42358.333333334012</v>
      </c>
      <c r="B83" s="2">
        <f>VLOOKUP($A83,'Detailed Data'!$B:$AM,MATCH(B$1,'Detailed Data'!$B$1:$AM$1,0),TRUE)</f>
        <v>42358.041666666664</v>
      </c>
      <c r="C83" s="31">
        <f>VLOOKUP($A83,'Detailed Data'!$B:$AM,MATCH(C$1,'Detailed Data'!$B$1:$AM$1,0),TRUE)</f>
        <v>765</v>
      </c>
      <c r="D83" s="31">
        <f>VLOOKUP($A83,'Detailed Data'!$B:$AM,MATCH(D$1,'Detailed Data'!$B$1:$AM$1,0),TRUE)</f>
        <v>738</v>
      </c>
      <c r="E83" s="31">
        <f>VLOOKUP($A83,'Detailed Data'!$B:$AM,MATCH(E$1,'Detailed Data'!$B$1:$AM$1,0),TRUE)</f>
        <v>250</v>
      </c>
      <c r="F83" s="31">
        <f>VLOOKUP($A83,'Detailed Data'!$B:$AM,MATCH(F$1,'Detailed Data'!$B$1:$AM$1,0),TRUE)</f>
        <v>-489</v>
      </c>
      <c r="G83" s="31">
        <f>VLOOKUP($A83,'Detailed Data'!$B:$AM,MATCH(G$1,'Detailed Data'!$B$1:$AM$1,0),TRUE)</f>
        <v>0</v>
      </c>
      <c r="H83" s="31">
        <f>VLOOKUP($A83,'Detailed Data'!$B:$AM,MATCH(H$1,'Detailed Data'!$B$1:$AM$1,0),TRUE)</f>
        <v>0</v>
      </c>
      <c r="I83" s="31">
        <f>VLOOKUP($A83,'Detailed Data'!$B:$AM,MATCH(I$1,'Detailed Data'!$B$1:$AM$1,0),TRUE)</f>
        <v>0</v>
      </c>
      <c r="J83" s="31">
        <f>VLOOKUP($A83,'Detailed Data'!$B:$AM,MATCH(J$1,'Detailed Data'!$B$1:$AM$1,0),TRUE)</f>
        <v>0</v>
      </c>
      <c r="K83" s="31">
        <f>VLOOKUP($A83,'Detailed Data'!$B:$AM,MATCH(K$1,'Detailed Data'!$B$1:$AM$1,0),TRUE)</f>
        <v>0</v>
      </c>
      <c r="L83" s="31">
        <f>VLOOKUP($A83,'Detailed Data'!$B:$AM,MATCH(L$1,'Detailed Data'!$B$1:$AM$1,0),TRUE)</f>
        <v>0</v>
      </c>
      <c r="M83" s="31">
        <f>VLOOKUP($A83,'Detailed Data'!$B:$AM,MATCH(M$1,'Detailed Data'!$B$1:$AM$1,0),TRUE)</f>
        <v>0</v>
      </c>
      <c r="N83" s="31">
        <f>VLOOKUP($A83,'Detailed Data'!$B:$AM,MATCH(N$1,'Detailed Data'!$B$1:$AM$1,0),TRUE)</f>
        <v>0</v>
      </c>
      <c r="O83" s="31">
        <f>VLOOKUP($A83,'Detailed Data'!$B:$AM,MATCH(O$1,'Detailed Data'!$B$1:$AM$1,0),TRUE)</f>
        <v>0</v>
      </c>
      <c r="P83" s="31">
        <f>VLOOKUP($A83,'Detailed Data'!$B:$AO,MATCH(P$1,'Detailed Data'!$B$1:$AO$1,0),TRUE)</f>
        <v>-292</v>
      </c>
      <c r="Q83" s="31">
        <f>VLOOKUP($A83,'Detailed Data'!$B:$AO,MATCH(Q$1,'Detailed Data'!$B$1:$AO$1,0),TRUE)</f>
        <v>0</v>
      </c>
      <c r="R83" s="31">
        <f>VLOOKUP($A83,'Detailed Data'!$B:$AO,MATCH(R$1,'Detailed Data'!$B$1:$AO$1,0),TRUE)</f>
        <v>-197</v>
      </c>
    </row>
    <row r="84" spans="1:18">
      <c r="A84" s="32">
        <f t="shared" si="2"/>
        <v>42358.375000000677</v>
      </c>
      <c r="B84" s="2">
        <f>VLOOKUP($A84,'Detailed Data'!$B:$AM,MATCH(B$1,'Detailed Data'!$B$1:$AM$1,0),TRUE)</f>
        <v>42358.083333333336</v>
      </c>
      <c r="C84" s="31">
        <f>VLOOKUP($A84,'Detailed Data'!$B:$AM,MATCH(C$1,'Detailed Data'!$B$1:$AM$1,0),TRUE)</f>
        <v>723</v>
      </c>
      <c r="D84" s="31">
        <f>VLOOKUP($A84,'Detailed Data'!$B:$AM,MATCH(D$1,'Detailed Data'!$B$1:$AM$1,0),TRUE)</f>
        <v>698</v>
      </c>
      <c r="E84" s="31">
        <f>VLOOKUP($A84,'Detailed Data'!$B:$AM,MATCH(E$1,'Detailed Data'!$B$1:$AM$1,0),TRUE)</f>
        <v>238</v>
      </c>
      <c r="F84" s="31">
        <f>VLOOKUP($A84,'Detailed Data'!$B:$AM,MATCH(F$1,'Detailed Data'!$B$1:$AM$1,0),TRUE)</f>
        <v>-464</v>
      </c>
      <c r="G84" s="31">
        <f>VLOOKUP($A84,'Detailed Data'!$B:$AM,MATCH(G$1,'Detailed Data'!$B$1:$AM$1,0),TRUE)</f>
        <v>0</v>
      </c>
      <c r="H84" s="31">
        <f>VLOOKUP($A84,'Detailed Data'!$B:$AM,MATCH(H$1,'Detailed Data'!$B$1:$AM$1,0),TRUE)</f>
        <v>0</v>
      </c>
      <c r="I84" s="31">
        <f>VLOOKUP($A84,'Detailed Data'!$B:$AM,MATCH(I$1,'Detailed Data'!$B$1:$AM$1,0),TRUE)</f>
        <v>0</v>
      </c>
      <c r="J84" s="31">
        <f>VLOOKUP($A84,'Detailed Data'!$B:$AM,MATCH(J$1,'Detailed Data'!$B$1:$AM$1,0),TRUE)</f>
        <v>0</v>
      </c>
      <c r="K84" s="31">
        <f>VLOOKUP($A84,'Detailed Data'!$B:$AM,MATCH(K$1,'Detailed Data'!$B$1:$AM$1,0),TRUE)</f>
        <v>0</v>
      </c>
      <c r="L84" s="31">
        <f>VLOOKUP($A84,'Detailed Data'!$B:$AM,MATCH(L$1,'Detailed Data'!$B$1:$AM$1,0),TRUE)</f>
        <v>0</v>
      </c>
      <c r="M84" s="31">
        <f>VLOOKUP($A84,'Detailed Data'!$B:$AM,MATCH(M$1,'Detailed Data'!$B$1:$AM$1,0),TRUE)</f>
        <v>0</v>
      </c>
      <c r="N84" s="31">
        <f>VLOOKUP($A84,'Detailed Data'!$B:$AM,MATCH(N$1,'Detailed Data'!$B$1:$AM$1,0),TRUE)</f>
        <v>0</v>
      </c>
      <c r="O84" s="31">
        <f>VLOOKUP($A84,'Detailed Data'!$B:$AM,MATCH(O$1,'Detailed Data'!$B$1:$AM$1,0),TRUE)</f>
        <v>0</v>
      </c>
      <c r="P84" s="31">
        <f>VLOOKUP($A84,'Detailed Data'!$B:$AO,MATCH(P$1,'Detailed Data'!$B$1:$AO$1,0),TRUE)</f>
        <v>-270</v>
      </c>
      <c r="Q84" s="31">
        <f>VLOOKUP($A84,'Detailed Data'!$B:$AO,MATCH(Q$1,'Detailed Data'!$B$1:$AO$1,0),TRUE)</f>
        <v>0</v>
      </c>
      <c r="R84" s="31">
        <f>VLOOKUP($A84,'Detailed Data'!$B:$AO,MATCH(R$1,'Detailed Data'!$B$1:$AO$1,0),TRUE)</f>
        <v>-194</v>
      </c>
    </row>
    <row r="85" spans="1:18">
      <c r="A85" s="32">
        <f t="shared" si="2"/>
        <v>42358.416666667341</v>
      </c>
      <c r="B85" s="2">
        <f>VLOOKUP($A85,'Detailed Data'!$B:$AM,MATCH(B$1,'Detailed Data'!$B$1:$AM$1,0),TRUE)</f>
        <v>42358.125</v>
      </c>
      <c r="C85" s="31">
        <f>VLOOKUP($A85,'Detailed Data'!$B:$AM,MATCH(C$1,'Detailed Data'!$B$1:$AM$1,0),TRUE)</f>
        <v>707</v>
      </c>
      <c r="D85" s="31">
        <f>VLOOKUP($A85,'Detailed Data'!$B:$AM,MATCH(D$1,'Detailed Data'!$B$1:$AM$1,0),TRUE)</f>
        <v>680</v>
      </c>
      <c r="E85" s="31">
        <f>VLOOKUP($A85,'Detailed Data'!$B:$AM,MATCH(E$1,'Detailed Data'!$B$1:$AM$1,0),TRUE)</f>
        <v>228</v>
      </c>
      <c r="F85" s="31">
        <f>VLOOKUP($A85,'Detailed Data'!$B:$AM,MATCH(F$1,'Detailed Data'!$B$1:$AM$1,0),TRUE)</f>
        <v>-453</v>
      </c>
      <c r="G85" s="31">
        <f>VLOOKUP($A85,'Detailed Data'!$B:$AM,MATCH(G$1,'Detailed Data'!$B$1:$AM$1,0),TRUE)</f>
        <v>0</v>
      </c>
      <c r="H85" s="31">
        <f>VLOOKUP($A85,'Detailed Data'!$B:$AM,MATCH(H$1,'Detailed Data'!$B$1:$AM$1,0),TRUE)</f>
        <v>0</v>
      </c>
      <c r="I85" s="31">
        <f>VLOOKUP($A85,'Detailed Data'!$B:$AM,MATCH(I$1,'Detailed Data'!$B$1:$AM$1,0),TRUE)</f>
        <v>0</v>
      </c>
      <c r="J85" s="31">
        <f>VLOOKUP($A85,'Detailed Data'!$B:$AM,MATCH(J$1,'Detailed Data'!$B$1:$AM$1,0),TRUE)</f>
        <v>0</v>
      </c>
      <c r="K85" s="31">
        <f>VLOOKUP($A85,'Detailed Data'!$B:$AM,MATCH(K$1,'Detailed Data'!$B$1:$AM$1,0),TRUE)</f>
        <v>0</v>
      </c>
      <c r="L85" s="31">
        <f>VLOOKUP($A85,'Detailed Data'!$B:$AM,MATCH(L$1,'Detailed Data'!$B$1:$AM$1,0),TRUE)</f>
        <v>0</v>
      </c>
      <c r="M85" s="31">
        <f>VLOOKUP($A85,'Detailed Data'!$B:$AM,MATCH(M$1,'Detailed Data'!$B$1:$AM$1,0),TRUE)</f>
        <v>0</v>
      </c>
      <c r="N85" s="31">
        <f>VLOOKUP($A85,'Detailed Data'!$B:$AM,MATCH(N$1,'Detailed Data'!$B$1:$AM$1,0),TRUE)</f>
        <v>0</v>
      </c>
      <c r="O85" s="31">
        <f>VLOOKUP($A85,'Detailed Data'!$B:$AM,MATCH(O$1,'Detailed Data'!$B$1:$AM$1,0),TRUE)</f>
        <v>0</v>
      </c>
      <c r="P85" s="31">
        <f>VLOOKUP($A85,'Detailed Data'!$B:$AO,MATCH(P$1,'Detailed Data'!$B$1:$AO$1,0),TRUE)</f>
        <v>-253</v>
      </c>
      <c r="Q85" s="31">
        <f>VLOOKUP($A85,'Detailed Data'!$B:$AO,MATCH(Q$1,'Detailed Data'!$B$1:$AO$1,0),TRUE)</f>
        <v>0</v>
      </c>
      <c r="R85" s="31">
        <f>VLOOKUP($A85,'Detailed Data'!$B:$AO,MATCH(R$1,'Detailed Data'!$B$1:$AO$1,0),TRUE)</f>
        <v>-200</v>
      </c>
    </row>
    <row r="86" spans="1:18">
      <c r="A86" s="32">
        <f t="shared" si="2"/>
        <v>42358.458333334005</v>
      </c>
      <c r="B86" s="2">
        <f>VLOOKUP($A86,'Detailed Data'!$B:$AM,MATCH(B$1,'Detailed Data'!$B$1:$AM$1,0),TRUE)</f>
        <v>42358.166666666664</v>
      </c>
      <c r="C86" s="31">
        <f>VLOOKUP($A86,'Detailed Data'!$B:$AM,MATCH(C$1,'Detailed Data'!$B$1:$AM$1,0),TRUE)</f>
        <v>689</v>
      </c>
      <c r="D86" s="31">
        <f>VLOOKUP($A86,'Detailed Data'!$B:$AM,MATCH(D$1,'Detailed Data'!$B$1:$AM$1,0),TRUE)</f>
        <v>670</v>
      </c>
      <c r="E86" s="31">
        <f>VLOOKUP($A86,'Detailed Data'!$B:$AM,MATCH(E$1,'Detailed Data'!$B$1:$AM$1,0),TRUE)</f>
        <v>235</v>
      </c>
      <c r="F86" s="31">
        <f>VLOOKUP($A86,'Detailed Data'!$B:$AM,MATCH(F$1,'Detailed Data'!$B$1:$AM$1,0),TRUE)</f>
        <v>-436</v>
      </c>
      <c r="G86" s="31">
        <f>VLOOKUP($A86,'Detailed Data'!$B:$AM,MATCH(G$1,'Detailed Data'!$B$1:$AM$1,0),TRUE)</f>
        <v>0</v>
      </c>
      <c r="H86" s="31">
        <f>VLOOKUP($A86,'Detailed Data'!$B:$AM,MATCH(H$1,'Detailed Data'!$B$1:$AM$1,0),TRUE)</f>
        <v>0</v>
      </c>
      <c r="I86" s="31">
        <f>VLOOKUP($A86,'Detailed Data'!$B:$AM,MATCH(I$1,'Detailed Data'!$B$1:$AM$1,0),TRUE)</f>
        <v>0</v>
      </c>
      <c r="J86" s="31">
        <f>VLOOKUP($A86,'Detailed Data'!$B:$AM,MATCH(J$1,'Detailed Data'!$B$1:$AM$1,0),TRUE)</f>
        <v>0</v>
      </c>
      <c r="K86" s="31">
        <f>VLOOKUP($A86,'Detailed Data'!$B:$AM,MATCH(K$1,'Detailed Data'!$B$1:$AM$1,0),TRUE)</f>
        <v>0</v>
      </c>
      <c r="L86" s="31">
        <f>VLOOKUP($A86,'Detailed Data'!$B:$AM,MATCH(L$1,'Detailed Data'!$B$1:$AM$1,0),TRUE)</f>
        <v>0</v>
      </c>
      <c r="M86" s="31">
        <f>VLOOKUP($A86,'Detailed Data'!$B:$AM,MATCH(M$1,'Detailed Data'!$B$1:$AM$1,0),TRUE)</f>
        <v>0</v>
      </c>
      <c r="N86" s="31">
        <f>VLOOKUP($A86,'Detailed Data'!$B:$AM,MATCH(N$1,'Detailed Data'!$B$1:$AM$1,0),TRUE)</f>
        <v>0</v>
      </c>
      <c r="O86" s="31">
        <f>VLOOKUP($A86,'Detailed Data'!$B:$AM,MATCH(O$1,'Detailed Data'!$B$1:$AM$1,0),TRUE)</f>
        <v>0</v>
      </c>
      <c r="P86" s="31">
        <f>VLOOKUP($A86,'Detailed Data'!$B:$AO,MATCH(P$1,'Detailed Data'!$B$1:$AO$1,0),TRUE)</f>
        <v>-275</v>
      </c>
      <c r="Q86" s="31">
        <f>VLOOKUP($A86,'Detailed Data'!$B:$AO,MATCH(Q$1,'Detailed Data'!$B$1:$AO$1,0),TRUE)</f>
        <v>0</v>
      </c>
      <c r="R86" s="31">
        <f>VLOOKUP($A86,'Detailed Data'!$B:$AO,MATCH(R$1,'Detailed Data'!$B$1:$AO$1,0),TRUE)</f>
        <v>-161</v>
      </c>
    </row>
    <row r="87" spans="1:18">
      <c r="A87" s="32">
        <f t="shared" si="2"/>
        <v>42358.500000000669</v>
      </c>
      <c r="B87" s="2">
        <f>VLOOKUP($A87,'Detailed Data'!$B:$AM,MATCH(B$1,'Detailed Data'!$B$1:$AM$1,0),TRUE)</f>
        <v>42358.208333333336</v>
      </c>
      <c r="C87" s="31">
        <f>VLOOKUP($A87,'Detailed Data'!$B:$AM,MATCH(C$1,'Detailed Data'!$B$1:$AM$1,0),TRUE)</f>
        <v>689</v>
      </c>
      <c r="D87" s="31">
        <f>VLOOKUP($A87,'Detailed Data'!$B:$AM,MATCH(D$1,'Detailed Data'!$B$1:$AM$1,0),TRUE)</f>
        <v>674</v>
      </c>
      <c r="E87" s="31">
        <f>VLOOKUP($A87,'Detailed Data'!$B:$AM,MATCH(E$1,'Detailed Data'!$B$1:$AM$1,0),TRUE)</f>
        <v>240</v>
      </c>
      <c r="F87" s="31">
        <f>VLOOKUP($A87,'Detailed Data'!$B:$AM,MATCH(F$1,'Detailed Data'!$B$1:$AM$1,0),TRUE)</f>
        <v>-435</v>
      </c>
      <c r="G87" s="31">
        <f>VLOOKUP($A87,'Detailed Data'!$B:$AM,MATCH(G$1,'Detailed Data'!$B$1:$AM$1,0),TRUE)</f>
        <v>0</v>
      </c>
      <c r="H87" s="31">
        <f>VLOOKUP($A87,'Detailed Data'!$B:$AM,MATCH(H$1,'Detailed Data'!$B$1:$AM$1,0),TRUE)</f>
        <v>0</v>
      </c>
      <c r="I87" s="31">
        <f>VLOOKUP($A87,'Detailed Data'!$B:$AM,MATCH(I$1,'Detailed Data'!$B$1:$AM$1,0),TRUE)</f>
        <v>0</v>
      </c>
      <c r="J87" s="31">
        <f>VLOOKUP($A87,'Detailed Data'!$B:$AM,MATCH(J$1,'Detailed Data'!$B$1:$AM$1,0),TRUE)</f>
        <v>0</v>
      </c>
      <c r="K87" s="31">
        <f>VLOOKUP($A87,'Detailed Data'!$B:$AM,MATCH(K$1,'Detailed Data'!$B$1:$AM$1,0),TRUE)</f>
        <v>0</v>
      </c>
      <c r="L87" s="31">
        <f>VLOOKUP($A87,'Detailed Data'!$B:$AM,MATCH(L$1,'Detailed Data'!$B$1:$AM$1,0),TRUE)</f>
        <v>0</v>
      </c>
      <c r="M87" s="31">
        <f>VLOOKUP($A87,'Detailed Data'!$B:$AM,MATCH(M$1,'Detailed Data'!$B$1:$AM$1,0),TRUE)</f>
        <v>0</v>
      </c>
      <c r="N87" s="31">
        <f>VLOOKUP($A87,'Detailed Data'!$B:$AM,MATCH(N$1,'Detailed Data'!$B$1:$AM$1,0),TRUE)</f>
        <v>0</v>
      </c>
      <c r="O87" s="31">
        <f>VLOOKUP($A87,'Detailed Data'!$B:$AM,MATCH(O$1,'Detailed Data'!$B$1:$AM$1,0),TRUE)</f>
        <v>0</v>
      </c>
      <c r="P87" s="31">
        <f>VLOOKUP($A87,'Detailed Data'!$B:$AO,MATCH(P$1,'Detailed Data'!$B$1:$AO$1,0),TRUE)</f>
        <v>-310</v>
      </c>
      <c r="Q87" s="31">
        <f>VLOOKUP($A87,'Detailed Data'!$B:$AO,MATCH(Q$1,'Detailed Data'!$B$1:$AO$1,0),TRUE)</f>
        <v>0</v>
      </c>
      <c r="R87" s="31">
        <f>VLOOKUP($A87,'Detailed Data'!$B:$AO,MATCH(R$1,'Detailed Data'!$B$1:$AO$1,0),TRUE)</f>
        <v>-125</v>
      </c>
    </row>
    <row r="88" spans="1:18">
      <c r="A88" s="32">
        <f t="shared" si="2"/>
        <v>42358.541666667334</v>
      </c>
      <c r="B88" s="2">
        <f>VLOOKUP($A88,'Detailed Data'!$B:$AM,MATCH(B$1,'Detailed Data'!$B$1:$AM$1,0),TRUE)</f>
        <v>42358.25</v>
      </c>
      <c r="C88" s="31">
        <f>VLOOKUP($A88,'Detailed Data'!$B:$AM,MATCH(C$1,'Detailed Data'!$B$1:$AM$1,0),TRUE)</f>
        <v>713</v>
      </c>
      <c r="D88" s="31">
        <f>VLOOKUP($A88,'Detailed Data'!$B:$AM,MATCH(D$1,'Detailed Data'!$B$1:$AM$1,0),TRUE)</f>
        <v>688</v>
      </c>
      <c r="E88" s="31">
        <f>VLOOKUP($A88,'Detailed Data'!$B:$AM,MATCH(E$1,'Detailed Data'!$B$1:$AM$1,0),TRUE)</f>
        <v>251</v>
      </c>
      <c r="F88" s="31">
        <f>VLOOKUP($A88,'Detailed Data'!$B:$AM,MATCH(F$1,'Detailed Data'!$B$1:$AM$1,0),TRUE)</f>
        <v>-441</v>
      </c>
      <c r="G88" s="31">
        <f>VLOOKUP($A88,'Detailed Data'!$B:$AM,MATCH(G$1,'Detailed Data'!$B$1:$AM$1,0),TRUE)</f>
        <v>0</v>
      </c>
      <c r="H88" s="31">
        <f>VLOOKUP($A88,'Detailed Data'!$B:$AM,MATCH(H$1,'Detailed Data'!$B$1:$AM$1,0),TRUE)</f>
        <v>0</v>
      </c>
      <c r="I88" s="31">
        <f>VLOOKUP($A88,'Detailed Data'!$B:$AM,MATCH(I$1,'Detailed Data'!$B$1:$AM$1,0),TRUE)</f>
        <v>0</v>
      </c>
      <c r="J88" s="31">
        <f>VLOOKUP($A88,'Detailed Data'!$B:$AM,MATCH(J$1,'Detailed Data'!$B$1:$AM$1,0),TRUE)</f>
        <v>0</v>
      </c>
      <c r="K88" s="31">
        <f>VLOOKUP($A88,'Detailed Data'!$B:$AM,MATCH(K$1,'Detailed Data'!$B$1:$AM$1,0),TRUE)</f>
        <v>0</v>
      </c>
      <c r="L88" s="31">
        <f>VLOOKUP($A88,'Detailed Data'!$B:$AM,MATCH(L$1,'Detailed Data'!$B$1:$AM$1,0),TRUE)</f>
        <v>0</v>
      </c>
      <c r="M88" s="31">
        <f>VLOOKUP($A88,'Detailed Data'!$B:$AM,MATCH(M$1,'Detailed Data'!$B$1:$AM$1,0),TRUE)</f>
        <v>0</v>
      </c>
      <c r="N88" s="31">
        <f>VLOOKUP($A88,'Detailed Data'!$B:$AM,MATCH(N$1,'Detailed Data'!$B$1:$AM$1,0),TRUE)</f>
        <v>0</v>
      </c>
      <c r="O88" s="31">
        <f>VLOOKUP($A88,'Detailed Data'!$B:$AM,MATCH(O$1,'Detailed Data'!$B$1:$AM$1,0),TRUE)</f>
        <v>0</v>
      </c>
      <c r="P88" s="31">
        <f>VLOOKUP($A88,'Detailed Data'!$B:$AO,MATCH(P$1,'Detailed Data'!$B$1:$AO$1,0),TRUE)</f>
        <v>-348</v>
      </c>
      <c r="Q88" s="31">
        <f>VLOOKUP($A88,'Detailed Data'!$B:$AO,MATCH(Q$1,'Detailed Data'!$B$1:$AO$1,0),TRUE)</f>
        <v>0</v>
      </c>
      <c r="R88" s="31">
        <f>VLOOKUP($A88,'Detailed Data'!$B:$AO,MATCH(R$1,'Detailed Data'!$B$1:$AO$1,0),TRUE)</f>
        <v>-93</v>
      </c>
    </row>
    <row r="89" spans="1:18">
      <c r="A89" s="32">
        <f t="shared" si="2"/>
        <v>42358.583333333998</v>
      </c>
      <c r="B89" s="2">
        <f>VLOOKUP($A89,'Detailed Data'!$B:$AM,MATCH(B$1,'Detailed Data'!$B$1:$AM$1,0),TRUE)</f>
        <v>42358.291666666664</v>
      </c>
      <c r="C89" s="31">
        <f>VLOOKUP($A89,'Detailed Data'!$B:$AM,MATCH(C$1,'Detailed Data'!$B$1:$AM$1,0),TRUE)</f>
        <v>738</v>
      </c>
      <c r="D89" s="31">
        <f>VLOOKUP($A89,'Detailed Data'!$B:$AM,MATCH(D$1,'Detailed Data'!$B$1:$AM$1,0),TRUE)</f>
        <v>718</v>
      </c>
      <c r="E89" s="31">
        <f>VLOOKUP($A89,'Detailed Data'!$B:$AM,MATCH(E$1,'Detailed Data'!$B$1:$AM$1,0),TRUE)</f>
        <v>256</v>
      </c>
      <c r="F89" s="31">
        <f>VLOOKUP($A89,'Detailed Data'!$B:$AM,MATCH(F$1,'Detailed Data'!$B$1:$AM$1,0),TRUE)</f>
        <v>-463</v>
      </c>
      <c r="G89" s="31">
        <f>VLOOKUP($A89,'Detailed Data'!$B:$AM,MATCH(G$1,'Detailed Data'!$B$1:$AM$1,0),TRUE)</f>
        <v>0</v>
      </c>
      <c r="H89" s="31">
        <f>VLOOKUP($A89,'Detailed Data'!$B:$AM,MATCH(H$1,'Detailed Data'!$B$1:$AM$1,0),TRUE)</f>
        <v>0</v>
      </c>
      <c r="I89" s="31">
        <f>VLOOKUP($A89,'Detailed Data'!$B:$AM,MATCH(I$1,'Detailed Data'!$B$1:$AM$1,0),TRUE)</f>
        <v>0</v>
      </c>
      <c r="J89" s="31">
        <f>VLOOKUP($A89,'Detailed Data'!$B:$AM,MATCH(J$1,'Detailed Data'!$B$1:$AM$1,0),TRUE)</f>
        <v>0</v>
      </c>
      <c r="K89" s="31">
        <f>VLOOKUP($A89,'Detailed Data'!$B:$AM,MATCH(K$1,'Detailed Data'!$B$1:$AM$1,0),TRUE)</f>
        <v>0</v>
      </c>
      <c r="L89" s="31">
        <f>VLOOKUP($A89,'Detailed Data'!$B:$AM,MATCH(L$1,'Detailed Data'!$B$1:$AM$1,0),TRUE)</f>
        <v>0</v>
      </c>
      <c r="M89" s="31">
        <f>VLOOKUP($A89,'Detailed Data'!$B:$AM,MATCH(M$1,'Detailed Data'!$B$1:$AM$1,0),TRUE)</f>
        <v>0</v>
      </c>
      <c r="N89" s="31">
        <f>VLOOKUP($A89,'Detailed Data'!$B:$AM,MATCH(N$1,'Detailed Data'!$B$1:$AM$1,0),TRUE)</f>
        <v>0</v>
      </c>
      <c r="O89" s="31">
        <f>VLOOKUP($A89,'Detailed Data'!$B:$AM,MATCH(O$1,'Detailed Data'!$B$1:$AM$1,0),TRUE)</f>
        <v>0</v>
      </c>
      <c r="P89" s="31">
        <f>VLOOKUP($A89,'Detailed Data'!$B:$AO,MATCH(P$1,'Detailed Data'!$B$1:$AO$1,0),TRUE)</f>
        <v>-370</v>
      </c>
      <c r="Q89" s="31">
        <f>VLOOKUP($A89,'Detailed Data'!$B:$AO,MATCH(Q$1,'Detailed Data'!$B$1:$AO$1,0),TRUE)</f>
        <v>0</v>
      </c>
      <c r="R89" s="31">
        <f>VLOOKUP($A89,'Detailed Data'!$B:$AO,MATCH(R$1,'Detailed Data'!$B$1:$AO$1,0),TRUE)</f>
        <v>-93</v>
      </c>
    </row>
    <row r="90" spans="1:18">
      <c r="A90" s="32">
        <f t="shared" si="2"/>
        <v>42358.625000000662</v>
      </c>
      <c r="B90" s="2">
        <f>VLOOKUP($A90,'Detailed Data'!$B:$AM,MATCH(B$1,'Detailed Data'!$B$1:$AM$1,0),TRUE)</f>
        <v>42358.333333333336</v>
      </c>
      <c r="C90" s="31">
        <f>VLOOKUP($A90,'Detailed Data'!$B:$AM,MATCH(C$1,'Detailed Data'!$B$1:$AM$1,0),TRUE)</f>
        <v>732</v>
      </c>
      <c r="D90" s="31">
        <f>VLOOKUP($A90,'Detailed Data'!$B:$AM,MATCH(D$1,'Detailed Data'!$B$1:$AM$1,0),TRUE)</f>
        <v>721</v>
      </c>
      <c r="E90" s="31">
        <f>VLOOKUP($A90,'Detailed Data'!$B:$AM,MATCH(E$1,'Detailed Data'!$B$1:$AM$1,0),TRUE)</f>
        <v>261</v>
      </c>
      <c r="F90" s="31">
        <f>VLOOKUP($A90,'Detailed Data'!$B:$AM,MATCH(F$1,'Detailed Data'!$B$1:$AM$1,0),TRUE)</f>
        <v>-462</v>
      </c>
      <c r="G90" s="31">
        <f>VLOOKUP($A90,'Detailed Data'!$B:$AM,MATCH(G$1,'Detailed Data'!$B$1:$AM$1,0),TRUE)</f>
        <v>0</v>
      </c>
      <c r="H90" s="31">
        <f>VLOOKUP($A90,'Detailed Data'!$B:$AM,MATCH(H$1,'Detailed Data'!$B$1:$AM$1,0),TRUE)</f>
        <v>0</v>
      </c>
      <c r="I90" s="31">
        <f>VLOOKUP($A90,'Detailed Data'!$B:$AM,MATCH(I$1,'Detailed Data'!$B$1:$AM$1,0),TRUE)</f>
        <v>0</v>
      </c>
      <c r="J90" s="31">
        <f>VLOOKUP($A90,'Detailed Data'!$B:$AM,MATCH(J$1,'Detailed Data'!$B$1:$AM$1,0),TRUE)</f>
        <v>0</v>
      </c>
      <c r="K90" s="31">
        <f>VLOOKUP($A90,'Detailed Data'!$B:$AM,MATCH(K$1,'Detailed Data'!$B$1:$AM$1,0),TRUE)</f>
        <v>0</v>
      </c>
      <c r="L90" s="31">
        <f>VLOOKUP($A90,'Detailed Data'!$B:$AM,MATCH(L$1,'Detailed Data'!$B$1:$AM$1,0),TRUE)</f>
        <v>0</v>
      </c>
      <c r="M90" s="31">
        <f>VLOOKUP($A90,'Detailed Data'!$B:$AM,MATCH(M$1,'Detailed Data'!$B$1:$AM$1,0),TRUE)</f>
        <v>0</v>
      </c>
      <c r="N90" s="31">
        <f>VLOOKUP($A90,'Detailed Data'!$B:$AM,MATCH(N$1,'Detailed Data'!$B$1:$AM$1,0),TRUE)</f>
        <v>0</v>
      </c>
      <c r="O90" s="31">
        <f>VLOOKUP($A90,'Detailed Data'!$B:$AM,MATCH(O$1,'Detailed Data'!$B$1:$AM$1,0),TRUE)</f>
        <v>0</v>
      </c>
      <c r="P90" s="31">
        <f>VLOOKUP($A90,'Detailed Data'!$B:$AO,MATCH(P$1,'Detailed Data'!$B$1:$AO$1,0),TRUE)</f>
        <v>-397</v>
      </c>
      <c r="Q90" s="31">
        <f>VLOOKUP($A90,'Detailed Data'!$B:$AO,MATCH(Q$1,'Detailed Data'!$B$1:$AO$1,0),TRUE)</f>
        <v>0</v>
      </c>
      <c r="R90" s="31">
        <f>VLOOKUP($A90,'Detailed Data'!$B:$AO,MATCH(R$1,'Detailed Data'!$B$1:$AO$1,0),TRUE)</f>
        <v>-65</v>
      </c>
    </row>
    <row r="91" spans="1:18">
      <c r="A91" s="32">
        <f t="shared" si="2"/>
        <v>42358.666666667326</v>
      </c>
      <c r="B91" s="2">
        <f>VLOOKUP($A91,'Detailed Data'!$B:$AM,MATCH(B$1,'Detailed Data'!$B$1:$AM$1,0),TRUE)</f>
        <v>42358.375</v>
      </c>
      <c r="C91" s="31">
        <f>VLOOKUP($A91,'Detailed Data'!$B:$AM,MATCH(C$1,'Detailed Data'!$B$1:$AM$1,0),TRUE)</f>
        <v>758</v>
      </c>
      <c r="D91" s="31">
        <f>VLOOKUP($A91,'Detailed Data'!$B:$AM,MATCH(D$1,'Detailed Data'!$B$1:$AM$1,0),TRUE)</f>
        <v>738</v>
      </c>
      <c r="E91" s="31">
        <f>VLOOKUP($A91,'Detailed Data'!$B:$AM,MATCH(E$1,'Detailed Data'!$B$1:$AM$1,0),TRUE)</f>
        <v>290</v>
      </c>
      <c r="F91" s="31">
        <f>VLOOKUP($A91,'Detailed Data'!$B:$AM,MATCH(F$1,'Detailed Data'!$B$1:$AM$1,0),TRUE)</f>
        <v>-448</v>
      </c>
      <c r="G91" s="31">
        <f>VLOOKUP($A91,'Detailed Data'!$B:$AM,MATCH(G$1,'Detailed Data'!$B$1:$AM$1,0),TRUE)</f>
        <v>0</v>
      </c>
      <c r="H91" s="31">
        <f>VLOOKUP($A91,'Detailed Data'!$B:$AM,MATCH(H$1,'Detailed Data'!$B$1:$AM$1,0),TRUE)</f>
        <v>0</v>
      </c>
      <c r="I91" s="31">
        <f>VLOOKUP($A91,'Detailed Data'!$B:$AM,MATCH(I$1,'Detailed Data'!$B$1:$AM$1,0),TRUE)</f>
        <v>0</v>
      </c>
      <c r="J91" s="31">
        <f>VLOOKUP($A91,'Detailed Data'!$B:$AM,MATCH(J$1,'Detailed Data'!$B$1:$AM$1,0),TRUE)</f>
        <v>0</v>
      </c>
      <c r="K91" s="31">
        <f>VLOOKUP($A91,'Detailed Data'!$B:$AM,MATCH(K$1,'Detailed Data'!$B$1:$AM$1,0),TRUE)</f>
        <v>0</v>
      </c>
      <c r="L91" s="31">
        <f>VLOOKUP($A91,'Detailed Data'!$B:$AM,MATCH(L$1,'Detailed Data'!$B$1:$AM$1,0),TRUE)</f>
        <v>0</v>
      </c>
      <c r="M91" s="31">
        <f>VLOOKUP($A91,'Detailed Data'!$B:$AM,MATCH(M$1,'Detailed Data'!$B$1:$AM$1,0),TRUE)</f>
        <v>0</v>
      </c>
      <c r="N91" s="31">
        <f>VLOOKUP($A91,'Detailed Data'!$B:$AM,MATCH(N$1,'Detailed Data'!$B$1:$AM$1,0),TRUE)</f>
        <v>0</v>
      </c>
      <c r="O91" s="31">
        <f>VLOOKUP($A91,'Detailed Data'!$B:$AM,MATCH(O$1,'Detailed Data'!$B$1:$AM$1,0),TRUE)</f>
        <v>0</v>
      </c>
      <c r="P91" s="31">
        <f>VLOOKUP($A91,'Detailed Data'!$B:$AO,MATCH(P$1,'Detailed Data'!$B$1:$AO$1,0),TRUE)</f>
        <v>-374</v>
      </c>
      <c r="Q91" s="31">
        <f>VLOOKUP($A91,'Detailed Data'!$B:$AO,MATCH(Q$1,'Detailed Data'!$B$1:$AO$1,0),TRUE)</f>
        <v>0</v>
      </c>
      <c r="R91" s="31">
        <f>VLOOKUP($A91,'Detailed Data'!$B:$AO,MATCH(R$1,'Detailed Data'!$B$1:$AO$1,0),TRUE)</f>
        <v>-74</v>
      </c>
    </row>
    <row r="92" spans="1:18">
      <c r="A92" s="32">
        <f t="shared" si="2"/>
        <v>42358.708333333991</v>
      </c>
      <c r="B92" s="2">
        <f>VLOOKUP($A92,'Detailed Data'!$B:$AM,MATCH(B$1,'Detailed Data'!$B$1:$AM$1,0),TRUE)</f>
        <v>42358.416666666664</v>
      </c>
      <c r="C92" s="31">
        <f>VLOOKUP($A92,'Detailed Data'!$B:$AM,MATCH(C$1,'Detailed Data'!$B$1:$AM$1,0),TRUE)</f>
        <v>765</v>
      </c>
      <c r="D92" s="31">
        <f>VLOOKUP($A92,'Detailed Data'!$B:$AM,MATCH(D$1,'Detailed Data'!$B$1:$AM$1,0),TRUE)</f>
        <v>746</v>
      </c>
      <c r="E92" s="31">
        <f>VLOOKUP($A92,'Detailed Data'!$B:$AM,MATCH(E$1,'Detailed Data'!$B$1:$AM$1,0),TRUE)</f>
        <v>302</v>
      </c>
      <c r="F92" s="31">
        <f>VLOOKUP($A92,'Detailed Data'!$B:$AM,MATCH(F$1,'Detailed Data'!$B$1:$AM$1,0),TRUE)</f>
        <v>-445</v>
      </c>
      <c r="G92" s="31">
        <f>VLOOKUP($A92,'Detailed Data'!$B:$AM,MATCH(G$1,'Detailed Data'!$B$1:$AM$1,0),TRUE)</f>
        <v>0</v>
      </c>
      <c r="H92" s="31">
        <f>VLOOKUP($A92,'Detailed Data'!$B:$AM,MATCH(H$1,'Detailed Data'!$B$1:$AM$1,0),TRUE)</f>
        <v>0</v>
      </c>
      <c r="I92" s="31">
        <f>VLOOKUP($A92,'Detailed Data'!$B:$AM,MATCH(I$1,'Detailed Data'!$B$1:$AM$1,0),TRUE)</f>
        <v>0</v>
      </c>
      <c r="J92" s="31">
        <f>VLOOKUP($A92,'Detailed Data'!$B:$AM,MATCH(J$1,'Detailed Data'!$B$1:$AM$1,0),TRUE)</f>
        <v>0</v>
      </c>
      <c r="K92" s="31">
        <f>VLOOKUP($A92,'Detailed Data'!$B:$AM,MATCH(K$1,'Detailed Data'!$B$1:$AM$1,0),TRUE)</f>
        <v>0</v>
      </c>
      <c r="L92" s="31">
        <f>VLOOKUP($A92,'Detailed Data'!$B:$AM,MATCH(L$1,'Detailed Data'!$B$1:$AM$1,0),TRUE)</f>
        <v>0</v>
      </c>
      <c r="M92" s="31">
        <f>VLOOKUP($A92,'Detailed Data'!$B:$AM,MATCH(M$1,'Detailed Data'!$B$1:$AM$1,0),TRUE)</f>
        <v>0</v>
      </c>
      <c r="N92" s="31">
        <f>VLOOKUP($A92,'Detailed Data'!$B:$AM,MATCH(N$1,'Detailed Data'!$B$1:$AM$1,0),TRUE)</f>
        <v>0</v>
      </c>
      <c r="O92" s="31">
        <f>VLOOKUP($A92,'Detailed Data'!$B:$AM,MATCH(O$1,'Detailed Data'!$B$1:$AM$1,0),TRUE)</f>
        <v>0</v>
      </c>
      <c r="P92" s="31">
        <f>VLOOKUP($A92,'Detailed Data'!$B:$AO,MATCH(P$1,'Detailed Data'!$B$1:$AO$1,0),TRUE)</f>
        <v>-318</v>
      </c>
      <c r="Q92" s="31">
        <f>VLOOKUP($A92,'Detailed Data'!$B:$AO,MATCH(Q$1,'Detailed Data'!$B$1:$AO$1,0),TRUE)</f>
        <v>0</v>
      </c>
      <c r="R92" s="31">
        <f>VLOOKUP($A92,'Detailed Data'!$B:$AO,MATCH(R$1,'Detailed Data'!$B$1:$AO$1,0),TRUE)</f>
        <v>-127</v>
      </c>
    </row>
    <row r="93" spans="1:18">
      <c r="A93" s="32">
        <f t="shared" si="2"/>
        <v>42358.750000000655</v>
      </c>
      <c r="B93" s="2">
        <f>VLOOKUP($A93,'Detailed Data'!$B:$AM,MATCH(B$1,'Detailed Data'!$B$1:$AM$1,0),TRUE)</f>
        <v>42358.458333333336</v>
      </c>
      <c r="C93" s="31">
        <f>VLOOKUP($A93,'Detailed Data'!$B:$AM,MATCH(C$1,'Detailed Data'!$B$1:$AM$1,0),TRUE)</f>
        <v>770</v>
      </c>
      <c r="D93" s="31">
        <f>VLOOKUP($A93,'Detailed Data'!$B:$AM,MATCH(D$1,'Detailed Data'!$B$1:$AM$1,0),TRUE)</f>
        <v>747</v>
      </c>
      <c r="E93" s="31">
        <f>VLOOKUP($A93,'Detailed Data'!$B:$AM,MATCH(E$1,'Detailed Data'!$B$1:$AM$1,0),TRUE)</f>
        <v>303</v>
      </c>
      <c r="F93" s="31">
        <f>VLOOKUP($A93,'Detailed Data'!$B:$AM,MATCH(F$1,'Detailed Data'!$B$1:$AM$1,0),TRUE)</f>
        <v>-445</v>
      </c>
      <c r="G93" s="31">
        <f>VLOOKUP($A93,'Detailed Data'!$B:$AM,MATCH(G$1,'Detailed Data'!$B$1:$AM$1,0),TRUE)</f>
        <v>0</v>
      </c>
      <c r="H93" s="31">
        <f>VLOOKUP($A93,'Detailed Data'!$B:$AM,MATCH(H$1,'Detailed Data'!$B$1:$AM$1,0),TRUE)</f>
        <v>0</v>
      </c>
      <c r="I93" s="31">
        <f>VLOOKUP($A93,'Detailed Data'!$B:$AM,MATCH(I$1,'Detailed Data'!$B$1:$AM$1,0),TRUE)</f>
        <v>0</v>
      </c>
      <c r="J93" s="31">
        <f>VLOOKUP($A93,'Detailed Data'!$B:$AM,MATCH(J$1,'Detailed Data'!$B$1:$AM$1,0),TRUE)</f>
        <v>0</v>
      </c>
      <c r="K93" s="31">
        <f>VLOOKUP($A93,'Detailed Data'!$B:$AM,MATCH(K$1,'Detailed Data'!$B$1:$AM$1,0),TRUE)</f>
        <v>0</v>
      </c>
      <c r="L93" s="31">
        <f>VLOOKUP($A93,'Detailed Data'!$B:$AM,MATCH(L$1,'Detailed Data'!$B$1:$AM$1,0),TRUE)</f>
        <v>0</v>
      </c>
      <c r="M93" s="31">
        <f>VLOOKUP($A93,'Detailed Data'!$B:$AM,MATCH(M$1,'Detailed Data'!$B$1:$AM$1,0),TRUE)</f>
        <v>0</v>
      </c>
      <c r="N93" s="31">
        <f>VLOOKUP($A93,'Detailed Data'!$B:$AM,MATCH(N$1,'Detailed Data'!$B$1:$AM$1,0),TRUE)</f>
        <v>0</v>
      </c>
      <c r="O93" s="31">
        <f>VLOOKUP($A93,'Detailed Data'!$B:$AM,MATCH(O$1,'Detailed Data'!$B$1:$AM$1,0),TRUE)</f>
        <v>0</v>
      </c>
      <c r="P93" s="31">
        <f>VLOOKUP($A93,'Detailed Data'!$B:$AO,MATCH(P$1,'Detailed Data'!$B$1:$AO$1,0),TRUE)</f>
        <v>-317</v>
      </c>
      <c r="Q93" s="31">
        <f>VLOOKUP($A93,'Detailed Data'!$B:$AO,MATCH(Q$1,'Detailed Data'!$B$1:$AO$1,0),TRUE)</f>
        <v>0</v>
      </c>
      <c r="R93" s="31">
        <f>VLOOKUP($A93,'Detailed Data'!$B:$AO,MATCH(R$1,'Detailed Data'!$B$1:$AO$1,0),TRUE)</f>
        <v>-128</v>
      </c>
    </row>
    <row r="94" spans="1:18">
      <c r="A94" s="32">
        <f t="shared" si="2"/>
        <v>42358.791666667319</v>
      </c>
      <c r="B94" s="2">
        <f>VLOOKUP($A94,'Detailed Data'!$B:$AM,MATCH(B$1,'Detailed Data'!$B$1:$AM$1,0),TRUE)</f>
        <v>42358.5</v>
      </c>
      <c r="C94" s="31">
        <f>VLOOKUP($A94,'Detailed Data'!$B:$AM,MATCH(C$1,'Detailed Data'!$B$1:$AM$1,0),TRUE)</f>
        <v>789</v>
      </c>
      <c r="D94" s="31">
        <f>VLOOKUP($A94,'Detailed Data'!$B:$AM,MATCH(D$1,'Detailed Data'!$B$1:$AM$1,0),TRUE)</f>
        <v>743</v>
      </c>
      <c r="E94" s="31">
        <f>VLOOKUP($A94,'Detailed Data'!$B:$AM,MATCH(E$1,'Detailed Data'!$B$1:$AM$1,0),TRUE)</f>
        <v>304</v>
      </c>
      <c r="F94" s="31">
        <f>VLOOKUP($A94,'Detailed Data'!$B:$AM,MATCH(F$1,'Detailed Data'!$B$1:$AM$1,0),TRUE)</f>
        <v>-441</v>
      </c>
      <c r="G94" s="31">
        <f>VLOOKUP($A94,'Detailed Data'!$B:$AM,MATCH(G$1,'Detailed Data'!$B$1:$AM$1,0),TRUE)</f>
        <v>0</v>
      </c>
      <c r="H94" s="31">
        <f>VLOOKUP($A94,'Detailed Data'!$B:$AM,MATCH(H$1,'Detailed Data'!$B$1:$AM$1,0),TRUE)</f>
        <v>0</v>
      </c>
      <c r="I94" s="31">
        <f>VLOOKUP($A94,'Detailed Data'!$B:$AM,MATCH(I$1,'Detailed Data'!$B$1:$AM$1,0),TRUE)</f>
        <v>0</v>
      </c>
      <c r="J94" s="31">
        <f>VLOOKUP($A94,'Detailed Data'!$B:$AM,MATCH(J$1,'Detailed Data'!$B$1:$AM$1,0),TRUE)</f>
        <v>0</v>
      </c>
      <c r="K94" s="31">
        <f>VLOOKUP($A94,'Detailed Data'!$B:$AM,MATCH(K$1,'Detailed Data'!$B$1:$AM$1,0),TRUE)</f>
        <v>0</v>
      </c>
      <c r="L94" s="31">
        <f>VLOOKUP($A94,'Detailed Data'!$B:$AM,MATCH(L$1,'Detailed Data'!$B$1:$AM$1,0),TRUE)</f>
        <v>0</v>
      </c>
      <c r="M94" s="31">
        <f>VLOOKUP($A94,'Detailed Data'!$B:$AM,MATCH(M$1,'Detailed Data'!$B$1:$AM$1,0),TRUE)</f>
        <v>0</v>
      </c>
      <c r="N94" s="31">
        <f>VLOOKUP($A94,'Detailed Data'!$B:$AM,MATCH(N$1,'Detailed Data'!$B$1:$AM$1,0),TRUE)</f>
        <v>0</v>
      </c>
      <c r="O94" s="31">
        <f>VLOOKUP($A94,'Detailed Data'!$B:$AM,MATCH(O$1,'Detailed Data'!$B$1:$AM$1,0),TRUE)</f>
        <v>0</v>
      </c>
      <c r="P94" s="31">
        <f>VLOOKUP($A94,'Detailed Data'!$B:$AO,MATCH(P$1,'Detailed Data'!$B$1:$AO$1,0),TRUE)</f>
        <v>-323</v>
      </c>
      <c r="Q94" s="31">
        <f>VLOOKUP($A94,'Detailed Data'!$B:$AO,MATCH(Q$1,'Detailed Data'!$B$1:$AO$1,0),TRUE)</f>
        <v>0</v>
      </c>
      <c r="R94" s="31">
        <f>VLOOKUP($A94,'Detailed Data'!$B:$AO,MATCH(R$1,'Detailed Data'!$B$1:$AO$1,0),TRUE)</f>
        <v>-118</v>
      </c>
    </row>
    <row r="95" spans="1:18">
      <c r="A95" s="32">
        <f t="shared" si="2"/>
        <v>42358.833333333983</v>
      </c>
      <c r="B95" s="2">
        <f>VLOOKUP($A95,'Detailed Data'!$B:$AM,MATCH(B$1,'Detailed Data'!$B$1:$AM$1,0),TRUE)</f>
        <v>42358.541666666664</v>
      </c>
      <c r="C95" s="31">
        <f>VLOOKUP($A95,'Detailed Data'!$B:$AM,MATCH(C$1,'Detailed Data'!$B$1:$AM$1,0),TRUE)</f>
        <v>777</v>
      </c>
      <c r="D95" s="31">
        <f>VLOOKUP($A95,'Detailed Data'!$B:$AM,MATCH(D$1,'Detailed Data'!$B$1:$AM$1,0),TRUE)</f>
        <v>736</v>
      </c>
      <c r="E95" s="31">
        <f>VLOOKUP($A95,'Detailed Data'!$B:$AM,MATCH(E$1,'Detailed Data'!$B$1:$AM$1,0),TRUE)</f>
        <v>301</v>
      </c>
      <c r="F95" s="31">
        <f>VLOOKUP($A95,'Detailed Data'!$B:$AM,MATCH(F$1,'Detailed Data'!$B$1:$AM$1,0),TRUE)</f>
        <v>-436</v>
      </c>
      <c r="G95" s="31">
        <f>VLOOKUP($A95,'Detailed Data'!$B:$AM,MATCH(G$1,'Detailed Data'!$B$1:$AM$1,0),TRUE)</f>
        <v>0</v>
      </c>
      <c r="H95" s="31">
        <f>VLOOKUP($A95,'Detailed Data'!$B:$AM,MATCH(H$1,'Detailed Data'!$B$1:$AM$1,0),TRUE)</f>
        <v>0</v>
      </c>
      <c r="I95" s="31">
        <f>VLOOKUP($A95,'Detailed Data'!$B:$AM,MATCH(I$1,'Detailed Data'!$B$1:$AM$1,0),TRUE)</f>
        <v>0</v>
      </c>
      <c r="J95" s="31">
        <f>VLOOKUP($A95,'Detailed Data'!$B:$AM,MATCH(J$1,'Detailed Data'!$B$1:$AM$1,0),TRUE)</f>
        <v>0</v>
      </c>
      <c r="K95" s="31">
        <f>VLOOKUP($A95,'Detailed Data'!$B:$AM,MATCH(K$1,'Detailed Data'!$B$1:$AM$1,0),TRUE)</f>
        <v>0</v>
      </c>
      <c r="L95" s="31">
        <f>VLOOKUP($A95,'Detailed Data'!$B:$AM,MATCH(L$1,'Detailed Data'!$B$1:$AM$1,0),TRUE)</f>
        <v>0</v>
      </c>
      <c r="M95" s="31">
        <f>VLOOKUP($A95,'Detailed Data'!$B:$AM,MATCH(M$1,'Detailed Data'!$B$1:$AM$1,0),TRUE)</f>
        <v>0</v>
      </c>
      <c r="N95" s="31">
        <f>VLOOKUP($A95,'Detailed Data'!$B:$AM,MATCH(N$1,'Detailed Data'!$B$1:$AM$1,0),TRUE)</f>
        <v>0</v>
      </c>
      <c r="O95" s="31">
        <f>VLOOKUP($A95,'Detailed Data'!$B:$AM,MATCH(O$1,'Detailed Data'!$B$1:$AM$1,0),TRUE)</f>
        <v>0</v>
      </c>
      <c r="P95" s="31">
        <f>VLOOKUP($A95,'Detailed Data'!$B:$AO,MATCH(P$1,'Detailed Data'!$B$1:$AO$1,0),TRUE)</f>
        <v>-332</v>
      </c>
      <c r="Q95" s="31">
        <f>VLOOKUP($A95,'Detailed Data'!$B:$AO,MATCH(Q$1,'Detailed Data'!$B$1:$AO$1,0),TRUE)</f>
        <v>0</v>
      </c>
      <c r="R95" s="31">
        <f>VLOOKUP($A95,'Detailed Data'!$B:$AO,MATCH(R$1,'Detailed Data'!$B$1:$AO$1,0),TRUE)</f>
        <v>-104</v>
      </c>
    </row>
    <row r="96" spans="1:18">
      <c r="A96" s="32">
        <f t="shared" si="2"/>
        <v>42358.875000000648</v>
      </c>
      <c r="B96" s="2">
        <f>VLOOKUP($A96,'Detailed Data'!$B:$AM,MATCH(B$1,'Detailed Data'!$B$1:$AM$1,0),TRUE)</f>
        <v>42358.583333333336</v>
      </c>
      <c r="C96" s="31">
        <f>VLOOKUP($A96,'Detailed Data'!$B:$AM,MATCH(C$1,'Detailed Data'!$B$1:$AM$1,0),TRUE)</f>
        <v>776</v>
      </c>
      <c r="D96" s="31">
        <f>VLOOKUP($A96,'Detailed Data'!$B:$AM,MATCH(D$1,'Detailed Data'!$B$1:$AM$1,0),TRUE)</f>
        <v>736</v>
      </c>
      <c r="E96" s="31">
        <f>VLOOKUP($A96,'Detailed Data'!$B:$AM,MATCH(E$1,'Detailed Data'!$B$1:$AM$1,0),TRUE)</f>
        <v>297</v>
      </c>
      <c r="F96" s="31">
        <f>VLOOKUP($A96,'Detailed Data'!$B:$AM,MATCH(F$1,'Detailed Data'!$B$1:$AM$1,0),TRUE)</f>
        <v>-440</v>
      </c>
      <c r="G96" s="31">
        <f>VLOOKUP($A96,'Detailed Data'!$B:$AM,MATCH(G$1,'Detailed Data'!$B$1:$AM$1,0),TRUE)</f>
        <v>0</v>
      </c>
      <c r="H96" s="31">
        <f>VLOOKUP($A96,'Detailed Data'!$B:$AM,MATCH(H$1,'Detailed Data'!$B$1:$AM$1,0),TRUE)</f>
        <v>0</v>
      </c>
      <c r="I96" s="31">
        <f>VLOOKUP($A96,'Detailed Data'!$B:$AM,MATCH(I$1,'Detailed Data'!$B$1:$AM$1,0),TRUE)</f>
        <v>0</v>
      </c>
      <c r="J96" s="31">
        <f>VLOOKUP($A96,'Detailed Data'!$B:$AM,MATCH(J$1,'Detailed Data'!$B$1:$AM$1,0),TRUE)</f>
        <v>0</v>
      </c>
      <c r="K96" s="31">
        <f>VLOOKUP($A96,'Detailed Data'!$B:$AM,MATCH(K$1,'Detailed Data'!$B$1:$AM$1,0),TRUE)</f>
        <v>0</v>
      </c>
      <c r="L96" s="31">
        <f>VLOOKUP($A96,'Detailed Data'!$B:$AM,MATCH(L$1,'Detailed Data'!$B$1:$AM$1,0),TRUE)</f>
        <v>0</v>
      </c>
      <c r="M96" s="31">
        <f>VLOOKUP($A96,'Detailed Data'!$B:$AM,MATCH(M$1,'Detailed Data'!$B$1:$AM$1,0),TRUE)</f>
        <v>0</v>
      </c>
      <c r="N96" s="31">
        <f>VLOOKUP($A96,'Detailed Data'!$B:$AM,MATCH(N$1,'Detailed Data'!$B$1:$AM$1,0),TRUE)</f>
        <v>0</v>
      </c>
      <c r="O96" s="31">
        <f>VLOOKUP($A96,'Detailed Data'!$B:$AM,MATCH(O$1,'Detailed Data'!$B$1:$AM$1,0),TRUE)</f>
        <v>0</v>
      </c>
      <c r="P96" s="31">
        <f>VLOOKUP($A96,'Detailed Data'!$B:$AO,MATCH(P$1,'Detailed Data'!$B$1:$AO$1,0),TRUE)</f>
        <v>-330</v>
      </c>
      <c r="Q96" s="31">
        <f>VLOOKUP($A96,'Detailed Data'!$B:$AO,MATCH(Q$1,'Detailed Data'!$B$1:$AO$1,0),TRUE)</f>
        <v>0</v>
      </c>
      <c r="R96" s="31">
        <f>VLOOKUP($A96,'Detailed Data'!$B:$AO,MATCH(R$1,'Detailed Data'!$B$1:$AO$1,0),TRUE)</f>
        <v>-110</v>
      </c>
    </row>
    <row r="97" spans="1:18">
      <c r="A97" s="32">
        <f t="shared" si="2"/>
        <v>42358.916666667312</v>
      </c>
      <c r="B97" s="2">
        <f>VLOOKUP($A97,'Detailed Data'!$B:$AM,MATCH(B$1,'Detailed Data'!$B$1:$AM$1,0),TRUE)</f>
        <v>42358.625</v>
      </c>
      <c r="C97" s="31">
        <f>VLOOKUP($A97,'Detailed Data'!$B:$AM,MATCH(C$1,'Detailed Data'!$B$1:$AM$1,0),TRUE)</f>
        <v>772</v>
      </c>
      <c r="D97" s="31">
        <f>VLOOKUP($A97,'Detailed Data'!$B:$AM,MATCH(D$1,'Detailed Data'!$B$1:$AM$1,0),TRUE)</f>
        <v>735</v>
      </c>
      <c r="E97" s="31">
        <f>VLOOKUP($A97,'Detailed Data'!$B:$AM,MATCH(E$1,'Detailed Data'!$B$1:$AM$1,0),TRUE)</f>
        <v>289</v>
      </c>
      <c r="F97" s="31">
        <f>VLOOKUP($A97,'Detailed Data'!$B:$AM,MATCH(F$1,'Detailed Data'!$B$1:$AM$1,0),TRUE)</f>
        <v>-447</v>
      </c>
      <c r="G97" s="31">
        <f>VLOOKUP($A97,'Detailed Data'!$B:$AM,MATCH(G$1,'Detailed Data'!$B$1:$AM$1,0),TRUE)</f>
        <v>0</v>
      </c>
      <c r="H97" s="31">
        <f>VLOOKUP($A97,'Detailed Data'!$B:$AM,MATCH(H$1,'Detailed Data'!$B$1:$AM$1,0),TRUE)</f>
        <v>0</v>
      </c>
      <c r="I97" s="31">
        <f>VLOOKUP($A97,'Detailed Data'!$B:$AM,MATCH(I$1,'Detailed Data'!$B$1:$AM$1,0),TRUE)</f>
        <v>0</v>
      </c>
      <c r="J97" s="31">
        <f>VLOOKUP($A97,'Detailed Data'!$B:$AM,MATCH(J$1,'Detailed Data'!$B$1:$AM$1,0),TRUE)</f>
        <v>0</v>
      </c>
      <c r="K97" s="31">
        <f>VLOOKUP($A97,'Detailed Data'!$B:$AM,MATCH(K$1,'Detailed Data'!$B$1:$AM$1,0),TRUE)</f>
        <v>0</v>
      </c>
      <c r="L97" s="31">
        <f>VLOOKUP($A97,'Detailed Data'!$B:$AM,MATCH(L$1,'Detailed Data'!$B$1:$AM$1,0),TRUE)</f>
        <v>0</v>
      </c>
      <c r="M97" s="31">
        <f>VLOOKUP($A97,'Detailed Data'!$B:$AM,MATCH(M$1,'Detailed Data'!$B$1:$AM$1,0),TRUE)</f>
        <v>0</v>
      </c>
      <c r="N97" s="31">
        <f>VLOOKUP($A97,'Detailed Data'!$B:$AM,MATCH(N$1,'Detailed Data'!$B$1:$AM$1,0),TRUE)</f>
        <v>0</v>
      </c>
      <c r="O97" s="31">
        <f>VLOOKUP($A97,'Detailed Data'!$B:$AM,MATCH(O$1,'Detailed Data'!$B$1:$AM$1,0),TRUE)</f>
        <v>0</v>
      </c>
      <c r="P97" s="31">
        <f>VLOOKUP($A97,'Detailed Data'!$B:$AO,MATCH(P$1,'Detailed Data'!$B$1:$AO$1,0),TRUE)</f>
        <v>-335</v>
      </c>
      <c r="Q97" s="31">
        <f>VLOOKUP($A97,'Detailed Data'!$B:$AO,MATCH(Q$1,'Detailed Data'!$B$1:$AO$1,0),TRUE)</f>
        <v>0</v>
      </c>
      <c r="R97" s="31">
        <f>VLOOKUP($A97,'Detailed Data'!$B:$AO,MATCH(R$1,'Detailed Data'!$B$1:$AO$1,0),TRUE)</f>
        <v>-112</v>
      </c>
    </row>
    <row r="98" spans="1:18">
      <c r="A98" s="32">
        <f t="shared" si="2"/>
        <v>42358.958333333976</v>
      </c>
      <c r="B98" s="2">
        <f>VLOOKUP($A98,'Detailed Data'!$B:$AM,MATCH(B$1,'Detailed Data'!$B$1:$AM$1,0),TRUE)</f>
        <v>42358.666666666664</v>
      </c>
      <c r="C98" s="31">
        <f>VLOOKUP($A98,'Detailed Data'!$B:$AM,MATCH(C$1,'Detailed Data'!$B$1:$AM$1,0),TRUE)</f>
        <v>761</v>
      </c>
      <c r="D98" s="31">
        <f>VLOOKUP($A98,'Detailed Data'!$B:$AM,MATCH(D$1,'Detailed Data'!$B$1:$AM$1,0),TRUE)</f>
        <v>737</v>
      </c>
      <c r="E98" s="31">
        <f>VLOOKUP($A98,'Detailed Data'!$B:$AM,MATCH(E$1,'Detailed Data'!$B$1:$AM$1,0),TRUE)</f>
        <v>293</v>
      </c>
      <c r="F98" s="31">
        <f>VLOOKUP($A98,'Detailed Data'!$B:$AM,MATCH(F$1,'Detailed Data'!$B$1:$AM$1,0),TRUE)</f>
        <v>-446</v>
      </c>
      <c r="G98" s="31">
        <f>VLOOKUP($A98,'Detailed Data'!$B:$AM,MATCH(G$1,'Detailed Data'!$B$1:$AM$1,0),TRUE)</f>
        <v>0</v>
      </c>
      <c r="H98" s="31">
        <f>VLOOKUP($A98,'Detailed Data'!$B:$AM,MATCH(H$1,'Detailed Data'!$B$1:$AM$1,0),TRUE)</f>
        <v>0</v>
      </c>
      <c r="I98" s="31">
        <f>VLOOKUP($A98,'Detailed Data'!$B:$AM,MATCH(I$1,'Detailed Data'!$B$1:$AM$1,0),TRUE)</f>
        <v>0</v>
      </c>
      <c r="J98" s="31">
        <f>VLOOKUP($A98,'Detailed Data'!$B:$AM,MATCH(J$1,'Detailed Data'!$B$1:$AM$1,0),TRUE)</f>
        <v>0</v>
      </c>
      <c r="K98" s="31">
        <f>VLOOKUP($A98,'Detailed Data'!$B:$AM,MATCH(K$1,'Detailed Data'!$B$1:$AM$1,0),TRUE)</f>
        <v>0</v>
      </c>
      <c r="L98" s="31">
        <f>VLOOKUP($A98,'Detailed Data'!$B:$AM,MATCH(L$1,'Detailed Data'!$B$1:$AM$1,0),TRUE)</f>
        <v>0</v>
      </c>
      <c r="M98" s="31">
        <f>VLOOKUP($A98,'Detailed Data'!$B:$AM,MATCH(M$1,'Detailed Data'!$B$1:$AM$1,0),TRUE)</f>
        <v>0</v>
      </c>
      <c r="N98" s="31">
        <f>VLOOKUP($A98,'Detailed Data'!$B:$AM,MATCH(N$1,'Detailed Data'!$B$1:$AM$1,0),TRUE)</f>
        <v>0</v>
      </c>
      <c r="O98" s="31">
        <f>VLOOKUP($A98,'Detailed Data'!$B:$AM,MATCH(O$1,'Detailed Data'!$B$1:$AM$1,0),TRUE)</f>
        <v>0</v>
      </c>
      <c r="P98" s="31">
        <f>VLOOKUP($A98,'Detailed Data'!$B:$AO,MATCH(P$1,'Detailed Data'!$B$1:$AO$1,0),TRUE)</f>
        <v>-336</v>
      </c>
      <c r="Q98" s="31">
        <f>VLOOKUP($A98,'Detailed Data'!$B:$AO,MATCH(Q$1,'Detailed Data'!$B$1:$AO$1,0),TRUE)</f>
        <v>0</v>
      </c>
      <c r="R98" s="31">
        <f>VLOOKUP($A98,'Detailed Data'!$B:$AO,MATCH(R$1,'Detailed Data'!$B$1:$AO$1,0),TRUE)</f>
        <v>-110</v>
      </c>
    </row>
    <row r="99" spans="1:18">
      <c r="A99" s="32">
        <f t="shared" si="2"/>
        <v>42359.00000000064</v>
      </c>
      <c r="B99" s="2">
        <f>VLOOKUP($A99,'Detailed Data'!$B:$AM,MATCH(B$1,'Detailed Data'!$B$1:$AM$1,0),TRUE)</f>
        <v>42358.708333333336</v>
      </c>
      <c r="C99" s="31">
        <f>VLOOKUP($A99,'Detailed Data'!$B:$AM,MATCH(C$1,'Detailed Data'!$B$1:$AM$1,0),TRUE)</f>
        <v>788</v>
      </c>
      <c r="D99" s="31">
        <f>VLOOKUP($A99,'Detailed Data'!$B:$AM,MATCH(D$1,'Detailed Data'!$B$1:$AM$1,0),TRUE)</f>
        <v>763</v>
      </c>
      <c r="E99" s="31">
        <f>VLOOKUP($A99,'Detailed Data'!$B:$AM,MATCH(E$1,'Detailed Data'!$B$1:$AM$1,0),TRUE)</f>
        <v>280</v>
      </c>
      <c r="F99" s="31">
        <f>VLOOKUP($A99,'Detailed Data'!$B:$AM,MATCH(F$1,'Detailed Data'!$B$1:$AM$1,0),TRUE)</f>
        <v>-484</v>
      </c>
      <c r="G99" s="31">
        <f>VLOOKUP($A99,'Detailed Data'!$B:$AM,MATCH(G$1,'Detailed Data'!$B$1:$AM$1,0),TRUE)</f>
        <v>0</v>
      </c>
      <c r="H99" s="31">
        <f>VLOOKUP($A99,'Detailed Data'!$B:$AM,MATCH(H$1,'Detailed Data'!$B$1:$AM$1,0),TRUE)</f>
        <v>0</v>
      </c>
      <c r="I99" s="31">
        <f>VLOOKUP($A99,'Detailed Data'!$B:$AM,MATCH(I$1,'Detailed Data'!$B$1:$AM$1,0),TRUE)</f>
        <v>0</v>
      </c>
      <c r="J99" s="31">
        <f>VLOOKUP($A99,'Detailed Data'!$B:$AM,MATCH(J$1,'Detailed Data'!$B$1:$AM$1,0),TRUE)</f>
        <v>0</v>
      </c>
      <c r="K99" s="31">
        <f>VLOOKUP($A99,'Detailed Data'!$B:$AM,MATCH(K$1,'Detailed Data'!$B$1:$AM$1,0),TRUE)</f>
        <v>0</v>
      </c>
      <c r="L99" s="31">
        <f>VLOOKUP($A99,'Detailed Data'!$B:$AM,MATCH(L$1,'Detailed Data'!$B$1:$AM$1,0),TRUE)</f>
        <v>0</v>
      </c>
      <c r="M99" s="31">
        <f>VLOOKUP($A99,'Detailed Data'!$B:$AM,MATCH(M$1,'Detailed Data'!$B$1:$AM$1,0),TRUE)</f>
        <v>0</v>
      </c>
      <c r="N99" s="31">
        <f>VLOOKUP($A99,'Detailed Data'!$B:$AM,MATCH(N$1,'Detailed Data'!$B$1:$AM$1,0),TRUE)</f>
        <v>0</v>
      </c>
      <c r="O99" s="31">
        <f>VLOOKUP($A99,'Detailed Data'!$B:$AM,MATCH(O$1,'Detailed Data'!$B$1:$AM$1,0),TRUE)</f>
        <v>0</v>
      </c>
      <c r="P99" s="31">
        <f>VLOOKUP($A99,'Detailed Data'!$B:$AO,MATCH(P$1,'Detailed Data'!$B$1:$AO$1,0),TRUE)</f>
        <v>-384</v>
      </c>
      <c r="Q99" s="31">
        <f>VLOOKUP($A99,'Detailed Data'!$B:$AO,MATCH(Q$1,'Detailed Data'!$B$1:$AO$1,0),TRUE)</f>
        <v>0</v>
      </c>
      <c r="R99" s="31">
        <f>VLOOKUP($A99,'Detailed Data'!$B:$AO,MATCH(R$1,'Detailed Data'!$B$1:$AO$1,0),TRUE)</f>
        <v>-100</v>
      </c>
    </row>
    <row r="100" spans="1:18">
      <c r="A100" s="32">
        <f t="shared" si="2"/>
        <v>42359.041666667305</v>
      </c>
      <c r="B100" s="2">
        <f>VLOOKUP($A100,'Detailed Data'!$B:$AM,MATCH(B$1,'Detailed Data'!$B$1:$AM$1,0),TRUE)</f>
        <v>42358.75</v>
      </c>
      <c r="C100" s="31">
        <f>VLOOKUP($A100,'Detailed Data'!$B:$AM,MATCH(C$1,'Detailed Data'!$B$1:$AM$1,0),TRUE)</f>
        <v>937</v>
      </c>
      <c r="D100" s="31">
        <f>VLOOKUP($A100,'Detailed Data'!$B:$AM,MATCH(D$1,'Detailed Data'!$B$1:$AM$1,0),TRUE)</f>
        <v>869</v>
      </c>
      <c r="E100" s="31">
        <f>VLOOKUP($A100,'Detailed Data'!$B:$AM,MATCH(E$1,'Detailed Data'!$B$1:$AM$1,0),TRUE)</f>
        <v>389</v>
      </c>
      <c r="F100" s="31">
        <f>VLOOKUP($A100,'Detailed Data'!$B:$AM,MATCH(F$1,'Detailed Data'!$B$1:$AM$1,0),TRUE)</f>
        <v>-483</v>
      </c>
      <c r="G100" s="31">
        <f>VLOOKUP($A100,'Detailed Data'!$B:$AM,MATCH(G$1,'Detailed Data'!$B$1:$AM$1,0),TRUE)</f>
        <v>0</v>
      </c>
      <c r="H100" s="31">
        <f>VLOOKUP($A100,'Detailed Data'!$B:$AM,MATCH(H$1,'Detailed Data'!$B$1:$AM$1,0),TRUE)</f>
        <v>0</v>
      </c>
      <c r="I100" s="31">
        <f>VLOOKUP($A100,'Detailed Data'!$B:$AM,MATCH(I$1,'Detailed Data'!$B$1:$AM$1,0),TRUE)</f>
        <v>0</v>
      </c>
      <c r="J100" s="31">
        <f>VLOOKUP($A100,'Detailed Data'!$B:$AM,MATCH(J$1,'Detailed Data'!$B$1:$AM$1,0),TRUE)</f>
        <v>0</v>
      </c>
      <c r="K100" s="31">
        <f>VLOOKUP($A100,'Detailed Data'!$B:$AM,MATCH(K$1,'Detailed Data'!$B$1:$AM$1,0),TRUE)</f>
        <v>0</v>
      </c>
      <c r="L100" s="31">
        <f>VLOOKUP($A100,'Detailed Data'!$B:$AM,MATCH(L$1,'Detailed Data'!$B$1:$AM$1,0),TRUE)</f>
        <v>0</v>
      </c>
      <c r="M100" s="31">
        <f>VLOOKUP($A100,'Detailed Data'!$B:$AM,MATCH(M$1,'Detailed Data'!$B$1:$AM$1,0),TRUE)</f>
        <v>0</v>
      </c>
      <c r="N100" s="31">
        <f>VLOOKUP($A100,'Detailed Data'!$B:$AM,MATCH(N$1,'Detailed Data'!$B$1:$AM$1,0),TRUE)</f>
        <v>0</v>
      </c>
      <c r="O100" s="31">
        <f>VLOOKUP($A100,'Detailed Data'!$B:$AM,MATCH(O$1,'Detailed Data'!$B$1:$AM$1,0),TRUE)</f>
        <v>0</v>
      </c>
      <c r="P100" s="31">
        <f>VLOOKUP($A100,'Detailed Data'!$B:$AO,MATCH(P$1,'Detailed Data'!$B$1:$AO$1,0),TRUE)</f>
        <v>-423</v>
      </c>
      <c r="Q100" s="31">
        <f>VLOOKUP($A100,'Detailed Data'!$B:$AO,MATCH(Q$1,'Detailed Data'!$B$1:$AO$1,0),TRUE)</f>
        <v>0</v>
      </c>
      <c r="R100" s="31">
        <f>VLOOKUP($A100,'Detailed Data'!$B:$AO,MATCH(R$1,'Detailed Data'!$B$1:$AO$1,0),TRUE)</f>
        <v>-60</v>
      </c>
    </row>
    <row r="101" spans="1:18">
      <c r="A101" s="32">
        <f t="shared" si="2"/>
        <v>42359.083333333969</v>
      </c>
      <c r="B101" s="2">
        <f>VLOOKUP($A101,'Detailed Data'!$B:$AM,MATCH(B$1,'Detailed Data'!$B$1:$AM$1,0),TRUE)</f>
        <v>42358.791666666664</v>
      </c>
      <c r="C101" s="31">
        <f>VLOOKUP($A101,'Detailed Data'!$B:$AM,MATCH(C$1,'Detailed Data'!$B$1:$AM$1,0),TRUE)</f>
        <v>974</v>
      </c>
      <c r="D101" s="31">
        <f>VLOOKUP($A101,'Detailed Data'!$B:$AM,MATCH(D$1,'Detailed Data'!$B$1:$AM$1,0),TRUE)</f>
        <v>922</v>
      </c>
      <c r="E101" s="31">
        <f>VLOOKUP($A101,'Detailed Data'!$B:$AM,MATCH(E$1,'Detailed Data'!$B$1:$AM$1,0),TRUE)</f>
        <v>440</v>
      </c>
      <c r="F101" s="31">
        <f>VLOOKUP($A101,'Detailed Data'!$B:$AM,MATCH(F$1,'Detailed Data'!$B$1:$AM$1,0),TRUE)</f>
        <v>-483</v>
      </c>
      <c r="G101" s="31">
        <f>VLOOKUP($A101,'Detailed Data'!$B:$AM,MATCH(G$1,'Detailed Data'!$B$1:$AM$1,0),TRUE)</f>
        <v>0</v>
      </c>
      <c r="H101" s="31">
        <f>VLOOKUP($A101,'Detailed Data'!$B:$AM,MATCH(H$1,'Detailed Data'!$B$1:$AM$1,0),TRUE)</f>
        <v>0</v>
      </c>
      <c r="I101" s="31">
        <f>VLOOKUP($A101,'Detailed Data'!$B:$AM,MATCH(I$1,'Detailed Data'!$B$1:$AM$1,0),TRUE)</f>
        <v>0</v>
      </c>
      <c r="J101" s="31">
        <f>VLOOKUP($A101,'Detailed Data'!$B:$AM,MATCH(J$1,'Detailed Data'!$B$1:$AM$1,0),TRUE)</f>
        <v>0</v>
      </c>
      <c r="K101" s="31">
        <f>VLOOKUP($A101,'Detailed Data'!$B:$AM,MATCH(K$1,'Detailed Data'!$B$1:$AM$1,0),TRUE)</f>
        <v>0</v>
      </c>
      <c r="L101" s="31">
        <f>VLOOKUP($A101,'Detailed Data'!$B:$AM,MATCH(L$1,'Detailed Data'!$B$1:$AM$1,0),TRUE)</f>
        <v>0</v>
      </c>
      <c r="M101" s="31">
        <f>VLOOKUP($A101,'Detailed Data'!$B:$AM,MATCH(M$1,'Detailed Data'!$B$1:$AM$1,0),TRUE)</f>
        <v>0</v>
      </c>
      <c r="N101" s="31">
        <f>VLOOKUP($A101,'Detailed Data'!$B:$AM,MATCH(N$1,'Detailed Data'!$B$1:$AM$1,0),TRUE)</f>
        <v>0</v>
      </c>
      <c r="O101" s="31">
        <f>VLOOKUP($A101,'Detailed Data'!$B:$AM,MATCH(O$1,'Detailed Data'!$B$1:$AM$1,0),TRUE)</f>
        <v>0</v>
      </c>
      <c r="P101" s="31">
        <f>VLOOKUP($A101,'Detailed Data'!$B:$AO,MATCH(P$1,'Detailed Data'!$B$1:$AO$1,0),TRUE)</f>
        <v>-434</v>
      </c>
      <c r="Q101" s="31">
        <f>VLOOKUP($A101,'Detailed Data'!$B:$AO,MATCH(Q$1,'Detailed Data'!$B$1:$AO$1,0),TRUE)</f>
        <v>0</v>
      </c>
      <c r="R101" s="31">
        <f>VLOOKUP($A101,'Detailed Data'!$B:$AO,MATCH(R$1,'Detailed Data'!$B$1:$AO$1,0),TRUE)</f>
        <v>-49</v>
      </c>
    </row>
    <row r="102" spans="1:18">
      <c r="A102" s="32">
        <f t="shared" si="2"/>
        <v>42359.125000000633</v>
      </c>
      <c r="B102" s="2">
        <f>VLOOKUP($A102,'Detailed Data'!$B:$AM,MATCH(B$1,'Detailed Data'!$B$1:$AM$1,0),TRUE)</f>
        <v>42358.833333333336</v>
      </c>
      <c r="C102" s="31">
        <f>VLOOKUP($A102,'Detailed Data'!$B:$AM,MATCH(C$1,'Detailed Data'!$B$1:$AM$1,0),TRUE)</f>
        <v>980</v>
      </c>
      <c r="D102" s="31">
        <f>VLOOKUP($A102,'Detailed Data'!$B:$AM,MATCH(D$1,'Detailed Data'!$B$1:$AM$1,0),TRUE)</f>
        <v>934</v>
      </c>
      <c r="E102" s="31">
        <f>VLOOKUP($A102,'Detailed Data'!$B:$AM,MATCH(E$1,'Detailed Data'!$B$1:$AM$1,0),TRUE)</f>
        <v>516</v>
      </c>
      <c r="F102" s="31">
        <f>VLOOKUP($A102,'Detailed Data'!$B:$AM,MATCH(F$1,'Detailed Data'!$B$1:$AM$1,0),TRUE)</f>
        <v>-419</v>
      </c>
      <c r="G102" s="31">
        <f>VLOOKUP($A102,'Detailed Data'!$B:$AM,MATCH(G$1,'Detailed Data'!$B$1:$AM$1,0),TRUE)</f>
        <v>0</v>
      </c>
      <c r="H102" s="31">
        <f>VLOOKUP($A102,'Detailed Data'!$B:$AM,MATCH(H$1,'Detailed Data'!$B$1:$AM$1,0),TRUE)</f>
        <v>0</v>
      </c>
      <c r="I102" s="31">
        <f>VLOOKUP($A102,'Detailed Data'!$B:$AM,MATCH(I$1,'Detailed Data'!$B$1:$AM$1,0),TRUE)</f>
        <v>0</v>
      </c>
      <c r="J102" s="31">
        <f>VLOOKUP($A102,'Detailed Data'!$B:$AM,MATCH(J$1,'Detailed Data'!$B$1:$AM$1,0),TRUE)</f>
        <v>0</v>
      </c>
      <c r="K102" s="31">
        <f>VLOOKUP($A102,'Detailed Data'!$B:$AM,MATCH(K$1,'Detailed Data'!$B$1:$AM$1,0),TRUE)</f>
        <v>0</v>
      </c>
      <c r="L102" s="31">
        <f>VLOOKUP($A102,'Detailed Data'!$B:$AM,MATCH(L$1,'Detailed Data'!$B$1:$AM$1,0),TRUE)</f>
        <v>0</v>
      </c>
      <c r="M102" s="31">
        <f>VLOOKUP($A102,'Detailed Data'!$B:$AM,MATCH(M$1,'Detailed Data'!$B$1:$AM$1,0),TRUE)</f>
        <v>0</v>
      </c>
      <c r="N102" s="31">
        <f>VLOOKUP($A102,'Detailed Data'!$B:$AM,MATCH(N$1,'Detailed Data'!$B$1:$AM$1,0),TRUE)</f>
        <v>0</v>
      </c>
      <c r="O102" s="31">
        <f>VLOOKUP($A102,'Detailed Data'!$B:$AM,MATCH(O$1,'Detailed Data'!$B$1:$AM$1,0),TRUE)</f>
        <v>0</v>
      </c>
      <c r="P102" s="31">
        <f>VLOOKUP($A102,'Detailed Data'!$B:$AO,MATCH(P$1,'Detailed Data'!$B$1:$AO$1,0),TRUE)</f>
        <v>-409</v>
      </c>
      <c r="Q102" s="31">
        <f>VLOOKUP($A102,'Detailed Data'!$B:$AO,MATCH(Q$1,'Detailed Data'!$B$1:$AO$1,0),TRUE)</f>
        <v>0</v>
      </c>
      <c r="R102" s="31">
        <f>VLOOKUP($A102,'Detailed Data'!$B:$AO,MATCH(R$1,'Detailed Data'!$B$1:$AO$1,0),TRUE)</f>
        <v>-10</v>
      </c>
    </row>
    <row r="103" spans="1:18">
      <c r="A103" s="32">
        <f t="shared" si="2"/>
        <v>42359.166666667297</v>
      </c>
      <c r="B103" s="2">
        <f>VLOOKUP($A103,'Detailed Data'!$B:$AM,MATCH(B$1,'Detailed Data'!$B$1:$AM$1,0),TRUE)</f>
        <v>42358.875</v>
      </c>
      <c r="C103" s="31">
        <f>VLOOKUP($A103,'Detailed Data'!$B:$AM,MATCH(C$1,'Detailed Data'!$B$1:$AM$1,0),TRUE)</f>
        <v>977</v>
      </c>
      <c r="D103" s="31">
        <f>VLOOKUP($A103,'Detailed Data'!$B:$AM,MATCH(D$1,'Detailed Data'!$B$1:$AM$1,0),TRUE)</f>
        <v>941</v>
      </c>
      <c r="E103" s="31">
        <f>VLOOKUP($A103,'Detailed Data'!$B:$AM,MATCH(E$1,'Detailed Data'!$B$1:$AM$1,0),TRUE)</f>
        <v>471</v>
      </c>
      <c r="F103" s="31">
        <f>VLOOKUP($A103,'Detailed Data'!$B:$AM,MATCH(F$1,'Detailed Data'!$B$1:$AM$1,0),TRUE)</f>
        <v>-471</v>
      </c>
      <c r="G103" s="31">
        <f>VLOOKUP($A103,'Detailed Data'!$B:$AM,MATCH(G$1,'Detailed Data'!$B$1:$AM$1,0),TRUE)</f>
        <v>0</v>
      </c>
      <c r="H103" s="31">
        <f>VLOOKUP($A103,'Detailed Data'!$B:$AM,MATCH(H$1,'Detailed Data'!$B$1:$AM$1,0),TRUE)</f>
        <v>0</v>
      </c>
      <c r="I103" s="31">
        <f>VLOOKUP($A103,'Detailed Data'!$B:$AM,MATCH(I$1,'Detailed Data'!$B$1:$AM$1,0),TRUE)</f>
        <v>0</v>
      </c>
      <c r="J103" s="31">
        <f>VLOOKUP($A103,'Detailed Data'!$B:$AM,MATCH(J$1,'Detailed Data'!$B$1:$AM$1,0),TRUE)</f>
        <v>0</v>
      </c>
      <c r="K103" s="31">
        <f>VLOOKUP($A103,'Detailed Data'!$B:$AM,MATCH(K$1,'Detailed Data'!$B$1:$AM$1,0),TRUE)</f>
        <v>0</v>
      </c>
      <c r="L103" s="31">
        <f>VLOOKUP($A103,'Detailed Data'!$B:$AM,MATCH(L$1,'Detailed Data'!$B$1:$AM$1,0),TRUE)</f>
        <v>0</v>
      </c>
      <c r="M103" s="31">
        <f>VLOOKUP($A103,'Detailed Data'!$B:$AM,MATCH(M$1,'Detailed Data'!$B$1:$AM$1,0),TRUE)</f>
        <v>0</v>
      </c>
      <c r="N103" s="31">
        <f>VLOOKUP($A103,'Detailed Data'!$B:$AM,MATCH(N$1,'Detailed Data'!$B$1:$AM$1,0),TRUE)</f>
        <v>0</v>
      </c>
      <c r="O103" s="31">
        <f>VLOOKUP($A103,'Detailed Data'!$B:$AM,MATCH(O$1,'Detailed Data'!$B$1:$AM$1,0),TRUE)</f>
        <v>0</v>
      </c>
      <c r="P103" s="31">
        <f>VLOOKUP($A103,'Detailed Data'!$B:$AO,MATCH(P$1,'Detailed Data'!$B$1:$AO$1,0),TRUE)</f>
        <v>-485</v>
      </c>
      <c r="Q103" s="31">
        <f>VLOOKUP($A103,'Detailed Data'!$B:$AO,MATCH(Q$1,'Detailed Data'!$B$1:$AO$1,0),TRUE)</f>
        <v>0</v>
      </c>
      <c r="R103" s="31">
        <f>VLOOKUP($A103,'Detailed Data'!$B:$AO,MATCH(R$1,'Detailed Data'!$B$1:$AO$1,0),TRUE)</f>
        <v>14</v>
      </c>
    </row>
    <row r="104" spans="1:18">
      <c r="A104" s="32">
        <f t="shared" si="2"/>
        <v>42359.208333333961</v>
      </c>
      <c r="B104" s="2">
        <f>VLOOKUP($A104,'Detailed Data'!$B:$AM,MATCH(B$1,'Detailed Data'!$B$1:$AM$1,0),TRUE)</f>
        <v>42358.916666666664</v>
      </c>
      <c r="C104" s="31">
        <f>VLOOKUP($A104,'Detailed Data'!$B:$AM,MATCH(C$1,'Detailed Data'!$B$1:$AM$1,0),TRUE)</f>
        <v>947</v>
      </c>
      <c r="D104" s="31">
        <f>VLOOKUP($A104,'Detailed Data'!$B:$AM,MATCH(D$1,'Detailed Data'!$B$1:$AM$1,0),TRUE)</f>
        <v>915</v>
      </c>
      <c r="E104" s="31">
        <f>VLOOKUP($A104,'Detailed Data'!$B:$AM,MATCH(E$1,'Detailed Data'!$B$1:$AM$1,0),TRUE)</f>
        <v>438</v>
      </c>
      <c r="F104" s="31">
        <f>VLOOKUP($A104,'Detailed Data'!$B:$AM,MATCH(F$1,'Detailed Data'!$B$1:$AM$1,0),TRUE)</f>
        <v>-478</v>
      </c>
      <c r="G104" s="31">
        <f>VLOOKUP($A104,'Detailed Data'!$B:$AM,MATCH(G$1,'Detailed Data'!$B$1:$AM$1,0),TRUE)</f>
        <v>0</v>
      </c>
      <c r="H104" s="31">
        <f>VLOOKUP($A104,'Detailed Data'!$B:$AM,MATCH(H$1,'Detailed Data'!$B$1:$AM$1,0),TRUE)</f>
        <v>0</v>
      </c>
      <c r="I104" s="31">
        <f>VLOOKUP($A104,'Detailed Data'!$B:$AM,MATCH(I$1,'Detailed Data'!$B$1:$AM$1,0),TRUE)</f>
        <v>0</v>
      </c>
      <c r="J104" s="31">
        <f>VLOOKUP($A104,'Detailed Data'!$B:$AM,MATCH(J$1,'Detailed Data'!$B$1:$AM$1,0),TRUE)</f>
        <v>0</v>
      </c>
      <c r="K104" s="31">
        <f>VLOOKUP($A104,'Detailed Data'!$B:$AM,MATCH(K$1,'Detailed Data'!$B$1:$AM$1,0),TRUE)</f>
        <v>0</v>
      </c>
      <c r="L104" s="31">
        <f>VLOOKUP($A104,'Detailed Data'!$B:$AM,MATCH(L$1,'Detailed Data'!$B$1:$AM$1,0),TRUE)</f>
        <v>0</v>
      </c>
      <c r="M104" s="31">
        <f>VLOOKUP($A104,'Detailed Data'!$B:$AM,MATCH(M$1,'Detailed Data'!$B$1:$AM$1,0),TRUE)</f>
        <v>0</v>
      </c>
      <c r="N104" s="31">
        <f>VLOOKUP($A104,'Detailed Data'!$B:$AM,MATCH(N$1,'Detailed Data'!$B$1:$AM$1,0),TRUE)</f>
        <v>0</v>
      </c>
      <c r="O104" s="31">
        <f>VLOOKUP($A104,'Detailed Data'!$B:$AM,MATCH(O$1,'Detailed Data'!$B$1:$AM$1,0),TRUE)</f>
        <v>0</v>
      </c>
      <c r="P104" s="31">
        <f>VLOOKUP($A104,'Detailed Data'!$B:$AO,MATCH(P$1,'Detailed Data'!$B$1:$AO$1,0),TRUE)</f>
        <v>-463</v>
      </c>
      <c r="Q104" s="31">
        <f>VLOOKUP($A104,'Detailed Data'!$B:$AO,MATCH(Q$1,'Detailed Data'!$B$1:$AO$1,0),TRUE)</f>
        <v>0</v>
      </c>
      <c r="R104" s="31">
        <f>VLOOKUP($A104,'Detailed Data'!$B:$AO,MATCH(R$1,'Detailed Data'!$B$1:$AO$1,0),TRUE)</f>
        <v>-15</v>
      </c>
    </row>
    <row r="105" spans="1:18">
      <c r="A105" s="32">
        <f t="shared" si="2"/>
        <v>42359.250000000626</v>
      </c>
      <c r="B105" s="2">
        <f>VLOOKUP($A105,'Detailed Data'!$B:$AM,MATCH(B$1,'Detailed Data'!$B$1:$AM$1,0),TRUE)</f>
        <v>42358.958333333336</v>
      </c>
      <c r="C105" s="31">
        <f>VLOOKUP($A105,'Detailed Data'!$B:$AM,MATCH(C$1,'Detailed Data'!$B$1:$AM$1,0),TRUE)</f>
        <v>854</v>
      </c>
      <c r="D105" s="31">
        <f>VLOOKUP($A105,'Detailed Data'!$B:$AM,MATCH(D$1,'Detailed Data'!$B$1:$AM$1,0),TRUE)</f>
        <v>856</v>
      </c>
      <c r="E105" s="31">
        <f>VLOOKUP($A105,'Detailed Data'!$B:$AM,MATCH(E$1,'Detailed Data'!$B$1:$AM$1,0),TRUE)</f>
        <v>381</v>
      </c>
      <c r="F105" s="31">
        <f>VLOOKUP($A105,'Detailed Data'!$B:$AM,MATCH(F$1,'Detailed Data'!$B$1:$AM$1,0),TRUE)</f>
        <v>-476</v>
      </c>
      <c r="G105" s="31">
        <f>VLOOKUP($A105,'Detailed Data'!$B:$AM,MATCH(G$1,'Detailed Data'!$B$1:$AM$1,0),TRUE)</f>
        <v>0</v>
      </c>
      <c r="H105" s="31">
        <f>VLOOKUP($A105,'Detailed Data'!$B:$AM,MATCH(H$1,'Detailed Data'!$B$1:$AM$1,0),TRUE)</f>
        <v>0</v>
      </c>
      <c r="I105" s="31">
        <f>VLOOKUP($A105,'Detailed Data'!$B:$AM,MATCH(I$1,'Detailed Data'!$B$1:$AM$1,0),TRUE)</f>
        <v>0</v>
      </c>
      <c r="J105" s="31">
        <f>VLOOKUP($A105,'Detailed Data'!$B:$AM,MATCH(J$1,'Detailed Data'!$B$1:$AM$1,0),TRUE)</f>
        <v>0</v>
      </c>
      <c r="K105" s="31">
        <f>VLOOKUP($A105,'Detailed Data'!$B:$AM,MATCH(K$1,'Detailed Data'!$B$1:$AM$1,0),TRUE)</f>
        <v>0</v>
      </c>
      <c r="L105" s="31">
        <f>VLOOKUP($A105,'Detailed Data'!$B:$AM,MATCH(L$1,'Detailed Data'!$B$1:$AM$1,0),TRUE)</f>
        <v>0</v>
      </c>
      <c r="M105" s="31">
        <f>VLOOKUP($A105,'Detailed Data'!$B:$AM,MATCH(M$1,'Detailed Data'!$B$1:$AM$1,0),TRUE)</f>
        <v>0</v>
      </c>
      <c r="N105" s="31">
        <f>VLOOKUP($A105,'Detailed Data'!$B:$AM,MATCH(N$1,'Detailed Data'!$B$1:$AM$1,0),TRUE)</f>
        <v>0</v>
      </c>
      <c r="O105" s="31">
        <f>VLOOKUP($A105,'Detailed Data'!$B:$AM,MATCH(O$1,'Detailed Data'!$B$1:$AM$1,0),TRUE)</f>
        <v>0</v>
      </c>
      <c r="P105" s="31">
        <f>VLOOKUP($A105,'Detailed Data'!$B:$AO,MATCH(P$1,'Detailed Data'!$B$1:$AO$1,0),TRUE)</f>
        <v>-438</v>
      </c>
      <c r="Q105" s="31">
        <f>VLOOKUP($A105,'Detailed Data'!$B:$AO,MATCH(Q$1,'Detailed Data'!$B$1:$AO$1,0),TRUE)</f>
        <v>0</v>
      </c>
      <c r="R105" s="31">
        <f>VLOOKUP($A105,'Detailed Data'!$B:$AO,MATCH(R$1,'Detailed Data'!$B$1:$AO$1,0),TRUE)</f>
        <v>-38</v>
      </c>
    </row>
    <row r="106" spans="1:18">
      <c r="A106" s="32">
        <f t="shared" si="2"/>
        <v>42359.29166666729</v>
      </c>
      <c r="B106" s="2">
        <f>VLOOKUP($A106,'Detailed Data'!$B:$AM,MATCH(B$1,'Detailed Data'!$B$1:$AM$1,0),TRUE)</f>
        <v>42359</v>
      </c>
      <c r="C106" s="31">
        <f>VLOOKUP($A106,'Detailed Data'!$B:$AM,MATCH(C$1,'Detailed Data'!$B$1:$AM$1,0),TRUE)</f>
        <v>817</v>
      </c>
      <c r="D106" s="31">
        <f>VLOOKUP($A106,'Detailed Data'!$B:$AM,MATCH(D$1,'Detailed Data'!$B$1:$AM$1,0),TRUE)</f>
        <v>790</v>
      </c>
      <c r="E106" s="31">
        <f>VLOOKUP($A106,'Detailed Data'!$B:$AM,MATCH(E$1,'Detailed Data'!$B$1:$AM$1,0),TRUE)</f>
        <v>313</v>
      </c>
      <c r="F106" s="31">
        <f>VLOOKUP($A106,'Detailed Data'!$B:$AM,MATCH(F$1,'Detailed Data'!$B$1:$AM$1,0),TRUE)</f>
        <v>-478</v>
      </c>
      <c r="G106" s="31">
        <f>VLOOKUP($A106,'Detailed Data'!$B:$AM,MATCH(G$1,'Detailed Data'!$B$1:$AM$1,0),TRUE)</f>
        <v>0</v>
      </c>
      <c r="H106" s="31">
        <f>VLOOKUP($A106,'Detailed Data'!$B:$AM,MATCH(H$1,'Detailed Data'!$B$1:$AM$1,0),TRUE)</f>
        <v>0</v>
      </c>
      <c r="I106" s="31">
        <f>VLOOKUP($A106,'Detailed Data'!$B:$AM,MATCH(I$1,'Detailed Data'!$B$1:$AM$1,0),TRUE)</f>
        <v>0</v>
      </c>
      <c r="J106" s="31">
        <f>VLOOKUP($A106,'Detailed Data'!$B:$AM,MATCH(J$1,'Detailed Data'!$B$1:$AM$1,0),TRUE)</f>
        <v>0</v>
      </c>
      <c r="K106" s="31">
        <f>VLOOKUP($A106,'Detailed Data'!$B:$AM,MATCH(K$1,'Detailed Data'!$B$1:$AM$1,0),TRUE)</f>
        <v>0</v>
      </c>
      <c r="L106" s="31">
        <f>VLOOKUP($A106,'Detailed Data'!$B:$AM,MATCH(L$1,'Detailed Data'!$B$1:$AM$1,0),TRUE)</f>
        <v>0</v>
      </c>
      <c r="M106" s="31">
        <f>VLOOKUP($A106,'Detailed Data'!$B:$AM,MATCH(M$1,'Detailed Data'!$B$1:$AM$1,0),TRUE)</f>
        <v>0</v>
      </c>
      <c r="N106" s="31">
        <f>VLOOKUP($A106,'Detailed Data'!$B:$AM,MATCH(N$1,'Detailed Data'!$B$1:$AM$1,0),TRUE)</f>
        <v>0</v>
      </c>
      <c r="O106" s="31">
        <f>VLOOKUP($A106,'Detailed Data'!$B:$AM,MATCH(O$1,'Detailed Data'!$B$1:$AM$1,0),TRUE)</f>
        <v>0</v>
      </c>
      <c r="P106" s="31">
        <f>VLOOKUP($A106,'Detailed Data'!$B:$AO,MATCH(P$1,'Detailed Data'!$B$1:$AO$1,0),TRUE)</f>
        <v>-361</v>
      </c>
      <c r="Q106" s="31">
        <f>VLOOKUP($A106,'Detailed Data'!$B:$AO,MATCH(Q$1,'Detailed Data'!$B$1:$AO$1,0),TRUE)</f>
        <v>0</v>
      </c>
      <c r="R106" s="31">
        <f>VLOOKUP($A106,'Detailed Data'!$B:$AO,MATCH(R$1,'Detailed Data'!$B$1:$AO$1,0),TRUE)</f>
        <v>-117</v>
      </c>
    </row>
    <row r="107" spans="1:18">
      <c r="A107" s="32">
        <f t="shared" si="2"/>
        <v>42359.333333333954</v>
      </c>
      <c r="B107" s="2">
        <f>VLOOKUP($A107,'Detailed Data'!$B:$AM,MATCH(B$1,'Detailed Data'!$B$1:$AM$1,0),TRUE)</f>
        <v>42359.041666666664</v>
      </c>
      <c r="C107" s="31">
        <f>VLOOKUP($A107,'Detailed Data'!$B:$AM,MATCH(C$1,'Detailed Data'!$B$1:$AM$1,0),TRUE)</f>
        <v>758</v>
      </c>
      <c r="D107" s="31">
        <f>VLOOKUP($A107,'Detailed Data'!$B:$AM,MATCH(D$1,'Detailed Data'!$B$1:$AM$1,0),TRUE)</f>
        <v>738</v>
      </c>
      <c r="E107" s="31">
        <f>VLOOKUP($A107,'Detailed Data'!$B:$AM,MATCH(E$1,'Detailed Data'!$B$1:$AM$1,0),TRUE)</f>
        <v>267</v>
      </c>
      <c r="F107" s="31">
        <f>VLOOKUP($A107,'Detailed Data'!$B:$AM,MATCH(F$1,'Detailed Data'!$B$1:$AM$1,0),TRUE)</f>
        <v>-472</v>
      </c>
      <c r="G107" s="31">
        <f>VLOOKUP($A107,'Detailed Data'!$B:$AM,MATCH(G$1,'Detailed Data'!$B$1:$AM$1,0),TRUE)</f>
        <v>0</v>
      </c>
      <c r="H107" s="31">
        <f>VLOOKUP($A107,'Detailed Data'!$B:$AM,MATCH(H$1,'Detailed Data'!$B$1:$AM$1,0),TRUE)</f>
        <v>0</v>
      </c>
      <c r="I107" s="31">
        <f>VLOOKUP($A107,'Detailed Data'!$B:$AM,MATCH(I$1,'Detailed Data'!$B$1:$AM$1,0),TRUE)</f>
        <v>0</v>
      </c>
      <c r="J107" s="31">
        <f>VLOOKUP($A107,'Detailed Data'!$B:$AM,MATCH(J$1,'Detailed Data'!$B$1:$AM$1,0),TRUE)</f>
        <v>0</v>
      </c>
      <c r="K107" s="31">
        <f>VLOOKUP($A107,'Detailed Data'!$B:$AM,MATCH(K$1,'Detailed Data'!$B$1:$AM$1,0),TRUE)</f>
        <v>0</v>
      </c>
      <c r="L107" s="31">
        <f>VLOOKUP($A107,'Detailed Data'!$B:$AM,MATCH(L$1,'Detailed Data'!$B$1:$AM$1,0),TRUE)</f>
        <v>0</v>
      </c>
      <c r="M107" s="31">
        <f>VLOOKUP($A107,'Detailed Data'!$B:$AM,MATCH(M$1,'Detailed Data'!$B$1:$AM$1,0),TRUE)</f>
        <v>0</v>
      </c>
      <c r="N107" s="31">
        <f>VLOOKUP($A107,'Detailed Data'!$B:$AM,MATCH(N$1,'Detailed Data'!$B$1:$AM$1,0),TRUE)</f>
        <v>0</v>
      </c>
      <c r="O107" s="31">
        <f>VLOOKUP($A107,'Detailed Data'!$B:$AM,MATCH(O$1,'Detailed Data'!$B$1:$AM$1,0),TRUE)</f>
        <v>0</v>
      </c>
      <c r="P107" s="31">
        <f>VLOOKUP($A107,'Detailed Data'!$B:$AO,MATCH(P$1,'Detailed Data'!$B$1:$AO$1,0),TRUE)</f>
        <v>-315</v>
      </c>
      <c r="Q107" s="31">
        <f>VLOOKUP($A107,'Detailed Data'!$B:$AO,MATCH(Q$1,'Detailed Data'!$B$1:$AO$1,0),TRUE)</f>
        <v>0</v>
      </c>
      <c r="R107" s="31">
        <f>VLOOKUP($A107,'Detailed Data'!$B:$AO,MATCH(R$1,'Detailed Data'!$B$1:$AO$1,0),TRUE)</f>
        <v>-157</v>
      </c>
    </row>
    <row r="108" spans="1:18">
      <c r="A108" s="32">
        <f t="shared" si="2"/>
        <v>42359.375000000618</v>
      </c>
      <c r="B108" s="2">
        <f>VLOOKUP($A108,'Detailed Data'!$B:$AM,MATCH(B$1,'Detailed Data'!$B$1:$AM$1,0),TRUE)</f>
        <v>42359.083333333336</v>
      </c>
      <c r="C108" s="31">
        <f>VLOOKUP($A108,'Detailed Data'!$B:$AM,MATCH(C$1,'Detailed Data'!$B$1:$AM$1,0),TRUE)</f>
        <v>721</v>
      </c>
      <c r="D108" s="31">
        <f>VLOOKUP($A108,'Detailed Data'!$B:$AM,MATCH(D$1,'Detailed Data'!$B$1:$AM$1,0),TRUE)</f>
        <v>707</v>
      </c>
      <c r="E108" s="31">
        <f>VLOOKUP($A108,'Detailed Data'!$B:$AM,MATCH(E$1,'Detailed Data'!$B$1:$AM$1,0),TRUE)</f>
        <v>263</v>
      </c>
      <c r="F108" s="31">
        <f>VLOOKUP($A108,'Detailed Data'!$B:$AM,MATCH(F$1,'Detailed Data'!$B$1:$AM$1,0),TRUE)</f>
        <v>-446</v>
      </c>
      <c r="G108" s="31">
        <f>VLOOKUP($A108,'Detailed Data'!$B:$AM,MATCH(G$1,'Detailed Data'!$B$1:$AM$1,0),TRUE)</f>
        <v>0</v>
      </c>
      <c r="H108" s="31">
        <f>VLOOKUP($A108,'Detailed Data'!$B:$AM,MATCH(H$1,'Detailed Data'!$B$1:$AM$1,0),TRUE)</f>
        <v>0</v>
      </c>
      <c r="I108" s="31">
        <f>VLOOKUP($A108,'Detailed Data'!$B:$AM,MATCH(I$1,'Detailed Data'!$B$1:$AM$1,0),TRUE)</f>
        <v>0</v>
      </c>
      <c r="J108" s="31">
        <f>VLOOKUP($A108,'Detailed Data'!$B:$AM,MATCH(J$1,'Detailed Data'!$B$1:$AM$1,0),TRUE)</f>
        <v>0</v>
      </c>
      <c r="K108" s="31">
        <f>VLOOKUP($A108,'Detailed Data'!$B:$AM,MATCH(K$1,'Detailed Data'!$B$1:$AM$1,0),TRUE)</f>
        <v>0</v>
      </c>
      <c r="L108" s="31">
        <f>VLOOKUP($A108,'Detailed Data'!$B:$AM,MATCH(L$1,'Detailed Data'!$B$1:$AM$1,0),TRUE)</f>
        <v>0</v>
      </c>
      <c r="M108" s="31">
        <f>VLOOKUP($A108,'Detailed Data'!$B:$AM,MATCH(M$1,'Detailed Data'!$B$1:$AM$1,0),TRUE)</f>
        <v>0</v>
      </c>
      <c r="N108" s="31">
        <f>VLOOKUP($A108,'Detailed Data'!$B:$AM,MATCH(N$1,'Detailed Data'!$B$1:$AM$1,0),TRUE)</f>
        <v>0</v>
      </c>
      <c r="O108" s="31">
        <f>VLOOKUP($A108,'Detailed Data'!$B:$AM,MATCH(O$1,'Detailed Data'!$B$1:$AM$1,0),TRUE)</f>
        <v>0</v>
      </c>
      <c r="P108" s="31">
        <f>VLOOKUP($A108,'Detailed Data'!$B:$AO,MATCH(P$1,'Detailed Data'!$B$1:$AO$1,0),TRUE)</f>
        <v>-310</v>
      </c>
      <c r="Q108" s="31">
        <f>VLOOKUP($A108,'Detailed Data'!$B:$AO,MATCH(Q$1,'Detailed Data'!$B$1:$AO$1,0),TRUE)</f>
        <v>0</v>
      </c>
      <c r="R108" s="31">
        <f>VLOOKUP($A108,'Detailed Data'!$B:$AO,MATCH(R$1,'Detailed Data'!$B$1:$AO$1,0),TRUE)</f>
        <v>-136</v>
      </c>
    </row>
    <row r="109" spans="1:18">
      <c r="A109" s="32">
        <f t="shared" si="2"/>
        <v>42359.416666667283</v>
      </c>
      <c r="B109" s="2">
        <f>VLOOKUP($A109,'Detailed Data'!$B:$AM,MATCH(B$1,'Detailed Data'!$B$1:$AM$1,0),TRUE)</f>
        <v>42359.125</v>
      </c>
      <c r="C109" s="31">
        <f>VLOOKUP($A109,'Detailed Data'!$B:$AM,MATCH(C$1,'Detailed Data'!$B$1:$AM$1,0),TRUE)</f>
        <v>713</v>
      </c>
      <c r="D109" s="31">
        <f>VLOOKUP($A109,'Detailed Data'!$B:$AM,MATCH(D$1,'Detailed Data'!$B$1:$AM$1,0),TRUE)</f>
        <v>690</v>
      </c>
      <c r="E109" s="31">
        <f>VLOOKUP($A109,'Detailed Data'!$B:$AM,MATCH(E$1,'Detailed Data'!$B$1:$AM$1,0),TRUE)</f>
        <v>238</v>
      </c>
      <c r="F109" s="31">
        <f>VLOOKUP($A109,'Detailed Data'!$B:$AM,MATCH(F$1,'Detailed Data'!$B$1:$AM$1,0),TRUE)</f>
        <v>-454</v>
      </c>
      <c r="G109" s="31">
        <f>VLOOKUP($A109,'Detailed Data'!$B:$AM,MATCH(G$1,'Detailed Data'!$B$1:$AM$1,0),TRUE)</f>
        <v>0</v>
      </c>
      <c r="H109" s="31">
        <f>VLOOKUP($A109,'Detailed Data'!$B:$AM,MATCH(H$1,'Detailed Data'!$B$1:$AM$1,0),TRUE)</f>
        <v>0</v>
      </c>
      <c r="I109" s="31">
        <f>VLOOKUP($A109,'Detailed Data'!$B:$AM,MATCH(I$1,'Detailed Data'!$B$1:$AM$1,0),TRUE)</f>
        <v>0</v>
      </c>
      <c r="J109" s="31">
        <f>VLOOKUP($A109,'Detailed Data'!$B:$AM,MATCH(J$1,'Detailed Data'!$B$1:$AM$1,0),TRUE)</f>
        <v>0</v>
      </c>
      <c r="K109" s="31">
        <f>VLOOKUP($A109,'Detailed Data'!$B:$AM,MATCH(K$1,'Detailed Data'!$B$1:$AM$1,0),TRUE)</f>
        <v>0</v>
      </c>
      <c r="L109" s="31">
        <f>VLOOKUP($A109,'Detailed Data'!$B:$AM,MATCH(L$1,'Detailed Data'!$B$1:$AM$1,0),TRUE)</f>
        <v>0</v>
      </c>
      <c r="M109" s="31">
        <f>VLOOKUP($A109,'Detailed Data'!$B:$AM,MATCH(M$1,'Detailed Data'!$B$1:$AM$1,0),TRUE)</f>
        <v>0</v>
      </c>
      <c r="N109" s="31">
        <f>VLOOKUP($A109,'Detailed Data'!$B:$AM,MATCH(N$1,'Detailed Data'!$B$1:$AM$1,0),TRUE)</f>
        <v>0</v>
      </c>
      <c r="O109" s="31">
        <f>VLOOKUP($A109,'Detailed Data'!$B:$AM,MATCH(O$1,'Detailed Data'!$B$1:$AM$1,0),TRUE)</f>
        <v>0</v>
      </c>
      <c r="P109" s="31">
        <f>VLOOKUP($A109,'Detailed Data'!$B:$AO,MATCH(P$1,'Detailed Data'!$B$1:$AO$1,0),TRUE)</f>
        <v>-319</v>
      </c>
      <c r="Q109" s="31">
        <f>VLOOKUP($A109,'Detailed Data'!$B:$AO,MATCH(Q$1,'Detailed Data'!$B$1:$AO$1,0),TRUE)</f>
        <v>0</v>
      </c>
      <c r="R109" s="31">
        <f>VLOOKUP($A109,'Detailed Data'!$B:$AO,MATCH(R$1,'Detailed Data'!$B$1:$AO$1,0),TRUE)</f>
        <v>-135</v>
      </c>
    </row>
    <row r="110" spans="1:18">
      <c r="A110" s="32">
        <f t="shared" si="2"/>
        <v>42359.458333333947</v>
      </c>
      <c r="B110" s="2">
        <f>VLOOKUP($A110,'Detailed Data'!$B:$AM,MATCH(B$1,'Detailed Data'!$B$1:$AM$1,0),TRUE)</f>
        <v>42359.166666666664</v>
      </c>
      <c r="C110" s="31">
        <f>VLOOKUP($A110,'Detailed Data'!$B:$AM,MATCH(C$1,'Detailed Data'!$B$1:$AM$1,0),TRUE)</f>
        <v>712</v>
      </c>
      <c r="D110" s="31">
        <f>VLOOKUP($A110,'Detailed Data'!$B:$AM,MATCH(D$1,'Detailed Data'!$B$1:$AM$1,0),TRUE)</f>
        <v>686</v>
      </c>
      <c r="E110" s="31">
        <f>VLOOKUP($A110,'Detailed Data'!$B:$AM,MATCH(E$1,'Detailed Data'!$B$1:$AM$1,0),TRUE)</f>
        <v>229</v>
      </c>
      <c r="F110" s="31">
        <f>VLOOKUP($A110,'Detailed Data'!$B:$AM,MATCH(F$1,'Detailed Data'!$B$1:$AM$1,0),TRUE)</f>
        <v>-458</v>
      </c>
      <c r="G110" s="31">
        <f>VLOOKUP($A110,'Detailed Data'!$B:$AM,MATCH(G$1,'Detailed Data'!$B$1:$AM$1,0),TRUE)</f>
        <v>0</v>
      </c>
      <c r="H110" s="31">
        <f>VLOOKUP($A110,'Detailed Data'!$B:$AM,MATCH(H$1,'Detailed Data'!$B$1:$AM$1,0),TRUE)</f>
        <v>0</v>
      </c>
      <c r="I110" s="31">
        <f>VLOOKUP($A110,'Detailed Data'!$B:$AM,MATCH(I$1,'Detailed Data'!$B$1:$AM$1,0),TRUE)</f>
        <v>0</v>
      </c>
      <c r="J110" s="31">
        <f>VLOOKUP($A110,'Detailed Data'!$B:$AM,MATCH(J$1,'Detailed Data'!$B$1:$AM$1,0),TRUE)</f>
        <v>0</v>
      </c>
      <c r="K110" s="31">
        <f>VLOOKUP($A110,'Detailed Data'!$B:$AM,MATCH(K$1,'Detailed Data'!$B$1:$AM$1,0),TRUE)</f>
        <v>0</v>
      </c>
      <c r="L110" s="31">
        <f>VLOOKUP($A110,'Detailed Data'!$B:$AM,MATCH(L$1,'Detailed Data'!$B$1:$AM$1,0),TRUE)</f>
        <v>0</v>
      </c>
      <c r="M110" s="31">
        <f>VLOOKUP($A110,'Detailed Data'!$B:$AM,MATCH(M$1,'Detailed Data'!$B$1:$AM$1,0),TRUE)</f>
        <v>0</v>
      </c>
      <c r="N110" s="31">
        <f>VLOOKUP($A110,'Detailed Data'!$B:$AM,MATCH(N$1,'Detailed Data'!$B$1:$AM$1,0),TRUE)</f>
        <v>0</v>
      </c>
      <c r="O110" s="31">
        <f>VLOOKUP($A110,'Detailed Data'!$B:$AM,MATCH(O$1,'Detailed Data'!$B$1:$AM$1,0),TRUE)</f>
        <v>0</v>
      </c>
      <c r="P110" s="31">
        <f>VLOOKUP($A110,'Detailed Data'!$B:$AO,MATCH(P$1,'Detailed Data'!$B$1:$AO$1,0),TRUE)</f>
        <v>-321</v>
      </c>
      <c r="Q110" s="31">
        <f>VLOOKUP($A110,'Detailed Data'!$B:$AO,MATCH(Q$1,'Detailed Data'!$B$1:$AO$1,0),TRUE)</f>
        <v>0</v>
      </c>
      <c r="R110" s="31">
        <f>VLOOKUP($A110,'Detailed Data'!$B:$AO,MATCH(R$1,'Detailed Data'!$B$1:$AO$1,0),TRUE)</f>
        <v>-137</v>
      </c>
    </row>
    <row r="111" spans="1:18">
      <c r="A111" s="32">
        <f t="shared" si="2"/>
        <v>42359.500000000611</v>
      </c>
      <c r="B111" s="2">
        <f>VLOOKUP($A111,'Detailed Data'!$B:$AM,MATCH(B$1,'Detailed Data'!$B$1:$AM$1,0),TRUE)</f>
        <v>42359.208333333336</v>
      </c>
      <c r="C111" s="31">
        <f>VLOOKUP($A111,'Detailed Data'!$B:$AM,MATCH(C$1,'Detailed Data'!$B$1:$AM$1,0),TRUE)</f>
        <v>723</v>
      </c>
      <c r="D111" s="31">
        <f>VLOOKUP($A111,'Detailed Data'!$B:$AM,MATCH(D$1,'Detailed Data'!$B$1:$AM$1,0),TRUE)</f>
        <v>723</v>
      </c>
      <c r="E111" s="31">
        <f>VLOOKUP($A111,'Detailed Data'!$B:$AM,MATCH(E$1,'Detailed Data'!$B$1:$AM$1,0),TRUE)</f>
        <v>258</v>
      </c>
      <c r="F111" s="31">
        <f>VLOOKUP($A111,'Detailed Data'!$B:$AM,MATCH(F$1,'Detailed Data'!$B$1:$AM$1,0),TRUE)</f>
        <v>-466</v>
      </c>
      <c r="G111" s="31">
        <f>VLOOKUP($A111,'Detailed Data'!$B:$AM,MATCH(G$1,'Detailed Data'!$B$1:$AM$1,0),TRUE)</f>
        <v>0</v>
      </c>
      <c r="H111" s="31">
        <f>VLOOKUP($A111,'Detailed Data'!$B:$AM,MATCH(H$1,'Detailed Data'!$B$1:$AM$1,0),TRUE)</f>
        <v>0</v>
      </c>
      <c r="I111" s="31">
        <f>VLOOKUP($A111,'Detailed Data'!$B:$AM,MATCH(I$1,'Detailed Data'!$B$1:$AM$1,0),TRUE)</f>
        <v>0</v>
      </c>
      <c r="J111" s="31">
        <f>VLOOKUP($A111,'Detailed Data'!$B:$AM,MATCH(J$1,'Detailed Data'!$B$1:$AM$1,0),TRUE)</f>
        <v>0</v>
      </c>
      <c r="K111" s="31">
        <f>VLOOKUP($A111,'Detailed Data'!$B:$AM,MATCH(K$1,'Detailed Data'!$B$1:$AM$1,0),TRUE)</f>
        <v>0</v>
      </c>
      <c r="L111" s="31">
        <f>VLOOKUP($A111,'Detailed Data'!$B:$AM,MATCH(L$1,'Detailed Data'!$B$1:$AM$1,0),TRUE)</f>
        <v>0</v>
      </c>
      <c r="M111" s="31">
        <f>VLOOKUP($A111,'Detailed Data'!$B:$AM,MATCH(M$1,'Detailed Data'!$B$1:$AM$1,0),TRUE)</f>
        <v>0</v>
      </c>
      <c r="N111" s="31">
        <f>VLOOKUP($A111,'Detailed Data'!$B:$AM,MATCH(N$1,'Detailed Data'!$B$1:$AM$1,0),TRUE)</f>
        <v>0</v>
      </c>
      <c r="O111" s="31">
        <f>VLOOKUP($A111,'Detailed Data'!$B:$AM,MATCH(O$1,'Detailed Data'!$B$1:$AM$1,0),TRUE)</f>
        <v>0</v>
      </c>
      <c r="P111" s="31">
        <f>VLOOKUP($A111,'Detailed Data'!$B:$AO,MATCH(P$1,'Detailed Data'!$B$1:$AO$1,0),TRUE)</f>
        <v>-351</v>
      </c>
      <c r="Q111" s="31">
        <f>VLOOKUP($A111,'Detailed Data'!$B:$AO,MATCH(Q$1,'Detailed Data'!$B$1:$AO$1,0),TRUE)</f>
        <v>0</v>
      </c>
      <c r="R111" s="31">
        <f>VLOOKUP($A111,'Detailed Data'!$B:$AO,MATCH(R$1,'Detailed Data'!$B$1:$AO$1,0),TRUE)</f>
        <v>-115</v>
      </c>
    </row>
    <row r="112" spans="1:18">
      <c r="A112" s="32">
        <f t="shared" si="2"/>
        <v>42359.541666667275</v>
      </c>
      <c r="B112" s="2">
        <f>VLOOKUP($A112,'Detailed Data'!$B:$AM,MATCH(B$1,'Detailed Data'!$B$1:$AM$1,0),TRUE)</f>
        <v>42359.25</v>
      </c>
      <c r="C112" s="31">
        <f>VLOOKUP($A112,'Detailed Data'!$B:$AM,MATCH(C$1,'Detailed Data'!$B$1:$AM$1,0),TRUE)</f>
        <v>792</v>
      </c>
      <c r="D112" s="31">
        <f>VLOOKUP($A112,'Detailed Data'!$B:$AM,MATCH(D$1,'Detailed Data'!$B$1:$AM$1,0),TRUE)</f>
        <v>770</v>
      </c>
      <c r="E112" s="31">
        <f>VLOOKUP($A112,'Detailed Data'!$B:$AM,MATCH(E$1,'Detailed Data'!$B$1:$AM$1,0),TRUE)</f>
        <v>291</v>
      </c>
      <c r="F112" s="31">
        <f>VLOOKUP($A112,'Detailed Data'!$B:$AM,MATCH(F$1,'Detailed Data'!$B$1:$AM$1,0),TRUE)</f>
        <v>-481</v>
      </c>
      <c r="G112" s="31">
        <f>VLOOKUP($A112,'Detailed Data'!$B:$AM,MATCH(G$1,'Detailed Data'!$B$1:$AM$1,0),TRUE)</f>
        <v>0</v>
      </c>
      <c r="H112" s="31">
        <f>VLOOKUP($A112,'Detailed Data'!$B:$AM,MATCH(H$1,'Detailed Data'!$B$1:$AM$1,0),TRUE)</f>
        <v>0</v>
      </c>
      <c r="I112" s="31">
        <f>VLOOKUP($A112,'Detailed Data'!$B:$AM,MATCH(I$1,'Detailed Data'!$B$1:$AM$1,0),TRUE)</f>
        <v>0</v>
      </c>
      <c r="J112" s="31">
        <f>VLOOKUP($A112,'Detailed Data'!$B:$AM,MATCH(J$1,'Detailed Data'!$B$1:$AM$1,0),TRUE)</f>
        <v>0</v>
      </c>
      <c r="K112" s="31">
        <f>VLOOKUP($A112,'Detailed Data'!$B:$AM,MATCH(K$1,'Detailed Data'!$B$1:$AM$1,0),TRUE)</f>
        <v>0</v>
      </c>
      <c r="L112" s="31">
        <f>VLOOKUP($A112,'Detailed Data'!$B:$AM,MATCH(L$1,'Detailed Data'!$B$1:$AM$1,0),TRUE)</f>
        <v>0</v>
      </c>
      <c r="M112" s="31">
        <f>VLOOKUP($A112,'Detailed Data'!$B:$AM,MATCH(M$1,'Detailed Data'!$B$1:$AM$1,0),TRUE)</f>
        <v>0</v>
      </c>
      <c r="N112" s="31">
        <f>VLOOKUP($A112,'Detailed Data'!$B:$AM,MATCH(N$1,'Detailed Data'!$B$1:$AM$1,0),TRUE)</f>
        <v>0</v>
      </c>
      <c r="O112" s="31">
        <f>VLOOKUP($A112,'Detailed Data'!$B:$AM,MATCH(O$1,'Detailed Data'!$B$1:$AM$1,0),TRUE)</f>
        <v>0</v>
      </c>
      <c r="P112" s="31">
        <f>VLOOKUP($A112,'Detailed Data'!$B:$AO,MATCH(P$1,'Detailed Data'!$B$1:$AO$1,0),TRUE)</f>
        <v>-426</v>
      </c>
      <c r="Q112" s="31">
        <f>VLOOKUP($A112,'Detailed Data'!$B:$AO,MATCH(Q$1,'Detailed Data'!$B$1:$AO$1,0),TRUE)</f>
        <v>0</v>
      </c>
      <c r="R112" s="31">
        <f>VLOOKUP($A112,'Detailed Data'!$B:$AO,MATCH(R$1,'Detailed Data'!$B$1:$AO$1,0),TRUE)</f>
        <v>-55</v>
      </c>
    </row>
    <row r="113" spans="1:18">
      <c r="A113" s="32">
        <f t="shared" si="2"/>
        <v>42359.58333333394</v>
      </c>
      <c r="B113" s="2">
        <f>VLOOKUP($A113,'Detailed Data'!$B:$AM,MATCH(B$1,'Detailed Data'!$B$1:$AM$1,0),TRUE)</f>
        <v>42359.291666666664</v>
      </c>
      <c r="C113" s="31">
        <f>VLOOKUP($A113,'Detailed Data'!$B:$AM,MATCH(C$1,'Detailed Data'!$B$1:$AM$1,0),TRUE)</f>
        <v>849</v>
      </c>
      <c r="D113" s="31">
        <f>VLOOKUP($A113,'Detailed Data'!$B:$AM,MATCH(D$1,'Detailed Data'!$B$1:$AM$1,0),TRUE)</f>
        <v>843</v>
      </c>
      <c r="E113" s="31">
        <f>VLOOKUP($A113,'Detailed Data'!$B:$AM,MATCH(E$1,'Detailed Data'!$B$1:$AM$1,0),TRUE)</f>
        <v>361</v>
      </c>
      <c r="F113" s="31">
        <f>VLOOKUP($A113,'Detailed Data'!$B:$AM,MATCH(F$1,'Detailed Data'!$B$1:$AM$1,0),TRUE)</f>
        <v>-483</v>
      </c>
      <c r="G113" s="31">
        <f>VLOOKUP($A113,'Detailed Data'!$B:$AM,MATCH(G$1,'Detailed Data'!$B$1:$AM$1,0),TRUE)</f>
        <v>0</v>
      </c>
      <c r="H113" s="31">
        <f>VLOOKUP($A113,'Detailed Data'!$B:$AM,MATCH(H$1,'Detailed Data'!$B$1:$AM$1,0),TRUE)</f>
        <v>0</v>
      </c>
      <c r="I113" s="31">
        <f>VLOOKUP($A113,'Detailed Data'!$B:$AM,MATCH(I$1,'Detailed Data'!$B$1:$AM$1,0),TRUE)</f>
        <v>0</v>
      </c>
      <c r="J113" s="31">
        <f>VLOOKUP($A113,'Detailed Data'!$B:$AM,MATCH(J$1,'Detailed Data'!$B$1:$AM$1,0),TRUE)</f>
        <v>0</v>
      </c>
      <c r="K113" s="31">
        <f>VLOOKUP($A113,'Detailed Data'!$B:$AM,MATCH(K$1,'Detailed Data'!$B$1:$AM$1,0),TRUE)</f>
        <v>0</v>
      </c>
      <c r="L113" s="31">
        <f>VLOOKUP($A113,'Detailed Data'!$B:$AM,MATCH(L$1,'Detailed Data'!$B$1:$AM$1,0),TRUE)</f>
        <v>0</v>
      </c>
      <c r="M113" s="31">
        <f>VLOOKUP($A113,'Detailed Data'!$B:$AM,MATCH(M$1,'Detailed Data'!$B$1:$AM$1,0),TRUE)</f>
        <v>0</v>
      </c>
      <c r="N113" s="31">
        <f>VLOOKUP($A113,'Detailed Data'!$B:$AM,MATCH(N$1,'Detailed Data'!$B$1:$AM$1,0),TRUE)</f>
        <v>0</v>
      </c>
      <c r="O113" s="31">
        <f>VLOOKUP($A113,'Detailed Data'!$B:$AM,MATCH(O$1,'Detailed Data'!$B$1:$AM$1,0),TRUE)</f>
        <v>0</v>
      </c>
      <c r="P113" s="31">
        <f>VLOOKUP($A113,'Detailed Data'!$B:$AO,MATCH(P$1,'Detailed Data'!$B$1:$AO$1,0),TRUE)</f>
        <v>-422</v>
      </c>
      <c r="Q113" s="31">
        <f>VLOOKUP($A113,'Detailed Data'!$B:$AO,MATCH(Q$1,'Detailed Data'!$B$1:$AO$1,0),TRUE)</f>
        <v>0</v>
      </c>
      <c r="R113" s="31">
        <f>VLOOKUP($A113,'Detailed Data'!$B:$AO,MATCH(R$1,'Detailed Data'!$B$1:$AO$1,0),TRUE)</f>
        <v>-61</v>
      </c>
    </row>
    <row r="114" spans="1:18">
      <c r="A114" s="32">
        <f t="shared" si="2"/>
        <v>42359.625000000604</v>
      </c>
      <c r="B114" s="2">
        <f>VLOOKUP($A114,'Detailed Data'!$B:$AM,MATCH(B$1,'Detailed Data'!$B$1:$AM$1,0),TRUE)</f>
        <v>42359.333333333336</v>
      </c>
      <c r="C114" s="31">
        <f>VLOOKUP($A114,'Detailed Data'!$B:$AM,MATCH(C$1,'Detailed Data'!$B$1:$AM$1,0),TRUE)</f>
        <v>866</v>
      </c>
      <c r="D114" s="31">
        <f>VLOOKUP($A114,'Detailed Data'!$B:$AM,MATCH(D$1,'Detailed Data'!$B$1:$AM$1,0),TRUE)</f>
        <v>862</v>
      </c>
      <c r="E114" s="31">
        <f>VLOOKUP($A114,'Detailed Data'!$B:$AM,MATCH(E$1,'Detailed Data'!$B$1:$AM$1,0),TRUE)</f>
        <v>335</v>
      </c>
      <c r="F114" s="31">
        <f>VLOOKUP($A114,'Detailed Data'!$B:$AM,MATCH(F$1,'Detailed Data'!$B$1:$AM$1,0),TRUE)</f>
        <v>-527</v>
      </c>
      <c r="G114" s="31">
        <f>VLOOKUP($A114,'Detailed Data'!$B:$AM,MATCH(G$1,'Detailed Data'!$B$1:$AM$1,0),TRUE)</f>
        <v>0</v>
      </c>
      <c r="H114" s="31">
        <f>VLOOKUP($A114,'Detailed Data'!$B:$AM,MATCH(H$1,'Detailed Data'!$B$1:$AM$1,0),TRUE)</f>
        <v>0</v>
      </c>
      <c r="I114" s="31">
        <f>VLOOKUP($A114,'Detailed Data'!$B:$AM,MATCH(I$1,'Detailed Data'!$B$1:$AM$1,0),TRUE)</f>
        <v>0</v>
      </c>
      <c r="J114" s="31">
        <f>VLOOKUP($A114,'Detailed Data'!$B:$AM,MATCH(J$1,'Detailed Data'!$B$1:$AM$1,0),TRUE)</f>
        <v>0</v>
      </c>
      <c r="K114" s="31">
        <f>VLOOKUP($A114,'Detailed Data'!$B:$AM,MATCH(K$1,'Detailed Data'!$B$1:$AM$1,0),TRUE)</f>
        <v>0</v>
      </c>
      <c r="L114" s="31">
        <f>VLOOKUP($A114,'Detailed Data'!$B:$AM,MATCH(L$1,'Detailed Data'!$B$1:$AM$1,0),TRUE)</f>
        <v>0</v>
      </c>
      <c r="M114" s="31">
        <f>VLOOKUP($A114,'Detailed Data'!$B:$AM,MATCH(M$1,'Detailed Data'!$B$1:$AM$1,0),TRUE)</f>
        <v>0</v>
      </c>
      <c r="N114" s="31">
        <f>VLOOKUP($A114,'Detailed Data'!$B:$AM,MATCH(N$1,'Detailed Data'!$B$1:$AM$1,0),TRUE)</f>
        <v>0</v>
      </c>
      <c r="O114" s="31">
        <f>VLOOKUP($A114,'Detailed Data'!$B:$AM,MATCH(O$1,'Detailed Data'!$B$1:$AM$1,0),TRUE)</f>
        <v>0</v>
      </c>
      <c r="P114" s="31">
        <f>VLOOKUP($A114,'Detailed Data'!$B:$AO,MATCH(P$1,'Detailed Data'!$B$1:$AO$1,0),TRUE)</f>
        <v>-433</v>
      </c>
      <c r="Q114" s="31">
        <f>VLOOKUP($A114,'Detailed Data'!$B:$AO,MATCH(Q$1,'Detailed Data'!$B$1:$AO$1,0),TRUE)</f>
        <v>0</v>
      </c>
      <c r="R114" s="31">
        <f>VLOOKUP($A114,'Detailed Data'!$B:$AO,MATCH(R$1,'Detailed Data'!$B$1:$AO$1,0),TRUE)</f>
        <v>-94</v>
      </c>
    </row>
    <row r="115" spans="1:18">
      <c r="A115" s="32">
        <f t="shared" si="2"/>
        <v>42359.666666667268</v>
      </c>
      <c r="B115" s="2">
        <f>VLOOKUP($A115,'Detailed Data'!$B:$AM,MATCH(B$1,'Detailed Data'!$B$1:$AM$1,0),TRUE)</f>
        <v>42359.375</v>
      </c>
      <c r="C115" s="31">
        <f>VLOOKUP($A115,'Detailed Data'!$B:$AM,MATCH(C$1,'Detailed Data'!$B$1:$AM$1,0),TRUE)</f>
        <v>896</v>
      </c>
      <c r="D115" s="31">
        <f>VLOOKUP($A115,'Detailed Data'!$B:$AM,MATCH(D$1,'Detailed Data'!$B$1:$AM$1,0),TRUE)</f>
        <v>887</v>
      </c>
      <c r="E115" s="31">
        <f>VLOOKUP($A115,'Detailed Data'!$B:$AM,MATCH(E$1,'Detailed Data'!$B$1:$AM$1,0),TRUE)</f>
        <v>339</v>
      </c>
      <c r="F115" s="31">
        <f>VLOOKUP($A115,'Detailed Data'!$B:$AM,MATCH(F$1,'Detailed Data'!$B$1:$AM$1,0),TRUE)</f>
        <v>-549</v>
      </c>
      <c r="G115" s="31">
        <f>VLOOKUP($A115,'Detailed Data'!$B:$AM,MATCH(G$1,'Detailed Data'!$B$1:$AM$1,0),TRUE)</f>
        <v>0</v>
      </c>
      <c r="H115" s="31">
        <f>VLOOKUP($A115,'Detailed Data'!$B:$AM,MATCH(H$1,'Detailed Data'!$B$1:$AM$1,0),TRUE)</f>
        <v>0</v>
      </c>
      <c r="I115" s="31">
        <f>VLOOKUP($A115,'Detailed Data'!$B:$AM,MATCH(I$1,'Detailed Data'!$B$1:$AM$1,0),TRUE)</f>
        <v>0</v>
      </c>
      <c r="J115" s="31">
        <f>VLOOKUP($A115,'Detailed Data'!$B:$AM,MATCH(J$1,'Detailed Data'!$B$1:$AM$1,0),TRUE)</f>
        <v>0</v>
      </c>
      <c r="K115" s="31">
        <f>VLOOKUP($A115,'Detailed Data'!$B:$AM,MATCH(K$1,'Detailed Data'!$B$1:$AM$1,0),TRUE)</f>
        <v>0</v>
      </c>
      <c r="L115" s="31">
        <f>VLOOKUP($A115,'Detailed Data'!$B:$AM,MATCH(L$1,'Detailed Data'!$B$1:$AM$1,0),TRUE)</f>
        <v>0</v>
      </c>
      <c r="M115" s="31">
        <f>VLOOKUP($A115,'Detailed Data'!$B:$AM,MATCH(M$1,'Detailed Data'!$B$1:$AM$1,0),TRUE)</f>
        <v>0</v>
      </c>
      <c r="N115" s="31">
        <f>VLOOKUP($A115,'Detailed Data'!$B:$AM,MATCH(N$1,'Detailed Data'!$B$1:$AM$1,0),TRUE)</f>
        <v>0</v>
      </c>
      <c r="O115" s="31">
        <f>VLOOKUP($A115,'Detailed Data'!$B:$AM,MATCH(O$1,'Detailed Data'!$B$1:$AM$1,0),TRUE)</f>
        <v>0</v>
      </c>
      <c r="P115" s="31">
        <f>VLOOKUP($A115,'Detailed Data'!$B:$AO,MATCH(P$1,'Detailed Data'!$B$1:$AO$1,0),TRUE)</f>
        <v>-408</v>
      </c>
      <c r="Q115" s="31">
        <f>VLOOKUP($A115,'Detailed Data'!$B:$AO,MATCH(Q$1,'Detailed Data'!$B$1:$AO$1,0),TRUE)</f>
        <v>0</v>
      </c>
      <c r="R115" s="31">
        <f>VLOOKUP($A115,'Detailed Data'!$B:$AO,MATCH(R$1,'Detailed Data'!$B$1:$AO$1,0),TRUE)</f>
        <v>-141</v>
      </c>
    </row>
    <row r="116" spans="1:18">
      <c r="A116" s="32">
        <f t="shared" si="2"/>
        <v>42359.708333333932</v>
      </c>
      <c r="B116" s="2">
        <f>VLOOKUP($A116,'Detailed Data'!$B:$AM,MATCH(B$1,'Detailed Data'!$B$1:$AM$1,0),TRUE)</f>
        <v>42359.416666666664</v>
      </c>
      <c r="C116" s="31">
        <f>VLOOKUP($A116,'Detailed Data'!$B:$AM,MATCH(C$1,'Detailed Data'!$B$1:$AM$1,0),TRUE)</f>
        <v>901</v>
      </c>
      <c r="D116" s="31">
        <f>VLOOKUP($A116,'Detailed Data'!$B:$AM,MATCH(D$1,'Detailed Data'!$B$1:$AM$1,0),TRUE)</f>
        <v>874</v>
      </c>
      <c r="E116" s="31">
        <f>VLOOKUP($A116,'Detailed Data'!$B:$AM,MATCH(E$1,'Detailed Data'!$B$1:$AM$1,0),TRUE)</f>
        <v>329</v>
      </c>
      <c r="F116" s="31">
        <f>VLOOKUP($A116,'Detailed Data'!$B:$AM,MATCH(F$1,'Detailed Data'!$B$1:$AM$1,0),TRUE)</f>
        <v>-546</v>
      </c>
      <c r="G116" s="31">
        <f>VLOOKUP($A116,'Detailed Data'!$B:$AM,MATCH(G$1,'Detailed Data'!$B$1:$AM$1,0),TRUE)</f>
        <v>0</v>
      </c>
      <c r="H116" s="31">
        <f>VLOOKUP($A116,'Detailed Data'!$B:$AM,MATCH(H$1,'Detailed Data'!$B$1:$AM$1,0),TRUE)</f>
        <v>0</v>
      </c>
      <c r="I116" s="31">
        <f>VLOOKUP($A116,'Detailed Data'!$B:$AM,MATCH(I$1,'Detailed Data'!$B$1:$AM$1,0),TRUE)</f>
        <v>0</v>
      </c>
      <c r="J116" s="31">
        <f>VLOOKUP($A116,'Detailed Data'!$B:$AM,MATCH(J$1,'Detailed Data'!$B$1:$AM$1,0),TRUE)</f>
        <v>0</v>
      </c>
      <c r="K116" s="31">
        <f>VLOOKUP($A116,'Detailed Data'!$B:$AM,MATCH(K$1,'Detailed Data'!$B$1:$AM$1,0),TRUE)</f>
        <v>0</v>
      </c>
      <c r="L116" s="31">
        <f>VLOOKUP($A116,'Detailed Data'!$B:$AM,MATCH(L$1,'Detailed Data'!$B$1:$AM$1,0),TRUE)</f>
        <v>0</v>
      </c>
      <c r="M116" s="31">
        <f>VLOOKUP($A116,'Detailed Data'!$B:$AM,MATCH(M$1,'Detailed Data'!$B$1:$AM$1,0),TRUE)</f>
        <v>0</v>
      </c>
      <c r="N116" s="31">
        <f>VLOOKUP($A116,'Detailed Data'!$B:$AM,MATCH(N$1,'Detailed Data'!$B$1:$AM$1,0),TRUE)</f>
        <v>0</v>
      </c>
      <c r="O116" s="31">
        <f>VLOOKUP($A116,'Detailed Data'!$B:$AM,MATCH(O$1,'Detailed Data'!$B$1:$AM$1,0),TRUE)</f>
        <v>0</v>
      </c>
      <c r="P116" s="31">
        <f>VLOOKUP($A116,'Detailed Data'!$B:$AO,MATCH(P$1,'Detailed Data'!$B$1:$AO$1,0),TRUE)</f>
        <v>-403</v>
      </c>
      <c r="Q116" s="31">
        <f>VLOOKUP($A116,'Detailed Data'!$B:$AO,MATCH(Q$1,'Detailed Data'!$B$1:$AO$1,0),TRUE)</f>
        <v>0</v>
      </c>
      <c r="R116" s="31">
        <f>VLOOKUP($A116,'Detailed Data'!$B:$AO,MATCH(R$1,'Detailed Data'!$B$1:$AO$1,0),TRUE)</f>
        <v>-143</v>
      </c>
    </row>
    <row r="117" spans="1:18">
      <c r="A117" s="32">
        <f t="shared" si="2"/>
        <v>42359.750000000597</v>
      </c>
      <c r="B117" s="2">
        <f>VLOOKUP($A117,'Detailed Data'!$B:$AM,MATCH(B$1,'Detailed Data'!$B$1:$AM$1,0),TRUE)</f>
        <v>42359.458333333336</v>
      </c>
      <c r="C117" s="31">
        <f>VLOOKUP($A117,'Detailed Data'!$B:$AM,MATCH(C$1,'Detailed Data'!$B$1:$AM$1,0),TRUE)</f>
        <v>886</v>
      </c>
      <c r="D117" s="31">
        <f>VLOOKUP($A117,'Detailed Data'!$B:$AM,MATCH(D$1,'Detailed Data'!$B$1:$AM$1,0),TRUE)</f>
        <v>878</v>
      </c>
      <c r="E117" s="31">
        <f>VLOOKUP($A117,'Detailed Data'!$B:$AM,MATCH(E$1,'Detailed Data'!$B$1:$AM$1,0),TRUE)</f>
        <v>338</v>
      </c>
      <c r="F117" s="31">
        <f>VLOOKUP($A117,'Detailed Data'!$B:$AM,MATCH(F$1,'Detailed Data'!$B$1:$AM$1,0),TRUE)</f>
        <v>-541</v>
      </c>
      <c r="G117" s="31">
        <f>VLOOKUP($A117,'Detailed Data'!$B:$AM,MATCH(G$1,'Detailed Data'!$B$1:$AM$1,0),TRUE)</f>
        <v>0</v>
      </c>
      <c r="H117" s="31">
        <f>VLOOKUP($A117,'Detailed Data'!$B:$AM,MATCH(H$1,'Detailed Data'!$B$1:$AM$1,0),TRUE)</f>
        <v>0</v>
      </c>
      <c r="I117" s="31">
        <f>VLOOKUP($A117,'Detailed Data'!$B:$AM,MATCH(I$1,'Detailed Data'!$B$1:$AM$1,0),TRUE)</f>
        <v>0</v>
      </c>
      <c r="J117" s="31">
        <f>VLOOKUP($A117,'Detailed Data'!$B:$AM,MATCH(J$1,'Detailed Data'!$B$1:$AM$1,0),TRUE)</f>
        <v>0</v>
      </c>
      <c r="K117" s="31">
        <f>VLOOKUP($A117,'Detailed Data'!$B:$AM,MATCH(K$1,'Detailed Data'!$B$1:$AM$1,0),TRUE)</f>
        <v>0</v>
      </c>
      <c r="L117" s="31">
        <f>VLOOKUP($A117,'Detailed Data'!$B:$AM,MATCH(L$1,'Detailed Data'!$B$1:$AM$1,0),TRUE)</f>
        <v>0</v>
      </c>
      <c r="M117" s="31">
        <f>VLOOKUP($A117,'Detailed Data'!$B:$AM,MATCH(M$1,'Detailed Data'!$B$1:$AM$1,0),TRUE)</f>
        <v>0</v>
      </c>
      <c r="N117" s="31">
        <f>VLOOKUP($A117,'Detailed Data'!$B:$AM,MATCH(N$1,'Detailed Data'!$B$1:$AM$1,0),TRUE)</f>
        <v>0</v>
      </c>
      <c r="O117" s="31">
        <f>VLOOKUP($A117,'Detailed Data'!$B:$AM,MATCH(O$1,'Detailed Data'!$B$1:$AM$1,0),TRUE)</f>
        <v>0</v>
      </c>
      <c r="P117" s="31">
        <f>VLOOKUP($A117,'Detailed Data'!$B:$AO,MATCH(P$1,'Detailed Data'!$B$1:$AO$1,0),TRUE)</f>
        <v>-377</v>
      </c>
      <c r="Q117" s="31">
        <f>VLOOKUP($A117,'Detailed Data'!$B:$AO,MATCH(Q$1,'Detailed Data'!$B$1:$AO$1,0),TRUE)</f>
        <v>0</v>
      </c>
      <c r="R117" s="31">
        <f>VLOOKUP($A117,'Detailed Data'!$B:$AO,MATCH(R$1,'Detailed Data'!$B$1:$AO$1,0),TRUE)</f>
        <v>-164</v>
      </c>
    </row>
    <row r="118" spans="1:18">
      <c r="A118" s="32">
        <f t="shared" si="2"/>
        <v>42359.791666667261</v>
      </c>
      <c r="B118" s="2">
        <f>VLOOKUP($A118,'Detailed Data'!$B:$AM,MATCH(B$1,'Detailed Data'!$B$1:$AM$1,0),TRUE)</f>
        <v>42359.5</v>
      </c>
      <c r="C118" s="31">
        <f>VLOOKUP($A118,'Detailed Data'!$B:$AM,MATCH(C$1,'Detailed Data'!$B$1:$AM$1,0),TRUE)</f>
        <v>869</v>
      </c>
      <c r="D118" s="31">
        <f>VLOOKUP($A118,'Detailed Data'!$B:$AM,MATCH(D$1,'Detailed Data'!$B$1:$AM$1,0),TRUE)</f>
        <v>878</v>
      </c>
      <c r="E118" s="31">
        <f>VLOOKUP($A118,'Detailed Data'!$B:$AM,MATCH(E$1,'Detailed Data'!$B$1:$AM$1,0),TRUE)</f>
        <v>325</v>
      </c>
      <c r="F118" s="31">
        <f>VLOOKUP($A118,'Detailed Data'!$B:$AM,MATCH(F$1,'Detailed Data'!$B$1:$AM$1,0),TRUE)</f>
        <v>-555</v>
      </c>
      <c r="G118" s="31">
        <f>VLOOKUP($A118,'Detailed Data'!$B:$AM,MATCH(G$1,'Detailed Data'!$B$1:$AM$1,0),TRUE)</f>
        <v>0</v>
      </c>
      <c r="H118" s="31">
        <f>VLOOKUP($A118,'Detailed Data'!$B:$AM,MATCH(H$1,'Detailed Data'!$B$1:$AM$1,0),TRUE)</f>
        <v>0</v>
      </c>
      <c r="I118" s="31">
        <f>VLOOKUP($A118,'Detailed Data'!$B:$AM,MATCH(I$1,'Detailed Data'!$B$1:$AM$1,0),TRUE)</f>
        <v>0</v>
      </c>
      <c r="J118" s="31">
        <f>VLOOKUP($A118,'Detailed Data'!$B:$AM,MATCH(J$1,'Detailed Data'!$B$1:$AM$1,0),TRUE)</f>
        <v>0</v>
      </c>
      <c r="K118" s="31">
        <f>VLOOKUP($A118,'Detailed Data'!$B:$AM,MATCH(K$1,'Detailed Data'!$B$1:$AM$1,0),TRUE)</f>
        <v>0</v>
      </c>
      <c r="L118" s="31">
        <f>VLOOKUP($A118,'Detailed Data'!$B:$AM,MATCH(L$1,'Detailed Data'!$B$1:$AM$1,0),TRUE)</f>
        <v>0</v>
      </c>
      <c r="M118" s="31">
        <f>VLOOKUP($A118,'Detailed Data'!$B:$AM,MATCH(M$1,'Detailed Data'!$B$1:$AM$1,0),TRUE)</f>
        <v>0</v>
      </c>
      <c r="N118" s="31">
        <f>VLOOKUP($A118,'Detailed Data'!$B:$AM,MATCH(N$1,'Detailed Data'!$B$1:$AM$1,0),TRUE)</f>
        <v>0</v>
      </c>
      <c r="O118" s="31">
        <f>VLOOKUP($A118,'Detailed Data'!$B:$AM,MATCH(O$1,'Detailed Data'!$B$1:$AM$1,0),TRUE)</f>
        <v>0</v>
      </c>
      <c r="P118" s="31">
        <f>VLOOKUP($A118,'Detailed Data'!$B:$AO,MATCH(P$1,'Detailed Data'!$B$1:$AO$1,0),TRUE)</f>
        <v>-377</v>
      </c>
      <c r="Q118" s="31">
        <f>VLOOKUP($A118,'Detailed Data'!$B:$AO,MATCH(Q$1,'Detailed Data'!$B$1:$AO$1,0),TRUE)</f>
        <v>0</v>
      </c>
      <c r="R118" s="31">
        <f>VLOOKUP($A118,'Detailed Data'!$B:$AO,MATCH(R$1,'Detailed Data'!$B$1:$AO$1,0),TRUE)</f>
        <v>-178</v>
      </c>
    </row>
    <row r="119" spans="1:18">
      <c r="A119" s="32">
        <f t="shared" si="2"/>
        <v>42359.833333333925</v>
      </c>
      <c r="B119" s="2">
        <f>VLOOKUP($A119,'Detailed Data'!$B:$AM,MATCH(B$1,'Detailed Data'!$B$1:$AM$1,0),TRUE)</f>
        <v>42359.541666666664</v>
      </c>
      <c r="C119" s="31">
        <f>VLOOKUP($A119,'Detailed Data'!$B:$AM,MATCH(C$1,'Detailed Data'!$B$1:$AM$1,0),TRUE)</f>
        <v>877</v>
      </c>
      <c r="D119" s="31">
        <f>VLOOKUP($A119,'Detailed Data'!$B:$AM,MATCH(D$1,'Detailed Data'!$B$1:$AM$1,0),TRUE)</f>
        <v>872</v>
      </c>
      <c r="E119" s="31">
        <f>VLOOKUP($A119,'Detailed Data'!$B:$AM,MATCH(E$1,'Detailed Data'!$B$1:$AM$1,0),TRUE)</f>
        <v>321</v>
      </c>
      <c r="F119" s="31">
        <f>VLOOKUP($A119,'Detailed Data'!$B:$AM,MATCH(F$1,'Detailed Data'!$B$1:$AM$1,0),TRUE)</f>
        <v>-553</v>
      </c>
      <c r="G119" s="31">
        <f>VLOOKUP($A119,'Detailed Data'!$B:$AM,MATCH(G$1,'Detailed Data'!$B$1:$AM$1,0),TRUE)</f>
        <v>0</v>
      </c>
      <c r="H119" s="31">
        <f>VLOOKUP($A119,'Detailed Data'!$B:$AM,MATCH(H$1,'Detailed Data'!$B$1:$AM$1,0),TRUE)</f>
        <v>0</v>
      </c>
      <c r="I119" s="31">
        <f>VLOOKUP($A119,'Detailed Data'!$B:$AM,MATCH(I$1,'Detailed Data'!$B$1:$AM$1,0),TRUE)</f>
        <v>0</v>
      </c>
      <c r="J119" s="31">
        <f>VLOOKUP($A119,'Detailed Data'!$B:$AM,MATCH(J$1,'Detailed Data'!$B$1:$AM$1,0),TRUE)</f>
        <v>0</v>
      </c>
      <c r="K119" s="31">
        <f>VLOOKUP($A119,'Detailed Data'!$B:$AM,MATCH(K$1,'Detailed Data'!$B$1:$AM$1,0),TRUE)</f>
        <v>0</v>
      </c>
      <c r="L119" s="31">
        <f>VLOOKUP($A119,'Detailed Data'!$B:$AM,MATCH(L$1,'Detailed Data'!$B$1:$AM$1,0),TRUE)</f>
        <v>0</v>
      </c>
      <c r="M119" s="31">
        <f>VLOOKUP($A119,'Detailed Data'!$B:$AM,MATCH(M$1,'Detailed Data'!$B$1:$AM$1,0),TRUE)</f>
        <v>0</v>
      </c>
      <c r="N119" s="31">
        <f>VLOOKUP($A119,'Detailed Data'!$B:$AM,MATCH(N$1,'Detailed Data'!$B$1:$AM$1,0),TRUE)</f>
        <v>0</v>
      </c>
      <c r="O119" s="31">
        <f>VLOOKUP($A119,'Detailed Data'!$B:$AM,MATCH(O$1,'Detailed Data'!$B$1:$AM$1,0),TRUE)</f>
        <v>0</v>
      </c>
      <c r="P119" s="31">
        <f>VLOOKUP($A119,'Detailed Data'!$B:$AO,MATCH(P$1,'Detailed Data'!$B$1:$AO$1,0),TRUE)</f>
        <v>-381</v>
      </c>
      <c r="Q119" s="31">
        <f>VLOOKUP($A119,'Detailed Data'!$B:$AO,MATCH(Q$1,'Detailed Data'!$B$1:$AO$1,0),TRUE)</f>
        <v>0</v>
      </c>
      <c r="R119" s="31">
        <f>VLOOKUP($A119,'Detailed Data'!$B:$AO,MATCH(R$1,'Detailed Data'!$B$1:$AO$1,0),TRUE)</f>
        <v>-172</v>
      </c>
    </row>
    <row r="120" spans="1:18">
      <c r="A120" s="32">
        <f t="shared" si="2"/>
        <v>42359.875000000589</v>
      </c>
      <c r="B120" s="2">
        <f>VLOOKUP($A120,'Detailed Data'!$B:$AM,MATCH(B$1,'Detailed Data'!$B$1:$AM$1,0),TRUE)</f>
        <v>42359.583333333336</v>
      </c>
      <c r="C120" s="31">
        <f>VLOOKUP($A120,'Detailed Data'!$B:$AM,MATCH(C$1,'Detailed Data'!$B$1:$AM$1,0),TRUE)</f>
        <v>867</v>
      </c>
      <c r="D120" s="31">
        <f>VLOOKUP($A120,'Detailed Data'!$B:$AM,MATCH(D$1,'Detailed Data'!$B$1:$AM$1,0),TRUE)</f>
        <v>856</v>
      </c>
      <c r="E120" s="31">
        <f>VLOOKUP($A120,'Detailed Data'!$B:$AM,MATCH(E$1,'Detailed Data'!$B$1:$AM$1,0),TRUE)</f>
        <v>315</v>
      </c>
      <c r="F120" s="31">
        <f>VLOOKUP($A120,'Detailed Data'!$B:$AM,MATCH(F$1,'Detailed Data'!$B$1:$AM$1,0),TRUE)</f>
        <v>-542</v>
      </c>
      <c r="G120" s="31">
        <f>VLOOKUP($A120,'Detailed Data'!$B:$AM,MATCH(G$1,'Detailed Data'!$B$1:$AM$1,0),TRUE)</f>
        <v>0</v>
      </c>
      <c r="H120" s="31">
        <f>VLOOKUP($A120,'Detailed Data'!$B:$AM,MATCH(H$1,'Detailed Data'!$B$1:$AM$1,0),TRUE)</f>
        <v>0</v>
      </c>
      <c r="I120" s="31">
        <f>VLOOKUP($A120,'Detailed Data'!$B:$AM,MATCH(I$1,'Detailed Data'!$B$1:$AM$1,0),TRUE)</f>
        <v>0</v>
      </c>
      <c r="J120" s="31">
        <f>VLOOKUP($A120,'Detailed Data'!$B:$AM,MATCH(J$1,'Detailed Data'!$B$1:$AM$1,0),TRUE)</f>
        <v>0</v>
      </c>
      <c r="K120" s="31">
        <f>VLOOKUP($A120,'Detailed Data'!$B:$AM,MATCH(K$1,'Detailed Data'!$B$1:$AM$1,0),TRUE)</f>
        <v>0</v>
      </c>
      <c r="L120" s="31">
        <f>VLOOKUP($A120,'Detailed Data'!$B:$AM,MATCH(L$1,'Detailed Data'!$B$1:$AM$1,0),TRUE)</f>
        <v>0</v>
      </c>
      <c r="M120" s="31">
        <f>VLOOKUP($A120,'Detailed Data'!$B:$AM,MATCH(M$1,'Detailed Data'!$B$1:$AM$1,0),TRUE)</f>
        <v>0</v>
      </c>
      <c r="N120" s="31">
        <f>VLOOKUP($A120,'Detailed Data'!$B:$AM,MATCH(N$1,'Detailed Data'!$B$1:$AM$1,0),TRUE)</f>
        <v>0</v>
      </c>
      <c r="O120" s="31">
        <f>VLOOKUP($A120,'Detailed Data'!$B:$AM,MATCH(O$1,'Detailed Data'!$B$1:$AM$1,0),TRUE)</f>
        <v>0</v>
      </c>
      <c r="P120" s="31">
        <f>VLOOKUP($A120,'Detailed Data'!$B:$AO,MATCH(P$1,'Detailed Data'!$B$1:$AO$1,0),TRUE)</f>
        <v>-406</v>
      </c>
      <c r="Q120" s="31">
        <f>VLOOKUP($A120,'Detailed Data'!$B:$AO,MATCH(Q$1,'Detailed Data'!$B$1:$AO$1,0),TRUE)</f>
        <v>0</v>
      </c>
      <c r="R120" s="31">
        <f>VLOOKUP($A120,'Detailed Data'!$B:$AO,MATCH(R$1,'Detailed Data'!$B$1:$AO$1,0),TRUE)</f>
        <v>-136</v>
      </c>
    </row>
    <row r="121" spans="1:18">
      <c r="A121" s="32">
        <f t="shared" si="2"/>
        <v>42359.916666667254</v>
      </c>
      <c r="B121" s="2">
        <f>VLOOKUP($A121,'Detailed Data'!$B:$AM,MATCH(B$1,'Detailed Data'!$B$1:$AM$1,0),TRUE)</f>
        <v>42359.625</v>
      </c>
      <c r="C121" s="31">
        <f>VLOOKUP($A121,'Detailed Data'!$B:$AM,MATCH(C$1,'Detailed Data'!$B$1:$AM$1,0),TRUE)</f>
        <v>867</v>
      </c>
      <c r="D121" s="31">
        <f>VLOOKUP($A121,'Detailed Data'!$B:$AM,MATCH(D$1,'Detailed Data'!$B$1:$AM$1,0),TRUE)</f>
        <v>848</v>
      </c>
      <c r="E121" s="31">
        <f>VLOOKUP($A121,'Detailed Data'!$B:$AM,MATCH(E$1,'Detailed Data'!$B$1:$AM$1,0),TRUE)</f>
        <v>306</v>
      </c>
      <c r="F121" s="31">
        <f>VLOOKUP($A121,'Detailed Data'!$B:$AM,MATCH(F$1,'Detailed Data'!$B$1:$AM$1,0),TRUE)</f>
        <v>-542</v>
      </c>
      <c r="G121" s="31">
        <f>VLOOKUP($A121,'Detailed Data'!$B:$AM,MATCH(G$1,'Detailed Data'!$B$1:$AM$1,0),TRUE)</f>
        <v>0</v>
      </c>
      <c r="H121" s="31">
        <f>VLOOKUP($A121,'Detailed Data'!$B:$AM,MATCH(H$1,'Detailed Data'!$B$1:$AM$1,0),TRUE)</f>
        <v>0</v>
      </c>
      <c r="I121" s="31">
        <f>VLOOKUP($A121,'Detailed Data'!$B:$AM,MATCH(I$1,'Detailed Data'!$B$1:$AM$1,0),TRUE)</f>
        <v>0</v>
      </c>
      <c r="J121" s="31">
        <f>VLOOKUP($A121,'Detailed Data'!$B:$AM,MATCH(J$1,'Detailed Data'!$B$1:$AM$1,0),TRUE)</f>
        <v>0</v>
      </c>
      <c r="K121" s="31">
        <f>VLOOKUP($A121,'Detailed Data'!$B:$AM,MATCH(K$1,'Detailed Data'!$B$1:$AM$1,0),TRUE)</f>
        <v>0</v>
      </c>
      <c r="L121" s="31">
        <f>VLOOKUP($A121,'Detailed Data'!$B:$AM,MATCH(L$1,'Detailed Data'!$B$1:$AM$1,0),TRUE)</f>
        <v>0</v>
      </c>
      <c r="M121" s="31">
        <f>VLOOKUP($A121,'Detailed Data'!$B:$AM,MATCH(M$1,'Detailed Data'!$B$1:$AM$1,0),TRUE)</f>
        <v>0</v>
      </c>
      <c r="N121" s="31">
        <f>VLOOKUP($A121,'Detailed Data'!$B:$AM,MATCH(N$1,'Detailed Data'!$B$1:$AM$1,0),TRUE)</f>
        <v>0</v>
      </c>
      <c r="O121" s="31">
        <f>VLOOKUP($A121,'Detailed Data'!$B:$AM,MATCH(O$1,'Detailed Data'!$B$1:$AM$1,0),TRUE)</f>
        <v>0</v>
      </c>
      <c r="P121" s="31">
        <f>VLOOKUP($A121,'Detailed Data'!$B:$AO,MATCH(P$1,'Detailed Data'!$B$1:$AO$1,0),TRUE)</f>
        <v>-403</v>
      </c>
      <c r="Q121" s="31">
        <f>VLOOKUP($A121,'Detailed Data'!$B:$AO,MATCH(Q$1,'Detailed Data'!$B$1:$AO$1,0),TRUE)</f>
        <v>0</v>
      </c>
      <c r="R121" s="31">
        <f>VLOOKUP($A121,'Detailed Data'!$B:$AO,MATCH(R$1,'Detailed Data'!$B$1:$AO$1,0),TRUE)</f>
        <v>-139</v>
      </c>
    </row>
    <row r="122" spans="1:18">
      <c r="A122" s="32">
        <f t="shared" si="2"/>
        <v>42359.958333333918</v>
      </c>
      <c r="B122" s="2">
        <f>VLOOKUP($A122,'Detailed Data'!$B:$AM,MATCH(B$1,'Detailed Data'!$B$1:$AM$1,0),TRUE)</f>
        <v>42359.666666666664</v>
      </c>
      <c r="C122" s="31">
        <f>VLOOKUP($A122,'Detailed Data'!$B:$AM,MATCH(C$1,'Detailed Data'!$B$1:$AM$1,0),TRUE)</f>
        <v>871</v>
      </c>
      <c r="D122" s="31">
        <f>VLOOKUP($A122,'Detailed Data'!$B:$AM,MATCH(D$1,'Detailed Data'!$B$1:$AM$1,0),TRUE)</f>
        <v>847</v>
      </c>
      <c r="E122" s="31">
        <f>VLOOKUP($A122,'Detailed Data'!$B:$AM,MATCH(E$1,'Detailed Data'!$B$1:$AM$1,0),TRUE)</f>
        <v>306</v>
      </c>
      <c r="F122" s="31">
        <f>VLOOKUP($A122,'Detailed Data'!$B:$AM,MATCH(F$1,'Detailed Data'!$B$1:$AM$1,0),TRUE)</f>
        <v>-542</v>
      </c>
      <c r="G122" s="31">
        <f>VLOOKUP($A122,'Detailed Data'!$B:$AM,MATCH(G$1,'Detailed Data'!$B$1:$AM$1,0),TRUE)</f>
        <v>0</v>
      </c>
      <c r="H122" s="31">
        <f>VLOOKUP($A122,'Detailed Data'!$B:$AM,MATCH(H$1,'Detailed Data'!$B$1:$AM$1,0),TRUE)</f>
        <v>0</v>
      </c>
      <c r="I122" s="31">
        <f>VLOOKUP($A122,'Detailed Data'!$B:$AM,MATCH(I$1,'Detailed Data'!$B$1:$AM$1,0),TRUE)</f>
        <v>0</v>
      </c>
      <c r="J122" s="31">
        <f>VLOOKUP($A122,'Detailed Data'!$B:$AM,MATCH(J$1,'Detailed Data'!$B$1:$AM$1,0),TRUE)</f>
        <v>0</v>
      </c>
      <c r="K122" s="31">
        <f>VLOOKUP($A122,'Detailed Data'!$B:$AM,MATCH(K$1,'Detailed Data'!$B$1:$AM$1,0),TRUE)</f>
        <v>0</v>
      </c>
      <c r="L122" s="31">
        <f>VLOOKUP($A122,'Detailed Data'!$B:$AM,MATCH(L$1,'Detailed Data'!$B$1:$AM$1,0),TRUE)</f>
        <v>0</v>
      </c>
      <c r="M122" s="31">
        <f>VLOOKUP($A122,'Detailed Data'!$B:$AM,MATCH(M$1,'Detailed Data'!$B$1:$AM$1,0),TRUE)</f>
        <v>0</v>
      </c>
      <c r="N122" s="31">
        <f>VLOOKUP($A122,'Detailed Data'!$B:$AM,MATCH(N$1,'Detailed Data'!$B$1:$AM$1,0),TRUE)</f>
        <v>0</v>
      </c>
      <c r="O122" s="31">
        <f>VLOOKUP($A122,'Detailed Data'!$B:$AM,MATCH(O$1,'Detailed Data'!$B$1:$AM$1,0),TRUE)</f>
        <v>0</v>
      </c>
      <c r="P122" s="31">
        <f>VLOOKUP($A122,'Detailed Data'!$B:$AO,MATCH(P$1,'Detailed Data'!$B$1:$AO$1,0),TRUE)</f>
        <v>-419</v>
      </c>
      <c r="Q122" s="31">
        <f>VLOOKUP($A122,'Detailed Data'!$B:$AO,MATCH(Q$1,'Detailed Data'!$B$1:$AO$1,0),TRUE)</f>
        <v>0</v>
      </c>
      <c r="R122" s="31">
        <f>VLOOKUP($A122,'Detailed Data'!$B:$AO,MATCH(R$1,'Detailed Data'!$B$1:$AO$1,0),TRUE)</f>
        <v>-123</v>
      </c>
    </row>
    <row r="123" spans="1:18">
      <c r="A123" s="32">
        <f t="shared" si="2"/>
        <v>42360.000000000582</v>
      </c>
      <c r="B123" s="2">
        <f>VLOOKUP($A123,'Detailed Data'!$B:$AM,MATCH(B$1,'Detailed Data'!$B$1:$AM$1,0),TRUE)</f>
        <v>42359.708333333336</v>
      </c>
      <c r="C123" s="31">
        <f>VLOOKUP($A123,'Detailed Data'!$B:$AM,MATCH(C$1,'Detailed Data'!$B$1:$AM$1,0),TRUE)</f>
        <v>878</v>
      </c>
      <c r="D123" s="31">
        <f>VLOOKUP($A123,'Detailed Data'!$B:$AM,MATCH(D$1,'Detailed Data'!$B$1:$AM$1,0),TRUE)</f>
        <v>862</v>
      </c>
      <c r="E123" s="31">
        <f>VLOOKUP($A123,'Detailed Data'!$B:$AM,MATCH(E$1,'Detailed Data'!$B$1:$AM$1,0),TRUE)</f>
        <v>325</v>
      </c>
      <c r="F123" s="31">
        <f>VLOOKUP($A123,'Detailed Data'!$B:$AM,MATCH(F$1,'Detailed Data'!$B$1:$AM$1,0),TRUE)</f>
        <v>-538</v>
      </c>
      <c r="G123" s="31">
        <f>VLOOKUP($A123,'Detailed Data'!$B:$AM,MATCH(G$1,'Detailed Data'!$B$1:$AM$1,0),TRUE)</f>
        <v>0</v>
      </c>
      <c r="H123" s="31">
        <f>VLOOKUP($A123,'Detailed Data'!$B:$AM,MATCH(H$1,'Detailed Data'!$B$1:$AM$1,0),TRUE)</f>
        <v>0</v>
      </c>
      <c r="I123" s="31">
        <f>VLOOKUP($A123,'Detailed Data'!$B:$AM,MATCH(I$1,'Detailed Data'!$B$1:$AM$1,0),TRUE)</f>
        <v>0</v>
      </c>
      <c r="J123" s="31">
        <f>VLOOKUP($A123,'Detailed Data'!$B:$AM,MATCH(J$1,'Detailed Data'!$B$1:$AM$1,0),TRUE)</f>
        <v>0</v>
      </c>
      <c r="K123" s="31">
        <f>VLOOKUP($A123,'Detailed Data'!$B:$AM,MATCH(K$1,'Detailed Data'!$B$1:$AM$1,0),TRUE)</f>
        <v>0</v>
      </c>
      <c r="L123" s="31">
        <f>VLOOKUP($A123,'Detailed Data'!$B:$AM,MATCH(L$1,'Detailed Data'!$B$1:$AM$1,0),TRUE)</f>
        <v>0</v>
      </c>
      <c r="M123" s="31">
        <f>VLOOKUP($A123,'Detailed Data'!$B:$AM,MATCH(M$1,'Detailed Data'!$B$1:$AM$1,0),TRUE)</f>
        <v>0</v>
      </c>
      <c r="N123" s="31">
        <f>VLOOKUP($A123,'Detailed Data'!$B:$AM,MATCH(N$1,'Detailed Data'!$B$1:$AM$1,0),TRUE)</f>
        <v>0</v>
      </c>
      <c r="O123" s="31">
        <f>VLOOKUP($A123,'Detailed Data'!$B:$AM,MATCH(O$1,'Detailed Data'!$B$1:$AM$1,0),TRUE)</f>
        <v>0</v>
      </c>
      <c r="P123" s="31">
        <f>VLOOKUP($A123,'Detailed Data'!$B:$AO,MATCH(P$1,'Detailed Data'!$B$1:$AO$1,0),TRUE)</f>
        <v>-480</v>
      </c>
      <c r="Q123" s="31">
        <f>VLOOKUP($A123,'Detailed Data'!$B:$AO,MATCH(Q$1,'Detailed Data'!$B$1:$AO$1,0),TRUE)</f>
        <v>0</v>
      </c>
      <c r="R123" s="31">
        <f>VLOOKUP($A123,'Detailed Data'!$B:$AO,MATCH(R$1,'Detailed Data'!$B$1:$AO$1,0),TRUE)</f>
        <v>-58</v>
      </c>
    </row>
    <row r="124" spans="1:18">
      <c r="A124" s="32">
        <f t="shared" si="2"/>
        <v>42360.041666667246</v>
      </c>
      <c r="B124" s="2">
        <f>VLOOKUP($A124,'Detailed Data'!$B:$AM,MATCH(B$1,'Detailed Data'!$B$1:$AM$1,0),TRUE)</f>
        <v>42359.75</v>
      </c>
      <c r="C124" s="31">
        <f>VLOOKUP($A124,'Detailed Data'!$B:$AM,MATCH(C$1,'Detailed Data'!$B$1:$AM$1,0),TRUE)</f>
        <v>991</v>
      </c>
      <c r="D124" s="31">
        <f>VLOOKUP($A124,'Detailed Data'!$B:$AM,MATCH(D$1,'Detailed Data'!$B$1:$AM$1,0),TRUE)</f>
        <v>969</v>
      </c>
      <c r="E124" s="31">
        <f>VLOOKUP($A124,'Detailed Data'!$B:$AM,MATCH(E$1,'Detailed Data'!$B$1:$AM$1,0),TRUE)</f>
        <v>421</v>
      </c>
      <c r="F124" s="31">
        <f>VLOOKUP($A124,'Detailed Data'!$B:$AM,MATCH(F$1,'Detailed Data'!$B$1:$AM$1,0),TRUE)</f>
        <v>-552</v>
      </c>
      <c r="G124" s="31">
        <f>VLOOKUP($A124,'Detailed Data'!$B:$AM,MATCH(G$1,'Detailed Data'!$B$1:$AM$1,0),TRUE)</f>
        <v>0</v>
      </c>
      <c r="H124" s="31">
        <f>VLOOKUP($A124,'Detailed Data'!$B:$AM,MATCH(H$1,'Detailed Data'!$B$1:$AM$1,0),TRUE)</f>
        <v>0</v>
      </c>
      <c r="I124" s="31">
        <f>VLOOKUP($A124,'Detailed Data'!$B:$AM,MATCH(I$1,'Detailed Data'!$B$1:$AM$1,0),TRUE)</f>
        <v>0</v>
      </c>
      <c r="J124" s="31">
        <f>VLOOKUP($A124,'Detailed Data'!$B:$AM,MATCH(J$1,'Detailed Data'!$B$1:$AM$1,0),TRUE)</f>
        <v>0</v>
      </c>
      <c r="K124" s="31">
        <f>VLOOKUP($A124,'Detailed Data'!$B:$AM,MATCH(K$1,'Detailed Data'!$B$1:$AM$1,0),TRUE)</f>
        <v>0</v>
      </c>
      <c r="L124" s="31">
        <f>VLOOKUP($A124,'Detailed Data'!$B:$AM,MATCH(L$1,'Detailed Data'!$B$1:$AM$1,0),TRUE)</f>
        <v>0</v>
      </c>
      <c r="M124" s="31">
        <f>VLOOKUP($A124,'Detailed Data'!$B:$AM,MATCH(M$1,'Detailed Data'!$B$1:$AM$1,0),TRUE)</f>
        <v>0</v>
      </c>
      <c r="N124" s="31">
        <f>VLOOKUP($A124,'Detailed Data'!$B:$AM,MATCH(N$1,'Detailed Data'!$B$1:$AM$1,0),TRUE)</f>
        <v>0</v>
      </c>
      <c r="O124" s="31">
        <f>VLOOKUP($A124,'Detailed Data'!$B:$AM,MATCH(O$1,'Detailed Data'!$B$1:$AM$1,0),TRUE)</f>
        <v>0</v>
      </c>
      <c r="P124" s="31">
        <f>VLOOKUP($A124,'Detailed Data'!$B:$AO,MATCH(P$1,'Detailed Data'!$B$1:$AO$1,0),TRUE)</f>
        <v>-431</v>
      </c>
      <c r="Q124" s="31">
        <f>VLOOKUP($A124,'Detailed Data'!$B:$AO,MATCH(Q$1,'Detailed Data'!$B$1:$AO$1,0),TRUE)</f>
        <v>0</v>
      </c>
      <c r="R124" s="31">
        <f>VLOOKUP($A124,'Detailed Data'!$B:$AO,MATCH(R$1,'Detailed Data'!$B$1:$AO$1,0),TRUE)</f>
        <v>-121</v>
      </c>
    </row>
    <row r="125" spans="1:18">
      <c r="A125" s="32">
        <f t="shared" si="2"/>
        <v>42360.083333333911</v>
      </c>
      <c r="B125" s="2">
        <f>VLOOKUP($A125,'Detailed Data'!$B:$AM,MATCH(B$1,'Detailed Data'!$B$1:$AM$1,0),TRUE)</f>
        <v>42359.791666666664</v>
      </c>
      <c r="C125" s="31">
        <f>VLOOKUP($A125,'Detailed Data'!$B:$AM,MATCH(C$1,'Detailed Data'!$B$1:$AM$1,0),TRUE)</f>
        <v>1018</v>
      </c>
      <c r="D125" s="31">
        <f>VLOOKUP($A125,'Detailed Data'!$B:$AM,MATCH(D$1,'Detailed Data'!$B$1:$AM$1,0),TRUE)</f>
        <v>1012</v>
      </c>
      <c r="E125" s="31">
        <f>VLOOKUP($A125,'Detailed Data'!$B:$AM,MATCH(E$1,'Detailed Data'!$B$1:$AM$1,0),TRUE)</f>
        <v>467</v>
      </c>
      <c r="F125" s="31">
        <f>VLOOKUP($A125,'Detailed Data'!$B:$AM,MATCH(F$1,'Detailed Data'!$B$1:$AM$1,0),TRUE)</f>
        <v>-546</v>
      </c>
      <c r="G125" s="31">
        <f>VLOOKUP($A125,'Detailed Data'!$B:$AM,MATCH(G$1,'Detailed Data'!$B$1:$AM$1,0),TRUE)</f>
        <v>0</v>
      </c>
      <c r="H125" s="31">
        <f>VLOOKUP($A125,'Detailed Data'!$B:$AM,MATCH(H$1,'Detailed Data'!$B$1:$AM$1,0),TRUE)</f>
        <v>0</v>
      </c>
      <c r="I125" s="31">
        <f>VLOOKUP($A125,'Detailed Data'!$B:$AM,MATCH(I$1,'Detailed Data'!$B$1:$AM$1,0),TRUE)</f>
        <v>0</v>
      </c>
      <c r="J125" s="31">
        <f>VLOOKUP($A125,'Detailed Data'!$B:$AM,MATCH(J$1,'Detailed Data'!$B$1:$AM$1,0),TRUE)</f>
        <v>0</v>
      </c>
      <c r="K125" s="31">
        <f>VLOOKUP($A125,'Detailed Data'!$B:$AM,MATCH(K$1,'Detailed Data'!$B$1:$AM$1,0),TRUE)</f>
        <v>0</v>
      </c>
      <c r="L125" s="31">
        <f>VLOOKUP($A125,'Detailed Data'!$B:$AM,MATCH(L$1,'Detailed Data'!$B$1:$AM$1,0),TRUE)</f>
        <v>0</v>
      </c>
      <c r="M125" s="31">
        <f>VLOOKUP($A125,'Detailed Data'!$B:$AM,MATCH(M$1,'Detailed Data'!$B$1:$AM$1,0),TRUE)</f>
        <v>0</v>
      </c>
      <c r="N125" s="31">
        <f>VLOOKUP($A125,'Detailed Data'!$B:$AM,MATCH(N$1,'Detailed Data'!$B$1:$AM$1,0),TRUE)</f>
        <v>0</v>
      </c>
      <c r="O125" s="31">
        <f>VLOOKUP($A125,'Detailed Data'!$B:$AM,MATCH(O$1,'Detailed Data'!$B$1:$AM$1,0),TRUE)</f>
        <v>0</v>
      </c>
      <c r="P125" s="31">
        <f>VLOOKUP($A125,'Detailed Data'!$B:$AO,MATCH(P$1,'Detailed Data'!$B$1:$AO$1,0),TRUE)</f>
        <v>-452</v>
      </c>
      <c r="Q125" s="31">
        <f>VLOOKUP($A125,'Detailed Data'!$B:$AO,MATCH(Q$1,'Detailed Data'!$B$1:$AO$1,0),TRUE)</f>
        <v>0</v>
      </c>
      <c r="R125" s="31">
        <f>VLOOKUP($A125,'Detailed Data'!$B:$AO,MATCH(R$1,'Detailed Data'!$B$1:$AO$1,0),TRUE)</f>
        <v>-94</v>
      </c>
    </row>
    <row r="126" spans="1:18">
      <c r="A126" s="32">
        <f t="shared" si="2"/>
        <v>42360.125000000575</v>
      </c>
      <c r="B126" s="2">
        <f>VLOOKUP($A126,'Detailed Data'!$B:$AM,MATCH(B$1,'Detailed Data'!$B$1:$AM$1,0),TRUE)</f>
        <v>42359.833333333336</v>
      </c>
      <c r="C126" s="31">
        <f>VLOOKUP($A126,'Detailed Data'!$B:$AM,MATCH(C$1,'Detailed Data'!$B$1:$AM$1,0),TRUE)</f>
        <v>1024</v>
      </c>
      <c r="D126" s="31">
        <f>VLOOKUP($A126,'Detailed Data'!$B:$AM,MATCH(D$1,'Detailed Data'!$B$1:$AM$1,0),TRUE)</f>
        <v>1016</v>
      </c>
      <c r="E126" s="31">
        <f>VLOOKUP($A126,'Detailed Data'!$B:$AM,MATCH(E$1,'Detailed Data'!$B$1:$AM$1,0),TRUE)</f>
        <v>470</v>
      </c>
      <c r="F126" s="31">
        <f>VLOOKUP($A126,'Detailed Data'!$B:$AM,MATCH(F$1,'Detailed Data'!$B$1:$AM$1,0),TRUE)</f>
        <v>-548</v>
      </c>
      <c r="G126" s="31">
        <f>VLOOKUP($A126,'Detailed Data'!$B:$AM,MATCH(G$1,'Detailed Data'!$B$1:$AM$1,0),TRUE)</f>
        <v>0</v>
      </c>
      <c r="H126" s="31">
        <f>VLOOKUP($A126,'Detailed Data'!$B:$AM,MATCH(H$1,'Detailed Data'!$B$1:$AM$1,0),TRUE)</f>
        <v>0</v>
      </c>
      <c r="I126" s="31">
        <f>VLOOKUP($A126,'Detailed Data'!$B:$AM,MATCH(I$1,'Detailed Data'!$B$1:$AM$1,0),TRUE)</f>
        <v>0</v>
      </c>
      <c r="J126" s="31">
        <f>VLOOKUP($A126,'Detailed Data'!$B:$AM,MATCH(J$1,'Detailed Data'!$B$1:$AM$1,0),TRUE)</f>
        <v>0</v>
      </c>
      <c r="K126" s="31">
        <f>VLOOKUP($A126,'Detailed Data'!$B:$AM,MATCH(K$1,'Detailed Data'!$B$1:$AM$1,0),TRUE)</f>
        <v>0</v>
      </c>
      <c r="L126" s="31">
        <f>VLOOKUP($A126,'Detailed Data'!$B:$AM,MATCH(L$1,'Detailed Data'!$B$1:$AM$1,0),TRUE)</f>
        <v>0</v>
      </c>
      <c r="M126" s="31">
        <f>VLOOKUP($A126,'Detailed Data'!$B:$AM,MATCH(M$1,'Detailed Data'!$B$1:$AM$1,0),TRUE)</f>
        <v>0</v>
      </c>
      <c r="N126" s="31">
        <f>VLOOKUP($A126,'Detailed Data'!$B:$AM,MATCH(N$1,'Detailed Data'!$B$1:$AM$1,0),TRUE)</f>
        <v>0</v>
      </c>
      <c r="O126" s="31">
        <f>VLOOKUP($A126,'Detailed Data'!$B:$AM,MATCH(O$1,'Detailed Data'!$B$1:$AM$1,0),TRUE)</f>
        <v>0</v>
      </c>
      <c r="P126" s="31">
        <f>VLOOKUP($A126,'Detailed Data'!$B:$AO,MATCH(P$1,'Detailed Data'!$B$1:$AO$1,0),TRUE)</f>
        <v>-453</v>
      </c>
      <c r="Q126" s="31">
        <f>VLOOKUP($A126,'Detailed Data'!$B:$AO,MATCH(Q$1,'Detailed Data'!$B$1:$AO$1,0),TRUE)</f>
        <v>0</v>
      </c>
      <c r="R126" s="31">
        <f>VLOOKUP($A126,'Detailed Data'!$B:$AO,MATCH(R$1,'Detailed Data'!$B$1:$AO$1,0),TRUE)</f>
        <v>-95</v>
      </c>
    </row>
    <row r="127" spans="1:18">
      <c r="A127" s="32">
        <f t="shared" si="2"/>
        <v>42360.166666667239</v>
      </c>
      <c r="B127" s="2">
        <f>VLOOKUP($A127,'Detailed Data'!$B:$AM,MATCH(B$1,'Detailed Data'!$B$1:$AM$1,0),TRUE)</f>
        <v>42359.875</v>
      </c>
      <c r="C127" s="31">
        <f>VLOOKUP($A127,'Detailed Data'!$B:$AM,MATCH(C$1,'Detailed Data'!$B$1:$AM$1,0),TRUE)</f>
        <v>1005</v>
      </c>
      <c r="D127" s="31">
        <f>VLOOKUP($A127,'Detailed Data'!$B:$AM,MATCH(D$1,'Detailed Data'!$B$1:$AM$1,0),TRUE)</f>
        <v>986</v>
      </c>
      <c r="E127" s="31">
        <f>VLOOKUP($A127,'Detailed Data'!$B:$AM,MATCH(E$1,'Detailed Data'!$B$1:$AM$1,0),TRUE)</f>
        <v>450</v>
      </c>
      <c r="F127" s="31">
        <f>VLOOKUP($A127,'Detailed Data'!$B:$AM,MATCH(F$1,'Detailed Data'!$B$1:$AM$1,0),TRUE)</f>
        <v>-539</v>
      </c>
      <c r="G127" s="31">
        <f>VLOOKUP($A127,'Detailed Data'!$B:$AM,MATCH(G$1,'Detailed Data'!$B$1:$AM$1,0),TRUE)</f>
        <v>0</v>
      </c>
      <c r="H127" s="31">
        <f>VLOOKUP($A127,'Detailed Data'!$B:$AM,MATCH(H$1,'Detailed Data'!$B$1:$AM$1,0),TRUE)</f>
        <v>0</v>
      </c>
      <c r="I127" s="31">
        <f>VLOOKUP($A127,'Detailed Data'!$B:$AM,MATCH(I$1,'Detailed Data'!$B$1:$AM$1,0),TRUE)</f>
        <v>0</v>
      </c>
      <c r="J127" s="31">
        <f>VLOOKUP($A127,'Detailed Data'!$B:$AM,MATCH(J$1,'Detailed Data'!$B$1:$AM$1,0),TRUE)</f>
        <v>0</v>
      </c>
      <c r="K127" s="31">
        <f>VLOOKUP($A127,'Detailed Data'!$B:$AM,MATCH(K$1,'Detailed Data'!$B$1:$AM$1,0),TRUE)</f>
        <v>0</v>
      </c>
      <c r="L127" s="31">
        <f>VLOOKUP($A127,'Detailed Data'!$B:$AM,MATCH(L$1,'Detailed Data'!$B$1:$AM$1,0),TRUE)</f>
        <v>0</v>
      </c>
      <c r="M127" s="31">
        <f>VLOOKUP($A127,'Detailed Data'!$B:$AM,MATCH(M$1,'Detailed Data'!$B$1:$AM$1,0),TRUE)</f>
        <v>0</v>
      </c>
      <c r="N127" s="31">
        <f>VLOOKUP($A127,'Detailed Data'!$B:$AM,MATCH(N$1,'Detailed Data'!$B$1:$AM$1,0),TRUE)</f>
        <v>0</v>
      </c>
      <c r="O127" s="31">
        <f>VLOOKUP($A127,'Detailed Data'!$B:$AM,MATCH(O$1,'Detailed Data'!$B$1:$AM$1,0),TRUE)</f>
        <v>0</v>
      </c>
      <c r="P127" s="31">
        <f>VLOOKUP($A127,'Detailed Data'!$B:$AO,MATCH(P$1,'Detailed Data'!$B$1:$AO$1,0),TRUE)</f>
        <v>-449</v>
      </c>
      <c r="Q127" s="31">
        <f>VLOOKUP($A127,'Detailed Data'!$B:$AO,MATCH(Q$1,'Detailed Data'!$B$1:$AO$1,0),TRUE)</f>
        <v>0</v>
      </c>
      <c r="R127" s="31">
        <f>VLOOKUP($A127,'Detailed Data'!$B:$AO,MATCH(R$1,'Detailed Data'!$B$1:$AO$1,0),TRUE)</f>
        <v>-90</v>
      </c>
    </row>
    <row r="128" spans="1:18">
      <c r="A128" s="32">
        <f t="shared" si="2"/>
        <v>42360.208333333903</v>
      </c>
      <c r="B128" s="2">
        <f>VLOOKUP($A128,'Detailed Data'!$B:$AM,MATCH(B$1,'Detailed Data'!$B$1:$AM$1,0),TRUE)</f>
        <v>42359.916666666664</v>
      </c>
      <c r="C128" s="31">
        <f>VLOOKUP($A128,'Detailed Data'!$B:$AM,MATCH(C$1,'Detailed Data'!$B$1:$AM$1,0),TRUE)</f>
        <v>964</v>
      </c>
      <c r="D128" s="31">
        <f>VLOOKUP($A128,'Detailed Data'!$B:$AM,MATCH(D$1,'Detailed Data'!$B$1:$AM$1,0),TRUE)</f>
        <v>958</v>
      </c>
      <c r="E128" s="31">
        <f>VLOOKUP($A128,'Detailed Data'!$B:$AM,MATCH(E$1,'Detailed Data'!$B$1:$AM$1,0),TRUE)</f>
        <v>417</v>
      </c>
      <c r="F128" s="31">
        <f>VLOOKUP($A128,'Detailed Data'!$B:$AM,MATCH(F$1,'Detailed Data'!$B$1:$AM$1,0),TRUE)</f>
        <v>-542</v>
      </c>
      <c r="G128" s="31">
        <f>VLOOKUP($A128,'Detailed Data'!$B:$AM,MATCH(G$1,'Detailed Data'!$B$1:$AM$1,0),TRUE)</f>
        <v>0</v>
      </c>
      <c r="H128" s="31">
        <f>VLOOKUP($A128,'Detailed Data'!$B:$AM,MATCH(H$1,'Detailed Data'!$B$1:$AM$1,0),TRUE)</f>
        <v>0</v>
      </c>
      <c r="I128" s="31">
        <f>VLOOKUP($A128,'Detailed Data'!$B:$AM,MATCH(I$1,'Detailed Data'!$B$1:$AM$1,0),TRUE)</f>
        <v>0</v>
      </c>
      <c r="J128" s="31">
        <f>VLOOKUP($A128,'Detailed Data'!$B:$AM,MATCH(J$1,'Detailed Data'!$B$1:$AM$1,0),TRUE)</f>
        <v>0</v>
      </c>
      <c r="K128" s="31">
        <f>VLOOKUP($A128,'Detailed Data'!$B:$AM,MATCH(K$1,'Detailed Data'!$B$1:$AM$1,0),TRUE)</f>
        <v>0</v>
      </c>
      <c r="L128" s="31">
        <f>VLOOKUP($A128,'Detailed Data'!$B:$AM,MATCH(L$1,'Detailed Data'!$B$1:$AM$1,0),TRUE)</f>
        <v>0</v>
      </c>
      <c r="M128" s="31">
        <f>VLOOKUP($A128,'Detailed Data'!$B:$AM,MATCH(M$1,'Detailed Data'!$B$1:$AM$1,0),TRUE)</f>
        <v>0</v>
      </c>
      <c r="N128" s="31">
        <f>VLOOKUP($A128,'Detailed Data'!$B:$AM,MATCH(N$1,'Detailed Data'!$B$1:$AM$1,0),TRUE)</f>
        <v>0</v>
      </c>
      <c r="O128" s="31">
        <f>VLOOKUP($A128,'Detailed Data'!$B:$AM,MATCH(O$1,'Detailed Data'!$B$1:$AM$1,0),TRUE)</f>
        <v>0</v>
      </c>
      <c r="P128" s="31">
        <f>VLOOKUP($A128,'Detailed Data'!$B:$AO,MATCH(P$1,'Detailed Data'!$B$1:$AO$1,0),TRUE)</f>
        <v>-469</v>
      </c>
      <c r="Q128" s="31">
        <f>VLOOKUP($A128,'Detailed Data'!$B:$AO,MATCH(Q$1,'Detailed Data'!$B$1:$AO$1,0),TRUE)</f>
        <v>0</v>
      </c>
      <c r="R128" s="31">
        <f>VLOOKUP($A128,'Detailed Data'!$B:$AO,MATCH(R$1,'Detailed Data'!$B$1:$AO$1,0),TRUE)</f>
        <v>-73</v>
      </c>
    </row>
    <row r="129" spans="1:18">
      <c r="A129" s="32">
        <f t="shared" si="2"/>
        <v>42360.250000000568</v>
      </c>
      <c r="B129" s="2">
        <f>VLOOKUP($A129,'Detailed Data'!$B:$AM,MATCH(B$1,'Detailed Data'!$B$1:$AM$1,0),TRUE)</f>
        <v>42359.958333333336</v>
      </c>
      <c r="C129" s="31">
        <f>VLOOKUP($A129,'Detailed Data'!$B:$AM,MATCH(C$1,'Detailed Data'!$B$1:$AM$1,0),TRUE)</f>
        <v>909</v>
      </c>
      <c r="D129" s="31">
        <f>VLOOKUP($A129,'Detailed Data'!$B:$AM,MATCH(D$1,'Detailed Data'!$B$1:$AM$1,0),TRUE)</f>
        <v>898</v>
      </c>
      <c r="E129" s="31">
        <f>VLOOKUP($A129,'Detailed Data'!$B:$AM,MATCH(E$1,'Detailed Data'!$B$1:$AM$1,0),TRUE)</f>
        <v>358</v>
      </c>
      <c r="F129" s="31">
        <f>VLOOKUP($A129,'Detailed Data'!$B:$AM,MATCH(F$1,'Detailed Data'!$B$1:$AM$1,0),TRUE)</f>
        <v>-543</v>
      </c>
      <c r="G129" s="31">
        <f>VLOOKUP($A129,'Detailed Data'!$B:$AM,MATCH(G$1,'Detailed Data'!$B$1:$AM$1,0),TRUE)</f>
        <v>0</v>
      </c>
      <c r="H129" s="31">
        <f>VLOOKUP($A129,'Detailed Data'!$B:$AM,MATCH(H$1,'Detailed Data'!$B$1:$AM$1,0),TRUE)</f>
        <v>0</v>
      </c>
      <c r="I129" s="31">
        <f>VLOOKUP($A129,'Detailed Data'!$B:$AM,MATCH(I$1,'Detailed Data'!$B$1:$AM$1,0),TRUE)</f>
        <v>0</v>
      </c>
      <c r="J129" s="31">
        <f>VLOOKUP($A129,'Detailed Data'!$B:$AM,MATCH(J$1,'Detailed Data'!$B$1:$AM$1,0),TRUE)</f>
        <v>0</v>
      </c>
      <c r="K129" s="31">
        <f>VLOOKUP($A129,'Detailed Data'!$B:$AM,MATCH(K$1,'Detailed Data'!$B$1:$AM$1,0),TRUE)</f>
        <v>0</v>
      </c>
      <c r="L129" s="31">
        <f>VLOOKUP($A129,'Detailed Data'!$B:$AM,MATCH(L$1,'Detailed Data'!$B$1:$AM$1,0),TRUE)</f>
        <v>0</v>
      </c>
      <c r="M129" s="31">
        <f>VLOOKUP($A129,'Detailed Data'!$B:$AM,MATCH(M$1,'Detailed Data'!$B$1:$AM$1,0),TRUE)</f>
        <v>0</v>
      </c>
      <c r="N129" s="31">
        <f>VLOOKUP($A129,'Detailed Data'!$B:$AM,MATCH(N$1,'Detailed Data'!$B$1:$AM$1,0),TRUE)</f>
        <v>0</v>
      </c>
      <c r="O129" s="31">
        <f>VLOOKUP($A129,'Detailed Data'!$B:$AM,MATCH(O$1,'Detailed Data'!$B$1:$AM$1,0),TRUE)</f>
        <v>0</v>
      </c>
      <c r="P129" s="31">
        <f>VLOOKUP($A129,'Detailed Data'!$B:$AO,MATCH(P$1,'Detailed Data'!$B$1:$AO$1,0),TRUE)</f>
        <v>-408</v>
      </c>
      <c r="Q129" s="31">
        <f>VLOOKUP($A129,'Detailed Data'!$B:$AO,MATCH(Q$1,'Detailed Data'!$B$1:$AO$1,0),TRUE)</f>
        <v>0</v>
      </c>
      <c r="R129" s="31">
        <f>VLOOKUP($A129,'Detailed Data'!$B:$AO,MATCH(R$1,'Detailed Data'!$B$1:$AO$1,0),TRUE)</f>
        <v>-135</v>
      </c>
    </row>
    <row r="130" spans="1:18">
      <c r="A130" s="32">
        <f t="shared" si="2"/>
        <v>42360.291666667232</v>
      </c>
      <c r="B130" s="2">
        <f>VLOOKUP($A130,'Detailed Data'!$B:$AM,MATCH(B$1,'Detailed Data'!$B$1:$AM$1,0),TRUE)</f>
        <v>42360</v>
      </c>
      <c r="C130" s="31">
        <f>VLOOKUP($A130,'Detailed Data'!$B:$AM,MATCH(C$1,'Detailed Data'!$B$1:$AM$1,0),TRUE)</f>
        <v>792</v>
      </c>
      <c r="D130" s="31">
        <f>VLOOKUP($A130,'Detailed Data'!$B:$AM,MATCH(D$1,'Detailed Data'!$B$1:$AM$1,0),TRUE)</f>
        <v>831</v>
      </c>
      <c r="E130" s="31">
        <f>VLOOKUP($A130,'Detailed Data'!$B:$AM,MATCH(E$1,'Detailed Data'!$B$1:$AM$1,0),TRUE)</f>
        <v>351</v>
      </c>
      <c r="F130" s="31">
        <f>VLOOKUP($A130,'Detailed Data'!$B:$AM,MATCH(F$1,'Detailed Data'!$B$1:$AM$1,0),TRUE)</f>
        <v>-482</v>
      </c>
      <c r="G130" s="31">
        <f>VLOOKUP($A130,'Detailed Data'!$B:$AM,MATCH(G$1,'Detailed Data'!$B$1:$AM$1,0),TRUE)</f>
        <v>0</v>
      </c>
      <c r="H130" s="31">
        <f>VLOOKUP($A130,'Detailed Data'!$B:$AM,MATCH(H$1,'Detailed Data'!$B$1:$AM$1,0),TRUE)</f>
        <v>0</v>
      </c>
      <c r="I130" s="31">
        <f>VLOOKUP($A130,'Detailed Data'!$B:$AM,MATCH(I$1,'Detailed Data'!$B$1:$AM$1,0),TRUE)</f>
        <v>0</v>
      </c>
      <c r="J130" s="31">
        <f>VLOOKUP($A130,'Detailed Data'!$B:$AM,MATCH(J$1,'Detailed Data'!$B$1:$AM$1,0),TRUE)</f>
        <v>0</v>
      </c>
      <c r="K130" s="31">
        <f>VLOOKUP($A130,'Detailed Data'!$B:$AM,MATCH(K$1,'Detailed Data'!$B$1:$AM$1,0),TRUE)</f>
        <v>0</v>
      </c>
      <c r="L130" s="31">
        <f>VLOOKUP($A130,'Detailed Data'!$B:$AM,MATCH(L$1,'Detailed Data'!$B$1:$AM$1,0),TRUE)</f>
        <v>0</v>
      </c>
      <c r="M130" s="31">
        <f>VLOOKUP($A130,'Detailed Data'!$B:$AM,MATCH(M$1,'Detailed Data'!$B$1:$AM$1,0),TRUE)</f>
        <v>0</v>
      </c>
      <c r="N130" s="31">
        <f>VLOOKUP($A130,'Detailed Data'!$B:$AM,MATCH(N$1,'Detailed Data'!$B$1:$AM$1,0),TRUE)</f>
        <v>0</v>
      </c>
      <c r="O130" s="31">
        <f>VLOOKUP($A130,'Detailed Data'!$B:$AM,MATCH(O$1,'Detailed Data'!$B$1:$AM$1,0),TRUE)</f>
        <v>0</v>
      </c>
      <c r="P130" s="31">
        <f>VLOOKUP($A130,'Detailed Data'!$B:$AO,MATCH(P$1,'Detailed Data'!$B$1:$AO$1,0),TRUE)</f>
        <v>-257</v>
      </c>
      <c r="Q130" s="31">
        <f>VLOOKUP($A130,'Detailed Data'!$B:$AO,MATCH(Q$1,'Detailed Data'!$B$1:$AO$1,0),TRUE)</f>
        <v>0</v>
      </c>
      <c r="R130" s="31">
        <f>VLOOKUP($A130,'Detailed Data'!$B:$AO,MATCH(R$1,'Detailed Data'!$B$1:$AO$1,0),TRUE)</f>
        <v>-225</v>
      </c>
    </row>
    <row r="131" spans="1:18">
      <c r="A131" s="32">
        <f t="shared" ref="A131:A194" si="3">A132-1/24</f>
        <v>42360.333333333896</v>
      </c>
      <c r="B131" s="2">
        <f>VLOOKUP($A131,'Detailed Data'!$B:$AM,MATCH(B$1,'Detailed Data'!$B$1:$AM$1,0),TRUE)</f>
        <v>42360.041666666664</v>
      </c>
      <c r="C131" s="31">
        <f>VLOOKUP($A131,'Detailed Data'!$B:$AM,MATCH(C$1,'Detailed Data'!$B$1:$AM$1,0),TRUE)</f>
        <v>738</v>
      </c>
      <c r="D131" s="31">
        <f>VLOOKUP($A131,'Detailed Data'!$B:$AM,MATCH(D$1,'Detailed Data'!$B$1:$AM$1,0),TRUE)</f>
        <v>784</v>
      </c>
      <c r="E131" s="31">
        <f>VLOOKUP($A131,'Detailed Data'!$B:$AM,MATCH(E$1,'Detailed Data'!$B$1:$AM$1,0),TRUE)</f>
        <v>333</v>
      </c>
      <c r="F131" s="31">
        <f>VLOOKUP($A131,'Detailed Data'!$B:$AM,MATCH(F$1,'Detailed Data'!$B$1:$AM$1,0),TRUE)</f>
        <v>-452</v>
      </c>
      <c r="G131" s="31">
        <f>VLOOKUP($A131,'Detailed Data'!$B:$AM,MATCH(G$1,'Detailed Data'!$B$1:$AM$1,0),TRUE)</f>
        <v>0</v>
      </c>
      <c r="H131" s="31">
        <f>VLOOKUP($A131,'Detailed Data'!$B:$AM,MATCH(H$1,'Detailed Data'!$B$1:$AM$1,0),TRUE)</f>
        <v>0</v>
      </c>
      <c r="I131" s="31">
        <f>VLOOKUP($A131,'Detailed Data'!$B:$AM,MATCH(I$1,'Detailed Data'!$B$1:$AM$1,0),TRUE)</f>
        <v>0</v>
      </c>
      <c r="J131" s="31">
        <f>VLOOKUP($A131,'Detailed Data'!$B:$AM,MATCH(J$1,'Detailed Data'!$B$1:$AM$1,0),TRUE)</f>
        <v>0</v>
      </c>
      <c r="K131" s="31">
        <f>VLOOKUP($A131,'Detailed Data'!$B:$AM,MATCH(K$1,'Detailed Data'!$B$1:$AM$1,0),TRUE)</f>
        <v>0</v>
      </c>
      <c r="L131" s="31">
        <f>VLOOKUP($A131,'Detailed Data'!$B:$AM,MATCH(L$1,'Detailed Data'!$B$1:$AM$1,0),TRUE)</f>
        <v>0</v>
      </c>
      <c r="M131" s="31">
        <f>VLOOKUP($A131,'Detailed Data'!$B:$AM,MATCH(M$1,'Detailed Data'!$B$1:$AM$1,0),TRUE)</f>
        <v>0</v>
      </c>
      <c r="N131" s="31">
        <f>VLOOKUP($A131,'Detailed Data'!$B:$AM,MATCH(N$1,'Detailed Data'!$B$1:$AM$1,0),TRUE)</f>
        <v>0</v>
      </c>
      <c r="O131" s="31">
        <f>VLOOKUP($A131,'Detailed Data'!$B:$AM,MATCH(O$1,'Detailed Data'!$B$1:$AM$1,0),TRUE)</f>
        <v>0</v>
      </c>
      <c r="P131" s="31">
        <f>VLOOKUP($A131,'Detailed Data'!$B:$AO,MATCH(P$1,'Detailed Data'!$B$1:$AO$1,0),TRUE)</f>
        <v>-130</v>
      </c>
      <c r="Q131" s="31">
        <f>VLOOKUP($A131,'Detailed Data'!$B:$AO,MATCH(Q$1,'Detailed Data'!$B$1:$AO$1,0),TRUE)</f>
        <v>0</v>
      </c>
      <c r="R131" s="31">
        <f>VLOOKUP($A131,'Detailed Data'!$B:$AO,MATCH(R$1,'Detailed Data'!$B$1:$AO$1,0),TRUE)</f>
        <v>-322</v>
      </c>
    </row>
    <row r="132" spans="1:18">
      <c r="A132" s="32">
        <f t="shared" si="3"/>
        <v>42360.37500000056</v>
      </c>
      <c r="B132" s="2">
        <f>VLOOKUP($A132,'Detailed Data'!$B:$AM,MATCH(B$1,'Detailed Data'!$B$1:$AM$1,0),TRUE)</f>
        <v>42360.083333333336</v>
      </c>
      <c r="C132" s="31">
        <f>VLOOKUP($A132,'Detailed Data'!$B:$AM,MATCH(C$1,'Detailed Data'!$B$1:$AM$1,0),TRUE)</f>
        <v>712</v>
      </c>
      <c r="D132" s="31">
        <f>VLOOKUP($A132,'Detailed Data'!$B:$AM,MATCH(D$1,'Detailed Data'!$B$1:$AM$1,0),TRUE)</f>
        <v>756</v>
      </c>
      <c r="E132" s="31">
        <f>VLOOKUP($A132,'Detailed Data'!$B:$AM,MATCH(E$1,'Detailed Data'!$B$1:$AM$1,0),TRUE)</f>
        <v>304</v>
      </c>
      <c r="F132" s="31">
        <f>VLOOKUP($A132,'Detailed Data'!$B:$AM,MATCH(F$1,'Detailed Data'!$B$1:$AM$1,0),TRUE)</f>
        <v>-454</v>
      </c>
      <c r="G132" s="31">
        <f>VLOOKUP($A132,'Detailed Data'!$B:$AM,MATCH(G$1,'Detailed Data'!$B$1:$AM$1,0),TRUE)</f>
        <v>0</v>
      </c>
      <c r="H132" s="31">
        <f>VLOOKUP($A132,'Detailed Data'!$B:$AM,MATCH(H$1,'Detailed Data'!$B$1:$AM$1,0),TRUE)</f>
        <v>0</v>
      </c>
      <c r="I132" s="31">
        <f>VLOOKUP($A132,'Detailed Data'!$B:$AM,MATCH(I$1,'Detailed Data'!$B$1:$AM$1,0),TRUE)</f>
        <v>0</v>
      </c>
      <c r="J132" s="31">
        <f>VLOOKUP($A132,'Detailed Data'!$B:$AM,MATCH(J$1,'Detailed Data'!$B$1:$AM$1,0),TRUE)</f>
        <v>0</v>
      </c>
      <c r="K132" s="31">
        <f>VLOOKUP($A132,'Detailed Data'!$B:$AM,MATCH(K$1,'Detailed Data'!$B$1:$AM$1,0),TRUE)</f>
        <v>0</v>
      </c>
      <c r="L132" s="31">
        <f>VLOOKUP($A132,'Detailed Data'!$B:$AM,MATCH(L$1,'Detailed Data'!$B$1:$AM$1,0),TRUE)</f>
        <v>0</v>
      </c>
      <c r="M132" s="31">
        <f>VLOOKUP($A132,'Detailed Data'!$B:$AM,MATCH(M$1,'Detailed Data'!$B$1:$AM$1,0),TRUE)</f>
        <v>0</v>
      </c>
      <c r="N132" s="31">
        <f>VLOOKUP($A132,'Detailed Data'!$B:$AM,MATCH(N$1,'Detailed Data'!$B$1:$AM$1,0),TRUE)</f>
        <v>0</v>
      </c>
      <c r="O132" s="31">
        <f>VLOOKUP($A132,'Detailed Data'!$B:$AM,MATCH(O$1,'Detailed Data'!$B$1:$AM$1,0),TRUE)</f>
        <v>0</v>
      </c>
      <c r="P132" s="31">
        <f>VLOOKUP($A132,'Detailed Data'!$B:$AO,MATCH(P$1,'Detailed Data'!$B$1:$AO$1,0),TRUE)</f>
        <v>-135</v>
      </c>
      <c r="Q132" s="31">
        <f>VLOOKUP($A132,'Detailed Data'!$B:$AO,MATCH(Q$1,'Detailed Data'!$B$1:$AO$1,0),TRUE)</f>
        <v>0</v>
      </c>
      <c r="R132" s="31">
        <f>VLOOKUP($A132,'Detailed Data'!$B:$AO,MATCH(R$1,'Detailed Data'!$B$1:$AO$1,0),TRUE)</f>
        <v>-319</v>
      </c>
    </row>
    <row r="133" spans="1:18">
      <c r="A133" s="32">
        <f t="shared" si="3"/>
        <v>42360.416666667224</v>
      </c>
      <c r="B133" s="2">
        <f>VLOOKUP($A133,'Detailed Data'!$B:$AM,MATCH(B$1,'Detailed Data'!$B$1:$AM$1,0),TRUE)</f>
        <v>42360.125</v>
      </c>
      <c r="C133" s="31">
        <f>VLOOKUP($A133,'Detailed Data'!$B:$AM,MATCH(C$1,'Detailed Data'!$B$1:$AM$1,0),TRUE)</f>
        <v>701</v>
      </c>
      <c r="D133" s="31">
        <f>VLOOKUP($A133,'Detailed Data'!$B:$AM,MATCH(D$1,'Detailed Data'!$B$1:$AM$1,0),TRUE)</f>
        <v>738</v>
      </c>
      <c r="E133" s="31">
        <f>VLOOKUP($A133,'Detailed Data'!$B:$AM,MATCH(E$1,'Detailed Data'!$B$1:$AM$1,0),TRUE)</f>
        <v>279</v>
      </c>
      <c r="F133" s="31">
        <f>VLOOKUP($A133,'Detailed Data'!$B:$AM,MATCH(F$1,'Detailed Data'!$B$1:$AM$1,0),TRUE)</f>
        <v>-460</v>
      </c>
      <c r="G133" s="31">
        <f>VLOOKUP($A133,'Detailed Data'!$B:$AM,MATCH(G$1,'Detailed Data'!$B$1:$AM$1,0),TRUE)</f>
        <v>0</v>
      </c>
      <c r="H133" s="31">
        <f>VLOOKUP($A133,'Detailed Data'!$B:$AM,MATCH(H$1,'Detailed Data'!$B$1:$AM$1,0),TRUE)</f>
        <v>0</v>
      </c>
      <c r="I133" s="31">
        <f>VLOOKUP($A133,'Detailed Data'!$B:$AM,MATCH(I$1,'Detailed Data'!$B$1:$AM$1,0),TRUE)</f>
        <v>0</v>
      </c>
      <c r="J133" s="31">
        <f>VLOOKUP($A133,'Detailed Data'!$B:$AM,MATCH(J$1,'Detailed Data'!$B$1:$AM$1,0),TRUE)</f>
        <v>0</v>
      </c>
      <c r="K133" s="31">
        <f>VLOOKUP($A133,'Detailed Data'!$B:$AM,MATCH(K$1,'Detailed Data'!$B$1:$AM$1,0),TRUE)</f>
        <v>0</v>
      </c>
      <c r="L133" s="31">
        <f>VLOOKUP($A133,'Detailed Data'!$B:$AM,MATCH(L$1,'Detailed Data'!$B$1:$AM$1,0),TRUE)</f>
        <v>0</v>
      </c>
      <c r="M133" s="31">
        <f>VLOOKUP($A133,'Detailed Data'!$B:$AM,MATCH(M$1,'Detailed Data'!$B$1:$AM$1,0),TRUE)</f>
        <v>0</v>
      </c>
      <c r="N133" s="31">
        <f>VLOOKUP($A133,'Detailed Data'!$B:$AM,MATCH(N$1,'Detailed Data'!$B$1:$AM$1,0),TRUE)</f>
        <v>0</v>
      </c>
      <c r="O133" s="31">
        <f>VLOOKUP($A133,'Detailed Data'!$B:$AM,MATCH(O$1,'Detailed Data'!$B$1:$AM$1,0),TRUE)</f>
        <v>0</v>
      </c>
      <c r="P133" s="31">
        <f>VLOOKUP($A133,'Detailed Data'!$B:$AO,MATCH(P$1,'Detailed Data'!$B$1:$AO$1,0),TRUE)</f>
        <v>-133</v>
      </c>
      <c r="Q133" s="31">
        <f>VLOOKUP($A133,'Detailed Data'!$B:$AO,MATCH(Q$1,'Detailed Data'!$B$1:$AO$1,0),TRUE)</f>
        <v>0</v>
      </c>
      <c r="R133" s="31">
        <f>VLOOKUP($A133,'Detailed Data'!$B:$AO,MATCH(R$1,'Detailed Data'!$B$1:$AO$1,0),TRUE)</f>
        <v>-327</v>
      </c>
    </row>
    <row r="134" spans="1:18">
      <c r="A134" s="32">
        <f t="shared" si="3"/>
        <v>42360.458333333889</v>
      </c>
      <c r="B134" s="2">
        <f>VLOOKUP($A134,'Detailed Data'!$B:$AM,MATCH(B$1,'Detailed Data'!$B$1:$AM$1,0),TRUE)</f>
        <v>42360.166666666664</v>
      </c>
      <c r="C134" s="31">
        <f>VLOOKUP($A134,'Detailed Data'!$B:$AM,MATCH(C$1,'Detailed Data'!$B$1:$AM$1,0),TRUE)</f>
        <v>712</v>
      </c>
      <c r="D134" s="31">
        <f>VLOOKUP($A134,'Detailed Data'!$B:$AM,MATCH(D$1,'Detailed Data'!$B$1:$AM$1,0),TRUE)</f>
        <v>733</v>
      </c>
      <c r="E134" s="31">
        <f>VLOOKUP($A134,'Detailed Data'!$B:$AM,MATCH(E$1,'Detailed Data'!$B$1:$AM$1,0),TRUE)</f>
        <v>260</v>
      </c>
      <c r="F134" s="31">
        <f>VLOOKUP($A134,'Detailed Data'!$B:$AM,MATCH(F$1,'Detailed Data'!$B$1:$AM$1,0),TRUE)</f>
        <v>-474</v>
      </c>
      <c r="G134" s="31">
        <f>VLOOKUP($A134,'Detailed Data'!$B:$AM,MATCH(G$1,'Detailed Data'!$B$1:$AM$1,0),TRUE)</f>
        <v>0</v>
      </c>
      <c r="H134" s="31">
        <f>VLOOKUP($A134,'Detailed Data'!$B:$AM,MATCH(H$1,'Detailed Data'!$B$1:$AM$1,0),TRUE)</f>
        <v>0</v>
      </c>
      <c r="I134" s="31">
        <f>VLOOKUP($A134,'Detailed Data'!$B:$AM,MATCH(I$1,'Detailed Data'!$B$1:$AM$1,0),TRUE)</f>
        <v>0</v>
      </c>
      <c r="J134" s="31">
        <f>VLOOKUP($A134,'Detailed Data'!$B:$AM,MATCH(J$1,'Detailed Data'!$B$1:$AM$1,0),TRUE)</f>
        <v>0</v>
      </c>
      <c r="K134" s="31">
        <f>VLOOKUP($A134,'Detailed Data'!$B:$AM,MATCH(K$1,'Detailed Data'!$B$1:$AM$1,0),TRUE)</f>
        <v>0</v>
      </c>
      <c r="L134" s="31">
        <f>VLOOKUP($A134,'Detailed Data'!$B:$AM,MATCH(L$1,'Detailed Data'!$B$1:$AM$1,0),TRUE)</f>
        <v>0</v>
      </c>
      <c r="M134" s="31">
        <f>VLOOKUP($A134,'Detailed Data'!$B:$AM,MATCH(M$1,'Detailed Data'!$B$1:$AM$1,0),TRUE)</f>
        <v>0</v>
      </c>
      <c r="N134" s="31">
        <f>VLOOKUP($A134,'Detailed Data'!$B:$AM,MATCH(N$1,'Detailed Data'!$B$1:$AM$1,0),TRUE)</f>
        <v>0</v>
      </c>
      <c r="O134" s="31">
        <f>VLOOKUP($A134,'Detailed Data'!$B:$AM,MATCH(O$1,'Detailed Data'!$B$1:$AM$1,0),TRUE)</f>
        <v>0</v>
      </c>
      <c r="P134" s="31">
        <f>VLOOKUP($A134,'Detailed Data'!$B:$AO,MATCH(P$1,'Detailed Data'!$B$1:$AO$1,0),TRUE)</f>
        <v>-150</v>
      </c>
      <c r="Q134" s="31">
        <f>VLOOKUP($A134,'Detailed Data'!$B:$AO,MATCH(Q$1,'Detailed Data'!$B$1:$AO$1,0),TRUE)</f>
        <v>0</v>
      </c>
      <c r="R134" s="31">
        <f>VLOOKUP($A134,'Detailed Data'!$B:$AO,MATCH(R$1,'Detailed Data'!$B$1:$AO$1,0),TRUE)</f>
        <v>-324</v>
      </c>
    </row>
    <row r="135" spans="1:18">
      <c r="A135" s="32">
        <f t="shared" si="3"/>
        <v>42360.500000000553</v>
      </c>
      <c r="B135" s="2">
        <f>VLOOKUP($A135,'Detailed Data'!$B:$AM,MATCH(B$1,'Detailed Data'!$B$1:$AM$1,0),TRUE)</f>
        <v>42360.208333333336</v>
      </c>
      <c r="C135" s="31">
        <f>VLOOKUP($A135,'Detailed Data'!$B:$AM,MATCH(C$1,'Detailed Data'!$B$1:$AM$1,0),TRUE)</f>
        <v>722</v>
      </c>
      <c r="D135" s="31">
        <f>VLOOKUP($A135,'Detailed Data'!$B:$AM,MATCH(D$1,'Detailed Data'!$B$1:$AM$1,0),TRUE)</f>
        <v>751</v>
      </c>
      <c r="E135" s="31">
        <f>VLOOKUP($A135,'Detailed Data'!$B:$AM,MATCH(E$1,'Detailed Data'!$B$1:$AM$1,0),TRUE)</f>
        <v>266</v>
      </c>
      <c r="F135" s="31">
        <f>VLOOKUP($A135,'Detailed Data'!$B:$AM,MATCH(F$1,'Detailed Data'!$B$1:$AM$1,0),TRUE)</f>
        <v>-486</v>
      </c>
      <c r="G135" s="31">
        <f>VLOOKUP($A135,'Detailed Data'!$B:$AM,MATCH(G$1,'Detailed Data'!$B$1:$AM$1,0),TRUE)</f>
        <v>0</v>
      </c>
      <c r="H135" s="31">
        <f>VLOOKUP($A135,'Detailed Data'!$B:$AM,MATCH(H$1,'Detailed Data'!$B$1:$AM$1,0),TRUE)</f>
        <v>0</v>
      </c>
      <c r="I135" s="31">
        <f>VLOOKUP($A135,'Detailed Data'!$B:$AM,MATCH(I$1,'Detailed Data'!$B$1:$AM$1,0),TRUE)</f>
        <v>0</v>
      </c>
      <c r="J135" s="31">
        <f>VLOOKUP($A135,'Detailed Data'!$B:$AM,MATCH(J$1,'Detailed Data'!$B$1:$AM$1,0),TRUE)</f>
        <v>0</v>
      </c>
      <c r="K135" s="31">
        <f>VLOOKUP($A135,'Detailed Data'!$B:$AM,MATCH(K$1,'Detailed Data'!$B$1:$AM$1,0),TRUE)</f>
        <v>0</v>
      </c>
      <c r="L135" s="31">
        <f>VLOOKUP($A135,'Detailed Data'!$B:$AM,MATCH(L$1,'Detailed Data'!$B$1:$AM$1,0),TRUE)</f>
        <v>0</v>
      </c>
      <c r="M135" s="31">
        <f>VLOOKUP($A135,'Detailed Data'!$B:$AM,MATCH(M$1,'Detailed Data'!$B$1:$AM$1,0),TRUE)</f>
        <v>0</v>
      </c>
      <c r="N135" s="31">
        <f>VLOOKUP($A135,'Detailed Data'!$B:$AM,MATCH(N$1,'Detailed Data'!$B$1:$AM$1,0),TRUE)</f>
        <v>0</v>
      </c>
      <c r="O135" s="31">
        <f>VLOOKUP($A135,'Detailed Data'!$B:$AM,MATCH(O$1,'Detailed Data'!$B$1:$AM$1,0),TRUE)</f>
        <v>0</v>
      </c>
      <c r="P135" s="31">
        <f>VLOOKUP($A135,'Detailed Data'!$B:$AO,MATCH(P$1,'Detailed Data'!$B$1:$AO$1,0),TRUE)</f>
        <v>-186</v>
      </c>
      <c r="Q135" s="31">
        <f>VLOOKUP($A135,'Detailed Data'!$B:$AO,MATCH(Q$1,'Detailed Data'!$B$1:$AO$1,0),TRUE)</f>
        <v>0</v>
      </c>
      <c r="R135" s="31">
        <f>VLOOKUP($A135,'Detailed Data'!$B:$AO,MATCH(R$1,'Detailed Data'!$B$1:$AO$1,0),TRUE)</f>
        <v>-300</v>
      </c>
    </row>
    <row r="136" spans="1:18">
      <c r="A136" s="32">
        <f t="shared" si="3"/>
        <v>42360.541666667217</v>
      </c>
      <c r="B136" s="2">
        <f>VLOOKUP($A136,'Detailed Data'!$B:$AM,MATCH(B$1,'Detailed Data'!$B$1:$AM$1,0),TRUE)</f>
        <v>42360.25</v>
      </c>
      <c r="C136" s="31">
        <f>VLOOKUP($A136,'Detailed Data'!$B:$AM,MATCH(C$1,'Detailed Data'!$B$1:$AM$1,0),TRUE)</f>
        <v>765</v>
      </c>
      <c r="D136" s="31">
        <f>VLOOKUP($A136,'Detailed Data'!$B:$AM,MATCH(D$1,'Detailed Data'!$B$1:$AM$1,0),TRUE)</f>
        <v>783</v>
      </c>
      <c r="E136" s="31">
        <f>VLOOKUP($A136,'Detailed Data'!$B:$AM,MATCH(E$1,'Detailed Data'!$B$1:$AM$1,0),TRUE)</f>
        <v>271</v>
      </c>
      <c r="F136" s="31">
        <f>VLOOKUP($A136,'Detailed Data'!$B:$AM,MATCH(F$1,'Detailed Data'!$B$1:$AM$1,0),TRUE)</f>
        <v>-514</v>
      </c>
      <c r="G136" s="31">
        <f>VLOOKUP($A136,'Detailed Data'!$B:$AM,MATCH(G$1,'Detailed Data'!$B$1:$AM$1,0),TRUE)</f>
        <v>0</v>
      </c>
      <c r="H136" s="31">
        <f>VLOOKUP($A136,'Detailed Data'!$B:$AM,MATCH(H$1,'Detailed Data'!$B$1:$AM$1,0),TRUE)</f>
        <v>0</v>
      </c>
      <c r="I136" s="31">
        <f>VLOOKUP($A136,'Detailed Data'!$B:$AM,MATCH(I$1,'Detailed Data'!$B$1:$AM$1,0),TRUE)</f>
        <v>0</v>
      </c>
      <c r="J136" s="31">
        <f>VLOOKUP($A136,'Detailed Data'!$B:$AM,MATCH(J$1,'Detailed Data'!$B$1:$AM$1,0),TRUE)</f>
        <v>0</v>
      </c>
      <c r="K136" s="31">
        <f>VLOOKUP($A136,'Detailed Data'!$B:$AM,MATCH(K$1,'Detailed Data'!$B$1:$AM$1,0),TRUE)</f>
        <v>0</v>
      </c>
      <c r="L136" s="31">
        <f>VLOOKUP($A136,'Detailed Data'!$B:$AM,MATCH(L$1,'Detailed Data'!$B$1:$AM$1,0),TRUE)</f>
        <v>0</v>
      </c>
      <c r="M136" s="31">
        <f>VLOOKUP($A136,'Detailed Data'!$B:$AM,MATCH(M$1,'Detailed Data'!$B$1:$AM$1,0),TRUE)</f>
        <v>0</v>
      </c>
      <c r="N136" s="31">
        <f>VLOOKUP($A136,'Detailed Data'!$B:$AM,MATCH(N$1,'Detailed Data'!$B$1:$AM$1,0),TRUE)</f>
        <v>0</v>
      </c>
      <c r="O136" s="31">
        <f>VLOOKUP($A136,'Detailed Data'!$B:$AM,MATCH(O$1,'Detailed Data'!$B$1:$AM$1,0),TRUE)</f>
        <v>0</v>
      </c>
      <c r="P136" s="31">
        <f>VLOOKUP($A136,'Detailed Data'!$B:$AO,MATCH(P$1,'Detailed Data'!$B$1:$AO$1,0),TRUE)</f>
        <v>-302</v>
      </c>
      <c r="Q136" s="31">
        <f>VLOOKUP($A136,'Detailed Data'!$B:$AO,MATCH(Q$1,'Detailed Data'!$B$1:$AO$1,0),TRUE)</f>
        <v>0</v>
      </c>
      <c r="R136" s="31">
        <f>VLOOKUP($A136,'Detailed Data'!$B:$AO,MATCH(R$1,'Detailed Data'!$B$1:$AO$1,0),TRUE)</f>
        <v>-212</v>
      </c>
    </row>
    <row r="137" spans="1:18">
      <c r="A137" s="32">
        <f t="shared" si="3"/>
        <v>42360.583333333881</v>
      </c>
      <c r="B137" s="2">
        <f>VLOOKUP($A137,'Detailed Data'!$B:$AM,MATCH(B$1,'Detailed Data'!$B$1:$AM$1,0),TRUE)</f>
        <v>42360.291666666664</v>
      </c>
      <c r="C137" s="31">
        <f>VLOOKUP($A137,'Detailed Data'!$B:$AM,MATCH(C$1,'Detailed Data'!$B$1:$AM$1,0),TRUE)</f>
        <v>846</v>
      </c>
      <c r="D137" s="31">
        <f>VLOOKUP($A137,'Detailed Data'!$B:$AM,MATCH(D$1,'Detailed Data'!$B$1:$AM$1,0),TRUE)</f>
        <v>840</v>
      </c>
      <c r="E137" s="31">
        <f>VLOOKUP($A137,'Detailed Data'!$B:$AM,MATCH(E$1,'Detailed Data'!$B$1:$AM$1,0),TRUE)</f>
        <v>366</v>
      </c>
      <c r="F137" s="31">
        <f>VLOOKUP($A137,'Detailed Data'!$B:$AM,MATCH(F$1,'Detailed Data'!$B$1:$AM$1,0),TRUE)</f>
        <v>-475</v>
      </c>
      <c r="G137" s="31">
        <f>VLOOKUP($A137,'Detailed Data'!$B:$AM,MATCH(G$1,'Detailed Data'!$B$1:$AM$1,0),TRUE)</f>
        <v>0</v>
      </c>
      <c r="H137" s="31">
        <f>VLOOKUP($A137,'Detailed Data'!$B:$AM,MATCH(H$1,'Detailed Data'!$B$1:$AM$1,0),TRUE)</f>
        <v>0</v>
      </c>
      <c r="I137" s="31">
        <f>VLOOKUP($A137,'Detailed Data'!$B:$AM,MATCH(I$1,'Detailed Data'!$B$1:$AM$1,0),TRUE)</f>
        <v>0</v>
      </c>
      <c r="J137" s="31">
        <f>VLOOKUP($A137,'Detailed Data'!$B:$AM,MATCH(J$1,'Detailed Data'!$B$1:$AM$1,0),TRUE)</f>
        <v>0</v>
      </c>
      <c r="K137" s="31">
        <f>VLOOKUP($A137,'Detailed Data'!$B:$AM,MATCH(K$1,'Detailed Data'!$B$1:$AM$1,0),TRUE)</f>
        <v>0</v>
      </c>
      <c r="L137" s="31">
        <f>VLOOKUP($A137,'Detailed Data'!$B:$AM,MATCH(L$1,'Detailed Data'!$B$1:$AM$1,0),TRUE)</f>
        <v>0</v>
      </c>
      <c r="M137" s="31">
        <f>VLOOKUP($A137,'Detailed Data'!$B:$AM,MATCH(M$1,'Detailed Data'!$B$1:$AM$1,0),TRUE)</f>
        <v>0</v>
      </c>
      <c r="N137" s="31">
        <f>VLOOKUP($A137,'Detailed Data'!$B:$AM,MATCH(N$1,'Detailed Data'!$B$1:$AM$1,0),TRUE)</f>
        <v>0</v>
      </c>
      <c r="O137" s="31">
        <f>VLOOKUP($A137,'Detailed Data'!$B:$AM,MATCH(O$1,'Detailed Data'!$B$1:$AM$1,0),TRUE)</f>
        <v>0</v>
      </c>
      <c r="P137" s="31">
        <f>VLOOKUP($A137,'Detailed Data'!$B:$AO,MATCH(P$1,'Detailed Data'!$B$1:$AO$1,0),TRUE)</f>
        <v>-397</v>
      </c>
      <c r="Q137" s="31">
        <f>VLOOKUP($A137,'Detailed Data'!$B:$AO,MATCH(Q$1,'Detailed Data'!$B$1:$AO$1,0),TRUE)</f>
        <v>0</v>
      </c>
      <c r="R137" s="31">
        <f>VLOOKUP($A137,'Detailed Data'!$B:$AO,MATCH(R$1,'Detailed Data'!$B$1:$AO$1,0),TRUE)</f>
        <v>-78</v>
      </c>
    </row>
    <row r="138" spans="1:18">
      <c r="A138" s="32">
        <f t="shared" si="3"/>
        <v>42360.625000000546</v>
      </c>
      <c r="B138" s="2">
        <f>VLOOKUP($A138,'Detailed Data'!$B:$AM,MATCH(B$1,'Detailed Data'!$B$1:$AM$1,0),TRUE)</f>
        <v>42360.333333333336</v>
      </c>
      <c r="C138" s="31">
        <f>VLOOKUP($A138,'Detailed Data'!$B:$AM,MATCH(C$1,'Detailed Data'!$B$1:$AM$1,0),TRUE)</f>
        <v>843</v>
      </c>
      <c r="D138" s="31">
        <f>VLOOKUP($A138,'Detailed Data'!$B:$AM,MATCH(D$1,'Detailed Data'!$B$1:$AM$1,0),TRUE)</f>
        <v>867</v>
      </c>
      <c r="E138" s="31">
        <f>VLOOKUP($A138,'Detailed Data'!$B:$AM,MATCH(E$1,'Detailed Data'!$B$1:$AM$1,0),TRUE)</f>
        <v>264</v>
      </c>
      <c r="F138" s="31">
        <f>VLOOKUP($A138,'Detailed Data'!$B:$AM,MATCH(F$1,'Detailed Data'!$B$1:$AM$1,0),TRUE)</f>
        <v>-603</v>
      </c>
      <c r="G138" s="31">
        <f>VLOOKUP($A138,'Detailed Data'!$B:$AM,MATCH(G$1,'Detailed Data'!$B$1:$AM$1,0),TRUE)</f>
        <v>0</v>
      </c>
      <c r="H138" s="31">
        <f>VLOOKUP($A138,'Detailed Data'!$B:$AM,MATCH(H$1,'Detailed Data'!$B$1:$AM$1,0),TRUE)</f>
        <v>0</v>
      </c>
      <c r="I138" s="31">
        <f>VLOOKUP($A138,'Detailed Data'!$B:$AM,MATCH(I$1,'Detailed Data'!$B$1:$AM$1,0),TRUE)</f>
        <v>0</v>
      </c>
      <c r="J138" s="31">
        <f>VLOOKUP($A138,'Detailed Data'!$B:$AM,MATCH(J$1,'Detailed Data'!$B$1:$AM$1,0),TRUE)</f>
        <v>0</v>
      </c>
      <c r="K138" s="31">
        <f>VLOOKUP($A138,'Detailed Data'!$B:$AM,MATCH(K$1,'Detailed Data'!$B$1:$AM$1,0),TRUE)</f>
        <v>0</v>
      </c>
      <c r="L138" s="31">
        <f>VLOOKUP($A138,'Detailed Data'!$B:$AM,MATCH(L$1,'Detailed Data'!$B$1:$AM$1,0),TRUE)</f>
        <v>0</v>
      </c>
      <c r="M138" s="31">
        <f>VLOOKUP($A138,'Detailed Data'!$B:$AM,MATCH(M$1,'Detailed Data'!$B$1:$AM$1,0),TRUE)</f>
        <v>0</v>
      </c>
      <c r="N138" s="31">
        <f>VLOOKUP($A138,'Detailed Data'!$B:$AM,MATCH(N$1,'Detailed Data'!$B$1:$AM$1,0),TRUE)</f>
        <v>0</v>
      </c>
      <c r="O138" s="31">
        <f>VLOOKUP($A138,'Detailed Data'!$B:$AM,MATCH(O$1,'Detailed Data'!$B$1:$AM$1,0),TRUE)</f>
        <v>0</v>
      </c>
      <c r="P138" s="31">
        <f>VLOOKUP($A138,'Detailed Data'!$B:$AO,MATCH(P$1,'Detailed Data'!$B$1:$AO$1,0),TRUE)</f>
        <v>-528</v>
      </c>
      <c r="Q138" s="31">
        <f>VLOOKUP($A138,'Detailed Data'!$B:$AO,MATCH(Q$1,'Detailed Data'!$B$1:$AO$1,0),TRUE)</f>
        <v>0</v>
      </c>
      <c r="R138" s="31">
        <f>VLOOKUP($A138,'Detailed Data'!$B:$AO,MATCH(R$1,'Detailed Data'!$B$1:$AO$1,0),TRUE)</f>
        <v>-75</v>
      </c>
    </row>
    <row r="139" spans="1:18">
      <c r="A139" s="32">
        <f t="shared" si="3"/>
        <v>42360.66666666721</v>
      </c>
      <c r="B139" s="2">
        <f>VLOOKUP($A139,'Detailed Data'!$B:$AM,MATCH(B$1,'Detailed Data'!$B$1:$AM$1,0),TRUE)</f>
        <v>42360.375</v>
      </c>
      <c r="C139" s="31">
        <f>VLOOKUP($A139,'Detailed Data'!$B:$AM,MATCH(C$1,'Detailed Data'!$B$1:$AM$1,0),TRUE)</f>
        <v>877</v>
      </c>
      <c r="D139" s="31">
        <f>VLOOKUP($A139,'Detailed Data'!$B:$AM,MATCH(D$1,'Detailed Data'!$B$1:$AM$1,0),TRUE)</f>
        <v>879</v>
      </c>
      <c r="E139" s="31">
        <f>VLOOKUP($A139,'Detailed Data'!$B:$AM,MATCH(E$1,'Detailed Data'!$B$1:$AM$1,0),TRUE)</f>
        <v>268</v>
      </c>
      <c r="F139" s="31">
        <f>VLOOKUP($A139,'Detailed Data'!$B:$AM,MATCH(F$1,'Detailed Data'!$B$1:$AM$1,0),TRUE)</f>
        <v>-612</v>
      </c>
      <c r="G139" s="31">
        <f>VLOOKUP($A139,'Detailed Data'!$B:$AM,MATCH(G$1,'Detailed Data'!$B$1:$AM$1,0),TRUE)</f>
        <v>0</v>
      </c>
      <c r="H139" s="31">
        <f>VLOOKUP($A139,'Detailed Data'!$B:$AM,MATCH(H$1,'Detailed Data'!$B$1:$AM$1,0),TRUE)</f>
        <v>0</v>
      </c>
      <c r="I139" s="31">
        <f>VLOOKUP($A139,'Detailed Data'!$B:$AM,MATCH(I$1,'Detailed Data'!$B$1:$AM$1,0),TRUE)</f>
        <v>0</v>
      </c>
      <c r="J139" s="31">
        <f>VLOOKUP($A139,'Detailed Data'!$B:$AM,MATCH(J$1,'Detailed Data'!$B$1:$AM$1,0),TRUE)</f>
        <v>0</v>
      </c>
      <c r="K139" s="31">
        <f>VLOOKUP($A139,'Detailed Data'!$B:$AM,MATCH(K$1,'Detailed Data'!$B$1:$AM$1,0),TRUE)</f>
        <v>0</v>
      </c>
      <c r="L139" s="31">
        <f>VLOOKUP($A139,'Detailed Data'!$B:$AM,MATCH(L$1,'Detailed Data'!$B$1:$AM$1,0),TRUE)</f>
        <v>0</v>
      </c>
      <c r="M139" s="31">
        <f>VLOOKUP($A139,'Detailed Data'!$B:$AM,MATCH(M$1,'Detailed Data'!$B$1:$AM$1,0),TRUE)</f>
        <v>0</v>
      </c>
      <c r="N139" s="31">
        <f>VLOOKUP($A139,'Detailed Data'!$B:$AM,MATCH(N$1,'Detailed Data'!$B$1:$AM$1,0),TRUE)</f>
        <v>0</v>
      </c>
      <c r="O139" s="31">
        <f>VLOOKUP($A139,'Detailed Data'!$B:$AM,MATCH(O$1,'Detailed Data'!$B$1:$AM$1,0),TRUE)</f>
        <v>0</v>
      </c>
      <c r="P139" s="31">
        <f>VLOOKUP($A139,'Detailed Data'!$B:$AO,MATCH(P$1,'Detailed Data'!$B$1:$AO$1,0),TRUE)</f>
        <v>-494</v>
      </c>
      <c r="Q139" s="31">
        <f>VLOOKUP($A139,'Detailed Data'!$B:$AO,MATCH(Q$1,'Detailed Data'!$B$1:$AO$1,0),TRUE)</f>
        <v>0</v>
      </c>
      <c r="R139" s="31">
        <f>VLOOKUP($A139,'Detailed Data'!$B:$AO,MATCH(R$1,'Detailed Data'!$B$1:$AO$1,0),TRUE)</f>
        <v>-118</v>
      </c>
    </row>
    <row r="140" spans="1:18">
      <c r="A140" s="32">
        <f t="shared" si="3"/>
        <v>42360.708333333874</v>
      </c>
      <c r="B140" s="2">
        <f>VLOOKUP($A140,'Detailed Data'!$B:$AM,MATCH(B$1,'Detailed Data'!$B$1:$AM$1,0),TRUE)</f>
        <v>42360.416666666664</v>
      </c>
      <c r="C140" s="31">
        <f>VLOOKUP($A140,'Detailed Data'!$B:$AM,MATCH(C$1,'Detailed Data'!$B$1:$AM$1,0),TRUE)</f>
        <v>877</v>
      </c>
      <c r="D140" s="31">
        <f>VLOOKUP($A140,'Detailed Data'!$B:$AM,MATCH(D$1,'Detailed Data'!$B$1:$AM$1,0),TRUE)</f>
        <v>888</v>
      </c>
      <c r="E140" s="31">
        <f>VLOOKUP($A140,'Detailed Data'!$B:$AM,MATCH(E$1,'Detailed Data'!$B$1:$AM$1,0),TRUE)</f>
        <v>317</v>
      </c>
      <c r="F140" s="31">
        <f>VLOOKUP($A140,'Detailed Data'!$B:$AM,MATCH(F$1,'Detailed Data'!$B$1:$AM$1,0),TRUE)</f>
        <v>-571</v>
      </c>
      <c r="G140" s="31">
        <f>VLOOKUP($A140,'Detailed Data'!$B:$AM,MATCH(G$1,'Detailed Data'!$B$1:$AM$1,0),TRUE)</f>
        <v>0</v>
      </c>
      <c r="H140" s="31">
        <f>VLOOKUP($A140,'Detailed Data'!$B:$AM,MATCH(H$1,'Detailed Data'!$B$1:$AM$1,0),TRUE)</f>
        <v>0</v>
      </c>
      <c r="I140" s="31">
        <f>VLOOKUP($A140,'Detailed Data'!$B:$AM,MATCH(I$1,'Detailed Data'!$B$1:$AM$1,0),TRUE)</f>
        <v>0</v>
      </c>
      <c r="J140" s="31">
        <f>VLOOKUP($A140,'Detailed Data'!$B:$AM,MATCH(J$1,'Detailed Data'!$B$1:$AM$1,0),TRUE)</f>
        <v>0</v>
      </c>
      <c r="K140" s="31">
        <f>VLOOKUP($A140,'Detailed Data'!$B:$AM,MATCH(K$1,'Detailed Data'!$B$1:$AM$1,0),TRUE)</f>
        <v>0</v>
      </c>
      <c r="L140" s="31">
        <f>VLOOKUP($A140,'Detailed Data'!$B:$AM,MATCH(L$1,'Detailed Data'!$B$1:$AM$1,0),TRUE)</f>
        <v>0</v>
      </c>
      <c r="M140" s="31">
        <f>VLOOKUP($A140,'Detailed Data'!$B:$AM,MATCH(M$1,'Detailed Data'!$B$1:$AM$1,0),TRUE)</f>
        <v>0</v>
      </c>
      <c r="N140" s="31">
        <f>VLOOKUP($A140,'Detailed Data'!$B:$AM,MATCH(N$1,'Detailed Data'!$B$1:$AM$1,0),TRUE)</f>
        <v>0</v>
      </c>
      <c r="O140" s="31">
        <f>VLOOKUP($A140,'Detailed Data'!$B:$AM,MATCH(O$1,'Detailed Data'!$B$1:$AM$1,0),TRUE)</f>
        <v>0</v>
      </c>
      <c r="P140" s="31">
        <f>VLOOKUP($A140,'Detailed Data'!$B:$AO,MATCH(P$1,'Detailed Data'!$B$1:$AO$1,0),TRUE)</f>
        <v>-524</v>
      </c>
      <c r="Q140" s="31">
        <f>VLOOKUP($A140,'Detailed Data'!$B:$AO,MATCH(Q$1,'Detailed Data'!$B$1:$AO$1,0),TRUE)</f>
        <v>0</v>
      </c>
      <c r="R140" s="31">
        <f>VLOOKUP($A140,'Detailed Data'!$B:$AO,MATCH(R$1,'Detailed Data'!$B$1:$AO$1,0),TRUE)</f>
        <v>-47</v>
      </c>
    </row>
    <row r="141" spans="1:18">
      <c r="A141" s="32">
        <f t="shared" si="3"/>
        <v>42360.750000000538</v>
      </c>
      <c r="B141" s="2">
        <f>VLOOKUP($A141,'Detailed Data'!$B:$AM,MATCH(B$1,'Detailed Data'!$B$1:$AM$1,0),TRUE)</f>
        <v>42360.458333333336</v>
      </c>
      <c r="C141" s="31">
        <f>VLOOKUP($A141,'Detailed Data'!$B:$AM,MATCH(C$1,'Detailed Data'!$B$1:$AM$1,0),TRUE)</f>
        <v>870</v>
      </c>
      <c r="D141" s="31">
        <f>VLOOKUP($A141,'Detailed Data'!$B:$AM,MATCH(D$1,'Detailed Data'!$B$1:$AM$1,0),TRUE)</f>
        <v>890</v>
      </c>
      <c r="E141" s="31">
        <f>VLOOKUP($A141,'Detailed Data'!$B:$AM,MATCH(E$1,'Detailed Data'!$B$1:$AM$1,0),TRUE)</f>
        <v>312</v>
      </c>
      <c r="F141" s="31">
        <f>VLOOKUP($A141,'Detailed Data'!$B:$AM,MATCH(F$1,'Detailed Data'!$B$1:$AM$1,0),TRUE)</f>
        <v>-579</v>
      </c>
      <c r="G141" s="31">
        <f>VLOOKUP($A141,'Detailed Data'!$B:$AM,MATCH(G$1,'Detailed Data'!$B$1:$AM$1,0),TRUE)</f>
        <v>0</v>
      </c>
      <c r="H141" s="31">
        <f>VLOOKUP($A141,'Detailed Data'!$B:$AM,MATCH(H$1,'Detailed Data'!$B$1:$AM$1,0),TRUE)</f>
        <v>0</v>
      </c>
      <c r="I141" s="31">
        <f>VLOOKUP($A141,'Detailed Data'!$B:$AM,MATCH(I$1,'Detailed Data'!$B$1:$AM$1,0),TRUE)</f>
        <v>0</v>
      </c>
      <c r="J141" s="31">
        <f>VLOOKUP($A141,'Detailed Data'!$B:$AM,MATCH(J$1,'Detailed Data'!$B$1:$AM$1,0),TRUE)</f>
        <v>0</v>
      </c>
      <c r="K141" s="31">
        <f>VLOOKUP($A141,'Detailed Data'!$B:$AM,MATCH(K$1,'Detailed Data'!$B$1:$AM$1,0),TRUE)</f>
        <v>0</v>
      </c>
      <c r="L141" s="31">
        <f>VLOOKUP($A141,'Detailed Data'!$B:$AM,MATCH(L$1,'Detailed Data'!$B$1:$AM$1,0),TRUE)</f>
        <v>0</v>
      </c>
      <c r="M141" s="31">
        <f>VLOOKUP($A141,'Detailed Data'!$B:$AM,MATCH(M$1,'Detailed Data'!$B$1:$AM$1,0),TRUE)</f>
        <v>0</v>
      </c>
      <c r="N141" s="31">
        <f>VLOOKUP($A141,'Detailed Data'!$B:$AM,MATCH(N$1,'Detailed Data'!$B$1:$AM$1,0),TRUE)</f>
        <v>0</v>
      </c>
      <c r="O141" s="31">
        <f>VLOOKUP($A141,'Detailed Data'!$B:$AM,MATCH(O$1,'Detailed Data'!$B$1:$AM$1,0),TRUE)</f>
        <v>0</v>
      </c>
      <c r="P141" s="31">
        <f>VLOOKUP($A141,'Detailed Data'!$B:$AO,MATCH(P$1,'Detailed Data'!$B$1:$AO$1,0),TRUE)</f>
        <v>-437</v>
      </c>
      <c r="Q141" s="31">
        <f>VLOOKUP($A141,'Detailed Data'!$B:$AO,MATCH(Q$1,'Detailed Data'!$B$1:$AO$1,0),TRUE)</f>
        <v>0</v>
      </c>
      <c r="R141" s="31">
        <f>VLOOKUP($A141,'Detailed Data'!$B:$AO,MATCH(R$1,'Detailed Data'!$B$1:$AO$1,0),TRUE)</f>
        <v>-142</v>
      </c>
    </row>
    <row r="142" spans="1:18">
      <c r="A142" s="32">
        <f t="shared" si="3"/>
        <v>42360.791666667203</v>
      </c>
      <c r="B142" s="2">
        <f>VLOOKUP($A142,'Detailed Data'!$B:$AM,MATCH(B$1,'Detailed Data'!$B$1:$AM$1,0),TRUE)</f>
        <v>42360.5</v>
      </c>
      <c r="C142" s="31">
        <f>VLOOKUP($A142,'Detailed Data'!$B:$AM,MATCH(C$1,'Detailed Data'!$B$1:$AM$1,0),TRUE)</f>
        <v>863</v>
      </c>
      <c r="D142" s="31">
        <f>VLOOKUP($A142,'Detailed Data'!$B:$AM,MATCH(D$1,'Detailed Data'!$B$1:$AM$1,0),TRUE)</f>
        <v>895</v>
      </c>
      <c r="E142" s="31">
        <f>VLOOKUP($A142,'Detailed Data'!$B:$AM,MATCH(E$1,'Detailed Data'!$B$1:$AM$1,0),TRUE)</f>
        <v>328</v>
      </c>
      <c r="F142" s="31">
        <f>VLOOKUP($A142,'Detailed Data'!$B:$AM,MATCH(F$1,'Detailed Data'!$B$1:$AM$1,0),TRUE)</f>
        <v>-570</v>
      </c>
      <c r="G142" s="31">
        <f>VLOOKUP($A142,'Detailed Data'!$B:$AM,MATCH(G$1,'Detailed Data'!$B$1:$AM$1,0),TRUE)</f>
        <v>0</v>
      </c>
      <c r="H142" s="31">
        <f>VLOOKUP($A142,'Detailed Data'!$B:$AM,MATCH(H$1,'Detailed Data'!$B$1:$AM$1,0),TRUE)</f>
        <v>0</v>
      </c>
      <c r="I142" s="31">
        <f>VLOOKUP($A142,'Detailed Data'!$B:$AM,MATCH(I$1,'Detailed Data'!$B$1:$AM$1,0),TRUE)</f>
        <v>0</v>
      </c>
      <c r="J142" s="31">
        <f>VLOOKUP($A142,'Detailed Data'!$B:$AM,MATCH(J$1,'Detailed Data'!$B$1:$AM$1,0),TRUE)</f>
        <v>0</v>
      </c>
      <c r="K142" s="31">
        <f>VLOOKUP($A142,'Detailed Data'!$B:$AM,MATCH(K$1,'Detailed Data'!$B$1:$AM$1,0),TRUE)</f>
        <v>0</v>
      </c>
      <c r="L142" s="31">
        <f>VLOOKUP($A142,'Detailed Data'!$B:$AM,MATCH(L$1,'Detailed Data'!$B$1:$AM$1,0),TRUE)</f>
        <v>0</v>
      </c>
      <c r="M142" s="31">
        <f>VLOOKUP($A142,'Detailed Data'!$B:$AM,MATCH(M$1,'Detailed Data'!$B$1:$AM$1,0),TRUE)</f>
        <v>0</v>
      </c>
      <c r="N142" s="31">
        <f>VLOOKUP($A142,'Detailed Data'!$B:$AM,MATCH(N$1,'Detailed Data'!$B$1:$AM$1,0),TRUE)</f>
        <v>0</v>
      </c>
      <c r="O142" s="31">
        <f>VLOOKUP($A142,'Detailed Data'!$B:$AM,MATCH(O$1,'Detailed Data'!$B$1:$AM$1,0),TRUE)</f>
        <v>0</v>
      </c>
      <c r="P142" s="31">
        <f>VLOOKUP($A142,'Detailed Data'!$B:$AO,MATCH(P$1,'Detailed Data'!$B$1:$AO$1,0),TRUE)</f>
        <v>-364</v>
      </c>
      <c r="Q142" s="31">
        <f>VLOOKUP($A142,'Detailed Data'!$B:$AO,MATCH(Q$1,'Detailed Data'!$B$1:$AO$1,0),TRUE)</f>
        <v>0</v>
      </c>
      <c r="R142" s="31">
        <f>VLOOKUP($A142,'Detailed Data'!$B:$AO,MATCH(R$1,'Detailed Data'!$B$1:$AO$1,0),TRUE)</f>
        <v>-206</v>
      </c>
    </row>
    <row r="143" spans="1:18">
      <c r="A143" s="32">
        <f t="shared" si="3"/>
        <v>42360.833333333867</v>
      </c>
      <c r="B143" s="2">
        <f>VLOOKUP($A143,'Detailed Data'!$B:$AM,MATCH(B$1,'Detailed Data'!$B$1:$AM$1,0),TRUE)</f>
        <v>42360.541666666664</v>
      </c>
      <c r="C143" s="31">
        <f>VLOOKUP($A143,'Detailed Data'!$B:$AM,MATCH(C$1,'Detailed Data'!$B$1:$AM$1,0),TRUE)</f>
        <v>857</v>
      </c>
      <c r="D143" s="31">
        <f>VLOOKUP($A143,'Detailed Data'!$B:$AM,MATCH(D$1,'Detailed Data'!$B$1:$AM$1,0),TRUE)</f>
        <v>899</v>
      </c>
      <c r="E143" s="31">
        <f>VLOOKUP($A143,'Detailed Data'!$B:$AM,MATCH(E$1,'Detailed Data'!$B$1:$AM$1,0),TRUE)</f>
        <v>337</v>
      </c>
      <c r="F143" s="31">
        <f>VLOOKUP($A143,'Detailed Data'!$B:$AM,MATCH(F$1,'Detailed Data'!$B$1:$AM$1,0),TRUE)</f>
        <v>-564</v>
      </c>
      <c r="G143" s="31">
        <f>VLOOKUP($A143,'Detailed Data'!$B:$AM,MATCH(G$1,'Detailed Data'!$B$1:$AM$1,0),TRUE)</f>
        <v>0</v>
      </c>
      <c r="H143" s="31">
        <f>VLOOKUP($A143,'Detailed Data'!$B:$AM,MATCH(H$1,'Detailed Data'!$B$1:$AM$1,0),TRUE)</f>
        <v>0</v>
      </c>
      <c r="I143" s="31">
        <f>VLOOKUP($A143,'Detailed Data'!$B:$AM,MATCH(I$1,'Detailed Data'!$B$1:$AM$1,0),TRUE)</f>
        <v>0</v>
      </c>
      <c r="J143" s="31">
        <f>VLOOKUP($A143,'Detailed Data'!$B:$AM,MATCH(J$1,'Detailed Data'!$B$1:$AM$1,0),TRUE)</f>
        <v>0</v>
      </c>
      <c r="K143" s="31">
        <f>VLOOKUP($A143,'Detailed Data'!$B:$AM,MATCH(K$1,'Detailed Data'!$B$1:$AM$1,0),TRUE)</f>
        <v>0</v>
      </c>
      <c r="L143" s="31">
        <f>VLOOKUP($A143,'Detailed Data'!$B:$AM,MATCH(L$1,'Detailed Data'!$B$1:$AM$1,0),TRUE)</f>
        <v>0</v>
      </c>
      <c r="M143" s="31">
        <f>VLOOKUP($A143,'Detailed Data'!$B:$AM,MATCH(M$1,'Detailed Data'!$B$1:$AM$1,0),TRUE)</f>
        <v>0</v>
      </c>
      <c r="N143" s="31">
        <f>VLOOKUP($A143,'Detailed Data'!$B:$AM,MATCH(N$1,'Detailed Data'!$B$1:$AM$1,0),TRUE)</f>
        <v>0</v>
      </c>
      <c r="O143" s="31">
        <f>VLOOKUP($A143,'Detailed Data'!$B:$AM,MATCH(O$1,'Detailed Data'!$B$1:$AM$1,0),TRUE)</f>
        <v>0</v>
      </c>
      <c r="P143" s="31">
        <f>VLOOKUP($A143,'Detailed Data'!$B:$AO,MATCH(P$1,'Detailed Data'!$B$1:$AO$1,0),TRUE)</f>
        <v>-369</v>
      </c>
      <c r="Q143" s="31">
        <f>VLOOKUP($A143,'Detailed Data'!$B:$AO,MATCH(Q$1,'Detailed Data'!$B$1:$AO$1,0),TRUE)</f>
        <v>0</v>
      </c>
      <c r="R143" s="31">
        <f>VLOOKUP($A143,'Detailed Data'!$B:$AO,MATCH(R$1,'Detailed Data'!$B$1:$AO$1,0),TRUE)</f>
        <v>-195</v>
      </c>
    </row>
    <row r="144" spans="1:18">
      <c r="A144" s="32">
        <f t="shared" si="3"/>
        <v>42360.875000000531</v>
      </c>
      <c r="B144" s="2">
        <f>VLOOKUP($A144,'Detailed Data'!$B:$AM,MATCH(B$1,'Detailed Data'!$B$1:$AM$1,0),TRUE)</f>
        <v>42360.583333333336</v>
      </c>
      <c r="C144" s="31">
        <f>VLOOKUP($A144,'Detailed Data'!$B:$AM,MATCH(C$1,'Detailed Data'!$B$1:$AM$1,0),TRUE)</f>
        <v>827</v>
      </c>
      <c r="D144" s="31">
        <f>VLOOKUP($A144,'Detailed Data'!$B:$AM,MATCH(D$1,'Detailed Data'!$B$1:$AM$1,0),TRUE)</f>
        <v>896</v>
      </c>
      <c r="E144" s="31">
        <f>VLOOKUP($A144,'Detailed Data'!$B:$AM,MATCH(E$1,'Detailed Data'!$B$1:$AM$1,0),TRUE)</f>
        <v>325</v>
      </c>
      <c r="F144" s="31">
        <f>VLOOKUP($A144,'Detailed Data'!$B:$AM,MATCH(F$1,'Detailed Data'!$B$1:$AM$1,0),TRUE)</f>
        <v>-572</v>
      </c>
      <c r="G144" s="31">
        <f>VLOOKUP($A144,'Detailed Data'!$B:$AM,MATCH(G$1,'Detailed Data'!$B$1:$AM$1,0),TRUE)</f>
        <v>0</v>
      </c>
      <c r="H144" s="31">
        <f>VLOOKUP($A144,'Detailed Data'!$B:$AM,MATCH(H$1,'Detailed Data'!$B$1:$AM$1,0),TRUE)</f>
        <v>0</v>
      </c>
      <c r="I144" s="31">
        <f>VLOOKUP($A144,'Detailed Data'!$B:$AM,MATCH(I$1,'Detailed Data'!$B$1:$AM$1,0),TRUE)</f>
        <v>0</v>
      </c>
      <c r="J144" s="31">
        <f>VLOOKUP($A144,'Detailed Data'!$B:$AM,MATCH(J$1,'Detailed Data'!$B$1:$AM$1,0),TRUE)</f>
        <v>0</v>
      </c>
      <c r="K144" s="31">
        <f>VLOOKUP($A144,'Detailed Data'!$B:$AM,MATCH(K$1,'Detailed Data'!$B$1:$AM$1,0),TRUE)</f>
        <v>0</v>
      </c>
      <c r="L144" s="31">
        <f>VLOOKUP($A144,'Detailed Data'!$B:$AM,MATCH(L$1,'Detailed Data'!$B$1:$AM$1,0),TRUE)</f>
        <v>0</v>
      </c>
      <c r="M144" s="31">
        <f>VLOOKUP($A144,'Detailed Data'!$B:$AM,MATCH(M$1,'Detailed Data'!$B$1:$AM$1,0),TRUE)</f>
        <v>0</v>
      </c>
      <c r="N144" s="31">
        <f>VLOOKUP($A144,'Detailed Data'!$B:$AM,MATCH(N$1,'Detailed Data'!$B$1:$AM$1,0),TRUE)</f>
        <v>0</v>
      </c>
      <c r="O144" s="31">
        <f>VLOOKUP($A144,'Detailed Data'!$B:$AM,MATCH(O$1,'Detailed Data'!$B$1:$AM$1,0),TRUE)</f>
        <v>0</v>
      </c>
      <c r="P144" s="31">
        <f>VLOOKUP($A144,'Detailed Data'!$B:$AO,MATCH(P$1,'Detailed Data'!$B$1:$AO$1,0),TRUE)</f>
        <v>-417</v>
      </c>
      <c r="Q144" s="31">
        <f>VLOOKUP($A144,'Detailed Data'!$B:$AO,MATCH(Q$1,'Detailed Data'!$B$1:$AO$1,0),TRUE)</f>
        <v>0</v>
      </c>
      <c r="R144" s="31">
        <f>VLOOKUP($A144,'Detailed Data'!$B:$AO,MATCH(R$1,'Detailed Data'!$B$1:$AO$1,0),TRUE)</f>
        <v>-155</v>
      </c>
    </row>
    <row r="145" spans="1:18">
      <c r="A145" s="32">
        <f t="shared" si="3"/>
        <v>42360.916666667195</v>
      </c>
      <c r="B145" s="2">
        <f>VLOOKUP($A145,'Detailed Data'!$B:$AM,MATCH(B$1,'Detailed Data'!$B$1:$AM$1,0),TRUE)</f>
        <v>42360.625</v>
      </c>
      <c r="C145" s="31">
        <f>VLOOKUP($A145,'Detailed Data'!$B:$AM,MATCH(C$1,'Detailed Data'!$B$1:$AM$1,0),TRUE)</f>
        <v>828</v>
      </c>
      <c r="D145" s="31">
        <f>VLOOKUP($A145,'Detailed Data'!$B:$AM,MATCH(D$1,'Detailed Data'!$B$1:$AM$1,0),TRUE)</f>
        <v>899</v>
      </c>
      <c r="E145" s="31">
        <f>VLOOKUP($A145,'Detailed Data'!$B:$AM,MATCH(E$1,'Detailed Data'!$B$1:$AM$1,0),TRUE)</f>
        <v>272</v>
      </c>
      <c r="F145" s="31">
        <f>VLOOKUP($A145,'Detailed Data'!$B:$AM,MATCH(F$1,'Detailed Data'!$B$1:$AM$1,0),TRUE)</f>
        <v>-628</v>
      </c>
      <c r="G145" s="31">
        <f>VLOOKUP($A145,'Detailed Data'!$B:$AM,MATCH(G$1,'Detailed Data'!$B$1:$AM$1,0),TRUE)</f>
        <v>0</v>
      </c>
      <c r="H145" s="31">
        <f>VLOOKUP($A145,'Detailed Data'!$B:$AM,MATCH(H$1,'Detailed Data'!$B$1:$AM$1,0),TRUE)</f>
        <v>0</v>
      </c>
      <c r="I145" s="31">
        <f>VLOOKUP($A145,'Detailed Data'!$B:$AM,MATCH(I$1,'Detailed Data'!$B$1:$AM$1,0),TRUE)</f>
        <v>0</v>
      </c>
      <c r="J145" s="31">
        <f>VLOOKUP($A145,'Detailed Data'!$B:$AM,MATCH(J$1,'Detailed Data'!$B$1:$AM$1,0),TRUE)</f>
        <v>0</v>
      </c>
      <c r="K145" s="31">
        <f>VLOOKUP($A145,'Detailed Data'!$B:$AM,MATCH(K$1,'Detailed Data'!$B$1:$AM$1,0),TRUE)</f>
        <v>0</v>
      </c>
      <c r="L145" s="31">
        <f>VLOOKUP($A145,'Detailed Data'!$B:$AM,MATCH(L$1,'Detailed Data'!$B$1:$AM$1,0),TRUE)</f>
        <v>0</v>
      </c>
      <c r="M145" s="31">
        <f>VLOOKUP($A145,'Detailed Data'!$B:$AM,MATCH(M$1,'Detailed Data'!$B$1:$AM$1,0),TRUE)</f>
        <v>0</v>
      </c>
      <c r="N145" s="31">
        <f>VLOOKUP($A145,'Detailed Data'!$B:$AM,MATCH(N$1,'Detailed Data'!$B$1:$AM$1,0),TRUE)</f>
        <v>0</v>
      </c>
      <c r="O145" s="31">
        <f>VLOOKUP($A145,'Detailed Data'!$B:$AM,MATCH(O$1,'Detailed Data'!$B$1:$AM$1,0),TRUE)</f>
        <v>0</v>
      </c>
      <c r="P145" s="31">
        <f>VLOOKUP($A145,'Detailed Data'!$B:$AO,MATCH(P$1,'Detailed Data'!$B$1:$AO$1,0),TRUE)</f>
        <v>-395</v>
      </c>
      <c r="Q145" s="31">
        <f>VLOOKUP($A145,'Detailed Data'!$B:$AO,MATCH(Q$1,'Detailed Data'!$B$1:$AO$1,0),TRUE)</f>
        <v>0</v>
      </c>
      <c r="R145" s="31">
        <f>VLOOKUP($A145,'Detailed Data'!$B:$AO,MATCH(R$1,'Detailed Data'!$B$1:$AO$1,0),TRUE)</f>
        <v>-233</v>
      </c>
    </row>
    <row r="146" spans="1:18">
      <c r="A146" s="32">
        <f t="shared" si="3"/>
        <v>42360.95833333386</v>
      </c>
      <c r="B146" s="2">
        <f>VLOOKUP($A146,'Detailed Data'!$B:$AM,MATCH(B$1,'Detailed Data'!$B$1:$AM$1,0),TRUE)</f>
        <v>42360.666666666664</v>
      </c>
      <c r="C146" s="31">
        <f>VLOOKUP($A146,'Detailed Data'!$B:$AM,MATCH(C$1,'Detailed Data'!$B$1:$AM$1,0),TRUE)</f>
        <v>835</v>
      </c>
      <c r="D146" s="31">
        <f>VLOOKUP($A146,'Detailed Data'!$B:$AM,MATCH(D$1,'Detailed Data'!$B$1:$AM$1,0),TRUE)</f>
        <v>912</v>
      </c>
      <c r="E146" s="31">
        <f>VLOOKUP($A146,'Detailed Data'!$B:$AM,MATCH(E$1,'Detailed Data'!$B$1:$AM$1,0),TRUE)</f>
        <v>269</v>
      </c>
      <c r="F146" s="31">
        <f>VLOOKUP($A146,'Detailed Data'!$B:$AM,MATCH(F$1,'Detailed Data'!$B$1:$AM$1,0),TRUE)</f>
        <v>-644</v>
      </c>
      <c r="G146" s="31">
        <f>VLOOKUP($A146,'Detailed Data'!$B:$AM,MATCH(G$1,'Detailed Data'!$B$1:$AM$1,0),TRUE)</f>
        <v>0</v>
      </c>
      <c r="H146" s="31">
        <f>VLOOKUP($A146,'Detailed Data'!$B:$AM,MATCH(H$1,'Detailed Data'!$B$1:$AM$1,0),TRUE)</f>
        <v>0</v>
      </c>
      <c r="I146" s="31">
        <f>VLOOKUP($A146,'Detailed Data'!$B:$AM,MATCH(I$1,'Detailed Data'!$B$1:$AM$1,0),TRUE)</f>
        <v>0</v>
      </c>
      <c r="J146" s="31">
        <f>VLOOKUP($A146,'Detailed Data'!$B:$AM,MATCH(J$1,'Detailed Data'!$B$1:$AM$1,0),TRUE)</f>
        <v>0</v>
      </c>
      <c r="K146" s="31">
        <f>VLOOKUP($A146,'Detailed Data'!$B:$AM,MATCH(K$1,'Detailed Data'!$B$1:$AM$1,0),TRUE)</f>
        <v>0</v>
      </c>
      <c r="L146" s="31">
        <f>VLOOKUP($A146,'Detailed Data'!$B:$AM,MATCH(L$1,'Detailed Data'!$B$1:$AM$1,0),TRUE)</f>
        <v>0</v>
      </c>
      <c r="M146" s="31">
        <f>VLOOKUP($A146,'Detailed Data'!$B:$AM,MATCH(M$1,'Detailed Data'!$B$1:$AM$1,0),TRUE)</f>
        <v>0</v>
      </c>
      <c r="N146" s="31">
        <f>VLOOKUP($A146,'Detailed Data'!$B:$AM,MATCH(N$1,'Detailed Data'!$B$1:$AM$1,0),TRUE)</f>
        <v>0</v>
      </c>
      <c r="O146" s="31">
        <f>VLOOKUP($A146,'Detailed Data'!$B:$AM,MATCH(O$1,'Detailed Data'!$B$1:$AM$1,0),TRUE)</f>
        <v>0</v>
      </c>
      <c r="P146" s="31">
        <f>VLOOKUP($A146,'Detailed Data'!$B:$AO,MATCH(P$1,'Detailed Data'!$B$1:$AO$1,0),TRUE)</f>
        <v>-417</v>
      </c>
      <c r="Q146" s="31">
        <f>VLOOKUP($A146,'Detailed Data'!$B:$AO,MATCH(Q$1,'Detailed Data'!$B$1:$AO$1,0),TRUE)</f>
        <v>0</v>
      </c>
      <c r="R146" s="31">
        <f>VLOOKUP($A146,'Detailed Data'!$B:$AO,MATCH(R$1,'Detailed Data'!$B$1:$AO$1,0),TRUE)</f>
        <v>-227</v>
      </c>
    </row>
    <row r="147" spans="1:18">
      <c r="A147" s="32">
        <f t="shared" si="3"/>
        <v>42361.000000000524</v>
      </c>
      <c r="B147" s="2">
        <f>VLOOKUP($A147,'Detailed Data'!$B:$AM,MATCH(B$1,'Detailed Data'!$B$1:$AM$1,0),TRUE)</f>
        <v>42360.708333333336</v>
      </c>
      <c r="C147" s="31">
        <f>VLOOKUP($A147,'Detailed Data'!$B:$AM,MATCH(C$1,'Detailed Data'!$B$1:$AM$1,0),TRUE)</f>
        <v>860</v>
      </c>
      <c r="D147" s="31">
        <f>VLOOKUP($A147,'Detailed Data'!$B:$AM,MATCH(D$1,'Detailed Data'!$B$1:$AM$1,0),TRUE)</f>
        <v>914</v>
      </c>
      <c r="E147" s="31">
        <f>VLOOKUP($A147,'Detailed Data'!$B:$AM,MATCH(E$1,'Detailed Data'!$B$1:$AM$1,0),TRUE)</f>
        <v>274</v>
      </c>
      <c r="F147" s="31">
        <f>VLOOKUP($A147,'Detailed Data'!$B:$AM,MATCH(F$1,'Detailed Data'!$B$1:$AM$1,0),TRUE)</f>
        <v>-641</v>
      </c>
      <c r="G147" s="31">
        <f>VLOOKUP($A147,'Detailed Data'!$B:$AM,MATCH(G$1,'Detailed Data'!$B$1:$AM$1,0),TRUE)</f>
        <v>0</v>
      </c>
      <c r="H147" s="31">
        <f>VLOOKUP($A147,'Detailed Data'!$B:$AM,MATCH(H$1,'Detailed Data'!$B$1:$AM$1,0),TRUE)</f>
        <v>0</v>
      </c>
      <c r="I147" s="31">
        <f>VLOOKUP($A147,'Detailed Data'!$B:$AM,MATCH(I$1,'Detailed Data'!$B$1:$AM$1,0),TRUE)</f>
        <v>0</v>
      </c>
      <c r="J147" s="31">
        <f>VLOOKUP($A147,'Detailed Data'!$B:$AM,MATCH(J$1,'Detailed Data'!$B$1:$AM$1,0),TRUE)</f>
        <v>0</v>
      </c>
      <c r="K147" s="31">
        <f>VLOOKUP($A147,'Detailed Data'!$B:$AM,MATCH(K$1,'Detailed Data'!$B$1:$AM$1,0),TRUE)</f>
        <v>0</v>
      </c>
      <c r="L147" s="31">
        <f>VLOOKUP($A147,'Detailed Data'!$B:$AM,MATCH(L$1,'Detailed Data'!$B$1:$AM$1,0),TRUE)</f>
        <v>0</v>
      </c>
      <c r="M147" s="31">
        <f>VLOOKUP($A147,'Detailed Data'!$B:$AM,MATCH(M$1,'Detailed Data'!$B$1:$AM$1,0),TRUE)</f>
        <v>0</v>
      </c>
      <c r="N147" s="31">
        <f>VLOOKUP($A147,'Detailed Data'!$B:$AM,MATCH(N$1,'Detailed Data'!$B$1:$AM$1,0),TRUE)</f>
        <v>0</v>
      </c>
      <c r="O147" s="31">
        <f>VLOOKUP($A147,'Detailed Data'!$B:$AM,MATCH(O$1,'Detailed Data'!$B$1:$AM$1,0),TRUE)</f>
        <v>0</v>
      </c>
      <c r="P147" s="31">
        <f>VLOOKUP($A147,'Detailed Data'!$B:$AO,MATCH(P$1,'Detailed Data'!$B$1:$AO$1,0),TRUE)</f>
        <v>-447</v>
      </c>
      <c r="Q147" s="31">
        <f>VLOOKUP($A147,'Detailed Data'!$B:$AO,MATCH(Q$1,'Detailed Data'!$B$1:$AO$1,0),TRUE)</f>
        <v>0</v>
      </c>
      <c r="R147" s="31">
        <f>VLOOKUP($A147,'Detailed Data'!$B:$AO,MATCH(R$1,'Detailed Data'!$B$1:$AO$1,0),TRUE)</f>
        <v>-194</v>
      </c>
    </row>
    <row r="148" spans="1:18">
      <c r="A148" s="32">
        <f t="shared" si="3"/>
        <v>42361.041666667188</v>
      </c>
      <c r="B148" s="2">
        <f>VLOOKUP($A148,'Detailed Data'!$B:$AM,MATCH(B$1,'Detailed Data'!$B$1:$AM$1,0),TRUE)</f>
        <v>42360.75</v>
      </c>
      <c r="C148" s="31">
        <f>VLOOKUP($A148,'Detailed Data'!$B:$AM,MATCH(C$1,'Detailed Data'!$B$1:$AM$1,0),TRUE)</f>
        <v>994</v>
      </c>
      <c r="D148" s="31">
        <f>VLOOKUP($A148,'Detailed Data'!$B:$AM,MATCH(D$1,'Detailed Data'!$B$1:$AM$1,0),TRUE)</f>
        <v>998</v>
      </c>
      <c r="E148" s="31">
        <f>VLOOKUP($A148,'Detailed Data'!$B:$AM,MATCH(E$1,'Detailed Data'!$B$1:$AM$1,0),TRUE)</f>
        <v>364</v>
      </c>
      <c r="F148" s="31">
        <f>VLOOKUP($A148,'Detailed Data'!$B:$AM,MATCH(F$1,'Detailed Data'!$B$1:$AM$1,0),TRUE)</f>
        <v>-636</v>
      </c>
      <c r="G148" s="31">
        <f>VLOOKUP($A148,'Detailed Data'!$B:$AM,MATCH(G$1,'Detailed Data'!$B$1:$AM$1,0),TRUE)</f>
        <v>0</v>
      </c>
      <c r="H148" s="31">
        <f>VLOOKUP($A148,'Detailed Data'!$B:$AM,MATCH(H$1,'Detailed Data'!$B$1:$AM$1,0),TRUE)</f>
        <v>0</v>
      </c>
      <c r="I148" s="31">
        <f>VLOOKUP($A148,'Detailed Data'!$B:$AM,MATCH(I$1,'Detailed Data'!$B$1:$AM$1,0),TRUE)</f>
        <v>0</v>
      </c>
      <c r="J148" s="31">
        <f>VLOOKUP($A148,'Detailed Data'!$B:$AM,MATCH(J$1,'Detailed Data'!$B$1:$AM$1,0),TRUE)</f>
        <v>0</v>
      </c>
      <c r="K148" s="31">
        <f>VLOOKUP($A148,'Detailed Data'!$B:$AM,MATCH(K$1,'Detailed Data'!$B$1:$AM$1,0),TRUE)</f>
        <v>0</v>
      </c>
      <c r="L148" s="31">
        <f>VLOOKUP($A148,'Detailed Data'!$B:$AM,MATCH(L$1,'Detailed Data'!$B$1:$AM$1,0),TRUE)</f>
        <v>0</v>
      </c>
      <c r="M148" s="31">
        <f>VLOOKUP($A148,'Detailed Data'!$B:$AM,MATCH(M$1,'Detailed Data'!$B$1:$AM$1,0),TRUE)</f>
        <v>0</v>
      </c>
      <c r="N148" s="31">
        <f>VLOOKUP($A148,'Detailed Data'!$B:$AM,MATCH(N$1,'Detailed Data'!$B$1:$AM$1,0),TRUE)</f>
        <v>0</v>
      </c>
      <c r="O148" s="31">
        <f>VLOOKUP($A148,'Detailed Data'!$B:$AM,MATCH(O$1,'Detailed Data'!$B$1:$AM$1,0),TRUE)</f>
        <v>0</v>
      </c>
      <c r="P148" s="31">
        <f>VLOOKUP($A148,'Detailed Data'!$B:$AO,MATCH(P$1,'Detailed Data'!$B$1:$AO$1,0),TRUE)</f>
        <v>-471</v>
      </c>
      <c r="Q148" s="31">
        <f>VLOOKUP($A148,'Detailed Data'!$B:$AO,MATCH(Q$1,'Detailed Data'!$B$1:$AO$1,0),TRUE)</f>
        <v>0</v>
      </c>
      <c r="R148" s="31">
        <f>VLOOKUP($A148,'Detailed Data'!$B:$AO,MATCH(R$1,'Detailed Data'!$B$1:$AO$1,0),TRUE)</f>
        <v>-165</v>
      </c>
    </row>
    <row r="149" spans="1:18">
      <c r="A149" s="32">
        <f t="shared" si="3"/>
        <v>42361.083333333852</v>
      </c>
      <c r="B149" s="2">
        <f>VLOOKUP($A149,'Detailed Data'!$B:$AM,MATCH(B$1,'Detailed Data'!$B$1:$AM$1,0),TRUE)</f>
        <v>42360.791666666664</v>
      </c>
      <c r="C149" s="31">
        <f>VLOOKUP($A149,'Detailed Data'!$B:$AM,MATCH(C$1,'Detailed Data'!$B$1:$AM$1,0),TRUE)</f>
        <v>1012</v>
      </c>
      <c r="D149" s="31">
        <f>VLOOKUP($A149,'Detailed Data'!$B:$AM,MATCH(D$1,'Detailed Data'!$B$1:$AM$1,0),TRUE)</f>
        <v>1038</v>
      </c>
      <c r="E149" s="31">
        <f>VLOOKUP($A149,'Detailed Data'!$B:$AM,MATCH(E$1,'Detailed Data'!$B$1:$AM$1,0),TRUE)</f>
        <v>401</v>
      </c>
      <c r="F149" s="31">
        <f>VLOOKUP($A149,'Detailed Data'!$B:$AM,MATCH(F$1,'Detailed Data'!$B$1:$AM$1,0),TRUE)</f>
        <v>-639</v>
      </c>
      <c r="G149" s="31">
        <f>VLOOKUP($A149,'Detailed Data'!$B:$AM,MATCH(G$1,'Detailed Data'!$B$1:$AM$1,0),TRUE)</f>
        <v>0</v>
      </c>
      <c r="H149" s="31">
        <f>VLOOKUP($A149,'Detailed Data'!$B:$AM,MATCH(H$1,'Detailed Data'!$B$1:$AM$1,0),TRUE)</f>
        <v>0</v>
      </c>
      <c r="I149" s="31">
        <f>VLOOKUP($A149,'Detailed Data'!$B:$AM,MATCH(I$1,'Detailed Data'!$B$1:$AM$1,0),TRUE)</f>
        <v>0</v>
      </c>
      <c r="J149" s="31">
        <f>VLOOKUP($A149,'Detailed Data'!$B:$AM,MATCH(J$1,'Detailed Data'!$B$1:$AM$1,0),TRUE)</f>
        <v>0</v>
      </c>
      <c r="K149" s="31">
        <f>VLOOKUP($A149,'Detailed Data'!$B:$AM,MATCH(K$1,'Detailed Data'!$B$1:$AM$1,0),TRUE)</f>
        <v>0</v>
      </c>
      <c r="L149" s="31">
        <f>VLOOKUP($A149,'Detailed Data'!$B:$AM,MATCH(L$1,'Detailed Data'!$B$1:$AM$1,0),TRUE)</f>
        <v>0</v>
      </c>
      <c r="M149" s="31">
        <f>VLOOKUP($A149,'Detailed Data'!$B:$AM,MATCH(M$1,'Detailed Data'!$B$1:$AM$1,0),TRUE)</f>
        <v>0</v>
      </c>
      <c r="N149" s="31">
        <f>VLOOKUP($A149,'Detailed Data'!$B:$AM,MATCH(N$1,'Detailed Data'!$B$1:$AM$1,0),TRUE)</f>
        <v>0</v>
      </c>
      <c r="O149" s="31">
        <f>VLOOKUP($A149,'Detailed Data'!$B:$AM,MATCH(O$1,'Detailed Data'!$B$1:$AM$1,0),TRUE)</f>
        <v>0</v>
      </c>
      <c r="P149" s="31">
        <f>VLOOKUP($A149,'Detailed Data'!$B:$AO,MATCH(P$1,'Detailed Data'!$B$1:$AO$1,0),TRUE)</f>
        <v>-454</v>
      </c>
      <c r="Q149" s="31">
        <f>VLOOKUP($A149,'Detailed Data'!$B:$AO,MATCH(Q$1,'Detailed Data'!$B$1:$AO$1,0),TRUE)</f>
        <v>0</v>
      </c>
      <c r="R149" s="31">
        <f>VLOOKUP($A149,'Detailed Data'!$B:$AO,MATCH(R$1,'Detailed Data'!$B$1:$AO$1,0),TRUE)</f>
        <v>-185</v>
      </c>
    </row>
    <row r="150" spans="1:18">
      <c r="A150" s="32">
        <f t="shared" si="3"/>
        <v>42361.125000000517</v>
      </c>
      <c r="B150" s="2">
        <f>VLOOKUP($A150,'Detailed Data'!$B:$AM,MATCH(B$1,'Detailed Data'!$B$1:$AM$1,0),TRUE)</f>
        <v>42360.833333333336</v>
      </c>
      <c r="C150" s="31">
        <f>VLOOKUP($A150,'Detailed Data'!$B:$AM,MATCH(C$1,'Detailed Data'!$B$1:$AM$1,0),TRUE)</f>
        <v>1004</v>
      </c>
      <c r="D150" s="31">
        <f>VLOOKUP($A150,'Detailed Data'!$B:$AM,MATCH(D$1,'Detailed Data'!$B$1:$AM$1,0),TRUE)</f>
        <v>1020</v>
      </c>
      <c r="E150" s="31">
        <f>VLOOKUP($A150,'Detailed Data'!$B:$AM,MATCH(E$1,'Detailed Data'!$B$1:$AM$1,0),TRUE)</f>
        <v>387</v>
      </c>
      <c r="F150" s="31">
        <f>VLOOKUP($A150,'Detailed Data'!$B:$AM,MATCH(F$1,'Detailed Data'!$B$1:$AM$1,0),TRUE)</f>
        <v>-634</v>
      </c>
      <c r="G150" s="31">
        <f>VLOOKUP($A150,'Detailed Data'!$B:$AM,MATCH(G$1,'Detailed Data'!$B$1:$AM$1,0),TRUE)</f>
        <v>0</v>
      </c>
      <c r="H150" s="31">
        <f>VLOOKUP($A150,'Detailed Data'!$B:$AM,MATCH(H$1,'Detailed Data'!$B$1:$AM$1,0),TRUE)</f>
        <v>0</v>
      </c>
      <c r="I150" s="31">
        <f>VLOOKUP($A150,'Detailed Data'!$B:$AM,MATCH(I$1,'Detailed Data'!$B$1:$AM$1,0),TRUE)</f>
        <v>0</v>
      </c>
      <c r="J150" s="31">
        <f>VLOOKUP($A150,'Detailed Data'!$B:$AM,MATCH(J$1,'Detailed Data'!$B$1:$AM$1,0),TRUE)</f>
        <v>0</v>
      </c>
      <c r="K150" s="31">
        <f>VLOOKUP($A150,'Detailed Data'!$B:$AM,MATCH(K$1,'Detailed Data'!$B$1:$AM$1,0),TRUE)</f>
        <v>0</v>
      </c>
      <c r="L150" s="31">
        <f>VLOOKUP($A150,'Detailed Data'!$B:$AM,MATCH(L$1,'Detailed Data'!$B$1:$AM$1,0),TRUE)</f>
        <v>0</v>
      </c>
      <c r="M150" s="31">
        <f>VLOOKUP($A150,'Detailed Data'!$B:$AM,MATCH(M$1,'Detailed Data'!$B$1:$AM$1,0),TRUE)</f>
        <v>0</v>
      </c>
      <c r="N150" s="31">
        <f>VLOOKUP($A150,'Detailed Data'!$B:$AM,MATCH(N$1,'Detailed Data'!$B$1:$AM$1,0),TRUE)</f>
        <v>0</v>
      </c>
      <c r="O150" s="31">
        <f>VLOOKUP($A150,'Detailed Data'!$B:$AM,MATCH(O$1,'Detailed Data'!$B$1:$AM$1,0),TRUE)</f>
        <v>0</v>
      </c>
      <c r="P150" s="31">
        <f>VLOOKUP($A150,'Detailed Data'!$B:$AO,MATCH(P$1,'Detailed Data'!$B$1:$AO$1,0),TRUE)</f>
        <v>-441</v>
      </c>
      <c r="Q150" s="31">
        <f>VLOOKUP($A150,'Detailed Data'!$B:$AO,MATCH(Q$1,'Detailed Data'!$B$1:$AO$1,0),TRUE)</f>
        <v>0</v>
      </c>
      <c r="R150" s="31">
        <f>VLOOKUP($A150,'Detailed Data'!$B:$AO,MATCH(R$1,'Detailed Data'!$B$1:$AO$1,0),TRUE)</f>
        <v>-193</v>
      </c>
    </row>
    <row r="151" spans="1:18">
      <c r="A151" s="32">
        <f t="shared" si="3"/>
        <v>42361.166666667181</v>
      </c>
      <c r="B151" s="2">
        <f>VLOOKUP($A151,'Detailed Data'!$B:$AM,MATCH(B$1,'Detailed Data'!$B$1:$AM$1,0),TRUE)</f>
        <v>42360.875</v>
      </c>
      <c r="C151" s="31">
        <f>VLOOKUP($A151,'Detailed Data'!$B:$AM,MATCH(C$1,'Detailed Data'!$B$1:$AM$1,0),TRUE)</f>
        <v>994</v>
      </c>
      <c r="D151" s="31">
        <f>VLOOKUP($A151,'Detailed Data'!$B:$AM,MATCH(D$1,'Detailed Data'!$B$1:$AM$1,0),TRUE)</f>
        <v>1004</v>
      </c>
      <c r="E151" s="31">
        <f>VLOOKUP($A151,'Detailed Data'!$B:$AM,MATCH(E$1,'Detailed Data'!$B$1:$AM$1,0),TRUE)</f>
        <v>367</v>
      </c>
      <c r="F151" s="31">
        <f>VLOOKUP($A151,'Detailed Data'!$B:$AM,MATCH(F$1,'Detailed Data'!$B$1:$AM$1,0),TRUE)</f>
        <v>-638</v>
      </c>
      <c r="G151" s="31">
        <f>VLOOKUP($A151,'Detailed Data'!$B:$AM,MATCH(G$1,'Detailed Data'!$B$1:$AM$1,0),TRUE)</f>
        <v>0</v>
      </c>
      <c r="H151" s="31">
        <f>VLOOKUP($A151,'Detailed Data'!$B:$AM,MATCH(H$1,'Detailed Data'!$B$1:$AM$1,0),TRUE)</f>
        <v>0</v>
      </c>
      <c r="I151" s="31">
        <f>VLOOKUP($A151,'Detailed Data'!$B:$AM,MATCH(I$1,'Detailed Data'!$B$1:$AM$1,0),TRUE)</f>
        <v>0</v>
      </c>
      <c r="J151" s="31">
        <f>VLOOKUP($A151,'Detailed Data'!$B:$AM,MATCH(J$1,'Detailed Data'!$B$1:$AM$1,0),TRUE)</f>
        <v>0</v>
      </c>
      <c r="K151" s="31">
        <f>VLOOKUP($A151,'Detailed Data'!$B:$AM,MATCH(K$1,'Detailed Data'!$B$1:$AM$1,0),TRUE)</f>
        <v>0</v>
      </c>
      <c r="L151" s="31">
        <f>VLOOKUP($A151,'Detailed Data'!$B:$AM,MATCH(L$1,'Detailed Data'!$B$1:$AM$1,0),TRUE)</f>
        <v>0</v>
      </c>
      <c r="M151" s="31">
        <f>VLOOKUP($A151,'Detailed Data'!$B:$AM,MATCH(M$1,'Detailed Data'!$B$1:$AM$1,0),TRUE)</f>
        <v>0</v>
      </c>
      <c r="N151" s="31">
        <f>VLOOKUP($A151,'Detailed Data'!$B:$AM,MATCH(N$1,'Detailed Data'!$B$1:$AM$1,0),TRUE)</f>
        <v>0</v>
      </c>
      <c r="O151" s="31">
        <f>VLOOKUP($A151,'Detailed Data'!$B:$AM,MATCH(O$1,'Detailed Data'!$B$1:$AM$1,0),TRUE)</f>
        <v>0</v>
      </c>
      <c r="P151" s="31">
        <f>VLOOKUP($A151,'Detailed Data'!$B:$AO,MATCH(P$1,'Detailed Data'!$B$1:$AO$1,0),TRUE)</f>
        <v>-464</v>
      </c>
      <c r="Q151" s="31">
        <f>VLOOKUP($A151,'Detailed Data'!$B:$AO,MATCH(Q$1,'Detailed Data'!$B$1:$AO$1,0),TRUE)</f>
        <v>0</v>
      </c>
      <c r="R151" s="31">
        <f>VLOOKUP($A151,'Detailed Data'!$B:$AO,MATCH(R$1,'Detailed Data'!$B$1:$AO$1,0),TRUE)</f>
        <v>-174</v>
      </c>
    </row>
    <row r="152" spans="1:18">
      <c r="A152" s="32">
        <f t="shared" si="3"/>
        <v>42361.208333333845</v>
      </c>
      <c r="B152" s="2">
        <f>VLOOKUP($A152,'Detailed Data'!$B:$AM,MATCH(B$1,'Detailed Data'!$B$1:$AM$1,0),TRUE)</f>
        <v>42360.916666666664</v>
      </c>
      <c r="C152" s="31">
        <f>VLOOKUP($A152,'Detailed Data'!$B:$AM,MATCH(C$1,'Detailed Data'!$B$1:$AM$1,0),TRUE)</f>
        <v>955</v>
      </c>
      <c r="D152" s="31">
        <f>VLOOKUP($A152,'Detailed Data'!$B:$AM,MATCH(D$1,'Detailed Data'!$B$1:$AM$1,0),TRUE)</f>
        <v>975</v>
      </c>
      <c r="E152" s="31">
        <f>VLOOKUP($A152,'Detailed Data'!$B:$AM,MATCH(E$1,'Detailed Data'!$B$1:$AM$1,0),TRUE)</f>
        <v>340</v>
      </c>
      <c r="F152" s="31">
        <f>VLOOKUP($A152,'Detailed Data'!$B:$AM,MATCH(F$1,'Detailed Data'!$B$1:$AM$1,0),TRUE)</f>
        <v>-638</v>
      </c>
      <c r="G152" s="31">
        <f>VLOOKUP($A152,'Detailed Data'!$B:$AM,MATCH(G$1,'Detailed Data'!$B$1:$AM$1,0),TRUE)</f>
        <v>0</v>
      </c>
      <c r="H152" s="31">
        <f>VLOOKUP($A152,'Detailed Data'!$B:$AM,MATCH(H$1,'Detailed Data'!$B$1:$AM$1,0),TRUE)</f>
        <v>0</v>
      </c>
      <c r="I152" s="31">
        <f>VLOOKUP($A152,'Detailed Data'!$B:$AM,MATCH(I$1,'Detailed Data'!$B$1:$AM$1,0),TRUE)</f>
        <v>0</v>
      </c>
      <c r="J152" s="31">
        <f>VLOOKUP($A152,'Detailed Data'!$B:$AM,MATCH(J$1,'Detailed Data'!$B$1:$AM$1,0),TRUE)</f>
        <v>0</v>
      </c>
      <c r="K152" s="31">
        <f>VLOOKUP($A152,'Detailed Data'!$B:$AM,MATCH(K$1,'Detailed Data'!$B$1:$AM$1,0),TRUE)</f>
        <v>0</v>
      </c>
      <c r="L152" s="31">
        <f>VLOOKUP($A152,'Detailed Data'!$B:$AM,MATCH(L$1,'Detailed Data'!$B$1:$AM$1,0),TRUE)</f>
        <v>0</v>
      </c>
      <c r="M152" s="31">
        <f>VLOOKUP($A152,'Detailed Data'!$B:$AM,MATCH(M$1,'Detailed Data'!$B$1:$AM$1,0),TRUE)</f>
        <v>0</v>
      </c>
      <c r="N152" s="31">
        <f>VLOOKUP($A152,'Detailed Data'!$B:$AM,MATCH(N$1,'Detailed Data'!$B$1:$AM$1,0),TRUE)</f>
        <v>0</v>
      </c>
      <c r="O152" s="31">
        <f>VLOOKUP($A152,'Detailed Data'!$B:$AM,MATCH(O$1,'Detailed Data'!$B$1:$AM$1,0),TRUE)</f>
        <v>0</v>
      </c>
      <c r="P152" s="31">
        <f>VLOOKUP($A152,'Detailed Data'!$B:$AO,MATCH(P$1,'Detailed Data'!$B$1:$AO$1,0),TRUE)</f>
        <v>-462</v>
      </c>
      <c r="Q152" s="31">
        <f>VLOOKUP($A152,'Detailed Data'!$B:$AO,MATCH(Q$1,'Detailed Data'!$B$1:$AO$1,0),TRUE)</f>
        <v>0</v>
      </c>
      <c r="R152" s="31">
        <f>VLOOKUP($A152,'Detailed Data'!$B:$AO,MATCH(R$1,'Detailed Data'!$B$1:$AO$1,0),TRUE)</f>
        <v>-176</v>
      </c>
    </row>
    <row r="153" spans="1:18">
      <c r="A153" s="32">
        <f t="shared" si="3"/>
        <v>42361.250000000509</v>
      </c>
      <c r="B153" s="2">
        <f>VLOOKUP($A153,'Detailed Data'!$B:$AM,MATCH(B$1,'Detailed Data'!$B$1:$AM$1,0),TRUE)</f>
        <v>42360.958333333336</v>
      </c>
      <c r="C153" s="31">
        <f>VLOOKUP($A153,'Detailed Data'!$B:$AM,MATCH(C$1,'Detailed Data'!$B$1:$AM$1,0),TRUE)</f>
        <v>884</v>
      </c>
      <c r="D153" s="31">
        <f>VLOOKUP($A153,'Detailed Data'!$B:$AM,MATCH(D$1,'Detailed Data'!$B$1:$AM$1,0),TRUE)</f>
        <v>910</v>
      </c>
      <c r="E153" s="31">
        <f>VLOOKUP($A153,'Detailed Data'!$B:$AM,MATCH(E$1,'Detailed Data'!$B$1:$AM$1,0),TRUE)</f>
        <v>286</v>
      </c>
      <c r="F153" s="31">
        <f>VLOOKUP($A153,'Detailed Data'!$B:$AM,MATCH(F$1,'Detailed Data'!$B$1:$AM$1,0),TRUE)</f>
        <v>-625</v>
      </c>
      <c r="G153" s="31">
        <f>VLOOKUP($A153,'Detailed Data'!$B:$AM,MATCH(G$1,'Detailed Data'!$B$1:$AM$1,0),TRUE)</f>
        <v>0</v>
      </c>
      <c r="H153" s="31">
        <f>VLOOKUP($A153,'Detailed Data'!$B:$AM,MATCH(H$1,'Detailed Data'!$B$1:$AM$1,0),TRUE)</f>
        <v>0</v>
      </c>
      <c r="I153" s="31">
        <f>VLOOKUP($A153,'Detailed Data'!$B:$AM,MATCH(I$1,'Detailed Data'!$B$1:$AM$1,0),TRUE)</f>
        <v>0</v>
      </c>
      <c r="J153" s="31">
        <f>VLOOKUP($A153,'Detailed Data'!$B:$AM,MATCH(J$1,'Detailed Data'!$B$1:$AM$1,0),TRUE)</f>
        <v>0</v>
      </c>
      <c r="K153" s="31">
        <f>VLOOKUP($A153,'Detailed Data'!$B:$AM,MATCH(K$1,'Detailed Data'!$B$1:$AM$1,0),TRUE)</f>
        <v>0</v>
      </c>
      <c r="L153" s="31">
        <f>VLOOKUP($A153,'Detailed Data'!$B:$AM,MATCH(L$1,'Detailed Data'!$B$1:$AM$1,0),TRUE)</f>
        <v>0</v>
      </c>
      <c r="M153" s="31">
        <f>VLOOKUP($A153,'Detailed Data'!$B:$AM,MATCH(M$1,'Detailed Data'!$B$1:$AM$1,0),TRUE)</f>
        <v>0</v>
      </c>
      <c r="N153" s="31">
        <f>VLOOKUP($A153,'Detailed Data'!$B:$AM,MATCH(N$1,'Detailed Data'!$B$1:$AM$1,0),TRUE)</f>
        <v>0</v>
      </c>
      <c r="O153" s="31">
        <f>VLOOKUP($A153,'Detailed Data'!$B:$AM,MATCH(O$1,'Detailed Data'!$B$1:$AM$1,0),TRUE)</f>
        <v>0</v>
      </c>
      <c r="P153" s="31">
        <f>VLOOKUP($A153,'Detailed Data'!$B:$AO,MATCH(P$1,'Detailed Data'!$B$1:$AO$1,0),TRUE)</f>
        <v>-415</v>
      </c>
      <c r="Q153" s="31">
        <f>VLOOKUP($A153,'Detailed Data'!$B:$AO,MATCH(Q$1,'Detailed Data'!$B$1:$AO$1,0),TRUE)</f>
        <v>0</v>
      </c>
      <c r="R153" s="31">
        <f>VLOOKUP($A153,'Detailed Data'!$B:$AO,MATCH(R$1,'Detailed Data'!$B$1:$AO$1,0),TRUE)</f>
        <v>-210</v>
      </c>
    </row>
    <row r="154" spans="1:18">
      <c r="A154" s="32">
        <f t="shared" si="3"/>
        <v>42361.291666667174</v>
      </c>
      <c r="B154" s="2">
        <f>VLOOKUP($A154,'Detailed Data'!$B:$AM,MATCH(B$1,'Detailed Data'!$B$1:$AM$1,0),TRUE)</f>
        <v>42361</v>
      </c>
      <c r="C154" s="31">
        <f>VLOOKUP($A154,'Detailed Data'!$B:$AM,MATCH(C$1,'Detailed Data'!$B$1:$AM$1,0),TRUE)</f>
        <v>813</v>
      </c>
      <c r="D154" s="31">
        <f>VLOOKUP($A154,'Detailed Data'!$B:$AM,MATCH(D$1,'Detailed Data'!$B$1:$AM$1,0),TRUE)</f>
        <v>826</v>
      </c>
      <c r="E154" s="31">
        <f>VLOOKUP($A154,'Detailed Data'!$B:$AM,MATCH(E$1,'Detailed Data'!$B$1:$AM$1,0),TRUE)</f>
        <v>292</v>
      </c>
      <c r="F154" s="31">
        <f>VLOOKUP($A154,'Detailed Data'!$B:$AM,MATCH(F$1,'Detailed Data'!$B$1:$AM$1,0),TRUE)</f>
        <v>-535</v>
      </c>
      <c r="G154" s="31">
        <f>VLOOKUP($A154,'Detailed Data'!$B:$AM,MATCH(G$1,'Detailed Data'!$B$1:$AM$1,0),TRUE)</f>
        <v>0</v>
      </c>
      <c r="H154" s="31">
        <f>VLOOKUP($A154,'Detailed Data'!$B:$AM,MATCH(H$1,'Detailed Data'!$B$1:$AM$1,0),TRUE)</f>
        <v>0</v>
      </c>
      <c r="I154" s="31">
        <f>VLOOKUP($A154,'Detailed Data'!$B:$AM,MATCH(I$1,'Detailed Data'!$B$1:$AM$1,0),TRUE)</f>
        <v>0</v>
      </c>
      <c r="J154" s="31">
        <f>VLOOKUP($A154,'Detailed Data'!$B:$AM,MATCH(J$1,'Detailed Data'!$B$1:$AM$1,0),TRUE)</f>
        <v>0</v>
      </c>
      <c r="K154" s="31">
        <f>VLOOKUP($A154,'Detailed Data'!$B:$AM,MATCH(K$1,'Detailed Data'!$B$1:$AM$1,0),TRUE)</f>
        <v>0</v>
      </c>
      <c r="L154" s="31">
        <f>VLOOKUP($A154,'Detailed Data'!$B:$AM,MATCH(L$1,'Detailed Data'!$B$1:$AM$1,0),TRUE)</f>
        <v>0</v>
      </c>
      <c r="M154" s="31">
        <f>VLOOKUP($A154,'Detailed Data'!$B:$AM,MATCH(M$1,'Detailed Data'!$B$1:$AM$1,0),TRUE)</f>
        <v>0</v>
      </c>
      <c r="N154" s="31">
        <f>VLOOKUP($A154,'Detailed Data'!$B:$AM,MATCH(N$1,'Detailed Data'!$B$1:$AM$1,0),TRUE)</f>
        <v>0</v>
      </c>
      <c r="O154" s="31">
        <f>VLOOKUP($A154,'Detailed Data'!$B:$AM,MATCH(O$1,'Detailed Data'!$B$1:$AM$1,0),TRUE)</f>
        <v>0</v>
      </c>
      <c r="P154" s="31">
        <f>VLOOKUP($A154,'Detailed Data'!$B:$AO,MATCH(P$1,'Detailed Data'!$B$1:$AO$1,0),TRUE)</f>
        <v>-274</v>
      </c>
      <c r="Q154" s="31">
        <f>VLOOKUP($A154,'Detailed Data'!$B:$AO,MATCH(Q$1,'Detailed Data'!$B$1:$AO$1,0),TRUE)</f>
        <v>0</v>
      </c>
      <c r="R154" s="31">
        <f>VLOOKUP($A154,'Detailed Data'!$B:$AO,MATCH(R$1,'Detailed Data'!$B$1:$AO$1,0),TRUE)</f>
        <v>-261</v>
      </c>
    </row>
    <row r="155" spans="1:18">
      <c r="A155" s="32">
        <f t="shared" si="3"/>
        <v>42361.333333333838</v>
      </c>
      <c r="B155" s="2">
        <f>VLOOKUP($A155,'Detailed Data'!$B:$AM,MATCH(B$1,'Detailed Data'!$B$1:$AM$1,0),TRUE)</f>
        <v>42361.041666666664</v>
      </c>
      <c r="C155" s="31">
        <f>VLOOKUP($A155,'Detailed Data'!$B:$AM,MATCH(C$1,'Detailed Data'!$B$1:$AM$1,0),TRUE)</f>
        <v>765</v>
      </c>
      <c r="D155" s="31">
        <f>VLOOKUP($A155,'Detailed Data'!$B:$AM,MATCH(D$1,'Detailed Data'!$B$1:$AM$1,0),TRUE)</f>
        <v>766</v>
      </c>
      <c r="E155" s="31">
        <f>VLOOKUP($A155,'Detailed Data'!$B:$AM,MATCH(E$1,'Detailed Data'!$B$1:$AM$1,0),TRUE)</f>
        <v>243</v>
      </c>
      <c r="F155" s="31">
        <f>VLOOKUP($A155,'Detailed Data'!$B:$AM,MATCH(F$1,'Detailed Data'!$B$1:$AM$1,0),TRUE)</f>
        <v>-524</v>
      </c>
      <c r="G155" s="31">
        <f>VLOOKUP($A155,'Detailed Data'!$B:$AM,MATCH(G$1,'Detailed Data'!$B$1:$AM$1,0),TRUE)</f>
        <v>0</v>
      </c>
      <c r="H155" s="31">
        <f>VLOOKUP($A155,'Detailed Data'!$B:$AM,MATCH(H$1,'Detailed Data'!$B$1:$AM$1,0),TRUE)</f>
        <v>0</v>
      </c>
      <c r="I155" s="31">
        <f>VLOOKUP($A155,'Detailed Data'!$B:$AM,MATCH(I$1,'Detailed Data'!$B$1:$AM$1,0),TRUE)</f>
        <v>0</v>
      </c>
      <c r="J155" s="31">
        <f>VLOOKUP($A155,'Detailed Data'!$B:$AM,MATCH(J$1,'Detailed Data'!$B$1:$AM$1,0),TRUE)</f>
        <v>0</v>
      </c>
      <c r="K155" s="31">
        <f>VLOOKUP($A155,'Detailed Data'!$B:$AM,MATCH(K$1,'Detailed Data'!$B$1:$AM$1,0),TRUE)</f>
        <v>0</v>
      </c>
      <c r="L155" s="31">
        <f>VLOOKUP($A155,'Detailed Data'!$B:$AM,MATCH(L$1,'Detailed Data'!$B$1:$AM$1,0),TRUE)</f>
        <v>0</v>
      </c>
      <c r="M155" s="31">
        <f>VLOOKUP($A155,'Detailed Data'!$B:$AM,MATCH(M$1,'Detailed Data'!$B$1:$AM$1,0),TRUE)</f>
        <v>0</v>
      </c>
      <c r="N155" s="31">
        <f>VLOOKUP($A155,'Detailed Data'!$B:$AM,MATCH(N$1,'Detailed Data'!$B$1:$AM$1,0),TRUE)</f>
        <v>0</v>
      </c>
      <c r="O155" s="31">
        <f>VLOOKUP($A155,'Detailed Data'!$B:$AM,MATCH(O$1,'Detailed Data'!$B$1:$AM$1,0),TRUE)</f>
        <v>0</v>
      </c>
      <c r="P155" s="31">
        <f>VLOOKUP($A155,'Detailed Data'!$B:$AO,MATCH(P$1,'Detailed Data'!$B$1:$AO$1,0),TRUE)</f>
        <v>-161</v>
      </c>
      <c r="Q155" s="31">
        <f>VLOOKUP($A155,'Detailed Data'!$B:$AO,MATCH(Q$1,'Detailed Data'!$B$1:$AO$1,0),TRUE)</f>
        <v>0</v>
      </c>
      <c r="R155" s="31">
        <f>VLOOKUP($A155,'Detailed Data'!$B:$AO,MATCH(R$1,'Detailed Data'!$B$1:$AO$1,0),TRUE)</f>
        <v>-363</v>
      </c>
    </row>
    <row r="156" spans="1:18">
      <c r="A156" s="32">
        <f t="shared" si="3"/>
        <v>42361.375000000502</v>
      </c>
      <c r="B156" s="2">
        <f>VLOOKUP($A156,'Detailed Data'!$B:$AM,MATCH(B$1,'Detailed Data'!$B$1:$AM$1,0),TRUE)</f>
        <v>42361.083333333336</v>
      </c>
      <c r="C156" s="31">
        <f>VLOOKUP($A156,'Detailed Data'!$B:$AM,MATCH(C$1,'Detailed Data'!$B$1:$AM$1,0),TRUE)</f>
        <v>740</v>
      </c>
      <c r="D156" s="31">
        <f>VLOOKUP($A156,'Detailed Data'!$B:$AM,MATCH(D$1,'Detailed Data'!$B$1:$AM$1,0),TRUE)</f>
        <v>731</v>
      </c>
      <c r="E156" s="31">
        <f>VLOOKUP($A156,'Detailed Data'!$B:$AM,MATCH(E$1,'Detailed Data'!$B$1:$AM$1,0),TRUE)</f>
        <v>230</v>
      </c>
      <c r="F156" s="31">
        <f>VLOOKUP($A156,'Detailed Data'!$B:$AM,MATCH(F$1,'Detailed Data'!$B$1:$AM$1,0),TRUE)</f>
        <v>-503</v>
      </c>
      <c r="G156" s="31">
        <f>VLOOKUP($A156,'Detailed Data'!$B:$AM,MATCH(G$1,'Detailed Data'!$B$1:$AM$1,0),TRUE)</f>
        <v>0</v>
      </c>
      <c r="H156" s="31">
        <f>VLOOKUP($A156,'Detailed Data'!$B:$AM,MATCH(H$1,'Detailed Data'!$B$1:$AM$1,0),TRUE)</f>
        <v>0</v>
      </c>
      <c r="I156" s="31">
        <f>VLOOKUP($A156,'Detailed Data'!$B:$AM,MATCH(I$1,'Detailed Data'!$B$1:$AM$1,0),TRUE)</f>
        <v>0</v>
      </c>
      <c r="J156" s="31">
        <f>VLOOKUP($A156,'Detailed Data'!$B:$AM,MATCH(J$1,'Detailed Data'!$B$1:$AM$1,0),TRUE)</f>
        <v>0</v>
      </c>
      <c r="K156" s="31">
        <f>VLOOKUP($A156,'Detailed Data'!$B:$AM,MATCH(K$1,'Detailed Data'!$B$1:$AM$1,0),TRUE)</f>
        <v>0</v>
      </c>
      <c r="L156" s="31">
        <f>VLOOKUP($A156,'Detailed Data'!$B:$AM,MATCH(L$1,'Detailed Data'!$B$1:$AM$1,0),TRUE)</f>
        <v>0</v>
      </c>
      <c r="M156" s="31">
        <f>VLOOKUP($A156,'Detailed Data'!$B:$AM,MATCH(M$1,'Detailed Data'!$B$1:$AM$1,0),TRUE)</f>
        <v>0</v>
      </c>
      <c r="N156" s="31">
        <f>VLOOKUP($A156,'Detailed Data'!$B:$AM,MATCH(N$1,'Detailed Data'!$B$1:$AM$1,0),TRUE)</f>
        <v>0</v>
      </c>
      <c r="O156" s="31">
        <f>VLOOKUP($A156,'Detailed Data'!$B:$AM,MATCH(O$1,'Detailed Data'!$B$1:$AM$1,0),TRUE)</f>
        <v>0</v>
      </c>
      <c r="P156" s="31">
        <f>VLOOKUP($A156,'Detailed Data'!$B:$AO,MATCH(P$1,'Detailed Data'!$B$1:$AO$1,0),TRUE)</f>
        <v>-155</v>
      </c>
      <c r="Q156" s="31">
        <f>VLOOKUP($A156,'Detailed Data'!$B:$AO,MATCH(Q$1,'Detailed Data'!$B$1:$AO$1,0),TRUE)</f>
        <v>0</v>
      </c>
      <c r="R156" s="31">
        <f>VLOOKUP($A156,'Detailed Data'!$B:$AO,MATCH(R$1,'Detailed Data'!$B$1:$AO$1,0),TRUE)</f>
        <v>-348</v>
      </c>
    </row>
    <row r="157" spans="1:18">
      <c r="A157" s="32">
        <f t="shared" si="3"/>
        <v>42361.416666667166</v>
      </c>
      <c r="B157" s="2">
        <f>VLOOKUP($A157,'Detailed Data'!$B:$AM,MATCH(B$1,'Detailed Data'!$B$1:$AM$1,0),TRUE)</f>
        <v>42361.125</v>
      </c>
      <c r="C157" s="31">
        <f>VLOOKUP($A157,'Detailed Data'!$B:$AM,MATCH(C$1,'Detailed Data'!$B$1:$AM$1,0),TRUE)</f>
        <v>713</v>
      </c>
      <c r="D157" s="31">
        <f>VLOOKUP($A157,'Detailed Data'!$B:$AM,MATCH(D$1,'Detailed Data'!$B$1:$AM$1,0),TRUE)</f>
        <v>720</v>
      </c>
      <c r="E157" s="31">
        <f>VLOOKUP($A157,'Detailed Data'!$B:$AM,MATCH(E$1,'Detailed Data'!$B$1:$AM$1,0),TRUE)</f>
        <v>244</v>
      </c>
      <c r="F157" s="31">
        <f>VLOOKUP($A157,'Detailed Data'!$B:$AM,MATCH(F$1,'Detailed Data'!$B$1:$AM$1,0),TRUE)</f>
        <v>-478</v>
      </c>
      <c r="G157" s="31">
        <f>VLOOKUP($A157,'Detailed Data'!$B:$AM,MATCH(G$1,'Detailed Data'!$B$1:$AM$1,0),TRUE)</f>
        <v>0</v>
      </c>
      <c r="H157" s="31">
        <f>VLOOKUP($A157,'Detailed Data'!$B:$AM,MATCH(H$1,'Detailed Data'!$B$1:$AM$1,0),TRUE)</f>
        <v>0</v>
      </c>
      <c r="I157" s="31">
        <f>VLOOKUP($A157,'Detailed Data'!$B:$AM,MATCH(I$1,'Detailed Data'!$B$1:$AM$1,0),TRUE)</f>
        <v>0</v>
      </c>
      <c r="J157" s="31">
        <f>VLOOKUP($A157,'Detailed Data'!$B:$AM,MATCH(J$1,'Detailed Data'!$B$1:$AM$1,0),TRUE)</f>
        <v>0</v>
      </c>
      <c r="K157" s="31">
        <f>VLOOKUP($A157,'Detailed Data'!$B:$AM,MATCH(K$1,'Detailed Data'!$B$1:$AM$1,0),TRUE)</f>
        <v>0</v>
      </c>
      <c r="L157" s="31">
        <f>VLOOKUP($A157,'Detailed Data'!$B:$AM,MATCH(L$1,'Detailed Data'!$B$1:$AM$1,0),TRUE)</f>
        <v>0</v>
      </c>
      <c r="M157" s="31">
        <f>VLOOKUP($A157,'Detailed Data'!$B:$AM,MATCH(M$1,'Detailed Data'!$B$1:$AM$1,0),TRUE)</f>
        <v>0</v>
      </c>
      <c r="N157" s="31">
        <f>VLOOKUP($A157,'Detailed Data'!$B:$AM,MATCH(N$1,'Detailed Data'!$B$1:$AM$1,0),TRUE)</f>
        <v>0</v>
      </c>
      <c r="O157" s="31">
        <f>VLOOKUP($A157,'Detailed Data'!$B:$AM,MATCH(O$1,'Detailed Data'!$B$1:$AM$1,0),TRUE)</f>
        <v>0</v>
      </c>
      <c r="P157" s="31">
        <f>VLOOKUP($A157,'Detailed Data'!$B:$AO,MATCH(P$1,'Detailed Data'!$B$1:$AO$1,0),TRUE)</f>
        <v>-144</v>
      </c>
      <c r="Q157" s="31">
        <f>VLOOKUP($A157,'Detailed Data'!$B:$AO,MATCH(Q$1,'Detailed Data'!$B$1:$AO$1,0),TRUE)</f>
        <v>0</v>
      </c>
      <c r="R157" s="31">
        <f>VLOOKUP($A157,'Detailed Data'!$B:$AO,MATCH(R$1,'Detailed Data'!$B$1:$AO$1,0),TRUE)</f>
        <v>-334</v>
      </c>
    </row>
    <row r="158" spans="1:18">
      <c r="A158" s="32">
        <f t="shared" si="3"/>
        <v>42361.458333333831</v>
      </c>
      <c r="B158" s="2">
        <f>VLOOKUP($A158,'Detailed Data'!$B:$AM,MATCH(B$1,'Detailed Data'!$B$1:$AM$1,0),TRUE)</f>
        <v>42361.166666666664</v>
      </c>
      <c r="C158" s="31">
        <f>VLOOKUP($A158,'Detailed Data'!$B:$AM,MATCH(C$1,'Detailed Data'!$B$1:$AM$1,0),TRUE)</f>
        <v>712</v>
      </c>
      <c r="D158" s="31">
        <f>VLOOKUP($A158,'Detailed Data'!$B:$AM,MATCH(D$1,'Detailed Data'!$B$1:$AM$1,0),TRUE)</f>
        <v>702</v>
      </c>
      <c r="E158" s="31">
        <f>VLOOKUP($A158,'Detailed Data'!$B:$AM,MATCH(E$1,'Detailed Data'!$B$1:$AM$1,0),TRUE)</f>
        <v>232</v>
      </c>
      <c r="F158" s="31">
        <f>VLOOKUP($A158,'Detailed Data'!$B:$AM,MATCH(F$1,'Detailed Data'!$B$1:$AM$1,0),TRUE)</f>
        <v>-472</v>
      </c>
      <c r="G158" s="31">
        <f>VLOOKUP($A158,'Detailed Data'!$B:$AM,MATCH(G$1,'Detailed Data'!$B$1:$AM$1,0),TRUE)</f>
        <v>0</v>
      </c>
      <c r="H158" s="31">
        <f>VLOOKUP($A158,'Detailed Data'!$B:$AM,MATCH(H$1,'Detailed Data'!$B$1:$AM$1,0),TRUE)</f>
        <v>0</v>
      </c>
      <c r="I158" s="31">
        <f>VLOOKUP($A158,'Detailed Data'!$B:$AM,MATCH(I$1,'Detailed Data'!$B$1:$AM$1,0),TRUE)</f>
        <v>0</v>
      </c>
      <c r="J158" s="31">
        <f>VLOOKUP($A158,'Detailed Data'!$B:$AM,MATCH(J$1,'Detailed Data'!$B$1:$AM$1,0),TRUE)</f>
        <v>0</v>
      </c>
      <c r="K158" s="31">
        <f>VLOOKUP($A158,'Detailed Data'!$B:$AM,MATCH(K$1,'Detailed Data'!$B$1:$AM$1,0),TRUE)</f>
        <v>0</v>
      </c>
      <c r="L158" s="31">
        <f>VLOOKUP($A158,'Detailed Data'!$B:$AM,MATCH(L$1,'Detailed Data'!$B$1:$AM$1,0),TRUE)</f>
        <v>0</v>
      </c>
      <c r="M158" s="31">
        <f>VLOOKUP($A158,'Detailed Data'!$B:$AM,MATCH(M$1,'Detailed Data'!$B$1:$AM$1,0),TRUE)</f>
        <v>0</v>
      </c>
      <c r="N158" s="31">
        <f>VLOOKUP($A158,'Detailed Data'!$B:$AM,MATCH(N$1,'Detailed Data'!$B$1:$AM$1,0),TRUE)</f>
        <v>0</v>
      </c>
      <c r="O158" s="31">
        <f>VLOOKUP($A158,'Detailed Data'!$B:$AM,MATCH(O$1,'Detailed Data'!$B$1:$AM$1,0),TRUE)</f>
        <v>0</v>
      </c>
      <c r="P158" s="31">
        <f>VLOOKUP($A158,'Detailed Data'!$B:$AO,MATCH(P$1,'Detailed Data'!$B$1:$AO$1,0),TRUE)</f>
        <v>-143</v>
      </c>
      <c r="Q158" s="31">
        <f>VLOOKUP($A158,'Detailed Data'!$B:$AO,MATCH(Q$1,'Detailed Data'!$B$1:$AO$1,0),TRUE)</f>
        <v>0</v>
      </c>
      <c r="R158" s="31">
        <f>VLOOKUP($A158,'Detailed Data'!$B:$AO,MATCH(R$1,'Detailed Data'!$B$1:$AO$1,0),TRUE)</f>
        <v>-329</v>
      </c>
    </row>
    <row r="159" spans="1:18">
      <c r="A159" s="32">
        <f t="shared" si="3"/>
        <v>42361.500000000495</v>
      </c>
      <c r="B159" s="2">
        <f>VLOOKUP($A159,'Detailed Data'!$B:$AM,MATCH(B$1,'Detailed Data'!$B$1:$AM$1,0),TRUE)</f>
        <v>42361.208333333336</v>
      </c>
      <c r="C159" s="31">
        <f>VLOOKUP($A159,'Detailed Data'!$B:$AM,MATCH(C$1,'Detailed Data'!$B$1:$AM$1,0),TRUE)</f>
        <v>729</v>
      </c>
      <c r="D159" s="31">
        <f>VLOOKUP($A159,'Detailed Data'!$B:$AM,MATCH(D$1,'Detailed Data'!$B$1:$AM$1,0),TRUE)</f>
        <v>719</v>
      </c>
      <c r="E159" s="31">
        <f>VLOOKUP($A159,'Detailed Data'!$B:$AM,MATCH(E$1,'Detailed Data'!$B$1:$AM$1,0),TRUE)</f>
        <v>249</v>
      </c>
      <c r="F159" s="31">
        <f>VLOOKUP($A159,'Detailed Data'!$B:$AM,MATCH(F$1,'Detailed Data'!$B$1:$AM$1,0),TRUE)</f>
        <v>-471</v>
      </c>
      <c r="G159" s="31">
        <f>VLOOKUP($A159,'Detailed Data'!$B:$AM,MATCH(G$1,'Detailed Data'!$B$1:$AM$1,0),TRUE)</f>
        <v>0</v>
      </c>
      <c r="H159" s="31">
        <f>VLOOKUP($A159,'Detailed Data'!$B:$AM,MATCH(H$1,'Detailed Data'!$B$1:$AM$1,0),TRUE)</f>
        <v>0</v>
      </c>
      <c r="I159" s="31">
        <f>VLOOKUP($A159,'Detailed Data'!$B:$AM,MATCH(I$1,'Detailed Data'!$B$1:$AM$1,0),TRUE)</f>
        <v>0</v>
      </c>
      <c r="J159" s="31">
        <f>VLOOKUP($A159,'Detailed Data'!$B:$AM,MATCH(J$1,'Detailed Data'!$B$1:$AM$1,0),TRUE)</f>
        <v>0</v>
      </c>
      <c r="K159" s="31">
        <f>VLOOKUP($A159,'Detailed Data'!$B:$AM,MATCH(K$1,'Detailed Data'!$B$1:$AM$1,0),TRUE)</f>
        <v>0</v>
      </c>
      <c r="L159" s="31">
        <f>VLOOKUP($A159,'Detailed Data'!$B:$AM,MATCH(L$1,'Detailed Data'!$B$1:$AM$1,0),TRUE)</f>
        <v>0</v>
      </c>
      <c r="M159" s="31">
        <f>VLOOKUP($A159,'Detailed Data'!$B:$AM,MATCH(M$1,'Detailed Data'!$B$1:$AM$1,0),TRUE)</f>
        <v>0</v>
      </c>
      <c r="N159" s="31">
        <f>VLOOKUP($A159,'Detailed Data'!$B:$AM,MATCH(N$1,'Detailed Data'!$B$1:$AM$1,0),TRUE)</f>
        <v>0</v>
      </c>
      <c r="O159" s="31">
        <f>VLOOKUP($A159,'Detailed Data'!$B:$AM,MATCH(O$1,'Detailed Data'!$B$1:$AM$1,0),TRUE)</f>
        <v>0</v>
      </c>
      <c r="P159" s="31">
        <f>VLOOKUP($A159,'Detailed Data'!$B:$AO,MATCH(P$1,'Detailed Data'!$B$1:$AO$1,0),TRUE)</f>
        <v>-182</v>
      </c>
      <c r="Q159" s="31">
        <f>VLOOKUP($A159,'Detailed Data'!$B:$AO,MATCH(Q$1,'Detailed Data'!$B$1:$AO$1,0),TRUE)</f>
        <v>0</v>
      </c>
      <c r="R159" s="31">
        <f>VLOOKUP($A159,'Detailed Data'!$B:$AO,MATCH(R$1,'Detailed Data'!$B$1:$AO$1,0),TRUE)</f>
        <v>-289</v>
      </c>
    </row>
    <row r="160" spans="1:18">
      <c r="A160" s="32">
        <f t="shared" si="3"/>
        <v>42361.541666667159</v>
      </c>
      <c r="B160" s="2">
        <f>VLOOKUP($A160,'Detailed Data'!$B:$AM,MATCH(B$1,'Detailed Data'!$B$1:$AM$1,0),TRUE)</f>
        <v>42361.25</v>
      </c>
      <c r="C160" s="31">
        <f>VLOOKUP($A160,'Detailed Data'!$B:$AM,MATCH(C$1,'Detailed Data'!$B$1:$AM$1,0),TRUE)</f>
        <v>768</v>
      </c>
      <c r="D160" s="31">
        <f>VLOOKUP($A160,'Detailed Data'!$B:$AM,MATCH(D$1,'Detailed Data'!$B$1:$AM$1,0),TRUE)</f>
        <v>748</v>
      </c>
      <c r="E160" s="31">
        <f>VLOOKUP($A160,'Detailed Data'!$B:$AM,MATCH(E$1,'Detailed Data'!$B$1:$AM$1,0),TRUE)</f>
        <v>237</v>
      </c>
      <c r="F160" s="31">
        <f>VLOOKUP($A160,'Detailed Data'!$B:$AM,MATCH(F$1,'Detailed Data'!$B$1:$AM$1,0),TRUE)</f>
        <v>-514</v>
      </c>
      <c r="G160" s="31">
        <f>VLOOKUP($A160,'Detailed Data'!$B:$AM,MATCH(G$1,'Detailed Data'!$B$1:$AM$1,0),TRUE)</f>
        <v>0</v>
      </c>
      <c r="H160" s="31">
        <f>VLOOKUP($A160,'Detailed Data'!$B:$AM,MATCH(H$1,'Detailed Data'!$B$1:$AM$1,0),TRUE)</f>
        <v>0</v>
      </c>
      <c r="I160" s="31">
        <f>VLOOKUP($A160,'Detailed Data'!$B:$AM,MATCH(I$1,'Detailed Data'!$B$1:$AM$1,0),TRUE)</f>
        <v>0</v>
      </c>
      <c r="J160" s="31">
        <f>VLOOKUP($A160,'Detailed Data'!$B:$AM,MATCH(J$1,'Detailed Data'!$B$1:$AM$1,0),TRUE)</f>
        <v>0</v>
      </c>
      <c r="K160" s="31">
        <f>VLOOKUP($A160,'Detailed Data'!$B:$AM,MATCH(K$1,'Detailed Data'!$B$1:$AM$1,0),TRUE)</f>
        <v>0</v>
      </c>
      <c r="L160" s="31">
        <f>VLOOKUP($A160,'Detailed Data'!$B:$AM,MATCH(L$1,'Detailed Data'!$B$1:$AM$1,0),TRUE)</f>
        <v>0</v>
      </c>
      <c r="M160" s="31">
        <f>VLOOKUP($A160,'Detailed Data'!$B:$AM,MATCH(M$1,'Detailed Data'!$B$1:$AM$1,0),TRUE)</f>
        <v>0</v>
      </c>
      <c r="N160" s="31">
        <f>VLOOKUP($A160,'Detailed Data'!$B:$AM,MATCH(N$1,'Detailed Data'!$B$1:$AM$1,0),TRUE)</f>
        <v>0</v>
      </c>
      <c r="O160" s="31">
        <f>VLOOKUP($A160,'Detailed Data'!$B:$AM,MATCH(O$1,'Detailed Data'!$B$1:$AM$1,0),TRUE)</f>
        <v>0</v>
      </c>
      <c r="P160" s="31">
        <f>VLOOKUP($A160,'Detailed Data'!$B:$AO,MATCH(P$1,'Detailed Data'!$B$1:$AO$1,0),TRUE)</f>
        <v>-265</v>
      </c>
      <c r="Q160" s="31">
        <f>VLOOKUP($A160,'Detailed Data'!$B:$AO,MATCH(Q$1,'Detailed Data'!$B$1:$AO$1,0),TRUE)</f>
        <v>0</v>
      </c>
      <c r="R160" s="31">
        <f>VLOOKUP($A160,'Detailed Data'!$B:$AO,MATCH(R$1,'Detailed Data'!$B$1:$AO$1,0),TRUE)</f>
        <v>-249</v>
      </c>
    </row>
    <row r="161" spans="1:18">
      <c r="A161" s="32">
        <f t="shared" si="3"/>
        <v>42361.583333333823</v>
      </c>
      <c r="B161" s="2">
        <f>VLOOKUP($A161,'Detailed Data'!$B:$AM,MATCH(B$1,'Detailed Data'!$B$1:$AM$1,0),TRUE)</f>
        <v>42361.291666666664</v>
      </c>
      <c r="C161" s="31">
        <f>VLOOKUP($A161,'Detailed Data'!$B:$AM,MATCH(C$1,'Detailed Data'!$B$1:$AM$1,0),TRUE)</f>
        <v>827</v>
      </c>
      <c r="D161" s="31">
        <f>VLOOKUP($A161,'Detailed Data'!$B:$AM,MATCH(D$1,'Detailed Data'!$B$1:$AM$1,0),TRUE)</f>
        <v>812</v>
      </c>
      <c r="E161" s="31">
        <f>VLOOKUP($A161,'Detailed Data'!$B:$AM,MATCH(E$1,'Detailed Data'!$B$1:$AM$1,0),TRUE)</f>
        <v>306</v>
      </c>
      <c r="F161" s="31">
        <f>VLOOKUP($A161,'Detailed Data'!$B:$AM,MATCH(F$1,'Detailed Data'!$B$1:$AM$1,0),TRUE)</f>
        <v>-508</v>
      </c>
      <c r="G161" s="31">
        <f>VLOOKUP($A161,'Detailed Data'!$B:$AM,MATCH(G$1,'Detailed Data'!$B$1:$AM$1,0),TRUE)</f>
        <v>0</v>
      </c>
      <c r="H161" s="31">
        <f>VLOOKUP($A161,'Detailed Data'!$B:$AM,MATCH(H$1,'Detailed Data'!$B$1:$AM$1,0),TRUE)</f>
        <v>0</v>
      </c>
      <c r="I161" s="31">
        <f>VLOOKUP($A161,'Detailed Data'!$B:$AM,MATCH(I$1,'Detailed Data'!$B$1:$AM$1,0),TRUE)</f>
        <v>0</v>
      </c>
      <c r="J161" s="31">
        <f>VLOOKUP($A161,'Detailed Data'!$B:$AM,MATCH(J$1,'Detailed Data'!$B$1:$AM$1,0),TRUE)</f>
        <v>0</v>
      </c>
      <c r="K161" s="31">
        <f>VLOOKUP($A161,'Detailed Data'!$B:$AM,MATCH(K$1,'Detailed Data'!$B$1:$AM$1,0),TRUE)</f>
        <v>0</v>
      </c>
      <c r="L161" s="31">
        <f>VLOOKUP($A161,'Detailed Data'!$B:$AM,MATCH(L$1,'Detailed Data'!$B$1:$AM$1,0),TRUE)</f>
        <v>0</v>
      </c>
      <c r="M161" s="31">
        <f>VLOOKUP($A161,'Detailed Data'!$B:$AM,MATCH(M$1,'Detailed Data'!$B$1:$AM$1,0),TRUE)</f>
        <v>0</v>
      </c>
      <c r="N161" s="31">
        <f>VLOOKUP($A161,'Detailed Data'!$B:$AM,MATCH(N$1,'Detailed Data'!$B$1:$AM$1,0),TRUE)</f>
        <v>0</v>
      </c>
      <c r="O161" s="31">
        <f>VLOOKUP($A161,'Detailed Data'!$B:$AM,MATCH(O$1,'Detailed Data'!$B$1:$AM$1,0),TRUE)</f>
        <v>0</v>
      </c>
      <c r="P161" s="31">
        <f>VLOOKUP($A161,'Detailed Data'!$B:$AO,MATCH(P$1,'Detailed Data'!$B$1:$AO$1,0),TRUE)</f>
        <v>-285</v>
      </c>
      <c r="Q161" s="31">
        <f>VLOOKUP($A161,'Detailed Data'!$B:$AO,MATCH(Q$1,'Detailed Data'!$B$1:$AO$1,0),TRUE)</f>
        <v>0</v>
      </c>
      <c r="R161" s="31">
        <f>VLOOKUP($A161,'Detailed Data'!$B:$AO,MATCH(R$1,'Detailed Data'!$B$1:$AO$1,0),TRUE)</f>
        <v>-223</v>
      </c>
    </row>
    <row r="162" spans="1:18">
      <c r="A162" s="32">
        <f t="shared" si="3"/>
        <v>42361.625000000487</v>
      </c>
      <c r="B162" s="2">
        <f>VLOOKUP($A162,'Detailed Data'!$B:$AM,MATCH(B$1,'Detailed Data'!$B$1:$AM$1,0),TRUE)</f>
        <v>42361.333333333336</v>
      </c>
      <c r="C162" s="31">
        <f>VLOOKUP($A162,'Detailed Data'!$B:$AM,MATCH(C$1,'Detailed Data'!$B$1:$AM$1,0),TRUE)</f>
        <v>843</v>
      </c>
      <c r="D162" s="31">
        <f>VLOOKUP($A162,'Detailed Data'!$B:$AM,MATCH(D$1,'Detailed Data'!$B$1:$AM$1,0),TRUE)</f>
        <v>844</v>
      </c>
      <c r="E162" s="31">
        <f>VLOOKUP($A162,'Detailed Data'!$B:$AM,MATCH(E$1,'Detailed Data'!$B$1:$AM$1,0),TRUE)</f>
        <v>263</v>
      </c>
      <c r="F162" s="31">
        <f>VLOOKUP($A162,'Detailed Data'!$B:$AM,MATCH(F$1,'Detailed Data'!$B$1:$AM$1,0),TRUE)</f>
        <v>-581</v>
      </c>
      <c r="G162" s="31">
        <f>VLOOKUP($A162,'Detailed Data'!$B:$AM,MATCH(G$1,'Detailed Data'!$B$1:$AM$1,0),TRUE)</f>
        <v>0</v>
      </c>
      <c r="H162" s="31">
        <f>VLOOKUP($A162,'Detailed Data'!$B:$AM,MATCH(H$1,'Detailed Data'!$B$1:$AM$1,0),TRUE)</f>
        <v>0</v>
      </c>
      <c r="I162" s="31">
        <f>VLOOKUP($A162,'Detailed Data'!$B:$AM,MATCH(I$1,'Detailed Data'!$B$1:$AM$1,0),TRUE)</f>
        <v>0</v>
      </c>
      <c r="J162" s="31">
        <f>VLOOKUP($A162,'Detailed Data'!$B:$AM,MATCH(J$1,'Detailed Data'!$B$1:$AM$1,0),TRUE)</f>
        <v>0</v>
      </c>
      <c r="K162" s="31">
        <f>VLOOKUP($A162,'Detailed Data'!$B:$AM,MATCH(K$1,'Detailed Data'!$B$1:$AM$1,0),TRUE)</f>
        <v>0</v>
      </c>
      <c r="L162" s="31">
        <f>VLOOKUP($A162,'Detailed Data'!$B:$AM,MATCH(L$1,'Detailed Data'!$B$1:$AM$1,0),TRUE)</f>
        <v>0</v>
      </c>
      <c r="M162" s="31">
        <f>VLOOKUP($A162,'Detailed Data'!$B:$AM,MATCH(M$1,'Detailed Data'!$B$1:$AM$1,0),TRUE)</f>
        <v>0</v>
      </c>
      <c r="N162" s="31">
        <f>VLOOKUP($A162,'Detailed Data'!$B:$AM,MATCH(N$1,'Detailed Data'!$B$1:$AM$1,0),TRUE)</f>
        <v>0</v>
      </c>
      <c r="O162" s="31">
        <f>VLOOKUP($A162,'Detailed Data'!$B:$AM,MATCH(O$1,'Detailed Data'!$B$1:$AM$1,0),TRUE)</f>
        <v>0</v>
      </c>
      <c r="P162" s="31">
        <f>VLOOKUP($A162,'Detailed Data'!$B:$AO,MATCH(P$1,'Detailed Data'!$B$1:$AO$1,0),TRUE)</f>
        <v>-317</v>
      </c>
      <c r="Q162" s="31">
        <f>VLOOKUP($A162,'Detailed Data'!$B:$AO,MATCH(Q$1,'Detailed Data'!$B$1:$AO$1,0),TRUE)</f>
        <v>0</v>
      </c>
      <c r="R162" s="31">
        <f>VLOOKUP($A162,'Detailed Data'!$B:$AO,MATCH(R$1,'Detailed Data'!$B$1:$AO$1,0),TRUE)</f>
        <v>-264</v>
      </c>
    </row>
    <row r="163" spans="1:18">
      <c r="A163" s="32">
        <f t="shared" si="3"/>
        <v>42361.666666667152</v>
      </c>
      <c r="B163" s="2">
        <f>VLOOKUP($A163,'Detailed Data'!$B:$AM,MATCH(B$1,'Detailed Data'!$B$1:$AM$1,0),TRUE)</f>
        <v>42361.375</v>
      </c>
      <c r="C163" s="31">
        <f>VLOOKUP($A163,'Detailed Data'!$B:$AM,MATCH(C$1,'Detailed Data'!$B$1:$AM$1,0),TRUE)</f>
        <v>880</v>
      </c>
      <c r="D163" s="31">
        <f>VLOOKUP($A163,'Detailed Data'!$B:$AM,MATCH(D$1,'Detailed Data'!$B$1:$AM$1,0),TRUE)</f>
        <v>864</v>
      </c>
      <c r="E163" s="31">
        <f>VLOOKUP($A163,'Detailed Data'!$B:$AM,MATCH(E$1,'Detailed Data'!$B$1:$AM$1,0),TRUE)</f>
        <v>232</v>
      </c>
      <c r="F163" s="31">
        <f>VLOOKUP($A163,'Detailed Data'!$B:$AM,MATCH(F$1,'Detailed Data'!$B$1:$AM$1,0),TRUE)</f>
        <v>-633</v>
      </c>
      <c r="G163" s="31">
        <f>VLOOKUP($A163,'Detailed Data'!$B:$AM,MATCH(G$1,'Detailed Data'!$B$1:$AM$1,0),TRUE)</f>
        <v>0</v>
      </c>
      <c r="H163" s="31">
        <f>VLOOKUP($A163,'Detailed Data'!$B:$AM,MATCH(H$1,'Detailed Data'!$B$1:$AM$1,0),TRUE)</f>
        <v>0</v>
      </c>
      <c r="I163" s="31">
        <f>VLOOKUP($A163,'Detailed Data'!$B:$AM,MATCH(I$1,'Detailed Data'!$B$1:$AM$1,0),TRUE)</f>
        <v>0</v>
      </c>
      <c r="J163" s="31">
        <f>VLOOKUP($A163,'Detailed Data'!$B:$AM,MATCH(J$1,'Detailed Data'!$B$1:$AM$1,0),TRUE)</f>
        <v>0</v>
      </c>
      <c r="K163" s="31">
        <f>VLOOKUP($A163,'Detailed Data'!$B:$AM,MATCH(K$1,'Detailed Data'!$B$1:$AM$1,0),TRUE)</f>
        <v>0</v>
      </c>
      <c r="L163" s="31">
        <f>VLOOKUP($A163,'Detailed Data'!$B:$AM,MATCH(L$1,'Detailed Data'!$B$1:$AM$1,0),TRUE)</f>
        <v>0</v>
      </c>
      <c r="M163" s="31">
        <f>VLOOKUP($A163,'Detailed Data'!$B:$AM,MATCH(M$1,'Detailed Data'!$B$1:$AM$1,0),TRUE)</f>
        <v>0</v>
      </c>
      <c r="N163" s="31">
        <f>VLOOKUP($A163,'Detailed Data'!$B:$AM,MATCH(N$1,'Detailed Data'!$B$1:$AM$1,0),TRUE)</f>
        <v>0</v>
      </c>
      <c r="O163" s="31">
        <f>VLOOKUP($A163,'Detailed Data'!$B:$AM,MATCH(O$1,'Detailed Data'!$B$1:$AM$1,0),TRUE)</f>
        <v>0</v>
      </c>
      <c r="P163" s="31">
        <f>VLOOKUP($A163,'Detailed Data'!$B:$AO,MATCH(P$1,'Detailed Data'!$B$1:$AO$1,0),TRUE)</f>
        <v>-325</v>
      </c>
      <c r="Q163" s="31">
        <f>VLOOKUP($A163,'Detailed Data'!$B:$AO,MATCH(Q$1,'Detailed Data'!$B$1:$AO$1,0),TRUE)</f>
        <v>0</v>
      </c>
      <c r="R163" s="31">
        <f>VLOOKUP($A163,'Detailed Data'!$B:$AO,MATCH(R$1,'Detailed Data'!$B$1:$AO$1,0),TRUE)</f>
        <v>-308</v>
      </c>
    </row>
    <row r="164" spans="1:18">
      <c r="A164" s="32">
        <f t="shared" si="3"/>
        <v>42361.708333333816</v>
      </c>
      <c r="B164" s="2">
        <f>VLOOKUP($A164,'Detailed Data'!$B:$AM,MATCH(B$1,'Detailed Data'!$B$1:$AM$1,0),TRUE)</f>
        <v>42361.416666666664</v>
      </c>
      <c r="C164" s="31">
        <f>VLOOKUP($A164,'Detailed Data'!$B:$AM,MATCH(C$1,'Detailed Data'!$B$1:$AM$1,0),TRUE)</f>
        <v>882</v>
      </c>
      <c r="D164" s="31">
        <f>VLOOKUP($A164,'Detailed Data'!$B:$AM,MATCH(D$1,'Detailed Data'!$B$1:$AM$1,0),TRUE)</f>
        <v>887</v>
      </c>
      <c r="E164" s="31">
        <f>VLOOKUP($A164,'Detailed Data'!$B:$AM,MATCH(E$1,'Detailed Data'!$B$1:$AM$1,0),TRUE)</f>
        <v>250</v>
      </c>
      <c r="F164" s="31">
        <f>VLOOKUP($A164,'Detailed Data'!$B:$AM,MATCH(F$1,'Detailed Data'!$B$1:$AM$1,0),TRUE)</f>
        <v>-637</v>
      </c>
      <c r="G164" s="31">
        <f>VLOOKUP($A164,'Detailed Data'!$B:$AM,MATCH(G$1,'Detailed Data'!$B$1:$AM$1,0),TRUE)</f>
        <v>0</v>
      </c>
      <c r="H164" s="31">
        <f>VLOOKUP($A164,'Detailed Data'!$B:$AM,MATCH(H$1,'Detailed Data'!$B$1:$AM$1,0),TRUE)</f>
        <v>0</v>
      </c>
      <c r="I164" s="31">
        <f>VLOOKUP($A164,'Detailed Data'!$B:$AM,MATCH(I$1,'Detailed Data'!$B$1:$AM$1,0),TRUE)</f>
        <v>0</v>
      </c>
      <c r="J164" s="31">
        <f>VLOOKUP($A164,'Detailed Data'!$B:$AM,MATCH(J$1,'Detailed Data'!$B$1:$AM$1,0),TRUE)</f>
        <v>0</v>
      </c>
      <c r="K164" s="31">
        <f>VLOOKUP($A164,'Detailed Data'!$B:$AM,MATCH(K$1,'Detailed Data'!$B$1:$AM$1,0),TRUE)</f>
        <v>0</v>
      </c>
      <c r="L164" s="31">
        <f>VLOOKUP($A164,'Detailed Data'!$B:$AM,MATCH(L$1,'Detailed Data'!$B$1:$AM$1,0),TRUE)</f>
        <v>0</v>
      </c>
      <c r="M164" s="31">
        <f>VLOOKUP($A164,'Detailed Data'!$B:$AM,MATCH(M$1,'Detailed Data'!$B$1:$AM$1,0),TRUE)</f>
        <v>0</v>
      </c>
      <c r="N164" s="31">
        <f>VLOOKUP($A164,'Detailed Data'!$B:$AM,MATCH(N$1,'Detailed Data'!$B$1:$AM$1,0),TRUE)</f>
        <v>0</v>
      </c>
      <c r="O164" s="31">
        <f>VLOOKUP($A164,'Detailed Data'!$B:$AM,MATCH(O$1,'Detailed Data'!$B$1:$AM$1,0),TRUE)</f>
        <v>0</v>
      </c>
      <c r="P164" s="31">
        <f>VLOOKUP($A164,'Detailed Data'!$B:$AO,MATCH(P$1,'Detailed Data'!$B$1:$AO$1,0),TRUE)</f>
        <v>-328</v>
      </c>
      <c r="Q164" s="31">
        <f>VLOOKUP($A164,'Detailed Data'!$B:$AO,MATCH(Q$1,'Detailed Data'!$B$1:$AO$1,0),TRUE)</f>
        <v>0</v>
      </c>
      <c r="R164" s="31">
        <f>VLOOKUP($A164,'Detailed Data'!$B:$AO,MATCH(R$1,'Detailed Data'!$B$1:$AO$1,0),TRUE)</f>
        <v>-309</v>
      </c>
    </row>
    <row r="165" spans="1:18">
      <c r="A165" s="32">
        <f t="shared" si="3"/>
        <v>42361.75000000048</v>
      </c>
      <c r="B165" s="2">
        <f>VLOOKUP($A165,'Detailed Data'!$B:$AM,MATCH(B$1,'Detailed Data'!$B$1:$AM$1,0),TRUE)</f>
        <v>42361.458333333336</v>
      </c>
      <c r="C165" s="31">
        <f>VLOOKUP($A165,'Detailed Data'!$B:$AM,MATCH(C$1,'Detailed Data'!$B$1:$AM$1,0),TRUE)</f>
        <v>883</v>
      </c>
      <c r="D165" s="31">
        <f>VLOOKUP($A165,'Detailed Data'!$B:$AM,MATCH(D$1,'Detailed Data'!$B$1:$AM$1,0),TRUE)</f>
        <v>873</v>
      </c>
      <c r="E165" s="31">
        <f>VLOOKUP($A165,'Detailed Data'!$B:$AM,MATCH(E$1,'Detailed Data'!$B$1:$AM$1,0),TRUE)</f>
        <v>263</v>
      </c>
      <c r="F165" s="31">
        <f>VLOOKUP($A165,'Detailed Data'!$B:$AM,MATCH(F$1,'Detailed Data'!$B$1:$AM$1,0),TRUE)</f>
        <v>-611</v>
      </c>
      <c r="G165" s="31">
        <f>VLOOKUP($A165,'Detailed Data'!$B:$AM,MATCH(G$1,'Detailed Data'!$B$1:$AM$1,0),TRUE)</f>
        <v>0</v>
      </c>
      <c r="H165" s="31">
        <f>VLOOKUP($A165,'Detailed Data'!$B:$AM,MATCH(H$1,'Detailed Data'!$B$1:$AM$1,0),TRUE)</f>
        <v>0</v>
      </c>
      <c r="I165" s="31">
        <f>VLOOKUP($A165,'Detailed Data'!$B:$AM,MATCH(I$1,'Detailed Data'!$B$1:$AM$1,0),TRUE)</f>
        <v>0</v>
      </c>
      <c r="J165" s="31">
        <f>VLOOKUP($A165,'Detailed Data'!$B:$AM,MATCH(J$1,'Detailed Data'!$B$1:$AM$1,0),TRUE)</f>
        <v>0</v>
      </c>
      <c r="K165" s="31">
        <f>VLOOKUP($A165,'Detailed Data'!$B:$AM,MATCH(K$1,'Detailed Data'!$B$1:$AM$1,0),TRUE)</f>
        <v>0</v>
      </c>
      <c r="L165" s="31">
        <f>VLOOKUP($A165,'Detailed Data'!$B:$AM,MATCH(L$1,'Detailed Data'!$B$1:$AM$1,0),TRUE)</f>
        <v>0</v>
      </c>
      <c r="M165" s="31">
        <f>VLOOKUP($A165,'Detailed Data'!$B:$AM,MATCH(M$1,'Detailed Data'!$B$1:$AM$1,0),TRUE)</f>
        <v>0</v>
      </c>
      <c r="N165" s="31">
        <f>VLOOKUP($A165,'Detailed Data'!$B:$AM,MATCH(N$1,'Detailed Data'!$B$1:$AM$1,0),TRUE)</f>
        <v>0</v>
      </c>
      <c r="O165" s="31">
        <f>VLOOKUP($A165,'Detailed Data'!$B:$AM,MATCH(O$1,'Detailed Data'!$B$1:$AM$1,0),TRUE)</f>
        <v>0</v>
      </c>
      <c r="P165" s="31">
        <f>VLOOKUP($A165,'Detailed Data'!$B:$AO,MATCH(P$1,'Detailed Data'!$B$1:$AO$1,0),TRUE)</f>
        <v>-311</v>
      </c>
      <c r="Q165" s="31">
        <f>VLOOKUP($A165,'Detailed Data'!$B:$AO,MATCH(Q$1,'Detailed Data'!$B$1:$AO$1,0),TRUE)</f>
        <v>0</v>
      </c>
      <c r="R165" s="31">
        <f>VLOOKUP($A165,'Detailed Data'!$B:$AO,MATCH(R$1,'Detailed Data'!$B$1:$AO$1,0),TRUE)</f>
        <v>-300</v>
      </c>
    </row>
    <row r="166" spans="1:18">
      <c r="A166" s="32">
        <f t="shared" si="3"/>
        <v>42361.791666667144</v>
      </c>
      <c r="B166" s="2">
        <f>VLOOKUP($A166,'Detailed Data'!$B:$AM,MATCH(B$1,'Detailed Data'!$B$1:$AM$1,0),TRUE)</f>
        <v>42361.5</v>
      </c>
      <c r="C166" s="31">
        <f>VLOOKUP($A166,'Detailed Data'!$B:$AM,MATCH(C$1,'Detailed Data'!$B$1:$AM$1,0),TRUE)</f>
        <v>863</v>
      </c>
      <c r="D166" s="31">
        <f>VLOOKUP($A166,'Detailed Data'!$B:$AM,MATCH(D$1,'Detailed Data'!$B$1:$AM$1,0),TRUE)</f>
        <v>863</v>
      </c>
      <c r="E166" s="31">
        <f>VLOOKUP($A166,'Detailed Data'!$B:$AM,MATCH(E$1,'Detailed Data'!$B$1:$AM$1,0),TRUE)</f>
        <v>272</v>
      </c>
      <c r="F166" s="31">
        <f>VLOOKUP($A166,'Detailed Data'!$B:$AM,MATCH(F$1,'Detailed Data'!$B$1:$AM$1,0),TRUE)</f>
        <v>-593</v>
      </c>
      <c r="G166" s="31">
        <f>VLOOKUP($A166,'Detailed Data'!$B:$AM,MATCH(G$1,'Detailed Data'!$B$1:$AM$1,0),TRUE)</f>
        <v>0</v>
      </c>
      <c r="H166" s="31">
        <f>VLOOKUP($A166,'Detailed Data'!$B:$AM,MATCH(H$1,'Detailed Data'!$B$1:$AM$1,0),TRUE)</f>
        <v>0</v>
      </c>
      <c r="I166" s="31">
        <f>VLOOKUP($A166,'Detailed Data'!$B:$AM,MATCH(I$1,'Detailed Data'!$B$1:$AM$1,0),TRUE)</f>
        <v>0</v>
      </c>
      <c r="J166" s="31">
        <f>VLOOKUP($A166,'Detailed Data'!$B:$AM,MATCH(J$1,'Detailed Data'!$B$1:$AM$1,0),TRUE)</f>
        <v>0</v>
      </c>
      <c r="K166" s="31">
        <f>VLOOKUP($A166,'Detailed Data'!$B:$AM,MATCH(K$1,'Detailed Data'!$B$1:$AM$1,0),TRUE)</f>
        <v>0</v>
      </c>
      <c r="L166" s="31">
        <f>VLOOKUP($A166,'Detailed Data'!$B:$AM,MATCH(L$1,'Detailed Data'!$B$1:$AM$1,0),TRUE)</f>
        <v>0</v>
      </c>
      <c r="M166" s="31">
        <f>VLOOKUP($A166,'Detailed Data'!$B:$AM,MATCH(M$1,'Detailed Data'!$B$1:$AM$1,0),TRUE)</f>
        <v>0</v>
      </c>
      <c r="N166" s="31">
        <f>VLOOKUP($A166,'Detailed Data'!$B:$AM,MATCH(N$1,'Detailed Data'!$B$1:$AM$1,0),TRUE)</f>
        <v>0</v>
      </c>
      <c r="O166" s="31">
        <f>VLOOKUP($A166,'Detailed Data'!$B:$AM,MATCH(O$1,'Detailed Data'!$B$1:$AM$1,0),TRUE)</f>
        <v>0</v>
      </c>
      <c r="P166" s="31">
        <f>VLOOKUP($A166,'Detailed Data'!$B:$AO,MATCH(P$1,'Detailed Data'!$B$1:$AO$1,0),TRUE)</f>
        <v>-304</v>
      </c>
      <c r="Q166" s="31">
        <f>VLOOKUP($A166,'Detailed Data'!$B:$AO,MATCH(Q$1,'Detailed Data'!$B$1:$AO$1,0),TRUE)</f>
        <v>0</v>
      </c>
      <c r="R166" s="31">
        <f>VLOOKUP($A166,'Detailed Data'!$B:$AO,MATCH(R$1,'Detailed Data'!$B$1:$AO$1,0),TRUE)</f>
        <v>-289</v>
      </c>
    </row>
    <row r="167" spans="1:18">
      <c r="A167" s="32">
        <f t="shared" si="3"/>
        <v>42361.833333333809</v>
      </c>
      <c r="B167" s="2">
        <f>VLOOKUP($A167,'Detailed Data'!$B:$AM,MATCH(B$1,'Detailed Data'!$B$1:$AM$1,0),TRUE)</f>
        <v>42361.541666666664</v>
      </c>
      <c r="C167" s="31">
        <f>VLOOKUP($A167,'Detailed Data'!$B:$AM,MATCH(C$1,'Detailed Data'!$B$1:$AM$1,0),TRUE)</f>
        <v>845</v>
      </c>
      <c r="D167" s="31">
        <f>VLOOKUP($A167,'Detailed Data'!$B:$AM,MATCH(D$1,'Detailed Data'!$B$1:$AM$1,0),TRUE)</f>
        <v>856</v>
      </c>
      <c r="E167" s="31">
        <f>VLOOKUP($A167,'Detailed Data'!$B:$AM,MATCH(E$1,'Detailed Data'!$B$1:$AM$1,0),TRUE)</f>
        <v>286</v>
      </c>
      <c r="F167" s="31">
        <f>VLOOKUP($A167,'Detailed Data'!$B:$AM,MATCH(F$1,'Detailed Data'!$B$1:$AM$1,0),TRUE)</f>
        <v>-571</v>
      </c>
      <c r="G167" s="31">
        <f>VLOOKUP($A167,'Detailed Data'!$B:$AM,MATCH(G$1,'Detailed Data'!$B$1:$AM$1,0),TRUE)</f>
        <v>0</v>
      </c>
      <c r="H167" s="31">
        <f>VLOOKUP($A167,'Detailed Data'!$B:$AM,MATCH(H$1,'Detailed Data'!$B$1:$AM$1,0),TRUE)</f>
        <v>0</v>
      </c>
      <c r="I167" s="31">
        <f>VLOOKUP($A167,'Detailed Data'!$B:$AM,MATCH(I$1,'Detailed Data'!$B$1:$AM$1,0),TRUE)</f>
        <v>0</v>
      </c>
      <c r="J167" s="31">
        <f>VLOOKUP($A167,'Detailed Data'!$B:$AM,MATCH(J$1,'Detailed Data'!$B$1:$AM$1,0),TRUE)</f>
        <v>0</v>
      </c>
      <c r="K167" s="31">
        <f>VLOOKUP($A167,'Detailed Data'!$B:$AM,MATCH(K$1,'Detailed Data'!$B$1:$AM$1,0),TRUE)</f>
        <v>0</v>
      </c>
      <c r="L167" s="31">
        <f>VLOOKUP($A167,'Detailed Data'!$B:$AM,MATCH(L$1,'Detailed Data'!$B$1:$AM$1,0),TRUE)</f>
        <v>0</v>
      </c>
      <c r="M167" s="31">
        <f>VLOOKUP($A167,'Detailed Data'!$B:$AM,MATCH(M$1,'Detailed Data'!$B$1:$AM$1,0),TRUE)</f>
        <v>0</v>
      </c>
      <c r="N167" s="31">
        <f>VLOOKUP($A167,'Detailed Data'!$B:$AM,MATCH(N$1,'Detailed Data'!$B$1:$AM$1,0),TRUE)</f>
        <v>0</v>
      </c>
      <c r="O167" s="31">
        <f>VLOOKUP($A167,'Detailed Data'!$B:$AM,MATCH(O$1,'Detailed Data'!$B$1:$AM$1,0),TRUE)</f>
        <v>0</v>
      </c>
      <c r="P167" s="31">
        <f>VLOOKUP($A167,'Detailed Data'!$B:$AO,MATCH(P$1,'Detailed Data'!$B$1:$AO$1,0),TRUE)</f>
        <v>-296</v>
      </c>
      <c r="Q167" s="31">
        <f>VLOOKUP($A167,'Detailed Data'!$B:$AO,MATCH(Q$1,'Detailed Data'!$B$1:$AO$1,0),TRUE)</f>
        <v>0</v>
      </c>
      <c r="R167" s="31">
        <f>VLOOKUP($A167,'Detailed Data'!$B:$AO,MATCH(R$1,'Detailed Data'!$B$1:$AO$1,0),TRUE)</f>
        <v>-275</v>
      </c>
    </row>
    <row r="168" spans="1:18">
      <c r="A168" s="32">
        <f t="shared" si="3"/>
        <v>42361.875000000473</v>
      </c>
      <c r="B168" s="2">
        <f>VLOOKUP($A168,'Detailed Data'!$B:$AM,MATCH(B$1,'Detailed Data'!$B$1:$AM$1,0),TRUE)</f>
        <v>42361.583333333336</v>
      </c>
      <c r="C168" s="31">
        <f>VLOOKUP($A168,'Detailed Data'!$B:$AM,MATCH(C$1,'Detailed Data'!$B$1:$AM$1,0),TRUE)</f>
        <v>831</v>
      </c>
      <c r="D168" s="31">
        <f>VLOOKUP($A168,'Detailed Data'!$B:$AM,MATCH(D$1,'Detailed Data'!$B$1:$AM$1,0),TRUE)</f>
        <v>851</v>
      </c>
      <c r="E168" s="31">
        <f>VLOOKUP($A168,'Detailed Data'!$B:$AM,MATCH(E$1,'Detailed Data'!$B$1:$AM$1,0),TRUE)</f>
        <v>287</v>
      </c>
      <c r="F168" s="31">
        <f>VLOOKUP($A168,'Detailed Data'!$B:$AM,MATCH(F$1,'Detailed Data'!$B$1:$AM$1,0),TRUE)</f>
        <v>-565</v>
      </c>
      <c r="G168" s="31">
        <f>VLOOKUP($A168,'Detailed Data'!$B:$AM,MATCH(G$1,'Detailed Data'!$B$1:$AM$1,0),TRUE)</f>
        <v>0</v>
      </c>
      <c r="H168" s="31">
        <f>VLOOKUP($A168,'Detailed Data'!$B:$AM,MATCH(H$1,'Detailed Data'!$B$1:$AM$1,0),TRUE)</f>
        <v>0</v>
      </c>
      <c r="I168" s="31">
        <f>VLOOKUP($A168,'Detailed Data'!$B:$AM,MATCH(I$1,'Detailed Data'!$B$1:$AM$1,0),TRUE)</f>
        <v>0</v>
      </c>
      <c r="J168" s="31">
        <f>VLOOKUP($A168,'Detailed Data'!$B:$AM,MATCH(J$1,'Detailed Data'!$B$1:$AM$1,0),TRUE)</f>
        <v>0</v>
      </c>
      <c r="K168" s="31">
        <f>VLOOKUP($A168,'Detailed Data'!$B:$AM,MATCH(K$1,'Detailed Data'!$B$1:$AM$1,0),TRUE)</f>
        <v>0</v>
      </c>
      <c r="L168" s="31">
        <f>VLOOKUP($A168,'Detailed Data'!$B:$AM,MATCH(L$1,'Detailed Data'!$B$1:$AM$1,0),TRUE)</f>
        <v>0</v>
      </c>
      <c r="M168" s="31">
        <f>VLOOKUP($A168,'Detailed Data'!$B:$AM,MATCH(M$1,'Detailed Data'!$B$1:$AM$1,0),TRUE)</f>
        <v>0</v>
      </c>
      <c r="N168" s="31">
        <f>VLOOKUP($A168,'Detailed Data'!$B:$AM,MATCH(N$1,'Detailed Data'!$B$1:$AM$1,0),TRUE)</f>
        <v>0</v>
      </c>
      <c r="O168" s="31">
        <f>VLOOKUP($A168,'Detailed Data'!$B:$AM,MATCH(O$1,'Detailed Data'!$B$1:$AM$1,0),TRUE)</f>
        <v>0</v>
      </c>
      <c r="P168" s="31">
        <f>VLOOKUP($A168,'Detailed Data'!$B:$AO,MATCH(P$1,'Detailed Data'!$B$1:$AO$1,0),TRUE)</f>
        <v>-295</v>
      </c>
      <c r="Q168" s="31">
        <f>VLOOKUP($A168,'Detailed Data'!$B:$AO,MATCH(Q$1,'Detailed Data'!$B$1:$AO$1,0),TRUE)</f>
        <v>0</v>
      </c>
      <c r="R168" s="31">
        <f>VLOOKUP($A168,'Detailed Data'!$B:$AO,MATCH(R$1,'Detailed Data'!$B$1:$AO$1,0),TRUE)</f>
        <v>-270</v>
      </c>
    </row>
    <row r="169" spans="1:18">
      <c r="A169" s="32">
        <f t="shared" si="3"/>
        <v>42361.916666667137</v>
      </c>
      <c r="B169" s="2">
        <f>VLOOKUP($A169,'Detailed Data'!$B:$AM,MATCH(B$1,'Detailed Data'!$B$1:$AM$1,0),TRUE)</f>
        <v>42361.625</v>
      </c>
      <c r="C169" s="31">
        <f>VLOOKUP($A169,'Detailed Data'!$B:$AM,MATCH(C$1,'Detailed Data'!$B$1:$AM$1,0),TRUE)</f>
        <v>825</v>
      </c>
      <c r="D169" s="31">
        <f>VLOOKUP($A169,'Detailed Data'!$B:$AM,MATCH(D$1,'Detailed Data'!$B$1:$AM$1,0),TRUE)</f>
        <v>841</v>
      </c>
      <c r="E169" s="31">
        <f>VLOOKUP($A169,'Detailed Data'!$B:$AM,MATCH(E$1,'Detailed Data'!$B$1:$AM$1,0),TRUE)</f>
        <v>270</v>
      </c>
      <c r="F169" s="31">
        <f>VLOOKUP($A169,'Detailed Data'!$B:$AM,MATCH(F$1,'Detailed Data'!$B$1:$AM$1,0),TRUE)</f>
        <v>-573</v>
      </c>
      <c r="G169" s="31">
        <f>VLOOKUP($A169,'Detailed Data'!$B:$AM,MATCH(G$1,'Detailed Data'!$B$1:$AM$1,0),TRUE)</f>
        <v>0</v>
      </c>
      <c r="H169" s="31">
        <f>VLOOKUP($A169,'Detailed Data'!$B:$AM,MATCH(H$1,'Detailed Data'!$B$1:$AM$1,0),TRUE)</f>
        <v>0</v>
      </c>
      <c r="I169" s="31">
        <f>VLOOKUP($A169,'Detailed Data'!$B:$AM,MATCH(I$1,'Detailed Data'!$B$1:$AM$1,0),TRUE)</f>
        <v>0</v>
      </c>
      <c r="J169" s="31">
        <f>VLOOKUP($A169,'Detailed Data'!$B:$AM,MATCH(J$1,'Detailed Data'!$B$1:$AM$1,0),TRUE)</f>
        <v>0</v>
      </c>
      <c r="K169" s="31">
        <f>VLOOKUP($A169,'Detailed Data'!$B:$AM,MATCH(K$1,'Detailed Data'!$B$1:$AM$1,0),TRUE)</f>
        <v>0</v>
      </c>
      <c r="L169" s="31">
        <f>VLOOKUP($A169,'Detailed Data'!$B:$AM,MATCH(L$1,'Detailed Data'!$B$1:$AM$1,0),TRUE)</f>
        <v>0</v>
      </c>
      <c r="M169" s="31">
        <f>VLOOKUP($A169,'Detailed Data'!$B:$AM,MATCH(M$1,'Detailed Data'!$B$1:$AM$1,0),TRUE)</f>
        <v>0</v>
      </c>
      <c r="N169" s="31">
        <f>VLOOKUP($A169,'Detailed Data'!$B:$AM,MATCH(N$1,'Detailed Data'!$B$1:$AM$1,0),TRUE)</f>
        <v>0</v>
      </c>
      <c r="O169" s="31">
        <f>VLOOKUP($A169,'Detailed Data'!$B:$AM,MATCH(O$1,'Detailed Data'!$B$1:$AM$1,0),TRUE)</f>
        <v>0</v>
      </c>
      <c r="P169" s="31">
        <f>VLOOKUP($A169,'Detailed Data'!$B:$AO,MATCH(P$1,'Detailed Data'!$B$1:$AO$1,0),TRUE)</f>
        <v>-287</v>
      </c>
      <c r="Q169" s="31">
        <f>VLOOKUP($A169,'Detailed Data'!$B:$AO,MATCH(Q$1,'Detailed Data'!$B$1:$AO$1,0),TRUE)</f>
        <v>0</v>
      </c>
      <c r="R169" s="31">
        <f>VLOOKUP($A169,'Detailed Data'!$B:$AO,MATCH(R$1,'Detailed Data'!$B$1:$AO$1,0),TRUE)</f>
        <v>-286</v>
      </c>
    </row>
    <row r="170" spans="1:18">
      <c r="A170" s="32">
        <f t="shared" si="3"/>
        <v>42361.958333333801</v>
      </c>
      <c r="B170" s="2">
        <f>VLOOKUP($A170,'Detailed Data'!$B:$AM,MATCH(B$1,'Detailed Data'!$B$1:$AM$1,0),TRUE)</f>
        <v>42361.666666666664</v>
      </c>
      <c r="C170" s="31">
        <f>VLOOKUP($A170,'Detailed Data'!$B:$AM,MATCH(C$1,'Detailed Data'!$B$1:$AM$1,0),TRUE)</f>
        <v>809</v>
      </c>
      <c r="D170" s="31">
        <f>VLOOKUP($A170,'Detailed Data'!$B:$AM,MATCH(D$1,'Detailed Data'!$B$1:$AM$1,0),TRUE)</f>
        <v>831</v>
      </c>
      <c r="E170" s="31">
        <f>VLOOKUP($A170,'Detailed Data'!$B:$AM,MATCH(E$1,'Detailed Data'!$B$1:$AM$1,0),TRUE)</f>
        <v>260</v>
      </c>
      <c r="F170" s="31">
        <f>VLOOKUP($A170,'Detailed Data'!$B:$AM,MATCH(F$1,'Detailed Data'!$B$1:$AM$1,0),TRUE)</f>
        <v>-572</v>
      </c>
      <c r="G170" s="31">
        <f>VLOOKUP($A170,'Detailed Data'!$B:$AM,MATCH(G$1,'Detailed Data'!$B$1:$AM$1,0),TRUE)</f>
        <v>0</v>
      </c>
      <c r="H170" s="31">
        <f>VLOOKUP($A170,'Detailed Data'!$B:$AM,MATCH(H$1,'Detailed Data'!$B$1:$AM$1,0),TRUE)</f>
        <v>0</v>
      </c>
      <c r="I170" s="31">
        <f>VLOOKUP($A170,'Detailed Data'!$B:$AM,MATCH(I$1,'Detailed Data'!$B$1:$AM$1,0),TRUE)</f>
        <v>0</v>
      </c>
      <c r="J170" s="31">
        <f>VLOOKUP($A170,'Detailed Data'!$B:$AM,MATCH(J$1,'Detailed Data'!$B$1:$AM$1,0),TRUE)</f>
        <v>0</v>
      </c>
      <c r="K170" s="31">
        <f>VLOOKUP($A170,'Detailed Data'!$B:$AM,MATCH(K$1,'Detailed Data'!$B$1:$AM$1,0),TRUE)</f>
        <v>0</v>
      </c>
      <c r="L170" s="31">
        <f>VLOOKUP($A170,'Detailed Data'!$B:$AM,MATCH(L$1,'Detailed Data'!$B$1:$AM$1,0),TRUE)</f>
        <v>0</v>
      </c>
      <c r="M170" s="31">
        <f>VLOOKUP($A170,'Detailed Data'!$B:$AM,MATCH(M$1,'Detailed Data'!$B$1:$AM$1,0),TRUE)</f>
        <v>0</v>
      </c>
      <c r="N170" s="31">
        <f>VLOOKUP($A170,'Detailed Data'!$B:$AM,MATCH(N$1,'Detailed Data'!$B$1:$AM$1,0),TRUE)</f>
        <v>0</v>
      </c>
      <c r="O170" s="31">
        <f>VLOOKUP($A170,'Detailed Data'!$B:$AM,MATCH(O$1,'Detailed Data'!$B$1:$AM$1,0),TRUE)</f>
        <v>0</v>
      </c>
      <c r="P170" s="31">
        <f>VLOOKUP($A170,'Detailed Data'!$B:$AO,MATCH(P$1,'Detailed Data'!$B$1:$AO$1,0),TRUE)</f>
        <v>-315</v>
      </c>
      <c r="Q170" s="31">
        <f>VLOOKUP($A170,'Detailed Data'!$B:$AO,MATCH(Q$1,'Detailed Data'!$B$1:$AO$1,0),TRUE)</f>
        <v>0</v>
      </c>
      <c r="R170" s="31">
        <f>VLOOKUP($A170,'Detailed Data'!$B:$AO,MATCH(R$1,'Detailed Data'!$B$1:$AO$1,0),TRUE)</f>
        <v>-257</v>
      </c>
    </row>
    <row r="171" spans="1:18">
      <c r="A171" s="32">
        <f t="shared" si="3"/>
        <v>42362.000000000466</v>
      </c>
      <c r="B171" s="2">
        <f>VLOOKUP($A171,'Detailed Data'!$B:$AM,MATCH(B$1,'Detailed Data'!$B$1:$AM$1,0),TRUE)</f>
        <v>42361.708333333336</v>
      </c>
      <c r="C171" s="31">
        <f>VLOOKUP($A171,'Detailed Data'!$B:$AM,MATCH(C$1,'Detailed Data'!$B$1:$AM$1,0),TRUE)</f>
        <v>846</v>
      </c>
      <c r="D171" s="31">
        <f>VLOOKUP($A171,'Detailed Data'!$B:$AM,MATCH(D$1,'Detailed Data'!$B$1:$AM$1,0),TRUE)</f>
        <v>844</v>
      </c>
      <c r="E171" s="31">
        <f>VLOOKUP($A171,'Detailed Data'!$B:$AM,MATCH(E$1,'Detailed Data'!$B$1:$AM$1,0),TRUE)</f>
        <v>260</v>
      </c>
      <c r="F171" s="31">
        <f>VLOOKUP($A171,'Detailed Data'!$B:$AM,MATCH(F$1,'Detailed Data'!$B$1:$AM$1,0),TRUE)</f>
        <v>-585</v>
      </c>
      <c r="G171" s="31">
        <f>VLOOKUP($A171,'Detailed Data'!$B:$AM,MATCH(G$1,'Detailed Data'!$B$1:$AM$1,0),TRUE)</f>
        <v>0</v>
      </c>
      <c r="H171" s="31">
        <f>VLOOKUP($A171,'Detailed Data'!$B:$AM,MATCH(H$1,'Detailed Data'!$B$1:$AM$1,0),TRUE)</f>
        <v>0</v>
      </c>
      <c r="I171" s="31">
        <f>VLOOKUP($A171,'Detailed Data'!$B:$AM,MATCH(I$1,'Detailed Data'!$B$1:$AM$1,0),TRUE)</f>
        <v>0</v>
      </c>
      <c r="J171" s="31">
        <f>VLOOKUP($A171,'Detailed Data'!$B:$AM,MATCH(J$1,'Detailed Data'!$B$1:$AM$1,0),TRUE)</f>
        <v>0</v>
      </c>
      <c r="K171" s="31">
        <f>VLOOKUP($A171,'Detailed Data'!$B:$AM,MATCH(K$1,'Detailed Data'!$B$1:$AM$1,0),TRUE)</f>
        <v>0</v>
      </c>
      <c r="L171" s="31">
        <f>VLOOKUP($A171,'Detailed Data'!$B:$AM,MATCH(L$1,'Detailed Data'!$B$1:$AM$1,0),TRUE)</f>
        <v>0</v>
      </c>
      <c r="M171" s="31">
        <f>VLOOKUP($A171,'Detailed Data'!$B:$AM,MATCH(M$1,'Detailed Data'!$B$1:$AM$1,0),TRUE)</f>
        <v>0</v>
      </c>
      <c r="N171" s="31">
        <f>VLOOKUP($A171,'Detailed Data'!$B:$AM,MATCH(N$1,'Detailed Data'!$B$1:$AM$1,0),TRUE)</f>
        <v>0</v>
      </c>
      <c r="O171" s="31">
        <f>VLOOKUP($A171,'Detailed Data'!$B:$AM,MATCH(O$1,'Detailed Data'!$B$1:$AM$1,0),TRUE)</f>
        <v>0</v>
      </c>
      <c r="P171" s="31">
        <f>VLOOKUP($A171,'Detailed Data'!$B:$AO,MATCH(P$1,'Detailed Data'!$B$1:$AO$1,0),TRUE)</f>
        <v>-352</v>
      </c>
      <c r="Q171" s="31">
        <f>VLOOKUP($A171,'Detailed Data'!$B:$AO,MATCH(Q$1,'Detailed Data'!$B$1:$AO$1,0),TRUE)</f>
        <v>0</v>
      </c>
      <c r="R171" s="31">
        <f>VLOOKUP($A171,'Detailed Data'!$B:$AO,MATCH(R$1,'Detailed Data'!$B$1:$AO$1,0),TRUE)</f>
        <v>-233</v>
      </c>
    </row>
    <row r="172" spans="1:18">
      <c r="A172" s="32">
        <f t="shared" si="3"/>
        <v>42362.04166666713</v>
      </c>
      <c r="B172" s="2">
        <f>VLOOKUP($A172,'Detailed Data'!$B:$AM,MATCH(B$1,'Detailed Data'!$B$1:$AM$1,0),TRUE)</f>
        <v>42361.75</v>
      </c>
      <c r="C172" s="31">
        <f>VLOOKUP($A172,'Detailed Data'!$B:$AM,MATCH(C$1,'Detailed Data'!$B$1:$AM$1,0),TRUE)</f>
        <v>985</v>
      </c>
      <c r="D172" s="31">
        <f>VLOOKUP($A172,'Detailed Data'!$B:$AM,MATCH(D$1,'Detailed Data'!$B$1:$AM$1,0),TRUE)</f>
        <v>939</v>
      </c>
      <c r="E172" s="31">
        <f>VLOOKUP($A172,'Detailed Data'!$B:$AM,MATCH(E$1,'Detailed Data'!$B$1:$AM$1,0),TRUE)</f>
        <v>322</v>
      </c>
      <c r="F172" s="31">
        <f>VLOOKUP($A172,'Detailed Data'!$B:$AM,MATCH(F$1,'Detailed Data'!$B$1:$AM$1,0),TRUE)</f>
        <v>-619</v>
      </c>
      <c r="G172" s="31">
        <f>VLOOKUP($A172,'Detailed Data'!$B:$AM,MATCH(G$1,'Detailed Data'!$B$1:$AM$1,0),TRUE)</f>
        <v>0</v>
      </c>
      <c r="H172" s="31">
        <f>VLOOKUP($A172,'Detailed Data'!$B:$AM,MATCH(H$1,'Detailed Data'!$B$1:$AM$1,0),TRUE)</f>
        <v>0</v>
      </c>
      <c r="I172" s="31">
        <f>VLOOKUP($A172,'Detailed Data'!$B:$AM,MATCH(I$1,'Detailed Data'!$B$1:$AM$1,0),TRUE)</f>
        <v>0</v>
      </c>
      <c r="J172" s="31">
        <f>VLOOKUP($A172,'Detailed Data'!$B:$AM,MATCH(J$1,'Detailed Data'!$B$1:$AM$1,0),TRUE)</f>
        <v>0</v>
      </c>
      <c r="K172" s="31">
        <f>VLOOKUP($A172,'Detailed Data'!$B:$AM,MATCH(K$1,'Detailed Data'!$B$1:$AM$1,0),TRUE)</f>
        <v>0</v>
      </c>
      <c r="L172" s="31">
        <f>VLOOKUP($A172,'Detailed Data'!$B:$AM,MATCH(L$1,'Detailed Data'!$B$1:$AM$1,0),TRUE)</f>
        <v>0</v>
      </c>
      <c r="M172" s="31">
        <f>VLOOKUP($A172,'Detailed Data'!$B:$AM,MATCH(M$1,'Detailed Data'!$B$1:$AM$1,0),TRUE)</f>
        <v>0</v>
      </c>
      <c r="N172" s="31">
        <f>VLOOKUP($A172,'Detailed Data'!$B:$AM,MATCH(N$1,'Detailed Data'!$B$1:$AM$1,0),TRUE)</f>
        <v>0</v>
      </c>
      <c r="O172" s="31">
        <f>VLOOKUP($A172,'Detailed Data'!$B:$AM,MATCH(O$1,'Detailed Data'!$B$1:$AM$1,0),TRUE)</f>
        <v>0</v>
      </c>
      <c r="P172" s="31">
        <f>VLOOKUP($A172,'Detailed Data'!$B:$AO,MATCH(P$1,'Detailed Data'!$B$1:$AO$1,0),TRUE)</f>
        <v>-371</v>
      </c>
      <c r="Q172" s="31">
        <f>VLOOKUP($A172,'Detailed Data'!$B:$AO,MATCH(Q$1,'Detailed Data'!$B$1:$AO$1,0),TRUE)</f>
        <v>0</v>
      </c>
      <c r="R172" s="31">
        <f>VLOOKUP($A172,'Detailed Data'!$B:$AO,MATCH(R$1,'Detailed Data'!$B$1:$AO$1,0),TRUE)</f>
        <v>-248</v>
      </c>
    </row>
    <row r="173" spans="1:18">
      <c r="A173" s="32">
        <f t="shared" si="3"/>
        <v>42362.083333333794</v>
      </c>
      <c r="B173" s="2">
        <f>VLOOKUP($A173,'Detailed Data'!$B:$AM,MATCH(B$1,'Detailed Data'!$B$1:$AM$1,0),TRUE)</f>
        <v>42361.791666666664</v>
      </c>
      <c r="C173" s="31">
        <f>VLOOKUP($A173,'Detailed Data'!$B:$AM,MATCH(C$1,'Detailed Data'!$B$1:$AM$1,0),TRUE)</f>
        <v>978</v>
      </c>
      <c r="D173" s="31">
        <f>VLOOKUP($A173,'Detailed Data'!$B:$AM,MATCH(D$1,'Detailed Data'!$B$1:$AM$1,0),TRUE)</f>
        <v>982</v>
      </c>
      <c r="E173" s="31">
        <f>VLOOKUP($A173,'Detailed Data'!$B:$AM,MATCH(E$1,'Detailed Data'!$B$1:$AM$1,0),TRUE)</f>
        <v>356</v>
      </c>
      <c r="F173" s="31">
        <f>VLOOKUP($A173,'Detailed Data'!$B:$AM,MATCH(F$1,'Detailed Data'!$B$1:$AM$1,0),TRUE)</f>
        <v>-627</v>
      </c>
      <c r="G173" s="31">
        <f>VLOOKUP($A173,'Detailed Data'!$B:$AM,MATCH(G$1,'Detailed Data'!$B$1:$AM$1,0),TRUE)</f>
        <v>0</v>
      </c>
      <c r="H173" s="31">
        <f>VLOOKUP($A173,'Detailed Data'!$B:$AM,MATCH(H$1,'Detailed Data'!$B$1:$AM$1,0),TRUE)</f>
        <v>0</v>
      </c>
      <c r="I173" s="31">
        <f>VLOOKUP($A173,'Detailed Data'!$B:$AM,MATCH(I$1,'Detailed Data'!$B$1:$AM$1,0),TRUE)</f>
        <v>0</v>
      </c>
      <c r="J173" s="31">
        <f>VLOOKUP($A173,'Detailed Data'!$B:$AM,MATCH(J$1,'Detailed Data'!$B$1:$AM$1,0),TRUE)</f>
        <v>0</v>
      </c>
      <c r="K173" s="31">
        <f>VLOOKUP($A173,'Detailed Data'!$B:$AM,MATCH(K$1,'Detailed Data'!$B$1:$AM$1,0),TRUE)</f>
        <v>0</v>
      </c>
      <c r="L173" s="31">
        <f>VLOOKUP($A173,'Detailed Data'!$B:$AM,MATCH(L$1,'Detailed Data'!$B$1:$AM$1,0),TRUE)</f>
        <v>0</v>
      </c>
      <c r="M173" s="31">
        <f>VLOOKUP($A173,'Detailed Data'!$B:$AM,MATCH(M$1,'Detailed Data'!$B$1:$AM$1,0),TRUE)</f>
        <v>0</v>
      </c>
      <c r="N173" s="31">
        <f>VLOOKUP($A173,'Detailed Data'!$B:$AM,MATCH(N$1,'Detailed Data'!$B$1:$AM$1,0),TRUE)</f>
        <v>0</v>
      </c>
      <c r="O173" s="31">
        <f>VLOOKUP($A173,'Detailed Data'!$B:$AM,MATCH(O$1,'Detailed Data'!$B$1:$AM$1,0),TRUE)</f>
        <v>0</v>
      </c>
      <c r="P173" s="31">
        <f>VLOOKUP($A173,'Detailed Data'!$B:$AO,MATCH(P$1,'Detailed Data'!$B$1:$AO$1,0),TRUE)</f>
        <v>-360</v>
      </c>
      <c r="Q173" s="31">
        <f>VLOOKUP($A173,'Detailed Data'!$B:$AO,MATCH(Q$1,'Detailed Data'!$B$1:$AO$1,0),TRUE)</f>
        <v>0</v>
      </c>
      <c r="R173" s="31">
        <f>VLOOKUP($A173,'Detailed Data'!$B:$AO,MATCH(R$1,'Detailed Data'!$B$1:$AO$1,0),TRUE)</f>
        <v>-267</v>
      </c>
    </row>
    <row r="174" spans="1:18">
      <c r="A174" s="32">
        <f t="shared" si="3"/>
        <v>42362.125000000458</v>
      </c>
      <c r="B174" s="2">
        <f>VLOOKUP($A174,'Detailed Data'!$B:$AM,MATCH(B$1,'Detailed Data'!$B$1:$AM$1,0),TRUE)</f>
        <v>42361.833333333336</v>
      </c>
      <c r="C174" s="31">
        <f>VLOOKUP($A174,'Detailed Data'!$B:$AM,MATCH(C$1,'Detailed Data'!$B$1:$AM$1,0),TRUE)</f>
        <v>974</v>
      </c>
      <c r="D174" s="31">
        <f>VLOOKUP($A174,'Detailed Data'!$B:$AM,MATCH(D$1,'Detailed Data'!$B$1:$AM$1,0),TRUE)</f>
        <v>970</v>
      </c>
      <c r="E174" s="31">
        <f>VLOOKUP($A174,'Detailed Data'!$B:$AM,MATCH(E$1,'Detailed Data'!$B$1:$AM$1,0),TRUE)</f>
        <v>349</v>
      </c>
      <c r="F174" s="31">
        <f>VLOOKUP($A174,'Detailed Data'!$B:$AM,MATCH(F$1,'Detailed Data'!$B$1:$AM$1,0),TRUE)</f>
        <v>-623</v>
      </c>
      <c r="G174" s="31">
        <f>VLOOKUP($A174,'Detailed Data'!$B:$AM,MATCH(G$1,'Detailed Data'!$B$1:$AM$1,0),TRUE)</f>
        <v>0</v>
      </c>
      <c r="H174" s="31">
        <f>VLOOKUP($A174,'Detailed Data'!$B:$AM,MATCH(H$1,'Detailed Data'!$B$1:$AM$1,0),TRUE)</f>
        <v>0</v>
      </c>
      <c r="I174" s="31">
        <f>VLOOKUP($A174,'Detailed Data'!$B:$AM,MATCH(I$1,'Detailed Data'!$B$1:$AM$1,0),TRUE)</f>
        <v>0</v>
      </c>
      <c r="J174" s="31">
        <f>VLOOKUP($A174,'Detailed Data'!$B:$AM,MATCH(J$1,'Detailed Data'!$B$1:$AM$1,0),TRUE)</f>
        <v>0</v>
      </c>
      <c r="K174" s="31">
        <f>VLOOKUP($A174,'Detailed Data'!$B:$AM,MATCH(K$1,'Detailed Data'!$B$1:$AM$1,0),TRUE)</f>
        <v>0</v>
      </c>
      <c r="L174" s="31">
        <f>VLOOKUP($A174,'Detailed Data'!$B:$AM,MATCH(L$1,'Detailed Data'!$B$1:$AM$1,0),TRUE)</f>
        <v>0</v>
      </c>
      <c r="M174" s="31">
        <f>VLOOKUP($A174,'Detailed Data'!$B:$AM,MATCH(M$1,'Detailed Data'!$B$1:$AM$1,0),TRUE)</f>
        <v>0</v>
      </c>
      <c r="N174" s="31">
        <f>VLOOKUP($A174,'Detailed Data'!$B:$AM,MATCH(N$1,'Detailed Data'!$B$1:$AM$1,0),TRUE)</f>
        <v>0</v>
      </c>
      <c r="O174" s="31">
        <f>VLOOKUP($A174,'Detailed Data'!$B:$AM,MATCH(O$1,'Detailed Data'!$B$1:$AM$1,0),TRUE)</f>
        <v>0</v>
      </c>
      <c r="P174" s="31">
        <f>VLOOKUP($A174,'Detailed Data'!$B:$AO,MATCH(P$1,'Detailed Data'!$B$1:$AO$1,0),TRUE)</f>
        <v>-379</v>
      </c>
      <c r="Q174" s="31">
        <f>VLOOKUP($A174,'Detailed Data'!$B:$AO,MATCH(Q$1,'Detailed Data'!$B$1:$AO$1,0),TRUE)</f>
        <v>0</v>
      </c>
      <c r="R174" s="31">
        <f>VLOOKUP($A174,'Detailed Data'!$B:$AO,MATCH(R$1,'Detailed Data'!$B$1:$AO$1,0),TRUE)</f>
        <v>-244</v>
      </c>
    </row>
    <row r="175" spans="1:18">
      <c r="A175" s="32">
        <f t="shared" si="3"/>
        <v>42362.166666667123</v>
      </c>
      <c r="B175" s="2">
        <f>VLOOKUP($A175,'Detailed Data'!$B:$AM,MATCH(B$1,'Detailed Data'!$B$1:$AM$1,0),TRUE)</f>
        <v>42361.875</v>
      </c>
      <c r="C175" s="31">
        <f>VLOOKUP($A175,'Detailed Data'!$B:$AM,MATCH(C$1,'Detailed Data'!$B$1:$AM$1,0),TRUE)</f>
        <v>970</v>
      </c>
      <c r="D175" s="31">
        <f>VLOOKUP($A175,'Detailed Data'!$B:$AM,MATCH(D$1,'Detailed Data'!$B$1:$AM$1,0),TRUE)</f>
        <v>954</v>
      </c>
      <c r="E175" s="31">
        <f>VLOOKUP($A175,'Detailed Data'!$B:$AM,MATCH(E$1,'Detailed Data'!$B$1:$AM$1,0),TRUE)</f>
        <v>333</v>
      </c>
      <c r="F175" s="31">
        <f>VLOOKUP($A175,'Detailed Data'!$B:$AM,MATCH(F$1,'Detailed Data'!$B$1:$AM$1,0),TRUE)</f>
        <v>-622</v>
      </c>
      <c r="G175" s="31">
        <f>VLOOKUP($A175,'Detailed Data'!$B:$AM,MATCH(G$1,'Detailed Data'!$B$1:$AM$1,0),TRUE)</f>
        <v>0</v>
      </c>
      <c r="H175" s="31">
        <f>VLOOKUP($A175,'Detailed Data'!$B:$AM,MATCH(H$1,'Detailed Data'!$B$1:$AM$1,0),TRUE)</f>
        <v>0</v>
      </c>
      <c r="I175" s="31">
        <f>VLOOKUP($A175,'Detailed Data'!$B:$AM,MATCH(I$1,'Detailed Data'!$B$1:$AM$1,0),TRUE)</f>
        <v>0</v>
      </c>
      <c r="J175" s="31">
        <f>VLOOKUP($A175,'Detailed Data'!$B:$AM,MATCH(J$1,'Detailed Data'!$B$1:$AM$1,0),TRUE)</f>
        <v>0</v>
      </c>
      <c r="K175" s="31">
        <f>VLOOKUP($A175,'Detailed Data'!$B:$AM,MATCH(K$1,'Detailed Data'!$B$1:$AM$1,0),TRUE)</f>
        <v>0</v>
      </c>
      <c r="L175" s="31">
        <f>VLOOKUP($A175,'Detailed Data'!$B:$AM,MATCH(L$1,'Detailed Data'!$B$1:$AM$1,0),TRUE)</f>
        <v>0</v>
      </c>
      <c r="M175" s="31">
        <f>VLOOKUP($A175,'Detailed Data'!$B:$AM,MATCH(M$1,'Detailed Data'!$B$1:$AM$1,0),TRUE)</f>
        <v>0</v>
      </c>
      <c r="N175" s="31">
        <f>VLOOKUP($A175,'Detailed Data'!$B:$AM,MATCH(N$1,'Detailed Data'!$B$1:$AM$1,0),TRUE)</f>
        <v>0</v>
      </c>
      <c r="O175" s="31">
        <f>VLOOKUP($A175,'Detailed Data'!$B:$AM,MATCH(O$1,'Detailed Data'!$B$1:$AM$1,0),TRUE)</f>
        <v>0</v>
      </c>
      <c r="P175" s="31">
        <f>VLOOKUP($A175,'Detailed Data'!$B:$AO,MATCH(P$1,'Detailed Data'!$B$1:$AO$1,0),TRUE)</f>
        <v>-390</v>
      </c>
      <c r="Q175" s="31">
        <f>VLOOKUP($A175,'Detailed Data'!$B:$AO,MATCH(Q$1,'Detailed Data'!$B$1:$AO$1,0),TRUE)</f>
        <v>0</v>
      </c>
      <c r="R175" s="31">
        <f>VLOOKUP($A175,'Detailed Data'!$B:$AO,MATCH(R$1,'Detailed Data'!$B$1:$AO$1,0),TRUE)</f>
        <v>-232</v>
      </c>
    </row>
    <row r="176" spans="1:18">
      <c r="A176" s="32">
        <f t="shared" si="3"/>
        <v>42362.208333333787</v>
      </c>
      <c r="B176" s="2">
        <f>VLOOKUP($A176,'Detailed Data'!$B:$AM,MATCH(B$1,'Detailed Data'!$B$1:$AM$1,0),TRUE)</f>
        <v>42361.916666666664</v>
      </c>
      <c r="C176" s="31">
        <f>VLOOKUP($A176,'Detailed Data'!$B:$AM,MATCH(C$1,'Detailed Data'!$B$1:$AM$1,0),TRUE)</f>
        <v>944</v>
      </c>
      <c r="D176" s="31">
        <f>VLOOKUP($A176,'Detailed Data'!$B:$AM,MATCH(D$1,'Detailed Data'!$B$1:$AM$1,0),TRUE)</f>
        <v>921</v>
      </c>
      <c r="E176" s="31">
        <f>VLOOKUP($A176,'Detailed Data'!$B:$AM,MATCH(E$1,'Detailed Data'!$B$1:$AM$1,0),TRUE)</f>
        <v>302</v>
      </c>
      <c r="F176" s="31">
        <f>VLOOKUP($A176,'Detailed Data'!$B:$AM,MATCH(F$1,'Detailed Data'!$B$1:$AM$1,0),TRUE)</f>
        <v>-620</v>
      </c>
      <c r="G176" s="31">
        <f>VLOOKUP($A176,'Detailed Data'!$B:$AM,MATCH(G$1,'Detailed Data'!$B$1:$AM$1,0),TRUE)</f>
        <v>0</v>
      </c>
      <c r="H176" s="31">
        <f>VLOOKUP($A176,'Detailed Data'!$B:$AM,MATCH(H$1,'Detailed Data'!$B$1:$AM$1,0),TRUE)</f>
        <v>0</v>
      </c>
      <c r="I176" s="31">
        <f>VLOOKUP($A176,'Detailed Data'!$B:$AM,MATCH(I$1,'Detailed Data'!$B$1:$AM$1,0),TRUE)</f>
        <v>0</v>
      </c>
      <c r="J176" s="31">
        <f>VLOOKUP($A176,'Detailed Data'!$B:$AM,MATCH(J$1,'Detailed Data'!$B$1:$AM$1,0),TRUE)</f>
        <v>0</v>
      </c>
      <c r="K176" s="31">
        <f>VLOOKUP($A176,'Detailed Data'!$B:$AM,MATCH(K$1,'Detailed Data'!$B$1:$AM$1,0),TRUE)</f>
        <v>0</v>
      </c>
      <c r="L176" s="31">
        <f>VLOOKUP($A176,'Detailed Data'!$B:$AM,MATCH(L$1,'Detailed Data'!$B$1:$AM$1,0),TRUE)</f>
        <v>0</v>
      </c>
      <c r="M176" s="31">
        <f>VLOOKUP($A176,'Detailed Data'!$B:$AM,MATCH(M$1,'Detailed Data'!$B$1:$AM$1,0),TRUE)</f>
        <v>0</v>
      </c>
      <c r="N176" s="31">
        <f>VLOOKUP($A176,'Detailed Data'!$B:$AM,MATCH(N$1,'Detailed Data'!$B$1:$AM$1,0),TRUE)</f>
        <v>0</v>
      </c>
      <c r="O176" s="31">
        <f>VLOOKUP($A176,'Detailed Data'!$B:$AM,MATCH(O$1,'Detailed Data'!$B$1:$AM$1,0),TRUE)</f>
        <v>0</v>
      </c>
      <c r="P176" s="31">
        <f>VLOOKUP($A176,'Detailed Data'!$B:$AO,MATCH(P$1,'Detailed Data'!$B$1:$AO$1,0),TRUE)</f>
        <v>-402</v>
      </c>
      <c r="Q176" s="31">
        <f>VLOOKUP($A176,'Detailed Data'!$B:$AO,MATCH(Q$1,'Detailed Data'!$B$1:$AO$1,0),TRUE)</f>
        <v>0</v>
      </c>
      <c r="R176" s="31">
        <f>VLOOKUP($A176,'Detailed Data'!$B:$AO,MATCH(R$1,'Detailed Data'!$B$1:$AO$1,0),TRUE)</f>
        <v>-218</v>
      </c>
    </row>
    <row r="177" spans="1:18">
      <c r="A177" s="32">
        <f t="shared" si="3"/>
        <v>42362.250000000451</v>
      </c>
      <c r="B177" s="2">
        <f>VLOOKUP($A177,'Detailed Data'!$B:$AM,MATCH(B$1,'Detailed Data'!$B$1:$AM$1,0),TRUE)</f>
        <v>42361.958333333336</v>
      </c>
      <c r="C177" s="31">
        <f>VLOOKUP($A177,'Detailed Data'!$B:$AM,MATCH(C$1,'Detailed Data'!$B$1:$AM$1,0),TRUE)</f>
        <v>873</v>
      </c>
      <c r="D177" s="31">
        <f>VLOOKUP($A177,'Detailed Data'!$B:$AM,MATCH(D$1,'Detailed Data'!$B$1:$AM$1,0),TRUE)</f>
        <v>863</v>
      </c>
      <c r="E177" s="31">
        <f>VLOOKUP($A177,'Detailed Data'!$B:$AM,MATCH(E$1,'Detailed Data'!$B$1:$AM$1,0),TRUE)</f>
        <v>249</v>
      </c>
      <c r="F177" s="31">
        <f>VLOOKUP($A177,'Detailed Data'!$B:$AM,MATCH(F$1,'Detailed Data'!$B$1:$AM$1,0),TRUE)</f>
        <v>-615</v>
      </c>
      <c r="G177" s="31">
        <f>VLOOKUP($A177,'Detailed Data'!$B:$AM,MATCH(G$1,'Detailed Data'!$B$1:$AM$1,0),TRUE)</f>
        <v>0</v>
      </c>
      <c r="H177" s="31">
        <f>VLOOKUP($A177,'Detailed Data'!$B:$AM,MATCH(H$1,'Detailed Data'!$B$1:$AM$1,0),TRUE)</f>
        <v>0</v>
      </c>
      <c r="I177" s="31">
        <f>VLOOKUP($A177,'Detailed Data'!$B:$AM,MATCH(I$1,'Detailed Data'!$B$1:$AM$1,0),TRUE)</f>
        <v>0</v>
      </c>
      <c r="J177" s="31">
        <f>VLOOKUP($A177,'Detailed Data'!$B:$AM,MATCH(J$1,'Detailed Data'!$B$1:$AM$1,0),TRUE)</f>
        <v>0</v>
      </c>
      <c r="K177" s="31">
        <f>VLOOKUP($A177,'Detailed Data'!$B:$AM,MATCH(K$1,'Detailed Data'!$B$1:$AM$1,0),TRUE)</f>
        <v>0</v>
      </c>
      <c r="L177" s="31">
        <f>VLOOKUP($A177,'Detailed Data'!$B:$AM,MATCH(L$1,'Detailed Data'!$B$1:$AM$1,0),TRUE)</f>
        <v>0</v>
      </c>
      <c r="M177" s="31">
        <f>VLOOKUP($A177,'Detailed Data'!$B:$AM,MATCH(M$1,'Detailed Data'!$B$1:$AM$1,0),TRUE)</f>
        <v>0</v>
      </c>
      <c r="N177" s="31">
        <f>VLOOKUP($A177,'Detailed Data'!$B:$AM,MATCH(N$1,'Detailed Data'!$B$1:$AM$1,0),TRUE)</f>
        <v>0</v>
      </c>
      <c r="O177" s="31">
        <f>VLOOKUP($A177,'Detailed Data'!$B:$AM,MATCH(O$1,'Detailed Data'!$B$1:$AM$1,0),TRUE)</f>
        <v>0</v>
      </c>
      <c r="P177" s="31">
        <f>VLOOKUP($A177,'Detailed Data'!$B:$AO,MATCH(P$1,'Detailed Data'!$B$1:$AO$1,0),TRUE)</f>
        <v>-377</v>
      </c>
      <c r="Q177" s="31">
        <f>VLOOKUP($A177,'Detailed Data'!$B:$AO,MATCH(Q$1,'Detailed Data'!$B$1:$AO$1,0),TRUE)</f>
        <v>0</v>
      </c>
      <c r="R177" s="31">
        <f>VLOOKUP($A177,'Detailed Data'!$B:$AO,MATCH(R$1,'Detailed Data'!$B$1:$AO$1,0),TRUE)</f>
        <v>-238</v>
      </c>
    </row>
    <row r="178" spans="1:18">
      <c r="A178" s="32">
        <f t="shared" si="3"/>
        <v>42362.291666667115</v>
      </c>
      <c r="B178" s="2">
        <f>VLOOKUP($A178,'Detailed Data'!$B:$AM,MATCH(B$1,'Detailed Data'!$B$1:$AM$1,0),TRUE)</f>
        <v>42362</v>
      </c>
      <c r="C178" s="31">
        <f>VLOOKUP($A178,'Detailed Data'!$B:$AM,MATCH(C$1,'Detailed Data'!$B$1:$AM$1,0),TRUE)</f>
        <v>778</v>
      </c>
      <c r="D178" s="31">
        <f>VLOOKUP($A178,'Detailed Data'!$B:$AM,MATCH(D$1,'Detailed Data'!$B$1:$AM$1,0),TRUE)</f>
        <v>795</v>
      </c>
      <c r="E178" s="31">
        <f>VLOOKUP($A178,'Detailed Data'!$B:$AM,MATCH(E$1,'Detailed Data'!$B$1:$AM$1,0),TRUE)</f>
        <v>258</v>
      </c>
      <c r="F178" s="31">
        <f>VLOOKUP($A178,'Detailed Data'!$B:$AM,MATCH(F$1,'Detailed Data'!$B$1:$AM$1,0),TRUE)</f>
        <v>-538</v>
      </c>
      <c r="G178" s="31">
        <f>VLOOKUP($A178,'Detailed Data'!$B:$AM,MATCH(G$1,'Detailed Data'!$B$1:$AM$1,0),TRUE)</f>
        <v>0</v>
      </c>
      <c r="H178" s="31">
        <f>VLOOKUP($A178,'Detailed Data'!$B:$AM,MATCH(H$1,'Detailed Data'!$B$1:$AM$1,0),TRUE)</f>
        <v>0</v>
      </c>
      <c r="I178" s="31">
        <f>VLOOKUP($A178,'Detailed Data'!$B:$AM,MATCH(I$1,'Detailed Data'!$B$1:$AM$1,0),TRUE)</f>
        <v>0</v>
      </c>
      <c r="J178" s="31">
        <f>VLOOKUP($A178,'Detailed Data'!$B:$AM,MATCH(J$1,'Detailed Data'!$B$1:$AM$1,0),TRUE)</f>
        <v>0</v>
      </c>
      <c r="K178" s="31">
        <f>VLOOKUP($A178,'Detailed Data'!$B:$AM,MATCH(K$1,'Detailed Data'!$B$1:$AM$1,0),TRUE)</f>
        <v>0</v>
      </c>
      <c r="L178" s="31">
        <f>VLOOKUP($A178,'Detailed Data'!$B:$AM,MATCH(L$1,'Detailed Data'!$B$1:$AM$1,0),TRUE)</f>
        <v>0</v>
      </c>
      <c r="M178" s="31">
        <f>VLOOKUP($A178,'Detailed Data'!$B:$AM,MATCH(M$1,'Detailed Data'!$B$1:$AM$1,0),TRUE)</f>
        <v>0</v>
      </c>
      <c r="N178" s="31">
        <f>VLOOKUP($A178,'Detailed Data'!$B:$AM,MATCH(N$1,'Detailed Data'!$B$1:$AM$1,0),TRUE)</f>
        <v>0</v>
      </c>
      <c r="O178" s="31">
        <f>VLOOKUP($A178,'Detailed Data'!$B:$AM,MATCH(O$1,'Detailed Data'!$B$1:$AM$1,0),TRUE)</f>
        <v>0</v>
      </c>
      <c r="P178" s="31">
        <f>VLOOKUP($A178,'Detailed Data'!$B:$AO,MATCH(P$1,'Detailed Data'!$B$1:$AO$1,0),TRUE)</f>
        <v>-268</v>
      </c>
      <c r="Q178" s="31">
        <f>VLOOKUP($A178,'Detailed Data'!$B:$AO,MATCH(Q$1,'Detailed Data'!$B$1:$AO$1,0),TRUE)</f>
        <v>0</v>
      </c>
      <c r="R178" s="31">
        <f>VLOOKUP($A178,'Detailed Data'!$B:$AO,MATCH(R$1,'Detailed Data'!$B$1:$AO$1,0),TRUE)</f>
        <v>-270</v>
      </c>
    </row>
    <row r="179" spans="1:18">
      <c r="A179" s="32">
        <f t="shared" si="3"/>
        <v>42362.33333333378</v>
      </c>
      <c r="B179" s="2">
        <f>VLOOKUP($A179,'Detailed Data'!$B:$AM,MATCH(B$1,'Detailed Data'!$B$1:$AM$1,0),TRUE)</f>
        <v>42362.041666666664</v>
      </c>
      <c r="C179" s="31">
        <f>VLOOKUP($A179,'Detailed Data'!$B:$AM,MATCH(C$1,'Detailed Data'!$B$1:$AM$1,0),TRUE)</f>
        <v>725</v>
      </c>
      <c r="D179" s="31">
        <f>VLOOKUP($A179,'Detailed Data'!$B:$AM,MATCH(D$1,'Detailed Data'!$B$1:$AM$1,0),TRUE)</f>
        <v>738</v>
      </c>
      <c r="E179" s="31">
        <f>VLOOKUP($A179,'Detailed Data'!$B:$AM,MATCH(E$1,'Detailed Data'!$B$1:$AM$1,0),TRUE)</f>
        <v>246</v>
      </c>
      <c r="F179" s="31">
        <f>VLOOKUP($A179,'Detailed Data'!$B:$AM,MATCH(F$1,'Detailed Data'!$B$1:$AM$1,0),TRUE)</f>
        <v>-493</v>
      </c>
      <c r="G179" s="31">
        <f>VLOOKUP($A179,'Detailed Data'!$B:$AM,MATCH(G$1,'Detailed Data'!$B$1:$AM$1,0),TRUE)</f>
        <v>0</v>
      </c>
      <c r="H179" s="31">
        <f>VLOOKUP($A179,'Detailed Data'!$B:$AM,MATCH(H$1,'Detailed Data'!$B$1:$AM$1,0),TRUE)</f>
        <v>0</v>
      </c>
      <c r="I179" s="31">
        <f>VLOOKUP($A179,'Detailed Data'!$B:$AM,MATCH(I$1,'Detailed Data'!$B$1:$AM$1,0),TRUE)</f>
        <v>0</v>
      </c>
      <c r="J179" s="31">
        <f>VLOOKUP($A179,'Detailed Data'!$B:$AM,MATCH(J$1,'Detailed Data'!$B$1:$AM$1,0),TRUE)</f>
        <v>0</v>
      </c>
      <c r="K179" s="31">
        <f>VLOOKUP($A179,'Detailed Data'!$B:$AM,MATCH(K$1,'Detailed Data'!$B$1:$AM$1,0),TRUE)</f>
        <v>0</v>
      </c>
      <c r="L179" s="31">
        <f>VLOOKUP($A179,'Detailed Data'!$B:$AM,MATCH(L$1,'Detailed Data'!$B$1:$AM$1,0),TRUE)</f>
        <v>0</v>
      </c>
      <c r="M179" s="31">
        <f>VLOOKUP($A179,'Detailed Data'!$B:$AM,MATCH(M$1,'Detailed Data'!$B$1:$AM$1,0),TRUE)</f>
        <v>0</v>
      </c>
      <c r="N179" s="31">
        <f>VLOOKUP($A179,'Detailed Data'!$B:$AM,MATCH(N$1,'Detailed Data'!$B$1:$AM$1,0),TRUE)</f>
        <v>0</v>
      </c>
      <c r="O179" s="31">
        <f>VLOOKUP($A179,'Detailed Data'!$B:$AM,MATCH(O$1,'Detailed Data'!$B$1:$AM$1,0),TRUE)</f>
        <v>0</v>
      </c>
      <c r="P179" s="31">
        <f>VLOOKUP($A179,'Detailed Data'!$B:$AO,MATCH(P$1,'Detailed Data'!$B$1:$AO$1,0),TRUE)</f>
        <v>-154</v>
      </c>
      <c r="Q179" s="31">
        <f>VLOOKUP($A179,'Detailed Data'!$B:$AO,MATCH(Q$1,'Detailed Data'!$B$1:$AO$1,0),TRUE)</f>
        <v>0</v>
      </c>
      <c r="R179" s="31">
        <f>VLOOKUP($A179,'Detailed Data'!$B:$AO,MATCH(R$1,'Detailed Data'!$B$1:$AO$1,0),TRUE)</f>
        <v>-339</v>
      </c>
    </row>
    <row r="180" spans="1:18">
      <c r="A180" s="32">
        <f t="shared" si="3"/>
        <v>42362.375000000444</v>
      </c>
      <c r="B180" s="2">
        <f>VLOOKUP($A180,'Detailed Data'!$B:$AM,MATCH(B$1,'Detailed Data'!$B$1:$AM$1,0),TRUE)</f>
        <v>42362.083333333336</v>
      </c>
      <c r="C180" s="31">
        <f>VLOOKUP($A180,'Detailed Data'!$B:$AM,MATCH(C$1,'Detailed Data'!$B$1:$AM$1,0),TRUE)</f>
        <v>683</v>
      </c>
      <c r="D180" s="31">
        <f>VLOOKUP($A180,'Detailed Data'!$B:$AM,MATCH(D$1,'Detailed Data'!$B$1:$AM$1,0),TRUE)</f>
        <v>693</v>
      </c>
      <c r="E180" s="31">
        <f>VLOOKUP($A180,'Detailed Data'!$B:$AM,MATCH(E$1,'Detailed Data'!$B$1:$AM$1,0),TRUE)</f>
        <v>251</v>
      </c>
      <c r="F180" s="31">
        <f>VLOOKUP($A180,'Detailed Data'!$B:$AM,MATCH(F$1,'Detailed Data'!$B$1:$AM$1,0),TRUE)</f>
        <v>-445</v>
      </c>
      <c r="G180" s="31">
        <f>VLOOKUP($A180,'Detailed Data'!$B:$AM,MATCH(G$1,'Detailed Data'!$B$1:$AM$1,0),TRUE)</f>
        <v>0</v>
      </c>
      <c r="H180" s="31">
        <f>VLOOKUP($A180,'Detailed Data'!$B:$AM,MATCH(H$1,'Detailed Data'!$B$1:$AM$1,0),TRUE)</f>
        <v>0</v>
      </c>
      <c r="I180" s="31">
        <f>VLOOKUP($A180,'Detailed Data'!$B:$AM,MATCH(I$1,'Detailed Data'!$B$1:$AM$1,0),TRUE)</f>
        <v>0</v>
      </c>
      <c r="J180" s="31">
        <f>VLOOKUP($A180,'Detailed Data'!$B:$AM,MATCH(J$1,'Detailed Data'!$B$1:$AM$1,0),TRUE)</f>
        <v>0</v>
      </c>
      <c r="K180" s="31">
        <f>VLOOKUP($A180,'Detailed Data'!$B:$AM,MATCH(K$1,'Detailed Data'!$B$1:$AM$1,0),TRUE)</f>
        <v>0</v>
      </c>
      <c r="L180" s="31">
        <f>VLOOKUP($A180,'Detailed Data'!$B:$AM,MATCH(L$1,'Detailed Data'!$B$1:$AM$1,0),TRUE)</f>
        <v>0</v>
      </c>
      <c r="M180" s="31">
        <f>VLOOKUP($A180,'Detailed Data'!$B:$AM,MATCH(M$1,'Detailed Data'!$B$1:$AM$1,0),TRUE)</f>
        <v>0</v>
      </c>
      <c r="N180" s="31">
        <f>VLOOKUP($A180,'Detailed Data'!$B:$AM,MATCH(N$1,'Detailed Data'!$B$1:$AM$1,0),TRUE)</f>
        <v>0</v>
      </c>
      <c r="O180" s="31">
        <f>VLOOKUP($A180,'Detailed Data'!$B:$AM,MATCH(O$1,'Detailed Data'!$B$1:$AM$1,0),TRUE)</f>
        <v>0</v>
      </c>
      <c r="P180" s="31">
        <f>VLOOKUP($A180,'Detailed Data'!$B:$AO,MATCH(P$1,'Detailed Data'!$B$1:$AO$1,0),TRUE)</f>
        <v>-124</v>
      </c>
      <c r="Q180" s="31">
        <f>VLOOKUP($A180,'Detailed Data'!$B:$AO,MATCH(Q$1,'Detailed Data'!$B$1:$AO$1,0),TRUE)</f>
        <v>0</v>
      </c>
      <c r="R180" s="31">
        <f>VLOOKUP($A180,'Detailed Data'!$B:$AO,MATCH(R$1,'Detailed Data'!$B$1:$AO$1,0),TRUE)</f>
        <v>-321</v>
      </c>
    </row>
    <row r="181" spans="1:18">
      <c r="A181" s="32">
        <f t="shared" si="3"/>
        <v>42362.416666667108</v>
      </c>
      <c r="B181" s="2">
        <f>VLOOKUP($A181,'Detailed Data'!$B:$AM,MATCH(B$1,'Detailed Data'!$B$1:$AM$1,0),TRUE)</f>
        <v>42362.125</v>
      </c>
      <c r="C181" s="31">
        <f>VLOOKUP($A181,'Detailed Data'!$B:$AM,MATCH(C$1,'Detailed Data'!$B$1:$AM$1,0),TRUE)</f>
        <v>649</v>
      </c>
      <c r="D181" s="31">
        <f>VLOOKUP($A181,'Detailed Data'!$B:$AM,MATCH(D$1,'Detailed Data'!$B$1:$AM$1,0),TRUE)</f>
        <v>674</v>
      </c>
      <c r="E181" s="31">
        <f>VLOOKUP($A181,'Detailed Data'!$B:$AM,MATCH(E$1,'Detailed Data'!$B$1:$AM$1,0),TRUE)</f>
        <v>224</v>
      </c>
      <c r="F181" s="31">
        <f>VLOOKUP($A181,'Detailed Data'!$B:$AM,MATCH(F$1,'Detailed Data'!$B$1:$AM$1,0),TRUE)</f>
        <v>-451</v>
      </c>
      <c r="G181" s="31">
        <f>VLOOKUP($A181,'Detailed Data'!$B:$AM,MATCH(G$1,'Detailed Data'!$B$1:$AM$1,0),TRUE)</f>
        <v>0</v>
      </c>
      <c r="H181" s="31">
        <f>VLOOKUP($A181,'Detailed Data'!$B:$AM,MATCH(H$1,'Detailed Data'!$B$1:$AM$1,0),TRUE)</f>
        <v>0</v>
      </c>
      <c r="I181" s="31">
        <f>VLOOKUP($A181,'Detailed Data'!$B:$AM,MATCH(I$1,'Detailed Data'!$B$1:$AM$1,0),TRUE)</f>
        <v>0</v>
      </c>
      <c r="J181" s="31">
        <f>VLOOKUP($A181,'Detailed Data'!$B:$AM,MATCH(J$1,'Detailed Data'!$B$1:$AM$1,0),TRUE)</f>
        <v>0</v>
      </c>
      <c r="K181" s="31">
        <f>VLOOKUP($A181,'Detailed Data'!$B:$AM,MATCH(K$1,'Detailed Data'!$B$1:$AM$1,0),TRUE)</f>
        <v>0</v>
      </c>
      <c r="L181" s="31">
        <f>VLOOKUP($A181,'Detailed Data'!$B:$AM,MATCH(L$1,'Detailed Data'!$B$1:$AM$1,0),TRUE)</f>
        <v>0</v>
      </c>
      <c r="M181" s="31">
        <f>VLOOKUP($A181,'Detailed Data'!$B:$AM,MATCH(M$1,'Detailed Data'!$B$1:$AM$1,0),TRUE)</f>
        <v>0</v>
      </c>
      <c r="N181" s="31">
        <f>VLOOKUP($A181,'Detailed Data'!$B:$AM,MATCH(N$1,'Detailed Data'!$B$1:$AM$1,0),TRUE)</f>
        <v>0</v>
      </c>
      <c r="O181" s="31">
        <f>VLOOKUP($A181,'Detailed Data'!$B:$AM,MATCH(O$1,'Detailed Data'!$B$1:$AM$1,0),TRUE)</f>
        <v>0</v>
      </c>
      <c r="P181" s="31">
        <f>VLOOKUP($A181,'Detailed Data'!$B:$AO,MATCH(P$1,'Detailed Data'!$B$1:$AO$1,0),TRUE)</f>
        <v>-121</v>
      </c>
      <c r="Q181" s="31">
        <f>VLOOKUP($A181,'Detailed Data'!$B:$AO,MATCH(Q$1,'Detailed Data'!$B$1:$AO$1,0),TRUE)</f>
        <v>0</v>
      </c>
      <c r="R181" s="31">
        <f>VLOOKUP($A181,'Detailed Data'!$B:$AO,MATCH(R$1,'Detailed Data'!$B$1:$AO$1,0),TRUE)</f>
        <v>-330</v>
      </c>
    </row>
    <row r="182" spans="1:18">
      <c r="A182" s="32">
        <f t="shared" si="3"/>
        <v>42362.458333333772</v>
      </c>
      <c r="B182" s="2">
        <f>VLOOKUP($A182,'Detailed Data'!$B:$AM,MATCH(B$1,'Detailed Data'!$B$1:$AM$1,0),TRUE)</f>
        <v>42362.166666666664</v>
      </c>
      <c r="C182" s="31">
        <f>VLOOKUP($A182,'Detailed Data'!$B:$AM,MATCH(C$1,'Detailed Data'!$B$1:$AM$1,0),TRUE)</f>
        <v>646</v>
      </c>
      <c r="D182" s="31">
        <f>VLOOKUP($A182,'Detailed Data'!$B:$AM,MATCH(D$1,'Detailed Data'!$B$1:$AM$1,0),TRUE)</f>
        <v>664</v>
      </c>
      <c r="E182" s="31">
        <f>VLOOKUP($A182,'Detailed Data'!$B:$AM,MATCH(E$1,'Detailed Data'!$B$1:$AM$1,0),TRUE)</f>
        <v>224</v>
      </c>
      <c r="F182" s="31">
        <f>VLOOKUP($A182,'Detailed Data'!$B:$AM,MATCH(F$1,'Detailed Data'!$B$1:$AM$1,0),TRUE)</f>
        <v>-442</v>
      </c>
      <c r="G182" s="31">
        <f>VLOOKUP($A182,'Detailed Data'!$B:$AM,MATCH(G$1,'Detailed Data'!$B$1:$AM$1,0),TRUE)</f>
        <v>0</v>
      </c>
      <c r="H182" s="31">
        <f>VLOOKUP($A182,'Detailed Data'!$B:$AM,MATCH(H$1,'Detailed Data'!$B$1:$AM$1,0),TRUE)</f>
        <v>0</v>
      </c>
      <c r="I182" s="31">
        <f>VLOOKUP($A182,'Detailed Data'!$B:$AM,MATCH(I$1,'Detailed Data'!$B$1:$AM$1,0),TRUE)</f>
        <v>0</v>
      </c>
      <c r="J182" s="31">
        <f>VLOOKUP($A182,'Detailed Data'!$B:$AM,MATCH(J$1,'Detailed Data'!$B$1:$AM$1,0),TRUE)</f>
        <v>0</v>
      </c>
      <c r="K182" s="31">
        <f>VLOOKUP($A182,'Detailed Data'!$B:$AM,MATCH(K$1,'Detailed Data'!$B$1:$AM$1,0),TRUE)</f>
        <v>0</v>
      </c>
      <c r="L182" s="31">
        <f>VLOOKUP($A182,'Detailed Data'!$B:$AM,MATCH(L$1,'Detailed Data'!$B$1:$AM$1,0),TRUE)</f>
        <v>0</v>
      </c>
      <c r="M182" s="31">
        <f>VLOOKUP($A182,'Detailed Data'!$B:$AM,MATCH(M$1,'Detailed Data'!$B$1:$AM$1,0),TRUE)</f>
        <v>0</v>
      </c>
      <c r="N182" s="31">
        <f>VLOOKUP($A182,'Detailed Data'!$B:$AM,MATCH(N$1,'Detailed Data'!$B$1:$AM$1,0),TRUE)</f>
        <v>0</v>
      </c>
      <c r="O182" s="31">
        <f>VLOOKUP($A182,'Detailed Data'!$B:$AM,MATCH(O$1,'Detailed Data'!$B$1:$AM$1,0),TRUE)</f>
        <v>0</v>
      </c>
      <c r="P182" s="31">
        <f>VLOOKUP($A182,'Detailed Data'!$B:$AO,MATCH(P$1,'Detailed Data'!$B$1:$AO$1,0),TRUE)</f>
        <v>-121</v>
      </c>
      <c r="Q182" s="31">
        <f>VLOOKUP($A182,'Detailed Data'!$B:$AO,MATCH(Q$1,'Detailed Data'!$B$1:$AO$1,0),TRUE)</f>
        <v>0</v>
      </c>
      <c r="R182" s="31">
        <f>VLOOKUP($A182,'Detailed Data'!$B:$AO,MATCH(R$1,'Detailed Data'!$B$1:$AO$1,0),TRUE)</f>
        <v>-321</v>
      </c>
    </row>
    <row r="183" spans="1:18">
      <c r="A183" s="32">
        <f t="shared" si="3"/>
        <v>42362.500000000437</v>
      </c>
      <c r="B183" s="2">
        <f>VLOOKUP($A183,'Detailed Data'!$B:$AM,MATCH(B$1,'Detailed Data'!$B$1:$AM$1,0),TRUE)</f>
        <v>42362.208333333336</v>
      </c>
      <c r="C183" s="31">
        <f>VLOOKUP($A183,'Detailed Data'!$B:$AM,MATCH(C$1,'Detailed Data'!$B$1:$AM$1,0),TRUE)</f>
        <v>665</v>
      </c>
      <c r="D183" s="31">
        <f>VLOOKUP($A183,'Detailed Data'!$B:$AM,MATCH(D$1,'Detailed Data'!$B$1:$AM$1,0),TRUE)</f>
        <v>669</v>
      </c>
      <c r="E183" s="31">
        <f>VLOOKUP($A183,'Detailed Data'!$B:$AM,MATCH(E$1,'Detailed Data'!$B$1:$AM$1,0),TRUE)</f>
        <v>238</v>
      </c>
      <c r="F183" s="31">
        <f>VLOOKUP($A183,'Detailed Data'!$B:$AM,MATCH(F$1,'Detailed Data'!$B$1:$AM$1,0),TRUE)</f>
        <v>-433</v>
      </c>
      <c r="G183" s="31">
        <f>VLOOKUP($A183,'Detailed Data'!$B:$AM,MATCH(G$1,'Detailed Data'!$B$1:$AM$1,0),TRUE)</f>
        <v>0</v>
      </c>
      <c r="H183" s="31">
        <f>VLOOKUP($A183,'Detailed Data'!$B:$AM,MATCH(H$1,'Detailed Data'!$B$1:$AM$1,0),TRUE)</f>
        <v>0</v>
      </c>
      <c r="I183" s="31">
        <f>VLOOKUP($A183,'Detailed Data'!$B:$AM,MATCH(I$1,'Detailed Data'!$B$1:$AM$1,0),TRUE)</f>
        <v>0</v>
      </c>
      <c r="J183" s="31">
        <f>VLOOKUP($A183,'Detailed Data'!$B:$AM,MATCH(J$1,'Detailed Data'!$B$1:$AM$1,0),TRUE)</f>
        <v>0</v>
      </c>
      <c r="K183" s="31">
        <f>VLOOKUP($A183,'Detailed Data'!$B:$AM,MATCH(K$1,'Detailed Data'!$B$1:$AM$1,0),TRUE)</f>
        <v>0</v>
      </c>
      <c r="L183" s="31">
        <f>VLOOKUP($A183,'Detailed Data'!$B:$AM,MATCH(L$1,'Detailed Data'!$B$1:$AM$1,0),TRUE)</f>
        <v>0</v>
      </c>
      <c r="M183" s="31">
        <f>VLOOKUP($A183,'Detailed Data'!$B:$AM,MATCH(M$1,'Detailed Data'!$B$1:$AM$1,0),TRUE)</f>
        <v>0</v>
      </c>
      <c r="N183" s="31">
        <f>VLOOKUP($A183,'Detailed Data'!$B:$AM,MATCH(N$1,'Detailed Data'!$B$1:$AM$1,0),TRUE)</f>
        <v>0</v>
      </c>
      <c r="O183" s="31">
        <f>VLOOKUP($A183,'Detailed Data'!$B:$AM,MATCH(O$1,'Detailed Data'!$B$1:$AM$1,0),TRUE)</f>
        <v>0</v>
      </c>
      <c r="P183" s="31">
        <f>VLOOKUP($A183,'Detailed Data'!$B:$AO,MATCH(P$1,'Detailed Data'!$B$1:$AO$1,0),TRUE)</f>
        <v>-148</v>
      </c>
      <c r="Q183" s="31">
        <f>VLOOKUP($A183,'Detailed Data'!$B:$AO,MATCH(Q$1,'Detailed Data'!$B$1:$AO$1,0),TRUE)</f>
        <v>0</v>
      </c>
      <c r="R183" s="31">
        <f>VLOOKUP($A183,'Detailed Data'!$B:$AO,MATCH(R$1,'Detailed Data'!$B$1:$AO$1,0),TRUE)</f>
        <v>-285</v>
      </c>
    </row>
    <row r="184" spans="1:18">
      <c r="A184" s="32">
        <f t="shared" si="3"/>
        <v>42362.541666667101</v>
      </c>
      <c r="B184" s="2">
        <f>VLOOKUP($A184,'Detailed Data'!$B:$AM,MATCH(B$1,'Detailed Data'!$B$1:$AM$1,0),TRUE)</f>
        <v>42362.25</v>
      </c>
      <c r="C184" s="31">
        <f>VLOOKUP($A184,'Detailed Data'!$B:$AM,MATCH(C$1,'Detailed Data'!$B$1:$AM$1,0),TRUE)</f>
        <v>698</v>
      </c>
      <c r="D184" s="31">
        <f>VLOOKUP($A184,'Detailed Data'!$B:$AM,MATCH(D$1,'Detailed Data'!$B$1:$AM$1,0),TRUE)</f>
        <v>692</v>
      </c>
      <c r="E184" s="31">
        <f>VLOOKUP($A184,'Detailed Data'!$B:$AM,MATCH(E$1,'Detailed Data'!$B$1:$AM$1,0),TRUE)</f>
        <v>233</v>
      </c>
      <c r="F184" s="31">
        <f>VLOOKUP($A184,'Detailed Data'!$B:$AM,MATCH(F$1,'Detailed Data'!$B$1:$AM$1,0),TRUE)</f>
        <v>-462</v>
      </c>
      <c r="G184" s="31">
        <f>VLOOKUP($A184,'Detailed Data'!$B:$AM,MATCH(G$1,'Detailed Data'!$B$1:$AM$1,0),TRUE)</f>
        <v>0</v>
      </c>
      <c r="H184" s="31">
        <f>VLOOKUP($A184,'Detailed Data'!$B:$AM,MATCH(H$1,'Detailed Data'!$B$1:$AM$1,0),TRUE)</f>
        <v>0</v>
      </c>
      <c r="I184" s="31">
        <f>VLOOKUP($A184,'Detailed Data'!$B:$AM,MATCH(I$1,'Detailed Data'!$B$1:$AM$1,0),TRUE)</f>
        <v>0</v>
      </c>
      <c r="J184" s="31">
        <f>VLOOKUP($A184,'Detailed Data'!$B:$AM,MATCH(J$1,'Detailed Data'!$B$1:$AM$1,0),TRUE)</f>
        <v>0</v>
      </c>
      <c r="K184" s="31">
        <f>VLOOKUP($A184,'Detailed Data'!$B:$AM,MATCH(K$1,'Detailed Data'!$B$1:$AM$1,0),TRUE)</f>
        <v>0</v>
      </c>
      <c r="L184" s="31">
        <f>VLOOKUP($A184,'Detailed Data'!$B:$AM,MATCH(L$1,'Detailed Data'!$B$1:$AM$1,0),TRUE)</f>
        <v>0</v>
      </c>
      <c r="M184" s="31">
        <f>VLOOKUP($A184,'Detailed Data'!$B:$AM,MATCH(M$1,'Detailed Data'!$B$1:$AM$1,0),TRUE)</f>
        <v>0</v>
      </c>
      <c r="N184" s="31">
        <f>VLOOKUP($A184,'Detailed Data'!$B:$AM,MATCH(N$1,'Detailed Data'!$B$1:$AM$1,0),TRUE)</f>
        <v>0</v>
      </c>
      <c r="O184" s="31">
        <f>VLOOKUP($A184,'Detailed Data'!$B:$AM,MATCH(O$1,'Detailed Data'!$B$1:$AM$1,0),TRUE)</f>
        <v>0</v>
      </c>
      <c r="P184" s="31">
        <f>VLOOKUP($A184,'Detailed Data'!$B:$AO,MATCH(P$1,'Detailed Data'!$B$1:$AO$1,0),TRUE)</f>
        <v>-259</v>
      </c>
      <c r="Q184" s="31">
        <f>VLOOKUP($A184,'Detailed Data'!$B:$AO,MATCH(Q$1,'Detailed Data'!$B$1:$AO$1,0),TRUE)</f>
        <v>0</v>
      </c>
      <c r="R184" s="31">
        <f>VLOOKUP($A184,'Detailed Data'!$B:$AO,MATCH(R$1,'Detailed Data'!$B$1:$AO$1,0),TRUE)</f>
        <v>-203</v>
      </c>
    </row>
    <row r="185" spans="1:18">
      <c r="A185" s="32">
        <f t="shared" si="3"/>
        <v>42362.583333333765</v>
      </c>
      <c r="B185" s="2">
        <f>VLOOKUP($A185,'Detailed Data'!$B:$AM,MATCH(B$1,'Detailed Data'!$B$1:$AM$1,0),TRUE)</f>
        <v>42362.291666666664</v>
      </c>
      <c r="C185" s="31">
        <f>VLOOKUP($A185,'Detailed Data'!$B:$AM,MATCH(C$1,'Detailed Data'!$B$1:$AM$1,0),TRUE)</f>
        <v>759</v>
      </c>
      <c r="D185" s="31">
        <f>VLOOKUP($A185,'Detailed Data'!$B:$AM,MATCH(D$1,'Detailed Data'!$B$1:$AM$1,0),TRUE)</f>
        <v>727</v>
      </c>
      <c r="E185" s="31">
        <f>VLOOKUP($A185,'Detailed Data'!$B:$AM,MATCH(E$1,'Detailed Data'!$B$1:$AM$1,0),TRUE)</f>
        <v>262</v>
      </c>
      <c r="F185" s="31">
        <f>VLOOKUP($A185,'Detailed Data'!$B:$AM,MATCH(F$1,'Detailed Data'!$B$1:$AM$1,0),TRUE)</f>
        <v>-467</v>
      </c>
      <c r="G185" s="31">
        <f>VLOOKUP($A185,'Detailed Data'!$B:$AM,MATCH(G$1,'Detailed Data'!$B$1:$AM$1,0),TRUE)</f>
        <v>0</v>
      </c>
      <c r="H185" s="31">
        <f>VLOOKUP($A185,'Detailed Data'!$B:$AM,MATCH(H$1,'Detailed Data'!$B$1:$AM$1,0),TRUE)</f>
        <v>0</v>
      </c>
      <c r="I185" s="31">
        <f>VLOOKUP($A185,'Detailed Data'!$B:$AM,MATCH(I$1,'Detailed Data'!$B$1:$AM$1,0),TRUE)</f>
        <v>0</v>
      </c>
      <c r="J185" s="31">
        <f>VLOOKUP($A185,'Detailed Data'!$B:$AM,MATCH(J$1,'Detailed Data'!$B$1:$AM$1,0),TRUE)</f>
        <v>0</v>
      </c>
      <c r="K185" s="31">
        <f>VLOOKUP($A185,'Detailed Data'!$B:$AM,MATCH(K$1,'Detailed Data'!$B$1:$AM$1,0),TRUE)</f>
        <v>0</v>
      </c>
      <c r="L185" s="31">
        <f>VLOOKUP($A185,'Detailed Data'!$B:$AM,MATCH(L$1,'Detailed Data'!$B$1:$AM$1,0),TRUE)</f>
        <v>0</v>
      </c>
      <c r="M185" s="31">
        <f>VLOOKUP($A185,'Detailed Data'!$B:$AM,MATCH(M$1,'Detailed Data'!$B$1:$AM$1,0),TRUE)</f>
        <v>0</v>
      </c>
      <c r="N185" s="31">
        <f>VLOOKUP($A185,'Detailed Data'!$B:$AM,MATCH(N$1,'Detailed Data'!$B$1:$AM$1,0),TRUE)</f>
        <v>0</v>
      </c>
      <c r="O185" s="31">
        <f>VLOOKUP($A185,'Detailed Data'!$B:$AM,MATCH(O$1,'Detailed Data'!$B$1:$AM$1,0),TRUE)</f>
        <v>0</v>
      </c>
      <c r="P185" s="31">
        <f>VLOOKUP($A185,'Detailed Data'!$B:$AO,MATCH(P$1,'Detailed Data'!$B$1:$AO$1,0),TRUE)</f>
        <v>-343</v>
      </c>
      <c r="Q185" s="31">
        <f>VLOOKUP($A185,'Detailed Data'!$B:$AO,MATCH(Q$1,'Detailed Data'!$B$1:$AO$1,0),TRUE)</f>
        <v>0</v>
      </c>
      <c r="R185" s="31">
        <f>VLOOKUP($A185,'Detailed Data'!$B:$AO,MATCH(R$1,'Detailed Data'!$B$1:$AO$1,0),TRUE)</f>
        <v>-124</v>
      </c>
    </row>
    <row r="186" spans="1:18">
      <c r="A186" s="32">
        <f t="shared" si="3"/>
        <v>42362.625000000429</v>
      </c>
      <c r="B186" s="2">
        <f>VLOOKUP($A186,'Detailed Data'!$B:$AM,MATCH(B$1,'Detailed Data'!$B$1:$AM$1,0),TRUE)</f>
        <v>42362.333333333336</v>
      </c>
      <c r="C186" s="31">
        <f>VLOOKUP($A186,'Detailed Data'!$B:$AM,MATCH(C$1,'Detailed Data'!$B$1:$AM$1,0),TRUE)</f>
        <v>755</v>
      </c>
      <c r="D186" s="31">
        <f>VLOOKUP($A186,'Detailed Data'!$B:$AM,MATCH(D$1,'Detailed Data'!$B$1:$AM$1,0),TRUE)</f>
        <v>734</v>
      </c>
      <c r="E186" s="31">
        <f>VLOOKUP($A186,'Detailed Data'!$B:$AM,MATCH(E$1,'Detailed Data'!$B$1:$AM$1,0),TRUE)</f>
        <v>230</v>
      </c>
      <c r="F186" s="31">
        <f>VLOOKUP($A186,'Detailed Data'!$B:$AM,MATCH(F$1,'Detailed Data'!$B$1:$AM$1,0),TRUE)</f>
        <v>-505</v>
      </c>
      <c r="G186" s="31">
        <f>VLOOKUP($A186,'Detailed Data'!$B:$AM,MATCH(G$1,'Detailed Data'!$B$1:$AM$1,0),TRUE)</f>
        <v>0</v>
      </c>
      <c r="H186" s="31">
        <f>VLOOKUP($A186,'Detailed Data'!$B:$AM,MATCH(H$1,'Detailed Data'!$B$1:$AM$1,0),TRUE)</f>
        <v>0</v>
      </c>
      <c r="I186" s="31">
        <f>VLOOKUP($A186,'Detailed Data'!$B:$AM,MATCH(I$1,'Detailed Data'!$B$1:$AM$1,0),TRUE)</f>
        <v>0</v>
      </c>
      <c r="J186" s="31">
        <f>VLOOKUP($A186,'Detailed Data'!$B:$AM,MATCH(J$1,'Detailed Data'!$B$1:$AM$1,0),TRUE)</f>
        <v>0</v>
      </c>
      <c r="K186" s="31">
        <f>VLOOKUP($A186,'Detailed Data'!$B:$AM,MATCH(K$1,'Detailed Data'!$B$1:$AM$1,0),TRUE)</f>
        <v>0</v>
      </c>
      <c r="L186" s="31">
        <f>VLOOKUP($A186,'Detailed Data'!$B:$AM,MATCH(L$1,'Detailed Data'!$B$1:$AM$1,0),TRUE)</f>
        <v>0</v>
      </c>
      <c r="M186" s="31">
        <f>VLOOKUP($A186,'Detailed Data'!$B:$AM,MATCH(M$1,'Detailed Data'!$B$1:$AM$1,0),TRUE)</f>
        <v>0</v>
      </c>
      <c r="N186" s="31">
        <f>VLOOKUP($A186,'Detailed Data'!$B:$AM,MATCH(N$1,'Detailed Data'!$B$1:$AM$1,0),TRUE)</f>
        <v>0</v>
      </c>
      <c r="O186" s="31">
        <f>VLOOKUP($A186,'Detailed Data'!$B:$AM,MATCH(O$1,'Detailed Data'!$B$1:$AM$1,0),TRUE)</f>
        <v>0</v>
      </c>
      <c r="P186" s="31">
        <f>VLOOKUP($A186,'Detailed Data'!$B:$AO,MATCH(P$1,'Detailed Data'!$B$1:$AO$1,0),TRUE)</f>
        <v>-404</v>
      </c>
      <c r="Q186" s="31">
        <f>VLOOKUP($A186,'Detailed Data'!$B:$AO,MATCH(Q$1,'Detailed Data'!$B$1:$AO$1,0),TRUE)</f>
        <v>0</v>
      </c>
      <c r="R186" s="31">
        <f>VLOOKUP($A186,'Detailed Data'!$B:$AO,MATCH(R$1,'Detailed Data'!$B$1:$AO$1,0),TRUE)</f>
        <v>-101</v>
      </c>
    </row>
    <row r="187" spans="1:18">
      <c r="A187" s="32">
        <f t="shared" si="3"/>
        <v>42362.666666667094</v>
      </c>
      <c r="B187" s="2">
        <f>VLOOKUP($A187,'Detailed Data'!$B:$AM,MATCH(B$1,'Detailed Data'!$B$1:$AM$1,0),TRUE)</f>
        <v>42362.375</v>
      </c>
      <c r="C187" s="31">
        <f>VLOOKUP($A187,'Detailed Data'!$B:$AM,MATCH(C$1,'Detailed Data'!$B$1:$AM$1,0),TRUE)</f>
        <v>773</v>
      </c>
      <c r="D187" s="31">
        <f>VLOOKUP($A187,'Detailed Data'!$B:$AM,MATCH(D$1,'Detailed Data'!$B$1:$AM$1,0),TRUE)</f>
        <v>761</v>
      </c>
      <c r="E187" s="31">
        <f>VLOOKUP($A187,'Detailed Data'!$B:$AM,MATCH(E$1,'Detailed Data'!$B$1:$AM$1,0),TRUE)</f>
        <v>242</v>
      </c>
      <c r="F187" s="31">
        <f>VLOOKUP($A187,'Detailed Data'!$B:$AM,MATCH(F$1,'Detailed Data'!$B$1:$AM$1,0),TRUE)</f>
        <v>-519</v>
      </c>
      <c r="G187" s="31">
        <f>VLOOKUP($A187,'Detailed Data'!$B:$AM,MATCH(G$1,'Detailed Data'!$B$1:$AM$1,0),TRUE)</f>
        <v>0</v>
      </c>
      <c r="H187" s="31">
        <f>VLOOKUP($A187,'Detailed Data'!$B:$AM,MATCH(H$1,'Detailed Data'!$B$1:$AM$1,0),TRUE)</f>
        <v>0</v>
      </c>
      <c r="I187" s="31">
        <f>VLOOKUP($A187,'Detailed Data'!$B:$AM,MATCH(I$1,'Detailed Data'!$B$1:$AM$1,0),TRUE)</f>
        <v>0</v>
      </c>
      <c r="J187" s="31">
        <f>VLOOKUP($A187,'Detailed Data'!$B:$AM,MATCH(J$1,'Detailed Data'!$B$1:$AM$1,0),TRUE)</f>
        <v>0</v>
      </c>
      <c r="K187" s="31">
        <f>VLOOKUP($A187,'Detailed Data'!$B:$AM,MATCH(K$1,'Detailed Data'!$B$1:$AM$1,0),TRUE)</f>
        <v>0</v>
      </c>
      <c r="L187" s="31">
        <f>VLOOKUP($A187,'Detailed Data'!$B:$AM,MATCH(L$1,'Detailed Data'!$B$1:$AM$1,0),TRUE)</f>
        <v>0</v>
      </c>
      <c r="M187" s="31">
        <f>VLOOKUP($A187,'Detailed Data'!$B:$AM,MATCH(M$1,'Detailed Data'!$B$1:$AM$1,0),TRUE)</f>
        <v>0</v>
      </c>
      <c r="N187" s="31">
        <f>VLOOKUP($A187,'Detailed Data'!$B:$AM,MATCH(N$1,'Detailed Data'!$B$1:$AM$1,0),TRUE)</f>
        <v>0</v>
      </c>
      <c r="O187" s="31">
        <f>VLOOKUP($A187,'Detailed Data'!$B:$AM,MATCH(O$1,'Detailed Data'!$B$1:$AM$1,0),TRUE)</f>
        <v>0</v>
      </c>
      <c r="P187" s="31">
        <f>VLOOKUP($A187,'Detailed Data'!$B:$AO,MATCH(P$1,'Detailed Data'!$B$1:$AO$1,0),TRUE)</f>
        <v>-421</v>
      </c>
      <c r="Q187" s="31">
        <f>VLOOKUP($A187,'Detailed Data'!$B:$AO,MATCH(Q$1,'Detailed Data'!$B$1:$AO$1,0),TRUE)</f>
        <v>0</v>
      </c>
      <c r="R187" s="31">
        <f>VLOOKUP($A187,'Detailed Data'!$B:$AO,MATCH(R$1,'Detailed Data'!$B$1:$AO$1,0),TRUE)</f>
        <v>-98</v>
      </c>
    </row>
    <row r="188" spans="1:18">
      <c r="A188" s="32">
        <f t="shared" si="3"/>
        <v>42362.708333333758</v>
      </c>
      <c r="B188" s="2">
        <f>VLOOKUP($A188,'Detailed Data'!$B:$AM,MATCH(B$1,'Detailed Data'!$B$1:$AM$1,0),TRUE)</f>
        <v>42362.416666666664</v>
      </c>
      <c r="C188" s="31">
        <f>VLOOKUP($A188,'Detailed Data'!$B:$AM,MATCH(C$1,'Detailed Data'!$B$1:$AM$1,0),TRUE)</f>
        <v>805</v>
      </c>
      <c r="D188" s="31">
        <f>VLOOKUP($A188,'Detailed Data'!$B:$AM,MATCH(D$1,'Detailed Data'!$B$1:$AM$1,0),TRUE)</f>
        <v>773</v>
      </c>
      <c r="E188" s="31">
        <f>VLOOKUP($A188,'Detailed Data'!$B:$AM,MATCH(E$1,'Detailed Data'!$B$1:$AM$1,0),TRUE)</f>
        <v>264</v>
      </c>
      <c r="F188" s="31">
        <f>VLOOKUP($A188,'Detailed Data'!$B:$AM,MATCH(F$1,'Detailed Data'!$B$1:$AM$1,0),TRUE)</f>
        <v>-511</v>
      </c>
      <c r="G188" s="31">
        <f>VLOOKUP($A188,'Detailed Data'!$B:$AM,MATCH(G$1,'Detailed Data'!$B$1:$AM$1,0),TRUE)</f>
        <v>0</v>
      </c>
      <c r="H188" s="31">
        <f>VLOOKUP($A188,'Detailed Data'!$B:$AM,MATCH(H$1,'Detailed Data'!$B$1:$AM$1,0),TRUE)</f>
        <v>0</v>
      </c>
      <c r="I188" s="31">
        <f>VLOOKUP($A188,'Detailed Data'!$B:$AM,MATCH(I$1,'Detailed Data'!$B$1:$AM$1,0),TRUE)</f>
        <v>0</v>
      </c>
      <c r="J188" s="31">
        <f>VLOOKUP($A188,'Detailed Data'!$B:$AM,MATCH(J$1,'Detailed Data'!$B$1:$AM$1,0),TRUE)</f>
        <v>0</v>
      </c>
      <c r="K188" s="31">
        <f>VLOOKUP($A188,'Detailed Data'!$B:$AM,MATCH(K$1,'Detailed Data'!$B$1:$AM$1,0),TRUE)</f>
        <v>0</v>
      </c>
      <c r="L188" s="31">
        <f>VLOOKUP($A188,'Detailed Data'!$B:$AM,MATCH(L$1,'Detailed Data'!$B$1:$AM$1,0),TRUE)</f>
        <v>0</v>
      </c>
      <c r="M188" s="31">
        <f>VLOOKUP($A188,'Detailed Data'!$B:$AM,MATCH(M$1,'Detailed Data'!$B$1:$AM$1,0),TRUE)</f>
        <v>0</v>
      </c>
      <c r="N188" s="31">
        <f>VLOOKUP($A188,'Detailed Data'!$B:$AM,MATCH(N$1,'Detailed Data'!$B$1:$AM$1,0),TRUE)</f>
        <v>0</v>
      </c>
      <c r="O188" s="31">
        <f>VLOOKUP($A188,'Detailed Data'!$B:$AM,MATCH(O$1,'Detailed Data'!$B$1:$AM$1,0),TRUE)</f>
        <v>0</v>
      </c>
      <c r="P188" s="31">
        <f>VLOOKUP($A188,'Detailed Data'!$B:$AO,MATCH(P$1,'Detailed Data'!$B$1:$AO$1,0),TRUE)</f>
        <v>-373</v>
      </c>
      <c r="Q188" s="31">
        <f>VLOOKUP($A188,'Detailed Data'!$B:$AO,MATCH(Q$1,'Detailed Data'!$B$1:$AO$1,0),TRUE)</f>
        <v>0</v>
      </c>
      <c r="R188" s="31">
        <f>VLOOKUP($A188,'Detailed Data'!$B:$AO,MATCH(R$1,'Detailed Data'!$B$1:$AO$1,0),TRUE)</f>
        <v>-138</v>
      </c>
    </row>
    <row r="189" spans="1:18">
      <c r="A189" s="32">
        <f t="shared" si="3"/>
        <v>42362.750000000422</v>
      </c>
      <c r="B189" s="2">
        <f>VLOOKUP($A189,'Detailed Data'!$B:$AM,MATCH(B$1,'Detailed Data'!$B$1:$AM$1,0),TRUE)</f>
        <v>42362.458333333336</v>
      </c>
      <c r="C189" s="31">
        <f>VLOOKUP($A189,'Detailed Data'!$B:$AM,MATCH(C$1,'Detailed Data'!$B$1:$AM$1,0),TRUE)</f>
        <v>807</v>
      </c>
      <c r="D189" s="31">
        <f>VLOOKUP($A189,'Detailed Data'!$B:$AM,MATCH(D$1,'Detailed Data'!$B$1:$AM$1,0),TRUE)</f>
        <v>779</v>
      </c>
      <c r="E189" s="31">
        <f>VLOOKUP($A189,'Detailed Data'!$B:$AM,MATCH(E$1,'Detailed Data'!$B$1:$AM$1,0),TRUE)</f>
        <v>283</v>
      </c>
      <c r="F189" s="31">
        <f>VLOOKUP($A189,'Detailed Data'!$B:$AM,MATCH(F$1,'Detailed Data'!$B$1:$AM$1,0),TRUE)</f>
        <v>-496</v>
      </c>
      <c r="G189" s="31">
        <f>VLOOKUP($A189,'Detailed Data'!$B:$AM,MATCH(G$1,'Detailed Data'!$B$1:$AM$1,0),TRUE)</f>
        <v>0</v>
      </c>
      <c r="H189" s="31">
        <f>VLOOKUP($A189,'Detailed Data'!$B:$AM,MATCH(H$1,'Detailed Data'!$B$1:$AM$1,0),TRUE)</f>
        <v>0</v>
      </c>
      <c r="I189" s="31">
        <f>VLOOKUP($A189,'Detailed Data'!$B:$AM,MATCH(I$1,'Detailed Data'!$B$1:$AM$1,0),TRUE)</f>
        <v>0</v>
      </c>
      <c r="J189" s="31">
        <f>VLOOKUP($A189,'Detailed Data'!$B:$AM,MATCH(J$1,'Detailed Data'!$B$1:$AM$1,0),TRUE)</f>
        <v>0</v>
      </c>
      <c r="K189" s="31">
        <f>VLOOKUP($A189,'Detailed Data'!$B:$AM,MATCH(K$1,'Detailed Data'!$B$1:$AM$1,0),TRUE)</f>
        <v>0</v>
      </c>
      <c r="L189" s="31">
        <f>VLOOKUP($A189,'Detailed Data'!$B:$AM,MATCH(L$1,'Detailed Data'!$B$1:$AM$1,0),TRUE)</f>
        <v>0</v>
      </c>
      <c r="M189" s="31">
        <f>VLOOKUP($A189,'Detailed Data'!$B:$AM,MATCH(M$1,'Detailed Data'!$B$1:$AM$1,0),TRUE)</f>
        <v>0</v>
      </c>
      <c r="N189" s="31">
        <f>VLOOKUP($A189,'Detailed Data'!$B:$AM,MATCH(N$1,'Detailed Data'!$B$1:$AM$1,0),TRUE)</f>
        <v>0</v>
      </c>
      <c r="O189" s="31">
        <f>VLOOKUP($A189,'Detailed Data'!$B:$AM,MATCH(O$1,'Detailed Data'!$B$1:$AM$1,0),TRUE)</f>
        <v>0</v>
      </c>
      <c r="P189" s="31">
        <f>VLOOKUP($A189,'Detailed Data'!$B:$AO,MATCH(P$1,'Detailed Data'!$B$1:$AO$1,0),TRUE)</f>
        <v>-329</v>
      </c>
      <c r="Q189" s="31">
        <f>VLOOKUP($A189,'Detailed Data'!$B:$AO,MATCH(Q$1,'Detailed Data'!$B$1:$AO$1,0),TRUE)</f>
        <v>0</v>
      </c>
      <c r="R189" s="31">
        <f>VLOOKUP($A189,'Detailed Data'!$B:$AO,MATCH(R$1,'Detailed Data'!$B$1:$AO$1,0),TRUE)</f>
        <v>-167</v>
      </c>
    </row>
    <row r="190" spans="1:18">
      <c r="A190" s="32">
        <f t="shared" si="3"/>
        <v>42362.791666667086</v>
      </c>
      <c r="B190" s="2">
        <f>VLOOKUP($A190,'Detailed Data'!$B:$AM,MATCH(B$1,'Detailed Data'!$B$1:$AM$1,0),TRUE)</f>
        <v>42362.5</v>
      </c>
      <c r="C190" s="31">
        <f>VLOOKUP($A190,'Detailed Data'!$B:$AM,MATCH(C$1,'Detailed Data'!$B$1:$AM$1,0),TRUE)</f>
        <v>821</v>
      </c>
      <c r="D190" s="31">
        <f>VLOOKUP($A190,'Detailed Data'!$B:$AM,MATCH(D$1,'Detailed Data'!$B$1:$AM$1,0),TRUE)</f>
        <v>781</v>
      </c>
      <c r="E190" s="31">
        <f>VLOOKUP($A190,'Detailed Data'!$B:$AM,MATCH(E$1,'Detailed Data'!$B$1:$AM$1,0),TRUE)</f>
        <v>313</v>
      </c>
      <c r="F190" s="31">
        <f>VLOOKUP($A190,'Detailed Data'!$B:$AM,MATCH(F$1,'Detailed Data'!$B$1:$AM$1,0),TRUE)</f>
        <v>-470</v>
      </c>
      <c r="G190" s="31">
        <f>VLOOKUP($A190,'Detailed Data'!$B:$AM,MATCH(G$1,'Detailed Data'!$B$1:$AM$1,0),TRUE)</f>
        <v>0</v>
      </c>
      <c r="H190" s="31">
        <f>VLOOKUP($A190,'Detailed Data'!$B:$AM,MATCH(H$1,'Detailed Data'!$B$1:$AM$1,0),TRUE)</f>
        <v>0</v>
      </c>
      <c r="I190" s="31">
        <f>VLOOKUP($A190,'Detailed Data'!$B:$AM,MATCH(I$1,'Detailed Data'!$B$1:$AM$1,0),TRUE)</f>
        <v>0</v>
      </c>
      <c r="J190" s="31">
        <f>VLOOKUP($A190,'Detailed Data'!$B:$AM,MATCH(J$1,'Detailed Data'!$B$1:$AM$1,0),TRUE)</f>
        <v>0</v>
      </c>
      <c r="K190" s="31">
        <f>VLOOKUP($A190,'Detailed Data'!$B:$AM,MATCH(K$1,'Detailed Data'!$B$1:$AM$1,0),TRUE)</f>
        <v>0</v>
      </c>
      <c r="L190" s="31">
        <f>VLOOKUP($A190,'Detailed Data'!$B:$AM,MATCH(L$1,'Detailed Data'!$B$1:$AM$1,0),TRUE)</f>
        <v>0</v>
      </c>
      <c r="M190" s="31">
        <f>VLOOKUP($A190,'Detailed Data'!$B:$AM,MATCH(M$1,'Detailed Data'!$B$1:$AM$1,0),TRUE)</f>
        <v>0</v>
      </c>
      <c r="N190" s="31">
        <f>VLOOKUP($A190,'Detailed Data'!$B:$AM,MATCH(N$1,'Detailed Data'!$B$1:$AM$1,0),TRUE)</f>
        <v>0</v>
      </c>
      <c r="O190" s="31">
        <f>VLOOKUP($A190,'Detailed Data'!$B:$AM,MATCH(O$1,'Detailed Data'!$B$1:$AM$1,0),TRUE)</f>
        <v>0</v>
      </c>
      <c r="P190" s="31">
        <f>VLOOKUP($A190,'Detailed Data'!$B:$AO,MATCH(P$1,'Detailed Data'!$B$1:$AO$1,0),TRUE)</f>
        <v>-297</v>
      </c>
      <c r="Q190" s="31">
        <f>VLOOKUP($A190,'Detailed Data'!$B:$AO,MATCH(Q$1,'Detailed Data'!$B$1:$AO$1,0),TRUE)</f>
        <v>0</v>
      </c>
      <c r="R190" s="31">
        <f>VLOOKUP($A190,'Detailed Data'!$B:$AO,MATCH(R$1,'Detailed Data'!$B$1:$AO$1,0),TRUE)</f>
        <v>-173</v>
      </c>
    </row>
    <row r="191" spans="1:18">
      <c r="A191" s="32">
        <f t="shared" si="3"/>
        <v>42362.83333333375</v>
      </c>
      <c r="B191" s="2">
        <f>VLOOKUP($A191,'Detailed Data'!$B:$AM,MATCH(B$1,'Detailed Data'!$B$1:$AM$1,0),TRUE)</f>
        <v>42362.541666666664</v>
      </c>
      <c r="C191" s="31">
        <f>VLOOKUP($A191,'Detailed Data'!$B:$AM,MATCH(C$1,'Detailed Data'!$B$1:$AM$1,0),TRUE)</f>
        <v>788</v>
      </c>
      <c r="D191" s="31">
        <f>VLOOKUP($A191,'Detailed Data'!$B:$AM,MATCH(D$1,'Detailed Data'!$B$1:$AM$1,0),TRUE)</f>
        <v>766</v>
      </c>
      <c r="E191" s="31">
        <f>VLOOKUP($A191,'Detailed Data'!$B:$AM,MATCH(E$1,'Detailed Data'!$B$1:$AM$1,0),TRUE)</f>
        <v>288</v>
      </c>
      <c r="F191" s="31">
        <f>VLOOKUP($A191,'Detailed Data'!$B:$AM,MATCH(F$1,'Detailed Data'!$B$1:$AM$1,0),TRUE)</f>
        <v>-478</v>
      </c>
      <c r="G191" s="31">
        <f>VLOOKUP($A191,'Detailed Data'!$B:$AM,MATCH(G$1,'Detailed Data'!$B$1:$AM$1,0),TRUE)</f>
        <v>0</v>
      </c>
      <c r="H191" s="31">
        <f>VLOOKUP($A191,'Detailed Data'!$B:$AM,MATCH(H$1,'Detailed Data'!$B$1:$AM$1,0),TRUE)</f>
        <v>0</v>
      </c>
      <c r="I191" s="31">
        <f>VLOOKUP($A191,'Detailed Data'!$B:$AM,MATCH(I$1,'Detailed Data'!$B$1:$AM$1,0),TRUE)</f>
        <v>0</v>
      </c>
      <c r="J191" s="31">
        <f>VLOOKUP($A191,'Detailed Data'!$B:$AM,MATCH(J$1,'Detailed Data'!$B$1:$AM$1,0),TRUE)</f>
        <v>0</v>
      </c>
      <c r="K191" s="31">
        <f>VLOOKUP($A191,'Detailed Data'!$B:$AM,MATCH(K$1,'Detailed Data'!$B$1:$AM$1,0),TRUE)</f>
        <v>0</v>
      </c>
      <c r="L191" s="31">
        <f>VLOOKUP($A191,'Detailed Data'!$B:$AM,MATCH(L$1,'Detailed Data'!$B$1:$AM$1,0),TRUE)</f>
        <v>0</v>
      </c>
      <c r="M191" s="31">
        <f>VLOOKUP($A191,'Detailed Data'!$B:$AM,MATCH(M$1,'Detailed Data'!$B$1:$AM$1,0),TRUE)</f>
        <v>0</v>
      </c>
      <c r="N191" s="31">
        <f>VLOOKUP($A191,'Detailed Data'!$B:$AM,MATCH(N$1,'Detailed Data'!$B$1:$AM$1,0),TRUE)</f>
        <v>0</v>
      </c>
      <c r="O191" s="31">
        <f>VLOOKUP($A191,'Detailed Data'!$B:$AM,MATCH(O$1,'Detailed Data'!$B$1:$AM$1,0),TRUE)</f>
        <v>0</v>
      </c>
      <c r="P191" s="31">
        <f>VLOOKUP($A191,'Detailed Data'!$B:$AO,MATCH(P$1,'Detailed Data'!$B$1:$AO$1,0),TRUE)</f>
        <v>-321</v>
      </c>
      <c r="Q191" s="31">
        <f>VLOOKUP($A191,'Detailed Data'!$B:$AO,MATCH(Q$1,'Detailed Data'!$B$1:$AO$1,0),TRUE)</f>
        <v>0</v>
      </c>
      <c r="R191" s="31">
        <f>VLOOKUP($A191,'Detailed Data'!$B:$AO,MATCH(R$1,'Detailed Data'!$B$1:$AO$1,0),TRUE)</f>
        <v>-157</v>
      </c>
    </row>
    <row r="192" spans="1:18">
      <c r="A192" s="32">
        <f t="shared" si="3"/>
        <v>42362.875000000415</v>
      </c>
      <c r="B192" s="2">
        <f>VLOOKUP($A192,'Detailed Data'!$B:$AM,MATCH(B$1,'Detailed Data'!$B$1:$AM$1,0),TRUE)</f>
        <v>42362.583333333336</v>
      </c>
      <c r="C192" s="31">
        <f>VLOOKUP($A192,'Detailed Data'!$B:$AM,MATCH(C$1,'Detailed Data'!$B$1:$AM$1,0),TRUE)</f>
        <v>781</v>
      </c>
      <c r="D192" s="31">
        <f>VLOOKUP($A192,'Detailed Data'!$B:$AM,MATCH(D$1,'Detailed Data'!$B$1:$AM$1,0),TRUE)</f>
        <v>756</v>
      </c>
      <c r="E192" s="31">
        <f>VLOOKUP($A192,'Detailed Data'!$B:$AM,MATCH(E$1,'Detailed Data'!$B$1:$AM$1,0),TRUE)</f>
        <v>271</v>
      </c>
      <c r="F192" s="31">
        <f>VLOOKUP($A192,'Detailed Data'!$B:$AM,MATCH(F$1,'Detailed Data'!$B$1:$AM$1,0),TRUE)</f>
        <v>-486</v>
      </c>
      <c r="G192" s="31">
        <f>VLOOKUP($A192,'Detailed Data'!$B:$AM,MATCH(G$1,'Detailed Data'!$B$1:$AM$1,0),TRUE)</f>
        <v>0</v>
      </c>
      <c r="H192" s="31">
        <f>VLOOKUP($A192,'Detailed Data'!$B:$AM,MATCH(H$1,'Detailed Data'!$B$1:$AM$1,0),TRUE)</f>
        <v>0</v>
      </c>
      <c r="I192" s="31">
        <f>VLOOKUP($A192,'Detailed Data'!$B:$AM,MATCH(I$1,'Detailed Data'!$B$1:$AM$1,0),TRUE)</f>
        <v>0</v>
      </c>
      <c r="J192" s="31">
        <f>VLOOKUP($A192,'Detailed Data'!$B:$AM,MATCH(J$1,'Detailed Data'!$B$1:$AM$1,0),TRUE)</f>
        <v>0</v>
      </c>
      <c r="K192" s="31">
        <f>VLOOKUP($A192,'Detailed Data'!$B:$AM,MATCH(K$1,'Detailed Data'!$B$1:$AM$1,0),TRUE)</f>
        <v>0</v>
      </c>
      <c r="L192" s="31">
        <f>VLOOKUP($A192,'Detailed Data'!$B:$AM,MATCH(L$1,'Detailed Data'!$B$1:$AM$1,0),TRUE)</f>
        <v>0</v>
      </c>
      <c r="M192" s="31">
        <f>VLOOKUP($A192,'Detailed Data'!$B:$AM,MATCH(M$1,'Detailed Data'!$B$1:$AM$1,0),TRUE)</f>
        <v>0</v>
      </c>
      <c r="N192" s="31">
        <f>VLOOKUP($A192,'Detailed Data'!$B:$AM,MATCH(N$1,'Detailed Data'!$B$1:$AM$1,0),TRUE)</f>
        <v>0</v>
      </c>
      <c r="O192" s="31">
        <f>VLOOKUP($A192,'Detailed Data'!$B:$AM,MATCH(O$1,'Detailed Data'!$B$1:$AM$1,0),TRUE)</f>
        <v>0</v>
      </c>
      <c r="P192" s="31">
        <f>VLOOKUP($A192,'Detailed Data'!$B:$AO,MATCH(P$1,'Detailed Data'!$B$1:$AO$1,0),TRUE)</f>
        <v>-321</v>
      </c>
      <c r="Q192" s="31">
        <f>VLOOKUP($A192,'Detailed Data'!$B:$AO,MATCH(Q$1,'Detailed Data'!$B$1:$AO$1,0),TRUE)</f>
        <v>0</v>
      </c>
      <c r="R192" s="31">
        <f>VLOOKUP($A192,'Detailed Data'!$B:$AO,MATCH(R$1,'Detailed Data'!$B$1:$AO$1,0),TRUE)</f>
        <v>-165</v>
      </c>
    </row>
    <row r="193" spans="1:18">
      <c r="A193" s="32">
        <f t="shared" si="3"/>
        <v>42362.916666667079</v>
      </c>
      <c r="B193" s="2">
        <f>VLOOKUP($A193,'Detailed Data'!$B:$AM,MATCH(B$1,'Detailed Data'!$B$1:$AM$1,0),TRUE)</f>
        <v>42362.625</v>
      </c>
      <c r="C193" s="31">
        <f>VLOOKUP($A193,'Detailed Data'!$B:$AM,MATCH(C$1,'Detailed Data'!$B$1:$AM$1,0),TRUE)</f>
        <v>774</v>
      </c>
      <c r="D193" s="31">
        <f>VLOOKUP($A193,'Detailed Data'!$B:$AM,MATCH(D$1,'Detailed Data'!$B$1:$AM$1,0),TRUE)</f>
        <v>756</v>
      </c>
      <c r="E193" s="31">
        <f>VLOOKUP($A193,'Detailed Data'!$B:$AM,MATCH(E$1,'Detailed Data'!$B$1:$AM$1,0),TRUE)</f>
        <v>289</v>
      </c>
      <c r="F193" s="31">
        <f>VLOOKUP($A193,'Detailed Data'!$B:$AM,MATCH(F$1,'Detailed Data'!$B$1:$AM$1,0),TRUE)</f>
        <v>-468</v>
      </c>
      <c r="G193" s="31">
        <f>VLOOKUP($A193,'Detailed Data'!$B:$AM,MATCH(G$1,'Detailed Data'!$B$1:$AM$1,0),TRUE)</f>
        <v>0</v>
      </c>
      <c r="H193" s="31">
        <f>VLOOKUP($A193,'Detailed Data'!$B:$AM,MATCH(H$1,'Detailed Data'!$B$1:$AM$1,0),TRUE)</f>
        <v>0</v>
      </c>
      <c r="I193" s="31">
        <f>VLOOKUP($A193,'Detailed Data'!$B:$AM,MATCH(I$1,'Detailed Data'!$B$1:$AM$1,0),TRUE)</f>
        <v>0</v>
      </c>
      <c r="J193" s="31">
        <f>VLOOKUP($A193,'Detailed Data'!$B:$AM,MATCH(J$1,'Detailed Data'!$B$1:$AM$1,0),TRUE)</f>
        <v>0</v>
      </c>
      <c r="K193" s="31">
        <f>VLOOKUP($A193,'Detailed Data'!$B:$AM,MATCH(K$1,'Detailed Data'!$B$1:$AM$1,0),TRUE)</f>
        <v>0</v>
      </c>
      <c r="L193" s="31">
        <f>VLOOKUP($A193,'Detailed Data'!$B:$AM,MATCH(L$1,'Detailed Data'!$B$1:$AM$1,0),TRUE)</f>
        <v>0</v>
      </c>
      <c r="M193" s="31">
        <f>VLOOKUP($A193,'Detailed Data'!$B:$AM,MATCH(M$1,'Detailed Data'!$B$1:$AM$1,0),TRUE)</f>
        <v>0</v>
      </c>
      <c r="N193" s="31">
        <f>VLOOKUP($A193,'Detailed Data'!$B:$AM,MATCH(N$1,'Detailed Data'!$B$1:$AM$1,0),TRUE)</f>
        <v>0</v>
      </c>
      <c r="O193" s="31">
        <f>VLOOKUP($A193,'Detailed Data'!$B:$AM,MATCH(O$1,'Detailed Data'!$B$1:$AM$1,0),TRUE)</f>
        <v>0</v>
      </c>
      <c r="P193" s="31">
        <f>VLOOKUP($A193,'Detailed Data'!$B:$AO,MATCH(P$1,'Detailed Data'!$B$1:$AO$1,0),TRUE)</f>
        <v>-318</v>
      </c>
      <c r="Q193" s="31">
        <f>VLOOKUP($A193,'Detailed Data'!$B:$AO,MATCH(Q$1,'Detailed Data'!$B$1:$AO$1,0),TRUE)</f>
        <v>0</v>
      </c>
      <c r="R193" s="31">
        <f>VLOOKUP($A193,'Detailed Data'!$B:$AO,MATCH(R$1,'Detailed Data'!$B$1:$AO$1,0),TRUE)</f>
        <v>-150</v>
      </c>
    </row>
    <row r="194" spans="1:18">
      <c r="A194" s="32">
        <f t="shared" si="3"/>
        <v>42362.958333333743</v>
      </c>
      <c r="B194" s="2">
        <f>VLOOKUP($A194,'Detailed Data'!$B:$AM,MATCH(B$1,'Detailed Data'!$B$1:$AM$1,0),TRUE)</f>
        <v>42362.666666666664</v>
      </c>
      <c r="C194" s="31">
        <f>VLOOKUP($A194,'Detailed Data'!$B:$AM,MATCH(C$1,'Detailed Data'!$B$1:$AM$1,0),TRUE)</f>
        <v>760</v>
      </c>
      <c r="D194" s="31">
        <f>VLOOKUP($A194,'Detailed Data'!$B:$AM,MATCH(D$1,'Detailed Data'!$B$1:$AM$1,0),TRUE)</f>
        <v>758</v>
      </c>
      <c r="E194" s="31">
        <f>VLOOKUP($A194,'Detailed Data'!$B:$AM,MATCH(E$1,'Detailed Data'!$B$1:$AM$1,0),TRUE)</f>
        <v>276</v>
      </c>
      <c r="F194" s="31">
        <f>VLOOKUP($A194,'Detailed Data'!$B:$AM,MATCH(F$1,'Detailed Data'!$B$1:$AM$1,0),TRUE)</f>
        <v>-482</v>
      </c>
      <c r="G194" s="31">
        <f>VLOOKUP($A194,'Detailed Data'!$B:$AM,MATCH(G$1,'Detailed Data'!$B$1:$AM$1,0),TRUE)</f>
        <v>0</v>
      </c>
      <c r="H194" s="31">
        <f>VLOOKUP($A194,'Detailed Data'!$B:$AM,MATCH(H$1,'Detailed Data'!$B$1:$AM$1,0),TRUE)</f>
        <v>0</v>
      </c>
      <c r="I194" s="31">
        <f>VLOOKUP($A194,'Detailed Data'!$B:$AM,MATCH(I$1,'Detailed Data'!$B$1:$AM$1,0),TRUE)</f>
        <v>0</v>
      </c>
      <c r="J194" s="31">
        <f>VLOOKUP($A194,'Detailed Data'!$B:$AM,MATCH(J$1,'Detailed Data'!$B$1:$AM$1,0),TRUE)</f>
        <v>0</v>
      </c>
      <c r="K194" s="31">
        <f>VLOOKUP($A194,'Detailed Data'!$B:$AM,MATCH(K$1,'Detailed Data'!$B$1:$AM$1,0),TRUE)</f>
        <v>0</v>
      </c>
      <c r="L194" s="31">
        <f>VLOOKUP($A194,'Detailed Data'!$B:$AM,MATCH(L$1,'Detailed Data'!$B$1:$AM$1,0),TRUE)</f>
        <v>0</v>
      </c>
      <c r="M194" s="31">
        <f>VLOOKUP($A194,'Detailed Data'!$B:$AM,MATCH(M$1,'Detailed Data'!$B$1:$AM$1,0),TRUE)</f>
        <v>0</v>
      </c>
      <c r="N194" s="31">
        <f>VLOOKUP($A194,'Detailed Data'!$B:$AM,MATCH(N$1,'Detailed Data'!$B$1:$AM$1,0),TRUE)</f>
        <v>0</v>
      </c>
      <c r="O194" s="31">
        <f>VLOOKUP($A194,'Detailed Data'!$B:$AM,MATCH(O$1,'Detailed Data'!$B$1:$AM$1,0),TRUE)</f>
        <v>0</v>
      </c>
      <c r="P194" s="31">
        <f>VLOOKUP($A194,'Detailed Data'!$B:$AO,MATCH(P$1,'Detailed Data'!$B$1:$AO$1,0),TRUE)</f>
        <v>-343</v>
      </c>
      <c r="Q194" s="31">
        <f>VLOOKUP($A194,'Detailed Data'!$B:$AO,MATCH(Q$1,'Detailed Data'!$B$1:$AO$1,0),TRUE)</f>
        <v>0</v>
      </c>
      <c r="R194" s="31">
        <f>VLOOKUP($A194,'Detailed Data'!$B:$AO,MATCH(R$1,'Detailed Data'!$B$1:$AO$1,0),TRUE)</f>
        <v>-139</v>
      </c>
    </row>
    <row r="195" spans="1:18">
      <c r="A195" s="32">
        <f t="shared" ref="A195:A258" si="4">A196-1/24</f>
        <v>42363.000000000407</v>
      </c>
      <c r="B195" s="2">
        <f>VLOOKUP($A195,'Detailed Data'!$B:$AM,MATCH(B$1,'Detailed Data'!$B$1:$AM$1,0),TRUE)</f>
        <v>42362.708333333336</v>
      </c>
      <c r="C195" s="31">
        <f>VLOOKUP($A195,'Detailed Data'!$B:$AM,MATCH(C$1,'Detailed Data'!$B$1:$AM$1,0),TRUE)</f>
        <v>775</v>
      </c>
      <c r="D195" s="31">
        <f>VLOOKUP($A195,'Detailed Data'!$B:$AM,MATCH(D$1,'Detailed Data'!$B$1:$AM$1,0),TRUE)</f>
        <v>773</v>
      </c>
      <c r="E195" s="31">
        <f>VLOOKUP($A195,'Detailed Data'!$B:$AM,MATCH(E$1,'Detailed Data'!$B$1:$AM$1,0),TRUE)</f>
        <v>255</v>
      </c>
      <c r="F195" s="31">
        <f>VLOOKUP($A195,'Detailed Data'!$B:$AM,MATCH(F$1,'Detailed Data'!$B$1:$AM$1,0),TRUE)</f>
        <v>-519</v>
      </c>
      <c r="G195" s="31">
        <f>VLOOKUP($A195,'Detailed Data'!$B:$AM,MATCH(G$1,'Detailed Data'!$B$1:$AM$1,0),TRUE)</f>
        <v>0</v>
      </c>
      <c r="H195" s="31">
        <f>VLOOKUP($A195,'Detailed Data'!$B:$AM,MATCH(H$1,'Detailed Data'!$B$1:$AM$1,0),TRUE)</f>
        <v>0</v>
      </c>
      <c r="I195" s="31">
        <f>VLOOKUP($A195,'Detailed Data'!$B:$AM,MATCH(I$1,'Detailed Data'!$B$1:$AM$1,0),TRUE)</f>
        <v>0</v>
      </c>
      <c r="J195" s="31">
        <f>VLOOKUP($A195,'Detailed Data'!$B:$AM,MATCH(J$1,'Detailed Data'!$B$1:$AM$1,0),TRUE)</f>
        <v>0</v>
      </c>
      <c r="K195" s="31">
        <f>VLOOKUP($A195,'Detailed Data'!$B:$AM,MATCH(K$1,'Detailed Data'!$B$1:$AM$1,0),TRUE)</f>
        <v>0</v>
      </c>
      <c r="L195" s="31">
        <f>VLOOKUP($A195,'Detailed Data'!$B:$AM,MATCH(L$1,'Detailed Data'!$B$1:$AM$1,0),TRUE)</f>
        <v>0</v>
      </c>
      <c r="M195" s="31">
        <f>VLOOKUP($A195,'Detailed Data'!$B:$AM,MATCH(M$1,'Detailed Data'!$B$1:$AM$1,0),TRUE)</f>
        <v>0</v>
      </c>
      <c r="N195" s="31">
        <f>VLOOKUP($A195,'Detailed Data'!$B:$AM,MATCH(N$1,'Detailed Data'!$B$1:$AM$1,0),TRUE)</f>
        <v>0</v>
      </c>
      <c r="O195" s="31">
        <f>VLOOKUP($A195,'Detailed Data'!$B:$AM,MATCH(O$1,'Detailed Data'!$B$1:$AM$1,0),TRUE)</f>
        <v>0</v>
      </c>
      <c r="P195" s="31">
        <f>VLOOKUP($A195,'Detailed Data'!$B:$AO,MATCH(P$1,'Detailed Data'!$B$1:$AO$1,0),TRUE)</f>
        <v>-392</v>
      </c>
      <c r="Q195" s="31">
        <f>VLOOKUP($A195,'Detailed Data'!$B:$AO,MATCH(Q$1,'Detailed Data'!$B$1:$AO$1,0),TRUE)</f>
        <v>0</v>
      </c>
      <c r="R195" s="31">
        <f>VLOOKUP($A195,'Detailed Data'!$B:$AO,MATCH(R$1,'Detailed Data'!$B$1:$AO$1,0),TRUE)</f>
        <v>-127</v>
      </c>
    </row>
    <row r="196" spans="1:18">
      <c r="A196" s="32">
        <f t="shared" si="4"/>
        <v>42363.041666667072</v>
      </c>
      <c r="B196" s="2">
        <f>VLOOKUP($A196,'Detailed Data'!$B:$AM,MATCH(B$1,'Detailed Data'!$B$1:$AM$1,0),TRUE)</f>
        <v>42362.75</v>
      </c>
      <c r="C196" s="31">
        <f>VLOOKUP($A196,'Detailed Data'!$B:$AM,MATCH(C$1,'Detailed Data'!$B$1:$AM$1,0),TRUE)</f>
        <v>913</v>
      </c>
      <c r="D196" s="31">
        <f>VLOOKUP($A196,'Detailed Data'!$B:$AM,MATCH(D$1,'Detailed Data'!$B$1:$AM$1,0),TRUE)</f>
        <v>857</v>
      </c>
      <c r="E196" s="31">
        <f>VLOOKUP($A196,'Detailed Data'!$B:$AM,MATCH(E$1,'Detailed Data'!$B$1:$AM$1,0),TRUE)</f>
        <v>251</v>
      </c>
      <c r="F196" s="31">
        <f>VLOOKUP($A196,'Detailed Data'!$B:$AM,MATCH(F$1,'Detailed Data'!$B$1:$AM$1,0),TRUE)</f>
        <v>-608</v>
      </c>
      <c r="G196" s="31">
        <f>VLOOKUP($A196,'Detailed Data'!$B:$AM,MATCH(G$1,'Detailed Data'!$B$1:$AM$1,0),TRUE)</f>
        <v>0</v>
      </c>
      <c r="H196" s="31">
        <f>VLOOKUP($A196,'Detailed Data'!$B:$AM,MATCH(H$1,'Detailed Data'!$B$1:$AM$1,0),TRUE)</f>
        <v>0</v>
      </c>
      <c r="I196" s="31">
        <f>VLOOKUP($A196,'Detailed Data'!$B:$AM,MATCH(I$1,'Detailed Data'!$B$1:$AM$1,0),TRUE)</f>
        <v>0</v>
      </c>
      <c r="J196" s="31">
        <f>VLOOKUP($A196,'Detailed Data'!$B:$AM,MATCH(J$1,'Detailed Data'!$B$1:$AM$1,0),TRUE)</f>
        <v>0</v>
      </c>
      <c r="K196" s="31">
        <f>VLOOKUP($A196,'Detailed Data'!$B:$AM,MATCH(K$1,'Detailed Data'!$B$1:$AM$1,0),TRUE)</f>
        <v>0</v>
      </c>
      <c r="L196" s="31">
        <f>VLOOKUP($A196,'Detailed Data'!$B:$AM,MATCH(L$1,'Detailed Data'!$B$1:$AM$1,0),TRUE)</f>
        <v>0</v>
      </c>
      <c r="M196" s="31">
        <f>VLOOKUP($A196,'Detailed Data'!$B:$AM,MATCH(M$1,'Detailed Data'!$B$1:$AM$1,0),TRUE)</f>
        <v>0</v>
      </c>
      <c r="N196" s="31">
        <f>VLOOKUP($A196,'Detailed Data'!$B:$AM,MATCH(N$1,'Detailed Data'!$B$1:$AM$1,0),TRUE)</f>
        <v>0</v>
      </c>
      <c r="O196" s="31">
        <f>VLOOKUP($A196,'Detailed Data'!$B:$AM,MATCH(O$1,'Detailed Data'!$B$1:$AM$1,0),TRUE)</f>
        <v>0</v>
      </c>
      <c r="P196" s="31">
        <f>VLOOKUP($A196,'Detailed Data'!$B:$AO,MATCH(P$1,'Detailed Data'!$B$1:$AO$1,0),TRUE)</f>
        <v>-400</v>
      </c>
      <c r="Q196" s="31">
        <f>VLOOKUP($A196,'Detailed Data'!$B:$AO,MATCH(Q$1,'Detailed Data'!$B$1:$AO$1,0),TRUE)</f>
        <v>0</v>
      </c>
      <c r="R196" s="31">
        <f>VLOOKUP($A196,'Detailed Data'!$B:$AO,MATCH(R$1,'Detailed Data'!$B$1:$AO$1,0),TRUE)</f>
        <v>-208</v>
      </c>
    </row>
    <row r="197" spans="1:18">
      <c r="A197" s="32">
        <f t="shared" si="4"/>
        <v>42363.083333333736</v>
      </c>
      <c r="B197" s="2">
        <f>VLOOKUP($A197,'Detailed Data'!$B:$AM,MATCH(B$1,'Detailed Data'!$B$1:$AM$1,0),TRUE)</f>
        <v>42362.791666666664</v>
      </c>
      <c r="C197" s="31">
        <f>VLOOKUP($A197,'Detailed Data'!$B:$AM,MATCH(C$1,'Detailed Data'!$B$1:$AM$1,0),TRUE)</f>
        <v>896</v>
      </c>
      <c r="D197" s="31">
        <f>VLOOKUP($A197,'Detailed Data'!$B:$AM,MATCH(D$1,'Detailed Data'!$B$1:$AM$1,0),TRUE)</f>
        <v>877</v>
      </c>
      <c r="E197" s="31">
        <f>VLOOKUP($A197,'Detailed Data'!$B:$AM,MATCH(E$1,'Detailed Data'!$B$1:$AM$1,0),TRUE)</f>
        <v>256</v>
      </c>
      <c r="F197" s="31">
        <f>VLOOKUP($A197,'Detailed Data'!$B:$AM,MATCH(F$1,'Detailed Data'!$B$1:$AM$1,0),TRUE)</f>
        <v>-622</v>
      </c>
      <c r="G197" s="31">
        <f>VLOOKUP($A197,'Detailed Data'!$B:$AM,MATCH(G$1,'Detailed Data'!$B$1:$AM$1,0),TRUE)</f>
        <v>0</v>
      </c>
      <c r="H197" s="31">
        <f>VLOOKUP($A197,'Detailed Data'!$B:$AM,MATCH(H$1,'Detailed Data'!$B$1:$AM$1,0),TRUE)</f>
        <v>0</v>
      </c>
      <c r="I197" s="31">
        <f>VLOOKUP($A197,'Detailed Data'!$B:$AM,MATCH(I$1,'Detailed Data'!$B$1:$AM$1,0),TRUE)</f>
        <v>0</v>
      </c>
      <c r="J197" s="31">
        <f>VLOOKUP($A197,'Detailed Data'!$B:$AM,MATCH(J$1,'Detailed Data'!$B$1:$AM$1,0),TRUE)</f>
        <v>0</v>
      </c>
      <c r="K197" s="31">
        <f>VLOOKUP($A197,'Detailed Data'!$B:$AM,MATCH(K$1,'Detailed Data'!$B$1:$AM$1,0),TRUE)</f>
        <v>0</v>
      </c>
      <c r="L197" s="31">
        <f>VLOOKUP($A197,'Detailed Data'!$B:$AM,MATCH(L$1,'Detailed Data'!$B$1:$AM$1,0),TRUE)</f>
        <v>0</v>
      </c>
      <c r="M197" s="31">
        <f>VLOOKUP($A197,'Detailed Data'!$B:$AM,MATCH(M$1,'Detailed Data'!$B$1:$AM$1,0),TRUE)</f>
        <v>0</v>
      </c>
      <c r="N197" s="31">
        <f>VLOOKUP($A197,'Detailed Data'!$B:$AM,MATCH(N$1,'Detailed Data'!$B$1:$AM$1,0),TRUE)</f>
        <v>0</v>
      </c>
      <c r="O197" s="31">
        <f>VLOOKUP($A197,'Detailed Data'!$B:$AM,MATCH(O$1,'Detailed Data'!$B$1:$AM$1,0),TRUE)</f>
        <v>0</v>
      </c>
      <c r="P197" s="31">
        <f>VLOOKUP($A197,'Detailed Data'!$B:$AO,MATCH(P$1,'Detailed Data'!$B$1:$AO$1,0),TRUE)</f>
        <v>-431</v>
      </c>
      <c r="Q197" s="31">
        <f>VLOOKUP($A197,'Detailed Data'!$B:$AO,MATCH(Q$1,'Detailed Data'!$B$1:$AO$1,0),TRUE)</f>
        <v>0</v>
      </c>
      <c r="R197" s="31">
        <f>VLOOKUP($A197,'Detailed Data'!$B:$AO,MATCH(R$1,'Detailed Data'!$B$1:$AO$1,0),TRUE)</f>
        <v>-191</v>
      </c>
    </row>
    <row r="198" spans="1:18">
      <c r="A198" s="32">
        <f t="shared" si="4"/>
        <v>42363.1250000004</v>
      </c>
      <c r="B198" s="2">
        <f>VLOOKUP($A198,'Detailed Data'!$B:$AM,MATCH(B$1,'Detailed Data'!$B$1:$AM$1,0),TRUE)</f>
        <v>42362.833333333336</v>
      </c>
      <c r="C198" s="31">
        <f>VLOOKUP($A198,'Detailed Data'!$B:$AM,MATCH(C$1,'Detailed Data'!$B$1:$AM$1,0),TRUE)</f>
        <v>851</v>
      </c>
      <c r="D198" s="31">
        <f>VLOOKUP($A198,'Detailed Data'!$B:$AM,MATCH(D$1,'Detailed Data'!$B$1:$AM$1,0),TRUE)</f>
        <v>846</v>
      </c>
      <c r="E198" s="31">
        <f>VLOOKUP($A198,'Detailed Data'!$B:$AM,MATCH(E$1,'Detailed Data'!$B$1:$AM$1,0),TRUE)</f>
        <v>230</v>
      </c>
      <c r="F198" s="31">
        <f>VLOOKUP($A198,'Detailed Data'!$B:$AM,MATCH(F$1,'Detailed Data'!$B$1:$AM$1,0),TRUE)</f>
        <v>-618</v>
      </c>
      <c r="G198" s="31">
        <f>VLOOKUP($A198,'Detailed Data'!$B:$AM,MATCH(G$1,'Detailed Data'!$B$1:$AM$1,0),TRUE)</f>
        <v>0</v>
      </c>
      <c r="H198" s="31">
        <f>VLOOKUP($A198,'Detailed Data'!$B:$AM,MATCH(H$1,'Detailed Data'!$B$1:$AM$1,0),TRUE)</f>
        <v>0</v>
      </c>
      <c r="I198" s="31">
        <f>VLOOKUP($A198,'Detailed Data'!$B:$AM,MATCH(I$1,'Detailed Data'!$B$1:$AM$1,0),TRUE)</f>
        <v>0</v>
      </c>
      <c r="J198" s="31">
        <f>VLOOKUP($A198,'Detailed Data'!$B:$AM,MATCH(J$1,'Detailed Data'!$B$1:$AM$1,0),TRUE)</f>
        <v>0</v>
      </c>
      <c r="K198" s="31">
        <f>VLOOKUP($A198,'Detailed Data'!$B:$AM,MATCH(K$1,'Detailed Data'!$B$1:$AM$1,0),TRUE)</f>
        <v>0</v>
      </c>
      <c r="L198" s="31">
        <f>VLOOKUP($A198,'Detailed Data'!$B:$AM,MATCH(L$1,'Detailed Data'!$B$1:$AM$1,0),TRUE)</f>
        <v>0</v>
      </c>
      <c r="M198" s="31">
        <f>VLOOKUP($A198,'Detailed Data'!$B:$AM,MATCH(M$1,'Detailed Data'!$B$1:$AM$1,0),TRUE)</f>
        <v>0</v>
      </c>
      <c r="N198" s="31">
        <f>VLOOKUP($A198,'Detailed Data'!$B:$AM,MATCH(N$1,'Detailed Data'!$B$1:$AM$1,0),TRUE)</f>
        <v>0</v>
      </c>
      <c r="O198" s="31">
        <f>VLOOKUP($A198,'Detailed Data'!$B:$AM,MATCH(O$1,'Detailed Data'!$B$1:$AM$1,0),TRUE)</f>
        <v>0</v>
      </c>
      <c r="P198" s="31">
        <f>VLOOKUP($A198,'Detailed Data'!$B:$AO,MATCH(P$1,'Detailed Data'!$B$1:$AO$1,0),TRUE)</f>
        <v>-418</v>
      </c>
      <c r="Q198" s="31">
        <f>VLOOKUP($A198,'Detailed Data'!$B:$AO,MATCH(Q$1,'Detailed Data'!$B$1:$AO$1,0),TRUE)</f>
        <v>0</v>
      </c>
      <c r="R198" s="31">
        <f>VLOOKUP($A198,'Detailed Data'!$B:$AO,MATCH(R$1,'Detailed Data'!$B$1:$AO$1,0),TRUE)</f>
        <v>-200</v>
      </c>
    </row>
    <row r="199" spans="1:18">
      <c r="A199" s="32">
        <f t="shared" si="4"/>
        <v>42363.166666667064</v>
      </c>
      <c r="B199" s="2">
        <f>VLOOKUP($A199,'Detailed Data'!$B:$AM,MATCH(B$1,'Detailed Data'!$B$1:$AM$1,0),TRUE)</f>
        <v>42362.875</v>
      </c>
      <c r="C199" s="31">
        <f>VLOOKUP($A199,'Detailed Data'!$B:$AM,MATCH(C$1,'Detailed Data'!$B$1:$AM$1,0),TRUE)</f>
        <v>830</v>
      </c>
      <c r="D199" s="31">
        <f>VLOOKUP($A199,'Detailed Data'!$B:$AM,MATCH(D$1,'Detailed Data'!$B$1:$AM$1,0),TRUE)</f>
        <v>826</v>
      </c>
      <c r="E199" s="31">
        <f>VLOOKUP($A199,'Detailed Data'!$B:$AM,MATCH(E$1,'Detailed Data'!$B$1:$AM$1,0),TRUE)</f>
        <v>224</v>
      </c>
      <c r="F199" s="31">
        <f>VLOOKUP($A199,'Detailed Data'!$B:$AM,MATCH(F$1,'Detailed Data'!$B$1:$AM$1,0),TRUE)</f>
        <v>-603</v>
      </c>
      <c r="G199" s="31">
        <f>VLOOKUP($A199,'Detailed Data'!$B:$AM,MATCH(G$1,'Detailed Data'!$B$1:$AM$1,0),TRUE)</f>
        <v>0</v>
      </c>
      <c r="H199" s="31">
        <f>VLOOKUP($A199,'Detailed Data'!$B:$AM,MATCH(H$1,'Detailed Data'!$B$1:$AM$1,0),TRUE)</f>
        <v>0</v>
      </c>
      <c r="I199" s="31">
        <f>VLOOKUP($A199,'Detailed Data'!$B:$AM,MATCH(I$1,'Detailed Data'!$B$1:$AM$1,0),TRUE)</f>
        <v>0</v>
      </c>
      <c r="J199" s="31">
        <f>VLOOKUP($A199,'Detailed Data'!$B:$AM,MATCH(J$1,'Detailed Data'!$B$1:$AM$1,0),TRUE)</f>
        <v>0</v>
      </c>
      <c r="K199" s="31">
        <f>VLOOKUP($A199,'Detailed Data'!$B:$AM,MATCH(K$1,'Detailed Data'!$B$1:$AM$1,0),TRUE)</f>
        <v>0</v>
      </c>
      <c r="L199" s="31">
        <f>VLOOKUP($A199,'Detailed Data'!$B:$AM,MATCH(L$1,'Detailed Data'!$B$1:$AM$1,0),TRUE)</f>
        <v>0</v>
      </c>
      <c r="M199" s="31">
        <f>VLOOKUP($A199,'Detailed Data'!$B:$AM,MATCH(M$1,'Detailed Data'!$B$1:$AM$1,0),TRUE)</f>
        <v>0</v>
      </c>
      <c r="N199" s="31">
        <f>VLOOKUP($A199,'Detailed Data'!$B:$AM,MATCH(N$1,'Detailed Data'!$B$1:$AM$1,0),TRUE)</f>
        <v>0</v>
      </c>
      <c r="O199" s="31">
        <f>VLOOKUP($A199,'Detailed Data'!$B:$AM,MATCH(O$1,'Detailed Data'!$B$1:$AM$1,0),TRUE)</f>
        <v>0</v>
      </c>
      <c r="P199" s="31">
        <f>VLOOKUP($A199,'Detailed Data'!$B:$AO,MATCH(P$1,'Detailed Data'!$B$1:$AO$1,0),TRUE)</f>
        <v>-419</v>
      </c>
      <c r="Q199" s="31">
        <f>VLOOKUP($A199,'Detailed Data'!$B:$AO,MATCH(Q$1,'Detailed Data'!$B$1:$AO$1,0),TRUE)</f>
        <v>0</v>
      </c>
      <c r="R199" s="31">
        <f>VLOOKUP($A199,'Detailed Data'!$B:$AO,MATCH(R$1,'Detailed Data'!$B$1:$AO$1,0),TRUE)</f>
        <v>-184</v>
      </c>
    </row>
    <row r="200" spans="1:18">
      <c r="A200" s="32">
        <f t="shared" si="4"/>
        <v>42363.208333333729</v>
      </c>
      <c r="B200" s="2">
        <f>VLOOKUP($A200,'Detailed Data'!$B:$AM,MATCH(B$1,'Detailed Data'!$B$1:$AM$1,0),TRUE)</f>
        <v>42362.916666666664</v>
      </c>
      <c r="C200" s="31">
        <f>VLOOKUP($A200,'Detailed Data'!$B:$AM,MATCH(C$1,'Detailed Data'!$B$1:$AM$1,0),TRUE)</f>
        <v>823</v>
      </c>
      <c r="D200" s="31">
        <f>VLOOKUP($A200,'Detailed Data'!$B:$AM,MATCH(D$1,'Detailed Data'!$B$1:$AM$1,0),TRUE)</f>
        <v>803</v>
      </c>
      <c r="E200" s="31">
        <f>VLOOKUP($A200,'Detailed Data'!$B:$AM,MATCH(E$1,'Detailed Data'!$B$1:$AM$1,0),TRUE)</f>
        <v>253</v>
      </c>
      <c r="F200" s="31">
        <f>VLOOKUP($A200,'Detailed Data'!$B:$AM,MATCH(F$1,'Detailed Data'!$B$1:$AM$1,0),TRUE)</f>
        <v>-552</v>
      </c>
      <c r="G200" s="31">
        <f>VLOOKUP($A200,'Detailed Data'!$B:$AM,MATCH(G$1,'Detailed Data'!$B$1:$AM$1,0),TRUE)</f>
        <v>0</v>
      </c>
      <c r="H200" s="31">
        <f>VLOOKUP($A200,'Detailed Data'!$B:$AM,MATCH(H$1,'Detailed Data'!$B$1:$AM$1,0),TRUE)</f>
        <v>0</v>
      </c>
      <c r="I200" s="31">
        <f>VLOOKUP($A200,'Detailed Data'!$B:$AM,MATCH(I$1,'Detailed Data'!$B$1:$AM$1,0),TRUE)</f>
        <v>0</v>
      </c>
      <c r="J200" s="31">
        <f>VLOOKUP($A200,'Detailed Data'!$B:$AM,MATCH(J$1,'Detailed Data'!$B$1:$AM$1,0),TRUE)</f>
        <v>0</v>
      </c>
      <c r="K200" s="31">
        <f>VLOOKUP($A200,'Detailed Data'!$B:$AM,MATCH(K$1,'Detailed Data'!$B$1:$AM$1,0),TRUE)</f>
        <v>0</v>
      </c>
      <c r="L200" s="31">
        <f>VLOOKUP($A200,'Detailed Data'!$B:$AM,MATCH(L$1,'Detailed Data'!$B$1:$AM$1,0),TRUE)</f>
        <v>0</v>
      </c>
      <c r="M200" s="31">
        <f>VLOOKUP($A200,'Detailed Data'!$B:$AM,MATCH(M$1,'Detailed Data'!$B$1:$AM$1,0),TRUE)</f>
        <v>0</v>
      </c>
      <c r="N200" s="31">
        <f>VLOOKUP($A200,'Detailed Data'!$B:$AM,MATCH(N$1,'Detailed Data'!$B$1:$AM$1,0),TRUE)</f>
        <v>0</v>
      </c>
      <c r="O200" s="31">
        <f>VLOOKUP($A200,'Detailed Data'!$B:$AM,MATCH(O$1,'Detailed Data'!$B$1:$AM$1,0),TRUE)</f>
        <v>0</v>
      </c>
      <c r="P200" s="31">
        <f>VLOOKUP($A200,'Detailed Data'!$B:$AO,MATCH(P$1,'Detailed Data'!$B$1:$AO$1,0),TRUE)</f>
        <v>-418</v>
      </c>
      <c r="Q200" s="31">
        <f>VLOOKUP($A200,'Detailed Data'!$B:$AO,MATCH(Q$1,'Detailed Data'!$B$1:$AO$1,0),TRUE)</f>
        <v>0</v>
      </c>
      <c r="R200" s="31">
        <f>VLOOKUP($A200,'Detailed Data'!$B:$AO,MATCH(R$1,'Detailed Data'!$B$1:$AO$1,0),TRUE)</f>
        <v>-134</v>
      </c>
    </row>
    <row r="201" spans="1:18">
      <c r="A201" s="32">
        <f t="shared" si="4"/>
        <v>42363.250000000393</v>
      </c>
      <c r="B201" s="2">
        <f>VLOOKUP($A201,'Detailed Data'!$B:$AM,MATCH(B$1,'Detailed Data'!$B$1:$AM$1,0),TRUE)</f>
        <v>42362.958333333336</v>
      </c>
      <c r="C201" s="31">
        <f>VLOOKUP($A201,'Detailed Data'!$B:$AM,MATCH(C$1,'Detailed Data'!$B$1:$AM$1,0),TRUE)</f>
        <v>790</v>
      </c>
      <c r="D201" s="31">
        <f>VLOOKUP($A201,'Detailed Data'!$B:$AM,MATCH(D$1,'Detailed Data'!$B$1:$AM$1,0),TRUE)</f>
        <v>780</v>
      </c>
      <c r="E201" s="31">
        <f>VLOOKUP($A201,'Detailed Data'!$B:$AM,MATCH(E$1,'Detailed Data'!$B$1:$AM$1,0),TRUE)</f>
        <v>250</v>
      </c>
      <c r="F201" s="31">
        <f>VLOOKUP($A201,'Detailed Data'!$B:$AM,MATCH(F$1,'Detailed Data'!$B$1:$AM$1,0),TRUE)</f>
        <v>-531</v>
      </c>
      <c r="G201" s="31">
        <f>VLOOKUP($A201,'Detailed Data'!$B:$AM,MATCH(G$1,'Detailed Data'!$B$1:$AM$1,0),TRUE)</f>
        <v>0</v>
      </c>
      <c r="H201" s="31">
        <f>VLOOKUP($A201,'Detailed Data'!$B:$AM,MATCH(H$1,'Detailed Data'!$B$1:$AM$1,0),TRUE)</f>
        <v>0</v>
      </c>
      <c r="I201" s="31">
        <f>VLOOKUP($A201,'Detailed Data'!$B:$AM,MATCH(I$1,'Detailed Data'!$B$1:$AM$1,0),TRUE)</f>
        <v>0</v>
      </c>
      <c r="J201" s="31">
        <f>VLOOKUP($A201,'Detailed Data'!$B:$AM,MATCH(J$1,'Detailed Data'!$B$1:$AM$1,0),TRUE)</f>
        <v>0</v>
      </c>
      <c r="K201" s="31">
        <f>VLOOKUP($A201,'Detailed Data'!$B:$AM,MATCH(K$1,'Detailed Data'!$B$1:$AM$1,0),TRUE)</f>
        <v>0</v>
      </c>
      <c r="L201" s="31">
        <f>VLOOKUP($A201,'Detailed Data'!$B:$AM,MATCH(L$1,'Detailed Data'!$B$1:$AM$1,0),TRUE)</f>
        <v>0</v>
      </c>
      <c r="M201" s="31">
        <f>VLOOKUP($A201,'Detailed Data'!$B:$AM,MATCH(M$1,'Detailed Data'!$B$1:$AM$1,0),TRUE)</f>
        <v>0</v>
      </c>
      <c r="N201" s="31">
        <f>VLOOKUP($A201,'Detailed Data'!$B:$AM,MATCH(N$1,'Detailed Data'!$B$1:$AM$1,0),TRUE)</f>
        <v>0</v>
      </c>
      <c r="O201" s="31">
        <f>VLOOKUP($A201,'Detailed Data'!$B:$AM,MATCH(O$1,'Detailed Data'!$B$1:$AM$1,0),TRUE)</f>
        <v>0</v>
      </c>
      <c r="P201" s="31">
        <f>VLOOKUP($A201,'Detailed Data'!$B:$AO,MATCH(P$1,'Detailed Data'!$B$1:$AO$1,0),TRUE)</f>
        <v>-375</v>
      </c>
      <c r="Q201" s="31">
        <f>VLOOKUP($A201,'Detailed Data'!$B:$AO,MATCH(Q$1,'Detailed Data'!$B$1:$AO$1,0),TRUE)</f>
        <v>0</v>
      </c>
      <c r="R201" s="31">
        <f>VLOOKUP($A201,'Detailed Data'!$B:$AO,MATCH(R$1,'Detailed Data'!$B$1:$AO$1,0),TRUE)</f>
        <v>-156</v>
      </c>
    </row>
    <row r="202" spans="1:18">
      <c r="A202" s="32">
        <f t="shared" si="4"/>
        <v>42363.291666667057</v>
      </c>
      <c r="B202" s="2">
        <f>VLOOKUP($A202,'Detailed Data'!$B:$AM,MATCH(B$1,'Detailed Data'!$B$1:$AM$1,0),TRUE)</f>
        <v>42363</v>
      </c>
      <c r="C202" s="31">
        <f>VLOOKUP($A202,'Detailed Data'!$B:$AM,MATCH(C$1,'Detailed Data'!$B$1:$AM$1,0),TRUE)</f>
        <v>751</v>
      </c>
      <c r="D202" s="31">
        <f>VLOOKUP($A202,'Detailed Data'!$B:$AM,MATCH(D$1,'Detailed Data'!$B$1:$AM$1,0),TRUE)</f>
        <v>747</v>
      </c>
      <c r="E202" s="31">
        <f>VLOOKUP($A202,'Detailed Data'!$B:$AM,MATCH(E$1,'Detailed Data'!$B$1:$AM$1,0),TRUE)</f>
        <v>266</v>
      </c>
      <c r="F202" s="31">
        <f>VLOOKUP($A202,'Detailed Data'!$B:$AM,MATCH(F$1,'Detailed Data'!$B$1:$AM$1,0),TRUE)</f>
        <v>-482</v>
      </c>
      <c r="G202" s="31">
        <f>VLOOKUP($A202,'Detailed Data'!$B:$AM,MATCH(G$1,'Detailed Data'!$B$1:$AM$1,0),TRUE)</f>
        <v>0</v>
      </c>
      <c r="H202" s="31">
        <f>VLOOKUP($A202,'Detailed Data'!$B:$AM,MATCH(H$1,'Detailed Data'!$B$1:$AM$1,0),TRUE)</f>
        <v>0</v>
      </c>
      <c r="I202" s="31">
        <f>VLOOKUP($A202,'Detailed Data'!$B:$AM,MATCH(I$1,'Detailed Data'!$B$1:$AM$1,0),TRUE)</f>
        <v>0</v>
      </c>
      <c r="J202" s="31">
        <f>VLOOKUP($A202,'Detailed Data'!$B:$AM,MATCH(J$1,'Detailed Data'!$B$1:$AM$1,0),TRUE)</f>
        <v>0</v>
      </c>
      <c r="K202" s="31">
        <f>VLOOKUP($A202,'Detailed Data'!$B:$AM,MATCH(K$1,'Detailed Data'!$B$1:$AM$1,0),TRUE)</f>
        <v>0</v>
      </c>
      <c r="L202" s="31">
        <f>VLOOKUP($A202,'Detailed Data'!$B:$AM,MATCH(L$1,'Detailed Data'!$B$1:$AM$1,0),TRUE)</f>
        <v>0</v>
      </c>
      <c r="M202" s="31">
        <f>VLOOKUP($A202,'Detailed Data'!$B:$AM,MATCH(M$1,'Detailed Data'!$B$1:$AM$1,0),TRUE)</f>
        <v>0</v>
      </c>
      <c r="N202" s="31">
        <f>VLOOKUP($A202,'Detailed Data'!$B:$AM,MATCH(N$1,'Detailed Data'!$B$1:$AM$1,0),TRUE)</f>
        <v>0</v>
      </c>
      <c r="O202" s="31">
        <f>VLOOKUP($A202,'Detailed Data'!$B:$AM,MATCH(O$1,'Detailed Data'!$B$1:$AM$1,0),TRUE)</f>
        <v>0</v>
      </c>
      <c r="P202" s="31">
        <f>VLOOKUP($A202,'Detailed Data'!$B:$AO,MATCH(P$1,'Detailed Data'!$B$1:$AO$1,0),TRUE)</f>
        <v>-254</v>
      </c>
      <c r="Q202" s="31">
        <f>VLOOKUP($A202,'Detailed Data'!$B:$AO,MATCH(Q$1,'Detailed Data'!$B$1:$AO$1,0),TRUE)</f>
        <v>0</v>
      </c>
      <c r="R202" s="31">
        <f>VLOOKUP($A202,'Detailed Data'!$B:$AO,MATCH(R$1,'Detailed Data'!$B$1:$AO$1,0),TRUE)</f>
        <v>-228</v>
      </c>
    </row>
    <row r="203" spans="1:18">
      <c r="A203" s="32">
        <f t="shared" si="4"/>
        <v>42363.333333333721</v>
      </c>
      <c r="B203" s="2">
        <f>VLOOKUP($A203,'Detailed Data'!$B:$AM,MATCH(B$1,'Detailed Data'!$B$1:$AM$1,0),TRUE)</f>
        <v>42363.041666666664</v>
      </c>
      <c r="C203" s="31">
        <f>VLOOKUP($A203,'Detailed Data'!$B:$AM,MATCH(C$1,'Detailed Data'!$B$1:$AM$1,0),TRUE)</f>
        <v>710</v>
      </c>
      <c r="D203" s="31">
        <f>VLOOKUP($A203,'Detailed Data'!$B:$AM,MATCH(D$1,'Detailed Data'!$B$1:$AM$1,0),TRUE)</f>
        <v>718</v>
      </c>
      <c r="E203" s="31">
        <f>VLOOKUP($A203,'Detailed Data'!$B:$AM,MATCH(E$1,'Detailed Data'!$B$1:$AM$1,0),TRUE)</f>
        <v>229</v>
      </c>
      <c r="F203" s="31">
        <f>VLOOKUP($A203,'Detailed Data'!$B:$AM,MATCH(F$1,'Detailed Data'!$B$1:$AM$1,0),TRUE)</f>
        <v>-490</v>
      </c>
      <c r="G203" s="31">
        <f>VLOOKUP($A203,'Detailed Data'!$B:$AM,MATCH(G$1,'Detailed Data'!$B$1:$AM$1,0),TRUE)</f>
        <v>0</v>
      </c>
      <c r="H203" s="31">
        <f>VLOOKUP($A203,'Detailed Data'!$B:$AM,MATCH(H$1,'Detailed Data'!$B$1:$AM$1,0),TRUE)</f>
        <v>0</v>
      </c>
      <c r="I203" s="31">
        <f>VLOOKUP($A203,'Detailed Data'!$B:$AM,MATCH(I$1,'Detailed Data'!$B$1:$AM$1,0),TRUE)</f>
        <v>0</v>
      </c>
      <c r="J203" s="31">
        <f>VLOOKUP($A203,'Detailed Data'!$B:$AM,MATCH(J$1,'Detailed Data'!$B$1:$AM$1,0),TRUE)</f>
        <v>0</v>
      </c>
      <c r="K203" s="31">
        <f>VLOOKUP($A203,'Detailed Data'!$B:$AM,MATCH(K$1,'Detailed Data'!$B$1:$AM$1,0),TRUE)</f>
        <v>0</v>
      </c>
      <c r="L203" s="31">
        <f>VLOOKUP($A203,'Detailed Data'!$B:$AM,MATCH(L$1,'Detailed Data'!$B$1:$AM$1,0),TRUE)</f>
        <v>0</v>
      </c>
      <c r="M203" s="31">
        <f>VLOOKUP($A203,'Detailed Data'!$B:$AM,MATCH(M$1,'Detailed Data'!$B$1:$AM$1,0),TRUE)</f>
        <v>0</v>
      </c>
      <c r="N203" s="31">
        <f>VLOOKUP($A203,'Detailed Data'!$B:$AM,MATCH(N$1,'Detailed Data'!$B$1:$AM$1,0),TRUE)</f>
        <v>0</v>
      </c>
      <c r="O203" s="31">
        <f>VLOOKUP($A203,'Detailed Data'!$B:$AM,MATCH(O$1,'Detailed Data'!$B$1:$AM$1,0),TRUE)</f>
        <v>0</v>
      </c>
      <c r="P203" s="31">
        <f>VLOOKUP($A203,'Detailed Data'!$B:$AO,MATCH(P$1,'Detailed Data'!$B$1:$AO$1,0),TRUE)</f>
        <v>-164</v>
      </c>
      <c r="Q203" s="31">
        <f>VLOOKUP($A203,'Detailed Data'!$B:$AO,MATCH(Q$1,'Detailed Data'!$B$1:$AO$1,0),TRUE)</f>
        <v>0</v>
      </c>
      <c r="R203" s="31">
        <f>VLOOKUP($A203,'Detailed Data'!$B:$AO,MATCH(R$1,'Detailed Data'!$B$1:$AO$1,0),TRUE)</f>
        <v>-326</v>
      </c>
    </row>
    <row r="204" spans="1:18">
      <c r="A204" s="32">
        <f t="shared" si="4"/>
        <v>42363.375000000386</v>
      </c>
      <c r="B204" s="2">
        <f>VLOOKUP($A204,'Detailed Data'!$B:$AM,MATCH(B$1,'Detailed Data'!$B$1:$AM$1,0),TRUE)</f>
        <v>42363.083333333336</v>
      </c>
      <c r="C204" s="31">
        <f>VLOOKUP($A204,'Detailed Data'!$B:$AM,MATCH(C$1,'Detailed Data'!$B$1:$AM$1,0),TRUE)</f>
        <v>683</v>
      </c>
      <c r="D204" s="31">
        <f>VLOOKUP($A204,'Detailed Data'!$B:$AM,MATCH(D$1,'Detailed Data'!$B$1:$AM$1,0),TRUE)</f>
        <v>689</v>
      </c>
      <c r="E204" s="31">
        <f>VLOOKUP($A204,'Detailed Data'!$B:$AM,MATCH(E$1,'Detailed Data'!$B$1:$AM$1,0),TRUE)</f>
        <v>248</v>
      </c>
      <c r="F204" s="31">
        <f>VLOOKUP($A204,'Detailed Data'!$B:$AM,MATCH(F$1,'Detailed Data'!$B$1:$AM$1,0),TRUE)</f>
        <v>-443</v>
      </c>
      <c r="G204" s="31">
        <f>VLOOKUP($A204,'Detailed Data'!$B:$AM,MATCH(G$1,'Detailed Data'!$B$1:$AM$1,0),TRUE)</f>
        <v>0</v>
      </c>
      <c r="H204" s="31">
        <f>VLOOKUP($A204,'Detailed Data'!$B:$AM,MATCH(H$1,'Detailed Data'!$B$1:$AM$1,0),TRUE)</f>
        <v>0</v>
      </c>
      <c r="I204" s="31">
        <f>VLOOKUP($A204,'Detailed Data'!$B:$AM,MATCH(I$1,'Detailed Data'!$B$1:$AM$1,0),TRUE)</f>
        <v>0</v>
      </c>
      <c r="J204" s="31">
        <f>VLOOKUP($A204,'Detailed Data'!$B:$AM,MATCH(J$1,'Detailed Data'!$B$1:$AM$1,0),TRUE)</f>
        <v>0</v>
      </c>
      <c r="K204" s="31">
        <f>VLOOKUP($A204,'Detailed Data'!$B:$AM,MATCH(K$1,'Detailed Data'!$B$1:$AM$1,0),TRUE)</f>
        <v>0</v>
      </c>
      <c r="L204" s="31">
        <f>VLOOKUP($A204,'Detailed Data'!$B:$AM,MATCH(L$1,'Detailed Data'!$B$1:$AM$1,0),TRUE)</f>
        <v>0</v>
      </c>
      <c r="M204" s="31">
        <f>VLOOKUP($A204,'Detailed Data'!$B:$AM,MATCH(M$1,'Detailed Data'!$B$1:$AM$1,0),TRUE)</f>
        <v>0</v>
      </c>
      <c r="N204" s="31">
        <f>VLOOKUP($A204,'Detailed Data'!$B:$AM,MATCH(N$1,'Detailed Data'!$B$1:$AM$1,0),TRUE)</f>
        <v>0</v>
      </c>
      <c r="O204" s="31">
        <f>VLOOKUP($A204,'Detailed Data'!$B:$AM,MATCH(O$1,'Detailed Data'!$B$1:$AM$1,0),TRUE)</f>
        <v>0</v>
      </c>
      <c r="P204" s="31">
        <f>VLOOKUP($A204,'Detailed Data'!$B:$AO,MATCH(P$1,'Detailed Data'!$B$1:$AO$1,0),TRUE)</f>
        <v>-152</v>
      </c>
      <c r="Q204" s="31">
        <f>VLOOKUP($A204,'Detailed Data'!$B:$AO,MATCH(Q$1,'Detailed Data'!$B$1:$AO$1,0),TRUE)</f>
        <v>0</v>
      </c>
      <c r="R204" s="31">
        <f>VLOOKUP($A204,'Detailed Data'!$B:$AO,MATCH(R$1,'Detailed Data'!$B$1:$AO$1,0),TRUE)</f>
        <v>-291</v>
      </c>
    </row>
    <row r="205" spans="1:18">
      <c r="A205" s="32">
        <f t="shared" si="4"/>
        <v>42363.41666666705</v>
      </c>
      <c r="B205" s="2">
        <f>VLOOKUP($A205,'Detailed Data'!$B:$AM,MATCH(B$1,'Detailed Data'!$B$1:$AM$1,0),TRUE)</f>
        <v>42363.125</v>
      </c>
      <c r="C205" s="31">
        <f>VLOOKUP($A205,'Detailed Data'!$B:$AM,MATCH(C$1,'Detailed Data'!$B$1:$AM$1,0),TRUE)</f>
        <v>650</v>
      </c>
      <c r="D205" s="31">
        <f>VLOOKUP($A205,'Detailed Data'!$B:$AM,MATCH(D$1,'Detailed Data'!$B$1:$AM$1,0),TRUE)</f>
        <v>669</v>
      </c>
      <c r="E205" s="31">
        <f>VLOOKUP($A205,'Detailed Data'!$B:$AM,MATCH(E$1,'Detailed Data'!$B$1:$AM$1,0),TRUE)</f>
        <v>261</v>
      </c>
      <c r="F205" s="31">
        <f>VLOOKUP($A205,'Detailed Data'!$B:$AM,MATCH(F$1,'Detailed Data'!$B$1:$AM$1,0),TRUE)</f>
        <v>-409</v>
      </c>
      <c r="G205" s="31">
        <f>VLOOKUP($A205,'Detailed Data'!$B:$AM,MATCH(G$1,'Detailed Data'!$B$1:$AM$1,0),TRUE)</f>
        <v>0</v>
      </c>
      <c r="H205" s="31">
        <f>VLOOKUP($A205,'Detailed Data'!$B:$AM,MATCH(H$1,'Detailed Data'!$B$1:$AM$1,0),TRUE)</f>
        <v>0</v>
      </c>
      <c r="I205" s="31">
        <f>VLOOKUP($A205,'Detailed Data'!$B:$AM,MATCH(I$1,'Detailed Data'!$B$1:$AM$1,0),TRUE)</f>
        <v>0</v>
      </c>
      <c r="J205" s="31">
        <f>VLOOKUP($A205,'Detailed Data'!$B:$AM,MATCH(J$1,'Detailed Data'!$B$1:$AM$1,0),TRUE)</f>
        <v>0</v>
      </c>
      <c r="K205" s="31">
        <f>VLOOKUP($A205,'Detailed Data'!$B:$AM,MATCH(K$1,'Detailed Data'!$B$1:$AM$1,0),TRUE)</f>
        <v>0</v>
      </c>
      <c r="L205" s="31">
        <f>VLOOKUP($A205,'Detailed Data'!$B:$AM,MATCH(L$1,'Detailed Data'!$B$1:$AM$1,0),TRUE)</f>
        <v>0</v>
      </c>
      <c r="M205" s="31">
        <f>VLOOKUP($A205,'Detailed Data'!$B:$AM,MATCH(M$1,'Detailed Data'!$B$1:$AM$1,0),TRUE)</f>
        <v>0</v>
      </c>
      <c r="N205" s="31">
        <f>VLOOKUP($A205,'Detailed Data'!$B:$AM,MATCH(N$1,'Detailed Data'!$B$1:$AM$1,0),TRUE)</f>
        <v>0</v>
      </c>
      <c r="O205" s="31">
        <f>VLOOKUP($A205,'Detailed Data'!$B:$AM,MATCH(O$1,'Detailed Data'!$B$1:$AM$1,0),TRUE)</f>
        <v>0</v>
      </c>
      <c r="P205" s="31">
        <f>VLOOKUP($A205,'Detailed Data'!$B:$AO,MATCH(P$1,'Detailed Data'!$B$1:$AO$1,0),TRUE)</f>
        <v>-142</v>
      </c>
      <c r="Q205" s="31">
        <f>VLOOKUP($A205,'Detailed Data'!$B:$AO,MATCH(Q$1,'Detailed Data'!$B$1:$AO$1,0),TRUE)</f>
        <v>0</v>
      </c>
      <c r="R205" s="31">
        <f>VLOOKUP($A205,'Detailed Data'!$B:$AO,MATCH(R$1,'Detailed Data'!$B$1:$AO$1,0),TRUE)</f>
        <v>-267</v>
      </c>
    </row>
    <row r="206" spans="1:18">
      <c r="A206" s="32">
        <f t="shared" si="4"/>
        <v>42363.458333333714</v>
      </c>
      <c r="B206" s="2">
        <f>VLOOKUP($A206,'Detailed Data'!$B:$AM,MATCH(B$1,'Detailed Data'!$B$1:$AM$1,0),TRUE)</f>
        <v>42363.166666666664</v>
      </c>
      <c r="C206" s="31">
        <f>VLOOKUP($A206,'Detailed Data'!$B:$AM,MATCH(C$1,'Detailed Data'!$B$1:$AM$1,0),TRUE)</f>
        <v>638</v>
      </c>
      <c r="D206" s="31">
        <f>VLOOKUP($A206,'Detailed Data'!$B:$AM,MATCH(D$1,'Detailed Data'!$B$1:$AM$1,0),TRUE)</f>
        <v>656</v>
      </c>
      <c r="E206" s="31">
        <f>VLOOKUP($A206,'Detailed Data'!$B:$AM,MATCH(E$1,'Detailed Data'!$B$1:$AM$1,0),TRUE)</f>
        <v>251</v>
      </c>
      <c r="F206" s="31">
        <f>VLOOKUP($A206,'Detailed Data'!$B:$AM,MATCH(F$1,'Detailed Data'!$B$1:$AM$1,0),TRUE)</f>
        <v>-407</v>
      </c>
      <c r="G206" s="31">
        <f>VLOOKUP($A206,'Detailed Data'!$B:$AM,MATCH(G$1,'Detailed Data'!$B$1:$AM$1,0),TRUE)</f>
        <v>0</v>
      </c>
      <c r="H206" s="31">
        <f>VLOOKUP($A206,'Detailed Data'!$B:$AM,MATCH(H$1,'Detailed Data'!$B$1:$AM$1,0),TRUE)</f>
        <v>0</v>
      </c>
      <c r="I206" s="31">
        <f>VLOOKUP($A206,'Detailed Data'!$B:$AM,MATCH(I$1,'Detailed Data'!$B$1:$AM$1,0),TRUE)</f>
        <v>0</v>
      </c>
      <c r="J206" s="31">
        <f>VLOOKUP($A206,'Detailed Data'!$B:$AM,MATCH(J$1,'Detailed Data'!$B$1:$AM$1,0),TRUE)</f>
        <v>0</v>
      </c>
      <c r="K206" s="31">
        <f>VLOOKUP($A206,'Detailed Data'!$B:$AM,MATCH(K$1,'Detailed Data'!$B$1:$AM$1,0),TRUE)</f>
        <v>0</v>
      </c>
      <c r="L206" s="31">
        <f>VLOOKUP($A206,'Detailed Data'!$B:$AM,MATCH(L$1,'Detailed Data'!$B$1:$AM$1,0),TRUE)</f>
        <v>0</v>
      </c>
      <c r="M206" s="31">
        <f>VLOOKUP($A206,'Detailed Data'!$B:$AM,MATCH(M$1,'Detailed Data'!$B$1:$AM$1,0),TRUE)</f>
        <v>0</v>
      </c>
      <c r="N206" s="31">
        <f>VLOOKUP($A206,'Detailed Data'!$B:$AM,MATCH(N$1,'Detailed Data'!$B$1:$AM$1,0),TRUE)</f>
        <v>0</v>
      </c>
      <c r="O206" s="31">
        <f>VLOOKUP($A206,'Detailed Data'!$B:$AM,MATCH(O$1,'Detailed Data'!$B$1:$AM$1,0),TRUE)</f>
        <v>0</v>
      </c>
      <c r="P206" s="31">
        <f>VLOOKUP($A206,'Detailed Data'!$B:$AO,MATCH(P$1,'Detailed Data'!$B$1:$AO$1,0),TRUE)</f>
        <v>-151</v>
      </c>
      <c r="Q206" s="31">
        <f>VLOOKUP($A206,'Detailed Data'!$B:$AO,MATCH(Q$1,'Detailed Data'!$B$1:$AO$1,0),TRUE)</f>
        <v>0</v>
      </c>
      <c r="R206" s="31">
        <f>VLOOKUP($A206,'Detailed Data'!$B:$AO,MATCH(R$1,'Detailed Data'!$B$1:$AO$1,0),TRUE)</f>
        <v>-256</v>
      </c>
    </row>
    <row r="207" spans="1:18">
      <c r="A207" s="32">
        <f t="shared" si="4"/>
        <v>42363.500000000378</v>
      </c>
      <c r="B207" s="2">
        <f>VLOOKUP($A207,'Detailed Data'!$B:$AM,MATCH(B$1,'Detailed Data'!$B$1:$AM$1,0),TRUE)</f>
        <v>42363.208333333336</v>
      </c>
      <c r="C207" s="31">
        <f>VLOOKUP($A207,'Detailed Data'!$B:$AM,MATCH(C$1,'Detailed Data'!$B$1:$AM$1,0),TRUE)</f>
        <v>626</v>
      </c>
      <c r="D207" s="31">
        <f>VLOOKUP($A207,'Detailed Data'!$B:$AM,MATCH(D$1,'Detailed Data'!$B$1:$AM$1,0),TRUE)</f>
        <v>654</v>
      </c>
      <c r="E207" s="31">
        <f>VLOOKUP($A207,'Detailed Data'!$B:$AM,MATCH(E$1,'Detailed Data'!$B$1:$AM$1,0),TRUE)</f>
        <v>254</v>
      </c>
      <c r="F207" s="31">
        <f>VLOOKUP($A207,'Detailed Data'!$B:$AM,MATCH(F$1,'Detailed Data'!$B$1:$AM$1,0),TRUE)</f>
        <v>-401</v>
      </c>
      <c r="G207" s="31">
        <f>VLOOKUP($A207,'Detailed Data'!$B:$AM,MATCH(G$1,'Detailed Data'!$B$1:$AM$1,0),TRUE)</f>
        <v>0</v>
      </c>
      <c r="H207" s="31">
        <f>VLOOKUP($A207,'Detailed Data'!$B:$AM,MATCH(H$1,'Detailed Data'!$B$1:$AM$1,0),TRUE)</f>
        <v>0</v>
      </c>
      <c r="I207" s="31">
        <f>VLOOKUP($A207,'Detailed Data'!$B:$AM,MATCH(I$1,'Detailed Data'!$B$1:$AM$1,0),TRUE)</f>
        <v>0</v>
      </c>
      <c r="J207" s="31">
        <f>VLOOKUP($A207,'Detailed Data'!$B:$AM,MATCH(J$1,'Detailed Data'!$B$1:$AM$1,0),TRUE)</f>
        <v>0</v>
      </c>
      <c r="K207" s="31">
        <f>VLOOKUP($A207,'Detailed Data'!$B:$AM,MATCH(K$1,'Detailed Data'!$B$1:$AM$1,0),TRUE)</f>
        <v>0</v>
      </c>
      <c r="L207" s="31">
        <f>VLOOKUP($A207,'Detailed Data'!$B:$AM,MATCH(L$1,'Detailed Data'!$B$1:$AM$1,0),TRUE)</f>
        <v>0</v>
      </c>
      <c r="M207" s="31">
        <f>VLOOKUP($A207,'Detailed Data'!$B:$AM,MATCH(M$1,'Detailed Data'!$B$1:$AM$1,0),TRUE)</f>
        <v>0</v>
      </c>
      <c r="N207" s="31">
        <f>VLOOKUP($A207,'Detailed Data'!$B:$AM,MATCH(N$1,'Detailed Data'!$B$1:$AM$1,0),TRUE)</f>
        <v>0</v>
      </c>
      <c r="O207" s="31">
        <f>VLOOKUP($A207,'Detailed Data'!$B:$AM,MATCH(O$1,'Detailed Data'!$B$1:$AM$1,0),TRUE)</f>
        <v>0</v>
      </c>
      <c r="P207" s="31">
        <f>VLOOKUP($A207,'Detailed Data'!$B:$AO,MATCH(P$1,'Detailed Data'!$B$1:$AO$1,0),TRUE)</f>
        <v>-186</v>
      </c>
      <c r="Q207" s="31">
        <f>VLOOKUP($A207,'Detailed Data'!$B:$AO,MATCH(Q$1,'Detailed Data'!$B$1:$AO$1,0),TRUE)</f>
        <v>0</v>
      </c>
      <c r="R207" s="31">
        <f>VLOOKUP($A207,'Detailed Data'!$B:$AO,MATCH(R$1,'Detailed Data'!$B$1:$AO$1,0),TRUE)</f>
        <v>-215</v>
      </c>
    </row>
    <row r="208" spans="1:18">
      <c r="A208" s="32">
        <f t="shared" si="4"/>
        <v>42363.541666667043</v>
      </c>
      <c r="B208" s="2">
        <f>VLOOKUP($A208,'Detailed Data'!$B:$AM,MATCH(B$1,'Detailed Data'!$B$1:$AM$1,0),TRUE)</f>
        <v>42363.25</v>
      </c>
      <c r="C208" s="31">
        <f>VLOOKUP($A208,'Detailed Data'!$B:$AM,MATCH(C$1,'Detailed Data'!$B$1:$AM$1,0),TRUE)</f>
        <v>636</v>
      </c>
      <c r="D208" s="31">
        <f>VLOOKUP($A208,'Detailed Data'!$B:$AM,MATCH(D$1,'Detailed Data'!$B$1:$AM$1,0),TRUE)</f>
        <v>665</v>
      </c>
      <c r="E208" s="31">
        <f>VLOOKUP($A208,'Detailed Data'!$B:$AM,MATCH(E$1,'Detailed Data'!$B$1:$AM$1,0),TRUE)</f>
        <v>258</v>
      </c>
      <c r="F208" s="31">
        <f>VLOOKUP($A208,'Detailed Data'!$B:$AM,MATCH(F$1,'Detailed Data'!$B$1:$AM$1,0),TRUE)</f>
        <v>-410</v>
      </c>
      <c r="G208" s="31">
        <f>VLOOKUP($A208,'Detailed Data'!$B:$AM,MATCH(G$1,'Detailed Data'!$B$1:$AM$1,0),TRUE)</f>
        <v>0</v>
      </c>
      <c r="H208" s="31">
        <f>VLOOKUP($A208,'Detailed Data'!$B:$AM,MATCH(H$1,'Detailed Data'!$B$1:$AM$1,0),TRUE)</f>
        <v>0</v>
      </c>
      <c r="I208" s="31">
        <f>VLOOKUP($A208,'Detailed Data'!$B:$AM,MATCH(I$1,'Detailed Data'!$B$1:$AM$1,0),TRUE)</f>
        <v>0</v>
      </c>
      <c r="J208" s="31">
        <f>VLOOKUP($A208,'Detailed Data'!$B:$AM,MATCH(J$1,'Detailed Data'!$B$1:$AM$1,0),TRUE)</f>
        <v>0</v>
      </c>
      <c r="K208" s="31">
        <f>VLOOKUP($A208,'Detailed Data'!$B:$AM,MATCH(K$1,'Detailed Data'!$B$1:$AM$1,0),TRUE)</f>
        <v>0</v>
      </c>
      <c r="L208" s="31">
        <f>VLOOKUP($A208,'Detailed Data'!$B:$AM,MATCH(L$1,'Detailed Data'!$B$1:$AM$1,0),TRUE)</f>
        <v>0</v>
      </c>
      <c r="M208" s="31">
        <f>VLOOKUP($A208,'Detailed Data'!$B:$AM,MATCH(M$1,'Detailed Data'!$B$1:$AM$1,0),TRUE)</f>
        <v>0</v>
      </c>
      <c r="N208" s="31">
        <f>VLOOKUP($A208,'Detailed Data'!$B:$AM,MATCH(N$1,'Detailed Data'!$B$1:$AM$1,0),TRUE)</f>
        <v>0</v>
      </c>
      <c r="O208" s="31">
        <f>VLOOKUP($A208,'Detailed Data'!$B:$AM,MATCH(O$1,'Detailed Data'!$B$1:$AM$1,0),TRUE)</f>
        <v>0</v>
      </c>
      <c r="P208" s="31">
        <f>VLOOKUP($A208,'Detailed Data'!$B:$AO,MATCH(P$1,'Detailed Data'!$B$1:$AO$1,0),TRUE)</f>
        <v>-283</v>
      </c>
      <c r="Q208" s="31">
        <f>VLOOKUP($A208,'Detailed Data'!$B:$AO,MATCH(Q$1,'Detailed Data'!$B$1:$AO$1,0),TRUE)</f>
        <v>0</v>
      </c>
      <c r="R208" s="31">
        <f>VLOOKUP($A208,'Detailed Data'!$B:$AO,MATCH(R$1,'Detailed Data'!$B$1:$AO$1,0),TRUE)</f>
        <v>-127</v>
      </c>
    </row>
    <row r="209" spans="1:18">
      <c r="A209" s="32">
        <f t="shared" si="4"/>
        <v>42363.583333333707</v>
      </c>
      <c r="B209" s="2">
        <f>VLOOKUP($A209,'Detailed Data'!$B:$AM,MATCH(B$1,'Detailed Data'!$B$1:$AM$1,0),TRUE)</f>
        <v>42363.291666666664</v>
      </c>
      <c r="C209" s="31">
        <f>VLOOKUP($A209,'Detailed Data'!$B:$AM,MATCH(C$1,'Detailed Data'!$B$1:$AM$1,0),TRUE)</f>
        <v>654</v>
      </c>
      <c r="D209" s="31">
        <f>VLOOKUP($A209,'Detailed Data'!$B:$AM,MATCH(D$1,'Detailed Data'!$B$1:$AM$1,0),TRUE)</f>
        <v>685</v>
      </c>
      <c r="E209" s="31">
        <f>VLOOKUP($A209,'Detailed Data'!$B:$AM,MATCH(E$1,'Detailed Data'!$B$1:$AM$1,0),TRUE)</f>
        <v>236</v>
      </c>
      <c r="F209" s="31">
        <f>VLOOKUP($A209,'Detailed Data'!$B:$AM,MATCH(F$1,'Detailed Data'!$B$1:$AM$1,0),TRUE)</f>
        <v>-450</v>
      </c>
      <c r="G209" s="31">
        <f>VLOOKUP($A209,'Detailed Data'!$B:$AM,MATCH(G$1,'Detailed Data'!$B$1:$AM$1,0),TRUE)</f>
        <v>0</v>
      </c>
      <c r="H209" s="31">
        <f>VLOOKUP($A209,'Detailed Data'!$B:$AM,MATCH(H$1,'Detailed Data'!$B$1:$AM$1,0),TRUE)</f>
        <v>0</v>
      </c>
      <c r="I209" s="31">
        <f>VLOOKUP($A209,'Detailed Data'!$B:$AM,MATCH(I$1,'Detailed Data'!$B$1:$AM$1,0),TRUE)</f>
        <v>0</v>
      </c>
      <c r="J209" s="31">
        <f>VLOOKUP($A209,'Detailed Data'!$B:$AM,MATCH(J$1,'Detailed Data'!$B$1:$AM$1,0),TRUE)</f>
        <v>0</v>
      </c>
      <c r="K209" s="31">
        <f>VLOOKUP($A209,'Detailed Data'!$B:$AM,MATCH(K$1,'Detailed Data'!$B$1:$AM$1,0),TRUE)</f>
        <v>0</v>
      </c>
      <c r="L209" s="31">
        <f>VLOOKUP($A209,'Detailed Data'!$B:$AM,MATCH(L$1,'Detailed Data'!$B$1:$AM$1,0),TRUE)</f>
        <v>0</v>
      </c>
      <c r="M209" s="31">
        <f>VLOOKUP($A209,'Detailed Data'!$B:$AM,MATCH(M$1,'Detailed Data'!$B$1:$AM$1,0),TRUE)</f>
        <v>0</v>
      </c>
      <c r="N209" s="31">
        <f>VLOOKUP($A209,'Detailed Data'!$B:$AM,MATCH(N$1,'Detailed Data'!$B$1:$AM$1,0),TRUE)</f>
        <v>0</v>
      </c>
      <c r="O209" s="31">
        <f>VLOOKUP($A209,'Detailed Data'!$B:$AM,MATCH(O$1,'Detailed Data'!$B$1:$AM$1,0),TRUE)</f>
        <v>0</v>
      </c>
      <c r="P209" s="31">
        <f>VLOOKUP($A209,'Detailed Data'!$B:$AO,MATCH(P$1,'Detailed Data'!$B$1:$AO$1,0),TRUE)</f>
        <v>-308</v>
      </c>
      <c r="Q209" s="31">
        <f>VLOOKUP($A209,'Detailed Data'!$B:$AO,MATCH(Q$1,'Detailed Data'!$B$1:$AO$1,0),TRUE)</f>
        <v>0</v>
      </c>
      <c r="R209" s="31">
        <f>VLOOKUP($A209,'Detailed Data'!$B:$AO,MATCH(R$1,'Detailed Data'!$B$1:$AO$1,0),TRUE)</f>
        <v>-142</v>
      </c>
    </row>
    <row r="210" spans="1:18">
      <c r="A210" s="32">
        <f t="shared" si="4"/>
        <v>42363.625000000371</v>
      </c>
      <c r="B210" s="2">
        <f>VLOOKUP($A210,'Detailed Data'!$B:$AM,MATCH(B$1,'Detailed Data'!$B$1:$AM$1,0),TRUE)</f>
        <v>42363.333333333336</v>
      </c>
      <c r="C210" s="31">
        <f>VLOOKUP($A210,'Detailed Data'!$B:$AM,MATCH(C$1,'Detailed Data'!$B$1:$AM$1,0),TRUE)</f>
        <v>658</v>
      </c>
      <c r="D210" s="31">
        <f>VLOOKUP($A210,'Detailed Data'!$B:$AM,MATCH(D$1,'Detailed Data'!$B$1:$AM$1,0),TRUE)</f>
        <v>678</v>
      </c>
      <c r="E210" s="31">
        <f>VLOOKUP($A210,'Detailed Data'!$B:$AM,MATCH(E$1,'Detailed Data'!$B$1:$AM$1,0),TRUE)</f>
        <v>240</v>
      </c>
      <c r="F210" s="31">
        <f>VLOOKUP($A210,'Detailed Data'!$B:$AM,MATCH(F$1,'Detailed Data'!$B$1:$AM$1,0),TRUE)</f>
        <v>-439</v>
      </c>
      <c r="G210" s="31">
        <f>VLOOKUP($A210,'Detailed Data'!$B:$AM,MATCH(G$1,'Detailed Data'!$B$1:$AM$1,0),TRUE)</f>
        <v>0</v>
      </c>
      <c r="H210" s="31">
        <f>VLOOKUP($A210,'Detailed Data'!$B:$AM,MATCH(H$1,'Detailed Data'!$B$1:$AM$1,0),TRUE)</f>
        <v>0</v>
      </c>
      <c r="I210" s="31">
        <f>VLOOKUP($A210,'Detailed Data'!$B:$AM,MATCH(I$1,'Detailed Data'!$B$1:$AM$1,0),TRUE)</f>
        <v>0</v>
      </c>
      <c r="J210" s="31">
        <f>VLOOKUP($A210,'Detailed Data'!$B:$AM,MATCH(J$1,'Detailed Data'!$B$1:$AM$1,0),TRUE)</f>
        <v>0</v>
      </c>
      <c r="K210" s="31">
        <f>VLOOKUP($A210,'Detailed Data'!$B:$AM,MATCH(K$1,'Detailed Data'!$B$1:$AM$1,0),TRUE)</f>
        <v>0</v>
      </c>
      <c r="L210" s="31">
        <f>VLOOKUP($A210,'Detailed Data'!$B:$AM,MATCH(L$1,'Detailed Data'!$B$1:$AM$1,0),TRUE)</f>
        <v>0</v>
      </c>
      <c r="M210" s="31">
        <f>VLOOKUP($A210,'Detailed Data'!$B:$AM,MATCH(M$1,'Detailed Data'!$B$1:$AM$1,0),TRUE)</f>
        <v>0</v>
      </c>
      <c r="N210" s="31">
        <f>VLOOKUP($A210,'Detailed Data'!$B:$AM,MATCH(N$1,'Detailed Data'!$B$1:$AM$1,0),TRUE)</f>
        <v>0</v>
      </c>
      <c r="O210" s="31">
        <f>VLOOKUP($A210,'Detailed Data'!$B:$AM,MATCH(O$1,'Detailed Data'!$B$1:$AM$1,0),TRUE)</f>
        <v>0</v>
      </c>
      <c r="P210" s="31">
        <f>VLOOKUP($A210,'Detailed Data'!$B:$AO,MATCH(P$1,'Detailed Data'!$B$1:$AO$1,0),TRUE)</f>
        <v>-224</v>
      </c>
      <c r="Q210" s="31">
        <f>VLOOKUP($A210,'Detailed Data'!$B:$AO,MATCH(Q$1,'Detailed Data'!$B$1:$AO$1,0),TRUE)</f>
        <v>0</v>
      </c>
      <c r="R210" s="31">
        <f>VLOOKUP($A210,'Detailed Data'!$B:$AO,MATCH(R$1,'Detailed Data'!$B$1:$AO$1,0),TRUE)</f>
        <v>-215</v>
      </c>
    </row>
    <row r="211" spans="1:18">
      <c r="A211" s="32">
        <f t="shared" si="4"/>
        <v>42363.666666667035</v>
      </c>
      <c r="B211" s="2">
        <f>VLOOKUP($A211,'Detailed Data'!$B:$AM,MATCH(B$1,'Detailed Data'!$B$1:$AM$1,0),TRUE)</f>
        <v>42363.375</v>
      </c>
      <c r="C211" s="31">
        <f>VLOOKUP($A211,'Detailed Data'!$B:$AM,MATCH(C$1,'Detailed Data'!$B$1:$AM$1,0),TRUE)</f>
        <v>653</v>
      </c>
      <c r="D211" s="31">
        <f>VLOOKUP($A211,'Detailed Data'!$B:$AM,MATCH(D$1,'Detailed Data'!$B$1:$AM$1,0),TRUE)</f>
        <v>687</v>
      </c>
      <c r="E211" s="31">
        <f>VLOOKUP($A211,'Detailed Data'!$B:$AM,MATCH(E$1,'Detailed Data'!$B$1:$AM$1,0),TRUE)</f>
        <v>283</v>
      </c>
      <c r="F211" s="31">
        <f>VLOOKUP($A211,'Detailed Data'!$B:$AM,MATCH(F$1,'Detailed Data'!$B$1:$AM$1,0),TRUE)</f>
        <v>-404</v>
      </c>
      <c r="G211" s="31">
        <f>VLOOKUP($A211,'Detailed Data'!$B:$AM,MATCH(G$1,'Detailed Data'!$B$1:$AM$1,0),TRUE)</f>
        <v>0</v>
      </c>
      <c r="H211" s="31">
        <f>VLOOKUP($A211,'Detailed Data'!$B:$AM,MATCH(H$1,'Detailed Data'!$B$1:$AM$1,0),TRUE)</f>
        <v>0</v>
      </c>
      <c r="I211" s="31">
        <f>VLOOKUP($A211,'Detailed Data'!$B:$AM,MATCH(I$1,'Detailed Data'!$B$1:$AM$1,0),TRUE)</f>
        <v>0</v>
      </c>
      <c r="J211" s="31">
        <f>VLOOKUP($A211,'Detailed Data'!$B:$AM,MATCH(J$1,'Detailed Data'!$B$1:$AM$1,0),TRUE)</f>
        <v>0</v>
      </c>
      <c r="K211" s="31">
        <f>VLOOKUP($A211,'Detailed Data'!$B:$AM,MATCH(K$1,'Detailed Data'!$B$1:$AM$1,0),TRUE)</f>
        <v>0</v>
      </c>
      <c r="L211" s="31">
        <f>VLOOKUP($A211,'Detailed Data'!$B:$AM,MATCH(L$1,'Detailed Data'!$B$1:$AM$1,0),TRUE)</f>
        <v>0</v>
      </c>
      <c r="M211" s="31">
        <f>VLOOKUP($A211,'Detailed Data'!$B:$AM,MATCH(M$1,'Detailed Data'!$B$1:$AM$1,0),TRUE)</f>
        <v>0</v>
      </c>
      <c r="N211" s="31">
        <f>VLOOKUP($A211,'Detailed Data'!$B:$AM,MATCH(N$1,'Detailed Data'!$B$1:$AM$1,0),TRUE)</f>
        <v>0</v>
      </c>
      <c r="O211" s="31">
        <f>VLOOKUP($A211,'Detailed Data'!$B:$AM,MATCH(O$1,'Detailed Data'!$B$1:$AM$1,0),TRUE)</f>
        <v>0</v>
      </c>
      <c r="P211" s="31">
        <f>VLOOKUP($A211,'Detailed Data'!$B:$AO,MATCH(P$1,'Detailed Data'!$B$1:$AO$1,0),TRUE)</f>
        <v>-184</v>
      </c>
      <c r="Q211" s="31">
        <f>VLOOKUP($A211,'Detailed Data'!$B:$AO,MATCH(Q$1,'Detailed Data'!$B$1:$AO$1,0),TRUE)</f>
        <v>0</v>
      </c>
      <c r="R211" s="31">
        <f>VLOOKUP($A211,'Detailed Data'!$B:$AO,MATCH(R$1,'Detailed Data'!$B$1:$AO$1,0),TRUE)</f>
        <v>-220</v>
      </c>
    </row>
    <row r="212" spans="1:18">
      <c r="A212" s="32">
        <f t="shared" si="4"/>
        <v>42363.7083333337</v>
      </c>
      <c r="B212" s="2">
        <f>VLOOKUP($A212,'Detailed Data'!$B:$AM,MATCH(B$1,'Detailed Data'!$B$1:$AM$1,0),TRUE)</f>
        <v>42363.416666666664</v>
      </c>
      <c r="C212" s="31">
        <f>VLOOKUP($A212,'Detailed Data'!$B:$AM,MATCH(C$1,'Detailed Data'!$B$1:$AM$1,0),TRUE)</f>
        <v>659</v>
      </c>
      <c r="D212" s="31">
        <f>VLOOKUP($A212,'Detailed Data'!$B:$AM,MATCH(D$1,'Detailed Data'!$B$1:$AM$1,0),TRUE)</f>
        <v>690</v>
      </c>
      <c r="E212" s="31">
        <f>VLOOKUP($A212,'Detailed Data'!$B:$AM,MATCH(E$1,'Detailed Data'!$B$1:$AM$1,0),TRUE)</f>
        <v>320</v>
      </c>
      <c r="F212" s="31">
        <f>VLOOKUP($A212,'Detailed Data'!$B:$AM,MATCH(F$1,'Detailed Data'!$B$1:$AM$1,0),TRUE)</f>
        <v>-372</v>
      </c>
      <c r="G212" s="31">
        <f>VLOOKUP($A212,'Detailed Data'!$B:$AM,MATCH(G$1,'Detailed Data'!$B$1:$AM$1,0),TRUE)</f>
        <v>0</v>
      </c>
      <c r="H212" s="31">
        <f>VLOOKUP($A212,'Detailed Data'!$B:$AM,MATCH(H$1,'Detailed Data'!$B$1:$AM$1,0),TRUE)</f>
        <v>0</v>
      </c>
      <c r="I212" s="31">
        <f>VLOOKUP($A212,'Detailed Data'!$B:$AM,MATCH(I$1,'Detailed Data'!$B$1:$AM$1,0),TRUE)</f>
        <v>0</v>
      </c>
      <c r="J212" s="31">
        <f>VLOOKUP($A212,'Detailed Data'!$B:$AM,MATCH(J$1,'Detailed Data'!$B$1:$AM$1,0),TRUE)</f>
        <v>0</v>
      </c>
      <c r="K212" s="31">
        <f>VLOOKUP($A212,'Detailed Data'!$B:$AM,MATCH(K$1,'Detailed Data'!$B$1:$AM$1,0),TRUE)</f>
        <v>0</v>
      </c>
      <c r="L212" s="31">
        <f>VLOOKUP($A212,'Detailed Data'!$B:$AM,MATCH(L$1,'Detailed Data'!$B$1:$AM$1,0),TRUE)</f>
        <v>0</v>
      </c>
      <c r="M212" s="31">
        <f>VLOOKUP($A212,'Detailed Data'!$B:$AM,MATCH(M$1,'Detailed Data'!$B$1:$AM$1,0),TRUE)</f>
        <v>0</v>
      </c>
      <c r="N212" s="31">
        <f>VLOOKUP($A212,'Detailed Data'!$B:$AM,MATCH(N$1,'Detailed Data'!$B$1:$AM$1,0),TRUE)</f>
        <v>0</v>
      </c>
      <c r="O212" s="31">
        <f>VLOOKUP($A212,'Detailed Data'!$B:$AM,MATCH(O$1,'Detailed Data'!$B$1:$AM$1,0),TRUE)</f>
        <v>0</v>
      </c>
      <c r="P212" s="31">
        <f>VLOOKUP($A212,'Detailed Data'!$B:$AO,MATCH(P$1,'Detailed Data'!$B$1:$AO$1,0),TRUE)</f>
        <v>-159</v>
      </c>
      <c r="Q212" s="31">
        <f>VLOOKUP($A212,'Detailed Data'!$B:$AO,MATCH(Q$1,'Detailed Data'!$B$1:$AO$1,0),TRUE)</f>
        <v>0</v>
      </c>
      <c r="R212" s="31">
        <f>VLOOKUP($A212,'Detailed Data'!$B:$AO,MATCH(R$1,'Detailed Data'!$B$1:$AO$1,0),TRUE)</f>
        <v>-213</v>
      </c>
    </row>
    <row r="213" spans="1:18">
      <c r="A213" s="32">
        <f t="shared" si="4"/>
        <v>42363.750000000364</v>
      </c>
      <c r="B213" s="2">
        <f>VLOOKUP($A213,'Detailed Data'!$B:$AM,MATCH(B$1,'Detailed Data'!$B$1:$AM$1,0),TRUE)</f>
        <v>42363.458333333336</v>
      </c>
      <c r="C213" s="31">
        <f>VLOOKUP($A213,'Detailed Data'!$B:$AM,MATCH(C$1,'Detailed Data'!$B$1:$AM$1,0),TRUE)</f>
        <v>663</v>
      </c>
      <c r="D213" s="31">
        <f>VLOOKUP($A213,'Detailed Data'!$B:$AM,MATCH(D$1,'Detailed Data'!$B$1:$AM$1,0),TRUE)</f>
        <v>695</v>
      </c>
      <c r="E213" s="31">
        <f>VLOOKUP($A213,'Detailed Data'!$B:$AM,MATCH(E$1,'Detailed Data'!$B$1:$AM$1,0),TRUE)</f>
        <v>336</v>
      </c>
      <c r="F213" s="31">
        <f>VLOOKUP($A213,'Detailed Data'!$B:$AM,MATCH(F$1,'Detailed Data'!$B$1:$AM$1,0),TRUE)</f>
        <v>-360</v>
      </c>
      <c r="G213" s="31">
        <f>VLOOKUP($A213,'Detailed Data'!$B:$AM,MATCH(G$1,'Detailed Data'!$B$1:$AM$1,0),TRUE)</f>
        <v>0</v>
      </c>
      <c r="H213" s="31">
        <f>VLOOKUP($A213,'Detailed Data'!$B:$AM,MATCH(H$1,'Detailed Data'!$B$1:$AM$1,0),TRUE)</f>
        <v>0</v>
      </c>
      <c r="I213" s="31">
        <f>VLOOKUP($A213,'Detailed Data'!$B:$AM,MATCH(I$1,'Detailed Data'!$B$1:$AM$1,0),TRUE)</f>
        <v>0</v>
      </c>
      <c r="J213" s="31">
        <f>VLOOKUP($A213,'Detailed Data'!$B:$AM,MATCH(J$1,'Detailed Data'!$B$1:$AM$1,0),TRUE)</f>
        <v>0</v>
      </c>
      <c r="K213" s="31">
        <f>VLOOKUP($A213,'Detailed Data'!$B:$AM,MATCH(K$1,'Detailed Data'!$B$1:$AM$1,0),TRUE)</f>
        <v>0</v>
      </c>
      <c r="L213" s="31">
        <f>VLOOKUP($A213,'Detailed Data'!$B:$AM,MATCH(L$1,'Detailed Data'!$B$1:$AM$1,0),TRUE)</f>
        <v>0</v>
      </c>
      <c r="M213" s="31">
        <f>VLOOKUP($A213,'Detailed Data'!$B:$AM,MATCH(M$1,'Detailed Data'!$B$1:$AM$1,0),TRUE)</f>
        <v>0</v>
      </c>
      <c r="N213" s="31">
        <f>VLOOKUP($A213,'Detailed Data'!$B:$AM,MATCH(N$1,'Detailed Data'!$B$1:$AM$1,0),TRUE)</f>
        <v>0</v>
      </c>
      <c r="O213" s="31">
        <f>VLOOKUP($A213,'Detailed Data'!$B:$AM,MATCH(O$1,'Detailed Data'!$B$1:$AM$1,0),TRUE)</f>
        <v>0</v>
      </c>
      <c r="P213" s="31">
        <f>VLOOKUP($A213,'Detailed Data'!$B:$AO,MATCH(P$1,'Detailed Data'!$B$1:$AO$1,0),TRUE)</f>
        <v>-116</v>
      </c>
      <c r="Q213" s="31">
        <f>VLOOKUP($A213,'Detailed Data'!$B:$AO,MATCH(Q$1,'Detailed Data'!$B$1:$AO$1,0),TRUE)</f>
        <v>0</v>
      </c>
      <c r="R213" s="31">
        <f>VLOOKUP($A213,'Detailed Data'!$B:$AO,MATCH(R$1,'Detailed Data'!$B$1:$AO$1,0),TRUE)</f>
        <v>-244</v>
      </c>
    </row>
    <row r="214" spans="1:18">
      <c r="A214" s="32">
        <f t="shared" si="4"/>
        <v>42363.791666667028</v>
      </c>
      <c r="B214" s="2">
        <f>VLOOKUP($A214,'Detailed Data'!$B:$AM,MATCH(B$1,'Detailed Data'!$B$1:$AM$1,0),TRUE)</f>
        <v>42363.5</v>
      </c>
      <c r="C214" s="31">
        <f>VLOOKUP($A214,'Detailed Data'!$B:$AM,MATCH(C$1,'Detailed Data'!$B$1:$AM$1,0),TRUE)</f>
        <v>672</v>
      </c>
      <c r="D214" s="31">
        <f>VLOOKUP($A214,'Detailed Data'!$B:$AM,MATCH(D$1,'Detailed Data'!$B$1:$AM$1,0),TRUE)</f>
        <v>690</v>
      </c>
      <c r="E214" s="31">
        <f>VLOOKUP($A214,'Detailed Data'!$B:$AM,MATCH(E$1,'Detailed Data'!$B$1:$AM$1,0),TRUE)</f>
        <v>303</v>
      </c>
      <c r="F214" s="31">
        <f>VLOOKUP($A214,'Detailed Data'!$B:$AM,MATCH(F$1,'Detailed Data'!$B$1:$AM$1,0),TRUE)</f>
        <v>-389</v>
      </c>
      <c r="G214" s="31">
        <f>VLOOKUP($A214,'Detailed Data'!$B:$AM,MATCH(G$1,'Detailed Data'!$B$1:$AM$1,0),TRUE)</f>
        <v>0</v>
      </c>
      <c r="H214" s="31">
        <f>VLOOKUP($A214,'Detailed Data'!$B:$AM,MATCH(H$1,'Detailed Data'!$B$1:$AM$1,0),TRUE)</f>
        <v>0</v>
      </c>
      <c r="I214" s="31">
        <f>VLOOKUP($A214,'Detailed Data'!$B:$AM,MATCH(I$1,'Detailed Data'!$B$1:$AM$1,0),TRUE)</f>
        <v>0</v>
      </c>
      <c r="J214" s="31">
        <f>VLOOKUP($A214,'Detailed Data'!$B:$AM,MATCH(J$1,'Detailed Data'!$B$1:$AM$1,0),TRUE)</f>
        <v>0</v>
      </c>
      <c r="K214" s="31">
        <f>VLOOKUP($A214,'Detailed Data'!$B:$AM,MATCH(K$1,'Detailed Data'!$B$1:$AM$1,0),TRUE)</f>
        <v>0</v>
      </c>
      <c r="L214" s="31">
        <f>VLOOKUP($A214,'Detailed Data'!$B:$AM,MATCH(L$1,'Detailed Data'!$B$1:$AM$1,0),TRUE)</f>
        <v>0</v>
      </c>
      <c r="M214" s="31">
        <f>VLOOKUP($A214,'Detailed Data'!$B:$AM,MATCH(M$1,'Detailed Data'!$B$1:$AM$1,0),TRUE)</f>
        <v>0</v>
      </c>
      <c r="N214" s="31">
        <f>VLOOKUP($A214,'Detailed Data'!$B:$AM,MATCH(N$1,'Detailed Data'!$B$1:$AM$1,0),TRUE)</f>
        <v>0</v>
      </c>
      <c r="O214" s="31">
        <f>VLOOKUP($A214,'Detailed Data'!$B:$AM,MATCH(O$1,'Detailed Data'!$B$1:$AM$1,0),TRUE)</f>
        <v>0</v>
      </c>
      <c r="P214" s="31">
        <f>VLOOKUP($A214,'Detailed Data'!$B:$AO,MATCH(P$1,'Detailed Data'!$B$1:$AO$1,0),TRUE)</f>
        <v>-131</v>
      </c>
      <c r="Q214" s="31">
        <f>VLOOKUP($A214,'Detailed Data'!$B:$AO,MATCH(Q$1,'Detailed Data'!$B$1:$AO$1,0),TRUE)</f>
        <v>0</v>
      </c>
      <c r="R214" s="31">
        <f>VLOOKUP($A214,'Detailed Data'!$B:$AO,MATCH(R$1,'Detailed Data'!$B$1:$AO$1,0),TRUE)</f>
        <v>-258</v>
      </c>
    </row>
    <row r="215" spans="1:18">
      <c r="A215" s="32">
        <f t="shared" si="4"/>
        <v>42363.833333333692</v>
      </c>
      <c r="B215" s="2">
        <f>VLOOKUP($A215,'Detailed Data'!$B:$AM,MATCH(B$1,'Detailed Data'!$B$1:$AM$1,0),TRUE)</f>
        <v>42363.541666666664</v>
      </c>
      <c r="C215" s="31">
        <f>VLOOKUP($A215,'Detailed Data'!$B:$AM,MATCH(C$1,'Detailed Data'!$B$1:$AM$1,0),TRUE)</f>
        <v>660</v>
      </c>
      <c r="D215" s="31">
        <f>VLOOKUP($A215,'Detailed Data'!$B:$AM,MATCH(D$1,'Detailed Data'!$B$1:$AM$1,0),TRUE)</f>
        <v>686</v>
      </c>
      <c r="E215" s="31">
        <f>VLOOKUP($A215,'Detailed Data'!$B:$AM,MATCH(E$1,'Detailed Data'!$B$1:$AM$1,0),TRUE)</f>
        <v>322</v>
      </c>
      <c r="F215" s="31">
        <f>VLOOKUP($A215,'Detailed Data'!$B:$AM,MATCH(F$1,'Detailed Data'!$B$1:$AM$1,0),TRUE)</f>
        <v>-365</v>
      </c>
      <c r="G215" s="31">
        <f>VLOOKUP($A215,'Detailed Data'!$B:$AM,MATCH(G$1,'Detailed Data'!$B$1:$AM$1,0),TRUE)</f>
        <v>0</v>
      </c>
      <c r="H215" s="31">
        <f>VLOOKUP($A215,'Detailed Data'!$B:$AM,MATCH(H$1,'Detailed Data'!$B$1:$AM$1,0),TRUE)</f>
        <v>0</v>
      </c>
      <c r="I215" s="31">
        <f>VLOOKUP($A215,'Detailed Data'!$B:$AM,MATCH(I$1,'Detailed Data'!$B$1:$AM$1,0),TRUE)</f>
        <v>0</v>
      </c>
      <c r="J215" s="31">
        <f>VLOOKUP($A215,'Detailed Data'!$B:$AM,MATCH(J$1,'Detailed Data'!$B$1:$AM$1,0),TRUE)</f>
        <v>0</v>
      </c>
      <c r="K215" s="31">
        <f>VLOOKUP($A215,'Detailed Data'!$B:$AM,MATCH(K$1,'Detailed Data'!$B$1:$AM$1,0),TRUE)</f>
        <v>0</v>
      </c>
      <c r="L215" s="31">
        <f>VLOOKUP($A215,'Detailed Data'!$B:$AM,MATCH(L$1,'Detailed Data'!$B$1:$AM$1,0),TRUE)</f>
        <v>0</v>
      </c>
      <c r="M215" s="31">
        <f>VLOOKUP($A215,'Detailed Data'!$B:$AM,MATCH(M$1,'Detailed Data'!$B$1:$AM$1,0),TRUE)</f>
        <v>0</v>
      </c>
      <c r="N215" s="31">
        <f>VLOOKUP($A215,'Detailed Data'!$B:$AM,MATCH(N$1,'Detailed Data'!$B$1:$AM$1,0),TRUE)</f>
        <v>0</v>
      </c>
      <c r="O215" s="31">
        <f>VLOOKUP($A215,'Detailed Data'!$B:$AM,MATCH(O$1,'Detailed Data'!$B$1:$AM$1,0),TRUE)</f>
        <v>0</v>
      </c>
      <c r="P215" s="31">
        <f>VLOOKUP($A215,'Detailed Data'!$B:$AO,MATCH(P$1,'Detailed Data'!$B$1:$AO$1,0),TRUE)</f>
        <v>-113</v>
      </c>
      <c r="Q215" s="31">
        <f>VLOOKUP($A215,'Detailed Data'!$B:$AO,MATCH(Q$1,'Detailed Data'!$B$1:$AO$1,0),TRUE)</f>
        <v>0</v>
      </c>
      <c r="R215" s="31">
        <f>VLOOKUP($A215,'Detailed Data'!$B:$AO,MATCH(R$1,'Detailed Data'!$B$1:$AO$1,0),TRUE)</f>
        <v>-252</v>
      </c>
    </row>
    <row r="216" spans="1:18">
      <c r="A216" s="32">
        <f t="shared" si="4"/>
        <v>42363.875000000357</v>
      </c>
      <c r="B216" s="2">
        <f>VLOOKUP($A216,'Detailed Data'!$B:$AM,MATCH(B$1,'Detailed Data'!$B$1:$AM$1,0),TRUE)</f>
        <v>42363.583333333336</v>
      </c>
      <c r="C216" s="31">
        <f>VLOOKUP($A216,'Detailed Data'!$B:$AM,MATCH(C$1,'Detailed Data'!$B$1:$AM$1,0),TRUE)</f>
        <v>637</v>
      </c>
      <c r="D216" s="31">
        <f>VLOOKUP($A216,'Detailed Data'!$B:$AM,MATCH(D$1,'Detailed Data'!$B$1:$AM$1,0),TRUE)</f>
        <v>679</v>
      </c>
      <c r="E216" s="31">
        <f>VLOOKUP($A216,'Detailed Data'!$B:$AM,MATCH(E$1,'Detailed Data'!$B$1:$AM$1,0),TRUE)</f>
        <v>335</v>
      </c>
      <c r="F216" s="31">
        <f>VLOOKUP($A216,'Detailed Data'!$B:$AM,MATCH(F$1,'Detailed Data'!$B$1:$AM$1,0),TRUE)</f>
        <v>-345</v>
      </c>
      <c r="G216" s="31">
        <f>VLOOKUP($A216,'Detailed Data'!$B:$AM,MATCH(G$1,'Detailed Data'!$B$1:$AM$1,0),TRUE)</f>
        <v>0</v>
      </c>
      <c r="H216" s="31">
        <f>VLOOKUP($A216,'Detailed Data'!$B:$AM,MATCH(H$1,'Detailed Data'!$B$1:$AM$1,0),TRUE)</f>
        <v>0</v>
      </c>
      <c r="I216" s="31">
        <f>VLOOKUP($A216,'Detailed Data'!$B:$AM,MATCH(I$1,'Detailed Data'!$B$1:$AM$1,0),TRUE)</f>
        <v>0</v>
      </c>
      <c r="J216" s="31">
        <f>VLOOKUP($A216,'Detailed Data'!$B:$AM,MATCH(J$1,'Detailed Data'!$B$1:$AM$1,0),TRUE)</f>
        <v>0</v>
      </c>
      <c r="K216" s="31">
        <f>VLOOKUP($A216,'Detailed Data'!$B:$AM,MATCH(K$1,'Detailed Data'!$B$1:$AM$1,0),TRUE)</f>
        <v>0</v>
      </c>
      <c r="L216" s="31">
        <f>VLOOKUP($A216,'Detailed Data'!$B:$AM,MATCH(L$1,'Detailed Data'!$B$1:$AM$1,0),TRUE)</f>
        <v>0</v>
      </c>
      <c r="M216" s="31">
        <f>VLOOKUP($A216,'Detailed Data'!$B:$AM,MATCH(M$1,'Detailed Data'!$B$1:$AM$1,0),TRUE)</f>
        <v>0</v>
      </c>
      <c r="N216" s="31">
        <f>VLOOKUP($A216,'Detailed Data'!$B:$AM,MATCH(N$1,'Detailed Data'!$B$1:$AM$1,0),TRUE)</f>
        <v>0</v>
      </c>
      <c r="O216" s="31">
        <f>VLOOKUP($A216,'Detailed Data'!$B:$AM,MATCH(O$1,'Detailed Data'!$B$1:$AM$1,0),TRUE)</f>
        <v>0</v>
      </c>
      <c r="P216" s="31">
        <f>VLOOKUP($A216,'Detailed Data'!$B:$AO,MATCH(P$1,'Detailed Data'!$B$1:$AO$1,0),TRUE)</f>
        <v>-107</v>
      </c>
      <c r="Q216" s="31">
        <f>VLOOKUP($A216,'Detailed Data'!$B:$AO,MATCH(Q$1,'Detailed Data'!$B$1:$AO$1,0),TRUE)</f>
        <v>0</v>
      </c>
      <c r="R216" s="31">
        <f>VLOOKUP($A216,'Detailed Data'!$B:$AO,MATCH(R$1,'Detailed Data'!$B$1:$AO$1,0),TRUE)</f>
        <v>-238</v>
      </c>
    </row>
    <row r="217" spans="1:18">
      <c r="A217" s="32">
        <f t="shared" si="4"/>
        <v>42363.916666667021</v>
      </c>
      <c r="B217" s="2">
        <f>VLOOKUP($A217,'Detailed Data'!$B:$AM,MATCH(B$1,'Detailed Data'!$B$1:$AM$1,0),TRUE)</f>
        <v>42363.625</v>
      </c>
      <c r="C217" s="31">
        <f>VLOOKUP($A217,'Detailed Data'!$B:$AM,MATCH(C$1,'Detailed Data'!$B$1:$AM$1,0),TRUE)</f>
        <v>647</v>
      </c>
      <c r="D217" s="31">
        <f>VLOOKUP($A217,'Detailed Data'!$B:$AM,MATCH(D$1,'Detailed Data'!$B$1:$AM$1,0),TRUE)</f>
        <v>672</v>
      </c>
      <c r="E217" s="31">
        <f>VLOOKUP($A217,'Detailed Data'!$B:$AM,MATCH(E$1,'Detailed Data'!$B$1:$AM$1,0),TRUE)</f>
        <v>326</v>
      </c>
      <c r="F217" s="31">
        <f>VLOOKUP($A217,'Detailed Data'!$B:$AM,MATCH(F$1,'Detailed Data'!$B$1:$AM$1,0),TRUE)</f>
        <v>-348</v>
      </c>
      <c r="G217" s="31">
        <f>VLOOKUP($A217,'Detailed Data'!$B:$AM,MATCH(G$1,'Detailed Data'!$B$1:$AM$1,0),TRUE)</f>
        <v>0</v>
      </c>
      <c r="H217" s="31">
        <f>VLOOKUP($A217,'Detailed Data'!$B:$AM,MATCH(H$1,'Detailed Data'!$B$1:$AM$1,0),TRUE)</f>
        <v>0</v>
      </c>
      <c r="I217" s="31">
        <f>VLOOKUP($A217,'Detailed Data'!$B:$AM,MATCH(I$1,'Detailed Data'!$B$1:$AM$1,0),TRUE)</f>
        <v>0</v>
      </c>
      <c r="J217" s="31">
        <f>VLOOKUP($A217,'Detailed Data'!$B:$AM,MATCH(J$1,'Detailed Data'!$B$1:$AM$1,0),TRUE)</f>
        <v>0</v>
      </c>
      <c r="K217" s="31">
        <f>VLOOKUP($A217,'Detailed Data'!$B:$AM,MATCH(K$1,'Detailed Data'!$B$1:$AM$1,0),TRUE)</f>
        <v>0</v>
      </c>
      <c r="L217" s="31">
        <f>VLOOKUP($A217,'Detailed Data'!$B:$AM,MATCH(L$1,'Detailed Data'!$B$1:$AM$1,0),TRUE)</f>
        <v>0</v>
      </c>
      <c r="M217" s="31">
        <f>VLOOKUP($A217,'Detailed Data'!$B:$AM,MATCH(M$1,'Detailed Data'!$B$1:$AM$1,0),TRUE)</f>
        <v>0</v>
      </c>
      <c r="N217" s="31">
        <f>VLOOKUP($A217,'Detailed Data'!$B:$AM,MATCH(N$1,'Detailed Data'!$B$1:$AM$1,0),TRUE)</f>
        <v>0</v>
      </c>
      <c r="O217" s="31">
        <f>VLOOKUP($A217,'Detailed Data'!$B:$AM,MATCH(O$1,'Detailed Data'!$B$1:$AM$1,0),TRUE)</f>
        <v>0</v>
      </c>
      <c r="P217" s="31">
        <f>VLOOKUP($A217,'Detailed Data'!$B:$AO,MATCH(P$1,'Detailed Data'!$B$1:$AO$1,0),TRUE)</f>
        <v>-101</v>
      </c>
      <c r="Q217" s="31">
        <f>VLOOKUP($A217,'Detailed Data'!$B:$AO,MATCH(Q$1,'Detailed Data'!$B$1:$AO$1,0),TRUE)</f>
        <v>0</v>
      </c>
      <c r="R217" s="31">
        <f>VLOOKUP($A217,'Detailed Data'!$B:$AO,MATCH(R$1,'Detailed Data'!$B$1:$AO$1,0),TRUE)</f>
        <v>-247</v>
      </c>
    </row>
    <row r="218" spans="1:18">
      <c r="A218" s="32">
        <f t="shared" si="4"/>
        <v>42363.958333333685</v>
      </c>
      <c r="B218" s="2">
        <f>VLOOKUP($A218,'Detailed Data'!$B:$AM,MATCH(B$1,'Detailed Data'!$B$1:$AM$1,0),TRUE)</f>
        <v>42363.666666666664</v>
      </c>
      <c r="C218" s="31">
        <f>VLOOKUP($A218,'Detailed Data'!$B:$AM,MATCH(C$1,'Detailed Data'!$B$1:$AM$1,0),TRUE)</f>
        <v>653</v>
      </c>
      <c r="D218" s="31">
        <f>VLOOKUP($A218,'Detailed Data'!$B:$AM,MATCH(D$1,'Detailed Data'!$B$1:$AM$1,0),TRUE)</f>
        <v>674</v>
      </c>
      <c r="E218" s="31">
        <f>VLOOKUP($A218,'Detailed Data'!$B:$AM,MATCH(E$1,'Detailed Data'!$B$1:$AM$1,0),TRUE)</f>
        <v>330</v>
      </c>
      <c r="F218" s="31">
        <f>VLOOKUP($A218,'Detailed Data'!$B:$AM,MATCH(F$1,'Detailed Data'!$B$1:$AM$1,0),TRUE)</f>
        <v>-344</v>
      </c>
      <c r="G218" s="31">
        <f>VLOOKUP($A218,'Detailed Data'!$B:$AM,MATCH(G$1,'Detailed Data'!$B$1:$AM$1,0),TRUE)</f>
        <v>0</v>
      </c>
      <c r="H218" s="31">
        <f>VLOOKUP($A218,'Detailed Data'!$B:$AM,MATCH(H$1,'Detailed Data'!$B$1:$AM$1,0),TRUE)</f>
        <v>0</v>
      </c>
      <c r="I218" s="31">
        <f>VLOOKUP($A218,'Detailed Data'!$B:$AM,MATCH(I$1,'Detailed Data'!$B$1:$AM$1,0),TRUE)</f>
        <v>0</v>
      </c>
      <c r="J218" s="31">
        <f>VLOOKUP($A218,'Detailed Data'!$B:$AM,MATCH(J$1,'Detailed Data'!$B$1:$AM$1,0),TRUE)</f>
        <v>0</v>
      </c>
      <c r="K218" s="31">
        <f>VLOOKUP($A218,'Detailed Data'!$B:$AM,MATCH(K$1,'Detailed Data'!$B$1:$AM$1,0),TRUE)</f>
        <v>0</v>
      </c>
      <c r="L218" s="31">
        <f>VLOOKUP($A218,'Detailed Data'!$B:$AM,MATCH(L$1,'Detailed Data'!$B$1:$AM$1,0),TRUE)</f>
        <v>0</v>
      </c>
      <c r="M218" s="31">
        <f>VLOOKUP($A218,'Detailed Data'!$B:$AM,MATCH(M$1,'Detailed Data'!$B$1:$AM$1,0),TRUE)</f>
        <v>0</v>
      </c>
      <c r="N218" s="31">
        <f>VLOOKUP($A218,'Detailed Data'!$B:$AM,MATCH(N$1,'Detailed Data'!$B$1:$AM$1,0),TRUE)</f>
        <v>0</v>
      </c>
      <c r="O218" s="31">
        <f>VLOOKUP($A218,'Detailed Data'!$B:$AM,MATCH(O$1,'Detailed Data'!$B$1:$AM$1,0),TRUE)</f>
        <v>0</v>
      </c>
      <c r="P218" s="31">
        <f>VLOOKUP($A218,'Detailed Data'!$B:$AO,MATCH(P$1,'Detailed Data'!$B$1:$AO$1,0),TRUE)</f>
        <v>-113</v>
      </c>
      <c r="Q218" s="31">
        <f>VLOOKUP($A218,'Detailed Data'!$B:$AO,MATCH(Q$1,'Detailed Data'!$B$1:$AO$1,0),TRUE)</f>
        <v>0</v>
      </c>
      <c r="R218" s="31">
        <f>VLOOKUP($A218,'Detailed Data'!$B:$AO,MATCH(R$1,'Detailed Data'!$B$1:$AO$1,0),TRUE)</f>
        <v>-231</v>
      </c>
    </row>
    <row r="219" spans="1:18">
      <c r="A219" s="32">
        <f t="shared" si="4"/>
        <v>42364.000000000349</v>
      </c>
      <c r="B219" s="2">
        <f>VLOOKUP($A219,'Detailed Data'!$B:$AM,MATCH(B$1,'Detailed Data'!$B$1:$AM$1,0),TRUE)</f>
        <v>42363.708333333336</v>
      </c>
      <c r="C219" s="31">
        <f>VLOOKUP($A219,'Detailed Data'!$B:$AM,MATCH(C$1,'Detailed Data'!$B$1:$AM$1,0),TRUE)</f>
        <v>683</v>
      </c>
      <c r="D219" s="31">
        <f>VLOOKUP($A219,'Detailed Data'!$B:$AM,MATCH(D$1,'Detailed Data'!$B$1:$AM$1,0),TRUE)</f>
        <v>688</v>
      </c>
      <c r="E219" s="31">
        <f>VLOOKUP($A219,'Detailed Data'!$B:$AM,MATCH(E$1,'Detailed Data'!$B$1:$AM$1,0),TRUE)</f>
        <v>288</v>
      </c>
      <c r="F219" s="31">
        <f>VLOOKUP($A219,'Detailed Data'!$B:$AM,MATCH(F$1,'Detailed Data'!$B$1:$AM$1,0),TRUE)</f>
        <v>-401</v>
      </c>
      <c r="G219" s="31">
        <f>VLOOKUP($A219,'Detailed Data'!$B:$AM,MATCH(G$1,'Detailed Data'!$B$1:$AM$1,0),TRUE)</f>
        <v>0</v>
      </c>
      <c r="H219" s="31">
        <f>VLOOKUP($A219,'Detailed Data'!$B:$AM,MATCH(H$1,'Detailed Data'!$B$1:$AM$1,0),TRUE)</f>
        <v>0</v>
      </c>
      <c r="I219" s="31">
        <f>VLOOKUP($A219,'Detailed Data'!$B:$AM,MATCH(I$1,'Detailed Data'!$B$1:$AM$1,0),TRUE)</f>
        <v>0</v>
      </c>
      <c r="J219" s="31">
        <f>VLOOKUP($A219,'Detailed Data'!$B:$AM,MATCH(J$1,'Detailed Data'!$B$1:$AM$1,0),TRUE)</f>
        <v>0</v>
      </c>
      <c r="K219" s="31">
        <f>VLOOKUP($A219,'Detailed Data'!$B:$AM,MATCH(K$1,'Detailed Data'!$B$1:$AM$1,0),TRUE)</f>
        <v>0</v>
      </c>
      <c r="L219" s="31">
        <f>VLOOKUP($A219,'Detailed Data'!$B:$AM,MATCH(L$1,'Detailed Data'!$B$1:$AM$1,0),TRUE)</f>
        <v>0</v>
      </c>
      <c r="M219" s="31">
        <f>VLOOKUP($A219,'Detailed Data'!$B:$AM,MATCH(M$1,'Detailed Data'!$B$1:$AM$1,0),TRUE)</f>
        <v>0</v>
      </c>
      <c r="N219" s="31">
        <f>VLOOKUP($A219,'Detailed Data'!$B:$AM,MATCH(N$1,'Detailed Data'!$B$1:$AM$1,0),TRUE)</f>
        <v>0</v>
      </c>
      <c r="O219" s="31">
        <f>VLOOKUP($A219,'Detailed Data'!$B:$AM,MATCH(O$1,'Detailed Data'!$B$1:$AM$1,0),TRUE)</f>
        <v>0</v>
      </c>
      <c r="P219" s="31">
        <f>VLOOKUP($A219,'Detailed Data'!$B:$AO,MATCH(P$1,'Detailed Data'!$B$1:$AO$1,0),TRUE)</f>
        <v>-214</v>
      </c>
      <c r="Q219" s="31">
        <f>VLOOKUP($A219,'Detailed Data'!$B:$AO,MATCH(Q$1,'Detailed Data'!$B$1:$AO$1,0),TRUE)</f>
        <v>0</v>
      </c>
      <c r="R219" s="31">
        <f>VLOOKUP($A219,'Detailed Data'!$B:$AO,MATCH(R$1,'Detailed Data'!$B$1:$AO$1,0),TRUE)</f>
        <v>-187</v>
      </c>
    </row>
    <row r="220" spans="1:18">
      <c r="A220" s="32">
        <f t="shared" si="4"/>
        <v>42364.041666667013</v>
      </c>
      <c r="B220" s="2">
        <f>VLOOKUP($A220,'Detailed Data'!$B:$AM,MATCH(B$1,'Detailed Data'!$B$1:$AM$1,0),TRUE)</f>
        <v>42363.75</v>
      </c>
      <c r="C220" s="31">
        <f>VLOOKUP($A220,'Detailed Data'!$B:$AM,MATCH(C$1,'Detailed Data'!$B$1:$AM$1,0),TRUE)</f>
        <v>794</v>
      </c>
      <c r="D220" s="31">
        <f>VLOOKUP($A220,'Detailed Data'!$B:$AM,MATCH(D$1,'Detailed Data'!$B$1:$AM$1,0),TRUE)</f>
        <v>781</v>
      </c>
      <c r="E220" s="31">
        <f>VLOOKUP($A220,'Detailed Data'!$B:$AM,MATCH(E$1,'Detailed Data'!$B$1:$AM$1,0),TRUE)</f>
        <v>266</v>
      </c>
      <c r="F220" s="31">
        <f>VLOOKUP($A220,'Detailed Data'!$B:$AM,MATCH(F$1,'Detailed Data'!$B$1:$AM$1,0),TRUE)</f>
        <v>-518</v>
      </c>
      <c r="G220" s="31">
        <f>VLOOKUP($A220,'Detailed Data'!$B:$AM,MATCH(G$1,'Detailed Data'!$B$1:$AM$1,0),TRUE)</f>
        <v>0</v>
      </c>
      <c r="H220" s="31">
        <f>VLOOKUP($A220,'Detailed Data'!$B:$AM,MATCH(H$1,'Detailed Data'!$B$1:$AM$1,0),TRUE)</f>
        <v>0</v>
      </c>
      <c r="I220" s="31">
        <f>VLOOKUP($A220,'Detailed Data'!$B:$AM,MATCH(I$1,'Detailed Data'!$B$1:$AM$1,0),TRUE)</f>
        <v>0</v>
      </c>
      <c r="J220" s="31">
        <f>VLOOKUP($A220,'Detailed Data'!$B:$AM,MATCH(J$1,'Detailed Data'!$B$1:$AM$1,0),TRUE)</f>
        <v>0</v>
      </c>
      <c r="K220" s="31">
        <f>VLOOKUP($A220,'Detailed Data'!$B:$AM,MATCH(K$1,'Detailed Data'!$B$1:$AM$1,0),TRUE)</f>
        <v>0</v>
      </c>
      <c r="L220" s="31">
        <f>VLOOKUP($A220,'Detailed Data'!$B:$AM,MATCH(L$1,'Detailed Data'!$B$1:$AM$1,0),TRUE)</f>
        <v>0</v>
      </c>
      <c r="M220" s="31">
        <f>VLOOKUP($A220,'Detailed Data'!$B:$AM,MATCH(M$1,'Detailed Data'!$B$1:$AM$1,0),TRUE)</f>
        <v>0</v>
      </c>
      <c r="N220" s="31">
        <f>VLOOKUP($A220,'Detailed Data'!$B:$AM,MATCH(N$1,'Detailed Data'!$B$1:$AM$1,0),TRUE)</f>
        <v>0</v>
      </c>
      <c r="O220" s="31">
        <f>VLOOKUP($A220,'Detailed Data'!$B:$AM,MATCH(O$1,'Detailed Data'!$B$1:$AM$1,0),TRUE)</f>
        <v>0</v>
      </c>
      <c r="P220" s="31">
        <f>VLOOKUP($A220,'Detailed Data'!$B:$AO,MATCH(P$1,'Detailed Data'!$B$1:$AO$1,0),TRUE)</f>
        <v>-270</v>
      </c>
      <c r="Q220" s="31">
        <f>VLOOKUP($A220,'Detailed Data'!$B:$AO,MATCH(Q$1,'Detailed Data'!$B$1:$AO$1,0),TRUE)</f>
        <v>0</v>
      </c>
      <c r="R220" s="31">
        <f>VLOOKUP($A220,'Detailed Data'!$B:$AO,MATCH(R$1,'Detailed Data'!$B$1:$AO$1,0),TRUE)</f>
        <v>-248</v>
      </c>
    </row>
    <row r="221" spans="1:18">
      <c r="A221" s="32">
        <f t="shared" si="4"/>
        <v>42364.083333333678</v>
      </c>
      <c r="B221" s="2">
        <f>VLOOKUP($A221,'Detailed Data'!$B:$AM,MATCH(B$1,'Detailed Data'!$B$1:$AM$1,0),TRUE)</f>
        <v>42363.791666666664</v>
      </c>
      <c r="C221" s="31">
        <f>VLOOKUP($A221,'Detailed Data'!$B:$AM,MATCH(C$1,'Detailed Data'!$B$1:$AM$1,0),TRUE)</f>
        <v>808</v>
      </c>
      <c r="D221" s="31">
        <f>VLOOKUP($A221,'Detailed Data'!$B:$AM,MATCH(D$1,'Detailed Data'!$B$1:$AM$1,0),TRUE)</f>
        <v>814</v>
      </c>
      <c r="E221" s="31">
        <f>VLOOKUP($A221,'Detailed Data'!$B:$AM,MATCH(E$1,'Detailed Data'!$B$1:$AM$1,0),TRUE)</f>
        <v>292</v>
      </c>
      <c r="F221" s="31">
        <f>VLOOKUP($A221,'Detailed Data'!$B:$AM,MATCH(F$1,'Detailed Data'!$B$1:$AM$1,0),TRUE)</f>
        <v>-523</v>
      </c>
      <c r="G221" s="31">
        <f>VLOOKUP($A221,'Detailed Data'!$B:$AM,MATCH(G$1,'Detailed Data'!$B$1:$AM$1,0),TRUE)</f>
        <v>0</v>
      </c>
      <c r="H221" s="31">
        <f>VLOOKUP($A221,'Detailed Data'!$B:$AM,MATCH(H$1,'Detailed Data'!$B$1:$AM$1,0),TRUE)</f>
        <v>0</v>
      </c>
      <c r="I221" s="31">
        <f>VLOOKUP($A221,'Detailed Data'!$B:$AM,MATCH(I$1,'Detailed Data'!$B$1:$AM$1,0),TRUE)</f>
        <v>0</v>
      </c>
      <c r="J221" s="31">
        <f>VLOOKUP($A221,'Detailed Data'!$B:$AM,MATCH(J$1,'Detailed Data'!$B$1:$AM$1,0),TRUE)</f>
        <v>0</v>
      </c>
      <c r="K221" s="31">
        <f>VLOOKUP($A221,'Detailed Data'!$B:$AM,MATCH(K$1,'Detailed Data'!$B$1:$AM$1,0),TRUE)</f>
        <v>0</v>
      </c>
      <c r="L221" s="31">
        <f>VLOOKUP($A221,'Detailed Data'!$B:$AM,MATCH(L$1,'Detailed Data'!$B$1:$AM$1,0),TRUE)</f>
        <v>0</v>
      </c>
      <c r="M221" s="31">
        <f>VLOOKUP($A221,'Detailed Data'!$B:$AM,MATCH(M$1,'Detailed Data'!$B$1:$AM$1,0),TRUE)</f>
        <v>0</v>
      </c>
      <c r="N221" s="31">
        <f>VLOOKUP($A221,'Detailed Data'!$B:$AM,MATCH(N$1,'Detailed Data'!$B$1:$AM$1,0),TRUE)</f>
        <v>0</v>
      </c>
      <c r="O221" s="31">
        <f>VLOOKUP($A221,'Detailed Data'!$B:$AM,MATCH(O$1,'Detailed Data'!$B$1:$AM$1,0),TRUE)</f>
        <v>0</v>
      </c>
      <c r="P221" s="31">
        <f>VLOOKUP($A221,'Detailed Data'!$B:$AO,MATCH(P$1,'Detailed Data'!$B$1:$AO$1,0),TRUE)</f>
        <v>-306</v>
      </c>
      <c r="Q221" s="31">
        <f>VLOOKUP($A221,'Detailed Data'!$B:$AO,MATCH(Q$1,'Detailed Data'!$B$1:$AO$1,0),TRUE)</f>
        <v>0</v>
      </c>
      <c r="R221" s="31">
        <f>VLOOKUP($A221,'Detailed Data'!$B:$AO,MATCH(R$1,'Detailed Data'!$B$1:$AO$1,0),TRUE)</f>
        <v>-217</v>
      </c>
    </row>
    <row r="222" spans="1:18">
      <c r="A222" s="32">
        <f t="shared" si="4"/>
        <v>42364.125000000342</v>
      </c>
      <c r="B222" s="2">
        <f>VLOOKUP($A222,'Detailed Data'!$B:$AM,MATCH(B$1,'Detailed Data'!$B$1:$AM$1,0),TRUE)</f>
        <v>42363.833333333336</v>
      </c>
      <c r="C222" s="31">
        <f>VLOOKUP($A222,'Detailed Data'!$B:$AM,MATCH(C$1,'Detailed Data'!$B$1:$AM$1,0),TRUE)</f>
        <v>810</v>
      </c>
      <c r="D222" s="31">
        <f>VLOOKUP($A222,'Detailed Data'!$B:$AM,MATCH(D$1,'Detailed Data'!$B$1:$AM$1,0),TRUE)</f>
        <v>818</v>
      </c>
      <c r="E222" s="31">
        <f>VLOOKUP($A222,'Detailed Data'!$B:$AM,MATCH(E$1,'Detailed Data'!$B$1:$AM$1,0),TRUE)</f>
        <v>286</v>
      </c>
      <c r="F222" s="31">
        <f>VLOOKUP($A222,'Detailed Data'!$B:$AM,MATCH(F$1,'Detailed Data'!$B$1:$AM$1,0),TRUE)</f>
        <v>-533</v>
      </c>
      <c r="G222" s="31">
        <f>VLOOKUP($A222,'Detailed Data'!$B:$AM,MATCH(G$1,'Detailed Data'!$B$1:$AM$1,0),TRUE)</f>
        <v>0</v>
      </c>
      <c r="H222" s="31">
        <f>VLOOKUP($A222,'Detailed Data'!$B:$AM,MATCH(H$1,'Detailed Data'!$B$1:$AM$1,0),TRUE)</f>
        <v>0</v>
      </c>
      <c r="I222" s="31">
        <f>VLOOKUP($A222,'Detailed Data'!$B:$AM,MATCH(I$1,'Detailed Data'!$B$1:$AM$1,0),TRUE)</f>
        <v>0</v>
      </c>
      <c r="J222" s="31">
        <f>VLOOKUP($A222,'Detailed Data'!$B:$AM,MATCH(J$1,'Detailed Data'!$B$1:$AM$1,0),TRUE)</f>
        <v>0</v>
      </c>
      <c r="K222" s="31">
        <f>VLOOKUP($A222,'Detailed Data'!$B:$AM,MATCH(K$1,'Detailed Data'!$B$1:$AM$1,0),TRUE)</f>
        <v>0</v>
      </c>
      <c r="L222" s="31">
        <f>VLOOKUP($A222,'Detailed Data'!$B:$AM,MATCH(L$1,'Detailed Data'!$B$1:$AM$1,0),TRUE)</f>
        <v>0</v>
      </c>
      <c r="M222" s="31">
        <f>VLOOKUP($A222,'Detailed Data'!$B:$AM,MATCH(M$1,'Detailed Data'!$B$1:$AM$1,0),TRUE)</f>
        <v>0</v>
      </c>
      <c r="N222" s="31">
        <f>VLOOKUP($A222,'Detailed Data'!$B:$AM,MATCH(N$1,'Detailed Data'!$B$1:$AM$1,0),TRUE)</f>
        <v>0</v>
      </c>
      <c r="O222" s="31">
        <f>VLOOKUP($A222,'Detailed Data'!$B:$AM,MATCH(O$1,'Detailed Data'!$B$1:$AM$1,0),TRUE)</f>
        <v>0</v>
      </c>
      <c r="P222" s="31">
        <f>VLOOKUP($A222,'Detailed Data'!$B:$AO,MATCH(P$1,'Detailed Data'!$B$1:$AO$1,0),TRUE)</f>
        <v>-291</v>
      </c>
      <c r="Q222" s="31">
        <f>VLOOKUP($A222,'Detailed Data'!$B:$AO,MATCH(Q$1,'Detailed Data'!$B$1:$AO$1,0),TRUE)</f>
        <v>0</v>
      </c>
      <c r="R222" s="31">
        <f>VLOOKUP($A222,'Detailed Data'!$B:$AO,MATCH(R$1,'Detailed Data'!$B$1:$AO$1,0),TRUE)</f>
        <v>-242</v>
      </c>
    </row>
    <row r="223" spans="1:18">
      <c r="A223" s="32">
        <f t="shared" si="4"/>
        <v>42364.166666667006</v>
      </c>
      <c r="B223" s="2">
        <f>VLOOKUP($A223,'Detailed Data'!$B:$AM,MATCH(B$1,'Detailed Data'!$B$1:$AM$1,0),TRUE)</f>
        <v>42363.875</v>
      </c>
      <c r="C223" s="31">
        <f>VLOOKUP($A223,'Detailed Data'!$B:$AM,MATCH(C$1,'Detailed Data'!$B$1:$AM$1,0),TRUE)</f>
        <v>818</v>
      </c>
      <c r="D223" s="31">
        <f>VLOOKUP($A223,'Detailed Data'!$B:$AM,MATCH(D$1,'Detailed Data'!$B$1:$AM$1,0),TRUE)</f>
        <v>807</v>
      </c>
      <c r="E223" s="31">
        <f>VLOOKUP($A223,'Detailed Data'!$B:$AM,MATCH(E$1,'Detailed Data'!$B$1:$AM$1,0),TRUE)</f>
        <v>275</v>
      </c>
      <c r="F223" s="31">
        <f>VLOOKUP($A223,'Detailed Data'!$B:$AM,MATCH(F$1,'Detailed Data'!$B$1:$AM$1,0),TRUE)</f>
        <v>-534</v>
      </c>
      <c r="G223" s="31">
        <f>VLOOKUP($A223,'Detailed Data'!$B:$AM,MATCH(G$1,'Detailed Data'!$B$1:$AM$1,0),TRUE)</f>
        <v>0</v>
      </c>
      <c r="H223" s="31">
        <f>VLOOKUP($A223,'Detailed Data'!$B:$AM,MATCH(H$1,'Detailed Data'!$B$1:$AM$1,0),TRUE)</f>
        <v>0</v>
      </c>
      <c r="I223" s="31">
        <f>VLOOKUP($A223,'Detailed Data'!$B:$AM,MATCH(I$1,'Detailed Data'!$B$1:$AM$1,0),TRUE)</f>
        <v>0</v>
      </c>
      <c r="J223" s="31">
        <f>VLOOKUP($A223,'Detailed Data'!$B:$AM,MATCH(J$1,'Detailed Data'!$B$1:$AM$1,0),TRUE)</f>
        <v>0</v>
      </c>
      <c r="K223" s="31">
        <f>VLOOKUP($A223,'Detailed Data'!$B:$AM,MATCH(K$1,'Detailed Data'!$B$1:$AM$1,0),TRUE)</f>
        <v>0</v>
      </c>
      <c r="L223" s="31">
        <f>VLOOKUP($A223,'Detailed Data'!$B:$AM,MATCH(L$1,'Detailed Data'!$B$1:$AM$1,0),TRUE)</f>
        <v>0</v>
      </c>
      <c r="M223" s="31">
        <f>VLOOKUP($A223,'Detailed Data'!$B:$AM,MATCH(M$1,'Detailed Data'!$B$1:$AM$1,0),TRUE)</f>
        <v>0</v>
      </c>
      <c r="N223" s="31">
        <f>VLOOKUP($A223,'Detailed Data'!$B:$AM,MATCH(N$1,'Detailed Data'!$B$1:$AM$1,0),TRUE)</f>
        <v>0</v>
      </c>
      <c r="O223" s="31">
        <f>VLOOKUP($A223,'Detailed Data'!$B:$AM,MATCH(O$1,'Detailed Data'!$B$1:$AM$1,0),TRUE)</f>
        <v>0</v>
      </c>
      <c r="P223" s="31">
        <f>VLOOKUP($A223,'Detailed Data'!$B:$AO,MATCH(P$1,'Detailed Data'!$B$1:$AO$1,0),TRUE)</f>
        <v>-269</v>
      </c>
      <c r="Q223" s="31">
        <f>VLOOKUP($A223,'Detailed Data'!$B:$AO,MATCH(Q$1,'Detailed Data'!$B$1:$AO$1,0),TRUE)</f>
        <v>0</v>
      </c>
      <c r="R223" s="31">
        <f>VLOOKUP($A223,'Detailed Data'!$B:$AO,MATCH(R$1,'Detailed Data'!$B$1:$AO$1,0),TRUE)</f>
        <v>-265</v>
      </c>
    </row>
    <row r="224" spans="1:18">
      <c r="A224" s="32">
        <f t="shared" si="4"/>
        <v>42364.20833333367</v>
      </c>
      <c r="B224" s="2">
        <f>VLOOKUP($A224,'Detailed Data'!$B:$AM,MATCH(B$1,'Detailed Data'!$B$1:$AM$1,0),TRUE)</f>
        <v>42363.916666666664</v>
      </c>
      <c r="C224" s="31">
        <f>VLOOKUP($A224,'Detailed Data'!$B:$AM,MATCH(C$1,'Detailed Data'!$B$1:$AM$1,0),TRUE)</f>
        <v>798</v>
      </c>
      <c r="D224" s="31">
        <f>VLOOKUP($A224,'Detailed Data'!$B:$AM,MATCH(D$1,'Detailed Data'!$B$1:$AM$1,0),TRUE)</f>
        <v>795</v>
      </c>
      <c r="E224" s="31">
        <f>VLOOKUP($A224,'Detailed Data'!$B:$AM,MATCH(E$1,'Detailed Data'!$B$1:$AM$1,0),TRUE)</f>
        <v>260</v>
      </c>
      <c r="F224" s="31">
        <f>VLOOKUP($A224,'Detailed Data'!$B:$AM,MATCH(F$1,'Detailed Data'!$B$1:$AM$1,0),TRUE)</f>
        <v>-536</v>
      </c>
      <c r="G224" s="31">
        <f>VLOOKUP($A224,'Detailed Data'!$B:$AM,MATCH(G$1,'Detailed Data'!$B$1:$AM$1,0),TRUE)</f>
        <v>0</v>
      </c>
      <c r="H224" s="31">
        <f>VLOOKUP($A224,'Detailed Data'!$B:$AM,MATCH(H$1,'Detailed Data'!$B$1:$AM$1,0),TRUE)</f>
        <v>0</v>
      </c>
      <c r="I224" s="31">
        <f>VLOOKUP($A224,'Detailed Data'!$B:$AM,MATCH(I$1,'Detailed Data'!$B$1:$AM$1,0),TRUE)</f>
        <v>0</v>
      </c>
      <c r="J224" s="31">
        <f>VLOOKUP($A224,'Detailed Data'!$B:$AM,MATCH(J$1,'Detailed Data'!$B$1:$AM$1,0),TRUE)</f>
        <v>0</v>
      </c>
      <c r="K224" s="31">
        <f>VLOOKUP($A224,'Detailed Data'!$B:$AM,MATCH(K$1,'Detailed Data'!$B$1:$AM$1,0),TRUE)</f>
        <v>0</v>
      </c>
      <c r="L224" s="31">
        <f>VLOOKUP($A224,'Detailed Data'!$B:$AM,MATCH(L$1,'Detailed Data'!$B$1:$AM$1,0),TRUE)</f>
        <v>0</v>
      </c>
      <c r="M224" s="31">
        <f>VLOOKUP($A224,'Detailed Data'!$B:$AM,MATCH(M$1,'Detailed Data'!$B$1:$AM$1,0),TRUE)</f>
        <v>0</v>
      </c>
      <c r="N224" s="31">
        <f>VLOOKUP($A224,'Detailed Data'!$B:$AM,MATCH(N$1,'Detailed Data'!$B$1:$AM$1,0),TRUE)</f>
        <v>0</v>
      </c>
      <c r="O224" s="31">
        <f>VLOOKUP($A224,'Detailed Data'!$B:$AM,MATCH(O$1,'Detailed Data'!$B$1:$AM$1,0),TRUE)</f>
        <v>0</v>
      </c>
      <c r="P224" s="31">
        <f>VLOOKUP($A224,'Detailed Data'!$B:$AO,MATCH(P$1,'Detailed Data'!$B$1:$AO$1,0),TRUE)</f>
        <v>-294</v>
      </c>
      <c r="Q224" s="31">
        <f>VLOOKUP($A224,'Detailed Data'!$B:$AO,MATCH(Q$1,'Detailed Data'!$B$1:$AO$1,0),TRUE)</f>
        <v>0</v>
      </c>
      <c r="R224" s="31">
        <f>VLOOKUP($A224,'Detailed Data'!$B:$AO,MATCH(R$1,'Detailed Data'!$B$1:$AO$1,0),TRUE)</f>
        <v>-242</v>
      </c>
    </row>
    <row r="225" spans="1:18">
      <c r="A225" s="32">
        <f t="shared" si="4"/>
        <v>42364.250000000335</v>
      </c>
      <c r="B225" s="2">
        <f>VLOOKUP($A225,'Detailed Data'!$B:$AM,MATCH(B$1,'Detailed Data'!$B$1:$AM$1,0),TRUE)</f>
        <v>42363.958333333336</v>
      </c>
      <c r="C225" s="31">
        <f>VLOOKUP($A225,'Detailed Data'!$B:$AM,MATCH(C$1,'Detailed Data'!$B$1:$AM$1,0),TRUE)</f>
        <v>780</v>
      </c>
      <c r="D225" s="31">
        <f>VLOOKUP($A225,'Detailed Data'!$B:$AM,MATCH(D$1,'Detailed Data'!$B$1:$AM$1,0),TRUE)</f>
        <v>761</v>
      </c>
      <c r="E225" s="31">
        <f>VLOOKUP($A225,'Detailed Data'!$B:$AM,MATCH(E$1,'Detailed Data'!$B$1:$AM$1,0),TRUE)</f>
        <v>237</v>
      </c>
      <c r="F225" s="31">
        <f>VLOOKUP($A225,'Detailed Data'!$B:$AM,MATCH(F$1,'Detailed Data'!$B$1:$AM$1,0),TRUE)</f>
        <v>-525</v>
      </c>
      <c r="G225" s="31">
        <f>VLOOKUP($A225,'Detailed Data'!$B:$AM,MATCH(G$1,'Detailed Data'!$B$1:$AM$1,0),TRUE)</f>
        <v>0</v>
      </c>
      <c r="H225" s="31">
        <f>VLOOKUP($A225,'Detailed Data'!$B:$AM,MATCH(H$1,'Detailed Data'!$B$1:$AM$1,0),TRUE)</f>
        <v>0</v>
      </c>
      <c r="I225" s="31">
        <f>VLOOKUP($A225,'Detailed Data'!$B:$AM,MATCH(I$1,'Detailed Data'!$B$1:$AM$1,0),TRUE)</f>
        <v>0</v>
      </c>
      <c r="J225" s="31">
        <f>VLOOKUP($A225,'Detailed Data'!$B:$AM,MATCH(J$1,'Detailed Data'!$B$1:$AM$1,0),TRUE)</f>
        <v>0</v>
      </c>
      <c r="K225" s="31">
        <f>VLOOKUP($A225,'Detailed Data'!$B:$AM,MATCH(K$1,'Detailed Data'!$B$1:$AM$1,0),TRUE)</f>
        <v>0</v>
      </c>
      <c r="L225" s="31">
        <f>VLOOKUP($A225,'Detailed Data'!$B:$AM,MATCH(L$1,'Detailed Data'!$B$1:$AM$1,0),TRUE)</f>
        <v>0</v>
      </c>
      <c r="M225" s="31">
        <f>VLOOKUP($A225,'Detailed Data'!$B:$AM,MATCH(M$1,'Detailed Data'!$B$1:$AM$1,0),TRUE)</f>
        <v>0</v>
      </c>
      <c r="N225" s="31">
        <f>VLOOKUP($A225,'Detailed Data'!$B:$AM,MATCH(N$1,'Detailed Data'!$B$1:$AM$1,0),TRUE)</f>
        <v>0</v>
      </c>
      <c r="O225" s="31">
        <f>VLOOKUP($A225,'Detailed Data'!$B:$AM,MATCH(O$1,'Detailed Data'!$B$1:$AM$1,0),TRUE)</f>
        <v>0</v>
      </c>
      <c r="P225" s="31">
        <f>VLOOKUP($A225,'Detailed Data'!$B:$AO,MATCH(P$1,'Detailed Data'!$B$1:$AO$1,0),TRUE)</f>
        <v>-294</v>
      </c>
      <c r="Q225" s="31">
        <f>VLOOKUP($A225,'Detailed Data'!$B:$AO,MATCH(Q$1,'Detailed Data'!$B$1:$AO$1,0),TRUE)</f>
        <v>0</v>
      </c>
      <c r="R225" s="31">
        <f>VLOOKUP($A225,'Detailed Data'!$B:$AO,MATCH(R$1,'Detailed Data'!$B$1:$AO$1,0),TRUE)</f>
        <v>-231</v>
      </c>
    </row>
    <row r="226" spans="1:18">
      <c r="A226" s="32">
        <f t="shared" si="4"/>
        <v>42364.291666666999</v>
      </c>
      <c r="B226" s="2">
        <f>VLOOKUP($A226,'Detailed Data'!$B:$AM,MATCH(B$1,'Detailed Data'!$B$1:$AM$1,0),TRUE)</f>
        <v>42364</v>
      </c>
      <c r="C226" s="31">
        <f>VLOOKUP($A226,'Detailed Data'!$B:$AM,MATCH(C$1,'Detailed Data'!$B$1:$AM$1,0),TRUE)</f>
        <v>726</v>
      </c>
      <c r="D226" s="31">
        <f>VLOOKUP($A226,'Detailed Data'!$B:$AM,MATCH(D$1,'Detailed Data'!$B$1:$AM$1,0),TRUE)</f>
        <v>715</v>
      </c>
      <c r="E226" s="31">
        <f>VLOOKUP($A226,'Detailed Data'!$B:$AM,MATCH(E$1,'Detailed Data'!$B$1:$AM$1,0),TRUE)</f>
        <v>235</v>
      </c>
      <c r="F226" s="31">
        <f>VLOOKUP($A226,'Detailed Data'!$B:$AM,MATCH(F$1,'Detailed Data'!$B$1:$AM$1,0),TRUE)</f>
        <v>-481</v>
      </c>
      <c r="G226" s="31">
        <f>VLOOKUP($A226,'Detailed Data'!$B:$AM,MATCH(G$1,'Detailed Data'!$B$1:$AM$1,0),TRUE)</f>
        <v>0</v>
      </c>
      <c r="H226" s="31">
        <f>VLOOKUP($A226,'Detailed Data'!$B:$AM,MATCH(H$1,'Detailed Data'!$B$1:$AM$1,0),TRUE)</f>
        <v>0</v>
      </c>
      <c r="I226" s="31">
        <f>VLOOKUP($A226,'Detailed Data'!$B:$AM,MATCH(I$1,'Detailed Data'!$B$1:$AM$1,0),TRUE)</f>
        <v>0</v>
      </c>
      <c r="J226" s="31">
        <f>VLOOKUP($A226,'Detailed Data'!$B:$AM,MATCH(J$1,'Detailed Data'!$B$1:$AM$1,0),TRUE)</f>
        <v>0</v>
      </c>
      <c r="K226" s="31">
        <f>VLOOKUP($A226,'Detailed Data'!$B:$AM,MATCH(K$1,'Detailed Data'!$B$1:$AM$1,0),TRUE)</f>
        <v>0</v>
      </c>
      <c r="L226" s="31">
        <f>VLOOKUP($A226,'Detailed Data'!$B:$AM,MATCH(L$1,'Detailed Data'!$B$1:$AM$1,0),TRUE)</f>
        <v>0</v>
      </c>
      <c r="M226" s="31">
        <f>VLOOKUP($A226,'Detailed Data'!$B:$AM,MATCH(M$1,'Detailed Data'!$B$1:$AM$1,0),TRUE)</f>
        <v>0</v>
      </c>
      <c r="N226" s="31">
        <f>VLOOKUP($A226,'Detailed Data'!$B:$AM,MATCH(N$1,'Detailed Data'!$B$1:$AM$1,0),TRUE)</f>
        <v>0</v>
      </c>
      <c r="O226" s="31">
        <f>VLOOKUP($A226,'Detailed Data'!$B:$AM,MATCH(O$1,'Detailed Data'!$B$1:$AM$1,0),TRUE)</f>
        <v>0</v>
      </c>
      <c r="P226" s="31">
        <f>VLOOKUP($A226,'Detailed Data'!$B:$AO,MATCH(P$1,'Detailed Data'!$B$1:$AO$1,0),TRUE)</f>
        <v>-171</v>
      </c>
      <c r="Q226" s="31">
        <f>VLOOKUP($A226,'Detailed Data'!$B:$AO,MATCH(Q$1,'Detailed Data'!$B$1:$AO$1,0),TRUE)</f>
        <v>0</v>
      </c>
      <c r="R226" s="31">
        <f>VLOOKUP($A226,'Detailed Data'!$B:$AO,MATCH(R$1,'Detailed Data'!$B$1:$AO$1,0),TRUE)</f>
        <v>-310</v>
      </c>
    </row>
    <row r="227" spans="1:18">
      <c r="A227" s="32">
        <f t="shared" si="4"/>
        <v>42364.333333333663</v>
      </c>
      <c r="B227" s="2">
        <f>VLOOKUP($A227,'Detailed Data'!$B:$AM,MATCH(B$1,'Detailed Data'!$B$1:$AM$1,0),TRUE)</f>
        <v>42364.041666666664</v>
      </c>
      <c r="C227" s="31">
        <f>VLOOKUP($A227,'Detailed Data'!$B:$AM,MATCH(C$1,'Detailed Data'!$B$1:$AM$1,0),TRUE)</f>
        <v>677</v>
      </c>
      <c r="D227" s="31">
        <f>VLOOKUP($A227,'Detailed Data'!$B:$AM,MATCH(D$1,'Detailed Data'!$B$1:$AM$1,0),TRUE)</f>
        <v>678</v>
      </c>
      <c r="E227" s="31">
        <f>VLOOKUP($A227,'Detailed Data'!$B:$AM,MATCH(E$1,'Detailed Data'!$B$1:$AM$1,0),TRUE)</f>
        <v>241</v>
      </c>
      <c r="F227" s="31">
        <f>VLOOKUP($A227,'Detailed Data'!$B:$AM,MATCH(F$1,'Detailed Data'!$B$1:$AM$1,0),TRUE)</f>
        <v>-439</v>
      </c>
      <c r="G227" s="31">
        <f>VLOOKUP($A227,'Detailed Data'!$B:$AM,MATCH(G$1,'Detailed Data'!$B$1:$AM$1,0),TRUE)</f>
        <v>0</v>
      </c>
      <c r="H227" s="31">
        <f>VLOOKUP($A227,'Detailed Data'!$B:$AM,MATCH(H$1,'Detailed Data'!$B$1:$AM$1,0),TRUE)</f>
        <v>0</v>
      </c>
      <c r="I227" s="31">
        <f>VLOOKUP($A227,'Detailed Data'!$B:$AM,MATCH(I$1,'Detailed Data'!$B$1:$AM$1,0),TRUE)</f>
        <v>0</v>
      </c>
      <c r="J227" s="31">
        <f>VLOOKUP($A227,'Detailed Data'!$B:$AM,MATCH(J$1,'Detailed Data'!$B$1:$AM$1,0),TRUE)</f>
        <v>0</v>
      </c>
      <c r="K227" s="31">
        <f>VLOOKUP($A227,'Detailed Data'!$B:$AM,MATCH(K$1,'Detailed Data'!$B$1:$AM$1,0),TRUE)</f>
        <v>0</v>
      </c>
      <c r="L227" s="31">
        <f>VLOOKUP($A227,'Detailed Data'!$B:$AM,MATCH(L$1,'Detailed Data'!$B$1:$AM$1,0),TRUE)</f>
        <v>0</v>
      </c>
      <c r="M227" s="31">
        <f>VLOOKUP($A227,'Detailed Data'!$B:$AM,MATCH(M$1,'Detailed Data'!$B$1:$AM$1,0),TRUE)</f>
        <v>0</v>
      </c>
      <c r="N227" s="31">
        <f>VLOOKUP($A227,'Detailed Data'!$B:$AM,MATCH(N$1,'Detailed Data'!$B$1:$AM$1,0),TRUE)</f>
        <v>0</v>
      </c>
      <c r="O227" s="31">
        <f>VLOOKUP($A227,'Detailed Data'!$B:$AM,MATCH(O$1,'Detailed Data'!$B$1:$AM$1,0),TRUE)</f>
        <v>0</v>
      </c>
      <c r="P227" s="31">
        <f>VLOOKUP($A227,'Detailed Data'!$B:$AO,MATCH(P$1,'Detailed Data'!$B$1:$AO$1,0),TRUE)</f>
        <v>-58</v>
      </c>
      <c r="Q227" s="31">
        <f>VLOOKUP($A227,'Detailed Data'!$B:$AO,MATCH(Q$1,'Detailed Data'!$B$1:$AO$1,0),TRUE)</f>
        <v>0</v>
      </c>
      <c r="R227" s="31">
        <f>VLOOKUP($A227,'Detailed Data'!$B:$AO,MATCH(R$1,'Detailed Data'!$B$1:$AO$1,0),TRUE)</f>
        <v>-381</v>
      </c>
    </row>
    <row r="228" spans="1:18">
      <c r="A228" s="32">
        <f t="shared" si="4"/>
        <v>42364.375000000327</v>
      </c>
      <c r="B228" s="2">
        <f>VLOOKUP($A228,'Detailed Data'!$B:$AM,MATCH(B$1,'Detailed Data'!$B$1:$AM$1,0),TRUE)</f>
        <v>42364.083333333336</v>
      </c>
      <c r="C228" s="31">
        <f>VLOOKUP($A228,'Detailed Data'!$B:$AM,MATCH(C$1,'Detailed Data'!$B$1:$AM$1,0),TRUE)</f>
        <v>663</v>
      </c>
      <c r="D228" s="31">
        <f>VLOOKUP($A228,'Detailed Data'!$B:$AM,MATCH(D$1,'Detailed Data'!$B$1:$AM$1,0),TRUE)</f>
        <v>650</v>
      </c>
      <c r="E228" s="31">
        <f>VLOOKUP($A228,'Detailed Data'!$B:$AM,MATCH(E$1,'Detailed Data'!$B$1:$AM$1,0),TRUE)</f>
        <v>256</v>
      </c>
      <c r="F228" s="31">
        <f>VLOOKUP($A228,'Detailed Data'!$B:$AM,MATCH(F$1,'Detailed Data'!$B$1:$AM$1,0),TRUE)</f>
        <v>-396</v>
      </c>
      <c r="G228" s="31">
        <f>VLOOKUP($A228,'Detailed Data'!$B:$AM,MATCH(G$1,'Detailed Data'!$B$1:$AM$1,0),TRUE)</f>
        <v>0</v>
      </c>
      <c r="H228" s="31">
        <f>VLOOKUP($A228,'Detailed Data'!$B:$AM,MATCH(H$1,'Detailed Data'!$B$1:$AM$1,0),TRUE)</f>
        <v>0</v>
      </c>
      <c r="I228" s="31">
        <f>VLOOKUP($A228,'Detailed Data'!$B:$AM,MATCH(I$1,'Detailed Data'!$B$1:$AM$1,0),TRUE)</f>
        <v>0</v>
      </c>
      <c r="J228" s="31">
        <f>VLOOKUP($A228,'Detailed Data'!$B:$AM,MATCH(J$1,'Detailed Data'!$B$1:$AM$1,0),TRUE)</f>
        <v>0</v>
      </c>
      <c r="K228" s="31">
        <f>VLOOKUP($A228,'Detailed Data'!$B:$AM,MATCH(K$1,'Detailed Data'!$B$1:$AM$1,0),TRUE)</f>
        <v>0</v>
      </c>
      <c r="L228" s="31">
        <f>VLOOKUP($A228,'Detailed Data'!$B:$AM,MATCH(L$1,'Detailed Data'!$B$1:$AM$1,0),TRUE)</f>
        <v>0</v>
      </c>
      <c r="M228" s="31">
        <f>VLOOKUP($A228,'Detailed Data'!$B:$AM,MATCH(M$1,'Detailed Data'!$B$1:$AM$1,0),TRUE)</f>
        <v>0</v>
      </c>
      <c r="N228" s="31">
        <f>VLOOKUP($A228,'Detailed Data'!$B:$AM,MATCH(N$1,'Detailed Data'!$B$1:$AM$1,0),TRUE)</f>
        <v>0</v>
      </c>
      <c r="O228" s="31">
        <f>VLOOKUP($A228,'Detailed Data'!$B:$AM,MATCH(O$1,'Detailed Data'!$B$1:$AM$1,0),TRUE)</f>
        <v>0</v>
      </c>
      <c r="P228" s="31">
        <f>VLOOKUP($A228,'Detailed Data'!$B:$AO,MATCH(P$1,'Detailed Data'!$B$1:$AO$1,0),TRUE)</f>
        <v>-46</v>
      </c>
      <c r="Q228" s="31">
        <f>VLOOKUP($A228,'Detailed Data'!$B:$AO,MATCH(Q$1,'Detailed Data'!$B$1:$AO$1,0),TRUE)</f>
        <v>0</v>
      </c>
      <c r="R228" s="31">
        <f>VLOOKUP($A228,'Detailed Data'!$B:$AO,MATCH(R$1,'Detailed Data'!$B$1:$AO$1,0),TRUE)</f>
        <v>-350</v>
      </c>
    </row>
    <row r="229" spans="1:18">
      <c r="A229" s="32">
        <f t="shared" si="4"/>
        <v>42364.416666666992</v>
      </c>
      <c r="B229" s="2">
        <f>VLOOKUP($A229,'Detailed Data'!$B:$AM,MATCH(B$1,'Detailed Data'!$B$1:$AM$1,0),TRUE)</f>
        <v>42364.125</v>
      </c>
      <c r="C229" s="31">
        <f>VLOOKUP($A229,'Detailed Data'!$B:$AM,MATCH(C$1,'Detailed Data'!$B$1:$AM$1,0),TRUE)</f>
        <v>617</v>
      </c>
      <c r="D229" s="31">
        <f>VLOOKUP($A229,'Detailed Data'!$B:$AM,MATCH(D$1,'Detailed Data'!$B$1:$AM$1,0),TRUE)</f>
        <v>634</v>
      </c>
      <c r="E229" s="31">
        <f>VLOOKUP($A229,'Detailed Data'!$B:$AM,MATCH(E$1,'Detailed Data'!$B$1:$AM$1,0),TRUE)</f>
        <v>240</v>
      </c>
      <c r="F229" s="31">
        <f>VLOOKUP($A229,'Detailed Data'!$B:$AM,MATCH(F$1,'Detailed Data'!$B$1:$AM$1,0),TRUE)</f>
        <v>-395</v>
      </c>
      <c r="G229" s="31">
        <f>VLOOKUP($A229,'Detailed Data'!$B:$AM,MATCH(G$1,'Detailed Data'!$B$1:$AM$1,0),TRUE)</f>
        <v>0</v>
      </c>
      <c r="H229" s="31">
        <f>VLOOKUP($A229,'Detailed Data'!$B:$AM,MATCH(H$1,'Detailed Data'!$B$1:$AM$1,0),TRUE)</f>
        <v>0</v>
      </c>
      <c r="I229" s="31">
        <f>VLOOKUP($A229,'Detailed Data'!$B:$AM,MATCH(I$1,'Detailed Data'!$B$1:$AM$1,0),TRUE)</f>
        <v>0</v>
      </c>
      <c r="J229" s="31">
        <f>VLOOKUP($A229,'Detailed Data'!$B:$AM,MATCH(J$1,'Detailed Data'!$B$1:$AM$1,0),TRUE)</f>
        <v>0</v>
      </c>
      <c r="K229" s="31">
        <f>VLOOKUP($A229,'Detailed Data'!$B:$AM,MATCH(K$1,'Detailed Data'!$B$1:$AM$1,0),TRUE)</f>
        <v>0</v>
      </c>
      <c r="L229" s="31">
        <f>VLOOKUP($A229,'Detailed Data'!$B:$AM,MATCH(L$1,'Detailed Data'!$B$1:$AM$1,0),TRUE)</f>
        <v>0</v>
      </c>
      <c r="M229" s="31">
        <f>VLOOKUP($A229,'Detailed Data'!$B:$AM,MATCH(M$1,'Detailed Data'!$B$1:$AM$1,0),TRUE)</f>
        <v>0</v>
      </c>
      <c r="N229" s="31">
        <f>VLOOKUP($A229,'Detailed Data'!$B:$AM,MATCH(N$1,'Detailed Data'!$B$1:$AM$1,0),TRUE)</f>
        <v>0</v>
      </c>
      <c r="O229" s="31">
        <f>VLOOKUP($A229,'Detailed Data'!$B:$AM,MATCH(O$1,'Detailed Data'!$B$1:$AM$1,0),TRUE)</f>
        <v>0</v>
      </c>
      <c r="P229" s="31">
        <f>VLOOKUP($A229,'Detailed Data'!$B:$AO,MATCH(P$1,'Detailed Data'!$B$1:$AO$1,0),TRUE)</f>
        <v>-50</v>
      </c>
      <c r="Q229" s="31">
        <f>VLOOKUP($A229,'Detailed Data'!$B:$AO,MATCH(Q$1,'Detailed Data'!$B$1:$AO$1,0),TRUE)</f>
        <v>0</v>
      </c>
      <c r="R229" s="31">
        <f>VLOOKUP($A229,'Detailed Data'!$B:$AO,MATCH(R$1,'Detailed Data'!$B$1:$AO$1,0),TRUE)</f>
        <v>-345</v>
      </c>
    </row>
    <row r="230" spans="1:18">
      <c r="A230" s="32">
        <f t="shared" si="4"/>
        <v>42364.458333333656</v>
      </c>
      <c r="B230" s="2">
        <f>VLOOKUP($A230,'Detailed Data'!$B:$AM,MATCH(B$1,'Detailed Data'!$B$1:$AM$1,0),TRUE)</f>
        <v>42364.166666666664</v>
      </c>
      <c r="C230" s="31">
        <f>VLOOKUP($A230,'Detailed Data'!$B:$AM,MATCH(C$1,'Detailed Data'!$B$1:$AM$1,0),TRUE)</f>
        <v>633</v>
      </c>
      <c r="D230" s="31">
        <f>VLOOKUP($A230,'Detailed Data'!$B:$AM,MATCH(D$1,'Detailed Data'!$B$1:$AM$1,0),TRUE)</f>
        <v>630</v>
      </c>
      <c r="E230" s="31">
        <f>VLOOKUP($A230,'Detailed Data'!$B:$AM,MATCH(E$1,'Detailed Data'!$B$1:$AM$1,0),TRUE)</f>
        <v>222</v>
      </c>
      <c r="F230" s="31">
        <f>VLOOKUP($A230,'Detailed Data'!$B:$AM,MATCH(F$1,'Detailed Data'!$B$1:$AM$1,0),TRUE)</f>
        <v>-409</v>
      </c>
      <c r="G230" s="31">
        <f>VLOOKUP($A230,'Detailed Data'!$B:$AM,MATCH(G$1,'Detailed Data'!$B$1:$AM$1,0),TRUE)</f>
        <v>0</v>
      </c>
      <c r="H230" s="31">
        <f>VLOOKUP($A230,'Detailed Data'!$B:$AM,MATCH(H$1,'Detailed Data'!$B$1:$AM$1,0),TRUE)</f>
        <v>0</v>
      </c>
      <c r="I230" s="31">
        <f>VLOOKUP($A230,'Detailed Data'!$B:$AM,MATCH(I$1,'Detailed Data'!$B$1:$AM$1,0),TRUE)</f>
        <v>0</v>
      </c>
      <c r="J230" s="31">
        <f>VLOOKUP($A230,'Detailed Data'!$B:$AM,MATCH(J$1,'Detailed Data'!$B$1:$AM$1,0),TRUE)</f>
        <v>0</v>
      </c>
      <c r="K230" s="31">
        <f>VLOOKUP($A230,'Detailed Data'!$B:$AM,MATCH(K$1,'Detailed Data'!$B$1:$AM$1,0),TRUE)</f>
        <v>0</v>
      </c>
      <c r="L230" s="31">
        <f>VLOOKUP($A230,'Detailed Data'!$B:$AM,MATCH(L$1,'Detailed Data'!$B$1:$AM$1,0),TRUE)</f>
        <v>0</v>
      </c>
      <c r="M230" s="31">
        <f>VLOOKUP($A230,'Detailed Data'!$B:$AM,MATCH(M$1,'Detailed Data'!$B$1:$AM$1,0),TRUE)</f>
        <v>0</v>
      </c>
      <c r="N230" s="31">
        <f>VLOOKUP($A230,'Detailed Data'!$B:$AM,MATCH(N$1,'Detailed Data'!$B$1:$AM$1,0),TRUE)</f>
        <v>0</v>
      </c>
      <c r="O230" s="31">
        <f>VLOOKUP($A230,'Detailed Data'!$B:$AM,MATCH(O$1,'Detailed Data'!$B$1:$AM$1,0),TRUE)</f>
        <v>0</v>
      </c>
      <c r="P230" s="31">
        <f>VLOOKUP($A230,'Detailed Data'!$B:$AO,MATCH(P$1,'Detailed Data'!$B$1:$AO$1,0),TRUE)</f>
        <v>-44</v>
      </c>
      <c r="Q230" s="31">
        <f>VLOOKUP($A230,'Detailed Data'!$B:$AO,MATCH(Q$1,'Detailed Data'!$B$1:$AO$1,0),TRUE)</f>
        <v>0</v>
      </c>
      <c r="R230" s="31">
        <f>VLOOKUP($A230,'Detailed Data'!$B:$AO,MATCH(R$1,'Detailed Data'!$B$1:$AO$1,0),TRUE)</f>
        <v>-365</v>
      </c>
    </row>
    <row r="231" spans="1:18">
      <c r="A231" s="32">
        <f t="shared" si="4"/>
        <v>42364.50000000032</v>
      </c>
      <c r="B231" s="2">
        <f>VLOOKUP($A231,'Detailed Data'!$B:$AM,MATCH(B$1,'Detailed Data'!$B$1:$AM$1,0),TRUE)</f>
        <v>42364.208333333336</v>
      </c>
      <c r="C231" s="31">
        <f>VLOOKUP($A231,'Detailed Data'!$B:$AM,MATCH(C$1,'Detailed Data'!$B$1:$AM$1,0),TRUE)</f>
        <v>598</v>
      </c>
      <c r="D231" s="31">
        <f>VLOOKUP($A231,'Detailed Data'!$B:$AM,MATCH(D$1,'Detailed Data'!$B$1:$AM$1,0),TRUE)</f>
        <v>636</v>
      </c>
      <c r="E231" s="31">
        <f>VLOOKUP($A231,'Detailed Data'!$B:$AM,MATCH(E$1,'Detailed Data'!$B$1:$AM$1,0),TRUE)</f>
        <v>260</v>
      </c>
      <c r="F231" s="31">
        <f>VLOOKUP($A231,'Detailed Data'!$B:$AM,MATCH(F$1,'Detailed Data'!$B$1:$AM$1,0),TRUE)</f>
        <v>-379</v>
      </c>
      <c r="G231" s="31">
        <f>VLOOKUP($A231,'Detailed Data'!$B:$AM,MATCH(G$1,'Detailed Data'!$B$1:$AM$1,0),TRUE)</f>
        <v>0</v>
      </c>
      <c r="H231" s="31">
        <f>VLOOKUP($A231,'Detailed Data'!$B:$AM,MATCH(H$1,'Detailed Data'!$B$1:$AM$1,0),TRUE)</f>
        <v>0</v>
      </c>
      <c r="I231" s="31">
        <f>VLOOKUP($A231,'Detailed Data'!$B:$AM,MATCH(I$1,'Detailed Data'!$B$1:$AM$1,0),TRUE)</f>
        <v>0</v>
      </c>
      <c r="J231" s="31">
        <f>VLOOKUP($A231,'Detailed Data'!$B:$AM,MATCH(J$1,'Detailed Data'!$B$1:$AM$1,0),TRUE)</f>
        <v>0</v>
      </c>
      <c r="K231" s="31">
        <f>VLOOKUP($A231,'Detailed Data'!$B:$AM,MATCH(K$1,'Detailed Data'!$B$1:$AM$1,0),TRUE)</f>
        <v>0</v>
      </c>
      <c r="L231" s="31">
        <f>VLOOKUP($A231,'Detailed Data'!$B:$AM,MATCH(L$1,'Detailed Data'!$B$1:$AM$1,0),TRUE)</f>
        <v>0</v>
      </c>
      <c r="M231" s="31">
        <f>VLOOKUP($A231,'Detailed Data'!$B:$AM,MATCH(M$1,'Detailed Data'!$B$1:$AM$1,0),TRUE)</f>
        <v>0</v>
      </c>
      <c r="N231" s="31">
        <f>VLOOKUP($A231,'Detailed Data'!$B:$AM,MATCH(N$1,'Detailed Data'!$B$1:$AM$1,0),TRUE)</f>
        <v>0</v>
      </c>
      <c r="O231" s="31">
        <f>VLOOKUP($A231,'Detailed Data'!$B:$AM,MATCH(O$1,'Detailed Data'!$B$1:$AM$1,0),TRUE)</f>
        <v>0</v>
      </c>
      <c r="P231" s="31">
        <f>VLOOKUP($A231,'Detailed Data'!$B:$AO,MATCH(P$1,'Detailed Data'!$B$1:$AO$1,0),TRUE)</f>
        <v>-69</v>
      </c>
      <c r="Q231" s="31">
        <f>VLOOKUP($A231,'Detailed Data'!$B:$AO,MATCH(Q$1,'Detailed Data'!$B$1:$AO$1,0),TRUE)</f>
        <v>0</v>
      </c>
      <c r="R231" s="31">
        <f>VLOOKUP($A231,'Detailed Data'!$B:$AO,MATCH(R$1,'Detailed Data'!$B$1:$AO$1,0),TRUE)</f>
        <v>-310</v>
      </c>
    </row>
    <row r="232" spans="1:18">
      <c r="A232" s="32">
        <f t="shared" si="4"/>
        <v>42364.541666666984</v>
      </c>
      <c r="B232" s="2">
        <f>VLOOKUP($A232,'Detailed Data'!$B:$AM,MATCH(B$1,'Detailed Data'!$B$1:$AM$1,0),TRUE)</f>
        <v>42364.25</v>
      </c>
      <c r="C232" s="31">
        <f>VLOOKUP($A232,'Detailed Data'!$B:$AM,MATCH(C$1,'Detailed Data'!$B$1:$AM$1,0),TRUE)</f>
        <v>679</v>
      </c>
      <c r="D232" s="31">
        <f>VLOOKUP($A232,'Detailed Data'!$B:$AM,MATCH(D$1,'Detailed Data'!$B$1:$AM$1,0),TRUE)</f>
        <v>662</v>
      </c>
      <c r="E232" s="31">
        <f>VLOOKUP($A232,'Detailed Data'!$B:$AM,MATCH(E$1,'Detailed Data'!$B$1:$AM$1,0),TRUE)</f>
        <v>218</v>
      </c>
      <c r="F232" s="31">
        <f>VLOOKUP($A232,'Detailed Data'!$B:$AM,MATCH(F$1,'Detailed Data'!$B$1:$AM$1,0),TRUE)</f>
        <v>-446</v>
      </c>
      <c r="G232" s="31">
        <f>VLOOKUP($A232,'Detailed Data'!$B:$AM,MATCH(G$1,'Detailed Data'!$B$1:$AM$1,0),TRUE)</f>
        <v>0</v>
      </c>
      <c r="H232" s="31">
        <f>VLOOKUP($A232,'Detailed Data'!$B:$AM,MATCH(H$1,'Detailed Data'!$B$1:$AM$1,0),TRUE)</f>
        <v>0</v>
      </c>
      <c r="I232" s="31">
        <f>VLOOKUP($A232,'Detailed Data'!$B:$AM,MATCH(I$1,'Detailed Data'!$B$1:$AM$1,0),TRUE)</f>
        <v>0</v>
      </c>
      <c r="J232" s="31">
        <f>VLOOKUP($A232,'Detailed Data'!$B:$AM,MATCH(J$1,'Detailed Data'!$B$1:$AM$1,0),TRUE)</f>
        <v>0</v>
      </c>
      <c r="K232" s="31">
        <f>VLOOKUP($A232,'Detailed Data'!$B:$AM,MATCH(K$1,'Detailed Data'!$B$1:$AM$1,0),TRUE)</f>
        <v>0</v>
      </c>
      <c r="L232" s="31">
        <f>VLOOKUP($A232,'Detailed Data'!$B:$AM,MATCH(L$1,'Detailed Data'!$B$1:$AM$1,0),TRUE)</f>
        <v>0</v>
      </c>
      <c r="M232" s="31">
        <f>VLOOKUP($A232,'Detailed Data'!$B:$AM,MATCH(M$1,'Detailed Data'!$B$1:$AM$1,0),TRUE)</f>
        <v>0</v>
      </c>
      <c r="N232" s="31">
        <f>VLOOKUP($A232,'Detailed Data'!$B:$AM,MATCH(N$1,'Detailed Data'!$B$1:$AM$1,0),TRUE)</f>
        <v>0</v>
      </c>
      <c r="O232" s="31">
        <f>VLOOKUP($A232,'Detailed Data'!$B:$AM,MATCH(O$1,'Detailed Data'!$B$1:$AM$1,0),TRUE)</f>
        <v>0</v>
      </c>
      <c r="P232" s="31">
        <f>VLOOKUP($A232,'Detailed Data'!$B:$AO,MATCH(P$1,'Detailed Data'!$B$1:$AO$1,0),TRUE)</f>
        <v>-209</v>
      </c>
      <c r="Q232" s="31">
        <f>VLOOKUP($A232,'Detailed Data'!$B:$AO,MATCH(Q$1,'Detailed Data'!$B$1:$AO$1,0),TRUE)</f>
        <v>0</v>
      </c>
      <c r="R232" s="31">
        <f>VLOOKUP($A232,'Detailed Data'!$B:$AO,MATCH(R$1,'Detailed Data'!$B$1:$AO$1,0),TRUE)</f>
        <v>-237</v>
      </c>
    </row>
    <row r="233" spans="1:18">
      <c r="A233" s="32">
        <f t="shared" si="4"/>
        <v>42364.583333333649</v>
      </c>
      <c r="B233" s="2">
        <f>VLOOKUP($A233,'Detailed Data'!$B:$AM,MATCH(B$1,'Detailed Data'!$B$1:$AM$1,0),TRUE)</f>
        <v>42364.291666666664</v>
      </c>
      <c r="C233" s="31">
        <f>VLOOKUP($A233,'Detailed Data'!$B:$AM,MATCH(C$1,'Detailed Data'!$B$1:$AM$1,0),TRUE)</f>
        <v>682</v>
      </c>
      <c r="D233" s="31">
        <f>VLOOKUP($A233,'Detailed Data'!$B:$AM,MATCH(D$1,'Detailed Data'!$B$1:$AM$1,0),TRUE)</f>
        <v>696</v>
      </c>
      <c r="E233" s="31">
        <f>VLOOKUP($A233,'Detailed Data'!$B:$AM,MATCH(E$1,'Detailed Data'!$B$1:$AM$1,0),TRUE)</f>
        <v>241</v>
      </c>
      <c r="F233" s="31">
        <f>VLOOKUP($A233,'Detailed Data'!$B:$AM,MATCH(F$1,'Detailed Data'!$B$1:$AM$1,0),TRUE)</f>
        <v>-456</v>
      </c>
      <c r="G233" s="31">
        <f>VLOOKUP($A233,'Detailed Data'!$B:$AM,MATCH(G$1,'Detailed Data'!$B$1:$AM$1,0),TRUE)</f>
        <v>0</v>
      </c>
      <c r="H233" s="31">
        <f>VLOOKUP($A233,'Detailed Data'!$B:$AM,MATCH(H$1,'Detailed Data'!$B$1:$AM$1,0),TRUE)</f>
        <v>0</v>
      </c>
      <c r="I233" s="31">
        <f>VLOOKUP($A233,'Detailed Data'!$B:$AM,MATCH(I$1,'Detailed Data'!$B$1:$AM$1,0),TRUE)</f>
        <v>0</v>
      </c>
      <c r="J233" s="31">
        <f>VLOOKUP($A233,'Detailed Data'!$B:$AM,MATCH(J$1,'Detailed Data'!$B$1:$AM$1,0),TRUE)</f>
        <v>0</v>
      </c>
      <c r="K233" s="31">
        <f>VLOOKUP($A233,'Detailed Data'!$B:$AM,MATCH(K$1,'Detailed Data'!$B$1:$AM$1,0),TRUE)</f>
        <v>0</v>
      </c>
      <c r="L233" s="31">
        <f>VLOOKUP($A233,'Detailed Data'!$B:$AM,MATCH(L$1,'Detailed Data'!$B$1:$AM$1,0),TRUE)</f>
        <v>0</v>
      </c>
      <c r="M233" s="31">
        <f>VLOOKUP($A233,'Detailed Data'!$B:$AM,MATCH(M$1,'Detailed Data'!$B$1:$AM$1,0),TRUE)</f>
        <v>0</v>
      </c>
      <c r="N233" s="31">
        <f>VLOOKUP($A233,'Detailed Data'!$B:$AM,MATCH(N$1,'Detailed Data'!$B$1:$AM$1,0),TRUE)</f>
        <v>0</v>
      </c>
      <c r="O233" s="31">
        <f>VLOOKUP($A233,'Detailed Data'!$B:$AM,MATCH(O$1,'Detailed Data'!$B$1:$AM$1,0),TRUE)</f>
        <v>0</v>
      </c>
      <c r="P233" s="31">
        <f>VLOOKUP($A233,'Detailed Data'!$B:$AO,MATCH(P$1,'Detailed Data'!$B$1:$AO$1,0),TRUE)</f>
        <v>-262</v>
      </c>
      <c r="Q233" s="31">
        <f>VLOOKUP($A233,'Detailed Data'!$B:$AO,MATCH(Q$1,'Detailed Data'!$B$1:$AO$1,0),TRUE)</f>
        <v>0</v>
      </c>
      <c r="R233" s="31">
        <f>VLOOKUP($A233,'Detailed Data'!$B:$AO,MATCH(R$1,'Detailed Data'!$B$1:$AO$1,0),TRUE)</f>
        <v>-194</v>
      </c>
    </row>
    <row r="234" spans="1:18">
      <c r="A234" s="32">
        <f t="shared" si="4"/>
        <v>42364.625000000313</v>
      </c>
      <c r="B234" s="2">
        <f>VLOOKUP($A234,'Detailed Data'!$B:$AM,MATCH(B$1,'Detailed Data'!$B$1:$AM$1,0),TRUE)</f>
        <v>42364.333333333336</v>
      </c>
      <c r="C234" s="31">
        <f>VLOOKUP($A234,'Detailed Data'!$B:$AM,MATCH(C$1,'Detailed Data'!$B$1:$AM$1,0),TRUE)</f>
        <v>672</v>
      </c>
      <c r="D234" s="31">
        <f>VLOOKUP($A234,'Detailed Data'!$B:$AM,MATCH(D$1,'Detailed Data'!$B$1:$AM$1,0),TRUE)</f>
        <v>705</v>
      </c>
      <c r="E234" s="31">
        <f>VLOOKUP($A234,'Detailed Data'!$B:$AM,MATCH(E$1,'Detailed Data'!$B$1:$AM$1,0),TRUE)</f>
        <v>238</v>
      </c>
      <c r="F234" s="31">
        <f>VLOOKUP($A234,'Detailed Data'!$B:$AM,MATCH(F$1,'Detailed Data'!$B$1:$AM$1,0),TRUE)</f>
        <v>-467</v>
      </c>
      <c r="G234" s="31">
        <f>VLOOKUP($A234,'Detailed Data'!$B:$AM,MATCH(G$1,'Detailed Data'!$B$1:$AM$1,0),TRUE)</f>
        <v>0</v>
      </c>
      <c r="H234" s="31">
        <f>VLOOKUP($A234,'Detailed Data'!$B:$AM,MATCH(H$1,'Detailed Data'!$B$1:$AM$1,0),TRUE)</f>
        <v>0</v>
      </c>
      <c r="I234" s="31">
        <f>VLOOKUP($A234,'Detailed Data'!$B:$AM,MATCH(I$1,'Detailed Data'!$B$1:$AM$1,0),TRUE)</f>
        <v>0</v>
      </c>
      <c r="J234" s="31">
        <f>VLOOKUP($A234,'Detailed Data'!$B:$AM,MATCH(J$1,'Detailed Data'!$B$1:$AM$1,0),TRUE)</f>
        <v>0</v>
      </c>
      <c r="K234" s="31">
        <f>VLOOKUP($A234,'Detailed Data'!$B:$AM,MATCH(K$1,'Detailed Data'!$B$1:$AM$1,0),TRUE)</f>
        <v>0</v>
      </c>
      <c r="L234" s="31">
        <f>VLOOKUP($A234,'Detailed Data'!$B:$AM,MATCH(L$1,'Detailed Data'!$B$1:$AM$1,0),TRUE)</f>
        <v>0</v>
      </c>
      <c r="M234" s="31">
        <f>VLOOKUP($A234,'Detailed Data'!$B:$AM,MATCH(M$1,'Detailed Data'!$B$1:$AM$1,0),TRUE)</f>
        <v>0</v>
      </c>
      <c r="N234" s="31">
        <f>VLOOKUP($A234,'Detailed Data'!$B:$AM,MATCH(N$1,'Detailed Data'!$B$1:$AM$1,0),TRUE)</f>
        <v>0</v>
      </c>
      <c r="O234" s="31">
        <f>VLOOKUP($A234,'Detailed Data'!$B:$AM,MATCH(O$1,'Detailed Data'!$B$1:$AM$1,0),TRUE)</f>
        <v>0</v>
      </c>
      <c r="P234" s="31">
        <f>VLOOKUP($A234,'Detailed Data'!$B:$AO,MATCH(P$1,'Detailed Data'!$B$1:$AO$1,0),TRUE)</f>
        <v>-318</v>
      </c>
      <c r="Q234" s="31">
        <f>VLOOKUP($A234,'Detailed Data'!$B:$AO,MATCH(Q$1,'Detailed Data'!$B$1:$AO$1,0),TRUE)</f>
        <v>0</v>
      </c>
      <c r="R234" s="31">
        <f>VLOOKUP($A234,'Detailed Data'!$B:$AO,MATCH(R$1,'Detailed Data'!$B$1:$AO$1,0),TRUE)</f>
        <v>-149</v>
      </c>
    </row>
    <row r="235" spans="1:18">
      <c r="A235" s="32">
        <f t="shared" si="4"/>
        <v>42364.666666666977</v>
      </c>
      <c r="B235" s="2">
        <f>VLOOKUP($A235,'Detailed Data'!$B:$AM,MATCH(B$1,'Detailed Data'!$B$1:$AM$1,0),TRUE)</f>
        <v>42364.375</v>
      </c>
      <c r="C235" s="31">
        <f>VLOOKUP($A235,'Detailed Data'!$B:$AM,MATCH(C$1,'Detailed Data'!$B$1:$AM$1,0),TRUE)</f>
        <v>766</v>
      </c>
      <c r="D235" s="31">
        <f>VLOOKUP($A235,'Detailed Data'!$B:$AM,MATCH(D$1,'Detailed Data'!$B$1:$AM$1,0),TRUE)</f>
        <v>730</v>
      </c>
      <c r="E235" s="31">
        <f>VLOOKUP($A235,'Detailed Data'!$B:$AM,MATCH(E$1,'Detailed Data'!$B$1:$AM$1,0),TRUE)</f>
        <v>236</v>
      </c>
      <c r="F235" s="31">
        <f>VLOOKUP($A235,'Detailed Data'!$B:$AM,MATCH(F$1,'Detailed Data'!$B$1:$AM$1,0),TRUE)</f>
        <v>-495</v>
      </c>
      <c r="G235" s="31">
        <f>VLOOKUP($A235,'Detailed Data'!$B:$AM,MATCH(G$1,'Detailed Data'!$B$1:$AM$1,0),TRUE)</f>
        <v>0</v>
      </c>
      <c r="H235" s="31">
        <f>VLOOKUP($A235,'Detailed Data'!$B:$AM,MATCH(H$1,'Detailed Data'!$B$1:$AM$1,0),TRUE)</f>
        <v>0</v>
      </c>
      <c r="I235" s="31">
        <f>VLOOKUP($A235,'Detailed Data'!$B:$AM,MATCH(I$1,'Detailed Data'!$B$1:$AM$1,0),TRUE)</f>
        <v>0</v>
      </c>
      <c r="J235" s="31">
        <f>VLOOKUP($A235,'Detailed Data'!$B:$AM,MATCH(J$1,'Detailed Data'!$B$1:$AM$1,0),TRUE)</f>
        <v>0</v>
      </c>
      <c r="K235" s="31">
        <f>VLOOKUP($A235,'Detailed Data'!$B:$AM,MATCH(K$1,'Detailed Data'!$B$1:$AM$1,0),TRUE)</f>
        <v>0</v>
      </c>
      <c r="L235" s="31">
        <f>VLOOKUP($A235,'Detailed Data'!$B:$AM,MATCH(L$1,'Detailed Data'!$B$1:$AM$1,0),TRUE)</f>
        <v>0</v>
      </c>
      <c r="M235" s="31">
        <f>VLOOKUP($A235,'Detailed Data'!$B:$AM,MATCH(M$1,'Detailed Data'!$B$1:$AM$1,0),TRUE)</f>
        <v>0</v>
      </c>
      <c r="N235" s="31">
        <f>VLOOKUP($A235,'Detailed Data'!$B:$AM,MATCH(N$1,'Detailed Data'!$B$1:$AM$1,0),TRUE)</f>
        <v>0</v>
      </c>
      <c r="O235" s="31">
        <f>VLOOKUP($A235,'Detailed Data'!$B:$AM,MATCH(O$1,'Detailed Data'!$B$1:$AM$1,0),TRUE)</f>
        <v>0</v>
      </c>
      <c r="P235" s="31">
        <f>VLOOKUP($A235,'Detailed Data'!$B:$AO,MATCH(P$1,'Detailed Data'!$B$1:$AO$1,0),TRUE)</f>
        <v>-332</v>
      </c>
      <c r="Q235" s="31">
        <f>VLOOKUP($A235,'Detailed Data'!$B:$AO,MATCH(Q$1,'Detailed Data'!$B$1:$AO$1,0),TRUE)</f>
        <v>0</v>
      </c>
      <c r="R235" s="31">
        <f>VLOOKUP($A235,'Detailed Data'!$B:$AO,MATCH(R$1,'Detailed Data'!$B$1:$AO$1,0),TRUE)</f>
        <v>-163</v>
      </c>
    </row>
    <row r="236" spans="1:18">
      <c r="A236" s="32">
        <f t="shared" si="4"/>
        <v>42364.708333333641</v>
      </c>
      <c r="B236" s="2">
        <f>VLOOKUP($A236,'Detailed Data'!$B:$AM,MATCH(B$1,'Detailed Data'!$B$1:$AM$1,0),TRUE)</f>
        <v>42364.416666666664</v>
      </c>
      <c r="C236" s="31">
        <f>VLOOKUP($A236,'Detailed Data'!$B:$AM,MATCH(C$1,'Detailed Data'!$B$1:$AM$1,0),TRUE)</f>
        <v>893</v>
      </c>
      <c r="D236" s="31">
        <f>VLOOKUP($A236,'Detailed Data'!$B:$AM,MATCH(D$1,'Detailed Data'!$B$1:$AM$1,0),TRUE)</f>
        <v>764</v>
      </c>
      <c r="E236" s="31">
        <f>VLOOKUP($A236,'Detailed Data'!$B:$AM,MATCH(E$1,'Detailed Data'!$B$1:$AM$1,0),TRUE)</f>
        <v>253</v>
      </c>
      <c r="F236" s="31">
        <f>VLOOKUP($A236,'Detailed Data'!$B:$AM,MATCH(F$1,'Detailed Data'!$B$1:$AM$1,0),TRUE)</f>
        <v>-512</v>
      </c>
      <c r="G236" s="31">
        <f>VLOOKUP($A236,'Detailed Data'!$B:$AM,MATCH(G$1,'Detailed Data'!$B$1:$AM$1,0),TRUE)</f>
        <v>0</v>
      </c>
      <c r="H236" s="31">
        <f>VLOOKUP($A236,'Detailed Data'!$B:$AM,MATCH(H$1,'Detailed Data'!$B$1:$AM$1,0),TRUE)</f>
        <v>0</v>
      </c>
      <c r="I236" s="31">
        <f>VLOOKUP($A236,'Detailed Data'!$B:$AM,MATCH(I$1,'Detailed Data'!$B$1:$AM$1,0),TRUE)</f>
        <v>0</v>
      </c>
      <c r="J236" s="31">
        <f>VLOOKUP($A236,'Detailed Data'!$B:$AM,MATCH(J$1,'Detailed Data'!$B$1:$AM$1,0),TRUE)</f>
        <v>0</v>
      </c>
      <c r="K236" s="31">
        <f>VLOOKUP($A236,'Detailed Data'!$B:$AM,MATCH(K$1,'Detailed Data'!$B$1:$AM$1,0),TRUE)</f>
        <v>0</v>
      </c>
      <c r="L236" s="31">
        <f>VLOOKUP($A236,'Detailed Data'!$B:$AM,MATCH(L$1,'Detailed Data'!$B$1:$AM$1,0),TRUE)</f>
        <v>0</v>
      </c>
      <c r="M236" s="31">
        <f>VLOOKUP($A236,'Detailed Data'!$B:$AM,MATCH(M$1,'Detailed Data'!$B$1:$AM$1,0),TRUE)</f>
        <v>0</v>
      </c>
      <c r="N236" s="31">
        <f>VLOOKUP($A236,'Detailed Data'!$B:$AM,MATCH(N$1,'Detailed Data'!$B$1:$AM$1,0),TRUE)</f>
        <v>0</v>
      </c>
      <c r="O236" s="31">
        <f>VLOOKUP($A236,'Detailed Data'!$B:$AM,MATCH(O$1,'Detailed Data'!$B$1:$AM$1,0),TRUE)</f>
        <v>0</v>
      </c>
      <c r="P236" s="31">
        <f>VLOOKUP($A236,'Detailed Data'!$B:$AO,MATCH(P$1,'Detailed Data'!$B$1:$AO$1,0),TRUE)</f>
        <v>-308</v>
      </c>
      <c r="Q236" s="31">
        <f>VLOOKUP($A236,'Detailed Data'!$B:$AO,MATCH(Q$1,'Detailed Data'!$B$1:$AO$1,0),TRUE)</f>
        <v>0</v>
      </c>
      <c r="R236" s="31">
        <f>VLOOKUP($A236,'Detailed Data'!$B:$AO,MATCH(R$1,'Detailed Data'!$B$1:$AO$1,0),TRUE)</f>
        <v>-204</v>
      </c>
    </row>
    <row r="237" spans="1:18">
      <c r="A237" s="32">
        <f t="shared" si="4"/>
        <v>42364.750000000306</v>
      </c>
      <c r="B237" s="2">
        <f>VLOOKUP($A237,'Detailed Data'!$B:$AM,MATCH(B$1,'Detailed Data'!$B$1:$AM$1,0),TRUE)</f>
        <v>42364.458333333336</v>
      </c>
      <c r="C237" s="31">
        <f>VLOOKUP($A237,'Detailed Data'!$B:$AM,MATCH(C$1,'Detailed Data'!$B$1:$AM$1,0),TRUE)</f>
        <v>821</v>
      </c>
      <c r="D237" s="31">
        <f>VLOOKUP($A237,'Detailed Data'!$B:$AM,MATCH(D$1,'Detailed Data'!$B$1:$AM$1,0),TRUE)</f>
        <v>785</v>
      </c>
      <c r="E237" s="31">
        <f>VLOOKUP($A237,'Detailed Data'!$B:$AM,MATCH(E$1,'Detailed Data'!$B$1:$AM$1,0),TRUE)</f>
        <v>281</v>
      </c>
      <c r="F237" s="31">
        <f>VLOOKUP($A237,'Detailed Data'!$B:$AM,MATCH(F$1,'Detailed Data'!$B$1:$AM$1,0),TRUE)</f>
        <v>-505</v>
      </c>
      <c r="G237" s="31">
        <f>VLOOKUP($A237,'Detailed Data'!$B:$AM,MATCH(G$1,'Detailed Data'!$B$1:$AM$1,0),TRUE)</f>
        <v>0</v>
      </c>
      <c r="H237" s="31">
        <f>VLOOKUP($A237,'Detailed Data'!$B:$AM,MATCH(H$1,'Detailed Data'!$B$1:$AM$1,0),TRUE)</f>
        <v>0</v>
      </c>
      <c r="I237" s="31">
        <f>VLOOKUP($A237,'Detailed Data'!$B:$AM,MATCH(I$1,'Detailed Data'!$B$1:$AM$1,0),TRUE)</f>
        <v>0</v>
      </c>
      <c r="J237" s="31">
        <f>VLOOKUP($A237,'Detailed Data'!$B:$AM,MATCH(J$1,'Detailed Data'!$B$1:$AM$1,0),TRUE)</f>
        <v>0</v>
      </c>
      <c r="K237" s="31">
        <f>VLOOKUP($A237,'Detailed Data'!$B:$AM,MATCH(K$1,'Detailed Data'!$B$1:$AM$1,0),TRUE)</f>
        <v>0</v>
      </c>
      <c r="L237" s="31">
        <f>VLOOKUP($A237,'Detailed Data'!$B:$AM,MATCH(L$1,'Detailed Data'!$B$1:$AM$1,0),TRUE)</f>
        <v>0</v>
      </c>
      <c r="M237" s="31">
        <f>VLOOKUP($A237,'Detailed Data'!$B:$AM,MATCH(M$1,'Detailed Data'!$B$1:$AM$1,0),TRUE)</f>
        <v>0</v>
      </c>
      <c r="N237" s="31">
        <f>VLOOKUP($A237,'Detailed Data'!$B:$AM,MATCH(N$1,'Detailed Data'!$B$1:$AM$1,0),TRUE)</f>
        <v>0</v>
      </c>
      <c r="O237" s="31">
        <f>VLOOKUP($A237,'Detailed Data'!$B:$AM,MATCH(O$1,'Detailed Data'!$B$1:$AM$1,0),TRUE)</f>
        <v>0</v>
      </c>
      <c r="P237" s="31">
        <f>VLOOKUP($A237,'Detailed Data'!$B:$AO,MATCH(P$1,'Detailed Data'!$B$1:$AO$1,0),TRUE)</f>
        <v>-260</v>
      </c>
      <c r="Q237" s="31">
        <f>VLOOKUP($A237,'Detailed Data'!$B:$AO,MATCH(Q$1,'Detailed Data'!$B$1:$AO$1,0),TRUE)</f>
        <v>0</v>
      </c>
      <c r="R237" s="31">
        <f>VLOOKUP($A237,'Detailed Data'!$B:$AO,MATCH(R$1,'Detailed Data'!$B$1:$AO$1,0),TRUE)</f>
        <v>-245</v>
      </c>
    </row>
    <row r="238" spans="1:18">
      <c r="A238" s="32">
        <f t="shared" si="4"/>
        <v>42364.79166666697</v>
      </c>
      <c r="B238" s="2">
        <f>VLOOKUP($A238,'Detailed Data'!$B:$AM,MATCH(B$1,'Detailed Data'!$B$1:$AM$1,0),TRUE)</f>
        <v>42364.5</v>
      </c>
      <c r="C238" s="31">
        <f>VLOOKUP($A238,'Detailed Data'!$B:$AM,MATCH(C$1,'Detailed Data'!$B$1:$AM$1,0),TRUE)</f>
        <v>816</v>
      </c>
      <c r="D238" s="31">
        <f>VLOOKUP($A238,'Detailed Data'!$B:$AM,MATCH(D$1,'Detailed Data'!$B$1:$AM$1,0),TRUE)</f>
        <v>811</v>
      </c>
      <c r="E238" s="31">
        <f>VLOOKUP($A238,'Detailed Data'!$B:$AM,MATCH(E$1,'Detailed Data'!$B$1:$AM$1,0),TRUE)</f>
        <v>281</v>
      </c>
      <c r="F238" s="31">
        <f>VLOOKUP($A238,'Detailed Data'!$B:$AM,MATCH(F$1,'Detailed Data'!$B$1:$AM$1,0),TRUE)</f>
        <v>-531</v>
      </c>
      <c r="G238" s="31">
        <f>VLOOKUP($A238,'Detailed Data'!$B:$AM,MATCH(G$1,'Detailed Data'!$B$1:$AM$1,0),TRUE)</f>
        <v>0</v>
      </c>
      <c r="H238" s="31">
        <f>VLOOKUP($A238,'Detailed Data'!$B:$AM,MATCH(H$1,'Detailed Data'!$B$1:$AM$1,0),TRUE)</f>
        <v>0</v>
      </c>
      <c r="I238" s="31">
        <f>VLOOKUP($A238,'Detailed Data'!$B:$AM,MATCH(I$1,'Detailed Data'!$B$1:$AM$1,0),TRUE)</f>
        <v>0</v>
      </c>
      <c r="J238" s="31">
        <f>VLOOKUP($A238,'Detailed Data'!$B:$AM,MATCH(J$1,'Detailed Data'!$B$1:$AM$1,0),TRUE)</f>
        <v>0</v>
      </c>
      <c r="K238" s="31">
        <f>VLOOKUP($A238,'Detailed Data'!$B:$AM,MATCH(K$1,'Detailed Data'!$B$1:$AM$1,0),TRUE)</f>
        <v>0</v>
      </c>
      <c r="L238" s="31">
        <f>VLOOKUP($A238,'Detailed Data'!$B:$AM,MATCH(L$1,'Detailed Data'!$B$1:$AM$1,0),TRUE)</f>
        <v>0</v>
      </c>
      <c r="M238" s="31">
        <f>VLOOKUP($A238,'Detailed Data'!$B:$AM,MATCH(M$1,'Detailed Data'!$B$1:$AM$1,0),TRUE)</f>
        <v>0</v>
      </c>
      <c r="N238" s="31">
        <f>VLOOKUP($A238,'Detailed Data'!$B:$AM,MATCH(N$1,'Detailed Data'!$B$1:$AM$1,0),TRUE)</f>
        <v>0</v>
      </c>
      <c r="O238" s="31">
        <f>VLOOKUP($A238,'Detailed Data'!$B:$AM,MATCH(O$1,'Detailed Data'!$B$1:$AM$1,0),TRUE)</f>
        <v>0</v>
      </c>
      <c r="P238" s="31">
        <f>VLOOKUP($A238,'Detailed Data'!$B:$AO,MATCH(P$1,'Detailed Data'!$B$1:$AO$1,0),TRUE)</f>
        <v>-278</v>
      </c>
      <c r="Q238" s="31">
        <f>VLOOKUP($A238,'Detailed Data'!$B:$AO,MATCH(Q$1,'Detailed Data'!$B$1:$AO$1,0),TRUE)</f>
        <v>0</v>
      </c>
      <c r="R238" s="31">
        <f>VLOOKUP($A238,'Detailed Data'!$B:$AO,MATCH(R$1,'Detailed Data'!$B$1:$AO$1,0),TRUE)</f>
        <v>-253</v>
      </c>
    </row>
    <row r="239" spans="1:18">
      <c r="A239" s="32">
        <f t="shared" si="4"/>
        <v>42364.833333333634</v>
      </c>
      <c r="B239" s="2">
        <f>VLOOKUP($A239,'Detailed Data'!$B:$AM,MATCH(B$1,'Detailed Data'!$B$1:$AM$1,0),TRUE)</f>
        <v>42364.541666666664</v>
      </c>
      <c r="C239" s="31">
        <f>VLOOKUP($A239,'Detailed Data'!$B:$AM,MATCH(C$1,'Detailed Data'!$B$1:$AM$1,0),TRUE)</f>
        <v>731</v>
      </c>
      <c r="D239" s="31">
        <f>VLOOKUP($A239,'Detailed Data'!$B:$AM,MATCH(D$1,'Detailed Data'!$B$1:$AM$1,0),TRUE)</f>
        <v>839</v>
      </c>
      <c r="E239" s="31">
        <f>VLOOKUP($A239,'Detailed Data'!$B:$AM,MATCH(E$1,'Detailed Data'!$B$1:$AM$1,0),TRUE)</f>
        <v>289</v>
      </c>
      <c r="F239" s="31">
        <f>VLOOKUP($A239,'Detailed Data'!$B:$AM,MATCH(F$1,'Detailed Data'!$B$1:$AM$1,0),TRUE)</f>
        <v>-551</v>
      </c>
      <c r="G239" s="31">
        <f>VLOOKUP($A239,'Detailed Data'!$B:$AM,MATCH(G$1,'Detailed Data'!$B$1:$AM$1,0),TRUE)</f>
        <v>0</v>
      </c>
      <c r="H239" s="31">
        <f>VLOOKUP($A239,'Detailed Data'!$B:$AM,MATCH(H$1,'Detailed Data'!$B$1:$AM$1,0),TRUE)</f>
        <v>0</v>
      </c>
      <c r="I239" s="31">
        <f>VLOOKUP($A239,'Detailed Data'!$B:$AM,MATCH(I$1,'Detailed Data'!$B$1:$AM$1,0),TRUE)</f>
        <v>0</v>
      </c>
      <c r="J239" s="31">
        <f>VLOOKUP($A239,'Detailed Data'!$B:$AM,MATCH(J$1,'Detailed Data'!$B$1:$AM$1,0),TRUE)</f>
        <v>0</v>
      </c>
      <c r="K239" s="31">
        <f>VLOOKUP($A239,'Detailed Data'!$B:$AM,MATCH(K$1,'Detailed Data'!$B$1:$AM$1,0),TRUE)</f>
        <v>0</v>
      </c>
      <c r="L239" s="31">
        <f>VLOOKUP($A239,'Detailed Data'!$B:$AM,MATCH(L$1,'Detailed Data'!$B$1:$AM$1,0),TRUE)</f>
        <v>0</v>
      </c>
      <c r="M239" s="31">
        <f>VLOOKUP($A239,'Detailed Data'!$B:$AM,MATCH(M$1,'Detailed Data'!$B$1:$AM$1,0),TRUE)</f>
        <v>0</v>
      </c>
      <c r="N239" s="31">
        <f>VLOOKUP($A239,'Detailed Data'!$B:$AM,MATCH(N$1,'Detailed Data'!$B$1:$AM$1,0),TRUE)</f>
        <v>0</v>
      </c>
      <c r="O239" s="31">
        <f>VLOOKUP($A239,'Detailed Data'!$B:$AM,MATCH(O$1,'Detailed Data'!$B$1:$AM$1,0),TRUE)</f>
        <v>0</v>
      </c>
      <c r="P239" s="31">
        <f>VLOOKUP($A239,'Detailed Data'!$B:$AO,MATCH(P$1,'Detailed Data'!$B$1:$AO$1,0),TRUE)</f>
        <v>-304</v>
      </c>
      <c r="Q239" s="31">
        <f>VLOOKUP($A239,'Detailed Data'!$B:$AO,MATCH(Q$1,'Detailed Data'!$B$1:$AO$1,0),TRUE)</f>
        <v>0</v>
      </c>
      <c r="R239" s="31">
        <f>VLOOKUP($A239,'Detailed Data'!$B:$AO,MATCH(R$1,'Detailed Data'!$B$1:$AO$1,0),TRUE)</f>
        <v>-247</v>
      </c>
    </row>
    <row r="240" spans="1:18">
      <c r="A240" s="32">
        <f t="shared" si="4"/>
        <v>42364.875000000298</v>
      </c>
      <c r="B240" s="2">
        <f>VLOOKUP($A240,'Detailed Data'!$B:$AM,MATCH(B$1,'Detailed Data'!$B$1:$AM$1,0),TRUE)</f>
        <v>42364.583333333336</v>
      </c>
      <c r="C240" s="31">
        <f>VLOOKUP($A240,'Detailed Data'!$B:$AM,MATCH(C$1,'Detailed Data'!$B$1:$AM$1,0),TRUE)</f>
        <v>762</v>
      </c>
      <c r="D240" s="31">
        <f>VLOOKUP($A240,'Detailed Data'!$B:$AM,MATCH(D$1,'Detailed Data'!$B$1:$AM$1,0),TRUE)</f>
        <v>870</v>
      </c>
      <c r="E240" s="31">
        <f>VLOOKUP($A240,'Detailed Data'!$B:$AM,MATCH(E$1,'Detailed Data'!$B$1:$AM$1,0),TRUE)</f>
        <v>334</v>
      </c>
      <c r="F240" s="31">
        <f>VLOOKUP($A240,'Detailed Data'!$B:$AM,MATCH(F$1,'Detailed Data'!$B$1:$AM$1,0),TRUE)</f>
        <v>-536</v>
      </c>
      <c r="G240" s="31">
        <f>VLOOKUP($A240,'Detailed Data'!$B:$AM,MATCH(G$1,'Detailed Data'!$B$1:$AM$1,0),TRUE)</f>
        <v>0</v>
      </c>
      <c r="H240" s="31">
        <f>VLOOKUP($A240,'Detailed Data'!$B:$AM,MATCH(H$1,'Detailed Data'!$B$1:$AM$1,0),TRUE)</f>
        <v>0</v>
      </c>
      <c r="I240" s="31">
        <f>VLOOKUP($A240,'Detailed Data'!$B:$AM,MATCH(I$1,'Detailed Data'!$B$1:$AM$1,0),TRUE)</f>
        <v>0</v>
      </c>
      <c r="J240" s="31">
        <f>VLOOKUP($A240,'Detailed Data'!$B:$AM,MATCH(J$1,'Detailed Data'!$B$1:$AM$1,0),TRUE)</f>
        <v>0</v>
      </c>
      <c r="K240" s="31">
        <f>VLOOKUP($A240,'Detailed Data'!$B:$AM,MATCH(K$1,'Detailed Data'!$B$1:$AM$1,0),TRUE)</f>
        <v>0</v>
      </c>
      <c r="L240" s="31">
        <f>VLOOKUP($A240,'Detailed Data'!$B:$AM,MATCH(L$1,'Detailed Data'!$B$1:$AM$1,0),TRUE)</f>
        <v>0</v>
      </c>
      <c r="M240" s="31">
        <f>VLOOKUP($A240,'Detailed Data'!$B:$AM,MATCH(M$1,'Detailed Data'!$B$1:$AM$1,0),TRUE)</f>
        <v>0</v>
      </c>
      <c r="N240" s="31">
        <f>VLOOKUP($A240,'Detailed Data'!$B:$AM,MATCH(N$1,'Detailed Data'!$B$1:$AM$1,0),TRUE)</f>
        <v>0</v>
      </c>
      <c r="O240" s="31">
        <f>VLOOKUP($A240,'Detailed Data'!$B:$AM,MATCH(O$1,'Detailed Data'!$B$1:$AM$1,0),TRUE)</f>
        <v>0</v>
      </c>
      <c r="P240" s="31">
        <f>VLOOKUP($A240,'Detailed Data'!$B:$AO,MATCH(P$1,'Detailed Data'!$B$1:$AO$1,0),TRUE)</f>
        <v>-286</v>
      </c>
      <c r="Q240" s="31">
        <f>VLOOKUP($A240,'Detailed Data'!$B:$AO,MATCH(Q$1,'Detailed Data'!$B$1:$AO$1,0),TRUE)</f>
        <v>0</v>
      </c>
      <c r="R240" s="31">
        <f>VLOOKUP($A240,'Detailed Data'!$B:$AO,MATCH(R$1,'Detailed Data'!$B$1:$AO$1,0),TRUE)</f>
        <v>-250</v>
      </c>
    </row>
    <row r="241" spans="1:18">
      <c r="A241" s="32">
        <f t="shared" si="4"/>
        <v>42364.916666666963</v>
      </c>
      <c r="B241" s="2">
        <f>VLOOKUP($A241,'Detailed Data'!$B:$AM,MATCH(B$1,'Detailed Data'!$B$1:$AM$1,0),TRUE)</f>
        <v>42364.625</v>
      </c>
      <c r="C241" s="31">
        <f>VLOOKUP($A241,'Detailed Data'!$B:$AM,MATCH(C$1,'Detailed Data'!$B$1:$AM$1,0),TRUE)</f>
        <v>794</v>
      </c>
      <c r="D241" s="31">
        <f>VLOOKUP($A241,'Detailed Data'!$B:$AM,MATCH(D$1,'Detailed Data'!$B$1:$AM$1,0),TRUE)</f>
        <v>880</v>
      </c>
      <c r="E241" s="31">
        <f>VLOOKUP($A241,'Detailed Data'!$B:$AM,MATCH(E$1,'Detailed Data'!$B$1:$AM$1,0),TRUE)</f>
        <v>345</v>
      </c>
      <c r="F241" s="31">
        <f>VLOOKUP($A241,'Detailed Data'!$B:$AM,MATCH(F$1,'Detailed Data'!$B$1:$AM$1,0),TRUE)</f>
        <v>-536</v>
      </c>
      <c r="G241" s="31">
        <f>VLOOKUP($A241,'Detailed Data'!$B:$AM,MATCH(G$1,'Detailed Data'!$B$1:$AM$1,0),TRUE)</f>
        <v>0</v>
      </c>
      <c r="H241" s="31">
        <f>VLOOKUP($A241,'Detailed Data'!$B:$AM,MATCH(H$1,'Detailed Data'!$B$1:$AM$1,0),TRUE)</f>
        <v>0</v>
      </c>
      <c r="I241" s="31">
        <f>VLOOKUP($A241,'Detailed Data'!$B:$AM,MATCH(I$1,'Detailed Data'!$B$1:$AM$1,0),TRUE)</f>
        <v>0</v>
      </c>
      <c r="J241" s="31">
        <f>VLOOKUP($A241,'Detailed Data'!$B:$AM,MATCH(J$1,'Detailed Data'!$B$1:$AM$1,0),TRUE)</f>
        <v>0</v>
      </c>
      <c r="K241" s="31">
        <f>VLOOKUP($A241,'Detailed Data'!$B:$AM,MATCH(K$1,'Detailed Data'!$B$1:$AM$1,0),TRUE)</f>
        <v>0</v>
      </c>
      <c r="L241" s="31">
        <f>VLOOKUP($A241,'Detailed Data'!$B:$AM,MATCH(L$1,'Detailed Data'!$B$1:$AM$1,0),TRUE)</f>
        <v>0</v>
      </c>
      <c r="M241" s="31">
        <f>VLOOKUP($A241,'Detailed Data'!$B:$AM,MATCH(M$1,'Detailed Data'!$B$1:$AM$1,0),TRUE)</f>
        <v>0</v>
      </c>
      <c r="N241" s="31">
        <f>VLOOKUP($A241,'Detailed Data'!$B:$AM,MATCH(N$1,'Detailed Data'!$B$1:$AM$1,0),TRUE)</f>
        <v>0</v>
      </c>
      <c r="O241" s="31">
        <f>VLOOKUP($A241,'Detailed Data'!$B:$AM,MATCH(O$1,'Detailed Data'!$B$1:$AM$1,0),TRUE)</f>
        <v>0</v>
      </c>
      <c r="P241" s="31">
        <f>VLOOKUP($A241,'Detailed Data'!$B:$AO,MATCH(P$1,'Detailed Data'!$B$1:$AO$1,0),TRUE)</f>
        <v>-215</v>
      </c>
      <c r="Q241" s="31">
        <f>VLOOKUP($A241,'Detailed Data'!$B:$AO,MATCH(Q$1,'Detailed Data'!$B$1:$AO$1,0),TRUE)</f>
        <v>0</v>
      </c>
      <c r="R241" s="31">
        <f>VLOOKUP($A241,'Detailed Data'!$B:$AO,MATCH(R$1,'Detailed Data'!$B$1:$AO$1,0),TRUE)</f>
        <v>-321</v>
      </c>
    </row>
    <row r="242" spans="1:18">
      <c r="A242" s="32">
        <f t="shared" si="4"/>
        <v>42364.958333333627</v>
      </c>
      <c r="B242" s="2">
        <f>VLOOKUP($A242,'Detailed Data'!$B:$AM,MATCH(B$1,'Detailed Data'!$B$1:$AM$1,0),TRUE)</f>
        <v>42364.666666666664</v>
      </c>
      <c r="C242" s="31">
        <f>VLOOKUP($A242,'Detailed Data'!$B:$AM,MATCH(C$1,'Detailed Data'!$B$1:$AM$1,0),TRUE)</f>
        <v>759</v>
      </c>
      <c r="D242" s="31">
        <f>VLOOKUP($A242,'Detailed Data'!$B:$AM,MATCH(D$1,'Detailed Data'!$B$1:$AM$1,0),TRUE)</f>
        <v>897</v>
      </c>
      <c r="E242" s="31">
        <f>VLOOKUP($A242,'Detailed Data'!$B:$AM,MATCH(E$1,'Detailed Data'!$B$1:$AM$1,0),TRUE)</f>
        <v>366</v>
      </c>
      <c r="F242" s="31">
        <f>VLOOKUP($A242,'Detailed Data'!$B:$AM,MATCH(F$1,'Detailed Data'!$B$1:$AM$1,0),TRUE)</f>
        <v>-532</v>
      </c>
      <c r="G242" s="31">
        <f>VLOOKUP($A242,'Detailed Data'!$B:$AM,MATCH(G$1,'Detailed Data'!$B$1:$AM$1,0),TRUE)</f>
        <v>0</v>
      </c>
      <c r="H242" s="31">
        <f>VLOOKUP($A242,'Detailed Data'!$B:$AM,MATCH(H$1,'Detailed Data'!$B$1:$AM$1,0),TRUE)</f>
        <v>0</v>
      </c>
      <c r="I242" s="31">
        <f>VLOOKUP($A242,'Detailed Data'!$B:$AM,MATCH(I$1,'Detailed Data'!$B$1:$AM$1,0),TRUE)</f>
        <v>0</v>
      </c>
      <c r="J242" s="31">
        <f>VLOOKUP($A242,'Detailed Data'!$B:$AM,MATCH(J$1,'Detailed Data'!$B$1:$AM$1,0),TRUE)</f>
        <v>0</v>
      </c>
      <c r="K242" s="31">
        <f>VLOOKUP($A242,'Detailed Data'!$B:$AM,MATCH(K$1,'Detailed Data'!$B$1:$AM$1,0),TRUE)</f>
        <v>0</v>
      </c>
      <c r="L242" s="31">
        <f>VLOOKUP($A242,'Detailed Data'!$B:$AM,MATCH(L$1,'Detailed Data'!$B$1:$AM$1,0),TRUE)</f>
        <v>0</v>
      </c>
      <c r="M242" s="31">
        <f>VLOOKUP($A242,'Detailed Data'!$B:$AM,MATCH(M$1,'Detailed Data'!$B$1:$AM$1,0),TRUE)</f>
        <v>0</v>
      </c>
      <c r="N242" s="31">
        <f>VLOOKUP($A242,'Detailed Data'!$B:$AM,MATCH(N$1,'Detailed Data'!$B$1:$AM$1,0),TRUE)</f>
        <v>0</v>
      </c>
      <c r="O242" s="31">
        <f>VLOOKUP($A242,'Detailed Data'!$B:$AM,MATCH(O$1,'Detailed Data'!$B$1:$AM$1,0),TRUE)</f>
        <v>0</v>
      </c>
      <c r="P242" s="31">
        <f>VLOOKUP($A242,'Detailed Data'!$B:$AO,MATCH(P$1,'Detailed Data'!$B$1:$AO$1,0),TRUE)</f>
        <v>-204</v>
      </c>
      <c r="Q242" s="31">
        <f>VLOOKUP($A242,'Detailed Data'!$B:$AO,MATCH(Q$1,'Detailed Data'!$B$1:$AO$1,0),TRUE)</f>
        <v>0</v>
      </c>
      <c r="R242" s="31">
        <f>VLOOKUP($A242,'Detailed Data'!$B:$AO,MATCH(R$1,'Detailed Data'!$B$1:$AO$1,0),TRUE)</f>
        <v>-328</v>
      </c>
    </row>
    <row r="243" spans="1:18">
      <c r="A243" s="32">
        <f t="shared" si="4"/>
        <v>42365.000000000291</v>
      </c>
      <c r="B243" s="2">
        <f>VLOOKUP($A243,'Detailed Data'!$B:$AM,MATCH(B$1,'Detailed Data'!$B$1:$AM$1,0),TRUE)</f>
        <v>42364.708333333336</v>
      </c>
      <c r="C243" s="31">
        <f>VLOOKUP($A243,'Detailed Data'!$B:$AM,MATCH(C$1,'Detailed Data'!$B$1:$AM$1,0),TRUE)</f>
        <v>799</v>
      </c>
      <c r="D243" s="31">
        <f>VLOOKUP($A243,'Detailed Data'!$B:$AM,MATCH(D$1,'Detailed Data'!$B$1:$AM$1,0),TRUE)</f>
        <v>942</v>
      </c>
      <c r="E243" s="31">
        <f>VLOOKUP($A243,'Detailed Data'!$B:$AM,MATCH(E$1,'Detailed Data'!$B$1:$AM$1,0),TRUE)</f>
        <v>404</v>
      </c>
      <c r="F243" s="31">
        <f>VLOOKUP($A243,'Detailed Data'!$B:$AM,MATCH(F$1,'Detailed Data'!$B$1:$AM$1,0),TRUE)</f>
        <v>-539</v>
      </c>
      <c r="G243" s="31">
        <f>VLOOKUP($A243,'Detailed Data'!$B:$AM,MATCH(G$1,'Detailed Data'!$B$1:$AM$1,0),TRUE)</f>
        <v>0</v>
      </c>
      <c r="H243" s="31">
        <f>VLOOKUP($A243,'Detailed Data'!$B:$AM,MATCH(H$1,'Detailed Data'!$B$1:$AM$1,0),TRUE)</f>
        <v>0</v>
      </c>
      <c r="I243" s="31">
        <f>VLOOKUP($A243,'Detailed Data'!$B:$AM,MATCH(I$1,'Detailed Data'!$B$1:$AM$1,0),TRUE)</f>
        <v>0</v>
      </c>
      <c r="J243" s="31">
        <f>VLOOKUP($A243,'Detailed Data'!$B:$AM,MATCH(J$1,'Detailed Data'!$B$1:$AM$1,0),TRUE)</f>
        <v>0</v>
      </c>
      <c r="K243" s="31">
        <f>VLOOKUP($A243,'Detailed Data'!$B:$AM,MATCH(K$1,'Detailed Data'!$B$1:$AM$1,0),TRUE)</f>
        <v>0</v>
      </c>
      <c r="L243" s="31">
        <f>VLOOKUP($A243,'Detailed Data'!$B:$AM,MATCH(L$1,'Detailed Data'!$B$1:$AM$1,0),TRUE)</f>
        <v>0</v>
      </c>
      <c r="M243" s="31">
        <f>VLOOKUP($A243,'Detailed Data'!$B:$AM,MATCH(M$1,'Detailed Data'!$B$1:$AM$1,0),TRUE)</f>
        <v>0</v>
      </c>
      <c r="N243" s="31">
        <f>VLOOKUP($A243,'Detailed Data'!$B:$AM,MATCH(N$1,'Detailed Data'!$B$1:$AM$1,0),TRUE)</f>
        <v>0</v>
      </c>
      <c r="O243" s="31">
        <f>VLOOKUP($A243,'Detailed Data'!$B:$AM,MATCH(O$1,'Detailed Data'!$B$1:$AM$1,0),TRUE)</f>
        <v>0</v>
      </c>
      <c r="P243" s="31">
        <f>VLOOKUP($A243,'Detailed Data'!$B:$AO,MATCH(P$1,'Detailed Data'!$B$1:$AO$1,0),TRUE)</f>
        <v>-296</v>
      </c>
      <c r="Q243" s="31">
        <f>VLOOKUP($A243,'Detailed Data'!$B:$AO,MATCH(Q$1,'Detailed Data'!$B$1:$AO$1,0),TRUE)</f>
        <v>0</v>
      </c>
      <c r="R243" s="31">
        <f>VLOOKUP($A243,'Detailed Data'!$B:$AO,MATCH(R$1,'Detailed Data'!$B$1:$AO$1,0),TRUE)</f>
        <v>-243</v>
      </c>
    </row>
    <row r="244" spans="1:18">
      <c r="A244" s="32">
        <f t="shared" si="4"/>
        <v>42365.041666666955</v>
      </c>
      <c r="B244" s="2">
        <f>VLOOKUP($A244,'Detailed Data'!$B:$AM,MATCH(B$1,'Detailed Data'!$B$1:$AM$1,0),TRUE)</f>
        <v>42364.75</v>
      </c>
      <c r="C244" s="31">
        <f>VLOOKUP($A244,'Detailed Data'!$B:$AM,MATCH(C$1,'Detailed Data'!$B$1:$AM$1,0),TRUE)</f>
        <v>946</v>
      </c>
      <c r="D244" s="31">
        <f>VLOOKUP($A244,'Detailed Data'!$B:$AM,MATCH(D$1,'Detailed Data'!$B$1:$AM$1,0),TRUE)</f>
        <v>1027</v>
      </c>
      <c r="E244" s="31">
        <f>VLOOKUP($A244,'Detailed Data'!$B:$AM,MATCH(E$1,'Detailed Data'!$B$1:$AM$1,0),TRUE)</f>
        <v>469</v>
      </c>
      <c r="F244" s="31">
        <f>VLOOKUP($A244,'Detailed Data'!$B:$AM,MATCH(F$1,'Detailed Data'!$B$1:$AM$1,0),TRUE)</f>
        <v>-562</v>
      </c>
      <c r="G244" s="31">
        <f>VLOOKUP($A244,'Detailed Data'!$B:$AM,MATCH(G$1,'Detailed Data'!$B$1:$AM$1,0),TRUE)</f>
        <v>0</v>
      </c>
      <c r="H244" s="31">
        <f>VLOOKUP($A244,'Detailed Data'!$B:$AM,MATCH(H$1,'Detailed Data'!$B$1:$AM$1,0),TRUE)</f>
        <v>0</v>
      </c>
      <c r="I244" s="31">
        <f>VLOOKUP($A244,'Detailed Data'!$B:$AM,MATCH(I$1,'Detailed Data'!$B$1:$AM$1,0),TRUE)</f>
        <v>0</v>
      </c>
      <c r="J244" s="31">
        <f>VLOOKUP($A244,'Detailed Data'!$B:$AM,MATCH(J$1,'Detailed Data'!$B$1:$AM$1,0),TRUE)</f>
        <v>0</v>
      </c>
      <c r="K244" s="31">
        <f>VLOOKUP($A244,'Detailed Data'!$B:$AM,MATCH(K$1,'Detailed Data'!$B$1:$AM$1,0),TRUE)</f>
        <v>0</v>
      </c>
      <c r="L244" s="31">
        <f>VLOOKUP($A244,'Detailed Data'!$B:$AM,MATCH(L$1,'Detailed Data'!$B$1:$AM$1,0),TRUE)</f>
        <v>0</v>
      </c>
      <c r="M244" s="31">
        <f>VLOOKUP($A244,'Detailed Data'!$B:$AM,MATCH(M$1,'Detailed Data'!$B$1:$AM$1,0),TRUE)</f>
        <v>0</v>
      </c>
      <c r="N244" s="31">
        <f>VLOOKUP($A244,'Detailed Data'!$B:$AM,MATCH(N$1,'Detailed Data'!$B$1:$AM$1,0),TRUE)</f>
        <v>0</v>
      </c>
      <c r="O244" s="31">
        <f>VLOOKUP($A244,'Detailed Data'!$B:$AM,MATCH(O$1,'Detailed Data'!$B$1:$AM$1,0),TRUE)</f>
        <v>0</v>
      </c>
      <c r="P244" s="31">
        <f>VLOOKUP($A244,'Detailed Data'!$B:$AO,MATCH(P$1,'Detailed Data'!$B$1:$AO$1,0),TRUE)</f>
        <v>-276</v>
      </c>
      <c r="Q244" s="31">
        <f>VLOOKUP($A244,'Detailed Data'!$B:$AO,MATCH(Q$1,'Detailed Data'!$B$1:$AO$1,0),TRUE)</f>
        <v>0</v>
      </c>
      <c r="R244" s="31">
        <f>VLOOKUP($A244,'Detailed Data'!$B:$AO,MATCH(R$1,'Detailed Data'!$B$1:$AO$1,0),TRUE)</f>
        <v>-286</v>
      </c>
    </row>
    <row r="245" spans="1:18">
      <c r="A245" s="32">
        <f t="shared" si="4"/>
        <v>42365.08333333362</v>
      </c>
      <c r="B245" s="2">
        <f>VLOOKUP($A245,'Detailed Data'!$B:$AM,MATCH(B$1,'Detailed Data'!$B$1:$AM$1,0),TRUE)</f>
        <v>42364.791666666664</v>
      </c>
      <c r="C245" s="31">
        <f>VLOOKUP($A245,'Detailed Data'!$B:$AM,MATCH(C$1,'Detailed Data'!$B$1:$AM$1,0),TRUE)</f>
        <v>989</v>
      </c>
      <c r="D245" s="31">
        <f>VLOOKUP($A245,'Detailed Data'!$B:$AM,MATCH(D$1,'Detailed Data'!$B$1:$AM$1,0),TRUE)</f>
        <v>1048</v>
      </c>
      <c r="E245" s="31">
        <f>VLOOKUP($A245,'Detailed Data'!$B:$AM,MATCH(E$1,'Detailed Data'!$B$1:$AM$1,0),TRUE)</f>
        <v>450</v>
      </c>
      <c r="F245" s="31">
        <f>VLOOKUP($A245,'Detailed Data'!$B:$AM,MATCH(F$1,'Detailed Data'!$B$1:$AM$1,0),TRUE)</f>
        <v>-599</v>
      </c>
      <c r="G245" s="31">
        <f>VLOOKUP($A245,'Detailed Data'!$B:$AM,MATCH(G$1,'Detailed Data'!$B$1:$AM$1,0),TRUE)</f>
        <v>0</v>
      </c>
      <c r="H245" s="31">
        <f>VLOOKUP($A245,'Detailed Data'!$B:$AM,MATCH(H$1,'Detailed Data'!$B$1:$AM$1,0),TRUE)</f>
        <v>0</v>
      </c>
      <c r="I245" s="31">
        <f>VLOOKUP($A245,'Detailed Data'!$B:$AM,MATCH(I$1,'Detailed Data'!$B$1:$AM$1,0),TRUE)</f>
        <v>0</v>
      </c>
      <c r="J245" s="31">
        <f>VLOOKUP($A245,'Detailed Data'!$B:$AM,MATCH(J$1,'Detailed Data'!$B$1:$AM$1,0),TRUE)</f>
        <v>0</v>
      </c>
      <c r="K245" s="31">
        <f>VLOOKUP($A245,'Detailed Data'!$B:$AM,MATCH(K$1,'Detailed Data'!$B$1:$AM$1,0),TRUE)</f>
        <v>0</v>
      </c>
      <c r="L245" s="31">
        <f>VLOOKUP($A245,'Detailed Data'!$B:$AM,MATCH(L$1,'Detailed Data'!$B$1:$AM$1,0),TRUE)</f>
        <v>0</v>
      </c>
      <c r="M245" s="31">
        <f>VLOOKUP($A245,'Detailed Data'!$B:$AM,MATCH(M$1,'Detailed Data'!$B$1:$AM$1,0),TRUE)</f>
        <v>0</v>
      </c>
      <c r="N245" s="31">
        <f>VLOOKUP($A245,'Detailed Data'!$B:$AM,MATCH(N$1,'Detailed Data'!$B$1:$AM$1,0),TRUE)</f>
        <v>0</v>
      </c>
      <c r="O245" s="31">
        <f>VLOOKUP($A245,'Detailed Data'!$B:$AM,MATCH(O$1,'Detailed Data'!$B$1:$AM$1,0),TRUE)</f>
        <v>0</v>
      </c>
      <c r="P245" s="31">
        <f>VLOOKUP($A245,'Detailed Data'!$B:$AO,MATCH(P$1,'Detailed Data'!$B$1:$AO$1,0),TRUE)</f>
        <v>-289</v>
      </c>
      <c r="Q245" s="31">
        <f>VLOOKUP($A245,'Detailed Data'!$B:$AO,MATCH(Q$1,'Detailed Data'!$B$1:$AO$1,0),TRUE)</f>
        <v>0</v>
      </c>
      <c r="R245" s="31">
        <f>VLOOKUP($A245,'Detailed Data'!$B:$AO,MATCH(R$1,'Detailed Data'!$B$1:$AO$1,0),TRUE)</f>
        <v>-310</v>
      </c>
    </row>
    <row r="246" spans="1:18">
      <c r="A246" s="32">
        <f t="shared" si="4"/>
        <v>42365.125000000284</v>
      </c>
      <c r="B246" s="2">
        <f>VLOOKUP($A246,'Detailed Data'!$B:$AM,MATCH(B$1,'Detailed Data'!$B$1:$AM$1,0),TRUE)</f>
        <v>42364.833333333336</v>
      </c>
      <c r="C246" s="31">
        <f>VLOOKUP($A246,'Detailed Data'!$B:$AM,MATCH(C$1,'Detailed Data'!$B$1:$AM$1,0),TRUE)</f>
        <v>1074</v>
      </c>
      <c r="D246" s="31">
        <f>VLOOKUP($A246,'Detailed Data'!$B:$AM,MATCH(D$1,'Detailed Data'!$B$1:$AM$1,0),TRUE)</f>
        <v>1038</v>
      </c>
      <c r="E246" s="31">
        <f>VLOOKUP($A246,'Detailed Data'!$B:$AM,MATCH(E$1,'Detailed Data'!$B$1:$AM$1,0),TRUE)</f>
        <v>414</v>
      </c>
      <c r="F246" s="31">
        <f>VLOOKUP($A246,'Detailed Data'!$B:$AM,MATCH(F$1,'Detailed Data'!$B$1:$AM$1,0),TRUE)</f>
        <v>-626</v>
      </c>
      <c r="G246" s="31">
        <f>VLOOKUP($A246,'Detailed Data'!$B:$AM,MATCH(G$1,'Detailed Data'!$B$1:$AM$1,0),TRUE)</f>
        <v>0</v>
      </c>
      <c r="H246" s="31">
        <f>VLOOKUP($A246,'Detailed Data'!$B:$AM,MATCH(H$1,'Detailed Data'!$B$1:$AM$1,0),TRUE)</f>
        <v>0</v>
      </c>
      <c r="I246" s="31">
        <f>VLOOKUP($A246,'Detailed Data'!$B:$AM,MATCH(I$1,'Detailed Data'!$B$1:$AM$1,0),TRUE)</f>
        <v>0</v>
      </c>
      <c r="J246" s="31">
        <f>VLOOKUP($A246,'Detailed Data'!$B:$AM,MATCH(J$1,'Detailed Data'!$B$1:$AM$1,0),TRUE)</f>
        <v>0</v>
      </c>
      <c r="K246" s="31">
        <f>VLOOKUP($A246,'Detailed Data'!$B:$AM,MATCH(K$1,'Detailed Data'!$B$1:$AM$1,0),TRUE)</f>
        <v>0</v>
      </c>
      <c r="L246" s="31">
        <f>VLOOKUP($A246,'Detailed Data'!$B:$AM,MATCH(L$1,'Detailed Data'!$B$1:$AM$1,0),TRUE)</f>
        <v>0</v>
      </c>
      <c r="M246" s="31">
        <f>VLOOKUP($A246,'Detailed Data'!$B:$AM,MATCH(M$1,'Detailed Data'!$B$1:$AM$1,0),TRUE)</f>
        <v>0</v>
      </c>
      <c r="N246" s="31">
        <f>VLOOKUP($A246,'Detailed Data'!$B:$AM,MATCH(N$1,'Detailed Data'!$B$1:$AM$1,0),TRUE)</f>
        <v>0</v>
      </c>
      <c r="O246" s="31">
        <f>VLOOKUP($A246,'Detailed Data'!$B:$AM,MATCH(O$1,'Detailed Data'!$B$1:$AM$1,0),TRUE)</f>
        <v>0</v>
      </c>
      <c r="P246" s="31">
        <f>VLOOKUP($A246,'Detailed Data'!$B:$AO,MATCH(P$1,'Detailed Data'!$B$1:$AO$1,0),TRUE)</f>
        <v>-285</v>
      </c>
      <c r="Q246" s="31">
        <f>VLOOKUP($A246,'Detailed Data'!$B:$AO,MATCH(Q$1,'Detailed Data'!$B$1:$AO$1,0),TRUE)</f>
        <v>0</v>
      </c>
      <c r="R246" s="31">
        <f>VLOOKUP($A246,'Detailed Data'!$B:$AO,MATCH(R$1,'Detailed Data'!$B$1:$AO$1,0),TRUE)</f>
        <v>-341</v>
      </c>
    </row>
    <row r="247" spans="1:18">
      <c r="A247" s="32">
        <f t="shared" si="4"/>
        <v>42365.166666666948</v>
      </c>
      <c r="B247" s="2">
        <f>VLOOKUP($A247,'Detailed Data'!$B:$AM,MATCH(B$1,'Detailed Data'!$B$1:$AM$1,0),TRUE)</f>
        <v>42364.875</v>
      </c>
      <c r="C247" s="31">
        <f>VLOOKUP($A247,'Detailed Data'!$B:$AM,MATCH(C$1,'Detailed Data'!$B$1:$AM$1,0),TRUE)</f>
        <v>961</v>
      </c>
      <c r="D247" s="31">
        <f>VLOOKUP($A247,'Detailed Data'!$B:$AM,MATCH(D$1,'Detailed Data'!$B$1:$AM$1,0),TRUE)</f>
        <v>1016</v>
      </c>
      <c r="E247" s="31">
        <f>VLOOKUP($A247,'Detailed Data'!$B:$AM,MATCH(E$1,'Detailed Data'!$B$1:$AM$1,0),TRUE)</f>
        <v>467</v>
      </c>
      <c r="F247" s="31">
        <f>VLOOKUP($A247,'Detailed Data'!$B:$AM,MATCH(F$1,'Detailed Data'!$B$1:$AM$1,0),TRUE)</f>
        <v>-550</v>
      </c>
      <c r="G247" s="31">
        <f>VLOOKUP($A247,'Detailed Data'!$B:$AM,MATCH(G$1,'Detailed Data'!$B$1:$AM$1,0),TRUE)</f>
        <v>0</v>
      </c>
      <c r="H247" s="31">
        <f>VLOOKUP($A247,'Detailed Data'!$B:$AM,MATCH(H$1,'Detailed Data'!$B$1:$AM$1,0),TRUE)</f>
        <v>0</v>
      </c>
      <c r="I247" s="31">
        <f>VLOOKUP($A247,'Detailed Data'!$B:$AM,MATCH(I$1,'Detailed Data'!$B$1:$AM$1,0),TRUE)</f>
        <v>0</v>
      </c>
      <c r="J247" s="31">
        <f>VLOOKUP($A247,'Detailed Data'!$B:$AM,MATCH(J$1,'Detailed Data'!$B$1:$AM$1,0),TRUE)</f>
        <v>0</v>
      </c>
      <c r="K247" s="31">
        <f>VLOOKUP($A247,'Detailed Data'!$B:$AM,MATCH(K$1,'Detailed Data'!$B$1:$AM$1,0),TRUE)</f>
        <v>0</v>
      </c>
      <c r="L247" s="31">
        <f>VLOOKUP($A247,'Detailed Data'!$B:$AM,MATCH(L$1,'Detailed Data'!$B$1:$AM$1,0),TRUE)</f>
        <v>0</v>
      </c>
      <c r="M247" s="31">
        <f>VLOOKUP($A247,'Detailed Data'!$B:$AM,MATCH(M$1,'Detailed Data'!$B$1:$AM$1,0),TRUE)</f>
        <v>0</v>
      </c>
      <c r="N247" s="31">
        <f>VLOOKUP($A247,'Detailed Data'!$B:$AM,MATCH(N$1,'Detailed Data'!$B$1:$AM$1,0),TRUE)</f>
        <v>0</v>
      </c>
      <c r="O247" s="31">
        <f>VLOOKUP($A247,'Detailed Data'!$B:$AM,MATCH(O$1,'Detailed Data'!$B$1:$AM$1,0),TRUE)</f>
        <v>0</v>
      </c>
      <c r="P247" s="31">
        <f>VLOOKUP($A247,'Detailed Data'!$B:$AO,MATCH(P$1,'Detailed Data'!$B$1:$AO$1,0),TRUE)</f>
        <v>-248</v>
      </c>
      <c r="Q247" s="31">
        <f>VLOOKUP($A247,'Detailed Data'!$B:$AO,MATCH(Q$1,'Detailed Data'!$B$1:$AO$1,0),TRUE)</f>
        <v>0</v>
      </c>
      <c r="R247" s="31">
        <f>VLOOKUP($A247,'Detailed Data'!$B:$AO,MATCH(R$1,'Detailed Data'!$B$1:$AO$1,0),TRUE)</f>
        <v>-302</v>
      </c>
    </row>
    <row r="248" spans="1:18">
      <c r="A248" s="32">
        <f t="shared" si="4"/>
        <v>42365.208333333612</v>
      </c>
      <c r="B248" s="2">
        <f>VLOOKUP($A248,'Detailed Data'!$B:$AM,MATCH(B$1,'Detailed Data'!$B$1:$AM$1,0),TRUE)</f>
        <v>42364.916666666664</v>
      </c>
      <c r="C248" s="31">
        <f>VLOOKUP($A248,'Detailed Data'!$B:$AM,MATCH(C$1,'Detailed Data'!$B$1:$AM$1,0),TRUE)</f>
        <v>944</v>
      </c>
      <c r="D248" s="31">
        <f>VLOOKUP($A248,'Detailed Data'!$B:$AM,MATCH(D$1,'Detailed Data'!$B$1:$AM$1,0),TRUE)</f>
        <v>978</v>
      </c>
      <c r="E248" s="31">
        <f>VLOOKUP($A248,'Detailed Data'!$B:$AM,MATCH(E$1,'Detailed Data'!$B$1:$AM$1,0),TRUE)</f>
        <v>435</v>
      </c>
      <c r="F248" s="31">
        <f>VLOOKUP($A248,'Detailed Data'!$B:$AM,MATCH(F$1,'Detailed Data'!$B$1:$AM$1,0),TRUE)</f>
        <v>-545</v>
      </c>
      <c r="G248" s="31">
        <f>VLOOKUP($A248,'Detailed Data'!$B:$AM,MATCH(G$1,'Detailed Data'!$B$1:$AM$1,0),TRUE)</f>
        <v>0</v>
      </c>
      <c r="H248" s="31">
        <f>VLOOKUP($A248,'Detailed Data'!$B:$AM,MATCH(H$1,'Detailed Data'!$B$1:$AM$1,0),TRUE)</f>
        <v>0</v>
      </c>
      <c r="I248" s="31">
        <f>VLOOKUP($A248,'Detailed Data'!$B:$AM,MATCH(I$1,'Detailed Data'!$B$1:$AM$1,0),TRUE)</f>
        <v>0</v>
      </c>
      <c r="J248" s="31">
        <f>VLOOKUP($A248,'Detailed Data'!$B:$AM,MATCH(J$1,'Detailed Data'!$B$1:$AM$1,0),TRUE)</f>
        <v>0</v>
      </c>
      <c r="K248" s="31">
        <f>VLOOKUP($A248,'Detailed Data'!$B:$AM,MATCH(K$1,'Detailed Data'!$B$1:$AM$1,0),TRUE)</f>
        <v>0</v>
      </c>
      <c r="L248" s="31">
        <f>VLOOKUP($A248,'Detailed Data'!$B:$AM,MATCH(L$1,'Detailed Data'!$B$1:$AM$1,0),TRUE)</f>
        <v>0</v>
      </c>
      <c r="M248" s="31">
        <f>VLOOKUP($A248,'Detailed Data'!$B:$AM,MATCH(M$1,'Detailed Data'!$B$1:$AM$1,0),TRUE)</f>
        <v>0</v>
      </c>
      <c r="N248" s="31">
        <f>VLOOKUP($A248,'Detailed Data'!$B:$AM,MATCH(N$1,'Detailed Data'!$B$1:$AM$1,0),TRUE)</f>
        <v>0</v>
      </c>
      <c r="O248" s="31">
        <f>VLOOKUP($A248,'Detailed Data'!$B:$AM,MATCH(O$1,'Detailed Data'!$B$1:$AM$1,0),TRUE)</f>
        <v>0</v>
      </c>
      <c r="P248" s="31">
        <f>VLOOKUP($A248,'Detailed Data'!$B:$AO,MATCH(P$1,'Detailed Data'!$B$1:$AO$1,0),TRUE)</f>
        <v>-284</v>
      </c>
      <c r="Q248" s="31">
        <f>VLOOKUP($A248,'Detailed Data'!$B:$AO,MATCH(Q$1,'Detailed Data'!$B$1:$AO$1,0),TRUE)</f>
        <v>0</v>
      </c>
      <c r="R248" s="31">
        <f>VLOOKUP($A248,'Detailed Data'!$B:$AO,MATCH(R$1,'Detailed Data'!$B$1:$AO$1,0),TRUE)</f>
        <v>-261</v>
      </c>
    </row>
    <row r="249" spans="1:18">
      <c r="A249" s="32">
        <f t="shared" si="4"/>
        <v>42365.250000000276</v>
      </c>
      <c r="B249" s="2">
        <f>VLOOKUP($A249,'Detailed Data'!$B:$AM,MATCH(B$1,'Detailed Data'!$B$1:$AM$1,0),TRUE)</f>
        <v>42364.958333333336</v>
      </c>
      <c r="C249" s="31">
        <f>VLOOKUP($A249,'Detailed Data'!$B:$AM,MATCH(C$1,'Detailed Data'!$B$1:$AM$1,0),TRUE)</f>
        <v>902</v>
      </c>
      <c r="D249" s="31">
        <f>VLOOKUP($A249,'Detailed Data'!$B:$AM,MATCH(D$1,'Detailed Data'!$B$1:$AM$1,0),TRUE)</f>
        <v>916</v>
      </c>
      <c r="E249" s="31">
        <f>VLOOKUP($A249,'Detailed Data'!$B:$AM,MATCH(E$1,'Detailed Data'!$B$1:$AM$1,0),TRUE)</f>
        <v>377</v>
      </c>
      <c r="F249" s="31">
        <f>VLOOKUP($A249,'Detailed Data'!$B:$AM,MATCH(F$1,'Detailed Data'!$B$1:$AM$1,0),TRUE)</f>
        <v>-540</v>
      </c>
      <c r="G249" s="31">
        <f>VLOOKUP($A249,'Detailed Data'!$B:$AM,MATCH(G$1,'Detailed Data'!$B$1:$AM$1,0),TRUE)</f>
        <v>0</v>
      </c>
      <c r="H249" s="31">
        <f>VLOOKUP($A249,'Detailed Data'!$B:$AM,MATCH(H$1,'Detailed Data'!$B$1:$AM$1,0),TRUE)</f>
        <v>0</v>
      </c>
      <c r="I249" s="31">
        <f>VLOOKUP($A249,'Detailed Data'!$B:$AM,MATCH(I$1,'Detailed Data'!$B$1:$AM$1,0),TRUE)</f>
        <v>0</v>
      </c>
      <c r="J249" s="31">
        <f>VLOOKUP($A249,'Detailed Data'!$B:$AM,MATCH(J$1,'Detailed Data'!$B$1:$AM$1,0),TRUE)</f>
        <v>0</v>
      </c>
      <c r="K249" s="31">
        <f>VLOOKUP($A249,'Detailed Data'!$B:$AM,MATCH(K$1,'Detailed Data'!$B$1:$AM$1,0),TRUE)</f>
        <v>0</v>
      </c>
      <c r="L249" s="31">
        <f>VLOOKUP($A249,'Detailed Data'!$B:$AM,MATCH(L$1,'Detailed Data'!$B$1:$AM$1,0),TRUE)</f>
        <v>0</v>
      </c>
      <c r="M249" s="31">
        <f>VLOOKUP($A249,'Detailed Data'!$B:$AM,MATCH(M$1,'Detailed Data'!$B$1:$AM$1,0),TRUE)</f>
        <v>0</v>
      </c>
      <c r="N249" s="31">
        <f>VLOOKUP($A249,'Detailed Data'!$B:$AM,MATCH(N$1,'Detailed Data'!$B$1:$AM$1,0),TRUE)</f>
        <v>0</v>
      </c>
      <c r="O249" s="31">
        <f>VLOOKUP($A249,'Detailed Data'!$B:$AM,MATCH(O$1,'Detailed Data'!$B$1:$AM$1,0),TRUE)</f>
        <v>0</v>
      </c>
      <c r="P249" s="31">
        <f>VLOOKUP($A249,'Detailed Data'!$B:$AO,MATCH(P$1,'Detailed Data'!$B$1:$AO$1,0),TRUE)</f>
        <v>-273</v>
      </c>
      <c r="Q249" s="31">
        <f>VLOOKUP($A249,'Detailed Data'!$B:$AO,MATCH(Q$1,'Detailed Data'!$B$1:$AO$1,0),TRUE)</f>
        <v>0</v>
      </c>
      <c r="R249" s="31">
        <f>VLOOKUP($A249,'Detailed Data'!$B:$AO,MATCH(R$1,'Detailed Data'!$B$1:$AO$1,0),TRUE)</f>
        <v>-267</v>
      </c>
    </row>
    <row r="250" spans="1:18">
      <c r="A250" s="32">
        <f t="shared" si="4"/>
        <v>42365.291666666941</v>
      </c>
      <c r="B250" s="2">
        <f>VLOOKUP($A250,'Detailed Data'!$B:$AM,MATCH(B$1,'Detailed Data'!$B$1:$AM$1,0),TRUE)</f>
        <v>42365</v>
      </c>
      <c r="C250" s="31">
        <f>VLOOKUP($A250,'Detailed Data'!$B:$AM,MATCH(C$1,'Detailed Data'!$B$1:$AM$1,0),TRUE)</f>
        <v>808</v>
      </c>
      <c r="D250" s="31">
        <f>VLOOKUP($A250,'Detailed Data'!$B:$AM,MATCH(D$1,'Detailed Data'!$B$1:$AM$1,0),TRUE)</f>
        <v>857</v>
      </c>
      <c r="E250" s="31">
        <f>VLOOKUP($A250,'Detailed Data'!$B:$AM,MATCH(E$1,'Detailed Data'!$B$1:$AM$1,0),TRUE)</f>
        <v>382</v>
      </c>
      <c r="F250" s="31">
        <f>VLOOKUP($A250,'Detailed Data'!$B:$AM,MATCH(F$1,'Detailed Data'!$B$1:$AM$1,0),TRUE)</f>
        <v>-476</v>
      </c>
      <c r="G250" s="31">
        <f>VLOOKUP($A250,'Detailed Data'!$B:$AM,MATCH(G$1,'Detailed Data'!$B$1:$AM$1,0),TRUE)</f>
        <v>0</v>
      </c>
      <c r="H250" s="31">
        <f>VLOOKUP($A250,'Detailed Data'!$B:$AM,MATCH(H$1,'Detailed Data'!$B$1:$AM$1,0),TRUE)</f>
        <v>0</v>
      </c>
      <c r="I250" s="31">
        <f>VLOOKUP($A250,'Detailed Data'!$B:$AM,MATCH(I$1,'Detailed Data'!$B$1:$AM$1,0),TRUE)</f>
        <v>0</v>
      </c>
      <c r="J250" s="31">
        <f>VLOOKUP($A250,'Detailed Data'!$B:$AM,MATCH(J$1,'Detailed Data'!$B$1:$AM$1,0),TRUE)</f>
        <v>0</v>
      </c>
      <c r="K250" s="31">
        <f>VLOOKUP($A250,'Detailed Data'!$B:$AM,MATCH(K$1,'Detailed Data'!$B$1:$AM$1,0),TRUE)</f>
        <v>0</v>
      </c>
      <c r="L250" s="31">
        <f>VLOOKUP($A250,'Detailed Data'!$B:$AM,MATCH(L$1,'Detailed Data'!$B$1:$AM$1,0),TRUE)</f>
        <v>0</v>
      </c>
      <c r="M250" s="31">
        <f>VLOOKUP($A250,'Detailed Data'!$B:$AM,MATCH(M$1,'Detailed Data'!$B$1:$AM$1,0),TRUE)</f>
        <v>0</v>
      </c>
      <c r="N250" s="31">
        <f>VLOOKUP($A250,'Detailed Data'!$B:$AM,MATCH(N$1,'Detailed Data'!$B$1:$AM$1,0),TRUE)</f>
        <v>0</v>
      </c>
      <c r="O250" s="31">
        <f>VLOOKUP($A250,'Detailed Data'!$B:$AM,MATCH(O$1,'Detailed Data'!$B$1:$AM$1,0),TRUE)</f>
        <v>0</v>
      </c>
      <c r="P250" s="31">
        <f>VLOOKUP($A250,'Detailed Data'!$B:$AO,MATCH(P$1,'Detailed Data'!$B$1:$AO$1,0),TRUE)</f>
        <v>-137</v>
      </c>
      <c r="Q250" s="31">
        <f>VLOOKUP($A250,'Detailed Data'!$B:$AO,MATCH(Q$1,'Detailed Data'!$B$1:$AO$1,0),TRUE)</f>
        <v>0</v>
      </c>
      <c r="R250" s="31">
        <f>VLOOKUP($A250,'Detailed Data'!$B:$AO,MATCH(R$1,'Detailed Data'!$B$1:$AO$1,0),TRUE)</f>
        <v>-339</v>
      </c>
    </row>
    <row r="251" spans="1:18">
      <c r="A251" s="32">
        <f t="shared" si="4"/>
        <v>42365.333333333605</v>
      </c>
      <c r="B251" s="2">
        <f>VLOOKUP($A251,'Detailed Data'!$B:$AM,MATCH(B$1,'Detailed Data'!$B$1:$AM$1,0),TRUE)</f>
        <v>42365.041666666664</v>
      </c>
      <c r="C251" s="31">
        <f>VLOOKUP($A251,'Detailed Data'!$B:$AM,MATCH(C$1,'Detailed Data'!$B$1:$AM$1,0),TRUE)</f>
        <v>766</v>
      </c>
      <c r="D251" s="31">
        <f>VLOOKUP($A251,'Detailed Data'!$B:$AM,MATCH(D$1,'Detailed Data'!$B$1:$AM$1,0),TRUE)</f>
        <v>814</v>
      </c>
      <c r="E251" s="31">
        <f>VLOOKUP($A251,'Detailed Data'!$B:$AM,MATCH(E$1,'Detailed Data'!$B$1:$AM$1,0),TRUE)</f>
        <v>331</v>
      </c>
      <c r="F251" s="31">
        <f>VLOOKUP($A251,'Detailed Data'!$B:$AM,MATCH(F$1,'Detailed Data'!$B$1:$AM$1,0),TRUE)</f>
        <v>-484</v>
      </c>
      <c r="G251" s="31">
        <f>VLOOKUP($A251,'Detailed Data'!$B:$AM,MATCH(G$1,'Detailed Data'!$B$1:$AM$1,0),TRUE)</f>
        <v>0</v>
      </c>
      <c r="H251" s="31">
        <f>VLOOKUP($A251,'Detailed Data'!$B:$AM,MATCH(H$1,'Detailed Data'!$B$1:$AM$1,0),TRUE)</f>
        <v>0</v>
      </c>
      <c r="I251" s="31">
        <f>VLOOKUP($A251,'Detailed Data'!$B:$AM,MATCH(I$1,'Detailed Data'!$B$1:$AM$1,0),TRUE)</f>
        <v>0</v>
      </c>
      <c r="J251" s="31">
        <f>VLOOKUP($A251,'Detailed Data'!$B:$AM,MATCH(J$1,'Detailed Data'!$B$1:$AM$1,0),TRUE)</f>
        <v>0</v>
      </c>
      <c r="K251" s="31">
        <f>VLOOKUP($A251,'Detailed Data'!$B:$AM,MATCH(K$1,'Detailed Data'!$B$1:$AM$1,0),TRUE)</f>
        <v>0</v>
      </c>
      <c r="L251" s="31">
        <f>VLOOKUP($A251,'Detailed Data'!$B:$AM,MATCH(L$1,'Detailed Data'!$B$1:$AM$1,0),TRUE)</f>
        <v>0</v>
      </c>
      <c r="M251" s="31">
        <f>VLOOKUP($A251,'Detailed Data'!$B:$AM,MATCH(M$1,'Detailed Data'!$B$1:$AM$1,0),TRUE)</f>
        <v>0</v>
      </c>
      <c r="N251" s="31">
        <f>VLOOKUP($A251,'Detailed Data'!$B:$AM,MATCH(N$1,'Detailed Data'!$B$1:$AM$1,0),TRUE)</f>
        <v>0</v>
      </c>
      <c r="O251" s="31">
        <f>VLOOKUP($A251,'Detailed Data'!$B:$AM,MATCH(O$1,'Detailed Data'!$B$1:$AM$1,0),TRUE)</f>
        <v>0</v>
      </c>
      <c r="P251" s="31">
        <f>VLOOKUP($A251,'Detailed Data'!$B:$AO,MATCH(P$1,'Detailed Data'!$B$1:$AO$1,0),TRUE)</f>
        <v>-40</v>
      </c>
      <c r="Q251" s="31">
        <f>VLOOKUP($A251,'Detailed Data'!$B:$AO,MATCH(Q$1,'Detailed Data'!$B$1:$AO$1,0),TRUE)</f>
        <v>0</v>
      </c>
      <c r="R251" s="31">
        <f>VLOOKUP($A251,'Detailed Data'!$B:$AO,MATCH(R$1,'Detailed Data'!$B$1:$AO$1,0),TRUE)</f>
        <v>-444</v>
      </c>
    </row>
    <row r="252" spans="1:18">
      <c r="A252" s="32">
        <f t="shared" si="4"/>
        <v>42365.375000000269</v>
      </c>
      <c r="B252" s="2">
        <f>VLOOKUP($A252,'Detailed Data'!$B:$AM,MATCH(B$1,'Detailed Data'!$B$1:$AM$1,0),TRUE)</f>
        <v>42365.083333333336</v>
      </c>
      <c r="C252" s="31">
        <f>VLOOKUP($A252,'Detailed Data'!$B:$AM,MATCH(C$1,'Detailed Data'!$B$1:$AM$1,0),TRUE)</f>
        <v>727</v>
      </c>
      <c r="D252" s="31">
        <f>VLOOKUP($A252,'Detailed Data'!$B:$AM,MATCH(D$1,'Detailed Data'!$B$1:$AM$1,0),TRUE)</f>
        <v>773</v>
      </c>
      <c r="E252" s="31">
        <f>VLOOKUP($A252,'Detailed Data'!$B:$AM,MATCH(E$1,'Detailed Data'!$B$1:$AM$1,0),TRUE)</f>
        <v>280</v>
      </c>
      <c r="F252" s="31">
        <f>VLOOKUP($A252,'Detailed Data'!$B:$AM,MATCH(F$1,'Detailed Data'!$B$1:$AM$1,0),TRUE)</f>
        <v>-495</v>
      </c>
      <c r="G252" s="31">
        <f>VLOOKUP($A252,'Detailed Data'!$B:$AM,MATCH(G$1,'Detailed Data'!$B$1:$AM$1,0),TRUE)</f>
        <v>0</v>
      </c>
      <c r="H252" s="31">
        <f>VLOOKUP($A252,'Detailed Data'!$B:$AM,MATCH(H$1,'Detailed Data'!$B$1:$AM$1,0),TRUE)</f>
        <v>0</v>
      </c>
      <c r="I252" s="31">
        <f>VLOOKUP($A252,'Detailed Data'!$B:$AM,MATCH(I$1,'Detailed Data'!$B$1:$AM$1,0),TRUE)</f>
        <v>0</v>
      </c>
      <c r="J252" s="31">
        <f>VLOOKUP($A252,'Detailed Data'!$B:$AM,MATCH(J$1,'Detailed Data'!$B$1:$AM$1,0),TRUE)</f>
        <v>0</v>
      </c>
      <c r="K252" s="31">
        <f>VLOOKUP($A252,'Detailed Data'!$B:$AM,MATCH(K$1,'Detailed Data'!$B$1:$AM$1,0),TRUE)</f>
        <v>0</v>
      </c>
      <c r="L252" s="31">
        <f>VLOOKUP($A252,'Detailed Data'!$B:$AM,MATCH(L$1,'Detailed Data'!$B$1:$AM$1,0),TRUE)</f>
        <v>0</v>
      </c>
      <c r="M252" s="31">
        <f>VLOOKUP($A252,'Detailed Data'!$B:$AM,MATCH(M$1,'Detailed Data'!$B$1:$AM$1,0),TRUE)</f>
        <v>0</v>
      </c>
      <c r="N252" s="31">
        <f>VLOOKUP($A252,'Detailed Data'!$B:$AM,MATCH(N$1,'Detailed Data'!$B$1:$AM$1,0),TRUE)</f>
        <v>0</v>
      </c>
      <c r="O252" s="31">
        <f>VLOOKUP($A252,'Detailed Data'!$B:$AM,MATCH(O$1,'Detailed Data'!$B$1:$AM$1,0),TRUE)</f>
        <v>0</v>
      </c>
      <c r="P252" s="31">
        <f>VLOOKUP($A252,'Detailed Data'!$B:$AO,MATCH(P$1,'Detailed Data'!$B$1:$AO$1,0),TRUE)</f>
        <v>-65</v>
      </c>
      <c r="Q252" s="31">
        <f>VLOOKUP($A252,'Detailed Data'!$B:$AO,MATCH(Q$1,'Detailed Data'!$B$1:$AO$1,0),TRUE)</f>
        <v>0</v>
      </c>
      <c r="R252" s="31">
        <f>VLOOKUP($A252,'Detailed Data'!$B:$AO,MATCH(R$1,'Detailed Data'!$B$1:$AO$1,0),TRUE)</f>
        <v>-430</v>
      </c>
    </row>
    <row r="253" spans="1:18">
      <c r="A253" s="32">
        <f t="shared" si="4"/>
        <v>42365.416666666933</v>
      </c>
      <c r="B253" s="2">
        <f>VLOOKUP($A253,'Detailed Data'!$B:$AM,MATCH(B$1,'Detailed Data'!$B$1:$AM$1,0),TRUE)</f>
        <v>42365.125</v>
      </c>
      <c r="C253" s="31">
        <f>VLOOKUP($A253,'Detailed Data'!$B:$AM,MATCH(C$1,'Detailed Data'!$B$1:$AM$1,0),TRUE)</f>
        <v>719</v>
      </c>
      <c r="D253" s="31">
        <f>VLOOKUP($A253,'Detailed Data'!$B:$AM,MATCH(D$1,'Detailed Data'!$B$1:$AM$1,0),TRUE)</f>
        <v>752</v>
      </c>
      <c r="E253" s="31">
        <f>VLOOKUP($A253,'Detailed Data'!$B:$AM,MATCH(E$1,'Detailed Data'!$B$1:$AM$1,0),TRUE)</f>
        <v>272</v>
      </c>
      <c r="F253" s="31">
        <f>VLOOKUP($A253,'Detailed Data'!$B:$AM,MATCH(F$1,'Detailed Data'!$B$1:$AM$1,0),TRUE)</f>
        <v>-481</v>
      </c>
      <c r="G253" s="31">
        <f>VLOOKUP($A253,'Detailed Data'!$B:$AM,MATCH(G$1,'Detailed Data'!$B$1:$AM$1,0),TRUE)</f>
        <v>0</v>
      </c>
      <c r="H253" s="31">
        <f>VLOOKUP($A253,'Detailed Data'!$B:$AM,MATCH(H$1,'Detailed Data'!$B$1:$AM$1,0),TRUE)</f>
        <v>0</v>
      </c>
      <c r="I253" s="31">
        <f>VLOOKUP($A253,'Detailed Data'!$B:$AM,MATCH(I$1,'Detailed Data'!$B$1:$AM$1,0),TRUE)</f>
        <v>0</v>
      </c>
      <c r="J253" s="31">
        <f>VLOOKUP($A253,'Detailed Data'!$B:$AM,MATCH(J$1,'Detailed Data'!$B$1:$AM$1,0),TRUE)</f>
        <v>0</v>
      </c>
      <c r="K253" s="31">
        <f>VLOOKUP($A253,'Detailed Data'!$B:$AM,MATCH(K$1,'Detailed Data'!$B$1:$AM$1,0),TRUE)</f>
        <v>0</v>
      </c>
      <c r="L253" s="31">
        <f>VLOOKUP($A253,'Detailed Data'!$B:$AM,MATCH(L$1,'Detailed Data'!$B$1:$AM$1,0),TRUE)</f>
        <v>0</v>
      </c>
      <c r="M253" s="31">
        <f>VLOOKUP($A253,'Detailed Data'!$B:$AM,MATCH(M$1,'Detailed Data'!$B$1:$AM$1,0),TRUE)</f>
        <v>0</v>
      </c>
      <c r="N253" s="31">
        <f>VLOOKUP($A253,'Detailed Data'!$B:$AM,MATCH(N$1,'Detailed Data'!$B$1:$AM$1,0),TRUE)</f>
        <v>0</v>
      </c>
      <c r="O253" s="31">
        <f>VLOOKUP($A253,'Detailed Data'!$B:$AM,MATCH(O$1,'Detailed Data'!$B$1:$AM$1,0),TRUE)</f>
        <v>0</v>
      </c>
      <c r="P253" s="31">
        <f>VLOOKUP($A253,'Detailed Data'!$B:$AO,MATCH(P$1,'Detailed Data'!$B$1:$AO$1,0),TRUE)</f>
        <v>-61</v>
      </c>
      <c r="Q253" s="31">
        <f>VLOOKUP($A253,'Detailed Data'!$B:$AO,MATCH(Q$1,'Detailed Data'!$B$1:$AO$1,0),TRUE)</f>
        <v>0</v>
      </c>
      <c r="R253" s="31">
        <f>VLOOKUP($A253,'Detailed Data'!$B:$AO,MATCH(R$1,'Detailed Data'!$B$1:$AO$1,0),TRUE)</f>
        <v>-420</v>
      </c>
    </row>
    <row r="254" spans="1:18">
      <c r="A254" s="32">
        <f t="shared" si="4"/>
        <v>42365.458333333598</v>
      </c>
      <c r="B254" s="2">
        <f>VLOOKUP($A254,'Detailed Data'!$B:$AM,MATCH(B$1,'Detailed Data'!$B$1:$AM$1,0),TRUE)</f>
        <v>42365.166666666664</v>
      </c>
      <c r="C254" s="31">
        <f>VLOOKUP($A254,'Detailed Data'!$B:$AM,MATCH(C$1,'Detailed Data'!$B$1:$AM$1,0),TRUE)</f>
        <v>713</v>
      </c>
      <c r="D254" s="31">
        <f>VLOOKUP($A254,'Detailed Data'!$B:$AM,MATCH(D$1,'Detailed Data'!$B$1:$AM$1,0),TRUE)</f>
        <v>744</v>
      </c>
      <c r="E254" s="31">
        <f>VLOOKUP($A254,'Detailed Data'!$B:$AM,MATCH(E$1,'Detailed Data'!$B$1:$AM$1,0),TRUE)</f>
        <v>281</v>
      </c>
      <c r="F254" s="31">
        <f>VLOOKUP($A254,'Detailed Data'!$B:$AM,MATCH(F$1,'Detailed Data'!$B$1:$AM$1,0),TRUE)</f>
        <v>-464</v>
      </c>
      <c r="G254" s="31">
        <f>VLOOKUP($A254,'Detailed Data'!$B:$AM,MATCH(G$1,'Detailed Data'!$B$1:$AM$1,0),TRUE)</f>
        <v>0</v>
      </c>
      <c r="H254" s="31">
        <f>VLOOKUP($A254,'Detailed Data'!$B:$AM,MATCH(H$1,'Detailed Data'!$B$1:$AM$1,0),TRUE)</f>
        <v>0</v>
      </c>
      <c r="I254" s="31">
        <f>VLOOKUP($A254,'Detailed Data'!$B:$AM,MATCH(I$1,'Detailed Data'!$B$1:$AM$1,0),TRUE)</f>
        <v>0</v>
      </c>
      <c r="J254" s="31">
        <f>VLOOKUP($A254,'Detailed Data'!$B:$AM,MATCH(J$1,'Detailed Data'!$B$1:$AM$1,0),TRUE)</f>
        <v>0</v>
      </c>
      <c r="K254" s="31">
        <f>VLOOKUP($A254,'Detailed Data'!$B:$AM,MATCH(K$1,'Detailed Data'!$B$1:$AM$1,0),TRUE)</f>
        <v>0</v>
      </c>
      <c r="L254" s="31">
        <f>VLOOKUP($A254,'Detailed Data'!$B:$AM,MATCH(L$1,'Detailed Data'!$B$1:$AM$1,0),TRUE)</f>
        <v>0</v>
      </c>
      <c r="M254" s="31">
        <f>VLOOKUP($A254,'Detailed Data'!$B:$AM,MATCH(M$1,'Detailed Data'!$B$1:$AM$1,0),TRUE)</f>
        <v>0</v>
      </c>
      <c r="N254" s="31">
        <f>VLOOKUP($A254,'Detailed Data'!$B:$AM,MATCH(N$1,'Detailed Data'!$B$1:$AM$1,0),TRUE)</f>
        <v>0</v>
      </c>
      <c r="O254" s="31">
        <f>VLOOKUP($A254,'Detailed Data'!$B:$AM,MATCH(O$1,'Detailed Data'!$B$1:$AM$1,0),TRUE)</f>
        <v>0</v>
      </c>
      <c r="P254" s="31">
        <f>VLOOKUP($A254,'Detailed Data'!$B:$AO,MATCH(P$1,'Detailed Data'!$B$1:$AO$1,0),TRUE)</f>
        <v>-60</v>
      </c>
      <c r="Q254" s="31">
        <f>VLOOKUP($A254,'Detailed Data'!$B:$AO,MATCH(Q$1,'Detailed Data'!$B$1:$AO$1,0),TRUE)</f>
        <v>0</v>
      </c>
      <c r="R254" s="31">
        <f>VLOOKUP($A254,'Detailed Data'!$B:$AO,MATCH(R$1,'Detailed Data'!$B$1:$AO$1,0),TRUE)</f>
        <v>-404</v>
      </c>
    </row>
    <row r="255" spans="1:18">
      <c r="A255" s="32">
        <f t="shared" si="4"/>
        <v>42365.500000000262</v>
      </c>
      <c r="B255" s="2">
        <f>VLOOKUP($A255,'Detailed Data'!$B:$AM,MATCH(B$1,'Detailed Data'!$B$1:$AM$1,0),TRUE)</f>
        <v>42365.208333333336</v>
      </c>
      <c r="C255" s="31">
        <f>VLOOKUP($A255,'Detailed Data'!$B:$AM,MATCH(C$1,'Detailed Data'!$B$1:$AM$1,0),TRUE)</f>
        <v>721</v>
      </c>
      <c r="D255" s="31">
        <f>VLOOKUP($A255,'Detailed Data'!$B:$AM,MATCH(D$1,'Detailed Data'!$B$1:$AM$1,0),TRUE)</f>
        <v>748</v>
      </c>
      <c r="E255" s="31">
        <f>VLOOKUP($A255,'Detailed Data'!$B:$AM,MATCH(E$1,'Detailed Data'!$B$1:$AM$1,0),TRUE)</f>
        <v>284</v>
      </c>
      <c r="F255" s="31">
        <f>VLOOKUP($A255,'Detailed Data'!$B:$AM,MATCH(F$1,'Detailed Data'!$B$1:$AM$1,0),TRUE)</f>
        <v>-465</v>
      </c>
      <c r="G255" s="31">
        <f>VLOOKUP($A255,'Detailed Data'!$B:$AM,MATCH(G$1,'Detailed Data'!$B$1:$AM$1,0),TRUE)</f>
        <v>0</v>
      </c>
      <c r="H255" s="31">
        <f>VLOOKUP($A255,'Detailed Data'!$B:$AM,MATCH(H$1,'Detailed Data'!$B$1:$AM$1,0),TRUE)</f>
        <v>0</v>
      </c>
      <c r="I255" s="31">
        <f>VLOOKUP($A255,'Detailed Data'!$B:$AM,MATCH(I$1,'Detailed Data'!$B$1:$AM$1,0),TRUE)</f>
        <v>0</v>
      </c>
      <c r="J255" s="31">
        <f>VLOOKUP($A255,'Detailed Data'!$B:$AM,MATCH(J$1,'Detailed Data'!$B$1:$AM$1,0),TRUE)</f>
        <v>0</v>
      </c>
      <c r="K255" s="31">
        <f>VLOOKUP($A255,'Detailed Data'!$B:$AM,MATCH(K$1,'Detailed Data'!$B$1:$AM$1,0),TRUE)</f>
        <v>0</v>
      </c>
      <c r="L255" s="31">
        <f>VLOOKUP($A255,'Detailed Data'!$B:$AM,MATCH(L$1,'Detailed Data'!$B$1:$AM$1,0),TRUE)</f>
        <v>0</v>
      </c>
      <c r="M255" s="31">
        <f>VLOOKUP($A255,'Detailed Data'!$B:$AM,MATCH(M$1,'Detailed Data'!$B$1:$AM$1,0),TRUE)</f>
        <v>0</v>
      </c>
      <c r="N255" s="31">
        <f>VLOOKUP($A255,'Detailed Data'!$B:$AM,MATCH(N$1,'Detailed Data'!$B$1:$AM$1,0),TRUE)</f>
        <v>0</v>
      </c>
      <c r="O255" s="31">
        <f>VLOOKUP($A255,'Detailed Data'!$B:$AM,MATCH(O$1,'Detailed Data'!$B$1:$AM$1,0),TRUE)</f>
        <v>0</v>
      </c>
      <c r="P255" s="31">
        <f>VLOOKUP($A255,'Detailed Data'!$B:$AO,MATCH(P$1,'Detailed Data'!$B$1:$AO$1,0),TRUE)</f>
        <v>-95</v>
      </c>
      <c r="Q255" s="31">
        <f>VLOOKUP($A255,'Detailed Data'!$B:$AO,MATCH(Q$1,'Detailed Data'!$B$1:$AO$1,0),TRUE)</f>
        <v>0</v>
      </c>
      <c r="R255" s="31">
        <f>VLOOKUP($A255,'Detailed Data'!$B:$AO,MATCH(R$1,'Detailed Data'!$B$1:$AO$1,0),TRUE)</f>
        <v>-370</v>
      </c>
    </row>
    <row r="256" spans="1:18">
      <c r="A256" s="32">
        <f t="shared" si="4"/>
        <v>42365.541666666926</v>
      </c>
      <c r="B256" s="2">
        <f>VLOOKUP($A256,'Detailed Data'!$B:$AM,MATCH(B$1,'Detailed Data'!$B$1:$AM$1,0),TRUE)</f>
        <v>42365.25</v>
      </c>
      <c r="C256" s="31">
        <f>VLOOKUP($A256,'Detailed Data'!$B:$AM,MATCH(C$1,'Detailed Data'!$B$1:$AM$1,0),TRUE)</f>
        <v>735</v>
      </c>
      <c r="D256" s="31">
        <f>VLOOKUP($A256,'Detailed Data'!$B:$AM,MATCH(D$1,'Detailed Data'!$B$1:$AM$1,0),TRUE)</f>
        <v>758</v>
      </c>
      <c r="E256" s="31">
        <f>VLOOKUP($A256,'Detailed Data'!$B:$AM,MATCH(E$1,'Detailed Data'!$B$1:$AM$1,0),TRUE)</f>
        <v>274</v>
      </c>
      <c r="F256" s="31">
        <f>VLOOKUP($A256,'Detailed Data'!$B:$AM,MATCH(F$1,'Detailed Data'!$B$1:$AM$1,0),TRUE)</f>
        <v>-486</v>
      </c>
      <c r="G256" s="31">
        <f>VLOOKUP($A256,'Detailed Data'!$B:$AM,MATCH(G$1,'Detailed Data'!$B$1:$AM$1,0),TRUE)</f>
        <v>0</v>
      </c>
      <c r="H256" s="31">
        <f>VLOOKUP($A256,'Detailed Data'!$B:$AM,MATCH(H$1,'Detailed Data'!$B$1:$AM$1,0),TRUE)</f>
        <v>0</v>
      </c>
      <c r="I256" s="31">
        <f>VLOOKUP($A256,'Detailed Data'!$B:$AM,MATCH(I$1,'Detailed Data'!$B$1:$AM$1,0),TRUE)</f>
        <v>0</v>
      </c>
      <c r="J256" s="31">
        <f>VLOOKUP($A256,'Detailed Data'!$B:$AM,MATCH(J$1,'Detailed Data'!$B$1:$AM$1,0),TRUE)</f>
        <v>0</v>
      </c>
      <c r="K256" s="31">
        <f>VLOOKUP($A256,'Detailed Data'!$B:$AM,MATCH(K$1,'Detailed Data'!$B$1:$AM$1,0),TRUE)</f>
        <v>0</v>
      </c>
      <c r="L256" s="31">
        <f>VLOOKUP($A256,'Detailed Data'!$B:$AM,MATCH(L$1,'Detailed Data'!$B$1:$AM$1,0),TRUE)</f>
        <v>0</v>
      </c>
      <c r="M256" s="31">
        <f>VLOOKUP($A256,'Detailed Data'!$B:$AM,MATCH(M$1,'Detailed Data'!$B$1:$AM$1,0),TRUE)</f>
        <v>0</v>
      </c>
      <c r="N256" s="31">
        <f>VLOOKUP($A256,'Detailed Data'!$B:$AM,MATCH(N$1,'Detailed Data'!$B$1:$AM$1,0),TRUE)</f>
        <v>0</v>
      </c>
      <c r="O256" s="31">
        <f>VLOOKUP($A256,'Detailed Data'!$B:$AM,MATCH(O$1,'Detailed Data'!$B$1:$AM$1,0),TRUE)</f>
        <v>0</v>
      </c>
      <c r="P256" s="31">
        <f>VLOOKUP($A256,'Detailed Data'!$B:$AO,MATCH(P$1,'Detailed Data'!$B$1:$AO$1,0),TRUE)</f>
        <v>-205</v>
      </c>
      <c r="Q256" s="31">
        <f>VLOOKUP($A256,'Detailed Data'!$B:$AO,MATCH(Q$1,'Detailed Data'!$B$1:$AO$1,0),TRUE)</f>
        <v>0</v>
      </c>
      <c r="R256" s="31">
        <f>VLOOKUP($A256,'Detailed Data'!$B:$AO,MATCH(R$1,'Detailed Data'!$B$1:$AO$1,0),TRUE)</f>
        <v>-281</v>
      </c>
    </row>
    <row r="257" spans="1:18">
      <c r="A257" s="32">
        <f t="shared" si="4"/>
        <v>42365.58333333359</v>
      </c>
      <c r="B257" s="2">
        <f>VLOOKUP($A257,'Detailed Data'!$B:$AM,MATCH(B$1,'Detailed Data'!$B$1:$AM$1,0),TRUE)</f>
        <v>42365.291666666664</v>
      </c>
      <c r="C257" s="31">
        <f>VLOOKUP($A257,'Detailed Data'!$B:$AM,MATCH(C$1,'Detailed Data'!$B$1:$AM$1,0),TRUE)</f>
        <v>792</v>
      </c>
      <c r="D257" s="31">
        <f>VLOOKUP($A257,'Detailed Data'!$B:$AM,MATCH(D$1,'Detailed Data'!$B$1:$AM$1,0),TRUE)</f>
        <v>774</v>
      </c>
      <c r="E257" s="31">
        <f>VLOOKUP($A257,'Detailed Data'!$B:$AM,MATCH(E$1,'Detailed Data'!$B$1:$AM$1,0),TRUE)</f>
        <v>290</v>
      </c>
      <c r="F257" s="31">
        <f>VLOOKUP($A257,'Detailed Data'!$B:$AM,MATCH(F$1,'Detailed Data'!$B$1:$AM$1,0),TRUE)</f>
        <v>-486</v>
      </c>
      <c r="G257" s="31">
        <f>VLOOKUP($A257,'Detailed Data'!$B:$AM,MATCH(G$1,'Detailed Data'!$B$1:$AM$1,0),TRUE)</f>
        <v>0</v>
      </c>
      <c r="H257" s="31">
        <f>VLOOKUP($A257,'Detailed Data'!$B:$AM,MATCH(H$1,'Detailed Data'!$B$1:$AM$1,0),TRUE)</f>
        <v>0</v>
      </c>
      <c r="I257" s="31">
        <f>VLOOKUP($A257,'Detailed Data'!$B:$AM,MATCH(I$1,'Detailed Data'!$B$1:$AM$1,0),TRUE)</f>
        <v>0</v>
      </c>
      <c r="J257" s="31">
        <f>VLOOKUP($A257,'Detailed Data'!$B:$AM,MATCH(J$1,'Detailed Data'!$B$1:$AM$1,0),TRUE)</f>
        <v>0</v>
      </c>
      <c r="K257" s="31">
        <f>VLOOKUP($A257,'Detailed Data'!$B:$AM,MATCH(K$1,'Detailed Data'!$B$1:$AM$1,0),TRUE)</f>
        <v>0</v>
      </c>
      <c r="L257" s="31">
        <f>VLOOKUP($A257,'Detailed Data'!$B:$AM,MATCH(L$1,'Detailed Data'!$B$1:$AM$1,0),TRUE)</f>
        <v>0</v>
      </c>
      <c r="M257" s="31">
        <f>VLOOKUP($A257,'Detailed Data'!$B:$AM,MATCH(M$1,'Detailed Data'!$B$1:$AM$1,0),TRUE)</f>
        <v>0</v>
      </c>
      <c r="N257" s="31">
        <f>VLOOKUP($A257,'Detailed Data'!$B:$AM,MATCH(N$1,'Detailed Data'!$B$1:$AM$1,0),TRUE)</f>
        <v>0</v>
      </c>
      <c r="O257" s="31">
        <f>VLOOKUP($A257,'Detailed Data'!$B:$AM,MATCH(O$1,'Detailed Data'!$B$1:$AM$1,0),TRUE)</f>
        <v>0</v>
      </c>
      <c r="P257" s="31">
        <f>VLOOKUP($A257,'Detailed Data'!$B:$AO,MATCH(P$1,'Detailed Data'!$B$1:$AO$1,0),TRUE)</f>
        <v>-220</v>
      </c>
      <c r="Q257" s="31">
        <f>VLOOKUP($A257,'Detailed Data'!$B:$AO,MATCH(Q$1,'Detailed Data'!$B$1:$AO$1,0),TRUE)</f>
        <v>0</v>
      </c>
      <c r="R257" s="31">
        <f>VLOOKUP($A257,'Detailed Data'!$B:$AO,MATCH(R$1,'Detailed Data'!$B$1:$AO$1,0),TRUE)</f>
        <v>-266</v>
      </c>
    </row>
    <row r="258" spans="1:18">
      <c r="A258" s="32">
        <f t="shared" si="4"/>
        <v>42365.625000000255</v>
      </c>
      <c r="B258" s="2">
        <f>VLOOKUP($A258,'Detailed Data'!$B:$AM,MATCH(B$1,'Detailed Data'!$B$1:$AM$1,0),TRUE)</f>
        <v>42365.333333333336</v>
      </c>
      <c r="C258" s="31">
        <f>VLOOKUP($A258,'Detailed Data'!$B:$AM,MATCH(C$1,'Detailed Data'!$B$1:$AM$1,0),TRUE)</f>
        <v>777</v>
      </c>
      <c r="D258" s="31">
        <f>VLOOKUP($A258,'Detailed Data'!$B:$AM,MATCH(D$1,'Detailed Data'!$B$1:$AM$1,0),TRUE)</f>
        <v>782</v>
      </c>
      <c r="E258" s="31">
        <f>VLOOKUP($A258,'Detailed Data'!$B:$AM,MATCH(E$1,'Detailed Data'!$B$1:$AM$1,0),TRUE)</f>
        <v>282</v>
      </c>
      <c r="F258" s="31">
        <f>VLOOKUP($A258,'Detailed Data'!$B:$AM,MATCH(F$1,'Detailed Data'!$B$1:$AM$1,0),TRUE)</f>
        <v>-500</v>
      </c>
      <c r="G258" s="31">
        <f>VLOOKUP($A258,'Detailed Data'!$B:$AM,MATCH(G$1,'Detailed Data'!$B$1:$AM$1,0),TRUE)</f>
        <v>0</v>
      </c>
      <c r="H258" s="31">
        <f>VLOOKUP($A258,'Detailed Data'!$B:$AM,MATCH(H$1,'Detailed Data'!$B$1:$AM$1,0),TRUE)</f>
        <v>0</v>
      </c>
      <c r="I258" s="31">
        <f>VLOOKUP($A258,'Detailed Data'!$B:$AM,MATCH(I$1,'Detailed Data'!$B$1:$AM$1,0),TRUE)</f>
        <v>0</v>
      </c>
      <c r="J258" s="31">
        <f>VLOOKUP($A258,'Detailed Data'!$B:$AM,MATCH(J$1,'Detailed Data'!$B$1:$AM$1,0),TRUE)</f>
        <v>0</v>
      </c>
      <c r="K258" s="31">
        <f>VLOOKUP($A258,'Detailed Data'!$B:$AM,MATCH(K$1,'Detailed Data'!$B$1:$AM$1,0),TRUE)</f>
        <v>0</v>
      </c>
      <c r="L258" s="31">
        <f>VLOOKUP($A258,'Detailed Data'!$B:$AM,MATCH(L$1,'Detailed Data'!$B$1:$AM$1,0),TRUE)</f>
        <v>0</v>
      </c>
      <c r="M258" s="31">
        <f>VLOOKUP($A258,'Detailed Data'!$B:$AM,MATCH(M$1,'Detailed Data'!$B$1:$AM$1,0),TRUE)</f>
        <v>0</v>
      </c>
      <c r="N258" s="31">
        <f>VLOOKUP($A258,'Detailed Data'!$B:$AM,MATCH(N$1,'Detailed Data'!$B$1:$AM$1,0),TRUE)</f>
        <v>0</v>
      </c>
      <c r="O258" s="31">
        <f>VLOOKUP($A258,'Detailed Data'!$B:$AM,MATCH(O$1,'Detailed Data'!$B$1:$AM$1,0),TRUE)</f>
        <v>0</v>
      </c>
      <c r="P258" s="31">
        <f>VLOOKUP($A258,'Detailed Data'!$B:$AO,MATCH(P$1,'Detailed Data'!$B$1:$AO$1,0),TRUE)</f>
        <v>-230</v>
      </c>
      <c r="Q258" s="31">
        <f>VLOOKUP($A258,'Detailed Data'!$B:$AO,MATCH(Q$1,'Detailed Data'!$B$1:$AO$1,0),TRUE)</f>
        <v>0</v>
      </c>
      <c r="R258" s="31">
        <f>VLOOKUP($A258,'Detailed Data'!$B:$AO,MATCH(R$1,'Detailed Data'!$B$1:$AO$1,0),TRUE)</f>
        <v>-270</v>
      </c>
    </row>
    <row r="259" spans="1:18">
      <c r="A259" s="32">
        <f t="shared" ref="A259:A322" si="5">A260-1/24</f>
        <v>42365.666666666919</v>
      </c>
      <c r="B259" s="2">
        <f>VLOOKUP($A259,'Detailed Data'!$B:$AM,MATCH(B$1,'Detailed Data'!$B$1:$AM$1,0),TRUE)</f>
        <v>42365.375</v>
      </c>
      <c r="C259" s="31">
        <f>VLOOKUP($A259,'Detailed Data'!$B:$AM,MATCH(C$1,'Detailed Data'!$B$1:$AM$1,0),TRUE)</f>
        <v>804</v>
      </c>
      <c r="D259" s="31">
        <f>VLOOKUP($A259,'Detailed Data'!$B:$AM,MATCH(D$1,'Detailed Data'!$B$1:$AM$1,0),TRUE)</f>
        <v>812</v>
      </c>
      <c r="E259" s="31">
        <f>VLOOKUP($A259,'Detailed Data'!$B:$AM,MATCH(E$1,'Detailed Data'!$B$1:$AM$1,0),TRUE)</f>
        <v>292</v>
      </c>
      <c r="F259" s="31">
        <f>VLOOKUP($A259,'Detailed Data'!$B:$AM,MATCH(F$1,'Detailed Data'!$B$1:$AM$1,0),TRUE)</f>
        <v>-520</v>
      </c>
      <c r="G259" s="31">
        <f>VLOOKUP($A259,'Detailed Data'!$B:$AM,MATCH(G$1,'Detailed Data'!$B$1:$AM$1,0),TRUE)</f>
        <v>0</v>
      </c>
      <c r="H259" s="31">
        <f>VLOOKUP($A259,'Detailed Data'!$B:$AM,MATCH(H$1,'Detailed Data'!$B$1:$AM$1,0),TRUE)</f>
        <v>0</v>
      </c>
      <c r="I259" s="31">
        <f>VLOOKUP($A259,'Detailed Data'!$B:$AM,MATCH(I$1,'Detailed Data'!$B$1:$AM$1,0),TRUE)</f>
        <v>0</v>
      </c>
      <c r="J259" s="31">
        <f>VLOOKUP($A259,'Detailed Data'!$B:$AM,MATCH(J$1,'Detailed Data'!$B$1:$AM$1,0),TRUE)</f>
        <v>0</v>
      </c>
      <c r="K259" s="31">
        <f>VLOOKUP($A259,'Detailed Data'!$B:$AM,MATCH(K$1,'Detailed Data'!$B$1:$AM$1,0),TRUE)</f>
        <v>0</v>
      </c>
      <c r="L259" s="31">
        <f>VLOOKUP($A259,'Detailed Data'!$B:$AM,MATCH(L$1,'Detailed Data'!$B$1:$AM$1,0),TRUE)</f>
        <v>0</v>
      </c>
      <c r="M259" s="31">
        <f>VLOOKUP($A259,'Detailed Data'!$B:$AM,MATCH(M$1,'Detailed Data'!$B$1:$AM$1,0),TRUE)</f>
        <v>0</v>
      </c>
      <c r="N259" s="31">
        <f>VLOOKUP($A259,'Detailed Data'!$B:$AM,MATCH(N$1,'Detailed Data'!$B$1:$AM$1,0),TRUE)</f>
        <v>0</v>
      </c>
      <c r="O259" s="31">
        <f>VLOOKUP($A259,'Detailed Data'!$B:$AM,MATCH(O$1,'Detailed Data'!$B$1:$AM$1,0),TRUE)</f>
        <v>0</v>
      </c>
      <c r="P259" s="31">
        <f>VLOOKUP($A259,'Detailed Data'!$B:$AO,MATCH(P$1,'Detailed Data'!$B$1:$AO$1,0),TRUE)</f>
        <v>-237</v>
      </c>
      <c r="Q259" s="31">
        <f>VLOOKUP($A259,'Detailed Data'!$B:$AO,MATCH(Q$1,'Detailed Data'!$B$1:$AO$1,0),TRUE)</f>
        <v>0</v>
      </c>
      <c r="R259" s="31">
        <f>VLOOKUP($A259,'Detailed Data'!$B:$AO,MATCH(R$1,'Detailed Data'!$B$1:$AO$1,0),TRUE)</f>
        <v>-283</v>
      </c>
    </row>
    <row r="260" spans="1:18">
      <c r="A260" s="32">
        <f t="shared" si="5"/>
        <v>42365.708333333583</v>
      </c>
      <c r="B260" s="2">
        <f>VLOOKUP($A260,'Detailed Data'!$B:$AM,MATCH(B$1,'Detailed Data'!$B$1:$AM$1,0),TRUE)</f>
        <v>42365.416666666664</v>
      </c>
      <c r="C260" s="31">
        <f>VLOOKUP($A260,'Detailed Data'!$B:$AM,MATCH(C$1,'Detailed Data'!$B$1:$AM$1,0),TRUE)</f>
        <v>866</v>
      </c>
      <c r="D260" s="31">
        <f>VLOOKUP($A260,'Detailed Data'!$B:$AM,MATCH(D$1,'Detailed Data'!$B$1:$AM$1,0),TRUE)</f>
        <v>841</v>
      </c>
      <c r="E260" s="31">
        <f>VLOOKUP($A260,'Detailed Data'!$B:$AM,MATCH(E$1,'Detailed Data'!$B$1:$AM$1,0),TRUE)</f>
        <v>318</v>
      </c>
      <c r="F260" s="31">
        <f>VLOOKUP($A260,'Detailed Data'!$B:$AM,MATCH(F$1,'Detailed Data'!$B$1:$AM$1,0),TRUE)</f>
        <v>-523</v>
      </c>
      <c r="G260" s="31">
        <f>VLOOKUP($A260,'Detailed Data'!$B:$AM,MATCH(G$1,'Detailed Data'!$B$1:$AM$1,0),TRUE)</f>
        <v>0</v>
      </c>
      <c r="H260" s="31">
        <f>VLOOKUP($A260,'Detailed Data'!$B:$AM,MATCH(H$1,'Detailed Data'!$B$1:$AM$1,0),TRUE)</f>
        <v>0</v>
      </c>
      <c r="I260" s="31">
        <f>VLOOKUP($A260,'Detailed Data'!$B:$AM,MATCH(I$1,'Detailed Data'!$B$1:$AM$1,0),TRUE)</f>
        <v>0</v>
      </c>
      <c r="J260" s="31">
        <f>VLOOKUP($A260,'Detailed Data'!$B:$AM,MATCH(J$1,'Detailed Data'!$B$1:$AM$1,0),TRUE)</f>
        <v>0</v>
      </c>
      <c r="K260" s="31">
        <f>VLOOKUP($A260,'Detailed Data'!$B:$AM,MATCH(K$1,'Detailed Data'!$B$1:$AM$1,0),TRUE)</f>
        <v>0</v>
      </c>
      <c r="L260" s="31">
        <f>VLOOKUP($A260,'Detailed Data'!$B:$AM,MATCH(L$1,'Detailed Data'!$B$1:$AM$1,0),TRUE)</f>
        <v>0</v>
      </c>
      <c r="M260" s="31">
        <f>VLOOKUP($A260,'Detailed Data'!$B:$AM,MATCH(M$1,'Detailed Data'!$B$1:$AM$1,0),TRUE)</f>
        <v>0</v>
      </c>
      <c r="N260" s="31">
        <f>VLOOKUP($A260,'Detailed Data'!$B:$AM,MATCH(N$1,'Detailed Data'!$B$1:$AM$1,0),TRUE)</f>
        <v>0</v>
      </c>
      <c r="O260" s="31">
        <f>VLOOKUP($A260,'Detailed Data'!$B:$AM,MATCH(O$1,'Detailed Data'!$B$1:$AM$1,0),TRUE)</f>
        <v>0</v>
      </c>
      <c r="P260" s="31">
        <f>VLOOKUP($A260,'Detailed Data'!$B:$AO,MATCH(P$1,'Detailed Data'!$B$1:$AO$1,0),TRUE)</f>
        <v>-199</v>
      </c>
      <c r="Q260" s="31">
        <f>VLOOKUP($A260,'Detailed Data'!$B:$AO,MATCH(Q$1,'Detailed Data'!$B$1:$AO$1,0),TRUE)</f>
        <v>0</v>
      </c>
      <c r="R260" s="31">
        <f>VLOOKUP($A260,'Detailed Data'!$B:$AO,MATCH(R$1,'Detailed Data'!$B$1:$AO$1,0),TRUE)</f>
        <v>-324</v>
      </c>
    </row>
    <row r="261" spans="1:18">
      <c r="A261" s="32">
        <f t="shared" si="5"/>
        <v>42365.750000000247</v>
      </c>
      <c r="B261" s="2">
        <f>VLOOKUP($A261,'Detailed Data'!$B:$AM,MATCH(B$1,'Detailed Data'!$B$1:$AM$1,0),TRUE)</f>
        <v>42365.458333333336</v>
      </c>
      <c r="C261" s="31">
        <f>VLOOKUP($A261,'Detailed Data'!$B:$AM,MATCH(C$1,'Detailed Data'!$B$1:$AM$1,0),TRUE)</f>
        <v>891</v>
      </c>
      <c r="D261" s="31">
        <f>VLOOKUP($A261,'Detailed Data'!$B:$AM,MATCH(D$1,'Detailed Data'!$B$1:$AM$1,0),TRUE)</f>
        <v>859</v>
      </c>
      <c r="E261" s="31">
        <f>VLOOKUP($A261,'Detailed Data'!$B:$AM,MATCH(E$1,'Detailed Data'!$B$1:$AM$1,0),TRUE)</f>
        <v>331</v>
      </c>
      <c r="F261" s="31">
        <f>VLOOKUP($A261,'Detailed Data'!$B:$AM,MATCH(F$1,'Detailed Data'!$B$1:$AM$1,0),TRUE)</f>
        <v>-529</v>
      </c>
      <c r="G261" s="31">
        <f>VLOOKUP($A261,'Detailed Data'!$B:$AM,MATCH(G$1,'Detailed Data'!$B$1:$AM$1,0),TRUE)</f>
        <v>0</v>
      </c>
      <c r="H261" s="31">
        <f>VLOOKUP($A261,'Detailed Data'!$B:$AM,MATCH(H$1,'Detailed Data'!$B$1:$AM$1,0),TRUE)</f>
        <v>0</v>
      </c>
      <c r="I261" s="31">
        <f>VLOOKUP($A261,'Detailed Data'!$B:$AM,MATCH(I$1,'Detailed Data'!$B$1:$AM$1,0),TRUE)</f>
        <v>0</v>
      </c>
      <c r="J261" s="31">
        <f>VLOOKUP($A261,'Detailed Data'!$B:$AM,MATCH(J$1,'Detailed Data'!$B$1:$AM$1,0),TRUE)</f>
        <v>0</v>
      </c>
      <c r="K261" s="31">
        <f>VLOOKUP($A261,'Detailed Data'!$B:$AM,MATCH(K$1,'Detailed Data'!$B$1:$AM$1,0),TRUE)</f>
        <v>0</v>
      </c>
      <c r="L261" s="31">
        <f>VLOOKUP($A261,'Detailed Data'!$B:$AM,MATCH(L$1,'Detailed Data'!$B$1:$AM$1,0),TRUE)</f>
        <v>0</v>
      </c>
      <c r="M261" s="31">
        <f>VLOOKUP($A261,'Detailed Data'!$B:$AM,MATCH(M$1,'Detailed Data'!$B$1:$AM$1,0),TRUE)</f>
        <v>0</v>
      </c>
      <c r="N261" s="31">
        <f>VLOOKUP($A261,'Detailed Data'!$B:$AM,MATCH(N$1,'Detailed Data'!$B$1:$AM$1,0),TRUE)</f>
        <v>0</v>
      </c>
      <c r="O261" s="31">
        <f>VLOOKUP($A261,'Detailed Data'!$B:$AM,MATCH(O$1,'Detailed Data'!$B$1:$AM$1,0),TRUE)</f>
        <v>0</v>
      </c>
      <c r="P261" s="31">
        <f>VLOOKUP($A261,'Detailed Data'!$B:$AO,MATCH(P$1,'Detailed Data'!$B$1:$AO$1,0),TRUE)</f>
        <v>-146</v>
      </c>
      <c r="Q261" s="31">
        <f>VLOOKUP($A261,'Detailed Data'!$B:$AO,MATCH(Q$1,'Detailed Data'!$B$1:$AO$1,0),TRUE)</f>
        <v>0</v>
      </c>
      <c r="R261" s="31">
        <f>VLOOKUP($A261,'Detailed Data'!$B:$AO,MATCH(R$1,'Detailed Data'!$B$1:$AO$1,0),TRUE)</f>
        <v>-383</v>
      </c>
    </row>
    <row r="262" spans="1:18">
      <c r="A262" s="32">
        <f t="shared" si="5"/>
        <v>42365.791666666912</v>
      </c>
      <c r="B262" s="2">
        <f>VLOOKUP($A262,'Detailed Data'!$B:$AM,MATCH(B$1,'Detailed Data'!$B$1:$AM$1,0),TRUE)</f>
        <v>42365.5</v>
      </c>
      <c r="C262" s="31">
        <f>VLOOKUP($A262,'Detailed Data'!$B:$AM,MATCH(C$1,'Detailed Data'!$B$1:$AM$1,0),TRUE)</f>
        <v>855</v>
      </c>
      <c r="D262" s="31">
        <f>VLOOKUP($A262,'Detailed Data'!$B:$AM,MATCH(D$1,'Detailed Data'!$B$1:$AM$1,0),TRUE)</f>
        <v>863</v>
      </c>
      <c r="E262" s="31">
        <f>VLOOKUP($A262,'Detailed Data'!$B:$AM,MATCH(E$1,'Detailed Data'!$B$1:$AM$1,0),TRUE)</f>
        <v>344</v>
      </c>
      <c r="F262" s="31">
        <f>VLOOKUP($A262,'Detailed Data'!$B:$AM,MATCH(F$1,'Detailed Data'!$B$1:$AM$1,0),TRUE)</f>
        <v>-522</v>
      </c>
      <c r="G262" s="31">
        <f>VLOOKUP($A262,'Detailed Data'!$B:$AM,MATCH(G$1,'Detailed Data'!$B$1:$AM$1,0),TRUE)</f>
        <v>0</v>
      </c>
      <c r="H262" s="31">
        <f>VLOOKUP($A262,'Detailed Data'!$B:$AM,MATCH(H$1,'Detailed Data'!$B$1:$AM$1,0),TRUE)</f>
        <v>0</v>
      </c>
      <c r="I262" s="31">
        <f>VLOOKUP($A262,'Detailed Data'!$B:$AM,MATCH(I$1,'Detailed Data'!$B$1:$AM$1,0),TRUE)</f>
        <v>0</v>
      </c>
      <c r="J262" s="31">
        <f>VLOOKUP($A262,'Detailed Data'!$B:$AM,MATCH(J$1,'Detailed Data'!$B$1:$AM$1,0),TRUE)</f>
        <v>0</v>
      </c>
      <c r="K262" s="31">
        <f>VLOOKUP($A262,'Detailed Data'!$B:$AM,MATCH(K$1,'Detailed Data'!$B$1:$AM$1,0),TRUE)</f>
        <v>0</v>
      </c>
      <c r="L262" s="31">
        <f>VLOOKUP($A262,'Detailed Data'!$B:$AM,MATCH(L$1,'Detailed Data'!$B$1:$AM$1,0),TRUE)</f>
        <v>0</v>
      </c>
      <c r="M262" s="31">
        <f>VLOOKUP($A262,'Detailed Data'!$B:$AM,MATCH(M$1,'Detailed Data'!$B$1:$AM$1,0),TRUE)</f>
        <v>0</v>
      </c>
      <c r="N262" s="31">
        <f>VLOOKUP($A262,'Detailed Data'!$B:$AM,MATCH(N$1,'Detailed Data'!$B$1:$AM$1,0),TRUE)</f>
        <v>0</v>
      </c>
      <c r="O262" s="31">
        <f>VLOOKUP($A262,'Detailed Data'!$B:$AM,MATCH(O$1,'Detailed Data'!$B$1:$AM$1,0),TRUE)</f>
        <v>0</v>
      </c>
      <c r="P262" s="31">
        <f>VLOOKUP($A262,'Detailed Data'!$B:$AO,MATCH(P$1,'Detailed Data'!$B$1:$AO$1,0),TRUE)</f>
        <v>-162</v>
      </c>
      <c r="Q262" s="31">
        <f>VLOOKUP($A262,'Detailed Data'!$B:$AO,MATCH(Q$1,'Detailed Data'!$B$1:$AO$1,0),TRUE)</f>
        <v>0</v>
      </c>
      <c r="R262" s="31">
        <f>VLOOKUP($A262,'Detailed Data'!$B:$AO,MATCH(R$1,'Detailed Data'!$B$1:$AO$1,0),TRUE)</f>
        <v>-360</v>
      </c>
    </row>
    <row r="263" spans="1:18">
      <c r="A263" s="32">
        <f t="shared" si="5"/>
        <v>42365.833333333576</v>
      </c>
      <c r="B263" s="2">
        <f>VLOOKUP($A263,'Detailed Data'!$B:$AM,MATCH(B$1,'Detailed Data'!$B$1:$AM$1,0),TRUE)</f>
        <v>42365.541666666664</v>
      </c>
      <c r="C263" s="31">
        <f>VLOOKUP($A263,'Detailed Data'!$B:$AM,MATCH(C$1,'Detailed Data'!$B$1:$AM$1,0),TRUE)</f>
        <v>904</v>
      </c>
      <c r="D263" s="31">
        <f>VLOOKUP($A263,'Detailed Data'!$B:$AM,MATCH(D$1,'Detailed Data'!$B$1:$AM$1,0),TRUE)</f>
        <v>857</v>
      </c>
      <c r="E263" s="31">
        <f>VLOOKUP($A263,'Detailed Data'!$B:$AM,MATCH(E$1,'Detailed Data'!$B$1:$AM$1,0),TRUE)</f>
        <v>334</v>
      </c>
      <c r="F263" s="31">
        <f>VLOOKUP($A263,'Detailed Data'!$B:$AM,MATCH(F$1,'Detailed Data'!$B$1:$AM$1,0),TRUE)</f>
        <v>-524</v>
      </c>
      <c r="G263" s="31">
        <f>VLOOKUP($A263,'Detailed Data'!$B:$AM,MATCH(G$1,'Detailed Data'!$B$1:$AM$1,0),TRUE)</f>
        <v>0</v>
      </c>
      <c r="H263" s="31">
        <f>VLOOKUP($A263,'Detailed Data'!$B:$AM,MATCH(H$1,'Detailed Data'!$B$1:$AM$1,0),TRUE)</f>
        <v>0</v>
      </c>
      <c r="I263" s="31">
        <f>VLOOKUP($A263,'Detailed Data'!$B:$AM,MATCH(I$1,'Detailed Data'!$B$1:$AM$1,0),TRUE)</f>
        <v>0</v>
      </c>
      <c r="J263" s="31">
        <f>VLOOKUP($A263,'Detailed Data'!$B:$AM,MATCH(J$1,'Detailed Data'!$B$1:$AM$1,0),TRUE)</f>
        <v>0</v>
      </c>
      <c r="K263" s="31">
        <f>VLOOKUP($A263,'Detailed Data'!$B:$AM,MATCH(K$1,'Detailed Data'!$B$1:$AM$1,0),TRUE)</f>
        <v>0</v>
      </c>
      <c r="L263" s="31">
        <f>VLOOKUP($A263,'Detailed Data'!$B:$AM,MATCH(L$1,'Detailed Data'!$B$1:$AM$1,0),TRUE)</f>
        <v>0</v>
      </c>
      <c r="M263" s="31">
        <f>VLOOKUP($A263,'Detailed Data'!$B:$AM,MATCH(M$1,'Detailed Data'!$B$1:$AM$1,0),TRUE)</f>
        <v>0</v>
      </c>
      <c r="N263" s="31">
        <f>VLOOKUP($A263,'Detailed Data'!$B:$AM,MATCH(N$1,'Detailed Data'!$B$1:$AM$1,0),TRUE)</f>
        <v>0</v>
      </c>
      <c r="O263" s="31">
        <f>VLOOKUP($A263,'Detailed Data'!$B:$AM,MATCH(O$1,'Detailed Data'!$B$1:$AM$1,0),TRUE)</f>
        <v>0</v>
      </c>
      <c r="P263" s="31">
        <f>VLOOKUP($A263,'Detailed Data'!$B:$AO,MATCH(P$1,'Detailed Data'!$B$1:$AO$1,0),TRUE)</f>
        <v>-162</v>
      </c>
      <c r="Q263" s="31">
        <f>VLOOKUP($A263,'Detailed Data'!$B:$AO,MATCH(Q$1,'Detailed Data'!$B$1:$AO$1,0),TRUE)</f>
        <v>0</v>
      </c>
      <c r="R263" s="31">
        <f>VLOOKUP($A263,'Detailed Data'!$B:$AO,MATCH(R$1,'Detailed Data'!$B$1:$AO$1,0),TRUE)</f>
        <v>-362</v>
      </c>
    </row>
    <row r="264" spans="1:18">
      <c r="A264" s="32">
        <f t="shared" si="5"/>
        <v>42365.87500000024</v>
      </c>
      <c r="B264" s="2">
        <f>VLOOKUP($A264,'Detailed Data'!$B:$AM,MATCH(B$1,'Detailed Data'!$B$1:$AM$1,0),TRUE)</f>
        <v>42365.583333333336</v>
      </c>
      <c r="C264" s="31">
        <f>VLOOKUP($A264,'Detailed Data'!$B:$AM,MATCH(C$1,'Detailed Data'!$B$1:$AM$1,0),TRUE)</f>
        <v>836</v>
      </c>
      <c r="D264" s="31">
        <f>VLOOKUP($A264,'Detailed Data'!$B:$AM,MATCH(D$1,'Detailed Data'!$B$1:$AM$1,0),TRUE)</f>
        <v>837</v>
      </c>
      <c r="E264" s="31">
        <f>VLOOKUP($A264,'Detailed Data'!$B:$AM,MATCH(E$1,'Detailed Data'!$B$1:$AM$1,0),TRUE)</f>
        <v>311</v>
      </c>
      <c r="F264" s="31">
        <f>VLOOKUP($A264,'Detailed Data'!$B:$AM,MATCH(F$1,'Detailed Data'!$B$1:$AM$1,0),TRUE)</f>
        <v>-526</v>
      </c>
      <c r="G264" s="31">
        <f>VLOOKUP($A264,'Detailed Data'!$B:$AM,MATCH(G$1,'Detailed Data'!$B$1:$AM$1,0),TRUE)</f>
        <v>0</v>
      </c>
      <c r="H264" s="31">
        <f>VLOOKUP($A264,'Detailed Data'!$B:$AM,MATCH(H$1,'Detailed Data'!$B$1:$AM$1,0),TRUE)</f>
        <v>0</v>
      </c>
      <c r="I264" s="31">
        <f>VLOOKUP($A264,'Detailed Data'!$B:$AM,MATCH(I$1,'Detailed Data'!$B$1:$AM$1,0),TRUE)</f>
        <v>0</v>
      </c>
      <c r="J264" s="31">
        <f>VLOOKUP($A264,'Detailed Data'!$B:$AM,MATCH(J$1,'Detailed Data'!$B$1:$AM$1,0),TRUE)</f>
        <v>0</v>
      </c>
      <c r="K264" s="31">
        <f>VLOOKUP($A264,'Detailed Data'!$B:$AM,MATCH(K$1,'Detailed Data'!$B$1:$AM$1,0),TRUE)</f>
        <v>0</v>
      </c>
      <c r="L264" s="31">
        <f>VLOOKUP($A264,'Detailed Data'!$B:$AM,MATCH(L$1,'Detailed Data'!$B$1:$AM$1,0),TRUE)</f>
        <v>0</v>
      </c>
      <c r="M264" s="31">
        <f>VLOOKUP($A264,'Detailed Data'!$B:$AM,MATCH(M$1,'Detailed Data'!$B$1:$AM$1,0),TRUE)</f>
        <v>0</v>
      </c>
      <c r="N264" s="31">
        <f>VLOOKUP($A264,'Detailed Data'!$B:$AM,MATCH(N$1,'Detailed Data'!$B$1:$AM$1,0),TRUE)</f>
        <v>0</v>
      </c>
      <c r="O264" s="31">
        <f>VLOOKUP($A264,'Detailed Data'!$B:$AM,MATCH(O$1,'Detailed Data'!$B$1:$AM$1,0),TRUE)</f>
        <v>0</v>
      </c>
      <c r="P264" s="31">
        <f>VLOOKUP($A264,'Detailed Data'!$B:$AO,MATCH(P$1,'Detailed Data'!$B$1:$AO$1,0),TRUE)</f>
        <v>-157</v>
      </c>
      <c r="Q264" s="31">
        <f>VLOOKUP($A264,'Detailed Data'!$B:$AO,MATCH(Q$1,'Detailed Data'!$B$1:$AO$1,0),TRUE)</f>
        <v>0</v>
      </c>
      <c r="R264" s="31">
        <f>VLOOKUP($A264,'Detailed Data'!$B:$AO,MATCH(R$1,'Detailed Data'!$B$1:$AO$1,0),TRUE)</f>
        <v>-369</v>
      </c>
    </row>
    <row r="265" spans="1:18">
      <c r="A265" s="32">
        <f t="shared" si="5"/>
        <v>42365.916666666904</v>
      </c>
      <c r="B265" s="2">
        <f>VLOOKUP($A265,'Detailed Data'!$B:$AM,MATCH(B$1,'Detailed Data'!$B$1:$AM$1,0),TRUE)</f>
        <v>42365.625</v>
      </c>
      <c r="C265" s="31">
        <f>VLOOKUP($A265,'Detailed Data'!$B:$AM,MATCH(C$1,'Detailed Data'!$B$1:$AM$1,0),TRUE)</f>
        <v>844</v>
      </c>
      <c r="D265" s="31">
        <f>VLOOKUP($A265,'Detailed Data'!$B:$AM,MATCH(D$1,'Detailed Data'!$B$1:$AM$1,0),TRUE)</f>
        <v>824</v>
      </c>
      <c r="E265" s="31">
        <f>VLOOKUP($A265,'Detailed Data'!$B:$AM,MATCH(E$1,'Detailed Data'!$B$1:$AM$1,0),TRUE)</f>
        <v>300</v>
      </c>
      <c r="F265" s="31">
        <f>VLOOKUP($A265,'Detailed Data'!$B:$AM,MATCH(F$1,'Detailed Data'!$B$1:$AM$1,0),TRUE)</f>
        <v>-525</v>
      </c>
      <c r="G265" s="31">
        <f>VLOOKUP($A265,'Detailed Data'!$B:$AM,MATCH(G$1,'Detailed Data'!$B$1:$AM$1,0),TRUE)</f>
        <v>0</v>
      </c>
      <c r="H265" s="31">
        <f>VLOOKUP($A265,'Detailed Data'!$B:$AM,MATCH(H$1,'Detailed Data'!$B$1:$AM$1,0),TRUE)</f>
        <v>0</v>
      </c>
      <c r="I265" s="31">
        <f>VLOOKUP($A265,'Detailed Data'!$B:$AM,MATCH(I$1,'Detailed Data'!$B$1:$AM$1,0),TRUE)</f>
        <v>0</v>
      </c>
      <c r="J265" s="31">
        <f>VLOOKUP($A265,'Detailed Data'!$B:$AM,MATCH(J$1,'Detailed Data'!$B$1:$AM$1,0),TRUE)</f>
        <v>0</v>
      </c>
      <c r="K265" s="31">
        <f>VLOOKUP($A265,'Detailed Data'!$B:$AM,MATCH(K$1,'Detailed Data'!$B$1:$AM$1,0),TRUE)</f>
        <v>0</v>
      </c>
      <c r="L265" s="31">
        <f>VLOOKUP($A265,'Detailed Data'!$B:$AM,MATCH(L$1,'Detailed Data'!$B$1:$AM$1,0),TRUE)</f>
        <v>0</v>
      </c>
      <c r="M265" s="31">
        <f>VLOOKUP($A265,'Detailed Data'!$B:$AM,MATCH(M$1,'Detailed Data'!$B$1:$AM$1,0),TRUE)</f>
        <v>0</v>
      </c>
      <c r="N265" s="31">
        <f>VLOOKUP($A265,'Detailed Data'!$B:$AM,MATCH(N$1,'Detailed Data'!$B$1:$AM$1,0),TRUE)</f>
        <v>0</v>
      </c>
      <c r="O265" s="31">
        <f>VLOOKUP($A265,'Detailed Data'!$B:$AM,MATCH(O$1,'Detailed Data'!$B$1:$AM$1,0),TRUE)</f>
        <v>0</v>
      </c>
      <c r="P265" s="31">
        <f>VLOOKUP($A265,'Detailed Data'!$B:$AO,MATCH(P$1,'Detailed Data'!$B$1:$AO$1,0),TRUE)</f>
        <v>-158</v>
      </c>
      <c r="Q265" s="31">
        <f>VLOOKUP($A265,'Detailed Data'!$B:$AO,MATCH(Q$1,'Detailed Data'!$B$1:$AO$1,0),TRUE)</f>
        <v>0</v>
      </c>
      <c r="R265" s="31">
        <f>VLOOKUP($A265,'Detailed Data'!$B:$AO,MATCH(R$1,'Detailed Data'!$B$1:$AO$1,0),TRUE)</f>
        <v>-367</v>
      </c>
    </row>
    <row r="266" spans="1:18">
      <c r="A266" s="32">
        <f t="shared" si="5"/>
        <v>42365.958333333569</v>
      </c>
      <c r="B266" s="2">
        <f>VLOOKUP($A266,'Detailed Data'!$B:$AM,MATCH(B$1,'Detailed Data'!$B$1:$AM$1,0),TRUE)</f>
        <v>42365.666666666664</v>
      </c>
      <c r="C266" s="31">
        <f>VLOOKUP($A266,'Detailed Data'!$B:$AM,MATCH(C$1,'Detailed Data'!$B$1:$AM$1,0),TRUE)</f>
        <v>816</v>
      </c>
      <c r="D266" s="31">
        <f>VLOOKUP($A266,'Detailed Data'!$B:$AM,MATCH(D$1,'Detailed Data'!$B$1:$AM$1,0),TRUE)</f>
        <v>825</v>
      </c>
      <c r="E266" s="31">
        <f>VLOOKUP($A266,'Detailed Data'!$B:$AM,MATCH(E$1,'Detailed Data'!$B$1:$AM$1,0),TRUE)</f>
        <v>297</v>
      </c>
      <c r="F266" s="31">
        <f>VLOOKUP($A266,'Detailed Data'!$B:$AM,MATCH(F$1,'Detailed Data'!$B$1:$AM$1,0),TRUE)</f>
        <v>-529</v>
      </c>
      <c r="G266" s="31">
        <f>VLOOKUP($A266,'Detailed Data'!$B:$AM,MATCH(G$1,'Detailed Data'!$B$1:$AM$1,0),TRUE)</f>
        <v>0</v>
      </c>
      <c r="H266" s="31">
        <f>VLOOKUP($A266,'Detailed Data'!$B:$AM,MATCH(H$1,'Detailed Data'!$B$1:$AM$1,0),TRUE)</f>
        <v>0</v>
      </c>
      <c r="I266" s="31">
        <f>VLOOKUP($A266,'Detailed Data'!$B:$AM,MATCH(I$1,'Detailed Data'!$B$1:$AM$1,0),TRUE)</f>
        <v>0</v>
      </c>
      <c r="J266" s="31">
        <f>VLOOKUP($A266,'Detailed Data'!$B:$AM,MATCH(J$1,'Detailed Data'!$B$1:$AM$1,0),TRUE)</f>
        <v>0</v>
      </c>
      <c r="K266" s="31">
        <f>VLOOKUP($A266,'Detailed Data'!$B:$AM,MATCH(K$1,'Detailed Data'!$B$1:$AM$1,0),TRUE)</f>
        <v>0</v>
      </c>
      <c r="L266" s="31">
        <f>VLOOKUP($A266,'Detailed Data'!$B:$AM,MATCH(L$1,'Detailed Data'!$B$1:$AM$1,0),TRUE)</f>
        <v>0</v>
      </c>
      <c r="M266" s="31">
        <f>VLOOKUP($A266,'Detailed Data'!$B:$AM,MATCH(M$1,'Detailed Data'!$B$1:$AM$1,0),TRUE)</f>
        <v>0</v>
      </c>
      <c r="N266" s="31">
        <f>VLOOKUP($A266,'Detailed Data'!$B:$AM,MATCH(N$1,'Detailed Data'!$B$1:$AM$1,0),TRUE)</f>
        <v>0</v>
      </c>
      <c r="O266" s="31">
        <f>VLOOKUP($A266,'Detailed Data'!$B:$AM,MATCH(O$1,'Detailed Data'!$B$1:$AM$1,0),TRUE)</f>
        <v>0</v>
      </c>
      <c r="P266" s="31">
        <f>VLOOKUP($A266,'Detailed Data'!$B:$AO,MATCH(P$1,'Detailed Data'!$B$1:$AO$1,0),TRUE)</f>
        <v>-175</v>
      </c>
      <c r="Q266" s="31">
        <f>VLOOKUP($A266,'Detailed Data'!$B:$AO,MATCH(Q$1,'Detailed Data'!$B$1:$AO$1,0),TRUE)</f>
        <v>0</v>
      </c>
      <c r="R266" s="31">
        <f>VLOOKUP($A266,'Detailed Data'!$B:$AO,MATCH(R$1,'Detailed Data'!$B$1:$AO$1,0),TRUE)</f>
        <v>-354</v>
      </c>
    </row>
    <row r="267" spans="1:18">
      <c r="A267" s="32">
        <f t="shared" si="5"/>
        <v>42366.000000000233</v>
      </c>
      <c r="B267" s="2">
        <f>VLOOKUP($A267,'Detailed Data'!$B:$AM,MATCH(B$1,'Detailed Data'!$B$1:$AM$1,0),TRUE)</f>
        <v>42365.708333333336</v>
      </c>
      <c r="C267" s="31">
        <f>VLOOKUP($A267,'Detailed Data'!$B:$AM,MATCH(C$1,'Detailed Data'!$B$1:$AM$1,0),TRUE)</f>
        <v>860</v>
      </c>
      <c r="D267" s="31">
        <f>VLOOKUP($A267,'Detailed Data'!$B:$AM,MATCH(D$1,'Detailed Data'!$B$1:$AM$1,0),TRUE)</f>
        <v>846</v>
      </c>
      <c r="E267" s="31">
        <f>VLOOKUP($A267,'Detailed Data'!$B:$AM,MATCH(E$1,'Detailed Data'!$B$1:$AM$1,0),TRUE)</f>
        <v>314</v>
      </c>
      <c r="F267" s="31">
        <f>VLOOKUP($A267,'Detailed Data'!$B:$AM,MATCH(F$1,'Detailed Data'!$B$1:$AM$1,0),TRUE)</f>
        <v>-533</v>
      </c>
      <c r="G267" s="31">
        <f>VLOOKUP($A267,'Detailed Data'!$B:$AM,MATCH(G$1,'Detailed Data'!$B$1:$AM$1,0),TRUE)</f>
        <v>0</v>
      </c>
      <c r="H267" s="31">
        <f>VLOOKUP($A267,'Detailed Data'!$B:$AM,MATCH(H$1,'Detailed Data'!$B$1:$AM$1,0),TRUE)</f>
        <v>0</v>
      </c>
      <c r="I267" s="31">
        <f>VLOOKUP($A267,'Detailed Data'!$B:$AM,MATCH(I$1,'Detailed Data'!$B$1:$AM$1,0),TRUE)</f>
        <v>0</v>
      </c>
      <c r="J267" s="31">
        <f>VLOOKUP($A267,'Detailed Data'!$B:$AM,MATCH(J$1,'Detailed Data'!$B$1:$AM$1,0),TRUE)</f>
        <v>0</v>
      </c>
      <c r="K267" s="31">
        <f>VLOOKUP($A267,'Detailed Data'!$B:$AM,MATCH(K$1,'Detailed Data'!$B$1:$AM$1,0),TRUE)</f>
        <v>0</v>
      </c>
      <c r="L267" s="31">
        <f>VLOOKUP($A267,'Detailed Data'!$B:$AM,MATCH(L$1,'Detailed Data'!$B$1:$AM$1,0),TRUE)</f>
        <v>0</v>
      </c>
      <c r="M267" s="31">
        <f>VLOOKUP($A267,'Detailed Data'!$B:$AM,MATCH(M$1,'Detailed Data'!$B$1:$AM$1,0),TRUE)</f>
        <v>0</v>
      </c>
      <c r="N267" s="31">
        <f>VLOOKUP($A267,'Detailed Data'!$B:$AM,MATCH(N$1,'Detailed Data'!$B$1:$AM$1,0),TRUE)</f>
        <v>0</v>
      </c>
      <c r="O267" s="31">
        <f>VLOOKUP($A267,'Detailed Data'!$B:$AM,MATCH(O$1,'Detailed Data'!$B$1:$AM$1,0),TRUE)</f>
        <v>0</v>
      </c>
      <c r="P267" s="31">
        <f>VLOOKUP($A267,'Detailed Data'!$B:$AO,MATCH(P$1,'Detailed Data'!$B$1:$AO$1,0),TRUE)</f>
        <v>-353</v>
      </c>
      <c r="Q267" s="31">
        <f>VLOOKUP($A267,'Detailed Data'!$B:$AO,MATCH(Q$1,'Detailed Data'!$B$1:$AO$1,0),TRUE)</f>
        <v>0</v>
      </c>
      <c r="R267" s="31">
        <f>VLOOKUP($A267,'Detailed Data'!$B:$AO,MATCH(R$1,'Detailed Data'!$B$1:$AO$1,0),TRUE)</f>
        <v>-180</v>
      </c>
    </row>
    <row r="268" spans="1:18">
      <c r="A268" s="32">
        <f t="shared" si="5"/>
        <v>42366.041666666897</v>
      </c>
      <c r="B268" s="2">
        <f>VLOOKUP($A268,'Detailed Data'!$B:$AM,MATCH(B$1,'Detailed Data'!$B$1:$AM$1,0),TRUE)</f>
        <v>42365.75</v>
      </c>
      <c r="C268" s="31">
        <f>VLOOKUP($A268,'Detailed Data'!$B:$AM,MATCH(C$1,'Detailed Data'!$B$1:$AM$1,0),TRUE)</f>
        <v>996</v>
      </c>
      <c r="D268" s="31">
        <f>VLOOKUP($A268,'Detailed Data'!$B:$AM,MATCH(D$1,'Detailed Data'!$B$1:$AM$1,0),TRUE)</f>
        <v>958</v>
      </c>
      <c r="E268" s="31">
        <f>VLOOKUP($A268,'Detailed Data'!$B:$AM,MATCH(E$1,'Detailed Data'!$B$1:$AM$1,0),TRUE)</f>
        <v>413</v>
      </c>
      <c r="F268" s="31">
        <f>VLOOKUP($A268,'Detailed Data'!$B:$AM,MATCH(F$1,'Detailed Data'!$B$1:$AM$1,0),TRUE)</f>
        <v>-547</v>
      </c>
      <c r="G268" s="31">
        <f>VLOOKUP($A268,'Detailed Data'!$B:$AM,MATCH(G$1,'Detailed Data'!$B$1:$AM$1,0),TRUE)</f>
        <v>0</v>
      </c>
      <c r="H268" s="31">
        <f>VLOOKUP($A268,'Detailed Data'!$B:$AM,MATCH(H$1,'Detailed Data'!$B$1:$AM$1,0),TRUE)</f>
        <v>0</v>
      </c>
      <c r="I268" s="31">
        <f>VLOOKUP($A268,'Detailed Data'!$B:$AM,MATCH(I$1,'Detailed Data'!$B$1:$AM$1,0),TRUE)</f>
        <v>0</v>
      </c>
      <c r="J268" s="31">
        <f>VLOOKUP($A268,'Detailed Data'!$B:$AM,MATCH(J$1,'Detailed Data'!$B$1:$AM$1,0),TRUE)</f>
        <v>0</v>
      </c>
      <c r="K268" s="31">
        <f>VLOOKUP($A268,'Detailed Data'!$B:$AM,MATCH(K$1,'Detailed Data'!$B$1:$AM$1,0),TRUE)</f>
        <v>0</v>
      </c>
      <c r="L268" s="31">
        <f>VLOOKUP($A268,'Detailed Data'!$B:$AM,MATCH(L$1,'Detailed Data'!$B$1:$AM$1,0),TRUE)</f>
        <v>0</v>
      </c>
      <c r="M268" s="31">
        <f>VLOOKUP($A268,'Detailed Data'!$B:$AM,MATCH(M$1,'Detailed Data'!$B$1:$AM$1,0),TRUE)</f>
        <v>0</v>
      </c>
      <c r="N268" s="31">
        <f>VLOOKUP($A268,'Detailed Data'!$B:$AM,MATCH(N$1,'Detailed Data'!$B$1:$AM$1,0),TRUE)</f>
        <v>0</v>
      </c>
      <c r="O268" s="31">
        <f>VLOOKUP($A268,'Detailed Data'!$B:$AM,MATCH(O$1,'Detailed Data'!$B$1:$AM$1,0),TRUE)</f>
        <v>0</v>
      </c>
      <c r="P268" s="31">
        <f>VLOOKUP($A268,'Detailed Data'!$B:$AO,MATCH(P$1,'Detailed Data'!$B$1:$AO$1,0),TRUE)</f>
        <v>-392</v>
      </c>
      <c r="Q268" s="31">
        <f>VLOOKUP($A268,'Detailed Data'!$B:$AO,MATCH(Q$1,'Detailed Data'!$B$1:$AO$1,0),TRUE)</f>
        <v>0</v>
      </c>
      <c r="R268" s="31">
        <f>VLOOKUP($A268,'Detailed Data'!$B:$AO,MATCH(R$1,'Detailed Data'!$B$1:$AO$1,0),TRUE)</f>
        <v>-155</v>
      </c>
    </row>
    <row r="269" spans="1:18">
      <c r="A269" s="32">
        <f t="shared" si="5"/>
        <v>42366.083333333561</v>
      </c>
      <c r="B269" s="2">
        <f>VLOOKUP($A269,'Detailed Data'!$B:$AM,MATCH(B$1,'Detailed Data'!$B$1:$AM$1,0),TRUE)</f>
        <v>42365.791666666664</v>
      </c>
      <c r="C269" s="31">
        <f>VLOOKUP($A269,'Detailed Data'!$B:$AM,MATCH(C$1,'Detailed Data'!$B$1:$AM$1,0),TRUE)</f>
        <v>1056</v>
      </c>
      <c r="D269" s="31">
        <f>VLOOKUP($A269,'Detailed Data'!$B:$AM,MATCH(D$1,'Detailed Data'!$B$1:$AM$1,0),TRUE)</f>
        <v>1010</v>
      </c>
      <c r="E269" s="31">
        <f>VLOOKUP($A269,'Detailed Data'!$B:$AM,MATCH(E$1,'Detailed Data'!$B$1:$AM$1,0),TRUE)</f>
        <v>467</v>
      </c>
      <c r="F269" s="31">
        <f>VLOOKUP($A269,'Detailed Data'!$B:$AM,MATCH(F$1,'Detailed Data'!$B$1:$AM$1,0),TRUE)</f>
        <v>-545</v>
      </c>
      <c r="G269" s="31">
        <f>VLOOKUP($A269,'Detailed Data'!$B:$AM,MATCH(G$1,'Detailed Data'!$B$1:$AM$1,0),TRUE)</f>
        <v>0</v>
      </c>
      <c r="H269" s="31">
        <f>VLOOKUP($A269,'Detailed Data'!$B:$AM,MATCH(H$1,'Detailed Data'!$B$1:$AM$1,0),TRUE)</f>
        <v>0</v>
      </c>
      <c r="I269" s="31">
        <f>VLOOKUP($A269,'Detailed Data'!$B:$AM,MATCH(I$1,'Detailed Data'!$B$1:$AM$1,0),TRUE)</f>
        <v>0</v>
      </c>
      <c r="J269" s="31">
        <f>VLOOKUP($A269,'Detailed Data'!$B:$AM,MATCH(J$1,'Detailed Data'!$B$1:$AM$1,0),TRUE)</f>
        <v>0</v>
      </c>
      <c r="K269" s="31">
        <f>VLOOKUP($A269,'Detailed Data'!$B:$AM,MATCH(K$1,'Detailed Data'!$B$1:$AM$1,0),TRUE)</f>
        <v>0</v>
      </c>
      <c r="L269" s="31">
        <f>VLOOKUP($A269,'Detailed Data'!$B:$AM,MATCH(L$1,'Detailed Data'!$B$1:$AM$1,0),TRUE)</f>
        <v>0</v>
      </c>
      <c r="M269" s="31">
        <f>VLOOKUP($A269,'Detailed Data'!$B:$AM,MATCH(M$1,'Detailed Data'!$B$1:$AM$1,0),TRUE)</f>
        <v>0</v>
      </c>
      <c r="N269" s="31">
        <f>VLOOKUP($A269,'Detailed Data'!$B:$AM,MATCH(N$1,'Detailed Data'!$B$1:$AM$1,0),TRUE)</f>
        <v>0</v>
      </c>
      <c r="O269" s="31">
        <f>VLOOKUP($A269,'Detailed Data'!$B:$AM,MATCH(O$1,'Detailed Data'!$B$1:$AM$1,0),TRUE)</f>
        <v>0</v>
      </c>
      <c r="P269" s="31">
        <f>VLOOKUP($A269,'Detailed Data'!$B:$AO,MATCH(P$1,'Detailed Data'!$B$1:$AO$1,0),TRUE)</f>
        <v>-401</v>
      </c>
      <c r="Q269" s="31">
        <f>VLOOKUP($A269,'Detailed Data'!$B:$AO,MATCH(Q$1,'Detailed Data'!$B$1:$AO$1,0),TRUE)</f>
        <v>0</v>
      </c>
      <c r="R269" s="31">
        <f>VLOOKUP($A269,'Detailed Data'!$B:$AO,MATCH(R$1,'Detailed Data'!$B$1:$AO$1,0),TRUE)</f>
        <v>-144</v>
      </c>
    </row>
    <row r="270" spans="1:18">
      <c r="A270" s="32">
        <f t="shared" si="5"/>
        <v>42366.125000000226</v>
      </c>
      <c r="B270" s="2">
        <f>VLOOKUP($A270,'Detailed Data'!$B:$AM,MATCH(B$1,'Detailed Data'!$B$1:$AM$1,0),TRUE)</f>
        <v>42365.833333333336</v>
      </c>
      <c r="C270" s="31">
        <f>VLOOKUP($A270,'Detailed Data'!$B:$AM,MATCH(C$1,'Detailed Data'!$B$1:$AM$1,0),TRUE)</f>
        <v>1030</v>
      </c>
      <c r="D270" s="31">
        <f>VLOOKUP($A270,'Detailed Data'!$B:$AM,MATCH(D$1,'Detailed Data'!$B$1:$AM$1,0),TRUE)</f>
        <v>1003</v>
      </c>
      <c r="E270" s="31">
        <f>VLOOKUP($A270,'Detailed Data'!$B:$AM,MATCH(E$1,'Detailed Data'!$B$1:$AM$1,0),TRUE)</f>
        <v>454</v>
      </c>
      <c r="F270" s="31">
        <f>VLOOKUP($A270,'Detailed Data'!$B:$AM,MATCH(F$1,'Detailed Data'!$B$1:$AM$1,0),TRUE)</f>
        <v>-551</v>
      </c>
      <c r="G270" s="31">
        <f>VLOOKUP($A270,'Detailed Data'!$B:$AM,MATCH(G$1,'Detailed Data'!$B$1:$AM$1,0),TRUE)</f>
        <v>0</v>
      </c>
      <c r="H270" s="31">
        <f>VLOOKUP($A270,'Detailed Data'!$B:$AM,MATCH(H$1,'Detailed Data'!$B$1:$AM$1,0),TRUE)</f>
        <v>0</v>
      </c>
      <c r="I270" s="31">
        <f>VLOOKUP($A270,'Detailed Data'!$B:$AM,MATCH(I$1,'Detailed Data'!$B$1:$AM$1,0),TRUE)</f>
        <v>0</v>
      </c>
      <c r="J270" s="31">
        <f>VLOOKUP($A270,'Detailed Data'!$B:$AM,MATCH(J$1,'Detailed Data'!$B$1:$AM$1,0),TRUE)</f>
        <v>0</v>
      </c>
      <c r="K270" s="31">
        <f>VLOOKUP($A270,'Detailed Data'!$B:$AM,MATCH(K$1,'Detailed Data'!$B$1:$AM$1,0),TRUE)</f>
        <v>0</v>
      </c>
      <c r="L270" s="31">
        <f>VLOOKUP($A270,'Detailed Data'!$B:$AM,MATCH(L$1,'Detailed Data'!$B$1:$AM$1,0),TRUE)</f>
        <v>0</v>
      </c>
      <c r="M270" s="31">
        <f>VLOOKUP($A270,'Detailed Data'!$B:$AM,MATCH(M$1,'Detailed Data'!$B$1:$AM$1,0),TRUE)</f>
        <v>0</v>
      </c>
      <c r="N270" s="31">
        <f>VLOOKUP($A270,'Detailed Data'!$B:$AM,MATCH(N$1,'Detailed Data'!$B$1:$AM$1,0),TRUE)</f>
        <v>0</v>
      </c>
      <c r="O270" s="31">
        <f>VLOOKUP($A270,'Detailed Data'!$B:$AM,MATCH(O$1,'Detailed Data'!$B$1:$AM$1,0),TRUE)</f>
        <v>0</v>
      </c>
      <c r="P270" s="31">
        <f>VLOOKUP($A270,'Detailed Data'!$B:$AO,MATCH(P$1,'Detailed Data'!$B$1:$AO$1,0),TRUE)</f>
        <v>-394</v>
      </c>
      <c r="Q270" s="31">
        <f>VLOOKUP($A270,'Detailed Data'!$B:$AO,MATCH(Q$1,'Detailed Data'!$B$1:$AO$1,0),TRUE)</f>
        <v>0</v>
      </c>
      <c r="R270" s="31">
        <f>VLOOKUP($A270,'Detailed Data'!$B:$AO,MATCH(R$1,'Detailed Data'!$B$1:$AO$1,0),TRUE)</f>
        <v>-157</v>
      </c>
    </row>
    <row r="271" spans="1:18">
      <c r="A271" s="32">
        <f t="shared" si="5"/>
        <v>42366.16666666689</v>
      </c>
      <c r="B271" s="2">
        <f>VLOOKUP($A271,'Detailed Data'!$B:$AM,MATCH(B$1,'Detailed Data'!$B$1:$AM$1,0),TRUE)</f>
        <v>42365.875</v>
      </c>
      <c r="C271" s="31">
        <f>VLOOKUP($A271,'Detailed Data'!$B:$AM,MATCH(C$1,'Detailed Data'!$B$1:$AM$1,0),TRUE)</f>
        <v>1017</v>
      </c>
      <c r="D271" s="31">
        <f>VLOOKUP($A271,'Detailed Data'!$B:$AM,MATCH(D$1,'Detailed Data'!$B$1:$AM$1,0),TRUE)</f>
        <v>991</v>
      </c>
      <c r="E271" s="31">
        <f>VLOOKUP($A271,'Detailed Data'!$B:$AM,MATCH(E$1,'Detailed Data'!$B$1:$AM$1,0),TRUE)</f>
        <v>456</v>
      </c>
      <c r="F271" s="31">
        <f>VLOOKUP($A271,'Detailed Data'!$B:$AM,MATCH(F$1,'Detailed Data'!$B$1:$AM$1,0),TRUE)</f>
        <v>-536</v>
      </c>
      <c r="G271" s="31">
        <f>VLOOKUP($A271,'Detailed Data'!$B:$AM,MATCH(G$1,'Detailed Data'!$B$1:$AM$1,0),TRUE)</f>
        <v>0</v>
      </c>
      <c r="H271" s="31">
        <f>VLOOKUP($A271,'Detailed Data'!$B:$AM,MATCH(H$1,'Detailed Data'!$B$1:$AM$1,0),TRUE)</f>
        <v>0</v>
      </c>
      <c r="I271" s="31">
        <f>VLOOKUP($A271,'Detailed Data'!$B:$AM,MATCH(I$1,'Detailed Data'!$B$1:$AM$1,0),TRUE)</f>
        <v>0</v>
      </c>
      <c r="J271" s="31">
        <f>VLOOKUP($A271,'Detailed Data'!$B:$AM,MATCH(J$1,'Detailed Data'!$B$1:$AM$1,0),TRUE)</f>
        <v>0</v>
      </c>
      <c r="K271" s="31">
        <f>VLOOKUP($A271,'Detailed Data'!$B:$AM,MATCH(K$1,'Detailed Data'!$B$1:$AM$1,0),TRUE)</f>
        <v>0</v>
      </c>
      <c r="L271" s="31">
        <f>VLOOKUP($A271,'Detailed Data'!$B:$AM,MATCH(L$1,'Detailed Data'!$B$1:$AM$1,0),TRUE)</f>
        <v>0</v>
      </c>
      <c r="M271" s="31">
        <f>VLOOKUP($A271,'Detailed Data'!$B:$AM,MATCH(M$1,'Detailed Data'!$B$1:$AM$1,0),TRUE)</f>
        <v>0</v>
      </c>
      <c r="N271" s="31">
        <f>VLOOKUP($A271,'Detailed Data'!$B:$AM,MATCH(N$1,'Detailed Data'!$B$1:$AM$1,0),TRUE)</f>
        <v>0</v>
      </c>
      <c r="O271" s="31">
        <f>VLOOKUP($A271,'Detailed Data'!$B:$AM,MATCH(O$1,'Detailed Data'!$B$1:$AM$1,0),TRUE)</f>
        <v>0</v>
      </c>
      <c r="P271" s="31">
        <f>VLOOKUP($A271,'Detailed Data'!$B:$AO,MATCH(P$1,'Detailed Data'!$B$1:$AO$1,0),TRUE)</f>
        <v>-391</v>
      </c>
      <c r="Q271" s="31">
        <f>VLOOKUP($A271,'Detailed Data'!$B:$AO,MATCH(Q$1,'Detailed Data'!$B$1:$AO$1,0),TRUE)</f>
        <v>0</v>
      </c>
      <c r="R271" s="31">
        <f>VLOOKUP($A271,'Detailed Data'!$B:$AO,MATCH(R$1,'Detailed Data'!$B$1:$AO$1,0),TRUE)</f>
        <v>-145</v>
      </c>
    </row>
    <row r="272" spans="1:18">
      <c r="A272" s="32">
        <f t="shared" si="5"/>
        <v>42366.208333333554</v>
      </c>
      <c r="B272" s="2">
        <f>VLOOKUP($A272,'Detailed Data'!$B:$AM,MATCH(B$1,'Detailed Data'!$B$1:$AM$1,0),TRUE)</f>
        <v>42365.916666666664</v>
      </c>
      <c r="C272" s="31">
        <f>VLOOKUP($A272,'Detailed Data'!$B:$AM,MATCH(C$1,'Detailed Data'!$B$1:$AM$1,0),TRUE)</f>
        <v>969</v>
      </c>
      <c r="D272" s="31">
        <f>VLOOKUP($A272,'Detailed Data'!$B:$AM,MATCH(D$1,'Detailed Data'!$B$1:$AM$1,0),TRUE)</f>
        <v>959</v>
      </c>
      <c r="E272" s="31">
        <f>VLOOKUP($A272,'Detailed Data'!$B:$AM,MATCH(E$1,'Detailed Data'!$B$1:$AM$1,0),TRUE)</f>
        <v>427</v>
      </c>
      <c r="F272" s="31">
        <f>VLOOKUP($A272,'Detailed Data'!$B:$AM,MATCH(F$1,'Detailed Data'!$B$1:$AM$1,0),TRUE)</f>
        <v>-533</v>
      </c>
      <c r="G272" s="31">
        <f>VLOOKUP($A272,'Detailed Data'!$B:$AM,MATCH(G$1,'Detailed Data'!$B$1:$AM$1,0),TRUE)</f>
        <v>0</v>
      </c>
      <c r="H272" s="31">
        <f>VLOOKUP($A272,'Detailed Data'!$B:$AM,MATCH(H$1,'Detailed Data'!$B$1:$AM$1,0),TRUE)</f>
        <v>0</v>
      </c>
      <c r="I272" s="31">
        <f>VLOOKUP($A272,'Detailed Data'!$B:$AM,MATCH(I$1,'Detailed Data'!$B$1:$AM$1,0),TRUE)</f>
        <v>0</v>
      </c>
      <c r="J272" s="31">
        <f>VLOOKUP($A272,'Detailed Data'!$B:$AM,MATCH(J$1,'Detailed Data'!$B$1:$AM$1,0),TRUE)</f>
        <v>0</v>
      </c>
      <c r="K272" s="31">
        <f>VLOOKUP($A272,'Detailed Data'!$B:$AM,MATCH(K$1,'Detailed Data'!$B$1:$AM$1,0),TRUE)</f>
        <v>0</v>
      </c>
      <c r="L272" s="31">
        <f>VLOOKUP($A272,'Detailed Data'!$B:$AM,MATCH(L$1,'Detailed Data'!$B$1:$AM$1,0),TRUE)</f>
        <v>0</v>
      </c>
      <c r="M272" s="31">
        <f>VLOOKUP($A272,'Detailed Data'!$B:$AM,MATCH(M$1,'Detailed Data'!$B$1:$AM$1,0),TRUE)</f>
        <v>0</v>
      </c>
      <c r="N272" s="31">
        <f>VLOOKUP($A272,'Detailed Data'!$B:$AM,MATCH(N$1,'Detailed Data'!$B$1:$AM$1,0),TRUE)</f>
        <v>0</v>
      </c>
      <c r="O272" s="31">
        <f>VLOOKUP($A272,'Detailed Data'!$B:$AM,MATCH(O$1,'Detailed Data'!$B$1:$AM$1,0),TRUE)</f>
        <v>0</v>
      </c>
      <c r="P272" s="31">
        <f>VLOOKUP($A272,'Detailed Data'!$B:$AO,MATCH(P$1,'Detailed Data'!$B$1:$AO$1,0),TRUE)</f>
        <v>-399</v>
      </c>
      <c r="Q272" s="31">
        <f>VLOOKUP($A272,'Detailed Data'!$B:$AO,MATCH(Q$1,'Detailed Data'!$B$1:$AO$1,0),TRUE)</f>
        <v>0</v>
      </c>
      <c r="R272" s="31">
        <f>VLOOKUP($A272,'Detailed Data'!$B:$AO,MATCH(R$1,'Detailed Data'!$B$1:$AO$1,0),TRUE)</f>
        <v>-134</v>
      </c>
    </row>
    <row r="273" spans="1:18">
      <c r="A273" s="32">
        <f t="shared" si="5"/>
        <v>42366.250000000218</v>
      </c>
      <c r="B273" s="2">
        <f>VLOOKUP($A273,'Detailed Data'!$B:$AM,MATCH(B$1,'Detailed Data'!$B$1:$AM$1,0),TRUE)</f>
        <v>42365.958333333336</v>
      </c>
      <c r="C273" s="31">
        <f>VLOOKUP($A273,'Detailed Data'!$B:$AM,MATCH(C$1,'Detailed Data'!$B$1:$AM$1,0),TRUE)</f>
        <v>896</v>
      </c>
      <c r="D273" s="31">
        <f>VLOOKUP($A273,'Detailed Data'!$B:$AM,MATCH(D$1,'Detailed Data'!$B$1:$AM$1,0),TRUE)</f>
        <v>899</v>
      </c>
      <c r="E273" s="31">
        <f>VLOOKUP($A273,'Detailed Data'!$B:$AM,MATCH(E$1,'Detailed Data'!$B$1:$AM$1,0),TRUE)</f>
        <v>361</v>
      </c>
      <c r="F273" s="31">
        <f>VLOOKUP($A273,'Detailed Data'!$B:$AM,MATCH(F$1,'Detailed Data'!$B$1:$AM$1,0),TRUE)</f>
        <v>-538</v>
      </c>
      <c r="G273" s="31">
        <f>VLOOKUP($A273,'Detailed Data'!$B:$AM,MATCH(G$1,'Detailed Data'!$B$1:$AM$1,0),TRUE)</f>
        <v>0</v>
      </c>
      <c r="H273" s="31">
        <f>VLOOKUP($A273,'Detailed Data'!$B:$AM,MATCH(H$1,'Detailed Data'!$B$1:$AM$1,0),TRUE)</f>
        <v>0</v>
      </c>
      <c r="I273" s="31">
        <f>VLOOKUP($A273,'Detailed Data'!$B:$AM,MATCH(I$1,'Detailed Data'!$B$1:$AM$1,0),TRUE)</f>
        <v>0</v>
      </c>
      <c r="J273" s="31">
        <f>VLOOKUP($A273,'Detailed Data'!$B:$AM,MATCH(J$1,'Detailed Data'!$B$1:$AM$1,0),TRUE)</f>
        <v>0</v>
      </c>
      <c r="K273" s="31">
        <f>VLOOKUP($A273,'Detailed Data'!$B:$AM,MATCH(K$1,'Detailed Data'!$B$1:$AM$1,0),TRUE)</f>
        <v>0</v>
      </c>
      <c r="L273" s="31">
        <f>VLOOKUP($A273,'Detailed Data'!$B:$AM,MATCH(L$1,'Detailed Data'!$B$1:$AM$1,0),TRUE)</f>
        <v>0</v>
      </c>
      <c r="M273" s="31">
        <f>VLOOKUP($A273,'Detailed Data'!$B:$AM,MATCH(M$1,'Detailed Data'!$B$1:$AM$1,0),TRUE)</f>
        <v>0</v>
      </c>
      <c r="N273" s="31">
        <f>VLOOKUP($A273,'Detailed Data'!$B:$AM,MATCH(N$1,'Detailed Data'!$B$1:$AM$1,0),TRUE)</f>
        <v>0</v>
      </c>
      <c r="O273" s="31">
        <f>VLOOKUP($A273,'Detailed Data'!$B:$AM,MATCH(O$1,'Detailed Data'!$B$1:$AM$1,0),TRUE)</f>
        <v>0</v>
      </c>
      <c r="P273" s="31">
        <f>VLOOKUP($A273,'Detailed Data'!$B:$AO,MATCH(P$1,'Detailed Data'!$B$1:$AO$1,0),TRUE)</f>
        <v>-371</v>
      </c>
      <c r="Q273" s="31">
        <f>VLOOKUP($A273,'Detailed Data'!$B:$AO,MATCH(Q$1,'Detailed Data'!$B$1:$AO$1,0),TRUE)</f>
        <v>0</v>
      </c>
      <c r="R273" s="31">
        <f>VLOOKUP($A273,'Detailed Data'!$B:$AO,MATCH(R$1,'Detailed Data'!$B$1:$AO$1,0),TRUE)</f>
        <v>-167</v>
      </c>
    </row>
    <row r="274" spans="1:18">
      <c r="A274" s="32">
        <f t="shared" si="5"/>
        <v>42366.291666666883</v>
      </c>
      <c r="B274" s="2">
        <f>VLOOKUP($A274,'Detailed Data'!$B:$AM,MATCH(B$1,'Detailed Data'!$B$1:$AM$1,0),TRUE)</f>
        <v>42366</v>
      </c>
      <c r="C274" s="31">
        <f>VLOOKUP($A274,'Detailed Data'!$B:$AM,MATCH(C$1,'Detailed Data'!$B$1:$AM$1,0),TRUE)</f>
        <v>863</v>
      </c>
      <c r="D274" s="31">
        <f>VLOOKUP($A274,'Detailed Data'!$B:$AM,MATCH(D$1,'Detailed Data'!$B$1:$AM$1,0),TRUE)</f>
        <v>843</v>
      </c>
      <c r="E274" s="31">
        <f>VLOOKUP($A274,'Detailed Data'!$B:$AM,MATCH(E$1,'Detailed Data'!$B$1:$AM$1,0),TRUE)</f>
        <v>247</v>
      </c>
      <c r="F274" s="31">
        <f>VLOOKUP($A274,'Detailed Data'!$B:$AM,MATCH(F$1,'Detailed Data'!$B$1:$AM$1,0),TRUE)</f>
        <v>-597</v>
      </c>
      <c r="G274" s="31">
        <f>VLOOKUP($A274,'Detailed Data'!$B:$AM,MATCH(G$1,'Detailed Data'!$B$1:$AM$1,0),TRUE)</f>
        <v>0</v>
      </c>
      <c r="H274" s="31">
        <f>VLOOKUP($A274,'Detailed Data'!$B:$AM,MATCH(H$1,'Detailed Data'!$B$1:$AM$1,0),TRUE)</f>
        <v>0</v>
      </c>
      <c r="I274" s="31">
        <f>VLOOKUP($A274,'Detailed Data'!$B:$AM,MATCH(I$1,'Detailed Data'!$B$1:$AM$1,0),TRUE)</f>
        <v>0</v>
      </c>
      <c r="J274" s="31">
        <f>VLOOKUP($A274,'Detailed Data'!$B:$AM,MATCH(J$1,'Detailed Data'!$B$1:$AM$1,0),TRUE)</f>
        <v>0</v>
      </c>
      <c r="K274" s="31">
        <f>VLOOKUP($A274,'Detailed Data'!$B:$AM,MATCH(K$1,'Detailed Data'!$B$1:$AM$1,0),TRUE)</f>
        <v>0</v>
      </c>
      <c r="L274" s="31">
        <f>VLOOKUP($A274,'Detailed Data'!$B:$AM,MATCH(L$1,'Detailed Data'!$B$1:$AM$1,0),TRUE)</f>
        <v>0</v>
      </c>
      <c r="M274" s="31">
        <f>VLOOKUP($A274,'Detailed Data'!$B:$AM,MATCH(M$1,'Detailed Data'!$B$1:$AM$1,0),TRUE)</f>
        <v>0</v>
      </c>
      <c r="N274" s="31">
        <f>VLOOKUP($A274,'Detailed Data'!$B:$AM,MATCH(N$1,'Detailed Data'!$B$1:$AM$1,0),TRUE)</f>
        <v>0</v>
      </c>
      <c r="O274" s="31">
        <f>VLOOKUP($A274,'Detailed Data'!$B:$AM,MATCH(O$1,'Detailed Data'!$B$1:$AM$1,0),TRUE)</f>
        <v>0</v>
      </c>
      <c r="P274" s="31">
        <f>VLOOKUP($A274,'Detailed Data'!$B:$AO,MATCH(P$1,'Detailed Data'!$B$1:$AO$1,0),TRUE)</f>
        <v>-230</v>
      </c>
      <c r="Q274" s="31">
        <f>VLOOKUP($A274,'Detailed Data'!$B:$AO,MATCH(Q$1,'Detailed Data'!$B$1:$AO$1,0),TRUE)</f>
        <v>0</v>
      </c>
      <c r="R274" s="31">
        <f>VLOOKUP($A274,'Detailed Data'!$B:$AO,MATCH(R$1,'Detailed Data'!$B$1:$AO$1,0),TRUE)</f>
        <v>-367</v>
      </c>
    </row>
    <row r="275" spans="1:18">
      <c r="A275" s="32">
        <f t="shared" si="5"/>
        <v>42366.333333333547</v>
      </c>
      <c r="B275" s="2">
        <f>VLOOKUP($A275,'Detailed Data'!$B:$AM,MATCH(B$1,'Detailed Data'!$B$1:$AM$1,0),TRUE)</f>
        <v>42366.041666666664</v>
      </c>
      <c r="C275" s="31">
        <f>VLOOKUP($A275,'Detailed Data'!$B:$AM,MATCH(C$1,'Detailed Data'!$B$1:$AM$1,0),TRUE)</f>
        <v>810</v>
      </c>
      <c r="D275" s="31">
        <f>VLOOKUP($A275,'Detailed Data'!$B:$AM,MATCH(D$1,'Detailed Data'!$B$1:$AM$1,0),TRUE)</f>
        <v>799</v>
      </c>
      <c r="E275" s="31">
        <f>VLOOKUP($A275,'Detailed Data'!$B:$AM,MATCH(E$1,'Detailed Data'!$B$1:$AM$1,0),TRUE)</f>
        <v>309</v>
      </c>
      <c r="F275" s="31">
        <f>VLOOKUP($A275,'Detailed Data'!$B:$AM,MATCH(F$1,'Detailed Data'!$B$1:$AM$1,0),TRUE)</f>
        <v>-491</v>
      </c>
      <c r="G275" s="31">
        <f>VLOOKUP($A275,'Detailed Data'!$B:$AM,MATCH(G$1,'Detailed Data'!$B$1:$AM$1,0),TRUE)</f>
        <v>0</v>
      </c>
      <c r="H275" s="31">
        <f>VLOOKUP($A275,'Detailed Data'!$B:$AM,MATCH(H$1,'Detailed Data'!$B$1:$AM$1,0),TRUE)</f>
        <v>0</v>
      </c>
      <c r="I275" s="31">
        <f>VLOOKUP($A275,'Detailed Data'!$B:$AM,MATCH(I$1,'Detailed Data'!$B$1:$AM$1,0),TRUE)</f>
        <v>0</v>
      </c>
      <c r="J275" s="31">
        <f>VLOOKUP($A275,'Detailed Data'!$B:$AM,MATCH(J$1,'Detailed Data'!$B$1:$AM$1,0),TRUE)</f>
        <v>0</v>
      </c>
      <c r="K275" s="31">
        <f>VLOOKUP($A275,'Detailed Data'!$B:$AM,MATCH(K$1,'Detailed Data'!$B$1:$AM$1,0),TRUE)</f>
        <v>0</v>
      </c>
      <c r="L275" s="31">
        <f>VLOOKUP($A275,'Detailed Data'!$B:$AM,MATCH(L$1,'Detailed Data'!$B$1:$AM$1,0),TRUE)</f>
        <v>0</v>
      </c>
      <c r="M275" s="31">
        <f>VLOOKUP($A275,'Detailed Data'!$B:$AM,MATCH(M$1,'Detailed Data'!$B$1:$AM$1,0),TRUE)</f>
        <v>0</v>
      </c>
      <c r="N275" s="31">
        <f>VLOOKUP($A275,'Detailed Data'!$B:$AM,MATCH(N$1,'Detailed Data'!$B$1:$AM$1,0),TRUE)</f>
        <v>0</v>
      </c>
      <c r="O275" s="31">
        <f>VLOOKUP($A275,'Detailed Data'!$B:$AM,MATCH(O$1,'Detailed Data'!$B$1:$AM$1,0),TRUE)</f>
        <v>0</v>
      </c>
      <c r="P275" s="31">
        <f>VLOOKUP($A275,'Detailed Data'!$B:$AO,MATCH(P$1,'Detailed Data'!$B$1:$AO$1,0),TRUE)</f>
        <v>-77</v>
      </c>
      <c r="Q275" s="31">
        <f>VLOOKUP($A275,'Detailed Data'!$B:$AO,MATCH(Q$1,'Detailed Data'!$B$1:$AO$1,0),TRUE)</f>
        <v>0</v>
      </c>
      <c r="R275" s="31">
        <f>VLOOKUP($A275,'Detailed Data'!$B:$AO,MATCH(R$1,'Detailed Data'!$B$1:$AO$1,0),TRUE)</f>
        <v>-414</v>
      </c>
    </row>
    <row r="276" spans="1:18">
      <c r="A276" s="32">
        <f t="shared" si="5"/>
        <v>42366.375000000211</v>
      </c>
      <c r="B276" s="2">
        <f>VLOOKUP($A276,'Detailed Data'!$B:$AM,MATCH(B$1,'Detailed Data'!$B$1:$AM$1,0),TRUE)</f>
        <v>42366.083333333336</v>
      </c>
      <c r="C276" s="31">
        <f>VLOOKUP($A276,'Detailed Data'!$B:$AM,MATCH(C$1,'Detailed Data'!$B$1:$AM$1,0),TRUE)</f>
        <v>804</v>
      </c>
      <c r="D276" s="31">
        <f>VLOOKUP($A276,'Detailed Data'!$B:$AM,MATCH(D$1,'Detailed Data'!$B$1:$AM$1,0),TRUE)</f>
        <v>771</v>
      </c>
      <c r="E276" s="31">
        <f>VLOOKUP($A276,'Detailed Data'!$B:$AM,MATCH(E$1,'Detailed Data'!$B$1:$AM$1,0),TRUE)</f>
        <v>354</v>
      </c>
      <c r="F276" s="31">
        <f>VLOOKUP($A276,'Detailed Data'!$B:$AM,MATCH(F$1,'Detailed Data'!$B$1:$AM$1,0),TRUE)</f>
        <v>-419</v>
      </c>
      <c r="G276" s="31">
        <f>VLOOKUP($A276,'Detailed Data'!$B:$AM,MATCH(G$1,'Detailed Data'!$B$1:$AM$1,0),TRUE)</f>
        <v>0</v>
      </c>
      <c r="H276" s="31">
        <f>VLOOKUP($A276,'Detailed Data'!$B:$AM,MATCH(H$1,'Detailed Data'!$B$1:$AM$1,0),TRUE)</f>
        <v>0</v>
      </c>
      <c r="I276" s="31">
        <f>VLOOKUP($A276,'Detailed Data'!$B:$AM,MATCH(I$1,'Detailed Data'!$B$1:$AM$1,0),TRUE)</f>
        <v>0</v>
      </c>
      <c r="J276" s="31">
        <f>VLOOKUP($A276,'Detailed Data'!$B:$AM,MATCH(J$1,'Detailed Data'!$B$1:$AM$1,0),TRUE)</f>
        <v>0</v>
      </c>
      <c r="K276" s="31">
        <f>VLOOKUP($A276,'Detailed Data'!$B:$AM,MATCH(K$1,'Detailed Data'!$B$1:$AM$1,0),TRUE)</f>
        <v>0</v>
      </c>
      <c r="L276" s="31">
        <f>VLOOKUP($A276,'Detailed Data'!$B:$AM,MATCH(L$1,'Detailed Data'!$B$1:$AM$1,0),TRUE)</f>
        <v>0</v>
      </c>
      <c r="M276" s="31">
        <f>VLOOKUP($A276,'Detailed Data'!$B:$AM,MATCH(M$1,'Detailed Data'!$B$1:$AM$1,0),TRUE)</f>
        <v>0</v>
      </c>
      <c r="N276" s="31">
        <f>VLOOKUP($A276,'Detailed Data'!$B:$AM,MATCH(N$1,'Detailed Data'!$B$1:$AM$1,0),TRUE)</f>
        <v>0</v>
      </c>
      <c r="O276" s="31">
        <f>VLOOKUP($A276,'Detailed Data'!$B:$AM,MATCH(O$1,'Detailed Data'!$B$1:$AM$1,0),TRUE)</f>
        <v>0</v>
      </c>
      <c r="P276" s="31">
        <f>VLOOKUP($A276,'Detailed Data'!$B:$AO,MATCH(P$1,'Detailed Data'!$B$1:$AO$1,0),TRUE)</f>
        <v>-46</v>
      </c>
      <c r="Q276" s="31">
        <f>VLOOKUP($A276,'Detailed Data'!$B:$AO,MATCH(Q$1,'Detailed Data'!$B$1:$AO$1,0),TRUE)</f>
        <v>0</v>
      </c>
      <c r="R276" s="31">
        <f>VLOOKUP($A276,'Detailed Data'!$B:$AO,MATCH(R$1,'Detailed Data'!$B$1:$AO$1,0),TRUE)</f>
        <v>-373</v>
      </c>
    </row>
    <row r="277" spans="1:18">
      <c r="A277" s="32">
        <f t="shared" si="5"/>
        <v>42366.416666666875</v>
      </c>
      <c r="B277" s="2">
        <f>VLOOKUP($A277,'Detailed Data'!$B:$AM,MATCH(B$1,'Detailed Data'!$B$1:$AM$1,0),TRUE)</f>
        <v>42366.125</v>
      </c>
      <c r="C277" s="31">
        <f>VLOOKUP($A277,'Detailed Data'!$B:$AM,MATCH(C$1,'Detailed Data'!$B$1:$AM$1,0),TRUE)</f>
        <v>784</v>
      </c>
      <c r="D277" s="31">
        <f>VLOOKUP($A277,'Detailed Data'!$B:$AM,MATCH(D$1,'Detailed Data'!$B$1:$AM$1,0),TRUE)</f>
        <v>758</v>
      </c>
      <c r="E277" s="31">
        <f>VLOOKUP($A277,'Detailed Data'!$B:$AM,MATCH(E$1,'Detailed Data'!$B$1:$AM$1,0),TRUE)</f>
        <v>374</v>
      </c>
      <c r="F277" s="31">
        <f>VLOOKUP($A277,'Detailed Data'!$B:$AM,MATCH(F$1,'Detailed Data'!$B$1:$AM$1,0),TRUE)</f>
        <v>-387</v>
      </c>
      <c r="G277" s="31">
        <f>VLOOKUP($A277,'Detailed Data'!$B:$AM,MATCH(G$1,'Detailed Data'!$B$1:$AM$1,0),TRUE)</f>
        <v>0</v>
      </c>
      <c r="H277" s="31">
        <f>VLOOKUP($A277,'Detailed Data'!$B:$AM,MATCH(H$1,'Detailed Data'!$B$1:$AM$1,0),TRUE)</f>
        <v>0</v>
      </c>
      <c r="I277" s="31">
        <f>VLOOKUP($A277,'Detailed Data'!$B:$AM,MATCH(I$1,'Detailed Data'!$B$1:$AM$1,0),TRUE)</f>
        <v>0</v>
      </c>
      <c r="J277" s="31">
        <f>VLOOKUP($A277,'Detailed Data'!$B:$AM,MATCH(J$1,'Detailed Data'!$B$1:$AM$1,0),TRUE)</f>
        <v>0</v>
      </c>
      <c r="K277" s="31">
        <f>VLOOKUP($A277,'Detailed Data'!$B:$AM,MATCH(K$1,'Detailed Data'!$B$1:$AM$1,0),TRUE)</f>
        <v>0</v>
      </c>
      <c r="L277" s="31">
        <f>VLOOKUP($A277,'Detailed Data'!$B:$AM,MATCH(L$1,'Detailed Data'!$B$1:$AM$1,0),TRUE)</f>
        <v>0</v>
      </c>
      <c r="M277" s="31">
        <f>VLOOKUP($A277,'Detailed Data'!$B:$AM,MATCH(M$1,'Detailed Data'!$B$1:$AM$1,0),TRUE)</f>
        <v>0</v>
      </c>
      <c r="N277" s="31">
        <f>VLOOKUP($A277,'Detailed Data'!$B:$AM,MATCH(N$1,'Detailed Data'!$B$1:$AM$1,0),TRUE)</f>
        <v>0</v>
      </c>
      <c r="O277" s="31">
        <f>VLOOKUP($A277,'Detailed Data'!$B:$AM,MATCH(O$1,'Detailed Data'!$B$1:$AM$1,0),TRUE)</f>
        <v>0</v>
      </c>
      <c r="P277" s="31">
        <f>VLOOKUP($A277,'Detailed Data'!$B:$AO,MATCH(P$1,'Detailed Data'!$B$1:$AO$1,0),TRUE)</f>
        <v>-45</v>
      </c>
      <c r="Q277" s="31">
        <f>VLOOKUP($A277,'Detailed Data'!$B:$AO,MATCH(Q$1,'Detailed Data'!$B$1:$AO$1,0),TRUE)</f>
        <v>0</v>
      </c>
      <c r="R277" s="31">
        <f>VLOOKUP($A277,'Detailed Data'!$B:$AO,MATCH(R$1,'Detailed Data'!$B$1:$AO$1,0),TRUE)</f>
        <v>-342</v>
      </c>
    </row>
    <row r="278" spans="1:18">
      <c r="A278" s="32">
        <f t="shared" si="5"/>
        <v>42366.458333333539</v>
      </c>
      <c r="B278" s="2">
        <f>VLOOKUP($A278,'Detailed Data'!$B:$AM,MATCH(B$1,'Detailed Data'!$B$1:$AM$1,0),TRUE)</f>
        <v>42366.166666666664</v>
      </c>
      <c r="C278" s="31">
        <f>VLOOKUP($A278,'Detailed Data'!$B:$AM,MATCH(C$1,'Detailed Data'!$B$1:$AM$1,0),TRUE)</f>
        <v>754</v>
      </c>
      <c r="D278" s="31">
        <f>VLOOKUP($A278,'Detailed Data'!$B:$AM,MATCH(D$1,'Detailed Data'!$B$1:$AM$1,0),TRUE)</f>
        <v>758</v>
      </c>
      <c r="E278" s="31">
        <f>VLOOKUP($A278,'Detailed Data'!$B:$AM,MATCH(E$1,'Detailed Data'!$B$1:$AM$1,0),TRUE)</f>
        <v>353</v>
      </c>
      <c r="F278" s="31">
        <f>VLOOKUP($A278,'Detailed Data'!$B:$AM,MATCH(F$1,'Detailed Data'!$B$1:$AM$1,0),TRUE)</f>
        <v>-407</v>
      </c>
      <c r="G278" s="31">
        <f>VLOOKUP($A278,'Detailed Data'!$B:$AM,MATCH(G$1,'Detailed Data'!$B$1:$AM$1,0),TRUE)</f>
        <v>0</v>
      </c>
      <c r="H278" s="31">
        <f>VLOOKUP($A278,'Detailed Data'!$B:$AM,MATCH(H$1,'Detailed Data'!$B$1:$AM$1,0),TRUE)</f>
        <v>0</v>
      </c>
      <c r="I278" s="31">
        <f>VLOOKUP($A278,'Detailed Data'!$B:$AM,MATCH(I$1,'Detailed Data'!$B$1:$AM$1,0),TRUE)</f>
        <v>0</v>
      </c>
      <c r="J278" s="31">
        <f>VLOOKUP($A278,'Detailed Data'!$B:$AM,MATCH(J$1,'Detailed Data'!$B$1:$AM$1,0),TRUE)</f>
        <v>0</v>
      </c>
      <c r="K278" s="31">
        <f>VLOOKUP($A278,'Detailed Data'!$B:$AM,MATCH(K$1,'Detailed Data'!$B$1:$AM$1,0),TRUE)</f>
        <v>0</v>
      </c>
      <c r="L278" s="31">
        <f>VLOOKUP($A278,'Detailed Data'!$B:$AM,MATCH(L$1,'Detailed Data'!$B$1:$AM$1,0),TRUE)</f>
        <v>0</v>
      </c>
      <c r="M278" s="31">
        <f>VLOOKUP($A278,'Detailed Data'!$B:$AM,MATCH(M$1,'Detailed Data'!$B$1:$AM$1,0),TRUE)</f>
        <v>0</v>
      </c>
      <c r="N278" s="31">
        <f>VLOOKUP($A278,'Detailed Data'!$B:$AM,MATCH(N$1,'Detailed Data'!$B$1:$AM$1,0),TRUE)</f>
        <v>0</v>
      </c>
      <c r="O278" s="31">
        <f>VLOOKUP($A278,'Detailed Data'!$B:$AM,MATCH(O$1,'Detailed Data'!$B$1:$AM$1,0),TRUE)</f>
        <v>0</v>
      </c>
      <c r="P278" s="31">
        <f>VLOOKUP($A278,'Detailed Data'!$B:$AO,MATCH(P$1,'Detailed Data'!$B$1:$AO$1,0),TRUE)</f>
        <v>-55</v>
      </c>
      <c r="Q278" s="31">
        <f>VLOOKUP($A278,'Detailed Data'!$B:$AO,MATCH(Q$1,'Detailed Data'!$B$1:$AO$1,0),TRUE)</f>
        <v>0</v>
      </c>
      <c r="R278" s="31">
        <f>VLOOKUP($A278,'Detailed Data'!$B:$AO,MATCH(R$1,'Detailed Data'!$B$1:$AO$1,0),TRUE)</f>
        <v>-352</v>
      </c>
    </row>
    <row r="279" spans="1:18">
      <c r="A279" s="32">
        <f t="shared" si="5"/>
        <v>42366.500000000204</v>
      </c>
      <c r="B279" s="2">
        <f>VLOOKUP($A279,'Detailed Data'!$B:$AM,MATCH(B$1,'Detailed Data'!$B$1:$AM$1,0),TRUE)</f>
        <v>42366.208333333336</v>
      </c>
      <c r="C279" s="31">
        <f>VLOOKUP($A279,'Detailed Data'!$B:$AM,MATCH(C$1,'Detailed Data'!$B$1:$AM$1,0),TRUE)</f>
        <v>771</v>
      </c>
      <c r="D279" s="31">
        <f>VLOOKUP($A279,'Detailed Data'!$B:$AM,MATCH(D$1,'Detailed Data'!$B$1:$AM$1,0),TRUE)</f>
        <v>780</v>
      </c>
      <c r="E279" s="31">
        <f>VLOOKUP($A279,'Detailed Data'!$B:$AM,MATCH(E$1,'Detailed Data'!$B$1:$AM$1,0),TRUE)</f>
        <v>325</v>
      </c>
      <c r="F279" s="31">
        <f>VLOOKUP($A279,'Detailed Data'!$B:$AM,MATCH(F$1,'Detailed Data'!$B$1:$AM$1,0),TRUE)</f>
        <v>-456</v>
      </c>
      <c r="G279" s="31">
        <f>VLOOKUP($A279,'Detailed Data'!$B:$AM,MATCH(G$1,'Detailed Data'!$B$1:$AM$1,0),TRUE)</f>
        <v>0</v>
      </c>
      <c r="H279" s="31">
        <f>VLOOKUP($A279,'Detailed Data'!$B:$AM,MATCH(H$1,'Detailed Data'!$B$1:$AM$1,0),TRUE)</f>
        <v>0</v>
      </c>
      <c r="I279" s="31">
        <f>VLOOKUP($A279,'Detailed Data'!$B:$AM,MATCH(I$1,'Detailed Data'!$B$1:$AM$1,0),TRUE)</f>
        <v>0</v>
      </c>
      <c r="J279" s="31">
        <f>VLOOKUP($A279,'Detailed Data'!$B:$AM,MATCH(J$1,'Detailed Data'!$B$1:$AM$1,0),TRUE)</f>
        <v>0</v>
      </c>
      <c r="K279" s="31">
        <f>VLOOKUP($A279,'Detailed Data'!$B:$AM,MATCH(K$1,'Detailed Data'!$B$1:$AM$1,0),TRUE)</f>
        <v>0</v>
      </c>
      <c r="L279" s="31">
        <f>VLOOKUP($A279,'Detailed Data'!$B:$AM,MATCH(L$1,'Detailed Data'!$B$1:$AM$1,0),TRUE)</f>
        <v>0</v>
      </c>
      <c r="M279" s="31">
        <f>VLOOKUP($A279,'Detailed Data'!$B:$AM,MATCH(M$1,'Detailed Data'!$B$1:$AM$1,0),TRUE)</f>
        <v>0</v>
      </c>
      <c r="N279" s="31">
        <f>VLOOKUP($A279,'Detailed Data'!$B:$AM,MATCH(N$1,'Detailed Data'!$B$1:$AM$1,0),TRUE)</f>
        <v>0</v>
      </c>
      <c r="O279" s="31">
        <f>VLOOKUP($A279,'Detailed Data'!$B:$AM,MATCH(O$1,'Detailed Data'!$B$1:$AM$1,0),TRUE)</f>
        <v>0</v>
      </c>
      <c r="P279" s="31">
        <f>VLOOKUP($A279,'Detailed Data'!$B:$AO,MATCH(P$1,'Detailed Data'!$B$1:$AO$1,0),TRUE)</f>
        <v>-105</v>
      </c>
      <c r="Q279" s="31">
        <f>VLOOKUP($A279,'Detailed Data'!$B:$AO,MATCH(Q$1,'Detailed Data'!$B$1:$AO$1,0),TRUE)</f>
        <v>0</v>
      </c>
      <c r="R279" s="31">
        <f>VLOOKUP($A279,'Detailed Data'!$B:$AO,MATCH(R$1,'Detailed Data'!$B$1:$AO$1,0),TRUE)</f>
        <v>-351</v>
      </c>
    </row>
    <row r="280" spans="1:18">
      <c r="A280" s="32">
        <f t="shared" si="5"/>
        <v>42366.541666666868</v>
      </c>
      <c r="B280" s="2">
        <f>VLOOKUP($A280,'Detailed Data'!$B:$AM,MATCH(B$1,'Detailed Data'!$B$1:$AM$1,0),TRUE)</f>
        <v>42366.25</v>
      </c>
      <c r="C280" s="31">
        <f>VLOOKUP($A280,'Detailed Data'!$B:$AM,MATCH(C$1,'Detailed Data'!$B$1:$AM$1,0),TRUE)</f>
        <v>807</v>
      </c>
      <c r="D280" s="31">
        <f>VLOOKUP($A280,'Detailed Data'!$B:$AM,MATCH(D$1,'Detailed Data'!$B$1:$AM$1,0),TRUE)</f>
        <v>819</v>
      </c>
      <c r="E280" s="31">
        <f>VLOOKUP($A280,'Detailed Data'!$B:$AM,MATCH(E$1,'Detailed Data'!$B$1:$AM$1,0),TRUE)</f>
        <v>343</v>
      </c>
      <c r="F280" s="31">
        <f>VLOOKUP($A280,'Detailed Data'!$B:$AM,MATCH(F$1,'Detailed Data'!$B$1:$AM$1,0),TRUE)</f>
        <v>-478</v>
      </c>
      <c r="G280" s="31">
        <f>VLOOKUP($A280,'Detailed Data'!$B:$AM,MATCH(G$1,'Detailed Data'!$B$1:$AM$1,0),TRUE)</f>
        <v>0</v>
      </c>
      <c r="H280" s="31">
        <f>VLOOKUP($A280,'Detailed Data'!$B:$AM,MATCH(H$1,'Detailed Data'!$B$1:$AM$1,0),TRUE)</f>
        <v>0</v>
      </c>
      <c r="I280" s="31">
        <f>VLOOKUP($A280,'Detailed Data'!$B:$AM,MATCH(I$1,'Detailed Data'!$B$1:$AM$1,0),TRUE)</f>
        <v>0</v>
      </c>
      <c r="J280" s="31">
        <f>VLOOKUP($A280,'Detailed Data'!$B:$AM,MATCH(J$1,'Detailed Data'!$B$1:$AM$1,0),TRUE)</f>
        <v>0</v>
      </c>
      <c r="K280" s="31">
        <f>VLOOKUP($A280,'Detailed Data'!$B:$AM,MATCH(K$1,'Detailed Data'!$B$1:$AM$1,0),TRUE)</f>
        <v>0</v>
      </c>
      <c r="L280" s="31">
        <f>VLOOKUP($A280,'Detailed Data'!$B:$AM,MATCH(L$1,'Detailed Data'!$B$1:$AM$1,0),TRUE)</f>
        <v>0</v>
      </c>
      <c r="M280" s="31">
        <f>VLOOKUP($A280,'Detailed Data'!$B:$AM,MATCH(M$1,'Detailed Data'!$B$1:$AM$1,0),TRUE)</f>
        <v>0</v>
      </c>
      <c r="N280" s="31">
        <f>VLOOKUP($A280,'Detailed Data'!$B:$AM,MATCH(N$1,'Detailed Data'!$B$1:$AM$1,0),TRUE)</f>
        <v>0</v>
      </c>
      <c r="O280" s="31">
        <f>VLOOKUP($A280,'Detailed Data'!$B:$AM,MATCH(O$1,'Detailed Data'!$B$1:$AM$1,0),TRUE)</f>
        <v>0</v>
      </c>
      <c r="P280" s="31">
        <f>VLOOKUP($A280,'Detailed Data'!$B:$AO,MATCH(P$1,'Detailed Data'!$B$1:$AO$1,0),TRUE)</f>
        <v>-196</v>
      </c>
      <c r="Q280" s="31">
        <f>VLOOKUP($A280,'Detailed Data'!$B:$AO,MATCH(Q$1,'Detailed Data'!$B$1:$AO$1,0),TRUE)</f>
        <v>0</v>
      </c>
      <c r="R280" s="31">
        <f>VLOOKUP($A280,'Detailed Data'!$B:$AO,MATCH(R$1,'Detailed Data'!$B$1:$AO$1,0),TRUE)</f>
        <v>-282</v>
      </c>
    </row>
    <row r="281" spans="1:18">
      <c r="A281" s="32">
        <f t="shared" si="5"/>
        <v>42366.583333333532</v>
      </c>
      <c r="B281" s="2">
        <f>VLOOKUP($A281,'Detailed Data'!$B:$AM,MATCH(B$1,'Detailed Data'!$B$1:$AM$1,0),TRUE)</f>
        <v>42366.291666666664</v>
      </c>
      <c r="C281" s="31">
        <f>VLOOKUP($A281,'Detailed Data'!$B:$AM,MATCH(C$1,'Detailed Data'!$B$1:$AM$1,0),TRUE)</f>
        <v>870</v>
      </c>
      <c r="D281" s="31">
        <f>VLOOKUP($A281,'Detailed Data'!$B:$AM,MATCH(D$1,'Detailed Data'!$B$1:$AM$1,0),TRUE)</f>
        <v>875</v>
      </c>
      <c r="E281" s="31">
        <f>VLOOKUP($A281,'Detailed Data'!$B:$AM,MATCH(E$1,'Detailed Data'!$B$1:$AM$1,0),TRUE)</f>
        <v>364</v>
      </c>
      <c r="F281" s="31">
        <f>VLOOKUP($A281,'Detailed Data'!$B:$AM,MATCH(F$1,'Detailed Data'!$B$1:$AM$1,0),TRUE)</f>
        <v>-514</v>
      </c>
      <c r="G281" s="31">
        <f>VLOOKUP($A281,'Detailed Data'!$B:$AM,MATCH(G$1,'Detailed Data'!$B$1:$AM$1,0),TRUE)</f>
        <v>0</v>
      </c>
      <c r="H281" s="31">
        <f>VLOOKUP($A281,'Detailed Data'!$B:$AM,MATCH(H$1,'Detailed Data'!$B$1:$AM$1,0),TRUE)</f>
        <v>0</v>
      </c>
      <c r="I281" s="31">
        <f>VLOOKUP($A281,'Detailed Data'!$B:$AM,MATCH(I$1,'Detailed Data'!$B$1:$AM$1,0),TRUE)</f>
        <v>0</v>
      </c>
      <c r="J281" s="31">
        <f>VLOOKUP($A281,'Detailed Data'!$B:$AM,MATCH(J$1,'Detailed Data'!$B$1:$AM$1,0),TRUE)</f>
        <v>0</v>
      </c>
      <c r="K281" s="31">
        <f>VLOOKUP($A281,'Detailed Data'!$B:$AM,MATCH(K$1,'Detailed Data'!$B$1:$AM$1,0),TRUE)</f>
        <v>0</v>
      </c>
      <c r="L281" s="31">
        <f>VLOOKUP($A281,'Detailed Data'!$B:$AM,MATCH(L$1,'Detailed Data'!$B$1:$AM$1,0),TRUE)</f>
        <v>0</v>
      </c>
      <c r="M281" s="31">
        <f>VLOOKUP($A281,'Detailed Data'!$B:$AM,MATCH(M$1,'Detailed Data'!$B$1:$AM$1,0),TRUE)</f>
        <v>0</v>
      </c>
      <c r="N281" s="31">
        <f>VLOOKUP($A281,'Detailed Data'!$B:$AM,MATCH(N$1,'Detailed Data'!$B$1:$AM$1,0),TRUE)</f>
        <v>0</v>
      </c>
      <c r="O281" s="31">
        <f>VLOOKUP($A281,'Detailed Data'!$B:$AM,MATCH(O$1,'Detailed Data'!$B$1:$AM$1,0),TRUE)</f>
        <v>0</v>
      </c>
      <c r="P281" s="31">
        <f>VLOOKUP($A281,'Detailed Data'!$B:$AO,MATCH(P$1,'Detailed Data'!$B$1:$AO$1,0),TRUE)</f>
        <v>-305</v>
      </c>
      <c r="Q281" s="31">
        <f>VLOOKUP($A281,'Detailed Data'!$B:$AO,MATCH(Q$1,'Detailed Data'!$B$1:$AO$1,0),TRUE)</f>
        <v>0</v>
      </c>
      <c r="R281" s="31">
        <f>VLOOKUP($A281,'Detailed Data'!$B:$AO,MATCH(R$1,'Detailed Data'!$B$1:$AO$1,0),TRUE)</f>
        <v>-209</v>
      </c>
    </row>
    <row r="282" spans="1:18">
      <c r="A282" s="32">
        <f t="shared" si="5"/>
        <v>42366.625000000196</v>
      </c>
      <c r="B282" s="2">
        <f>VLOOKUP($A282,'Detailed Data'!$B:$AM,MATCH(B$1,'Detailed Data'!$B$1:$AM$1,0),TRUE)</f>
        <v>42366.333333333336</v>
      </c>
      <c r="C282" s="31">
        <f>VLOOKUP($A282,'Detailed Data'!$B:$AM,MATCH(C$1,'Detailed Data'!$B$1:$AM$1,0),TRUE)</f>
        <v>894</v>
      </c>
      <c r="D282" s="31">
        <f>VLOOKUP($A282,'Detailed Data'!$B:$AM,MATCH(D$1,'Detailed Data'!$B$1:$AM$1,0),TRUE)</f>
        <v>899</v>
      </c>
      <c r="E282" s="31">
        <f>VLOOKUP($A282,'Detailed Data'!$B:$AM,MATCH(E$1,'Detailed Data'!$B$1:$AM$1,0),TRUE)</f>
        <v>389</v>
      </c>
      <c r="F282" s="31">
        <f>VLOOKUP($A282,'Detailed Data'!$B:$AM,MATCH(F$1,'Detailed Data'!$B$1:$AM$1,0),TRUE)</f>
        <v>-511</v>
      </c>
      <c r="G282" s="31">
        <f>VLOOKUP($A282,'Detailed Data'!$B:$AM,MATCH(G$1,'Detailed Data'!$B$1:$AM$1,0),TRUE)</f>
        <v>0</v>
      </c>
      <c r="H282" s="31">
        <f>VLOOKUP($A282,'Detailed Data'!$B:$AM,MATCH(H$1,'Detailed Data'!$B$1:$AM$1,0),TRUE)</f>
        <v>0</v>
      </c>
      <c r="I282" s="31">
        <f>VLOOKUP($A282,'Detailed Data'!$B:$AM,MATCH(I$1,'Detailed Data'!$B$1:$AM$1,0),TRUE)</f>
        <v>0</v>
      </c>
      <c r="J282" s="31">
        <f>VLOOKUP($A282,'Detailed Data'!$B:$AM,MATCH(J$1,'Detailed Data'!$B$1:$AM$1,0),TRUE)</f>
        <v>0</v>
      </c>
      <c r="K282" s="31">
        <f>VLOOKUP($A282,'Detailed Data'!$B:$AM,MATCH(K$1,'Detailed Data'!$B$1:$AM$1,0),TRUE)</f>
        <v>0</v>
      </c>
      <c r="L282" s="31">
        <f>VLOOKUP($A282,'Detailed Data'!$B:$AM,MATCH(L$1,'Detailed Data'!$B$1:$AM$1,0),TRUE)</f>
        <v>0</v>
      </c>
      <c r="M282" s="31">
        <f>VLOOKUP($A282,'Detailed Data'!$B:$AM,MATCH(M$1,'Detailed Data'!$B$1:$AM$1,0),TRUE)</f>
        <v>0</v>
      </c>
      <c r="N282" s="31">
        <f>VLOOKUP($A282,'Detailed Data'!$B:$AM,MATCH(N$1,'Detailed Data'!$B$1:$AM$1,0),TRUE)</f>
        <v>0</v>
      </c>
      <c r="O282" s="31">
        <f>VLOOKUP($A282,'Detailed Data'!$B:$AM,MATCH(O$1,'Detailed Data'!$B$1:$AM$1,0),TRUE)</f>
        <v>0</v>
      </c>
      <c r="P282" s="31">
        <f>VLOOKUP($A282,'Detailed Data'!$B:$AO,MATCH(P$1,'Detailed Data'!$B$1:$AO$1,0),TRUE)</f>
        <v>-296</v>
      </c>
      <c r="Q282" s="31">
        <f>VLOOKUP($A282,'Detailed Data'!$B:$AO,MATCH(Q$1,'Detailed Data'!$B$1:$AO$1,0),TRUE)</f>
        <v>0</v>
      </c>
      <c r="R282" s="31">
        <f>VLOOKUP($A282,'Detailed Data'!$B:$AO,MATCH(R$1,'Detailed Data'!$B$1:$AO$1,0),TRUE)</f>
        <v>-215</v>
      </c>
    </row>
    <row r="283" spans="1:18">
      <c r="A283" s="32">
        <f t="shared" si="5"/>
        <v>42366.666666666861</v>
      </c>
      <c r="B283" s="2">
        <f>VLOOKUP($A283,'Detailed Data'!$B:$AM,MATCH(B$1,'Detailed Data'!$B$1:$AM$1,0),TRUE)</f>
        <v>42366.375</v>
      </c>
      <c r="C283" s="31">
        <f>VLOOKUP($A283,'Detailed Data'!$B:$AM,MATCH(C$1,'Detailed Data'!$B$1:$AM$1,0),TRUE)</f>
        <v>943</v>
      </c>
      <c r="D283" s="31">
        <f>VLOOKUP($A283,'Detailed Data'!$B:$AM,MATCH(D$1,'Detailed Data'!$B$1:$AM$1,0),TRUE)</f>
        <v>930</v>
      </c>
      <c r="E283" s="31">
        <f>VLOOKUP($A283,'Detailed Data'!$B:$AM,MATCH(E$1,'Detailed Data'!$B$1:$AM$1,0),TRUE)</f>
        <v>403</v>
      </c>
      <c r="F283" s="31">
        <f>VLOOKUP($A283,'Detailed Data'!$B:$AM,MATCH(F$1,'Detailed Data'!$B$1:$AM$1,0),TRUE)</f>
        <v>-528</v>
      </c>
      <c r="G283" s="31">
        <f>VLOOKUP($A283,'Detailed Data'!$B:$AM,MATCH(G$1,'Detailed Data'!$B$1:$AM$1,0),TRUE)</f>
        <v>0</v>
      </c>
      <c r="H283" s="31">
        <f>VLOOKUP($A283,'Detailed Data'!$B:$AM,MATCH(H$1,'Detailed Data'!$B$1:$AM$1,0),TRUE)</f>
        <v>0</v>
      </c>
      <c r="I283" s="31">
        <f>VLOOKUP($A283,'Detailed Data'!$B:$AM,MATCH(I$1,'Detailed Data'!$B$1:$AM$1,0),TRUE)</f>
        <v>0</v>
      </c>
      <c r="J283" s="31">
        <f>VLOOKUP($A283,'Detailed Data'!$B:$AM,MATCH(J$1,'Detailed Data'!$B$1:$AM$1,0),TRUE)</f>
        <v>0</v>
      </c>
      <c r="K283" s="31">
        <f>VLOOKUP($A283,'Detailed Data'!$B:$AM,MATCH(K$1,'Detailed Data'!$B$1:$AM$1,0),TRUE)</f>
        <v>0</v>
      </c>
      <c r="L283" s="31">
        <f>VLOOKUP($A283,'Detailed Data'!$B:$AM,MATCH(L$1,'Detailed Data'!$B$1:$AM$1,0),TRUE)</f>
        <v>0</v>
      </c>
      <c r="M283" s="31">
        <f>VLOOKUP($A283,'Detailed Data'!$B:$AM,MATCH(M$1,'Detailed Data'!$B$1:$AM$1,0),TRUE)</f>
        <v>0</v>
      </c>
      <c r="N283" s="31">
        <f>VLOOKUP($A283,'Detailed Data'!$B:$AM,MATCH(N$1,'Detailed Data'!$B$1:$AM$1,0),TRUE)</f>
        <v>0</v>
      </c>
      <c r="O283" s="31">
        <f>VLOOKUP($A283,'Detailed Data'!$B:$AM,MATCH(O$1,'Detailed Data'!$B$1:$AM$1,0),TRUE)</f>
        <v>0</v>
      </c>
      <c r="P283" s="31">
        <f>VLOOKUP($A283,'Detailed Data'!$B:$AO,MATCH(P$1,'Detailed Data'!$B$1:$AO$1,0),TRUE)</f>
        <v>-334</v>
      </c>
      <c r="Q283" s="31">
        <f>VLOOKUP($A283,'Detailed Data'!$B:$AO,MATCH(Q$1,'Detailed Data'!$B$1:$AO$1,0),TRUE)</f>
        <v>0</v>
      </c>
      <c r="R283" s="31">
        <f>VLOOKUP($A283,'Detailed Data'!$B:$AO,MATCH(R$1,'Detailed Data'!$B$1:$AO$1,0),TRUE)</f>
        <v>-194</v>
      </c>
    </row>
    <row r="284" spans="1:18">
      <c r="A284" s="32">
        <f t="shared" si="5"/>
        <v>42366.708333333525</v>
      </c>
      <c r="B284" s="2">
        <f>VLOOKUP($A284,'Detailed Data'!$B:$AM,MATCH(B$1,'Detailed Data'!$B$1:$AM$1,0),TRUE)</f>
        <v>42366.416666666664</v>
      </c>
      <c r="C284" s="31">
        <f>VLOOKUP($A284,'Detailed Data'!$B:$AM,MATCH(C$1,'Detailed Data'!$B$1:$AM$1,0),TRUE)</f>
        <v>946</v>
      </c>
      <c r="D284" s="31">
        <f>VLOOKUP($A284,'Detailed Data'!$B:$AM,MATCH(D$1,'Detailed Data'!$B$1:$AM$1,0),TRUE)</f>
        <v>946</v>
      </c>
      <c r="E284" s="31">
        <f>VLOOKUP($A284,'Detailed Data'!$B:$AM,MATCH(E$1,'Detailed Data'!$B$1:$AM$1,0),TRUE)</f>
        <v>417</v>
      </c>
      <c r="F284" s="31">
        <f>VLOOKUP($A284,'Detailed Data'!$B:$AM,MATCH(F$1,'Detailed Data'!$B$1:$AM$1,0),TRUE)</f>
        <v>-529</v>
      </c>
      <c r="G284" s="31">
        <f>VLOOKUP($A284,'Detailed Data'!$B:$AM,MATCH(G$1,'Detailed Data'!$B$1:$AM$1,0),TRUE)</f>
        <v>0</v>
      </c>
      <c r="H284" s="31">
        <f>VLOOKUP($A284,'Detailed Data'!$B:$AM,MATCH(H$1,'Detailed Data'!$B$1:$AM$1,0),TRUE)</f>
        <v>0</v>
      </c>
      <c r="I284" s="31">
        <f>VLOOKUP($A284,'Detailed Data'!$B:$AM,MATCH(I$1,'Detailed Data'!$B$1:$AM$1,0),TRUE)</f>
        <v>0</v>
      </c>
      <c r="J284" s="31">
        <f>VLOOKUP($A284,'Detailed Data'!$B:$AM,MATCH(J$1,'Detailed Data'!$B$1:$AM$1,0),TRUE)</f>
        <v>0</v>
      </c>
      <c r="K284" s="31">
        <f>VLOOKUP($A284,'Detailed Data'!$B:$AM,MATCH(K$1,'Detailed Data'!$B$1:$AM$1,0),TRUE)</f>
        <v>0</v>
      </c>
      <c r="L284" s="31">
        <f>VLOOKUP($A284,'Detailed Data'!$B:$AM,MATCH(L$1,'Detailed Data'!$B$1:$AM$1,0),TRUE)</f>
        <v>0</v>
      </c>
      <c r="M284" s="31">
        <f>VLOOKUP($A284,'Detailed Data'!$B:$AM,MATCH(M$1,'Detailed Data'!$B$1:$AM$1,0),TRUE)</f>
        <v>0</v>
      </c>
      <c r="N284" s="31">
        <f>VLOOKUP($A284,'Detailed Data'!$B:$AM,MATCH(N$1,'Detailed Data'!$B$1:$AM$1,0),TRUE)</f>
        <v>0</v>
      </c>
      <c r="O284" s="31">
        <f>VLOOKUP($A284,'Detailed Data'!$B:$AM,MATCH(O$1,'Detailed Data'!$B$1:$AM$1,0),TRUE)</f>
        <v>0</v>
      </c>
      <c r="P284" s="31">
        <f>VLOOKUP($A284,'Detailed Data'!$B:$AO,MATCH(P$1,'Detailed Data'!$B$1:$AO$1,0),TRUE)</f>
        <v>-301</v>
      </c>
      <c r="Q284" s="31">
        <f>VLOOKUP($A284,'Detailed Data'!$B:$AO,MATCH(Q$1,'Detailed Data'!$B$1:$AO$1,0),TRUE)</f>
        <v>0</v>
      </c>
      <c r="R284" s="31">
        <f>VLOOKUP($A284,'Detailed Data'!$B:$AO,MATCH(R$1,'Detailed Data'!$B$1:$AO$1,0),TRUE)</f>
        <v>-228</v>
      </c>
    </row>
    <row r="285" spans="1:18">
      <c r="A285" s="32">
        <f t="shared" si="5"/>
        <v>42366.750000000189</v>
      </c>
      <c r="B285" s="2">
        <f>VLOOKUP($A285,'Detailed Data'!$B:$AM,MATCH(B$1,'Detailed Data'!$B$1:$AM$1,0),TRUE)</f>
        <v>42366.458333333336</v>
      </c>
      <c r="C285" s="31">
        <f>VLOOKUP($A285,'Detailed Data'!$B:$AM,MATCH(C$1,'Detailed Data'!$B$1:$AM$1,0),TRUE)</f>
        <v>910</v>
      </c>
      <c r="D285" s="31">
        <f>VLOOKUP($A285,'Detailed Data'!$B:$AM,MATCH(D$1,'Detailed Data'!$B$1:$AM$1,0),TRUE)</f>
        <v>944</v>
      </c>
      <c r="E285" s="31">
        <f>VLOOKUP($A285,'Detailed Data'!$B:$AM,MATCH(E$1,'Detailed Data'!$B$1:$AM$1,0),TRUE)</f>
        <v>414</v>
      </c>
      <c r="F285" s="31">
        <f>VLOOKUP($A285,'Detailed Data'!$B:$AM,MATCH(F$1,'Detailed Data'!$B$1:$AM$1,0),TRUE)</f>
        <v>-531</v>
      </c>
      <c r="G285" s="31">
        <f>VLOOKUP($A285,'Detailed Data'!$B:$AM,MATCH(G$1,'Detailed Data'!$B$1:$AM$1,0),TRUE)</f>
        <v>0</v>
      </c>
      <c r="H285" s="31">
        <f>VLOOKUP($A285,'Detailed Data'!$B:$AM,MATCH(H$1,'Detailed Data'!$B$1:$AM$1,0),TRUE)</f>
        <v>0</v>
      </c>
      <c r="I285" s="31">
        <f>VLOOKUP($A285,'Detailed Data'!$B:$AM,MATCH(I$1,'Detailed Data'!$B$1:$AM$1,0),TRUE)</f>
        <v>0</v>
      </c>
      <c r="J285" s="31">
        <f>VLOOKUP($A285,'Detailed Data'!$B:$AM,MATCH(J$1,'Detailed Data'!$B$1:$AM$1,0),TRUE)</f>
        <v>0</v>
      </c>
      <c r="K285" s="31">
        <f>VLOOKUP($A285,'Detailed Data'!$B:$AM,MATCH(K$1,'Detailed Data'!$B$1:$AM$1,0),TRUE)</f>
        <v>0</v>
      </c>
      <c r="L285" s="31">
        <f>VLOOKUP($A285,'Detailed Data'!$B:$AM,MATCH(L$1,'Detailed Data'!$B$1:$AM$1,0),TRUE)</f>
        <v>0</v>
      </c>
      <c r="M285" s="31">
        <f>VLOOKUP($A285,'Detailed Data'!$B:$AM,MATCH(M$1,'Detailed Data'!$B$1:$AM$1,0),TRUE)</f>
        <v>0</v>
      </c>
      <c r="N285" s="31">
        <f>VLOOKUP($A285,'Detailed Data'!$B:$AM,MATCH(N$1,'Detailed Data'!$B$1:$AM$1,0),TRUE)</f>
        <v>0</v>
      </c>
      <c r="O285" s="31">
        <f>VLOOKUP($A285,'Detailed Data'!$B:$AM,MATCH(O$1,'Detailed Data'!$B$1:$AM$1,0),TRUE)</f>
        <v>0</v>
      </c>
      <c r="P285" s="31">
        <f>VLOOKUP($A285,'Detailed Data'!$B:$AO,MATCH(P$1,'Detailed Data'!$B$1:$AO$1,0),TRUE)</f>
        <v>-261</v>
      </c>
      <c r="Q285" s="31">
        <f>VLOOKUP($A285,'Detailed Data'!$B:$AO,MATCH(Q$1,'Detailed Data'!$B$1:$AO$1,0),TRUE)</f>
        <v>0</v>
      </c>
      <c r="R285" s="31">
        <f>VLOOKUP($A285,'Detailed Data'!$B:$AO,MATCH(R$1,'Detailed Data'!$B$1:$AO$1,0),TRUE)</f>
        <v>-270</v>
      </c>
    </row>
    <row r="286" spans="1:18">
      <c r="A286" s="32">
        <f t="shared" si="5"/>
        <v>42366.791666666853</v>
      </c>
      <c r="B286" s="2">
        <f>VLOOKUP($A286,'Detailed Data'!$B:$AM,MATCH(B$1,'Detailed Data'!$B$1:$AM$1,0),TRUE)</f>
        <v>42366.5</v>
      </c>
      <c r="C286" s="31">
        <f>VLOOKUP($A286,'Detailed Data'!$B:$AM,MATCH(C$1,'Detailed Data'!$B$1:$AM$1,0),TRUE)</f>
        <v>861</v>
      </c>
      <c r="D286" s="31">
        <f>VLOOKUP($A286,'Detailed Data'!$B:$AM,MATCH(D$1,'Detailed Data'!$B$1:$AM$1,0),TRUE)</f>
        <v>935</v>
      </c>
      <c r="E286" s="31">
        <f>VLOOKUP($A286,'Detailed Data'!$B:$AM,MATCH(E$1,'Detailed Data'!$B$1:$AM$1,0),TRUE)</f>
        <v>438</v>
      </c>
      <c r="F286" s="31">
        <f>VLOOKUP($A286,'Detailed Data'!$B:$AM,MATCH(F$1,'Detailed Data'!$B$1:$AM$1,0),TRUE)</f>
        <v>-499</v>
      </c>
      <c r="G286" s="31">
        <f>VLOOKUP($A286,'Detailed Data'!$B:$AM,MATCH(G$1,'Detailed Data'!$B$1:$AM$1,0),TRUE)</f>
        <v>0</v>
      </c>
      <c r="H286" s="31">
        <f>VLOOKUP($A286,'Detailed Data'!$B:$AM,MATCH(H$1,'Detailed Data'!$B$1:$AM$1,0),TRUE)</f>
        <v>0</v>
      </c>
      <c r="I286" s="31">
        <f>VLOOKUP($A286,'Detailed Data'!$B:$AM,MATCH(I$1,'Detailed Data'!$B$1:$AM$1,0),TRUE)</f>
        <v>0</v>
      </c>
      <c r="J286" s="31">
        <f>VLOOKUP($A286,'Detailed Data'!$B:$AM,MATCH(J$1,'Detailed Data'!$B$1:$AM$1,0),TRUE)</f>
        <v>0</v>
      </c>
      <c r="K286" s="31">
        <f>VLOOKUP($A286,'Detailed Data'!$B:$AM,MATCH(K$1,'Detailed Data'!$B$1:$AM$1,0),TRUE)</f>
        <v>0</v>
      </c>
      <c r="L286" s="31">
        <f>VLOOKUP($A286,'Detailed Data'!$B:$AM,MATCH(L$1,'Detailed Data'!$B$1:$AM$1,0),TRUE)</f>
        <v>0</v>
      </c>
      <c r="M286" s="31">
        <f>VLOOKUP($A286,'Detailed Data'!$B:$AM,MATCH(M$1,'Detailed Data'!$B$1:$AM$1,0),TRUE)</f>
        <v>0</v>
      </c>
      <c r="N286" s="31">
        <f>VLOOKUP($A286,'Detailed Data'!$B:$AM,MATCH(N$1,'Detailed Data'!$B$1:$AM$1,0),TRUE)</f>
        <v>0</v>
      </c>
      <c r="O286" s="31">
        <f>VLOOKUP($A286,'Detailed Data'!$B:$AM,MATCH(O$1,'Detailed Data'!$B$1:$AM$1,0),TRUE)</f>
        <v>0</v>
      </c>
      <c r="P286" s="31">
        <f>VLOOKUP($A286,'Detailed Data'!$B:$AO,MATCH(P$1,'Detailed Data'!$B$1:$AO$1,0),TRUE)</f>
        <v>-320</v>
      </c>
      <c r="Q286" s="31">
        <f>VLOOKUP($A286,'Detailed Data'!$B:$AO,MATCH(Q$1,'Detailed Data'!$B$1:$AO$1,0),TRUE)</f>
        <v>0</v>
      </c>
      <c r="R286" s="31">
        <f>VLOOKUP($A286,'Detailed Data'!$B:$AO,MATCH(R$1,'Detailed Data'!$B$1:$AO$1,0),TRUE)</f>
        <v>-179</v>
      </c>
    </row>
    <row r="287" spans="1:18">
      <c r="A287" s="32">
        <f t="shared" si="5"/>
        <v>42366.833333333518</v>
      </c>
      <c r="B287" s="2">
        <f>VLOOKUP($A287,'Detailed Data'!$B:$AM,MATCH(B$1,'Detailed Data'!$B$1:$AM$1,0),TRUE)</f>
        <v>42366.541666666664</v>
      </c>
      <c r="C287" s="31">
        <f>VLOOKUP($A287,'Detailed Data'!$B:$AM,MATCH(C$1,'Detailed Data'!$B$1:$AM$1,0),TRUE)</f>
        <v>869</v>
      </c>
      <c r="D287" s="31">
        <f>VLOOKUP($A287,'Detailed Data'!$B:$AM,MATCH(D$1,'Detailed Data'!$B$1:$AM$1,0),TRUE)</f>
        <v>919</v>
      </c>
      <c r="E287" s="31">
        <f>VLOOKUP($A287,'Detailed Data'!$B:$AM,MATCH(E$1,'Detailed Data'!$B$1:$AM$1,0),TRUE)</f>
        <v>426</v>
      </c>
      <c r="F287" s="31">
        <f>VLOOKUP($A287,'Detailed Data'!$B:$AM,MATCH(F$1,'Detailed Data'!$B$1:$AM$1,0),TRUE)</f>
        <v>-494</v>
      </c>
      <c r="G287" s="31">
        <f>VLOOKUP($A287,'Detailed Data'!$B:$AM,MATCH(G$1,'Detailed Data'!$B$1:$AM$1,0),TRUE)</f>
        <v>0</v>
      </c>
      <c r="H287" s="31">
        <f>VLOOKUP($A287,'Detailed Data'!$B:$AM,MATCH(H$1,'Detailed Data'!$B$1:$AM$1,0),TRUE)</f>
        <v>0</v>
      </c>
      <c r="I287" s="31">
        <f>VLOOKUP($A287,'Detailed Data'!$B:$AM,MATCH(I$1,'Detailed Data'!$B$1:$AM$1,0),TRUE)</f>
        <v>0</v>
      </c>
      <c r="J287" s="31">
        <f>VLOOKUP($A287,'Detailed Data'!$B:$AM,MATCH(J$1,'Detailed Data'!$B$1:$AM$1,0),TRUE)</f>
        <v>0</v>
      </c>
      <c r="K287" s="31">
        <f>VLOOKUP($A287,'Detailed Data'!$B:$AM,MATCH(K$1,'Detailed Data'!$B$1:$AM$1,0),TRUE)</f>
        <v>0</v>
      </c>
      <c r="L287" s="31">
        <f>VLOOKUP($A287,'Detailed Data'!$B:$AM,MATCH(L$1,'Detailed Data'!$B$1:$AM$1,0),TRUE)</f>
        <v>0</v>
      </c>
      <c r="M287" s="31">
        <f>VLOOKUP($A287,'Detailed Data'!$B:$AM,MATCH(M$1,'Detailed Data'!$B$1:$AM$1,0),TRUE)</f>
        <v>0</v>
      </c>
      <c r="N287" s="31">
        <f>VLOOKUP($A287,'Detailed Data'!$B:$AM,MATCH(N$1,'Detailed Data'!$B$1:$AM$1,0),TRUE)</f>
        <v>0</v>
      </c>
      <c r="O287" s="31">
        <f>VLOOKUP($A287,'Detailed Data'!$B:$AM,MATCH(O$1,'Detailed Data'!$B$1:$AM$1,0),TRUE)</f>
        <v>0</v>
      </c>
      <c r="P287" s="31">
        <f>VLOOKUP($A287,'Detailed Data'!$B:$AO,MATCH(P$1,'Detailed Data'!$B$1:$AO$1,0),TRUE)</f>
        <v>-311</v>
      </c>
      <c r="Q287" s="31">
        <f>VLOOKUP($A287,'Detailed Data'!$B:$AO,MATCH(Q$1,'Detailed Data'!$B$1:$AO$1,0),TRUE)</f>
        <v>0</v>
      </c>
      <c r="R287" s="31">
        <f>VLOOKUP($A287,'Detailed Data'!$B:$AO,MATCH(R$1,'Detailed Data'!$B$1:$AO$1,0),TRUE)</f>
        <v>-183</v>
      </c>
    </row>
    <row r="288" spans="1:18">
      <c r="A288" s="32">
        <f t="shared" si="5"/>
        <v>42366.875000000182</v>
      </c>
      <c r="B288" s="2">
        <f>VLOOKUP($A288,'Detailed Data'!$B:$AM,MATCH(B$1,'Detailed Data'!$B$1:$AM$1,0),TRUE)</f>
        <v>42366.583333333336</v>
      </c>
      <c r="C288" s="31">
        <f>VLOOKUP($A288,'Detailed Data'!$B:$AM,MATCH(C$1,'Detailed Data'!$B$1:$AM$1,0),TRUE)</f>
        <v>885</v>
      </c>
      <c r="D288" s="31">
        <f>VLOOKUP($A288,'Detailed Data'!$B:$AM,MATCH(D$1,'Detailed Data'!$B$1:$AM$1,0),TRUE)</f>
        <v>906</v>
      </c>
      <c r="E288" s="31">
        <f>VLOOKUP($A288,'Detailed Data'!$B:$AM,MATCH(E$1,'Detailed Data'!$B$1:$AM$1,0),TRUE)</f>
        <v>375</v>
      </c>
      <c r="F288" s="31">
        <f>VLOOKUP($A288,'Detailed Data'!$B:$AM,MATCH(F$1,'Detailed Data'!$B$1:$AM$1,0),TRUE)</f>
        <v>-532</v>
      </c>
      <c r="G288" s="31">
        <f>VLOOKUP($A288,'Detailed Data'!$B:$AM,MATCH(G$1,'Detailed Data'!$B$1:$AM$1,0),TRUE)</f>
        <v>0</v>
      </c>
      <c r="H288" s="31">
        <f>VLOOKUP($A288,'Detailed Data'!$B:$AM,MATCH(H$1,'Detailed Data'!$B$1:$AM$1,0),TRUE)</f>
        <v>0</v>
      </c>
      <c r="I288" s="31">
        <f>VLOOKUP($A288,'Detailed Data'!$B:$AM,MATCH(I$1,'Detailed Data'!$B$1:$AM$1,0),TRUE)</f>
        <v>0</v>
      </c>
      <c r="J288" s="31">
        <f>VLOOKUP($A288,'Detailed Data'!$B:$AM,MATCH(J$1,'Detailed Data'!$B$1:$AM$1,0),TRUE)</f>
        <v>0</v>
      </c>
      <c r="K288" s="31">
        <f>VLOOKUP($A288,'Detailed Data'!$B:$AM,MATCH(K$1,'Detailed Data'!$B$1:$AM$1,0),TRUE)</f>
        <v>0</v>
      </c>
      <c r="L288" s="31">
        <f>VLOOKUP($A288,'Detailed Data'!$B:$AM,MATCH(L$1,'Detailed Data'!$B$1:$AM$1,0),TRUE)</f>
        <v>0</v>
      </c>
      <c r="M288" s="31">
        <f>VLOOKUP($A288,'Detailed Data'!$B:$AM,MATCH(M$1,'Detailed Data'!$B$1:$AM$1,0),TRUE)</f>
        <v>0</v>
      </c>
      <c r="N288" s="31">
        <f>VLOOKUP($A288,'Detailed Data'!$B:$AM,MATCH(N$1,'Detailed Data'!$B$1:$AM$1,0),TRUE)</f>
        <v>0</v>
      </c>
      <c r="O288" s="31">
        <f>VLOOKUP($A288,'Detailed Data'!$B:$AM,MATCH(O$1,'Detailed Data'!$B$1:$AM$1,0),TRUE)</f>
        <v>0</v>
      </c>
      <c r="P288" s="31">
        <f>VLOOKUP($A288,'Detailed Data'!$B:$AO,MATCH(P$1,'Detailed Data'!$B$1:$AO$1,0),TRUE)</f>
        <v>-345</v>
      </c>
      <c r="Q288" s="31">
        <f>VLOOKUP($A288,'Detailed Data'!$B:$AO,MATCH(Q$1,'Detailed Data'!$B$1:$AO$1,0),TRUE)</f>
        <v>0</v>
      </c>
      <c r="R288" s="31">
        <f>VLOOKUP($A288,'Detailed Data'!$B:$AO,MATCH(R$1,'Detailed Data'!$B$1:$AO$1,0),TRUE)</f>
        <v>-187</v>
      </c>
    </row>
    <row r="289" spans="1:18">
      <c r="A289" s="32">
        <f t="shared" si="5"/>
        <v>42366.916666666846</v>
      </c>
      <c r="B289" s="2">
        <f>VLOOKUP($A289,'Detailed Data'!$B:$AM,MATCH(B$1,'Detailed Data'!$B$1:$AM$1,0),TRUE)</f>
        <v>42366.625</v>
      </c>
      <c r="C289" s="31">
        <f>VLOOKUP($A289,'Detailed Data'!$B:$AM,MATCH(C$1,'Detailed Data'!$B$1:$AM$1,0),TRUE)</f>
        <v>860</v>
      </c>
      <c r="D289" s="31">
        <f>VLOOKUP($A289,'Detailed Data'!$B:$AM,MATCH(D$1,'Detailed Data'!$B$1:$AM$1,0),TRUE)</f>
        <v>891</v>
      </c>
      <c r="E289" s="31">
        <f>VLOOKUP($A289,'Detailed Data'!$B:$AM,MATCH(E$1,'Detailed Data'!$B$1:$AM$1,0),TRUE)</f>
        <v>358</v>
      </c>
      <c r="F289" s="31">
        <f>VLOOKUP($A289,'Detailed Data'!$B:$AM,MATCH(F$1,'Detailed Data'!$B$1:$AM$1,0),TRUE)</f>
        <v>-533</v>
      </c>
      <c r="G289" s="31">
        <f>VLOOKUP($A289,'Detailed Data'!$B:$AM,MATCH(G$1,'Detailed Data'!$B$1:$AM$1,0),TRUE)</f>
        <v>0</v>
      </c>
      <c r="H289" s="31">
        <f>VLOOKUP($A289,'Detailed Data'!$B:$AM,MATCH(H$1,'Detailed Data'!$B$1:$AM$1,0),TRUE)</f>
        <v>0</v>
      </c>
      <c r="I289" s="31">
        <f>VLOOKUP($A289,'Detailed Data'!$B:$AM,MATCH(I$1,'Detailed Data'!$B$1:$AM$1,0),TRUE)</f>
        <v>0</v>
      </c>
      <c r="J289" s="31">
        <f>VLOOKUP($A289,'Detailed Data'!$B:$AM,MATCH(J$1,'Detailed Data'!$B$1:$AM$1,0),TRUE)</f>
        <v>0</v>
      </c>
      <c r="K289" s="31">
        <f>VLOOKUP($A289,'Detailed Data'!$B:$AM,MATCH(K$1,'Detailed Data'!$B$1:$AM$1,0),TRUE)</f>
        <v>0</v>
      </c>
      <c r="L289" s="31">
        <f>VLOOKUP($A289,'Detailed Data'!$B:$AM,MATCH(L$1,'Detailed Data'!$B$1:$AM$1,0),TRUE)</f>
        <v>0</v>
      </c>
      <c r="M289" s="31">
        <f>VLOOKUP($A289,'Detailed Data'!$B:$AM,MATCH(M$1,'Detailed Data'!$B$1:$AM$1,0),TRUE)</f>
        <v>0</v>
      </c>
      <c r="N289" s="31">
        <f>VLOOKUP($A289,'Detailed Data'!$B:$AM,MATCH(N$1,'Detailed Data'!$B$1:$AM$1,0),TRUE)</f>
        <v>0</v>
      </c>
      <c r="O289" s="31">
        <f>VLOOKUP($A289,'Detailed Data'!$B:$AM,MATCH(O$1,'Detailed Data'!$B$1:$AM$1,0),TRUE)</f>
        <v>0</v>
      </c>
      <c r="P289" s="31">
        <f>VLOOKUP($A289,'Detailed Data'!$B:$AO,MATCH(P$1,'Detailed Data'!$B$1:$AO$1,0),TRUE)</f>
        <v>-357</v>
      </c>
      <c r="Q289" s="31">
        <f>VLOOKUP($A289,'Detailed Data'!$B:$AO,MATCH(Q$1,'Detailed Data'!$B$1:$AO$1,0),TRUE)</f>
        <v>0</v>
      </c>
      <c r="R289" s="31">
        <f>VLOOKUP($A289,'Detailed Data'!$B:$AO,MATCH(R$1,'Detailed Data'!$B$1:$AO$1,0),TRUE)</f>
        <v>-176</v>
      </c>
    </row>
    <row r="290" spans="1:18">
      <c r="A290" s="32">
        <f t="shared" si="5"/>
        <v>42366.95833333351</v>
      </c>
      <c r="B290" s="2">
        <f>VLOOKUP($A290,'Detailed Data'!$B:$AM,MATCH(B$1,'Detailed Data'!$B$1:$AM$1,0),TRUE)</f>
        <v>42366.666666666664</v>
      </c>
      <c r="C290" s="31">
        <f>VLOOKUP($A290,'Detailed Data'!$B:$AM,MATCH(C$1,'Detailed Data'!$B$1:$AM$1,0),TRUE)</f>
        <v>859</v>
      </c>
      <c r="D290" s="31">
        <f>VLOOKUP($A290,'Detailed Data'!$B:$AM,MATCH(D$1,'Detailed Data'!$B$1:$AM$1,0),TRUE)</f>
        <v>880</v>
      </c>
      <c r="E290" s="31">
        <f>VLOOKUP($A290,'Detailed Data'!$B:$AM,MATCH(E$1,'Detailed Data'!$B$1:$AM$1,0),TRUE)</f>
        <v>358</v>
      </c>
      <c r="F290" s="31">
        <f>VLOOKUP($A290,'Detailed Data'!$B:$AM,MATCH(F$1,'Detailed Data'!$B$1:$AM$1,0),TRUE)</f>
        <v>-523</v>
      </c>
      <c r="G290" s="31">
        <f>VLOOKUP($A290,'Detailed Data'!$B:$AM,MATCH(G$1,'Detailed Data'!$B$1:$AM$1,0),TRUE)</f>
        <v>0</v>
      </c>
      <c r="H290" s="31">
        <f>VLOOKUP($A290,'Detailed Data'!$B:$AM,MATCH(H$1,'Detailed Data'!$B$1:$AM$1,0),TRUE)</f>
        <v>0</v>
      </c>
      <c r="I290" s="31">
        <f>VLOOKUP($A290,'Detailed Data'!$B:$AM,MATCH(I$1,'Detailed Data'!$B$1:$AM$1,0),TRUE)</f>
        <v>0</v>
      </c>
      <c r="J290" s="31">
        <f>VLOOKUP($A290,'Detailed Data'!$B:$AM,MATCH(J$1,'Detailed Data'!$B$1:$AM$1,0),TRUE)</f>
        <v>0</v>
      </c>
      <c r="K290" s="31">
        <f>VLOOKUP($A290,'Detailed Data'!$B:$AM,MATCH(K$1,'Detailed Data'!$B$1:$AM$1,0),TRUE)</f>
        <v>0</v>
      </c>
      <c r="L290" s="31">
        <f>VLOOKUP($A290,'Detailed Data'!$B:$AM,MATCH(L$1,'Detailed Data'!$B$1:$AM$1,0),TRUE)</f>
        <v>0</v>
      </c>
      <c r="M290" s="31">
        <f>VLOOKUP($A290,'Detailed Data'!$B:$AM,MATCH(M$1,'Detailed Data'!$B$1:$AM$1,0),TRUE)</f>
        <v>0</v>
      </c>
      <c r="N290" s="31">
        <f>VLOOKUP($A290,'Detailed Data'!$B:$AM,MATCH(N$1,'Detailed Data'!$B$1:$AM$1,0),TRUE)</f>
        <v>0</v>
      </c>
      <c r="O290" s="31">
        <f>VLOOKUP($A290,'Detailed Data'!$B:$AM,MATCH(O$1,'Detailed Data'!$B$1:$AM$1,0),TRUE)</f>
        <v>0</v>
      </c>
      <c r="P290" s="31">
        <f>VLOOKUP($A290,'Detailed Data'!$B:$AO,MATCH(P$1,'Detailed Data'!$B$1:$AO$1,0),TRUE)</f>
        <v>-381</v>
      </c>
      <c r="Q290" s="31">
        <f>VLOOKUP($A290,'Detailed Data'!$B:$AO,MATCH(Q$1,'Detailed Data'!$B$1:$AO$1,0),TRUE)</f>
        <v>0</v>
      </c>
      <c r="R290" s="31">
        <f>VLOOKUP($A290,'Detailed Data'!$B:$AO,MATCH(R$1,'Detailed Data'!$B$1:$AO$1,0),TRUE)</f>
        <v>-142</v>
      </c>
    </row>
    <row r="291" spans="1:18">
      <c r="A291" s="32">
        <f t="shared" si="5"/>
        <v>42367.000000000175</v>
      </c>
      <c r="B291" s="2">
        <f>VLOOKUP($A291,'Detailed Data'!$B:$AM,MATCH(B$1,'Detailed Data'!$B$1:$AM$1,0),TRUE)</f>
        <v>42366.708333333336</v>
      </c>
      <c r="C291" s="31">
        <f>VLOOKUP($A291,'Detailed Data'!$B:$AM,MATCH(C$1,'Detailed Data'!$B$1:$AM$1,0),TRUE)</f>
        <v>868</v>
      </c>
      <c r="D291" s="31">
        <f>VLOOKUP($A291,'Detailed Data'!$B:$AM,MATCH(D$1,'Detailed Data'!$B$1:$AM$1,0),TRUE)</f>
        <v>891</v>
      </c>
      <c r="E291" s="31">
        <f>VLOOKUP($A291,'Detailed Data'!$B:$AM,MATCH(E$1,'Detailed Data'!$B$1:$AM$1,0),TRUE)</f>
        <v>343</v>
      </c>
      <c r="F291" s="31">
        <f>VLOOKUP($A291,'Detailed Data'!$B:$AM,MATCH(F$1,'Detailed Data'!$B$1:$AM$1,0),TRUE)</f>
        <v>-549</v>
      </c>
      <c r="G291" s="31">
        <f>VLOOKUP($A291,'Detailed Data'!$B:$AM,MATCH(G$1,'Detailed Data'!$B$1:$AM$1,0),TRUE)</f>
        <v>0</v>
      </c>
      <c r="H291" s="31">
        <f>VLOOKUP($A291,'Detailed Data'!$B:$AM,MATCH(H$1,'Detailed Data'!$B$1:$AM$1,0),TRUE)</f>
        <v>0</v>
      </c>
      <c r="I291" s="31">
        <f>VLOOKUP($A291,'Detailed Data'!$B:$AM,MATCH(I$1,'Detailed Data'!$B$1:$AM$1,0),TRUE)</f>
        <v>0</v>
      </c>
      <c r="J291" s="31">
        <f>VLOOKUP($A291,'Detailed Data'!$B:$AM,MATCH(J$1,'Detailed Data'!$B$1:$AM$1,0),TRUE)</f>
        <v>0</v>
      </c>
      <c r="K291" s="31">
        <f>VLOOKUP($A291,'Detailed Data'!$B:$AM,MATCH(K$1,'Detailed Data'!$B$1:$AM$1,0),TRUE)</f>
        <v>0</v>
      </c>
      <c r="L291" s="31">
        <f>VLOOKUP($A291,'Detailed Data'!$B:$AM,MATCH(L$1,'Detailed Data'!$B$1:$AM$1,0),TRUE)</f>
        <v>0</v>
      </c>
      <c r="M291" s="31">
        <f>VLOOKUP($A291,'Detailed Data'!$B:$AM,MATCH(M$1,'Detailed Data'!$B$1:$AM$1,0),TRUE)</f>
        <v>0</v>
      </c>
      <c r="N291" s="31">
        <f>VLOOKUP($A291,'Detailed Data'!$B:$AM,MATCH(N$1,'Detailed Data'!$B$1:$AM$1,0),TRUE)</f>
        <v>0</v>
      </c>
      <c r="O291" s="31">
        <f>VLOOKUP($A291,'Detailed Data'!$B:$AM,MATCH(O$1,'Detailed Data'!$B$1:$AM$1,0),TRUE)</f>
        <v>0</v>
      </c>
      <c r="P291" s="31">
        <f>VLOOKUP($A291,'Detailed Data'!$B:$AO,MATCH(P$1,'Detailed Data'!$B$1:$AO$1,0),TRUE)</f>
        <v>-345</v>
      </c>
      <c r="Q291" s="31">
        <f>VLOOKUP($A291,'Detailed Data'!$B:$AO,MATCH(Q$1,'Detailed Data'!$B$1:$AO$1,0),TRUE)</f>
        <v>0</v>
      </c>
      <c r="R291" s="31">
        <f>VLOOKUP($A291,'Detailed Data'!$B:$AO,MATCH(R$1,'Detailed Data'!$B$1:$AO$1,0),TRUE)</f>
        <v>-204</v>
      </c>
    </row>
    <row r="292" spans="1:18">
      <c r="A292" s="32">
        <f t="shared" si="5"/>
        <v>42367.041666666839</v>
      </c>
      <c r="B292" s="2">
        <f>VLOOKUP($A292,'Detailed Data'!$B:$AM,MATCH(B$1,'Detailed Data'!$B$1:$AM$1,0),TRUE)</f>
        <v>42366.75</v>
      </c>
      <c r="C292" s="31">
        <f>VLOOKUP($A292,'Detailed Data'!$B:$AM,MATCH(C$1,'Detailed Data'!$B$1:$AM$1,0),TRUE)</f>
        <v>1026</v>
      </c>
      <c r="D292" s="31">
        <f>VLOOKUP($A292,'Detailed Data'!$B:$AM,MATCH(D$1,'Detailed Data'!$B$1:$AM$1,0),TRUE)</f>
        <v>1000</v>
      </c>
      <c r="E292" s="31">
        <f>VLOOKUP($A292,'Detailed Data'!$B:$AM,MATCH(E$1,'Detailed Data'!$B$1:$AM$1,0),TRUE)</f>
        <v>453</v>
      </c>
      <c r="F292" s="31">
        <f>VLOOKUP($A292,'Detailed Data'!$B:$AM,MATCH(F$1,'Detailed Data'!$B$1:$AM$1,0),TRUE)</f>
        <v>-549</v>
      </c>
      <c r="G292" s="31">
        <f>VLOOKUP($A292,'Detailed Data'!$B:$AM,MATCH(G$1,'Detailed Data'!$B$1:$AM$1,0),TRUE)</f>
        <v>0</v>
      </c>
      <c r="H292" s="31">
        <f>VLOOKUP($A292,'Detailed Data'!$B:$AM,MATCH(H$1,'Detailed Data'!$B$1:$AM$1,0),TRUE)</f>
        <v>0</v>
      </c>
      <c r="I292" s="31">
        <f>VLOOKUP($A292,'Detailed Data'!$B:$AM,MATCH(I$1,'Detailed Data'!$B$1:$AM$1,0),TRUE)</f>
        <v>0</v>
      </c>
      <c r="J292" s="31">
        <f>VLOOKUP($A292,'Detailed Data'!$B:$AM,MATCH(J$1,'Detailed Data'!$B$1:$AM$1,0),TRUE)</f>
        <v>0</v>
      </c>
      <c r="K292" s="31">
        <f>VLOOKUP($A292,'Detailed Data'!$B:$AM,MATCH(K$1,'Detailed Data'!$B$1:$AM$1,0),TRUE)</f>
        <v>0</v>
      </c>
      <c r="L292" s="31">
        <f>VLOOKUP($A292,'Detailed Data'!$B:$AM,MATCH(L$1,'Detailed Data'!$B$1:$AM$1,0),TRUE)</f>
        <v>0</v>
      </c>
      <c r="M292" s="31">
        <f>VLOOKUP($A292,'Detailed Data'!$B:$AM,MATCH(M$1,'Detailed Data'!$B$1:$AM$1,0),TRUE)</f>
        <v>0</v>
      </c>
      <c r="N292" s="31">
        <f>VLOOKUP($A292,'Detailed Data'!$B:$AM,MATCH(N$1,'Detailed Data'!$B$1:$AM$1,0),TRUE)</f>
        <v>0</v>
      </c>
      <c r="O292" s="31">
        <f>VLOOKUP($A292,'Detailed Data'!$B:$AM,MATCH(O$1,'Detailed Data'!$B$1:$AM$1,0),TRUE)</f>
        <v>0</v>
      </c>
      <c r="P292" s="31">
        <f>VLOOKUP($A292,'Detailed Data'!$B:$AO,MATCH(P$1,'Detailed Data'!$B$1:$AO$1,0),TRUE)</f>
        <v>-329</v>
      </c>
      <c r="Q292" s="31">
        <f>VLOOKUP($A292,'Detailed Data'!$B:$AO,MATCH(Q$1,'Detailed Data'!$B$1:$AO$1,0),TRUE)</f>
        <v>0</v>
      </c>
      <c r="R292" s="31">
        <f>VLOOKUP($A292,'Detailed Data'!$B:$AO,MATCH(R$1,'Detailed Data'!$B$1:$AO$1,0),TRUE)</f>
        <v>-220</v>
      </c>
    </row>
    <row r="293" spans="1:18">
      <c r="A293" s="32">
        <f t="shared" si="5"/>
        <v>42367.083333333503</v>
      </c>
      <c r="B293" s="2">
        <f>VLOOKUP($A293,'Detailed Data'!$B:$AM,MATCH(B$1,'Detailed Data'!$B$1:$AM$1,0),TRUE)</f>
        <v>42366.791666666664</v>
      </c>
      <c r="C293" s="31">
        <f>VLOOKUP($A293,'Detailed Data'!$B:$AM,MATCH(C$1,'Detailed Data'!$B$1:$AM$1,0),TRUE)</f>
        <v>1075</v>
      </c>
      <c r="D293" s="31">
        <f>VLOOKUP($A293,'Detailed Data'!$B:$AM,MATCH(D$1,'Detailed Data'!$B$1:$AM$1,0),TRUE)</f>
        <v>1069</v>
      </c>
      <c r="E293" s="31">
        <f>VLOOKUP($A293,'Detailed Data'!$B:$AM,MATCH(E$1,'Detailed Data'!$B$1:$AM$1,0),TRUE)</f>
        <v>502</v>
      </c>
      <c r="F293" s="31">
        <f>VLOOKUP($A293,'Detailed Data'!$B:$AM,MATCH(F$1,'Detailed Data'!$B$1:$AM$1,0),TRUE)</f>
        <v>-569</v>
      </c>
      <c r="G293" s="31">
        <f>VLOOKUP($A293,'Detailed Data'!$B:$AM,MATCH(G$1,'Detailed Data'!$B$1:$AM$1,0),TRUE)</f>
        <v>0</v>
      </c>
      <c r="H293" s="31">
        <f>VLOOKUP($A293,'Detailed Data'!$B:$AM,MATCH(H$1,'Detailed Data'!$B$1:$AM$1,0),TRUE)</f>
        <v>0</v>
      </c>
      <c r="I293" s="31">
        <f>VLOOKUP($A293,'Detailed Data'!$B:$AM,MATCH(I$1,'Detailed Data'!$B$1:$AM$1,0),TRUE)</f>
        <v>0</v>
      </c>
      <c r="J293" s="31">
        <f>VLOOKUP($A293,'Detailed Data'!$B:$AM,MATCH(J$1,'Detailed Data'!$B$1:$AM$1,0),TRUE)</f>
        <v>0</v>
      </c>
      <c r="K293" s="31">
        <f>VLOOKUP($A293,'Detailed Data'!$B:$AM,MATCH(K$1,'Detailed Data'!$B$1:$AM$1,0),TRUE)</f>
        <v>0</v>
      </c>
      <c r="L293" s="31">
        <f>VLOOKUP($A293,'Detailed Data'!$B:$AM,MATCH(L$1,'Detailed Data'!$B$1:$AM$1,0),TRUE)</f>
        <v>0</v>
      </c>
      <c r="M293" s="31">
        <f>VLOOKUP($A293,'Detailed Data'!$B:$AM,MATCH(M$1,'Detailed Data'!$B$1:$AM$1,0),TRUE)</f>
        <v>0</v>
      </c>
      <c r="N293" s="31">
        <f>VLOOKUP($A293,'Detailed Data'!$B:$AM,MATCH(N$1,'Detailed Data'!$B$1:$AM$1,0),TRUE)</f>
        <v>0</v>
      </c>
      <c r="O293" s="31">
        <f>VLOOKUP($A293,'Detailed Data'!$B:$AM,MATCH(O$1,'Detailed Data'!$B$1:$AM$1,0),TRUE)</f>
        <v>0</v>
      </c>
      <c r="P293" s="31">
        <f>VLOOKUP($A293,'Detailed Data'!$B:$AO,MATCH(P$1,'Detailed Data'!$B$1:$AO$1,0),TRUE)</f>
        <v>-367</v>
      </c>
      <c r="Q293" s="31">
        <f>VLOOKUP($A293,'Detailed Data'!$B:$AO,MATCH(Q$1,'Detailed Data'!$B$1:$AO$1,0),TRUE)</f>
        <v>0</v>
      </c>
      <c r="R293" s="31">
        <f>VLOOKUP($A293,'Detailed Data'!$B:$AO,MATCH(R$1,'Detailed Data'!$B$1:$AO$1,0),TRUE)</f>
        <v>-202</v>
      </c>
    </row>
    <row r="294" spans="1:18">
      <c r="A294" s="32">
        <f t="shared" si="5"/>
        <v>42367.125000000167</v>
      </c>
      <c r="B294" s="2">
        <f>VLOOKUP($A294,'Detailed Data'!$B:$AM,MATCH(B$1,'Detailed Data'!$B$1:$AM$1,0),TRUE)</f>
        <v>42366.833333333336</v>
      </c>
      <c r="C294" s="31">
        <f>VLOOKUP($A294,'Detailed Data'!$B:$AM,MATCH(C$1,'Detailed Data'!$B$1:$AM$1,0),TRUE)</f>
        <v>1079</v>
      </c>
      <c r="D294" s="31">
        <f>VLOOKUP($A294,'Detailed Data'!$B:$AM,MATCH(D$1,'Detailed Data'!$B$1:$AM$1,0),TRUE)</f>
        <v>1068</v>
      </c>
      <c r="E294" s="31">
        <f>VLOOKUP($A294,'Detailed Data'!$B:$AM,MATCH(E$1,'Detailed Data'!$B$1:$AM$1,0),TRUE)</f>
        <v>514</v>
      </c>
      <c r="F294" s="31">
        <f>VLOOKUP($A294,'Detailed Data'!$B:$AM,MATCH(F$1,'Detailed Data'!$B$1:$AM$1,0),TRUE)</f>
        <v>-555</v>
      </c>
      <c r="G294" s="31">
        <f>VLOOKUP($A294,'Detailed Data'!$B:$AM,MATCH(G$1,'Detailed Data'!$B$1:$AM$1,0),TRUE)</f>
        <v>0</v>
      </c>
      <c r="H294" s="31">
        <f>VLOOKUP($A294,'Detailed Data'!$B:$AM,MATCH(H$1,'Detailed Data'!$B$1:$AM$1,0),TRUE)</f>
        <v>0</v>
      </c>
      <c r="I294" s="31">
        <f>VLOOKUP($A294,'Detailed Data'!$B:$AM,MATCH(I$1,'Detailed Data'!$B$1:$AM$1,0),TRUE)</f>
        <v>0</v>
      </c>
      <c r="J294" s="31">
        <f>VLOOKUP($A294,'Detailed Data'!$B:$AM,MATCH(J$1,'Detailed Data'!$B$1:$AM$1,0),TRUE)</f>
        <v>0</v>
      </c>
      <c r="K294" s="31">
        <f>VLOOKUP($A294,'Detailed Data'!$B:$AM,MATCH(K$1,'Detailed Data'!$B$1:$AM$1,0),TRUE)</f>
        <v>0</v>
      </c>
      <c r="L294" s="31">
        <f>VLOOKUP($A294,'Detailed Data'!$B:$AM,MATCH(L$1,'Detailed Data'!$B$1:$AM$1,0),TRUE)</f>
        <v>0</v>
      </c>
      <c r="M294" s="31">
        <f>VLOOKUP($A294,'Detailed Data'!$B:$AM,MATCH(M$1,'Detailed Data'!$B$1:$AM$1,0),TRUE)</f>
        <v>0</v>
      </c>
      <c r="N294" s="31">
        <f>VLOOKUP($A294,'Detailed Data'!$B:$AM,MATCH(N$1,'Detailed Data'!$B$1:$AM$1,0),TRUE)</f>
        <v>0</v>
      </c>
      <c r="O294" s="31">
        <f>VLOOKUP($A294,'Detailed Data'!$B:$AM,MATCH(O$1,'Detailed Data'!$B$1:$AM$1,0),TRUE)</f>
        <v>0</v>
      </c>
      <c r="P294" s="31">
        <f>VLOOKUP($A294,'Detailed Data'!$B:$AO,MATCH(P$1,'Detailed Data'!$B$1:$AO$1,0),TRUE)</f>
        <v>-417</v>
      </c>
      <c r="Q294" s="31">
        <f>VLOOKUP($A294,'Detailed Data'!$B:$AO,MATCH(Q$1,'Detailed Data'!$B$1:$AO$1,0),TRUE)</f>
        <v>0</v>
      </c>
      <c r="R294" s="31">
        <f>VLOOKUP($A294,'Detailed Data'!$B:$AO,MATCH(R$1,'Detailed Data'!$B$1:$AO$1,0),TRUE)</f>
        <v>-138</v>
      </c>
    </row>
    <row r="295" spans="1:18">
      <c r="A295" s="32">
        <f t="shared" si="5"/>
        <v>42367.166666666832</v>
      </c>
      <c r="B295" s="2">
        <f>VLOOKUP($A295,'Detailed Data'!$B:$AM,MATCH(B$1,'Detailed Data'!$B$1:$AM$1,0),TRUE)</f>
        <v>42366.875</v>
      </c>
      <c r="C295" s="31">
        <f>VLOOKUP($A295,'Detailed Data'!$B:$AM,MATCH(C$1,'Detailed Data'!$B$1:$AM$1,0),TRUE)</f>
        <v>1048</v>
      </c>
      <c r="D295" s="31">
        <f>VLOOKUP($A295,'Detailed Data'!$B:$AM,MATCH(D$1,'Detailed Data'!$B$1:$AM$1,0),TRUE)</f>
        <v>1076</v>
      </c>
      <c r="E295" s="31">
        <f>VLOOKUP($A295,'Detailed Data'!$B:$AM,MATCH(E$1,'Detailed Data'!$B$1:$AM$1,0),TRUE)</f>
        <v>492</v>
      </c>
      <c r="F295" s="31">
        <f>VLOOKUP($A295,'Detailed Data'!$B:$AM,MATCH(F$1,'Detailed Data'!$B$1:$AM$1,0),TRUE)</f>
        <v>-585</v>
      </c>
      <c r="G295" s="31">
        <f>VLOOKUP($A295,'Detailed Data'!$B:$AM,MATCH(G$1,'Detailed Data'!$B$1:$AM$1,0),TRUE)</f>
        <v>0</v>
      </c>
      <c r="H295" s="31">
        <f>VLOOKUP($A295,'Detailed Data'!$B:$AM,MATCH(H$1,'Detailed Data'!$B$1:$AM$1,0),TRUE)</f>
        <v>0</v>
      </c>
      <c r="I295" s="31">
        <f>VLOOKUP($A295,'Detailed Data'!$B:$AM,MATCH(I$1,'Detailed Data'!$B$1:$AM$1,0),TRUE)</f>
        <v>0</v>
      </c>
      <c r="J295" s="31">
        <f>VLOOKUP($A295,'Detailed Data'!$B:$AM,MATCH(J$1,'Detailed Data'!$B$1:$AM$1,0),TRUE)</f>
        <v>0</v>
      </c>
      <c r="K295" s="31">
        <f>VLOOKUP($A295,'Detailed Data'!$B:$AM,MATCH(K$1,'Detailed Data'!$B$1:$AM$1,0),TRUE)</f>
        <v>0</v>
      </c>
      <c r="L295" s="31">
        <f>VLOOKUP($A295,'Detailed Data'!$B:$AM,MATCH(L$1,'Detailed Data'!$B$1:$AM$1,0),TRUE)</f>
        <v>0</v>
      </c>
      <c r="M295" s="31">
        <f>VLOOKUP($A295,'Detailed Data'!$B:$AM,MATCH(M$1,'Detailed Data'!$B$1:$AM$1,0),TRUE)</f>
        <v>0</v>
      </c>
      <c r="N295" s="31">
        <f>VLOOKUP($A295,'Detailed Data'!$B:$AM,MATCH(N$1,'Detailed Data'!$B$1:$AM$1,0),TRUE)</f>
        <v>0</v>
      </c>
      <c r="O295" s="31">
        <f>VLOOKUP($A295,'Detailed Data'!$B:$AM,MATCH(O$1,'Detailed Data'!$B$1:$AM$1,0),TRUE)</f>
        <v>0</v>
      </c>
      <c r="P295" s="31">
        <f>VLOOKUP($A295,'Detailed Data'!$B:$AO,MATCH(P$1,'Detailed Data'!$B$1:$AO$1,0),TRUE)</f>
        <v>-397</v>
      </c>
      <c r="Q295" s="31">
        <f>VLOOKUP($A295,'Detailed Data'!$B:$AO,MATCH(Q$1,'Detailed Data'!$B$1:$AO$1,0),TRUE)</f>
        <v>0</v>
      </c>
      <c r="R295" s="31">
        <f>VLOOKUP($A295,'Detailed Data'!$B:$AO,MATCH(R$1,'Detailed Data'!$B$1:$AO$1,0),TRUE)</f>
        <v>-188</v>
      </c>
    </row>
    <row r="296" spans="1:18">
      <c r="A296" s="32">
        <f t="shared" si="5"/>
        <v>42367.208333333496</v>
      </c>
      <c r="B296" s="2">
        <f>VLOOKUP($A296,'Detailed Data'!$B:$AM,MATCH(B$1,'Detailed Data'!$B$1:$AM$1,0),TRUE)</f>
        <v>42366.916666666664</v>
      </c>
      <c r="C296" s="31">
        <f>VLOOKUP($A296,'Detailed Data'!$B:$AM,MATCH(C$1,'Detailed Data'!$B$1:$AM$1,0),TRUE)</f>
        <v>1022</v>
      </c>
      <c r="D296" s="31">
        <f>VLOOKUP($A296,'Detailed Data'!$B:$AM,MATCH(D$1,'Detailed Data'!$B$1:$AM$1,0),TRUE)</f>
        <v>1016</v>
      </c>
      <c r="E296" s="31">
        <f>VLOOKUP($A296,'Detailed Data'!$B:$AM,MATCH(E$1,'Detailed Data'!$B$1:$AM$1,0),TRUE)</f>
        <v>468</v>
      </c>
      <c r="F296" s="31">
        <f>VLOOKUP($A296,'Detailed Data'!$B:$AM,MATCH(F$1,'Detailed Data'!$B$1:$AM$1,0),TRUE)</f>
        <v>-549</v>
      </c>
      <c r="G296" s="31">
        <f>VLOOKUP($A296,'Detailed Data'!$B:$AM,MATCH(G$1,'Detailed Data'!$B$1:$AM$1,0),TRUE)</f>
        <v>0</v>
      </c>
      <c r="H296" s="31">
        <f>VLOOKUP($A296,'Detailed Data'!$B:$AM,MATCH(H$1,'Detailed Data'!$B$1:$AM$1,0),TRUE)</f>
        <v>0</v>
      </c>
      <c r="I296" s="31">
        <f>VLOOKUP($A296,'Detailed Data'!$B:$AM,MATCH(I$1,'Detailed Data'!$B$1:$AM$1,0),TRUE)</f>
        <v>0</v>
      </c>
      <c r="J296" s="31">
        <f>VLOOKUP($A296,'Detailed Data'!$B:$AM,MATCH(J$1,'Detailed Data'!$B$1:$AM$1,0),TRUE)</f>
        <v>0</v>
      </c>
      <c r="K296" s="31">
        <f>VLOOKUP($A296,'Detailed Data'!$B:$AM,MATCH(K$1,'Detailed Data'!$B$1:$AM$1,0),TRUE)</f>
        <v>0</v>
      </c>
      <c r="L296" s="31">
        <f>VLOOKUP($A296,'Detailed Data'!$B:$AM,MATCH(L$1,'Detailed Data'!$B$1:$AM$1,0),TRUE)</f>
        <v>0</v>
      </c>
      <c r="M296" s="31">
        <f>VLOOKUP($A296,'Detailed Data'!$B:$AM,MATCH(M$1,'Detailed Data'!$B$1:$AM$1,0),TRUE)</f>
        <v>0</v>
      </c>
      <c r="N296" s="31">
        <f>VLOOKUP($A296,'Detailed Data'!$B:$AM,MATCH(N$1,'Detailed Data'!$B$1:$AM$1,0),TRUE)</f>
        <v>0</v>
      </c>
      <c r="O296" s="31">
        <f>VLOOKUP($A296,'Detailed Data'!$B:$AM,MATCH(O$1,'Detailed Data'!$B$1:$AM$1,0),TRUE)</f>
        <v>0</v>
      </c>
      <c r="P296" s="31">
        <f>VLOOKUP($A296,'Detailed Data'!$B:$AO,MATCH(P$1,'Detailed Data'!$B$1:$AO$1,0),TRUE)</f>
        <v>-389</v>
      </c>
      <c r="Q296" s="31">
        <f>VLOOKUP($A296,'Detailed Data'!$B:$AO,MATCH(Q$1,'Detailed Data'!$B$1:$AO$1,0),TRUE)</f>
        <v>0</v>
      </c>
      <c r="R296" s="31">
        <f>VLOOKUP($A296,'Detailed Data'!$B:$AO,MATCH(R$1,'Detailed Data'!$B$1:$AO$1,0),TRUE)</f>
        <v>-160</v>
      </c>
    </row>
    <row r="297" spans="1:18">
      <c r="A297" s="32">
        <f t="shared" si="5"/>
        <v>42367.25000000016</v>
      </c>
      <c r="B297" s="2">
        <f>VLOOKUP($A297,'Detailed Data'!$B:$AM,MATCH(B$1,'Detailed Data'!$B$1:$AM$1,0),TRUE)</f>
        <v>42366.958333333336</v>
      </c>
      <c r="C297" s="31">
        <f>VLOOKUP($A297,'Detailed Data'!$B:$AM,MATCH(C$1,'Detailed Data'!$B$1:$AM$1,0),TRUE)</f>
        <v>970</v>
      </c>
      <c r="D297" s="31">
        <f>VLOOKUP($A297,'Detailed Data'!$B:$AM,MATCH(D$1,'Detailed Data'!$B$1:$AM$1,0),TRUE)</f>
        <v>943</v>
      </c>
      <c r="E297" s="31">
        <f>VLOOKUP($A297,'Detailed Data'!$B:$AM,MATCH(E$1,'Detailed Data'!$B$1:$AM$1,0),TRUE)</f>
        <v>402</v>
      </c>
      <c r="F297" s="31">
        <f>VLOOKUP($A297,'Detailed Data'!$B:$AM,MATCH(F$1,'Detailed Data'!$B$1:$AM$1,0),TRUE)</f>
        <v>-544</v>
      </c>
      <c r="G297" s="31">
        <f>VLOOKUP($A297,'Detailed Data'!$B:$AM,MATCH(G$1,'Detailed Data'!$B$1:$AM$1,0),TRUE)</f>
        <v>0</v>
      </c>
      <c r="H297" s="31">
        <f>VLOOKUP($A297,'Detailed Data'!$B:$AM,MATCH(H$1,'Detailed Data'!$B$1:$AM$1,0),TRUE)</f>
        <v>0</v>
      </c>
      <c r="I297" s="31">
        <f>VLOOKUP($A297,'Detailed Data'!$B:$AM,MATCH(I$1,'Detailed Data'!$B$1:$AM$1,0),TRUE)</f>
        <v>0</v>
      </c>
      <c r="J297" s="31">
        <f>VLOOKUP($A297,'Detailed Data'!$B:$AM,MATCH(J$1,'Detailed Data'!$B$1:$AM$1,0),TRUE)</f>
        <v>0</v>
      </c>
      <c r="K297" s="31">
        <f>VLOOKUP($A297,'Detailed Data'!$B:$AM,MATCH(K$1,'Detailed Data'!$B$1:$AM$1,0),TRUE)</f>
        <v>0</v>
      </c>
      <c r="L297" s="31">
        <f>VLOOKUP($A297,'Detailed Data'!$B:$AM,MATCH(L$1,'Detailed Data'!$B$1:$AM$1,0),TRUE)</f>
        <v>0</v>
      </c>
      <c r="M297" s="31">
        <f>VLOOKUP($A297,'Detailed Data'!$B:$AM,MATCH(M$1,'Detailed Data'!$B$1:$AM$1,0),TRUE)</f>
        <v>0</v>
      </c>
      <c r="N297" s="31">
        <f>VLOOKUP($A297,'Detailed Data'!$B:$AM,MATCH(N$1,'Detailed Data'!$B$1:$AM$1,0),TRUE)</f>
        <v>0</v>
      </c>
      <c r="O297" s="31">
        <f>VLOOKUP($A297,'Detailed Data'!$B:$AM,MATCH(O$1,'Detailed Data'!$B$1:$AM$1,0),TRUE)</f>
        <v>0</v>
      </c>
      <c r="P297" s="31">
        <f>VLOOKUP($A297,'Detailed Data'!$B:$AO,MATCH(P$1,'Detailed Data'!$B$1:$AO$1,0),TRUE)</f>
        <v>-363</v>
      </c>
      <c r="Q297" s="31">
        <f>VLOOKUP($A297,'Detailed Data'!$B:$AO,MATCH(Q$1,'Detailed Data'!$B$1:$AO$1,0),TRUE)</f>
        <v>0</v>
      </c>
      <c r="R297" s="31">
        <f>VLOOKUP($A297,'Detailed Data'!$B:$AO,MATCH(R$1,'Detailed Data'!$B$1:$AO$1,0),TRUE)</f>
        <v>-181</v>
      </c>
    </row>
    <row r="298" spans="1:18">
      <c r="A298" s="32">
        <f t="shared" si="5"/>
        <v>42367.291666666824</v>
      </c>
      <c r="B298" s="2">
        <f>VLOOKUP($A298,'Detailed Data'!$B:$AM,MATCH(B$1,'Detailed Data'!$B$1:$AM$1,0),TRUE)</f>
        <v>42367</v>
      </c>
      <c r="C298" s="31">
        <f>VLOOKUP($A298,'Detailed Data'!$B:$AM,MATCH(C$1,'Detailed Data'!$B$1:$AM$1,0),TRUE)</f>
        <v>876</v>
      </c>
      <c r="D298" s="31">
        <f>VLOOKUP($A298,'Detailed Data'!$B:$AM,MATCH(D$1,'Detailed Data'!$B$1:$AM$1,0),TRUE)</f>
        <v>870</v>
      </c>
      <c r="E298" s="31">
        <f>VLOOKUP($A298,'Detailed Data'!$B:$AM,MATCH(E$1,'Detailed Data'!$B$1:$AM$1,0),TRUE)</f>
        <v>336</v>
      </c>
      <c r="F298" s="31">
        <f>VLOOKUP($A298,'Detailed Data'!$B:$AM,MATCH(F$1,'Detailed Data'!$B$1:$AM$1,0),TRUE)</f>
        <v>-535</v>
      </c>
      <c r="G298" s="31">
        <f>VLOOKUP($A298,'Detailed Data'!$B:$AM,MATCH(G$1,'Detailed Data'!$B$1:$AM$1,0),TRUE)</f>
        <v>0</v>
      </c>
      <c r="H298" s="31">
        <f>VLOOKUP($A298,'Detailed Data'!$B:$AM,MATCH(H$1,'Detailed Data'!$B$1:$AM$1,0),TRUE)</f>
        <v>0</v>
      </c>
      <c r="I298" s="31">
        <f>VLOOKUP($A298,'Detailed Data'!$B:$AM,MATCH(I$1,'Detailed Data'!$B$1:$AM$1,0),TRUE)</f>
        <v>0</v>
      </c>
      <c r="J298" s="31">
        <f>VLOOKUP($A298,'Detailed Data'!$B:$AM,MATCH(J$1,'Detailed Data'!$B$1:$AM$1,0),TRUE)</f>
        <v>0</v>
      </c>
      <c r="K298" s="31">
        <f>VLOOKUP($A298,'Detailed Data'!$B:$AM,MATCH(K$1,'Detailed Data'!$B$1:$AM$1,0),TRUE)</f>
        <v>0</v>
      </c>
      <c r="L298" s="31">
        <f>VLOOKUP($A298,'Detailed Data'!$B:$AM,MATCH(L$1,'Detailed Data'!$B$1:$AM$1,0),TRUE)</f>
        <v>0</v>
      </c>
      <c r="M298" s="31">
        <f>VLOOKUP($A298,'Detailed Data'!$B:$AM,MATCH(M$1,'Detailed Data'!$B$1:$AM$1,0),TRUE)</f>
        <v>0</v>
      </c>
      <c r="N298" s="31">
        <f>VLOOKUP($A298,'Detailed Data'!$B:$AM,MATCH(N$1,'Detailed Data'!$B$1:$AM$1,0),TRUE)</f>
        <v>0</v>
      </c>
      <c r="O298" s="31">
        <f>VLOOKUP($A298,'Detailed Data'!$B:$AM,MATCH(O$1,'Detailed Data'!$B$1:$AM$1,0),TRUE)</f>
        <v>0</v>
      </c>
      <c r="P298" s="31">
        <f>VLOOKUP($A298,'Detailed Data'!$B:$AO,MATCH(P$1,'Detailed Data'!$B$1:$AO$1,0),TRUE)</f>
        <v>-263</v>
      </c>
      <c r="Q298" s="31">
        <f>VLOOKUP($A298,'Detailed Data'!$B:$AO,MATCH(Q$1,'Detailed Data'!$B$1:$AO$1,0),TRUE)</f>
        <v>0</v>
      </c>
      <c r="R298" s="31">
        <f>VLOOKUP($A298,'Detailed Data'!$B:$AO,MATCH(R$1,'Detailed Data'!$B$1:$AO$1,0),TRUE)</f>
        <v>-272</v>
      </c>
    </row>
    <row r="299" spans="1:18">
      <c r="A299" s="32">
        <f t="shared" si="5"/>
        <v>42367.333333333489</v>
      </c>
      <c r="B299" s="2">
        <f>VLOOKUP($A299,'Detailed Data'!$B:$AM,MATCH(B$1,'Detailed Data'!$B$1:$AM$1,0),TRUE)</f>
        <v>42367.041666666664</v>
      </c>
      <c r="C299" s="31">
        <f>VLOOKUP($A299,'Detailed Data'!$B:$AM,MATCH(C$1,'Detailed Data'!$B$1:$AM$1,0),TRUE)</f>
        <v>823</v>
      </c>
      <c r="D299" s="31">
        <f>VLOOKUP($A299,'Detailed Data'!$B:$AM,MATCH(D$1,'Detailed Data'!$B$1:$AM$1,0),TRUE)</f>
        <v>824</v>
      </c>
      <c r="E299" s="31">
        <f>VLOOKUP($A299,'Detailed Data'!$B:$AM,MATCH(E$1,'Detailed Data'!$B$1:$AM$1,0),TRUE)</f>
        <v>262</v>
      </c>
      <c r="F299" s="31">
        <f>VLOOKUP($A299,'Detailed Data'!$B:$AM,MATCH(F$1,'Detailed Data'!$B$1:$AM$1,0),TRUE)</f>
        <v>-563</v>
      </c>
      <c r="G299" s="31">
        <f>VLOOKUP($A299,'Detailed Data'!$B:$AM,MATCH(G$1,'Detailed Data'!$B$1:$AM$1,0),TRUE)</f>
        <v>0</v>
      </c>
      <c r="H299" s="31">
        <f>VLOOKUP($A299,'Detailed Data'!$B:$AM,MATCH(H$1,'Detailed Data'!$B$1:$AM$1,0),TRUE)</f>
        <v>0</v>
      </c>
      <c r="I299" s="31">
        <f>VLOOKUP($A299,'Detailed Data'!$B:$AM,MATCH(I$1,'Detailed Data'!$B$1:$AM$1,0),TRUE)</f>
        <v>0</v>
      </c>
      <c r="J299" s="31">
        <f>VLOOKUP($A299,'Detailed Data'!$B:$AM,MATCH(J$1,'Detailed Data'!$B$1:$AM$1,0),TRUE)</f>
        <v>0</v>
      </c>
      <c r="K299" s="31">
        <f>VLOOKUP($A299,'Detailed Data'!$B:$AM,MATCH(K$1,'Detailed Data'!$B$1:$AM$1,0),TRUE)</f>
        <v>0</v>
      </c>
      <c r="L299" s="31">
        <f>VLOOKUP($A299,'Detailed Data'!$B:$AM,MATCH(L$1,'Detailed Data'!$B$1:$AM$1,0),TRUE)</f>
        <v>0</v>
      </c>
      <c r="M299" s="31">
        <f>VLOOKUP($A299,'Detailed Data'!$B:$AM,MATCH(M$1,'Detailed Data'!$B$1:$AM$1,0),TRUE)</f>
        <v>0</v>
      </c>
      <c r="N299" s="31">
        <f>VLOOKUP($A299,'Detailed Data'!$B:$AM,MATCH(N$1,'Detailed Data'!$B$1:$AM$1,0),TRUE)</f>
        <v>0</v>
      </c>
      <c r="O299" s="31">
        <f>VLOOKUP($A299,'Detailed Data'!$B:$AM,MATCH(O$1,'Detailed Data'!$B$1:$AM$1,0),TRUE)</f>
        <v>0</v>
      </c>
      <c r="P299" s="31">
        <f>VLOOKUP($A299,'Detailed Data'!$B:$AO,MATCH(P$1,'Detailed Data'!$B$1:$AO$1,0),TRUE)</f>
        <v>-179</v>
      </c>
      <c r="Q299" s="31">
        <f>VLOOKUP($A299,'Detailed Data'!$B:$AO,MATCH(Q$1,'Detailed Data'!$B$1:$AO$1,0),TRUE)</f>
        <v>0</v>
      </c>
      <c r="R299" s="31">
        <f>VLOOKUP($A299,'Detailed Data'!$B:$AO,MATCH(R$1,'Detailed Data'!$B$1:$AO$1,0),TRUE)</f>
        <v>-384</v>
      </c>
    </row>
    <row r="300" spans="1:18">
      <c r="A300" s="32">
        <f t="shared" si="5"/>
        <v>42367.375000000153</v>
      </c>
      <c r="B300" s="2">
        <f>VLOOKUP($A300,'Detailed Data'!$B:$AM,MATCH(B$1,'Detailed Data'!$B$1:$AM$1,0),TRUE)</f>
        <v>42367.083333333336</v>
      </c>
      <c r="C300" s="31">
        <f>VLOOKUP($A300,'Detailed Data'!$B:$AM,MATCH(C$1,'Detailed Data'!$B$1:$AM$1,0),TRUE)</f>
        <v>802</v>
      </c>
      <c r="D300" s="31">
        <f>VLOOKUP($A300,'Detailed Data'!$B:$AM,MATCH(D$1,'Detailed Data'!$B$1:$AM$1,0),TRUE)</f>
        <v>795</v>
      </c>
      <c r="E300" s="31">
        <f>VLOOKUP($A300,'Detailed Data'!$B:$AM,MATCH(E$1,'Detailed Data'!$B$1:$AM$1,0),TRUE)</f>
        <v>220</v>
      </c>
      <c r="F300" s="31">
        <f>VLOOKUP($A300,'Detailed Data'!$B:$AM,MATCH(F$1,'Detailed Data'!$B$1:$AM$1,0),TRUE)</f>
        <v>-577</v>
      </c>
      <c r="G300" s="31">
        <f>VLOOKUP($A300,'Detailed Data'!$B:$AM,MATCH(G$1,'Detailed Data'!$B$1:$AM$1,0),TRUE)</f>
        <v>0</v>
      </c>
      <c r="H300" s="31">
        <f>VLOOKUP($A300,'Detailed Data'!$B:$AM,MATCH(H$1,'Detailed Data'!$B$1:$AM$1,0),TRUE)</f>
        <v>0</v>
      </c>
      <c r="I300" s="31">
        <f>VLOOKUP($A300,'Detailed Data'!$B:$AM,MATCH(I$1,'Detailed Data'!$B$1:$AM$1,0),TRUE)</f>
        <v>0</v>
      </c>
      <c r="J300" s="31">
        <f>VLOOKUP($A300,'Detailed Data'!$B:$AM,MATCH(J$1,'Detailed Data'!$B$1:$AM$1,0),TRUE)</f>
        <v>0</v>
      </c>
      <c r="K300" s="31">
        <f>VLOOKUP($A300,'Detailed Data'!$B:$AM,MATCH(K$1,'Detailed Data'!$B$1:$AM$1,0),TRUE)</f>
        <v>0</v>
      </c>
      <c r="L300" s="31">
        <f>VLOOKUP($A300,'Detailed Data'!$B:$AM,MATCH(L$1,'Detailed Data'!$B$1:$AM$1,0),TRUE)</f>
        <v>0</v>
      </c>
      <c r="M300" s="31">
        <f>VLOOKUP($A300,'Detailed Data'!$B:$AM,MATCH(M$1,'Detailed Data'!$B$1:$AM$1,0),TRUE)</f>
        <v>0</v>
      </c>
      <c r="N300" s="31">
        <f>VLOOKUP($A300,'Detailed Data'!$B:$AM,MATCH(N$1,'Detailed Data'!$B$1:$AM$1,0),TRUE)</f>
        <v>0</v>
      </c>
      <c r="O300" s="31">
        <f>VLOOKUP($A300,'Detailed Data'!$B:$AM,MATCH(O$1,'Detailed Data'!$B$1:$AM$1,0),TRUE)</f>
        <v>0</v>
      </c>
      <c r="P300" s="31">
        <f>VLOOKUP($A300,'Detailed Data'!$B:$AO,MATCH(P$1,'Detailed Data'!$B$1:$AO$1,0),TRUE)</f>
        <v>-202</v>
      </c>
      <c r="Q300" s="31">
        <f>VLOOKUP($A300,'Detailed Data'!$B:$AO,MATCH(Q$1,'Detailed Data'!$B$1:$AO$1,0),TRUE)</f>
        <v>0</v>
      </c>
      <c r="R300" s="31">
        <f>VLOOKUP($A300,'Detailed Data'!$B:$AO,MATCH(R$1,'Detailed Data'!$B$1:$AO$1,0),TRUE)</f>
        <v>-375</v>
      </c>
    </row>
    <row r="301" spans="1:18">
      <c r="A301" s="32">
        <f t="shared" si="5"/>
        <v>42367.416666666817</v>
      </c>
      <c r="B301" s="2">
        <f>VLOOKUP($A301,'Detailed Data'!$B:$AM,MATCH(B$1,'Detailed Data'!$B$1:$AM$1,0),TRUE)</f>
        <v>42367.125</v>
      </c>
      <c r="C301" s="31">
        <f>VLOOKUP($A301,'Detailed Data'!$B:$AM,MATCH(C$1,'Detailed Data'!$B$1:$AM$1,0),TRUE)</f>
        <v>785</v>
      </c>
      <c r="D301" s="31">
        <f>VLOOKUP($A301,'Detailed Data'!$B:$AM,MATCH(D$1,'Detailed Data'!$B$1:$AM$1,0),TRUE)</f>
        <v>781</v>
      </c>
      <c r="E301" s="31">
        <f>VLOOKUP($A301,'Detailed Data'!$B:$AM,MATCH(E$1,'Detailed Data'!$B$1:$AM$1,0),TRUE)</f>
        <v>217</v>
      </c>
      <c r="F301" s="31">
        <f>VLOOKUP($A301,'Detailed Data'!$B:$AM,MATCH(F$1,'Detailed Data'!$B$1:$AM$1,0),TRUE)</f>
        <v>-565</v>
      </c>
      <c r="G301" s="31">
        <f>VLOOKUP($A301,'Detailed Data'!$B:$AM,MATCH(G$1,'Detailed Data'!$B$1:$AM$1,0),TRUE)</f>
        <v>0</v>
      </c>
      <c r="H301" s="31">
        <f>VLOOKUP($A301,'Detailed Data'!$B:$AM,MATCH(H$1,'Detailed Data'!$B$1:$AM$1,0),TRUE)</f>
        <v>0</v>
      </c>
      <c r="I301" s="31">
        <f>VLOOKUP($A301,'Detailed Data'!$B:$AM,MATCH(I$1,'Detailed Data'!$B$1:$AM$1,0),TRUE)</f>
        <v>0</v>
      </c>
      <c r="J301" s="31">
        <f>VLOOKUP($A301,'Detailed Data'!$B:$AM,MATCH(J$1,'Detailed Data'!$B$1:$AM$1,0),TRUE)</f>
        <v>0</v>
      </c>
      <c r="K301" s="31">
        <f>VLOOKUP($A301,'Detailed Data'!$B:$AM,MATCH(K$1,'Detailed Data'!$B$1:$AM$1,0),TRUE)</f>
        <v>0</v>
      </c>
      <c r="L301" s="31">
        <f>VLOOKUP($A301,'Detailed Data'!$B:$AM,MATCH(L$1,'Detailed Data'!$B$1:$AM$1,0),TRUE)</f>
        <v>0</v>
      </c>
      <c r="M301" s="31">
        <f>VLOOKUP($A301,'Detailed Data'!$B:$AM,MATCH(M$1,'Detailed Data'!$B$1:$AM$1,0),TRUE)</f>
        <v>0</v>
      </c>
      <c r="N301" s="31">
        <f>VLOOKUP($A301,'Detailed Data'!$B:$AM,MATCH(N$1,'Detailed Data'!$B$1:$AM$1,0),TRUE)</f>
        <v>0</v>
      </c>
      <c r="O301" s="31">
        <f>VLOOKUP($A301,'Detailed Data'!$B:$AM,MATCH(O$1,'Detailed Data'!$B$1:$AM$1,0),TRUE)</f>
        <v>0</v>
      </c>
      <c r="P301" s="31">
        <f>VLOOKUP($A301,'Detailed Data'!$B:$AO,MATCH(P$1,'Detailed Data'!$B$1:$AO$1,0),TRUE)</f>
        <v>-191</v>
      </c>
      <c r="Q301" s="31">
        <f>VLOOKUP($A301,'Detailed Data'!$B:$AO,MATCH(Q$1,'Detailed Data'!$B$1:$AO$1,0),TRUE)</f>
        <v>0</v>
      </c>
      <c r="R301" s="31">
        <f>VLOOKUP($A301,'Detailed Data'!$B:$AO,MATCH(R$1,'Detailed Data'!$B$1:$AO$1,0),TRUE)</f>
        <v>-374</v>
      </c>
    </row>
    <row r="302" spans="1:18">
      <c r="A302" s="32">
        <f t="shared" si="5"/>
        <v>42367.458333333481</v>
      </c>
      <c r="B302" s="2">
        <f>VLOOKUP($A302,'Detailed Data'!$B:$AM,MATCH(B$1,'Detailed Data'!$B$1:$AM$1,0),TRUE)</f>
        <v>42367.166666666664</v>
      </c>
      <c r="C302" s="31">
        <f>VLOOKUP($A302,'Detailed Data'!$B:$AM,MATCH(C$1,'Detailed Data'!$B$1:$AM$1,0),TRUE)</f>
        <v>779</v>
      </c>
      <c r="D302" s="31">
        <f>VLOOKUP($A302,'Detailed Data'!$B:$AM,MATCH(D$1,'Detailed Data'!$B$1:$AM$1,0),TRUE)</f>
        <v>779</v>
      </c>
      <c r="E302" s="31">
        <f>VLOOKUP($A302,'Detailed Data'!$B:$AM,MATCH(E$1,'Detailed Data'!$B$1:$AM$1,0),TRUE)</f>
        <v>223</v>
      </c>
      <c r="F302" s="31">
        <f>VLOOKUP($A302,'Detailed Data'!$B:$AM,MATCH(F$1,'Detailed Data'!$B$1:$AM$1,0),TRUE)</f>
        <v>-559</v>
      </c>
      <c r="G302" s="31">
        <f>VLOOKUP($A302,'Detailed Data'!$B:$AM,MATCH(G$1,'Detailed Data'!$B$1:$AM$1,0),TRUE)</f>
        <v>0</v>
      </c>
      <c r="H302" s="31">
        <f>VLOOKUP($A302,'Detailed Data'!$B:$AM,MATCH(H$1,'Detailed Data'!$B$1:$AM$1,0),TRUE)</f>
        <v>0</v>
      </c>
      <c r="I302" s="31">
        <f>VLOOKUP($A302,'Detailed Data'!$B:$AM,MATCH(I$1,'Detailed Data'!$B$1:$AM$1,0),TRUE)</f>
        <v>0</v>
      </c>
      <c r="J302" s="31">
        <f>VLOOKUP($A302,'Detailed Data'!$B:$AM,MATCH(J$1,'Detailed Data'!$B$1:$AM$1,0),TRUE)</f>
        <v>0</v>
      </c>
      <c r="K302" s="31">
        <f>VLOOKUP($A302,'Detailed Data'!$B:$AM,MATCH(K$1,'Detailed Data'!$B$1:$AM$1,0),TRUE)</f>
        <v>0</v>
      </c>
      <c r="L302" s="31">
        <f>VLOOKUP($A302,'Detailed Data'!$B:$AM,MATCH(L$1,'Detailed Data'!$B$1:$AM$1,0),TRUE)</f>
        <v>0</v>
      </c>
      <c r="M302" s="31">
        <f>VLOOKUP($A302,'Detailed Data'!$B:$AM,MATCH(M$1,'Detailed Data'!$B$1:$AM$1,0),TRUE)</f>
        <v>0</v>
      </c>
      <c r="N302" s="31">
        <f>VLOOKUP($A302,'Detailed Data'!$B:$AM,MATCH(N$1,'Detailed Data'!$B$1:$AM$1,0),TRUE)</f>
        <v>0</v>
      </c>
      <c r="O302" s="31">
        <f>VLOOKUP($A302,'Detailed Data'!$B:$AM,MATCH(O$1,'Detailed Data'!$B$1:$AM$1,0),TRUE)</f>
        <v>0</v>
      </c>
      <c r="P302" s="31">
        <f>VLOOKUP($A302,'Detailed Data'!$B:$AO,MATCH(P$1,'Detailed Data'!$B$1:$AO$1,0),TRUE)</f>
        <v>-188</v>
      </c>
      <c r="Q302" s="31">
        <f>VLOOKUP($A302,'Detailed Data'!$B:$AO,MATCH(Q$1,'Detailed Data'!$B$1:$AO$1,0),TRUE)</f>
        <v>0</v>
      </c>
      <c r="R302" s="31">
        <f>VLOOKUP($A302,'Detailed Data'!$B:$AO,MATCH(R$1,'Detailed Data'!$B$1:$AO$1,0),TRUE)</f>
        <v>-371</v>
      </c>
    </row>
    <row r="303" spans="1:18">
      <c r="A303" s="32">
        <f t="shared" si="5"/>
        <v>42367.500000000146</v>
      </c>
      <c r="B303" s="2">
        <f>VLOOKUP($A303,'Detailed Data'!$B:$AM,MATCH(B$1,'Detailed Data'!$B$1:$AM$1,0),TRUE)</f>
        <v>42367.208333333336</v>
      </c>
      <c r="C303" s="31">
        <f>VLOOKUP($A303,'Detailed Data'!$B:$AM,MATCH(C$1,'Detailed Data'!$B$1:$AM$1,0),TRUE)</f>
        <v>798</v>
      </c>
      <c r="D303" s="31">
        <f>VLOOKUP($A303,'Detailed Data'!$B:$AM,MATCH(D$1,'Detailed Data'!$B$1:$AM$1,0),TRUE)</f>
        <v>791</v>
      </c>
      <c r="E303" s="31">
        <f>VLOOKUP($A303,'Detailed Data'!$B:$AM,MATCH(E$1,'Detailed Data'!$B$1:$AM$1,0),TRUE)</f>
        <v>228</v>
      </c>
      <c r="F303" s="31">
        <f>VLOOKUP($A303,'Detailed Data'!$B:$AM,MATCH(F$1,'Detailed Data'!$B$1:$AM$1,0),TRUE)</f>
        <v>-564</v>
      </c>
      <c r="G303" s="31">
        <f>VLOOKUP($A303,'Detailed Data'!$B:$AM,MATCH(G$1,'Detailed Data'!$B$1:$AM$1,0),TRUE)</f>
        <v>0</v>
      </c>
      <c r="H303" s="31">
        <f>VLOOKUP($A303,'Detailed Data'!$B:$AM,MATCH(H$1,'Detailed Data'!$B$1:$AM$1,0),TRUE)</f>
        <v>0</v>
      </c>
      <c r="I303" s="31">
        <f>VLOOKUP($A303,'Detailed Data'!$B:$AM,MATCH(I$1,'Detailed Data'!$B$1:$AM$1,0),TRUE)</f>
        <v>0</v>
      </c>
      <c r="J303" s="31">
        <f>VLOOKUP($A303,'Detailed Data'!$B:$AM,MATCH(J$1,'Detailed Data'!$B$1:$AM$1,0),TRUE)</f>
        <v>0</v>
      </c>
      <c r="K303" s="31">
        <f>VLOOKUP($A303,'Detailed Data'!$B:$AM,MATCH(K$1,'Detailed Data'!$B$1:$AM$1,0),TRUE)</f>
        <v>0</v>
      </c>
      <c r="L303" s="31">
        <f>VLOOKUP($A303,'Detailed Data'!$B:$AM,MATCH(L$1,'Detailed Data'!$B$1:$AM$1,0),TRUE)</f>
        <v>0</v>
      </c>
      <c r="M303" s="31">
        <f>VLOOKUP($A303,'Detailed Data'!$B:$AM,MATCH(M$1,'Detailed Data'!$B$1:$AM$1,0),TRUE)</f>
        <v>0</v>
      </c>
      <c r="N303" s="31">
        <f>VLOOKUP($A303,'Detailed Data'!$B:$AM,MATCH(N$1,'Detailed Data'!$B$1:$AM$1,0),TRUE)</f>
        <v>0</v>
      </c>
      <c r="O303" s="31">
        <f>VLOOKUP($A303,'Detailed Data'!$B:$AM,MATCH(O$1,'Detailed Data'!$B$1:$AM$1,0),TRUE)</f>
        <v>0</v>
      </c>
      <c r="P303" s="31">
        <f>VLOOKUP($A303,'Detailed Data'!$B:$AO,MATCH(P$1,'Detailed Data'!$B$1:$AO$1,0),TRUE)</f>
        <v>-224</v>
      </c>
      <c r="Q303" s="31">
        <f>VLOOKUP($A303,'Detailed Data'!$B:$AO,MATCH(Q$1,'Detailed Data'!$B$1:$AO$1,0),TRUE)</f>
        <v>0</v>
      </c>
      <c r="R303" s="31">
        <f>VLOOKUP($A303,'Detailed Data'!$B:$AO,MATCH(R$1,'Detailed Data'!$B$1:$AO$1,0),TRUE)</f>
        <v>-340</v>
      </c>
    </row>
    <row r="304" spans="1:18">
      <c r="A304" s="32">
        <f t="shared" si="5"/>
        <v>42367.54166666681</v>
      </c>
      <c r="B304" s="2">
        <f>VLOOKUP($A304,'Detailed Data'!$B:$AM,MATCH(B$1,'Detailed Data'!$B$1:$AM$1,0),TRUE)</f>
        <v>42367.25</v>
      </c>
      <c r="C304" s="31">
        <f>VLOOKUP($A304,'Detailed Data'!$B:$AM,MATCH(C$1,'Detailed Data'!$B$1:$AM$1,0),TRUE)</f>
        <v>824</v>
      </c>
      <c r="D304" s="31">
        <f>VLOOKUP($A304,'Detailed Data'!$B:$AM,MATCH(D$1,'Detailed Data'!$B$1:$AM$1,0),TRUE)</f>
        <v>830</v>
      </c>
      <c r="E304" s="31">
        <f>VLOOKUP($A304,'Detailed Data'!$B:$AM,MATCH(E$1,'Detailed Data'!$B$1:$AM$1,0),TRUE)</f>
        <v>241</v>
      </c>
      <c r="F304" s="31">
        <f>VLOOKUP($A304,'Detailed Data'!$B:$AM,MATCH(F$1,'Detailed Data'!$B$1:$AM$1,0),TRUE)</f>
        <v>-593</v>
      </c>
      <c r="G304" s="31">
        <f>VLOOKUP($A304,'Detailed Data'!$B:$AM,MATCH(G$1,'Detailed Data'!$B$1:$AM$1,0),TRUE)</f>
        <v>0</v>
      </c>
      <c r="H304" s="31">
        <f>VLOOKUP($A304,'Detailed Data'!$B:$AM,MATCH(H$1,'Detailed Data'!$B$1:$AM$1,0),TRUE)</f>
        <v>0</v>
      </c>
      <c r="I304" s="31">
        <f>VLOOKUP($A304,'Detailed Data'!$B:$AM,MATCH(I$1,'Detailed Data'!$B$1:$AM$1,0),TRUE)</f>
        <v>0</v>
      </c>
      <c r="J304" s="31">
        <f>VLOOKUP($A304,'Detailed Data'!$B:$AM,MATCH(J$1,'Detailed Data'!$B$1:$AM$1,0),TRUE)</f>
        <v>0</v>
      </c>
      <c r="K304" s="31">
        <f>VLOOKUP($A304,'Detailed Data'!$B:$AM,MATCH(K$1,'Detailed Data'!$B$1:$AM$1,0),TRUE)</f>
        <v>0</v>
      </c>
      <c r="L304" s="31">
        <f>VLOOKUP($A304,'Detailed Data'!$B:$AM,MATCH(L$1,'Detailed Data'!$B$1:$AM$1,0),TRUE)</f>
        <v>0</v>
      </c>
      <c r="M304" s="31">
        <f>VLOOKUP($A304,'Detailed Data'!$B:$AM,MATCH(M$1,'Detailed Data'!$B$1:$AM$1,0),TRUE)</f>
        <v>0</v>
      </c>
      <c r="N304" s="31">
        <f>VLOOKUP($A304,'Detailed Data'!$B:$AM,MATCH(N$1,'Detailed Data'!$B$1:$AM$1,0),TRUE)</f>
        <v>0</v>
      </c>
      <c r="O304" s="31">
        <f>VLOOKUP($A304,'Detailed Data'!$B:$AM,MATCH(O$1,'Detailed Data'!$B$1:$AM$1,0),TRUE)</f>
        <v>0</v>
      </c>
      <c r="P304" s="31">
        <f>VLOOKUP($A304,'Detailed Data'!$B:$AO,MATCH(P$1,'Detailed Data'!$B$1:$AO$1,0),TRUE)</f>
        <v>-317</v>
      </c>
      <c r="Q304" s="31">
        <f>VLOOKUP($A304,'Detailed Data'!$B:$AO,MATCH(Q$1,'Detailed Data'!$B$1:$AO$1,0),TRUE)</f>
        <v>0</v>
      </c>
      <c r="R304" s="31">
        <f>VLOOKUP($A304,'Detailed Data'!$B:$AO,MATCH(R$1,'Detailed Data'!$B$1:$AO$1,0),TRUE)</f>
        <v>-276</v>
      </c>
    </row>
    <row r="305" spans="1:18">
      <c r="A305" s="32">
        <f t="shared" si="5"/>
        <v>42367.583333333474</v>
      </c>
      <c r="B305" s="2">
        <f>VLOOKUP($A305,'Detailed Data'!$B:$AM,MATCH(B$1,'Detailed Data'!$B$1:$AM$1,0),TRUE)</f>
        <v>42367.291666666664</v>
      </c>
      <c r="C305" s="31">
        <f>VLOOKUP($A305,'Detailed Data'!$B:$AM,MATCH(C$1,'Detailed Data'!$B$1:$AM$1,0),TRUE)</f>
        <v>897</v>
      </c>
      <c r="D305" s="31">
        <f>VLOOKUP($A305,'Detailed Data'!$B:$AM,MATCH(D$1,'Detailed Data'!$B$1:$AM$1,0),TRUE)</f>
        <v>885</v>
      </c>
      <c r="E305" s="31">
        <f>VLOOKUP($A305,'Detailed Data'!$B:$AM,MATCH(E$1,'Detailed Data'!$B$1:$AM$1,0),TRUE)</f>
        <v>289</v>
      </c>
      <c r="F305" s="31">
        <f>VLOOKUP($A305,'Detailed Data'!$B:$AM,MATCH(F$1,'Detailed Data'!$B$1:$AM$1,0),TRUE)</f>
        <v>-597</v>
      </c>
      <c r="G305" s="31">
        <f>VLOOKUP($A305,'Detailed Data'!$B:$AM,MATCH(G$1,'Detailed Data'!$B$1:$AM$1,0),TRUE)</f>
        <v>0</v>
      </c>
      <c r="H305" s="31">
        <f>VLOOKUP($A305,'Detailed Data'!$B:$AM,MATCH(H$1,'Detailed Data'!$B$1:$AM$1,0),TRUE)</f>
        <v>0</v>
      </c>
      <c r="I305" s="31">
        <f>VLOOKUP($A305,'Detailed Data'!$B:$AM,MATCH(I$1,'Detailed Data'!$B$1:$AM$1,0),TRUE)</f>
        <v>0</v>
      </c>
      <c r="J305" s="31">
        <f>VLOOKUP($A305,'Detailed Data'!$B:$AM,MATCH(J$1,'Detailed Data'!$B$1:$AM$1,0),TRUE)</f>
        <v>0</v>
      </c>
      <c r="K305" s="31">
        <f>VLOOKUP($A305,'Detailed Data'!$B:$AM,MATCH(K$1,'Detailed Data'!$B$1:$AM$1,0),TRUE)</f>
        <v>0</v>
      </c>
      <c r="L305" s="31">
        <f>VLOOKUP($A305,'Detailed Data'!$B:$AM,MATCH(L$1,'Detailed Data'!$B$1:$AM$1,0),TRUE)</f>
        <v>0</v>
      </c>
      <c r="M305" s="31">
        <f>VLOOKUP($A305,'Detailed Data'!$B:$AM,MATCH(M$1,'Detailed Data'!$B$1:$AM$1,0),TRUE)</f>
        <v>0</v>
      </c>
      <c r="N305" s="31">
        <f>VLOOKUP($A305,'Detailed Data'!$B:$AM,MATCH(N$1,'Detailed Data'!$B$1:$AM$1,0),TRUE)</f>
        <v>0</v>
      </c>
      <c r="O305" s="31">
        <f>VLOOKUP($A305,'Detailed Data'!$B:$AM,MATCH(O$1,'Detailed Data'!$B$1:$AM$1,0),TRUE)</f>
        <v>0</v>
      </c>
      <c r="P305" s="31">
        <f>VLOOKUP($A305,'Detailed Data'!$B:$AO,MATCH(P$1,'Detailed Data'!$B$1:$AO$1,0),TRUE)</f>
        <v>-387</v>
      </c>
      <c r="Q305" s="31">
        <f>VLOOKUP($A305,'Detailed Data'!$B:$AO,MATCH(Q$1,'Detailed Data'!$B$1:$AO$1,0),TRUE)</f>
        <v>0</v>
      </c>
      <c r="R305" s="31">
        <f>VLOOKUP($A305,'Detailed Data'!$B:$AO,MATCH(R$1,'Detailed Data'!$B$1:$AO$1,0),TRUE)</f>
        <v>-210</v>
      </c>
    </row>
    <row r="306" spans="1:18">
      <c r="A306" s="32">
        <f t="shared" si="5"/>
        <v>42367.625000000138</v>
      </c>
      <c r="B306" s="2">
        <f>VLOOKUP($A306,'Detailed Data'!$B:$AM,MATCH(B$1,'Detailed Data'!$B$1:$AM$1,0),TRUE)</f>
        <v>42367.333333333336</v>
      </c>
      <c r="C306" s="31">
        <f>VLOOKUP($A306,'Detailed Data'!$B:$AM,MATCH(C$1,'Detailed Data'!$B$1:$AM$1,0),TRUE)</f>
        <v>920</v>
      </c>
      <c r="D306" s="31">
        <f>VLOOKUP($A306,'Detailed Data'!$B:$AM,MATCH(D$1,'Detailed Data'!$B$1:$AM$1,0),TRUE)</f>
        <v>903</v>
      </c>
      <c r="E306" s="31">
        <f>VLOOKUP($A306,'Detailed Data'!$B:$AM,MATCH(E$1,'Detailed Data'!$B$1:$AM$1,0),TRUE)</f>
        <v>293</v>
      </c>
      <c r="F306" s="31">
        <f>VLOOKUP($A306,'Detailed Data'!$B:$AM,MATCH(F$1,'Detailed Data'!$B$1:$AM$1,0),TRUE)</f>
        <v>-611</v>
      </c>
      <c r="G306" s="31">
        <f>VLOOKUP($A306,'Detailed Data'!$B:$AM,MATCH(G$1,'Detailed Data'!$B$1:$AM$1,0),TRUE)</f>
        <v>0</v>
      </c>
      <c r="H306" s="31">
        <f>VLOOKUP($A306,'Detailed Data'!$B:$AM,MATCH(H$1,'Detailed Data'!$B$1:$AM$1,0),TRUE)</f>
        <v>0</v>
      </c>
      <c r="I306" s="31">
        <f>VLOOKUP($A306,'Detailed Data'!$B:$AM,MATCH(I$1,'Detailed Data'!$B$1:$AM$1,0),TRUE)</f>
        <v>0</v>
      </c>
      <c r="J306" s="31">
        <f>VLOOKUP($A306,'Detailed Data'!$B:$AM,MATCH(J$1,'Detailed Data'!$B$1:$AM$1,0),TRUE)</f>
        <v>0</v>
      </c>
      <c r="K306" s="31">
        <f>VLOOKUP($A306,'Detailed Data'!$B:$AM,MATCH(K$1,'Detailed Data'!$B$1:$AM$1,0),TRUE)</f>
        <v>0</v>
      </c>
      <c r="L306" s="31">
        <f>VLOOKUP($A306,'Detailed Data'!$B:$AM,MATCH(L$1,'Detailed Data'!$B$1:$AM$1,0),TRUE)</f>
        <v>0</v>
      </c>
      <c r="M306" s="31">
        <f>VLOOKUP($A306,'Detailed Data'!$B:$AM,MATCH(M$1,'Detailed Data'!$B$1:$AM$1,0),TRUE)</f>
        <v>0</v>
      </c>
      <c r="N306" s="31">
        <f>VLOOKUP($A306,'Detailed Data'!$B:$AM,MATCH(N$1,'Detailed Data'!$B$1:$AM$1,0),TRUE)</f>
        <v>0</v>
      </c>
      <c r="O306" s="31">
        <f>VLOOKUP($A306,'Detailed Data'!$B:$AM,MATCH(O$1,'Detailed Data'!$B$1:$AM$1,0),TRUE)</f>
        <v>0</v>
      </c>
      <c r="P306" s="31">
        <f>VLOOKUP($A306,'Detailed Data'!$B:$AO,MATCH(P$1,'Detailed Data'!$B$1:$AO$1,0),TRUE)</f>
        <v>-357</v>
      </c>
      <c r="Q306" s="31">
        <f>VLOOKUP($A306,'Detailed Data'!$B:$AO,MATCH(Q$1,'Detailed Data'!$B$1:$AO$1,0),TRUE)</f>
        <v>0</v>
      </c>
      <c r="R306" s="31">
        <f>VLOOKUP($A306,'Detailed Data'!$B:$AO,MATCH(R$1,'Detailed Data'!$B$1:$AO$1,0),TRUE)</f>
        <v>-254</v>
      </c>
    </row>
    <row r="307" spans="1:18">
      <c r="A307" s="32">
        <f t="shared" si="5"/>
        <v>42367.666666666802</v>
      </c>
      <c r="B307" s="2">
        <f>VLOOKUP($A307,'Detailed Data'!$B:$AM,MATCH(B$1,'Detailed Data'!$B$1:$AM$1,0),TRUE)</f>
        <v>42367.375</v>
      </c>
      <c r="C307" s="31">
        <f>VLOOKUP($A307,'Detailed Data'!$B:$AM,MATCH(C$1,'Detailed Data'!$B$1:$AM$1,0),TRUE)</f>
        <v>926</v>
      </c>
      <c r="D307" s="31">
        <f>VLOOKUP($A307,'Detailed Data'!$B:$AM,MATCH(D$1,'Detailed Data'!$B$1:$AM$1,0),TRUE)</f>
        <v>934</v>
      </c>
      <c r="E307" s="31">
        <f>VLOOKUP($A307,'Detailed Data'!$B:$AM,MATCH(E$1,'Detailed Data'!$B$1:$AM$1,0),TRUE)</f>
        <v>321</v>
      </c>
      <c r="F307" s="31">
        <f>VLOOKUP($A307,'Detailed Data'!$B:$AM,MATCH(F$1,'Detailed Data'!$B$1:$AM$1,0),TRUE)</f>
        <v>-614</v>
      </c>
      <c r="G307" s="31">
        <f>VLOOKUP($A307,'Detailed Data'!$B:$AM,MATCH(G$1,'Detailed Data'!$B$1:$AM$1,0),TRUE)</f>
        <v>0</v>
      </c>
      <c r="H307" s="31">
        <f>VLOOKUP($A307,'Detailed Data'!$B:$AM,MATCH(H$1,'Detailed Data'!$B$1:$AM$1,0),TRUE)</f>
        <v>0</v>
      </c>
      <c r="I307" s="31">
        <f>VLOOKUP($A307,'Detailed Data'!$B:$AM,MATCH(I$1,'Detailed Data'!$B$1:$AM$1,0),TRUE)</f>
        <v>0</v>
      </c>
      <c r="J307" s="31">
        <f>VLOOKUP($A307,'Detailed Data'!$B:$AM,MATCH(J$1,'Detailed Data'!$B$1:$AM$1,0),TRUE)</f>
        <v>0</v>
      </c>
      <c r="K307" s="31">
        <f>VLOOKUP($A307,'Detailed Data'!$B:$AM,MATCH(K$1,'Detailed Data'!$B$1:$AM$1,0),TRUE)</f>
        <v>0</v>
      </c>
      <c r="L307" s="31">
        <f>VLOOKUP($A307,'Detailed Data'!$B:$AM,MATCH(L$1,'Detailed Data'!$B$1:$AM$1,0),TRUE)</f>
        <v>0</v>
      </c>
      <c r="M307" s="31">
        <f>VLOOKUP($A307,'Detailed Data'!$B:$AM,MATCH(M$1,'Detailed Data'!$B$1:$AM$1,0),TRUE)</f>
        <v>0</v>
      </c>
      <c r="N307" s="31">
        <f>VLOOKUP($A307,'Detailed Data'!$B:$AM,MATCH(N$1,'Detailed Data'!$B$1:$AM$1,0),TRUE)</f>
        <v>0</v>
      </c>
      <c r="O307" s="31">
        <f>VLOOKUP($A307,'Detailed Data'!$B:$AM,MATCH(O$1,'Detailed Data'!$B$1:$AM$1,0),TRUE)</f>
        <v>0</v>
      </c>
      <c r="P307" s="31">
        <f>VLOOKUP($A307,'Detailed Data'!$B:$AO,MATCH(P$1,'Detailed Data'!$B$1:$AO$1,0),TRUE)</f>
        <v>-347</v>
      </c>
      <c r="Q307" s="31">
        <f>VLOOKUP($A307,'Detailed Data'!$B:$AO,MATCH(Q$1,'Detailed Data'!$B$1:$AO$1,0),TRUE)</f>
        <v>0</v>
      </c>
      <c r="R307" s="31">
        <f>VLOOKUP($A307,'Detailed Data'!$B:$AO,MATCH(R$1,'Detailed Data'!$B$1:$AO$1,0),TRUE)</f>
        <v>-267</v>
      </c>
    </row>
    <row r="308" spans="1:18">
      <c r="A308" s="32">
        <f t="shared" si="5"/>
        <v>42367.708333333467</v>
      </c>
      <c r="B308" s="2">
        <f>VLOOKUP($A308,'Detailed Data'!$B:$AM,MATCH(B$1,'Detailed Data'!$B$1:$AM$1,0),TRUE)</f>
        <v>42367.416666666664</v>
      </c>
      <c r="C308" s="31">
        <f>VLOOKUP($A308,'Detailed Data'!$B:$AM,MATCH(C$1,'Detailed Data'!$B$1:$AM$1,0),TRUE)</f>
        <v>931</v>
      </c>
      <c r="D308" s="31">
        <f>VLOOKUP($A308,'Detailed Data'!$B:$AM,MATCH(D$1,'Detailed Data'!$B$1:$AM$1,0),TRUE)</f>
        <v>952</v>
      </c>
      <c r="E308" s="31">
        <f>VLOOKUP($A308,'Detailed Data'!$B:$AM,MATCH(E$1,'Detailed Data'!$B$1:$AM$1,0),TRUE)</f>
        <v>338</v>
      </c>
      <c r="F308" s="31">
        <f>VLOOKUP($A308,'Detailed Data'!$B:$AM,MATCH(F$1,'Detailed Data'!$B$1:$AM$1,0),TRUE)</f>
        <v>-614</v>
      </c>
      <c r="G308" s="31">
        <f>VLOOKUP($A308,'Detailed Data'!$B:$AM,MATCH(G$1,'Detailed Data'!$B$1:$AM$1,0),TRUE)</f>
        <v>0</v>
      </c>
      <c r="H308" s="31">
        <f>VLOOKUP($A308,'Detailed Data'!$B:$AM,MATCH(H$1,'Detailed Data'!$B$1:$AM$1,0),TRUE)</f>
        <v>0</v>
      </c>
      <c r="I308" s="31">
        <f>VLOOKUP($A308,'Detailed Data'!$B:$AM,MATCH(I$1,'Detailed Data'!$B$1:$AM$1,0),TRUE)</f>
        <v>0</v>
      </c>
      <c r="J308" s="31">
        <f>VLOOKUP($A308,'Detailed Data'!$B:$AM,MATCH(J$1,'Detailed Data'!$B$1:$AM$1,0),TRUE)</f>
        <v>0</v>
      </c>
      <c r="K308" s="31">
        <f>VLOOKUP($A308,'Detailed Data'!$B:$AM,MATCH(K$1,'Detailed Data'!$B$1:$AM$1,0),TRUE)</f>
        <v>0</v>
      </c>
      <c r="L308" s="31">
        <f>VLOOKUP($A308,'Detailed Data'!$B:$AM,MATCH(L$1,'Detailed Data'!$B$1:$AM$1,0),TRUE)</f>
        <v>0</v>
      </c>
      <c r="M308" s="31">
        <f>VLOOKUP($A308,'Detailed Data'!$B:$AM,MATCH(M$1,'Detailed Data'!$B$1:$AM$1,0),TRUE)</f>
        <v>0</v>
      </c>
      <c r="N308" s="31">
        <f>VLOOKUP($A308,'Detailed Data'!$B:$AM,MATCH(N$1,'Detailed Data'!$B$1:$AM$1,0),TRUE)</f>
        <v>0</v>
      </c>
      <c r="O308" s="31">
        <f>VLOOKUP($A308,'Detailed Data'!$B:$AM,MATCH(O$1,'Detailed Data'!$B$1:$AM$1,0),TRUE)</f>
        <v>0</v>
      </c>
      <c r="P308" s="31">
        <f>VLOOKUP($A308,'Detailed Data'!$B:$AO,MATCH(P$1,'Detailed Data'!$B$1:$AO$1,0),TRUE)</f>
        <v>-355</v>
      </c>
      <c r="Q308" s="31">
        <f>VLOOKUP($A308,'Detailed Data'!$B:$AO,MATCH(Q$1,'Detailed Data'!$B$1:$AO$1,0),TRUE)</f>
        <v>0</v>
      </c>
      <c r="R308" s="31">
        <f>VLOOKUP($A308,'Detailed Data'!$B:$AO,MATCH(R$1,'Detailed Data'!$B$1:$AO$1,0),TRUE)</f>
        <v>-259</v>
      </c>
    </row>
    <row r="309" spans="1:18">
      <c r="A309" s="32">
        <f t="shared" si="5"/>
        <v>42367.750000000131</v>
      </c>
      <c r="B309" s="2">
        <f>VLOOKUP($A309,'Detailed Data'!$B:$AM,MATCH(B$1,'Detailed Data'!$B$1:$AM$1,0),TRUE)</f>
        <v>42367.458333333336</v>
      </c>
      <c r="C309" s="31">
        <f>VLOOKUP($A309,'Detailed Data'!$B:$AM,MATCH(C$1,'Detailed Data'!$B$1:$AM$1,0),TRUE)</f>
        <v>916</v>
      </c>
      <c r="D309" s="31">
        <f>VLOOKUP($A309,'Detailed Data'!$B:$AM,MATCH(D$1,'Detailed Data'!$B$1:$AM$1,0),TRUE)</f>
        <v>965</v>
      </c>
      <c r="E309" s="31">
        <f>VLOOKUP($A309,'Detailed Data'!$B:$AM,MATCH(E$1,'Detailed Data'!$B$1:$AM$1,0),TRUE)</f>
        <v>386</v>
      </c>
      <c r="F309" s="31">
        <f>VLOOKUP($A309,'Detailed Data'!$B:$AM,MATCH(F$1,'Detailed Data'!$B$1:$AM$1,0),TRUE)</f>
        <v>-580</v>
      </c>
      <c r="G309" s="31">
        <f>VLOOKUP($A309,'Detailed Data'!$B:$AM,MATCH(G$1,'Detailed Data'!$B$1:$AM$1,0),TRUE)</f>
        <v>0</v>
      </c>
      <c r="H309" s="31">
        <f>VLOOKUP($A309,'Detailed Data'!$B:$AM,MATCH(H$1,'Detailed Data'!$B$1:$AM$1,0),TRUE)</f>
        <v>0</v>
      </c>
      <c r="I309" s="31">
        <f>VLOOKUP($A309,'Detailed Data'!$B:$AM,MATCH(I$1,'Detailed Data'!$B$1:$AM$1,0),TRUE)</f>
        <v>0</v>
      </c>
      <c r="J309" s="31">
        <f>VLOOKUP($A309,'Detailed Data'!$B:$AM,MATCH(J$1,'Detailed Data'!$B$1:$AM$1,0),TRUE)</f>
        <v>0</v>
      </c>
      <c r="K309" s="31">
        <f>VLOOKUP($A309,'Detailed Data'!$B:$AM,MATCH(K$1,'Detailed Data'!$B$1:$AM$1,0),TRUE)</f>
        <v>0</v>
      </c>
      <c r="L309" s="31">
        <f>VLOOKUP($A309,'Detailed Data'!$B:$AM,MATCH(L$1,'Detailed Data'!$B$1:$AM$1,0),TRUE)</f>
        <v>0</v>
      </c>
      <c r="M309" s="31">
        <f>VLOOKUP($A309,'Detailed Data'!$B:$AM,MATCH(M$1,'Detailed Data'!$B$1:$AM$1,0),TRUE)</f>
        <v>0</v>
      </c>
      <c r="N309" s="31">
        <f>VLOOKUP($A309,'Detailed Data'!$B:$AM,MATCH(N$1,'Detailed Data'!$B$1:$AM$1,0),TRUE)</f>
        <v>0</v>
      </c>
      <c r="O309" s="31">
        <f>VLOOKUP($A309,'Detailed Data'!$B:$AM,MATCH(O$1,'Detailed Data'!$B$1:$AM$1,0),TRUE)</f>
        <v>0</v>
      </c>
      <c r="P309" s="31">
        <f>VLOOKUP($A309,'Detailed Data'!$B:$AO,MATCH(P$1,'Detailed Data'!$B$1:$AO$1,0),TRUE)</f>
        <v>-315</v>
      </c>
      <c r="Q309" s="31">
        <f>VLOOKUP($A309,'Detailed Data'!$B:$AO,MATCH(Q$1,'Detailed Data'!$B$1:$AO$1,0),TRUE)</f>
        <v>0</v>
      </c>
      <c r="R309" s="31">
        <f>VLOOKUP($A309,'Detailed Data'!$B:$AO,MATCH(R$1,'Detailed Data'!$B$1:$AO$1,0),TRUE)</f>
        <v>-265</v>
      </c>
    </row>
    <row r="310" spans="1:18">
      <c r="A310" s="32">
        <f t="shared" si="5"/>
        <v>42367.791666666795</v>
      </c>
      <c r="B310" s="2">
        <f>VLOOKUP($A310,'Detailed Data'!$B:$AM,MATCH(B$1,'Detailed Data'!$B$1:$AM$1,0),TRUE)</f>
        <v>42367.5</v>
      </c>
      <c r="C310" s="31">
        <f>VLOOKUP($A310,'Detailed Data'!$B:$AM,MATCH(C$1,'Detailed Data'!$B$1:$AM$1,0),TRUE)</f>
        <v>913</v>
      </c>
      <c r="D310" s="31">
        <f>VLOOKUP($A310,'Detailed Data'!$B:$AM,MATCH(D$1,'Detailed Data'!$B$1:$AM$1,0),TRUE)</f>
        <v>946</v>
      </c>
      <c r="E310" s="31">
        <f>VLOOKUP($A310,'Detailed Data'!$B:$AM,MATCH(E$1,'Detailed Data'!$B$1:$AM$1,0),TRUE)</f>
        <v>384</v>
      </c>
      <c r="F310" s="31">
        <f>VLOOKUP($A310,'Detailed Data'!$B:$AM,MATCH(F$1,'Detailed Data'!$B$1:$AM$1,0),TRUE)</f>
        <v>-564</v>
      </c>
      <c r="G310" s="31">
        <f>VLOOKUP($A310,'Detailed Data'!$B:$AM,MATCH(G$1,'Detailed Data'!$B$1:$AM$1,0),TRUE)</f>
        <v>0</v>
      </c>
      <c r="H310" s="31">
        <f>VLOOKUP($A310,'Detailed Data'!$B:$AM,MATCH(H$1,'Detailed Data'!$B$1:$AM$1,0),TRUE)</f>
        <v>0</v>
      </c>
      <c r="I310" s="31">
        <f>VLOOKUP($A310,'Detailed Data'!$B:$AM,MATCH(I$1,'Detailed Data'!$B$1:$AM$1,0),TRUE)</f>
        <v>0</v>
      </c>
      <c r="J310" s="31">
        <f>VLOOKUP($A310,'Detailed Data'!$B:$AM,MATCH(J$1,'Detailed Data'!$B$1:$AM$1,0),TRUE)</f>
        <v>0</v>
      </c>
      <c r="K310" s="31">
        <f>VLOOKUP($A310,'Detailed Data'!$B:$AM,MATCH(K$1,'Detailed Data'!$B$1:$AM$1,0),TRUE)</f>
        <v>0</v>
      </c>
      <c r="L310" s="31">
        <f>VLOOKUP($A310,'Detailed Data'!$B:$AM,MATCH(L$1,'Detailed Data'!$B$1:$AM$1,0),TRUE)</f>
        <v>0</v>
      </c>
      <c r="M310" s="31">
        <f>VLOOKUP($A310,'Detailed Data'!$B:$AM,MATCH(M$1,'Detailed Data'!$B$1:$AM$1,0),TRUE)</f>
        <v>0</v>
      </c>
      <c r="N310" s="31">
        <f>VLOOKUP($A310,'Detailed Data'!$B:$AM,MATCH(N$1,'Detailed Data'!$B$1:$AM$1,0),TRUE)</f>
        <v>0</v>
      </c>
      <c r="O310" s="31">
        <f>VLOOKUP($A310,'Detailed Data'!$B:$AM,MATCH(O$1,'Detailed Data'!$B$1:$AM$1,0),TRUE)</f>
        <v>0</v>
      </c>
      <c r="P310" s="31">
        <f>VLOOKUP($A310,'Detailed Data'!$B:$AO,MATCH(P$1,'Detailed Data'!$B$1:$AO$1,0),TRUE)</f>
        <v>-287</v>
      </c>
      <c r="Q310" s="31">
        <f>VLOOKUP($A310,'Detailed Data'!$B:$AO,MATCH(Q$1,'Detailed Data'!$B$1:$AO$1,0),TRUE)</f>
        <v>0</v>
      </c>
      <c r="R310" s="31">
        <f>VLOOKUP($A310,'Detailed Data'!$B:$AO,MATCH(R$1,'Detailed Data'!$B$1:$AO$1,0),TRUE)</f>
        <v>-277</v>
      </c>
    </row>
    <row r="311" spans="1:18">
      <c r="A311" s="32">
        <f t="shared" si="5"/>
        <v>42367.833333333459</v>
      </c>
      <c r="B311" s="2">
        <f>VLOOKUP($A311,'Detailed Data'!$B:$AM,MATCH(B$1,'Detailed Data'!$B$1:$AM$1,0),TRUE)</f>
        <v>42367.541666666664</v>
      </c>
      <c r="C311" s="31">
        <f>VLOOKUP($A311,'Detailed Data'!$B:$AM,MATCH(C$1,'Detailed Data'!$B$1:$AM$1,0),TRUE)</f>
        <v>913</v>
      </c>
      <c r="D311" s="31">
        <f>VLOOKUP($A311,'Detailed Data'!$B:$AM,MATCH(D$1,'Detailed Data'!$B$1:$AM$1,0),TRUE)</f>
        <v>913</v>
      </c>
      <c r="E311" s="31">
        <f>VLOOKUP($A311,'Detailed Data'!$B:$AM,MATCH(E$1,'Detailed Data'!$B$1:$AM$1,0),TRUE)</f>
        <v>362</v>
      </c>
      <c r="F311" s="31">
        <f>VLOOKUP($A311,'Detailed Data'!$B:$AM,MATCH(F$1,'Detailed Data'!$B$1:$AM$1,0),TRUE)</f>
        <v>-552</v>
      </c>
      <c r="G311" s="31">
        <f>VLOOKUP($A311,'Detailed Data'!$B:$AM,MATCH(G$1,'Detailed Data'!$B$1:$AM$1,0),TRUE)</f>
        <v>0</v>
      </c>
      <c r="H311" s="31">
        <f>VLOOKUP($A311,'Detailed Data'!$B:$AM,MATCH(H$1,'Detailed Data'!$B$1:$AM$1,0),TRUE)</f>
        <v>0</v>
      </c>
      <c r="I311" s="31">
        <f>VLOOKUP($A311,'Detailed Data'!$B:$AM,MATCH(I$1,'Detailed Data'!$B$1:$AM$1,0),TRUE)</f>
        <v>0</v>
      </c>
      <c r="J311" s="31">
        <f>VLOOKUP($A311,'Detailed Data'!$B:$AM,MATCH(J$1,'Detailed Data'!$B$1:$AM$1,0),TRUE)</f>
        <v>0</v>
      </c>
      <c r="K311" s="31">
        <f>VLOOKUP($A311,'Detailed Data'!$B:$AM,MATCH(K$1,'Detailed Data'!$B$1:$AM$1,0),TRUE)</f>
        <v>0</v>
      </c>
      <c r="L311" s="31">
        <f>VLOOKUP($A311,'Detailed Data'!$B:$AM,MATCH(L$1,'Detailed Data'!$B$1:$AM$1,0),TRUE)</f>
        <v>0</v>
      </c>
      <c r="M311" s="31">
        <f>VLOOKUP($A311,'Detailed Data'!$B:$AM,MATCH(M$1,'Detailed Data'!$B$1:$AM$1,0),TRUE)</f>
        <v>0</v>
      </c>
      <c r="N311" s="31">
        <f>VLOOKUP($A311,'Detailed Data'!$B:$AM,MATCH(N$1,'Detailed Data'!$B$1:$AM$1,0),TRUE)</f>
        <v>0</v>
      </c>
      <c r="O311" s="31">
        <f>VLOOKUP($A311,'Detailed Data'!$B:$AM,MATCH(O$1,'Detailed Data'!$B$1:$AM$1,0),TRUE)</f>
        <v>0</v>
      </c>
      <c r="P311" s="31">
        <f>VLOOKUP($A311,'Detailed Data'!$B:$AO,MATCH(P$1,'Detailed Data'!$B$1:$AO$1,0),TRUE)</f>
        <v>-265</v>
      </c>
      <c r="Q311" s="31">
        <f>VLOOKUP($A311,'Detailed Data'!$B:$AO,MATCH(Q$1,'Detailed Data'!$B$1:$AO$1,0),TRUE)</f>
        <v>0</v>
      </c>
      <c r="R311" s="31">
        <f>VLOOKUP($A311,'Detailed Data'!$B:$AO,MATCH(R$1,'Detailed Data'!$B$1:$AO$1,0),TRUE)</f>
        <v>-287</v>
      </c>
    </row>
    <row r="312" spans="1:18">
      <c r="A312" s="32">
        <f t="shared" si="5"/>
        <v>42367.875000000124</v>
      </c>
      <c r="B312" s="2">
        <f>VLOOKUP($A312,'Detailed Data'!$B:$AM,MATCH(B$1,'Detailed Data'!$B$1:$AM$1,0),TRUE)</f>
        <v>42367.583333333336</v>
      </c>
      <c r="C312" s="31">
        <f>VLOOKUP($A312,'Detailed Data'!$B:$AM,MATCH(C$1,'Detailed Data'!$B$1:$AM$1,0),TRUE)</f>
        <v>889</v>
      </c>
      <c r="D312" s="31">
        <f>VLOOKUP($A312,'Detailed Data'!$B:$AM,MATCH(D$1,'Detailed Data'!$B$1:$AM$1,0),TRUE)</f>
        <v>893</v>
      </c>
      <c r="E312" s="31">
        <f>VLOOKUP($A312,'Detailed Data'!$B:$AM,MATCH(E$1,'Detailed Data'!$B$1:$AM$1,0),TRUE)</f>
        <v>329</v>
      </c>
      <c r="F312" s="31">
        <f>VLOOKUP($A312,'Detailed Data'!$B:$AM,MATCH(F$1,'Detailed Data'!$B$1:$AM$1,0),TRUE)</f>
        <v>-565</v>
      </c>
      <c r="G312" s="31">
        <f>VLOOKUP($A312,'Detailed Data'!$B:$AM,MATCH(G$1,'Detailed Data'!$B$1:$AM$1,0),TRUE)</f>
        <v>0</v>
      </c>
      <c r="H312" s="31">
        <f>VLOOKUP($A312,'Detailed Data'!$B:$AM,MATCH(H$1,'Detailed Data'!$B$1:$AM$1,0),TRUE)</f>
        <v>0</v>
      </c>
      <c r="I312" s="31">
        <f>VLOOKUP($A312,'Detailed Data'!$B:$AM,MATCH(I$1,'Detailed Data'!$B$1:$AM$1,0),TRUE)</f>
        <v>0</v>
      </c>
      <c r="J312" s="31">
        <f>VLOOKUP($A312,'Detailed Data'!$B:$AM,MATCH(J$1,'Detailed Data'!$B$1:$AM$1,0),TRUE)</f>
        <v>0</v>
      </c>
      <c r="K312" s="31">
        <f>VLOOKUP($A312,'Detailed Data'!$B:$AM,MATCH(K$1,'Detailed Data'!$B$1:$AM$1,0),TRUE)</f>
        <v>0</v>
      </c>
      <c r="L312" s="31">
        <f>VLOOKUP($A312,'Detailed Data'!$B:$AM,MATCH(L$1,'Detailed Data'!$B$1:$AM$1,0),TRUE)</f>
        <v>0</v>
      </c>
      <c r="M312" s="31">
        <f>VLOOKUP($A312,'Detailed Data'!$B:$AM,MATCH(M$1,'Detailed Data'!$B$1:$AM$1,0),TRUE)</f>
        <v>0</v>
      </c>
      <c r="N312" s="31">
        <f>VLOOKUP($A312,'Detailed Data'!$B:$AM,MATCH(N$1,'Detailed Data'!$B$1:$AM$1,0),TRUE)</f>
        <v>0</v>
      </c>
      <c r="O312" s="31">
        <f>VLOOKUP($A312,'Detailed Data'!$B:$AM,MATCH(O$1,'Detailed Data'!$B$1:$AM$1,0),TRUE)</f>
        <v>0</v>
      </c>
      <c r="P312" s="31">
        <f>VLOOKUP($A312,'Detailed Data'!$B:$AO,MATCH(P$1,'Detailed Data'!$B$1:$AO$1,0),TRUE)</f>
        <v>-280</v>
      </c>
      <c r="Q312" s="31">
        <f>VLOOKUP($A312,'Detailed Data'!$B:$AO,MATCH(Q$1,'Detailed Data'!$B$1:$AO$1,0),TRUE)</f>
        <v>0</v>
      </c>
      <c r="R312" s="31">
        <f>VLOOKUP($A312,'Detailed Data'!$B:$AO,MATCH(R$1,'Detailed Data'!$B$1:$AO$1,0),TRUE)</f>
        <v>-285</v>
      </c>
    </row>
    <row r="313" spans="1:18">
      <c r="A313" s="32">
        <f t="shared" si="5"/>
        <v>42367.916666666788</v>
      </c>
      <c r="B313" s="2">
        <f>VLOOKUP($A313,'Detailed Data'!$B:$AM,MATCH(B$1,'Detailed Data'!$B$1:$AM$1,0),TRUE)</f>
        <v>42367.625</v>
      </c>
      <c r="C313" s="31">
        <f>VLOOKUP($A313,'Detailed Data'!$B:$AM,MATCH(C$1,'Detailed Data'!$B$1:$AM$1,0),TRUE)</f>
        <v>883</v>
      </c>
      <c r="D313" s="31">
        <f>VLOOKUP($A313,'Detailed Data'!$B:$AM,MATCH(D$1,'Detailed Data'!$B$1:$AM$1,0),TRUE)</f>
        <v>885</v>
      </c>
      <c r="E313" s="31">
        <f>VLOOKUP($A313,'Detailed Data'!$B:$AM,MATCH(E$1,'Detailed Data'!$B$1:$AM$1,0),TRUE)</f>
        <v>317</v>
      </c>
      <c r="F313" s="31">
        <f>VLOOKUP($A313,'Detailed Data'!$B:$AM,MATCH(F$1,'Detailed Data'!$B$1:$AM$1,0),TRUE)</f>
        <v>-568</v>
      </c>
      <c r="G313" s="31">
        <f>VLOOKUP($A313,'Detailed Data'!$B:$AM,MATCH(G$1,'Detailed Data'!$B$1:$AM$1,0),TRUE)</f>
        <v>0</v>
      </c>
      <c r="H313" s="31">
        <f>VLOOKUP($A313,'Detailed Data'!$B:$AM,MATCH(H$1,'Detailed Data'!$B$1:$AM$1,0),TRUE)</f>
        <v>0</v>
      </c>
      <c r="I313" s="31">
        <f>VLOOKUP($A313,'Detailed Data'!$B:$AM,MATCH(I$1,'Detailed Data'!$B$1:$AM$1,0),TRUE)</f>
        <v>0</v>
      </c>
      <c r="J313" s="31">
        <f>VLOOKUP($A313,'Detailed Data'!$B:$AM,MATCH(J$1,'Detailed Data'!$B$1:$AM$1,0),TRUE)</f>
        <v>0</v>
      </c>
      <c r="K313" s="31">
        <f>VLOOKUP($A313,'Detailed Data'!$B:$AM,MATCH(K$1,'Detailed Data'!$B$1:$AM$1,0),TRUE)</f>
        <v>0</v>
      </c>
      <c r="L313" s="31">
        <f>VLOOKUP($A313,'Detailed Data'!$B:$AM,MATCH(L$1,'Detailed Data'!$B$1:$AM$1,0),TRUE)</f>
        <v>0</v>
      </c>
      <c r="M313" s="31">
        <f>VLOOKUP($A313,'Detailed Data'!$B:$AM,MATCH(M$1,'Detailed Data'!$B$1:$AM$1,0),TRUE)</f>
        <v>0</v>
      </c>
      <c r="N313" s="31">
        <f>VLOOKUP($A313,'Detailed Data'!$B:$AM,MATCH(N$1,'Detailed Data'!$B$1:$AM$1,0),TRUE)</f>
        <v>0</v>
      </c>
      <c r="O313" s="31">
        <f>VLOOKUP($A313,'Detailed Data'!$B:$AM,MATCH(O$1,'Detailed Data'!$B$1:$AM$1,0),TRUE)</f>
        <v>0</v>
      </c>
      <c r="P313" s="31">
        <f>VLOOKUP($A313,'Detailed Data'!$B:$AO,MATCH(P$1,'Detailed Data'!$B$1:$AO$1,0),TRUE)</f>
        <v>-293</v>
      </c>
      <c r="Q313" s="31">
        <f>VLOOKUP($A313,'Detailed Data'!$B:$AO,MATCH(Q$1,'Detailed Data'!$B$1:$AO$1,0),TRUE)</f>
        <v>0</v>
      </c>
      <c r="R313" s="31">
        <f>VLOOKUP($A313,'Detailed Data'!$B:$AO,MATCH(R$1,'Detailed Data'!$B$1:$AO$1,0),TRUE)</f>
        <v>-275</v>
      </c>
    </row>
    <row r="314" spans="1:18">
      <c r="A314" s="32">
        <f t="shared" si="5"/>
        <v>42367.958333333452</v>
      </c>
      <c r="B314" s="2">
        <f>VLOOKUP($A314,'Detailed Data'!$B:$AM,MATCH(B$1,'Detailed Data'!$B$1:$AM$1,0),TRUE)</f>
        <v>42367.666666666664</v>
      </c>
      <c r="C314" s="31">
        <f>VLOOKUP($A314,'Detailed Data'!$B:$AM,MATCH(C$1,'Detailed Data'!$B$1:$AM$1,0),TRUE)</f>
        <v>880</v>
      </c>
      <c r="D314" s="31">
        <f>VLOOKUP($A314,'Detailed Data'!$B:$AM,MATCH(D$1,'Detailed Data'!$B$1:$AM$1,0),TRUE)</f>
        <v>896</v>
      </c>
      <c r="E314" s="31">
        <f>VLOOKUP($A314,'Detailed Data'!$B:$AM,MATCH(E$1,'Detailed Data'!$B$1:$AM$1,0),TRUE)</f>
        <v>313</v>
      </c>
      <c r="F314" s="31">
        <f>VLOOKUP($A314,'Detailed Data'!$B:$AM,MATCH(F$1,'Detailed Data'!$B$1:$AM$1,0),TRUE)</f>
        <v>-585</v>
      </c>
      <c r="G314" s="31">
        <f>VLOOKUP($A314,'Detailed Data'!$B:$AM,MATCH(G$1,'Detailed Data'!$B$1:$AM$1,0),TRUE)</f>
        <v>0</v>
      </c>
      <c r="H314" s="31">
        <f>VLOOKUP($A314,'Detailed Data'!$B:$AM,MATCH(H$1,'Detailed Data'!$B$1:$AM$1,0),TRUE)</f>
        <v>0</v>
      </c>
      <c r="I314" s="31">
        <f>VLOOKUP($A314,'Detailed Data'!$B:$AM,MATCH(I$1,'Detailed Data'!$B$1:$AM$1,0),TRUE)</f>
        <v>0</v>
      </c>
      <c r="J314" s="31">
        <f>VLOOKUP($A314,'Detailed Data'!$B:$AM,MATCH(J$1,'Detailed Data'!$B$1:$AM$1,0),TRUE)</f>
        <v>0</v>
      </c>
      <c r="K314" s="31">
        <f>VLOOKUP($A314,'Detailed Data'!$B:$AM,MATCH(K$1,'Detailed Data'!$B$1:$AM$1,0),TRUE)</f>
        <v>0</v>
      </c>
      <c r="L314" s="31">
        <f>VLOOKUP($A314,'Detailed Data'!$B:$AM,MATCH(L$1,'Detailed Data'!$B$1:$AM$1,0),TRUE)</f>
        <v>0</v>
      </c>
      <c r="M314" s="31">
        <f>VLOOKUP($A314,'Detailed Data'!$B:$AM,MATCH(M$1,'Detailed Data'!$B$1:$AM$1,0),TRUE)</f>
        <v>0</v>
      </c>
      <c r="N314" s="31">
        <f>VLOOKUP($A314,'Detailed Data'!$B:$AM,MATCH(N$1,'Detailed Data'!$B$1:$AM$1,0),TRUE)</f>
        <v>0</v>
      </c>
      <c r="O314" s="31">
        <f>VLOOKUP($A314,'Detailed Data'!$B:$AM,MATCH(O$1,'Detailed Data'!$B$1:$AM$1,0),TRUE)</f>
        <v>0</v>
      </c>
      <c r="P314" s="31">
        <f>VLOOKUP($A314,'Detailed Data'!$B:$AO,MATCH(P$1,'Detailed Data'!$B$1:$AO$1,0),TRUE)</f>
        <v>-307</v>
      </c>
      <c r="Q314" s="31">
        <f>VLOOKUP($A314,'Detailed Data'!$B:$AO,MATCH(Q$1,'Detailed Data'!$B$1:$AO$1,0),TRUE)</f>
        <v>0</v>
      </c>
      <c r="R314" s="31">
        <f>VLOOKUP($A314,'Detailed Data'!$B:$AO,MATCH(R$1,'Detailed Data'!$B$1:$AO$1,0),TRUE)</f>
        <v>-278</v>
      </c>
    </row>
    <row r="315" spans="1:18">
      <c r="A315" s="32">
        <f t="shared" si="5"/>
        <v>42368.000000000116</v>
      </c>
      <c r="B315" s="2">
        <f>VLOOKUP($A315,'Detailed Data'!$B:$AM,MATCH(B$1,'Detailed Data'!$B$1:$AM$1,0),TRUE)</f>
        <v>42367.708333333336</v>
      </c>
      <c r="C315" s="31">
        <f>VLOOKUP($A315,'Detailed Data'!$B:$AM,MATCH(C$1,'Detailed Data'!$B$1:$AM$1,0),TRUE)</f>
        <v>888</v>
      </c>
      <c r="D315" s="31">
        <f>VLOOKUP($A315,'Detailed Data'!$B:$AM,MATCH(D$1,'Detailed Data'!$B$1:$AM$1,0),TRUE)</f>
        <v>917</v>
      </c>
      <c r="E315" s="31">
        <f>VLOOKUP($A315,'Detailed Data'!$B:$AM,MATCH(E$1,'Detailed Data'!$B$1:$AM$1,0),TRUE)</f>
        <v>296</v>
      </c>
      <c r="F315" s="31">
        <f>VLOOKUP($A315,'Detailed Data'!$B:$AM,MATCH(F$1,'Detailed Data'!$B$1:$AM$1,0),TRUE)</f>
        <v>-622</v>
      </c>
      <c r="G315" s="31">
        <f>VLOOKUP($A315,'Detailed Data'!$B:$AM,MATCH(G$1,'Detailed Data'!$B$1:$AM$1,0),TRUE)</f>
        <v>0</v>
      </c>
      <c r="H315" s="31">
        <f>VLOOKUP($A315,'Detailed Data'!$B:$AM,MATCH(H$1,'Detailed Data'!$B$1:$AM$1,0),TRUE)</f>
        <v>0</v>
      </c>
      <c r="I315" s="31">
        <f>VLOOKUP($A315,'Detailed Data'!$B:$AM,MATCH(I$1,'Detailed Data'!$B$1:$AM$1,0),TRUE)</f>
        <v>0</v>
      </c>
      <c r="J315" s="31">
        <f>VLOOKUP($A315,'Detailed Data'!$B:$AM,MATCH(J$1,'Detailed Data'!$B$1:$AM$1,0),TRUE)</f>
        <v>0</v>
      </c>
      <c r="K315" s="31">
        <f>VLOOKUP($A315,'Detailed Data'!$B:$AM,MATCH(K$1,'Detailed Data'!$B$1:$AM$1,0),TRUE)</f>
        <v>0</v>
      </c>
      <c r="L315" s="31">
        <f>VLOOKUP($A315,'Detailed Data'!$B:$AM,MATCH(L$1,'Detailed Data'!$B$1:$AM$1,0),TRUE)</f>
        <v>0</v>
      </c>
      <c r="M315" s="31">
        <f>VLOOKUP($A315,'Detailed Data'!$B:$AM,MATCH(M$1,'Detailed Data'!$B$1:$AM$1,0),TRUE)</f>
        <v>0</v>
      </c>
      <c r="N315" s="31">
        <f>VLOOKUP($A315,'Detailed Data'!$B:$AM,MATCH(N$1,'Detailed Data'!$B$1:$AM$1,0),TRUE)</f>
        <v>0</v>
      </c>
      <c r="O315" s="31">
        <f>VLOOKUP($A315,'Detailed Data'!$B:$AM,MATCH(O$1,'Detailed Data'!$B$1:$AM$1,0),TRUE)</f>
        <v>0</v>
      </c>
      <c r="P315" s="31"/>
      <c r="Q315" s="31"/>
      <c r="R315" s="31"/>
    </row>
    <row r="316" spans="1:18">
      <c r="A316" s="32">
        <f t="shared" si="5"/>
        <v>42368.041666666781</v>
      </c>
      <c r="B316" s="2">
        <f>VLOOKUP($A316,'Detailed Data'!$B:$AM,MATCH(B$1,'Detailed Data'!$B$1:$AM$1,0),TRUE)</f>
        <v>42367.75</v>
      </c>
      <c r="C316" s="31">
        <f>VLOOKUP($A316,'Detailed Data'!$B:$AM,MATCH(C$1,'Detailed Data'!$B$1:$AM$1,0),TRUE)</f>
        <v>1027</v>
      </c>
      <c r="D316" s="31">
        <f>VLOOKUP($A316,'Detailed Data'!$B:$AM,MATCH(D$1,'Detailed Data'!$B$1:$AM$1,0),TRUE)</f>
        <v>1010</v>
      </c>
      <c r="E316" s="31">
        <f>VLOOKUP($A316,'Detailed Data'!$B:$AM,MATCH(E$1,'Detailed Data'!$B$1:$AM$1,0),TRUE)</f>
        <v>369</v>
      </c>
      <c r="F316" s="31">
        <f>VLOOKUP($A316,'Detailed Data'!$B:$AM,MATCH(F$1,'Detailed Data'!$B$1:$AM$1,0),TRUE)</f>
        <v>-645</v>
      </c>
      <c r="G316" s="31">
        <f>VLOOKUP($A316,'Detailed Data'!$B:$AM,MATCH(G$1,'Detailed Data'!$B$1:$AM$1,0),TRUE)</f>
        <v>0</v>
      </c>
      <c r="H316" s="31">
        <f>VLOOKUP($A316,'Detailed Data'!$B:$AM,MATCH(H$1,'Detailed Data'!$B$1:$AM$1,0),TRUE)</f>
        <v>0</v>
      </c>
      <c r="I316" s="31">
        <f>VLOOKUP($A316,'Detailed Data'!$B:$AM,MATCH(I$1,'Detailed Data'!$B$1:$AM$1,0),TRUE)</f>
        <v>0</v>
      </c>
      <c r="J316" s="31">
        <f>VLOOKUP($A316,'Detailed Data'!$B:$AM,MATCH(J$1,'Detailed Data'!$B$1:$AM$1,0),TRUE)</f>
        <v>0</v>
      </c>
      <c r="K316" s="31">
        <f>VLOOKUP($A316,'Detailed Data'!$B:$AM,MATCH(K$1,'Detailed Data'!$B$1:$AM$1,0),TRUE)</f>
        <v>0</v>
      </c>
      <c r="L316" s="31">
        <f>VLOOKUP($A316,'Detailed Data'!$B:$AM,MATCH(L$1,'Detailed Data'!$B$1:$AM$1,0),TRUE)</f>
        <v>0</v>
      </c>
      <c r="M316" s="31">
        <f>VLOOKUP($A316,'Detailed Data'!$B:$AM,MATCH(M$1,'Detailed Data'!$B$1:$AM$1,0),TRUE)</f>
        <v>0</v>
      </c>
      <c r="N316" s="31">
        <f>VLOOKUP($A316,'Detailed Data'!$B:$AM,MATCH(N$1,'Detailed Data'!$B$1:$AM$1,0),TRUE)</f>
        <v>0</v>
      </c>
      <c r="O316" s="31">
        <f>VLOOKUP($A316,'Detailed Data'!$B:$AM,MATCH(O$1,'Detailed Data'!$B$1:$AM$1,0),TRUE)</f>
        <v>0</v>
      </c>
      <c r="P316" s="31"/>
      <c r="Q316" s="31"/>
      <c r="R316" s="31"/>
    </row>
    <row r="317" spans="1:18">
      <c r="A317" s="32">
        <f t="shared" si="5"/>
        <v>42368.083333333445</v>
      </c>
      <c r="B317" s="2">
        <f>VLOOKUP($A317,'Detailed Data'!$B:$AM,MATCH(B$1,'Detailed Data'!$B$1:$AM$1,0),TRUE)</f>
        <v>42367.791666666664</v>
      </c>
      <c r="C317" s="31">
        <f>VLOOKUP($A317,'Detailed Data'!$B:$AM,MATCH(C$1,'Detailed Data'!$B$1:$AM$1,0),TRUE)</f>
        <v>1078</v>
      </c>
      <c r="D317" s="31">
        <f>VLOOKUP($A317,'Detailed Data'!$B:$AM,MATCH(D$1,'Detailed Data'!$B$1:$AM$1,0),TRUE)</f>
        <v>1060</v>
      </c>
      <c r="E317" s="31">
        <f>VLOOKUP($A317,'Detailed Data'!$B:$AM,MATCH(E$1,'Detailed Data'!$B$1:$AM$1,0),TRUE)</f>
        <v>408</v>
      </c>
      <c r="F317" s="31">
        <f>VLOOKUP($A317,'Detailed Data'!$B:$AM,MATCH(F$1,'Detailed Data'!$B$1:$AM$1,0),TRUE)</f>
        <v>-654</v>
      </c>
      <c r="G317" s="31">
        <f>VLOOKUP($A317,'Detailed Data'!$B:$AM,MATCH(G$1,'Detailed Data'!$B$1:$AM$1,0),TRUE)</f>
        <v>0</v>
      </c>
      <c r="H317" s="31">
        <f>VLOOKUP($A317,'Detailed Data'!$B:$AM,MATCH(H$1,'Detailed Data'!$B$1:$AM$1,0),TRUE)</f>
        <v>0</v>
      </c>
      <c r="I317" s="31">
        <f>VLOOKUP($A317,'Detailed Data'!$B:$AM,MATCH(I$1,'Detailed Data'!$B$1:$AM$1,0),TRUE)</f>
        <v>0</v>
      </c>
      <c r="J317" s="31">
        <f>VLOOKUP($A317,'Detailed Data'!$B:$AM,MATCH(J$1,'Detailed Data'!$B$1:$AM$1,0),TRUE)</f>
        <v>0</v>
      </c>
      <c r="K317" s="31">
        <f>VLOOKUP($A317,'Detailed Data'!$B:$AM,MATCH(K$1,'Detailed Data'!$B$1:$AM$1,0),TRUE)</f>
        <v>0</v>
      </c>
      <c r="L317" s="31">
        <f>VLOOKUP($A317,'Detailed Data'!$B:$AM,MATCH(L$1,'Detailed Data'!$B$1:$AM$1,0),TRUE)</f>
        <v>0</v>
      </c>
      <c r="M317" s="31">
        <f>VLOOKUP($A317,'Detailed Data'!$B:$AM,MATCH(M$1,'Detailed Data'!$B$1:$AM$1,0),TRUE)</f>
        <v>0</v>
      </c>
      <c r="N317" s="31">
        <f>VLOOKUP($A317,'Detailed Data'!$B:$AM,MATCH(N$1,'Detailed Data'!$B$1:$AM$1,0),TRUE)</f>
        <v>0</v>
      </c>
      <c r="O317" s="31">
        <f>VLOOKUP($A317,'Detailed Data'!$B:$AM,MATCH(O$1,'Detailed Data'!$B$1:$AM$1,0),TRUE)</f>
        <v>0</v>
      </c>
      <c r="P317" s="31"/>
      <c r="Q317" s="31"/>
      <c r="R317" s="31"/>
    </row>
    <row r="318" spans="1:18">
      <c r="A318" s="32">
        <f t="shared" si="5"/>
        <v>42368.125000000109</v>
      </c>
      <c r="B318" s="2">
        <f>VLOOKUP($A318,'Detailed Data'!$B:$AM,MATCH(B$1,'Detailed Data'!$B$1:$AM$1,0),TRUE)</f>
        <v>42367.833333333336</v>
      </c>
      <c r="C318" s="31">
        <f>VLOOKUP($A318,'Detailed Data'!$B:$AM,MATCH(C$1,'Detailed Data'!$B$1:$AM$1,0),TRUE)</f>
        <v>1080</v>
      </c>
      <c r="D318" s="31">
        <f>VLOOKUP($A318,'Detailed Data'!$B:$AM,MATCH(D$1,'Detailed Data'!$B$1:$AM$1,0),TRUE)</f>
        <v>1058</v>
      </c>
      <c r="E318" s="31">
        <f>VLOOKUP($A318,'Detailed Data'!$B:$AM,MATCH(E$1,'Detailed Data'!$B$1:$AM$1,0),TRUE)</f>
        <v>379</v>
      </c>
      <c r="F318" s="31">
        <f>VLOOKUP($A318,'Detailed Data'!$B:$AM,MATCH(F$1,'Detailed Data'!$B$1:$AM$1,0),TRUE)</f>
        <v>-680</v>
      </c>
      <c r="G318" s="31">
        <f>VLOOKUP($A318,'Detailed Data'!$B:$AM,MATCH(G$1,'Detailed Data'!$B$1:$AM$1,0),TRUE)</f>
        <v>0</v>
      </c>
      <c r="H318" s="31">
        <f>VLOOKUP($A318,'Detailed Data'!$B:$AM,MATCH(H$1,'Detailed Data'!$B$1:$AM$1,0),TRUE)</f>
        <v>0</v>
      </c>
      <c r="I318" s="31">
        <f>VLOOKUP($A318,'Detailed Data'!$B:$AM,MATCH(I$1,'Detailed Data'!$B$1:$AM$1,0),TRUE)</f>
        <v>0</v>
      </c>
      <c r="J318" s="31">
        <f>VLOOKUP($A318,'Detailed Data'!$B:$AM,MATCH(J$1,'Detailed Data'!$B$1:$AM$1,0),TRUE)</f>
        <v>0</v>
      </c>
      <c r="K318" s="31">
        <f>VLOOKUP($A318,'Detailed Data'!$B:$AM,MATCH(K$1,'Detailed Data'!$B$1:$AM$1,0),TRUE)</f>
        <v>0</v>
      </c>
      <c r="L318" s="31">
        <f>VLOOKUP($A318,'Detailed Data'!$B:$AM,MATCH(L$1,'Detailed Data'!$B$1:$AM$1,0),TRUE)</f>
        <v>0</v>
      </c>
      <c r="M318" s="31">
        <f>VLOOKUP($A318,'Detailed Data'!$B:$AM,MATCH(M$1,'Detailed Data'!$B$1:$AM$1,0),TRUE)</f>
        <v>0</v>
      </c>
      <c r="N318" s="31">
        <f>VLOOKUP($A318,'Detailed Data'!$B:$AM,MATCH(N$1,'Detailed Data'!$B$1:$AM$1,0),TRUE)</f>
        <v>0</v>
      </c>
      <c r="O318" s="31">
        <f>VLOOKUP($A318,'Detailed Data'!$B:$AM,MATCH(O$1,'Detailed Data'!$B$1:$AM$1,0),TRUE)</f>
        <v>0</v>
      </c>
      <c r="P318" s="31"/>
      <c r="Q318" s="31"/>
      <c r="R318" s="31"/>
    </row>
    <row r="319" spans="1:18">
      <c r="A319" s="32">
        <f t="shared" si="5"/>
        <v>42368.166666666773</v>
      </c>
      <c r="B319" s="2">
        <f>VLOOKUP($A319,'Detailed Data'!$B:$AM,MATCH(B$1,'Detailed Data'!$B$1:$AM$1,0),TRUE)</f>
        <v>42367.875</v>
      </c>
      <c r="C319" s="31">
        <f>VLOOKUP($A319,'Detailed Data'!$B:$AM,MATCH(C$1,'Detailed Data'!$B$1:$AM$1,0),TRUE)</f>
        <v>1044</v>
      </c>
      <c r="D319" s="31">
        <f>VLOOKUP($A319,'Detailed Data'!$B:$AM,MATCH(D$1,'Detailed Data'!$B$1:$AM$1,0),TRUE)</f>
        <v>1041</v>
      </c>
      <c r="E319" s="31">
        <f>VLOOKUP($A319,'Detailed Data'!$B:$AM,MATCH(E$1,'Detailed Data'!$B$1:$AM$1,0),TRUE)</f>
        <v>386</v>
      </c>
      <c r="F319" s="31">
        <f>VLOOKUP($A319,'Detailed Data'!$B:$AM,MATCH(F$1,'Detailed Data'!$B$1:$AM$1,0),TRUE)</f>
        <v>-657</v>
      </c>
      <c r="G319" s="31">
        <f>VLOOKUP($A319,'Detailed Data'!$B:$AM,MATCH(G$1,'Detailed Data'!$B$1:$AM$1,0),TRUE)</f>
        <v>0</v>
      </c>
      <c r="H319" s="31">
        <f>VLOOKUP($A319,'Detailed Data'!$B:$AM,MATCH(H$1,'Detailed Data'!$B$1:$AM$1,0),TRUE)</f>
        <v>0</v>
      </c>
      <c r="I319" s="31">
        <f>VLOOKUP($A319,'Detailed Data'!$B:$AM,MATCH(I$1,'Detailed Data'!$B$1:$AM$1,0),TRUE)</f>
        <v>0</v>
      </c>
      <c r="J319" s="31">
        <f>VLOOKUP($A319,'Detailed Data'!$B:$AM,MATCH(J$1,'Detailed Data'!$B$1:$AM$1,0),TRUE)</f>
        <v>0</v>
      </c>
      <c r="K319" s="31">
        <f>VLOOKUP($A319,'Detailed Data'!$B:$AM,MATCH(K$1,'Detailed Data'!$B$1:$AM$1,0),TRUE)</f>
        <v>0</v>
      </c>
      <c r="L319" s="31">
        <f>VLOOKUP($A319,'Detailed Data'!$B:$AM,MATCH(L$1,'Detailed Data'!$B$1:$AM$1,0),TRUE)</f>
        <v>0</v>
      </c>
      <c r="M319" s="31">
        <f>VLOOKUP($A319,'Detailed Data'!$B:$AM,MATCH(M$1,'Detailed Data'!$B$1:$AM$1,0),TRUE)</f>
        <v>0</v>
      </c>
      <c r="N319" s="31">
        <f>VLOOKUP($A319,'Detailed Data'!$B:$AM,MATCH(N$1,'Detailed Data'!$B$1:$AM$1,0),TRUE)</f>
        <v>0</v>
      </c>
      <c r="O319" s="31">
        <f>VLOOKUP($A319,'Detailed Data'!$B:$AM,MATCH(O$1,'Detailed Data'!$B$1:$AM$1,0),TRUE)</f>
        <v>0</v>
      </c>
      <c r="P319" s="31"/>
      <c r="Q319" s="31"/>
      <c r="R319" s="31"/>
    </row>
    <row r="320" spans="1:18">
      <c r="A320" s="32">
        <f t="shared" si="5"/>
        <v>42368.208333333438</v>
      </c>
      <c r="B320" s="2">
        <f>VLOOKUP($A320,'Detailed Data'!$B:$AM,MATCH(B$1,'Detailed Data'!$B$1:$AM$1,0),TRUE)</f>
        <v>42367.916666666664</v>
      </c>
      <c r="C320" s="31">
        <f>VLOOKUP($A320,'Detailed Data'!$B:$AM,MATCH(C$1,'Detailed Data'!$B$1:$AM$1,0),TRUE)</f>
        <v>1016</v>
      </c>
      <c r="D320" s="31">
        <f>VLOOKUP($A320,'Detailed Data'!$B:$AM,MATCH(D$1,'Detailed Data'!$B$1:$AM$1,0),TRUE)</f>
        <v>999</v>
      </c>
      <c r="E320" s="31">
        <f>VLOOKUP($A320,'Detailed Data'!$B:$AM,MATCH(E$1,'Detailed Data'!$B$1:$AM$1,0),TRUE)</f>
        <v>420</v>
      </c>
      <c r="F320" s="31">
        <f>VLOOKUP($A320,'Detailed Data'!$B:$AM,MATCH(F$1,'Detailed Data'!$B$1:$AM$1,0),TRUE)</f>
        <v>-580</v>
      </c>
      <c r="G320" s="31">
        <f>VLOOKUP($A320,'Detailed Data'!$B:$AM,MATCH(G$1,'Detailed Data'!$B$1:$AM$1,0),TRUE)</f>
        <v>0</v>
      </c>
      <c r="H320" s="31">
        <f>VLOOKUP($A320,'Detailed Data'!$B:$AM,MATCH(H$1,'Detailed Data'!$B$1:$AM$1,0),TRUE)</f>
        <v>0</v>
      </c>
      <c r="I320" s="31">
        <f>VLOOKUP($A320,'Detailed Data'!$B:$AM,MATCH(I$1,'Detailed Data'!$B$1:$AM$1,0),TRUE)</f>
        <v>0</v>
      </c>
      <c r="J320" s="31">
        <f>VLOOKUP($A320,'Detailed Data'!$B:$AM,MATCH(J$1,'Detailed Data'!$B$1:$AM$1,0),TRUE)</f>
        <v>0</v>
      </c>
      <c r="K320" s="31">
        <f>VLOOKUP($A320,'Detailed Data'!$B:$AM,MATCH(K$1,'Detailed Data'!$B$1:$AM$1,0),TRUE)</f>
        <v>0</v>
      </c>
      <c r="L320" s="31">
        <f>VLOOKUP($A320,'Detailed Data'!$B:$AM,MATCH(L$1,'Detailed Data'!$B$1:$AM$1,0),TRUE)</f>
        <v>0</v>
      </c>
      <c r="M320" s="31">
        <f>VLOOKUP($A320,'Detailed Data'!$B:$AM,MATCH(M$1,'Detailed Data'!$B$1:$AM$1,0),TRUE)</f>
        <v>0</v>
      </c>
      <c r="N320" s="31">
        <f>VLOOKUP($A320,'Detailed Data'!$B:$AM,MATCH(N$1,'Detailed Data'!$B$1:$AM$1,0),TRUE)</f>
        <v>0</v>
      </c>
      <c r="O320" s="31">
        <f>VLOOKUP($A320,'Detailed Data'!$B:$AM,MATCH(O$1,'Detailed Data'!$B$1:$AM$1,0),TRUE)</f>
        <v>0</v>
      </c>
      <c r="P320" s="31"/>
      <c r="Q320" s="31"/>
      <c r="R320" s="31"/>
    </row>
    <row r="321" spans="1:18">
      <c r="A321" s="32">
        <f t="shared" si="5"/>
        <v>42368.250000000102</v>
      </c>
      <c r="B321" s="2">
        <f>VLOOKUP($A321,'Detailed Data'!$B:$AM,MATCH(B$1,'Detailed Data'!$B$1:$AM$1,0),TRUE)</f>
        <v>42367.958333333336</v>
      </c>
      <c r="C321" s="31">
        <f>VLOOKUP($A321,'Detailed Data'!$B:$AM,MATCH(C$1,'Detailed Data'!$B$1:$AM$1,0),TRUE)</f>
        <v>948</v>
      </c>
      <c r="D321" s="31">
        <f>VLOOKUP($A321,'Detailed Data'!$B:$AM,MATCH(D$1,'Detailed Data'!$B$1:$AM$1,0),TRUE)</f>
        <v>933</v>
      </c>
      <c r="E321" s="31">
        <f>VLOOKUP($A321,'Detailed Data'!$B:$AM,MATCH(E$1,'Detailed Data'!$B$1:$AM$1,0),TRUE)</f>
        <v>353</v>
      </c>
      <c r="F321" s="31">
        <f>VLOOKUP($A321,'Detailed Data'!$B:$AM,MATCH(F$1,'Detailed Data'!$B$1:$AM$1,0),TRUE)</f>
        <v>-581</v>
      </c>
      <c r="G321" s="31">
        <f>VLOOKUP($A321,'Detailed Data'!$B:$AM,MATCH(G$1,'Detailed Data'!$B$1:$AM$1,0),TRUE)</f>
        <v>0</v>
      </c>
      <c r="H321" s="31">
        <f>VLOOKUP($A321,'Detailed Data'!$B:$AM,MATCH(H$1,'Detailed Data'!$B$1:$AM$1,0),TRUE)</f>
        <v>0</v>
      </c>
      <c r="I321" s="31">
        <f>VLOOKUP($A321,'Detailed Data'!$B:$AM,MATCH(I$1,'Detailed Data'!$B$1:$AM$1,0),TRUE)</f>
        <v>0</v>
      </c>
      <c r="J321" s="31">
        <f>VLOOKUP($A321,'Detailed Data'!$B:$AM,MATCH(J$1,'Detailed Data'!$B$1:$AM$1,0),TRUE)</f>
        <v>0</v>
      </c>
      <c r="K321" s="31">
        <f>VLOOKUP($A321,'Detailed Data'!$B:$AM,MATCH(K$1,'Detailed Data'!$B$1:$AM$1,0),TRUE)</f>
        <v>0</v>
      </c>
      <c r="L321" s="31">
        <f>VLOOKUP($A321,'Detailed Data'!$B:$AM,MATCH(L$1,'Detailed Data'!$B$1:$AM$1,0),TRUE)</f>
        <v>0</v>
      </c>
      <c r="M321" s="31">
        <f>VLOOKUP($A321,'Detailed Data'!$B:$AM,MATCH(M$1,'Detailed Data'!$B$1:$AM$1,0),TRUE)</f>
        <v>0</v>
      </c>
      <c r="N321" s="31">
        <f>VLOOKUP($A321,'Detailed Data'!$B:$AM,MATCH(N$1,'Detailed Data'!$B$1:$AM$1,0),TRUE)</f>
        <v>0</v>
      </c>
      <c r="O321" s="31">
        <f>VLOOKUP($A321,'Detailed Data'!$B:$AM,MATCH(O$1,'Detailed Data'!$B$1:$AM$1,0),TRUE)</f>
        <v>0</v>
      </c>
      <c r="P321" s="31"/>
      <c r="Q321" s="31"/>
      <c r="R321" s="31"/>
    </row>
    <row r="322" spans="1:18">
      <c r="A322" s="32">
        <f t="shared" si="5"/>
        <v>42368.291666666766</v>
      </c>
      <c r="B322" s="2">
        <f>VLOOKUP($A322,'Detailed Data'!$B:$AM,MATCH(B$1,'Detailed Data'!$B$1:$AM$1,0),TRUE)</f>
        <v>42368</v>
      </c>
      <c r="C322" s="31">
        <f>VLOOKUP($A322,'Detailed Data'!$B:$AM,MATCH(C$1,'Detailed Data'!$B$1:$AM$1,0),TRUE)</f>
        <v>866</v>
      </c>
      <c r="D322" s="31">
        <f>VLOOKUP($A322,'Detailed Data'!$B:$AM,MATCH(D$1,'Detailed Data'!$B$1:$AM$1,0),TRUE)</f>
        <v>864</v>
      </c>
      <c r="E322" s="31">
        <f>VLOOKUP($A322,'Detailed Data'!$B:$AM,MATCH(E$1,'Detailed Data'!$B$1:$AM$1,0),TRUE)</f>
        <v>315</v>
      </c>
      <c r="F322" s="31">
        <f>VLOOKUP($A322,'Detailed Data'!$B:$AM,MATCH(F$1,'Detailed Data'!$B$1:$AM$1,0),TRUE)</f>
        <v>-551</v>
      </c>
      <c r="G322" s="31">
        <f>VLOOKUP($A322,'Detailed Data'!$B:$AM,MATCH(G$1,'Detailed Data'!$B$1:$AM$1,0),TRUE)</f>
        <v>0</v>
      </c>
      <c r="H322" s="31">
        <f>VLOOKUP($A322,'Detailed Data'!$B:$AM,MATCH(H$1,'Detailed Data'!$B$1:$AM$1,0),TRUE)</f>
        <v>0</v>
      </c>
      <c r="I322" s="31">
        <f>VLOOKUP($A322,'Detailed Data'!$B:$AM,MATCH(I$1,'Detailed Data'!$B$1:$AM$1,0),TRUE)</f>
        <v>0</v>
      </c>
      <c r="J322" s="31">
        <f>VLOOKUP($A322,'Detailed Data'!$B:$AM,MATCH(J$1,'Detailed Data'!$B$1:$AM$1,0),TRUE)</f>
        <v>0</v>
      </c>
      <c r="K322" s="31">
        <f>VLOOKUP($A322,'Detailed Data'!$B:$AM,MATCH(K$1,'Detailed Data'!$B$1:$AM$1,0),TRUE)</f>
        <v>0</v>
      </c>
      <c r="L322" s="31">
        <f>VLOOKUP($A322,'Detailed Data'!$B:$AM,MATCH(L$1,'Detailed Data'!$B$1:$AM$1,0),TRUE)</f>
        <v>0</v>
      </c>
      <c r="M322" s="31">
        <f>VLOOKUP($A322,'Detailed Data'!$B:$AM,MATCH(M$1,'Detailed Data'!$B$1:$AM$1,0),TRUE)</f>
        <v>0</v>
      </c>
      <c r="N322" s="31">
        <f>VLOOKUP($A322,'Detailed Data'!$B:$AM,MATCH(N$1,'Detailed Data'!$B$1:$AM$1,0),TRUE)</f>
        <v>0</v>
      </c>
      <c r="O322" s="31">
        <f>VLOOKUP($A322,'Detailed Data'!$B:$AM,MATCH(O$1,'Detailed Data'!$B$1:$AM$1,0),TRUE)</f>
        <v>0</v>
      </c>
      <c r="P322" s="31"/>
      <c r="Q322" s="31"/>
      <c r="R322" s="31"/>
    </row>
    <row r="323" spans="1:18">
      <c r="A323" s="32">
        <f t="shared" ref="A323:A361" si="6">A324-1/24</f>
        <v>42368.33333333343</v>
      </c>
      <c r="B323" s="2">
        <f>VLOOKUP($A323,'Detailed Data'!$B:$AM,MATCH(B$1,'Detailed Data'!$B$1:$AM$1,0),TRUE)</f>
        <v>42368.041666666664</v>
      </c>
      <c r="C323" s="31">
        <f>VLOOKUP($A323,'Detailed Data'!$B:$AM,MATCH(C$1,'Detailed Data'!$B$1:$AM$1,0),TRUE)</f>
        <v>808</v>
      </c>
      <c r="D323" s="31">
        <f>VLOOKUP($A323,'Detailed Data'!$B:$AM,MATCH(D$1,'Detailed Data'!$B$1:$AM$1,0),TRUE)</f>
        <v>815</v>
      </c>
      <c r="E323" s="31">
        <f>VLOOKUP($A323,'Detailed Data'!$B:$AM,MATCH(E$1,'Detailed Data'!$B$1:$AM$1,0),TRUE)</f>
        <v>279</v>
      </c>
      <c r="F323" s="31">
        <f>VLOOKUP($A323,'Detailed Data'!$B:$AM,MATCH(F$1,'Detailed Data'!$B$1:$AM$1,0),TRUE)</f>
        <v>-537</v>
      </c>
      <c r="G323" s="31">
        <f>VLOOKUP($A323,'Detailed Data'!$B:$AM,MATCH(G$1,'Detailed Data'!$B$1:$AM$1,0),TRUE)</f>
        <v>0</v>
      </c>
      <c r="H323" s="31">
        <f>VLOOKUP($A323,'Detailed Data'!$B:$AM,MATCH(H$1,'Detailed Data'!$B$1:$AM$1,0),TRUE)</f>
        <v>0</v>
      </c>
      <c r="I323" s="31">
        <f>VLOOKUP($A323,'Detailed Data'!$B:$AM,MATCH(I$1,'Detailed Data'!$B$1:$AM$1,0),TRUE)</f>
        <v>0</v>
      </c>
      <c r="J323" s="31">
        <f>VLOOKUP($A323,'Detailed Data'!$B:$AM,MATCH(J$1,'Detailed Data'!$B$1:$AM$1,0),TRUE)</f>
        <v>0</v>
      </c>
      <c r="K323" s="31">
        <f>VLOOKUP($A323,'Detailed Data'!$B:$AM,MATCH(K$1,'Detailed Data'!$B$1:$AM$1,0),TRUE)</f>
        <v>0</v>
      </c>
      <c r="L323" s="31">
        <f>VLOOKUP($A323,'Detailed Data'!$B:$AM,MATCH(L$1,'Detailed Data'!$B$1:$AM$1,0),TRUE)</f>
        <v>0</v>
      </c>
      <c r="M323" s="31">
        <f>VLOOKUP($A323,'Detailed Data'!$B:$AM,MATCH(M$1,'Detailed Data'!$B$1:$AM$1,0),TRUE)</f>
        <v>0</v>
      </c>
      <c r="N323" s="31">
        <f>VLOOKUP($A323,'Detailed Data'!$B:$AM,MATCH(N$1,'Detailed Data'!$B$1:$AM$1,0),TRUE)</f>
        <v>0</v>
      </c>
      <c r="O323" s="31">
        <f>VLOOKUP($A323,'Detailed Data'!$B:$AM,MATCH(O$1,'Detailed Data'!$B$1:$AM$1,0),TRUE)</f>
        <v>0</v>
      </c>
      <c r="P323" s="31"/>
      <c r="Q323" s="31"/>
      <c r="R323" s="31"/>
    </row>
    <row r="324" spans="1:18">
      <c r="A324" s="32">
        <f t="shared" si="6"/>
        <v>42368.375000000095</v>
      </c>
      <c r="B324" s="2">
        <f>VLOOKUP($A324,'Detailed Data'!$B:$AM,MATCH(B$1,'Detailed Data'!$B$1:$AM$1,0),TRUE)</f>
        <v>42368.083333333336</v>
      </c>
      <c r="C324" s="31">
        <f>VLOOKUP($A324,'Detailed Data'!$B:$AM,MATCH(C$1,'Detailed Data'!$B$1:$AM$1,0),TRUE)</f>
        <v>771</v>
      </c>
      <c r="D324" s="31">
        <f>VLOOKUP($A324,'Detailed Data'!$B:$AM,MATCH(D$1,'Detailed Data'!$B$1:$AM$1,0),TRUE)</f>
        <v>782</v>
      </c>
      <c r="E324" s="31">
        <f>VLOOKUP($A324,'Detailed Data'!$B:$AM,MATCH(E$1,'Detailed Data'!$B$1:$AM$1,0),TRUE)</f>
        <v>272</v>
      </c>
      <c r="F324" s="31">
        <f>VLOOKUP($A324,'Detailed Data'!$B:$AM,MATCH(F$1,'Detailed Data'!$B$1:$AM$1,0),TRUE)</f>
        <v>-512</v>
      </c>
      <c r="G324" s="31">
        <f>VLOOKUP($A324,'Detailed Data'!$B:$AM,MATCH(G$1,'Detailed Data'!$B$1:$AM$1,0),TRUE)</f>
        <v>0</v>
      </c>
      <c r="H324" s="31">
        <f>VLOOKUP($A324,'Detailed Data'!$B:$AM,MATCH(H$1,'Detailed Data'!$B$1:$AM$1,0),TRUE)</f>
        <v>0</v>
      </c>
      <c r="I324" s="31">
        <f>VLOOKUP($A324,'Detailed Data'!$B:$AM,MATCH(I$1,'Detailed Data'!$B$1:$AM$1,0),TRUE)</f>
        <v>0</v>
      </c>
      <c r="J324" s="31">
        <f>VLOOKUP($A324,'Detailed Data'!$B:$AM,MATCH(J$1,'Detailed Data'!$B$1:$AM$1,0),TRUE)</f>
        <v>0</v>
      </c>
      <c r="K324" s="31">
        <f>VLOOKUP($A324,'Detailed Data'!$B:$AM,MATCH(K$1,'Detailed Data'!$B$1:$AM$1,0),TRUE)</f>
        <v>0</v>
      </c>
      <c r="L324" s="31">
        <f>VLOOKUP($A324,'Detailed Data'!$B:$AM,MATCH(L$1,'Detailed Data'!$B$1:$AM$1,0),TRUE)</f>
        <v>0</v>
      </c>
      <c r="M324" s="31">
        <f>VLOOKUP($A324,'Detailed Data'!$B:$AM,MATCH(M$1,'Detailed Data'!$B$1:$AM$1,0),TRUE)</f>
        <v>0</v>
      </c>
      <c r="N324" s="31">
        <f>VLOOKUP($A324,'Detailed Data'!$B:$AM,MATCH(N$1,'Detailed Data'!$B$1:$AM$1,0),TRUE)</f>
        <v>0</v>
      </c>
      <c r="O324" s="31">
        <f>VLOOKUP($A324,'Detailed Data'!$B:$AM,MATCH(O$1,'Detailed Data'!$B$1:$AM$1,0),TRUE)</f>
        <v>0</v>
      </c>
      <c r="P324" s="31"/>
      <c r="Q324" s="31"/>
      <c r="R324" s="31"/>
    </row>
    <row r="325" spans="1:18">
      <c r="A325" s="32">
        <f t="shared" si="6"/>
        <v>42368.416666666759</v>
      </c>
      <c r="B325" s="2">
        <f>VLOOKUP($A325,'Detailed Data'!$B:$AM,MATCH(B$1,'Detailed Data'!$B$1:$AM$1,0),TRUE)</f>
        <v>42368.125</v>
      </c>
      <c r="C325" s="31">
        <f>VLOOKUP($A325,'Detailed Data'!$B:$AM,MATCH(C$1,'Detailed Data'!$B$1:$AM$1,0),TRUE)</f>
        <v>763</v>
      </c>
      <c r="D325" s="31">
        <f>VLOOKUP($A325,'Detailed Data'!$B:$AM,MATCH(D$1,'Detailed Data'!$B$1:$AM$1,0),TRUE)</f>
        <v>774</v>
      </c>
      <c r="E325" s="31">
        <f>VLOOKUP($A325,'Detailed Data'!$B:$AM,MATCH(E$1,'Detailed Data'!$B$1:$AM$1,0),TRUE)</f>
        <v>257</v>
      </c>
      <c r="F325" s="31">
        <f>VLOOKUP($A325,'Detailed Data'!$B:$AM,MATCH(F$1,'Detailed Data'!$B$1:$AM$1,0),TRUE)</f>
        <v>-518</v>
      </c>
      <c r="G325" s="31">
        <f>VLOOKUP($A325,'Detailed Data'!$B:$AM,MATCH(G$1,'Detailed Data'!$B$1:$AM$1,0),TRUE)</f>
        <v>0</v>
      </c>
      <c r="H325" s="31">
        <f>VLOOKUP($A325,'Detailed Data'!$B:$AM,MATCH(H$1,'Detailed Data'!$B$1:$AM$1,0),TRUE)</f>
        <v>0</v>
      </c>
      <c r="I325" s="31">
        <f>VLOOKUP($A325,'Detailed Data'!$B:$AM,MATCH(I$1,'Detailed Data'!$B$1:$AM$1,0),TRUE)</f>
        <v>0</v>
      </c>
      <c r="J325" s="31">
        <f>VLOOKUP($A325,'Detailed Data'!$B:$AM,MATCH(J$1,'Detailed Data'!$B$1:$AM$1,0),TRUE)</f>
        <v>0</v>
      </c>
      <c r="K325" s="31">
        <f>VLOOKUP($A325,'Detailed Data'!$B:$AM,MATCH(K$1,'Detailed Data'!$B$1:$AM$1,0),TRUE)</f>
        <v>0</v>
      </c>
      <c r="L325" s="31">
        <f>VLOOKUP($A325,'Detailed Data'!$B:$AM,MATCH(L$1,'Detailed Data'!$B$1:$AM$1,0),TRUE)</f>
        <v>0</v>
      </c>
      <c r="M325" s="31">
        <f>VLOOKUP($A325,'Detailed Data'!$B:$AM,MATCH(M$1,'Detailed Data'!$B$1:$AM$1,0),TRUE)</f>
        <v>0</v>
      </c>
      <c r="N325" s="31">
        <f>VLOOKUP($A325,'Detailed Data'!$B:$AM,MATCH(N$1,'Detailed Data'!$B$1:$AM$1,0),TRUE)</f>
        <v>0</v>
      </c>
      <c r="O325" s="31">
        <f>VLOOKUP($A325,'Detailed Data'!$B:$AM,MATCH(O$1,'Detailed Data'!$B$1:$AM$1,0),TRUE)</f>
        <v>0</v>
      </c>
      <c r="P325" s="31"/>
      <c r="Q325" s="31"/>
      <c r="R325" s="31"/>
    </row>
    <row r="326" spans="1:18">
      <c r="A326" s="32">
        <f t="shared" si="6"/>
        <v>42368.458333333423</v>
      </c>
      <c r="B326" s="2">
        <f>VLOOKUP($A326,'Detailed Data'!$B:$AM,MATCH(B$1,'Detailed Data'!$B$1:$AM$1,0),TRUE)</f>
        <v>42368.166666666664</v>
      </c>
      <c r="C326" s="31">
        <f>VLOOKUP($A326,'Detailed Data'!$B:$AM,MATCH(C$1,'Detailed Data'!$B$1:$AM$1,0),TRUE)</f>
        <v>765</v>
      </c>
      <c r="D326" s="31">
        <f>VLOOKUP($A326,'Detailed Data'!$B:$AM,MATCH(D$1,'Detailed Data'!$B$1:$AM$1,0),TRUE)</f>
        <v>773</v>
      </c>
      <c r="E326" s="31">
        <f>VLOOKUP($A326,'Detailed Data'!$B:$AM,MATCH(E$1,'Detailed Data'!$B$1:$AM$1,0),TRUE)</f>
        <v>258</v>
      </c>
      <c r="F326" s="31">
        <f>VLOOKUP($A326,'Detailed Data'!$B:$AM,MATCH(F$1,'Detailed Data'!$B$1:$AM$1,0),TRUE)</f>
        <v>-517</v>
      </c>
      <c r="G326" s="31">
        <f>VLOOKUP($A326,'Detailed Data'!$B:$AM,MATCH(G$1,'Detailed Data'!$B$1:$AM$1,0),TRUE)</f>
        <v>0</v>
      </c>
      <c r="H326" s="31">
        <f>VLOOKUP($A326,'Detailed Data'!$B:$AM,MATCH(H$1,'Detailed Data'!$B$1:$AM$1,0),TRUE)</f>
        <v>0</v>
      </c>
      <c r="I326" s="31">
        <f>VLOOKUP($A326,'Detailed Data'!$B:$AM,MATCH(I$1,'Detailed Data'!$B$1:$AM$1,0),TRUE)</f>
        <v>0</v>
      </c>
      <c r="J326" s="31">
        <f>VLOOKUP($A326,'Detailed Data'!$B:$AM,MATCH(J$1,'Detailed Data'!$B$1:$AM$1,0),TRUE)</f>
        <v>0</v>
      </c>
      <c r="K326" s="31">
        <f>VLOOKUP($A326,'Detailed Data'!$B:$AM,MATCH(K$1,'Detailed Data'!$B$1:$AM$1,0),TRUE)</f>
        <v>0</v>
      </c>
      <c r="L326" s="31">
        <f>VLOOKUP($A326,'Detailed Data'!$B:$AM,MATCH(L$1,'Detailed Data'!$B$1:$AM$1,0),TRUE)</f>
        <v>0</v>
      </c>
      <c r="M326" s="31">
        <f>VLOOKUP($A326,'Detailed Data'!$B:$AM,MATCH(M$1,'Detailed Data'!$B$1:$AM$1,0),TRUE)</f>
        <v>0</v>
      </c>
      <c r="N326" s="31">
        <f>VLOOKUP($A326,'Detailed Data'!$B:$AM,MATCH(N$1,'Detailed Data'!$B$1:$AM$1,0),TRUE)</f>
        <v>0</v>
      </c>
      <c r="O326" s="31">
        <f>VLOOKUP($A326,'Detailed Data'!$B:$AM,MATCH(O$1,'Detailed Data'!$B$1:$AM$1,0),TRUE)</f>
        <v>0</v>
      </c>
      <c r="P326" s="31"/>
      <c r="Q326" s="31"/>
      <c r="R326" s="31"/>
    </row>
    <row r="327" spans="1:18">
      <c r="A327" s="32">
        <f t="shared" si="6"/>
        <v>42368.500000000087</v>
      </c>
      <c r="B327" s="2">
        <f>VLOOKUP($A327,'Detailed Data'!$B:$AM,MATCH(B$1,'Detailed Data'!$B$1:$AM$1,0),TRUE)</f>
        <v>42368.208333333336</v>
      </c>
      <c r="C327" s="31">
        <f>VLOOKUP($A327,'Detailed Data'!$B:$AM,MATCH(C$1,'Detailed Data'!$B$1:$AM$1,0),TRUE)</f>
        <v>781</v>
      </c>
      <c r="D327" s="31">
        <f>VLOOKUP($A327,'Detailed Data'!$B:$AM,MATCH(D$1,'Detailed Data'!$B$1:$AM$1,0),TRUE)</f>
        <v>786</v>
      </c>
      <c r="E327" s="31">
        <f>VLOOKUP($A327,'Detailed Data'!$B:$AM,MATCH(E$1,'Detailed Data'!$B$1:$AM$1,0),TRUE)</f>
        <v>276</v>
      </c>
      <c r="F327" s="31">
        <f>VLOOKUP($A327,'Detailed Data'!$B:$AM,MATCH(F$1,'Detailed Data'!$B$1:$AM$1,0),TRUE)</f>
        <v>-511</v>
      </c>
      <c r="G327" s="31">
        <f>VLOOKUP($A327,'Detailed Data'!$B:$AM,MATCH(G$1,'Detailed Data'!$B$1:$AM$1,0),TRUE)</f>
        <v>0</v>
      </c>
      <c r="H327" s="31">
        <f>VLOOKUP($A327,'Detailed Data'!$B:$AM,MATCH(H$1,'Detailed Data'!$B$1:$AM$1,0),TRUE)</f>
        <v>0</v>
      </c>
      <c r="I327" s="31">
        <f>VLOOKUP($A327,'Detailed Data'!$B:$AM,MATCH(I$1,'Detailed Data'!$B$1:$AM$1,0),TRUE)</f>
        <v>0</v>
      </c>
      <c r="J327" s="31">
        <f>VLOOKUP($A327,'Detailed Data'!$B:$AM,MATCH(J$1,'Detailed Data'!$B$1:$AM$1,0),TRUE)</f>
        <v>0</v>
      </c>
      <c r="K327" s="31">
        <f>VLOOKUP($A327,'Detailed Data'!$B:$AM,MATCH(K$1,'Detailed Data'!$B$1:$AM$1,0),TRUE)</f>
        <v>0</v>
      </c>
      <c r="L327" s="31">
        <f>VLOOKUP($A327,'Detailed Data'!$B:$AM,MATCH(L$1,'Detailed Data'!$B$1:$AM$1,0),TRUE)</f>
        <v>0</v>
      </c>
      <c r="M327" s="31">
        <f>VLOOKUP($A327,'Detailed Data'!$B:$AM,MATCH(M$1,'Detailed Data'!$B$1:$AM$1,0),TRUE)</f>
        <v>0</v>
      </c>
      <c r="N327" s="31">
        <f>VLOOKUP($A327,'Detailed Data'!$B:$AM,MATCH(N$1,'Detailed Data'!$B$1:$AM$1,0),TRUE)</f>
        <v>0</v>
      </c>
      <c r="O327" s="31">
        <f>VLOOKUP($A327,'Detailed Data'!$B:$AM,MATCH(O$1,'Detailed Data'!$B$1:$AM$1,0),TRUE)</f>
        <v>0</v>
      </c>
      <c r="P327" s="31"/>
      <c r="Q327" s="31"/>
      <c r="R327" s="31"/>
    </row>
    <row r="328" spans="1:18">
      <c r="A328" s="32">
        <f t="shared" si="6"/>
        <v>42368.541666666752</v>
      </c>
      <c r="B328" s="2">
        <f>VLOOKUP($A328,'Detailed Data'!$B:$AM,MATCH(B$1,'Detailed Data'!$B$1:$AM$1,0),TRUE)</f>
        <v>42368.25</v>
      </c>
      <c r="C328" s="31">
        <f>VLOOKUP($A328,'Detailed Data'!$B:$AM,MATCH(C$1,'Detailed Data'!$B$1:$AM$1,0),TRUE)</f>
        <v>813</v>
      </c>
      <c r="D328" s="31">
        <f>VLOOKUP($A328,'Detailed Data'!$B:$AM,MATCH(D$1,'Detailed Data'!$B$1:$AM$1,0),TRUE)</f>
        <v>825</v>
      </c>
      <c r="E328" s="31">
        <f>VLOOKUP($A328,'Detailed Data'!$B:$AM,MATCH(E$1,'Detailed Data'!$B$1:$AM$1,0),TRUE)</f>
        <v>315</v>
      </c>
      <c r="F328" s="31">
        <f>VLOOKUP($A328,'Detailed Data'!$B:$AM,MATCH(F$1,'Detailed Data'!$B$1:$AM$1,0),TRUE)</f>
        <v>-513</v>
      </c>
      <c r="G328" s="31">
        <f>VLOOKUP($A328,'Detailed Data'!$B:$AM,MATCH(G$1,'Detailed Data'!$B$1:$AM$1,0),TRUE)</f>
        <v>0</v>
      </c>
      <c r="H328" s="31">
        <f>VLOOKUP($A328,'Detailed Data'!$B:$AM,MATCH(H$1,'Detailed Data'!$B$1:$AM$1,0),TRUE)</f>
        <v>0</v>
      </c>
      <c r="I328" s="31">
        <f>VLOOKUP($A328,'Detailed Data'!$B:$AM,MATCH(I$1,'Detailed Data'!$B$1:$AM$1,0),TRUE)</f>
        <v>0</v>
      </c>
      <c r="J328" s="31">
        <f>VLOOKUP($A328,'Detailed Data'!$B:$AM,MATCH(J$1,'Detailed Data'!$B$1:$AM$1,0),TRUE)</f>
        <v>0</v>
      </c>
      <c r="K328" s="31">
        <f>VLOOKUP($A328,'Detailed Data'!$B:$AM,MATCH(K$1,'Detailed Data'!$B$1:$AM$1,0),TRUE)</f>
        <v>0</v>
      </c>
      <c r="L328" s="31">
        <f>VLOOKUP($A328,'Detailed Data'!$B:$AM,MATCH(L$1,'Detailed Data'!$B$1:$AM$1,0),TRUE)</f>
        <v>0</v>
      </c>
      <c r="M328" s="31">
        <f>VLOOKUP($A328,'Detailed Data'!$B:$AM,MATCH(M$1,'Detailed Data'!$B$1:$AM$1,0),TRUE)</f>
        <v>0</v>
      </c>
      <c r="N328" s="31">
        <f>VLOOKUP($A328,'Detailed Data'!$B:$AM,MATCH(N$1,'Detailed Data'!$B$1:$AM$1,0),TRUE)</f>
        <v>0</v>
      </c>
      <c r="O328" s="31">
        <f>VLOOKUP($A328,'Detailed Data'!$B:$AM,MATCH(O$1,'Detailed Data'!$B$1:$AM$1,0),TRUE)</f>
        <v>0</v>
      </c>
      <c r="P328" s="31"/>
      <c r="Q328" s="31"/>
      <c r="R328" s="31"/>
    </row>
    <row r="329" spans="1:18">
      <c r="A329" s="32">
        <f t="shared" si="6"/>
        <v>42368.583333333416</v>
      </c>
      <c r="B329" s="2">
        <f>VLOOKUP($A329,'Detailed Data'!$B:$AM,MATCH(B$1,'Detailed Data'!$B$1:$AM$1,0),TRUE)</f>
        <v>42368.291666666664</v>
      </c>
      <c r="C329" s="31">
        <f>VLOOKUP($A329,'Detailed Data'!$B:$AM,MATCH(C$1,'Detailed Data'!$B$1:$AM$1,0),TRUE)</f>
        <v>886</v>
      </c>
      <c r="D329" s="31">
        <f>VLOOKUP($A329,'Detailed Data'!$B:$AM,MATCH(D$1,'Detailed Data'!$B$1:$AM$1,0),TRUE)</f>
        <v>886</v>
      </c>
      <c r="E329" s="31">
        <f>VLOOKUP($A329,'Detailed Data'!$B:$AM,MATCH(E$1,'Detailed Data'!$B$1:$AM$1,0),TRUE)</f>
        <v>374</v>
      </c>
      <c r="F329" s="31">
        <f>VLOOKUP($A329,'Detailed Data'!$B:$AM,MATCH(F$1,'Detailed Data'!$B$1:$AM$1,0),TRUE)</f>
        <v>-513</v>
      </c>
      <c r="G329" s="31">
        <f>VLOOKUP($A329,'Detailed Data'!$B:$AM,MATCH(G$1,'Detailed Data'!$B$1:$AM$1,0),TRUE)</f>
        <v>0</v>
      </c>
      <c r="H329" s="31">
        <f>VLOOKUP($A329,'Detailed Data'!$B:$AM,MATCH(H$1,'Detailed Data'!$B$1:$AM$1,0),TRUE)</f>
        <v>0</v>
      </c>
      <c r="I329" s="31">
        <f>VLOOKUP($A329,'Detailed Data'!$B:$AM,MATCH(I$1,'Detailed Data'!$B$1:$AM$1,0),TRUE)</f>
        <v>0</v>
      </c>
      <c r="J329" s="31">
        <f>VLOOKUP($A329,'Detailed Data'!$B:$AM,MATCH(J$1,'Detailed Data'!$B$1:$AM$1,0),TRUE)</f>
        <v>0</v>
      </c>
      <c r="K329" s="31">
        <f>VLOOKUP($A329,'Detailed Data'!$B:$AM,MATCH(K$1,'Detailed Data'!$B$1:$AM$1,0),TRUE)</f>
        <v>0</v>
      </c>
      <c r="L329" s="31">
        <f>VLOOKUP($A329,'Detailed Data'!$B:$AM,MATCH(L$1,'Detailed Data'!$B$1:$AM$1,0),TRUE)</f>
        <v>0</v>
      </c>
      <c r="M329" s="31">
        <f>VLOOKUP($A329,'Detailed Data'!$B:$AM,MATCH(M$1,'Detailed Data'!$B$1:$AM$1,0),TRUE)</f>
        <v>0</v>
      </c>
      <c r="N329" s="31">
        <f>VLOOKUP($A329,'Detailed Data'!$B:$AM,MATCH(N$1,'Detailed Data'!$B$1:$AM$1,0),TRUE)</f>
        <v>0</v>
      </c>
      <c r="O329" s="31">
        <f>VLOOKUP($A329,'Detailed Data'!$B:$AM,MATCH(O$1,'Detailed Data'!$B$1:$AM$1,0),TRUE)</f>
        <v>0</v>
      </c>
      <c r="P329" s="31"/>
      <c r="Q329" s="31"/>
      <c r="R329" s="31"/>
    </row>
    <row r="330" spans="1:18">
      <c r="A330" s="32">
        <f t="shared" si="6"/>
        <v>42368.62500000008</v>
      </c>
      <c r="B330" s="2">
        <f>VLOOKUP($A330,'Detailed Data'!$B:$AM,MATCH(B$1,'Detailed Data'!$B$1:$AM$1,0),TRUE)</f>
        <v>42368.333333333336</v>
      </c>
      <c r="C330" s="31">
        <f>VLOOKUP($A330,'Detailed Data'!$B:$AM,MATCH(C$1,'Detailed Data'!$B$1:$AM$1,0),TRUE)</f>
        <v>909</v>
      </c>
      <c r="D330" s="31">
        <f>VLOOKUP($A330,'Detailed Data'!$B:$AM,MATCH(D$1,'Detailed Data'!$B$1:$AM$1,0),TRUE)</f>
        <v>906</v>
      </c>
      <c r="E330" s="31">
        <f>VLOOKUP($A330,'Detailed Data'!$B:$AM,MATCH(E$1,'Detailed Data'!$B$1:$AM$1,0),TRUE)</f>
        <v>325</v>
      </c>
      <c r="F330" s="31">
        <f>VLOOKUP($A330,'Detailed Data'!$B:$AM,MATCH(F$1,'Detailed Data'!$B$1:$AM$1,0),TRUE)</f>
        <v>-581</v>
      </c>
      <c r="G330" s="31">
        <f>VLOOKUP($A330,'Detailed Data'!$B:$AM,MATCH(G$1,'Detailed Data'!$B$1:$AM$1,0),TRUE)</f>
        <v>0</v>
      </c>
      <c r="H330" s="31">
        <f>VLOOKUP($A330,'Detailed Data'!$B:$AM,MATCH(H$1,'Detailed Data'!$B$1:$AM$1,0),TRUE)</f>
        <v>0</v>
      </c>
      <c r="I330" s="31">
        <f>VLOOKUP($A330,'Detailed Data'!$B:$AM,MATCH(I$1,'Detailed Data'!$B$1:$AM$1,0),TRUE)</f>
        <v>0</v>
      </c>
      <c r="J330" s="31">
        <f>VLOOKUP($A330,'Detailed Data'!$B:$AM,MATCH(J$1,'Detailed Data'!$B$1:$AM$1,0),TRUE)</f>
        <v>0</v>
      </c>
      <c r="K330" s="31">
        <f>VLOOKUP($A330,'Detailed Data'!$B:$AM,MATCH(K$1,'Detailed Data'!$B$1:$AM$1,0),TRUE)</f>
        <v>0</v>
      </c>
      <c r="L330" s="31">
        <f>VLOOKUP($A330,'Detailed Data'!$B:$AM,MATCH(L$1,'Detailed Data'!$B$1:$AM$1,0),TRUE)</f>
        <v>0</v>
      </c>
      <c r="M330" s="31">
        <f>VLOOKUP($A330,'Detailed Data'!$B:$AM,MATCH(M$1,'Detailed Data'!$B$1:$AM$1,0),TRUE)</f>
        <v>0</v>
      </c>
      <c r="N330" s="31">
        <f>VLOOKUP($A330,'Detailed Data'!$B:$AM,MATCH(N$1,'Detailed Data'!$B$1:$AM$1,0),TRUE)</f>
        <v>0</v>
      </c>
      <c r="O330" s="31">
        <f>VLOOKUP($A330,'Detailed Data'!$B:$AM,MATCH(O$1,'Detailed Data'!$B$1:$AM$1,0),TRUE)</f>
        <v>0</v>
      </c>
      <c r="P330" s="31"/>
      <c r="Q330" s="31"/>
      <c r="R330" s="31"/>
    </row>
    <row r="331" spans="1:18">
      <c r="A331" s="32">
        <f t="shared" si="6"/>
        <v>42368.666666666744</v>
      </c>
      <c r="B331" s="2">
        <f>VLOOKUP($A331,'Detailed Data'!$B:$AM,MATCH(B$1,'Detailed Data'!$B$1:$AM$1,0),TRUE)</f>
        <v>42368.375</v>
      </c>
      <c r="C331" s="31">
        <f>VLOOKUP($A331,'Detailed Data'!$B:$AM,MATCH(C$1,'Detailed Data'!$B$1:$AM$1,0),TRUE)</f>
        <v>915</v>
      </c>
      <c r="D331" s="31">
        <f>VLOOKUP($A331,'Detailed Data'!$B:$AM,MATCH(D$1,'Detailed Data'!$B$1:$AM$1,0),TRUE)</f>
        <v>921</v>
      </c>
      <c r="E331" s="31">
        <f>VLOOKUP($A331,'Detailed Data'!$B:$AM,MATCH(E$1,'Detailed Data'!$B$1:$AM$1,0),TRUE)</f>
        <v>404</v>
      </c>
      <c r="F331" s="31">
        <f>VLOOKUP($A331,'Detailed Data'!$B:$AM,MATCH(F$1,'Detailed Data'!$B$1:$AM$1,0),TRUE)</f>
        <v>-518</v>
      </c>
      <c r="G331" s="31">
        <f>VLOOKUP($A331,'Detailed Data'!$B:$AM,MATCH(G$1,'Detailed Data'!$B$1:$AM$1,0),TRUE)</f>
        <v>0</v>
      </c>
      <c r="H331" s="31">
        <f>VLOOKUP($A331,'Detailed Data'!$B:$AM,MATCH(H$1,'Detailed Data'!$B$1:$AM$1,0),TRUE)</f>
        <v>0</v>
      </c>
      <c r="I331" s="31">
        <f>VLOOKUP($A331,'Detailed Data'!$B:$AM,MATCH(I$1,'Detailed Data'!$B$1:$AM$1,0),TRUE)</f>
        <v>0</v>
      </c>
      <c r="J331" s="31">
        <f>VLOOKUP($A331,'Detailed Data'!$B:$AM,MATCH(J$1,'Detailed Data'!$B$1:$AM$1,0),TRUE)</f>
        <v>0</v>
      </c>
      <c r="K331" s="31">
        <f>VLOOKUP($A331,'Detailed Data'!$B:$AM,MATCH(K$1,'Detailed Data'!$B$1:$AM$1,0),TRUE)</f>
        <v>0</v>
      </c>
      <c r="L331" s="31">
        <f>VLOOKUP($A331,'Detailed Data'!$B:$AM,MATCH(L$1,'Detailed Data'!$B$1:$AM$1,0),TRUE)</f>
        <v>0</v>
      </c>
      <c r="M331" s="31">
        <f>VLOOKUP($A331,'Detailed Data'!$B:$AM,MATCH(M$1,'Detailed Data'!$B$1:$AM$1,0),TRUE)</f>
        <v>0</v>
      </c>
      <c r="N331" s="31">
        <f>VLOOKUP($A331,'Detailed Data'!$B:$AM,MATCH(N$1,'Detailed Data'!$B$1:$AM$1,0),TRUE)</f>
        <v>0</v>
      </c>
      <c r="O331" s="31">
        <f>VLOOKUP($A331,'Detailed Data'!$B:$AM,MATCH(O$1,'Detailed Data'!$B$1:$AM$1,0),TRUE)</f>
        <v>0</v>
      </c>
      <c r="P331" s="31"/>
      <c r="Q331" s="31"/>
      <c r="R331" s="31"/>
    </row>
    <row r="332" spans="1:18">
      <c r="A332" s="32">
        <f t="shared" si="6"/>
        <v>42368.708333333409</v>
      </c>
      <c r="B332" s="2">
        <f>VLOOKUP($A332,'Detailed Data'!$B:$AM,MATCH(B$1,'Detailed Data'!$B$1:$AM$1,0),TRUE)</f>
        <v>42368.416666666664</v>
      </c>
      <c r="C332" s="31">
        <f>VLOOKUP($A332,'Detailed Data'!$B:$AM,MATCH(C$1,'Detailed Data'!$B$1:$AM$1,0),TRUE)</f>
        <v>920</v>
      </c>
      <c r="D332" s="31">
        <f>VLOOKUP($A332,'Detailed Data'!$B:$AM,MATCH(D$1,'Detailed Data'!$B$1:$AM$1,0),TRUE)</f>
        <v>924</v>
      </c>
      <c r="E332" s="31">
        <f>VLOOKUP($A332,'Detailed Data'!$B:$AM,MATCH(E$1,'Detailed Data'!$B$1:$AM$1,0),TRUE)</f>
        <v>317</v>
      </c>
      <c r="F332" s="31">
        <f>VLOOKUP($A332,'Detailed Data'!$B:$AM,MATCH(F$1,'Detailed Data'!$B$1:$AM$1,0),TRUE)</f>
        <v>-608</v>
      </c>
      <c r="G332" s="31">
        <f>VLOOKUP($A332,'Detailed Data'!$B:$AM,MATCH(G$1,'Detailed Data'!$B$1:$AM$1,0),TRUE)</f>
        <v>0</v>
      </c>
      <c r="H332" s="31">
        <f>VLOOKUP($A332,'Detailed Data'!$B:$AM,MATCH(H$1,'Detailed Data'!$B$1:$AM$1,0),TRUE)</f>
        <v>0</v>
      </c>
      <c r="I332" s="31">
        <f>VLOOKUP($A332,'Detailed Data'!$B:$AM,MATCH(I$1,'Detailed Data'!$B$1:$AM$1,0),TRUE)</f>
        <v>0</v>
      </c>
      <c r="J332" s="31">
        <f>VLOOKUP($A332,'Detailed Data'!$B:$AM,MATCH(J$1,'Detailed Data'!$B$1:$AM$1,0),TRUE)</f>
        <v>0</v>
      </c>
      <c r="K332" s="31">
        <f>VLOOKUP($A332,'Detailed Data'!$B:$AM,MATCH(K$1,'Detailed Data'!$B$1:$AM$1,0),TRUE)</f>
        <v>0</v>
      </c>
      <c r="L332" s="31">
        <f>VLOOKUP($A332,'Detailed Data'!$B:$AM,MATCH(L$1,'Detailed Data'!$B$1:$AM$1,0),TRUE)</f>
        <v>0</v>
      </c>
      <c r="M332" s="31">
        <f>VLOOKUP($A332,'Detailed Data'!$B:$AM,MATCH(M$1,'Detailed Data'!$B$1:$AM$1,0),TRUE)</f>
        <v>0</v>
      </c>
      <c r="N332" s="31">
        <f>VLOOKUP($A332,'Detailed Data'!$B:$AM,MATCH(N$1,'Detailed Data'!$B$1:$AM$1,0),TRUE)</f>
        <v>0</v>
      </c>
      <c r="O332" s="31">
        <f>VLOOKUP($A332,'Detailed Data'!$B:$AM,MATCH(O$1,'Detailed Data'!$B$1:$AM$1,0),TRUE)</f>
        <v>0</v>
      </c>
      <c r="P332" s="31"/>
      <c r="Q332" s="31"/>
      <c r="R332" s="31"/>
    </row>
    <row r="333" spans="1:18">
      <c r="A333" s="32">
        <f t="shared" si="6"/>
        <v>42368.750000000073</v>
      </c>
      <c r="B333" s="2">
        <f>VLOOKUP($A333,'Detailed Data'!$B:$AM,MATCH(B$1,'Detailed Data'!$B$1:$AM$1,0),TRUE)</f>
        <v>42368.458333333336</v>
      </c>
      <c r="C333" s="31">
        <f>VLOOKUP($A333,'Detailed Data'!$B:$AM,MATCH(C$1,'Detailed Data'!$B$1:$AM$1,0),TRUE)</f>
        <v>910</v>
      </c>
      <c r="D333" s="31">
        <f>VLOOKUP($A333,'Detailed Data'!$B:$AM,MATCH(D$1,'Detailed Data'!$B$1:$AM$1,0),TRUE)</f>
        <v>911</v>
      </c>
      <c r="E333" s="31">
        <f>VLOOKUP($A333,'Detailed Data'!$B:$AM,MATCH(E$1,'Detailed Data'!$B$1:$AM$1,0),TRUE)</f>
        <v>309</v>
      </c>
      <c r="F333" s="31">
        <f>VLOOKUP($A333,'Detailed Data'!$B:$AM,MATCH(F$1,'Detailed Data'!$B$1:$AM$1,0),TRUE)</f>
        <v>-603</v>
      </c>
      <c r="G333" s="31">
        <f>VLOOKUP($A333,'Detailed Data'!$B:$AM,MATCH(G$1,'Detailed Data'!$B$1:$AM$1,0),TRUE)</f>
        <v>0</v>
      </c>
      <c r="H333" s="31">
        <f>VLOOKUP($A333,'Detailed Data'!$B:$AM,MATCH(H$1,'Detailed Data'!$B$1:$AM$1,0),TRUE)</f>
        <v>0</v>
      </c>
      <c r="I333" s="31">
        <f>VLOOKUP($A333,'Detailed Data'!$B:$AM,MATCH(I$1,'Detailed Data'!$B$1:$AM$1,0),TRUE)</f>
        <v>0</v>
      </c>
      <c r="J333" s="31">
        <f>VLOOKUP($A333,'Detailed Data'!$B:$AM,MATCH(J$1,'Detailed Data'!$B$1:$AM$1,0),TRUE)</f>
        <v>0</v>
      </c>
      <c r="K333" s="31">
        <f>VLOOKUP($A333,'Detailed Data'!$B:$AM,MATCH(K$1,'Detailed Data'!$B$1:$AM$1,0),TRUE)</f>
        <v>0</v>
      </c>
      <c r="L333" s="31">
        <f>VLOOKUP($A333,'Detailed Data'!$B:$AM,MATCH(L$1,'Detailed Data'!$B$1:$AM$1,0),TRUE)</f>
        <v>0</v>
      </c>
      <c r="M333" s="31">
        <f>VLOOKUP($A333,'Detailed Data'!$B:$AM,MATCH(M$1,'Detailed Data'!$B$1:$AM$1,0),TRUE)</f>
        <v>0</v>
      </c>
      <c r="N333" s="31">
        <f>VLOOKUP($A333,'Detailed Data'!$B:$AM,MATCH(N$1,'Detailed Data'!$B$1:$AM$1,0),TRUE)</f>
        <v>0</v>
      </c>
      <c r="O333" s="31">
        <f>VLOOKUP($A333,'Detailed Data'!$B:$AM,MATCH(O$1,'Detailed Data'!$B$1:$AM$1,0),TRUE)</f>
        <v>0</v>
      </c>
      <c r="P333" s="31"/>
      <c r="Q333" s="31"/>
      <c r="R333" s="31"/>
    </row>
    <row r="334" spans="1:18">
      <c r="A334" s="32">
        <f t="shared" si="6"/>
        <v>42368.791666666737</v>
      </c>
      <c r="B334" s="2">
        <f>VLOOKUP($A334,'Detailed Data'!$B:$AM,MATCH(B$1,'Detailed Data'!$B$1:$AM$1,0),TRUE)</f>
        <v>42368.5</v>
      </c>
      <c r="C334" s="31">
        <f>VLOOKUP($A334,'Detailed Data'!$B:$AM,MATCH(C$1,'Detailed Data'!$B$1:$AM$1,0),TRUE)</f>
        <v>909</v>
      </c>
      <c r="D334" s="31">
        <f>VLOOKUP($A334,'Detailed Data'!$B:$AM,MATCH(D$1,'Detailed Data'!$B$1:$AM$1,0),TRUE)</f>
        <v>894</v>
      </c>
      <c r="E334" s="31">
        <f>VLOOKUP($A334,'Detailed Data'!$B:$AM,MATCH(E$1,'Detailed Data'!$B$1:$AM$1,0),TRUE)</f>
        <v>297</v>
      </c>
      <c r="F334" s="31">
        <f>VLOOKUP($A334,'Detailed Data'!$B:$AM,MATCH(F$1,'Detailed Data'!$B$1:$AM$1,0),TRUE)</f>
        <v>-599</v>
      </c>
      <c r="G334" s="31">
        <f>VLOOKUP($A334,'Detailed Data'!$B:$AM,MATCH(G$1,'Detailed Data'!$B$1:$AM$1,0),TRUE)</f>
        <v>0</v>
      </c>
      <c r="H334" s="31">
        <f>VLOOKUP($A334,'Detailed Data'!$B:$AM,MATCH(H$1,'Detailed Data'!$B$1:$AM$1,0),TRUE)</f>
        <v>0</v>
      </c>
      <c r="I334" s="31">
        <f>VLOOKUP($A334,'Detailed Data'!$B:$AM,MATCH(I$1,'Detailed Data'!$B$1:$AM$1,0),TRUE)</f>
        <v>0</v>
      </c>
      <c r="J334" s="31">
        <f>VLOOKUP($A334,'Detailed Data'!$B:$AM,MATCH(J$1,'Detailed Data'!$B$1:$AM$1,0),TRUE)</f>
        <v>0</v>
      </c>
      <c r="K334" s="31">
        <f>VLOOKUP($A334,'Detailed Data'!$B:$AM,MATCH(K$1,'Detailed Data'!$B$1:$AM$1,0),TRUE)</f>
        <v>0</v>
      </c>
      <c r="L334" s="31">
        <f>VLOOKUP($A334,'Detailed Data'!$B:$AM,MATCH(L$1,'Detailed Data'!$B$1:$AM$1,0),TRUE)</f>
        <v>0</v>
      </c>
      <c r="M334" s="31">
        <f>VLOOKUP($A334,'Detailed Data'!$B:$AM,MATCH(M$1,'Detailed Data'!$B$1:$AM$1,0),TRUE)</f>
        <v>0</v>
      </c>
      <c r="N334" s="31">
        <f>VLOOKUP($A334,'Detailed Data'!$B:$AM,MATCH(N$1,'Detailed Data'!$B$1:$AM$1,0),TRUE)</f>
        <v>0</v>
      </c>
      <c r="O334" s="31">
        <f>VLOOKUP($A334,'Detailed Data'!$B:$AM,MATCH(O$1,'Detailed Data'!$B$1:$AM$1,0),TRUE)</f>
        <v>0</v>
      </c>
      <c r="P334" s="31"/>
      <c r="Q334" s="31"/>
      <c r="R334" s="31"/>
    </row>
    <row r="335" spans="1:18">
      <c r="A335" s="32">
        <f t="shared" si="6"/>
        <v>42368.833333333401</v>
      </c>
      <c r="B335" s="2">
        <f>VLOOKUP($A335,'Detailed Data'!$B:$AM,MATCH(B$1,'Detailed Data'!$B$1:$AM$1,0),TRUE)</f>
        <v>42368.541666666664</v>
      </c>
      <c r="C335" s="31">
        <f>VLOOKUP($A335,'Detailed Data'!$B:$AM,MATCH(C$1,'Detailed Data'!$B$1:$AM$1,0),TRUE)</f>
        <v>890</v>
      </c>
      <c r="D335" s="31">
        <f>VLOOKUP($A335,'Detailed Data'!$B:$AM,MATCH(D$1,'Detailed Data'!$B$1:$AM$1,0),TRUE)</f>
        <v>869</v>
      </c>
      <c r="E335" s="31">
        <f>VLOOKUP($A335,'Detailed Data'!$B:$AM,MATCH(E$1,'Detailed Data'!$B$1:$AM$1,0),TRUE)</f>
        <v>284</v>
      </c>
      <c r="F335" s="31">
        <f>VLOOKUP($A335,'Detailed Data'!$B:$AM,MATCH(F$1,'Detailed Data'!$B$1:$AM$1,0),TRUE)</f>
        <v>-585</v>
      </c>
      <c r="G335" s="31">
        <f>VLOOKUP($A335,'Detailed Data'!$B:$AM,MATCH(G$1,'Detailed Data'!$B$1:$AM$1,0),TRUE)</f>
        <v>0</v>
      </c>
      <c r="H335" s="31">
        <f>VLOOKUP($A335,'Detailed Data'!$B:$AM,MATCH(H$1,'Detailed Data'!$B$1:$AM$1,0),TRUE)</f>
        <v>0</v>
      </c>
      <c r="I335" s="31">
        <f>VLOOKUP($A335,'Detailed Data'!$B:$AM,MATCH(I$1,'Detailed Data'!$B$1:$AM$1,0),TRUE)</f>
        <v>0</v>
      </c>
      <c r="J335" s="31">
        <f>VLOOKUP($A335,'Detailed Data'!$B:$AM,MATCH(J$1,'Detailed Data'!$B$1:$AM$1,0),TRUE)</f>
        <v>0</v>
      </c>
      <c r="K335" s="31">
        <f>VLOOKUP($A335,'Detailed Data'!$B:$AM,MATCH(K$1,'Detailed Data'!$B$1:$AM$1,0),TRUE)</f>
        <v>0</v>
      </c>
      <c r="L335" s="31">
        <f>VLOOKUP($A335,'Detailed Data'!$B:$AM,MATCH(L$1,'Detailed Data'!$B$1:$AM$1,0),TRUE)</f>
        <v>0</v>
      </c>
      <c r="M335" s="31">
        <f>VLOOKUP($A335,'Detailed Data'!$B:$AM,MATCH(M$1,'Detailed Data'!$B$1:$AM$1,0),TRUE)</f>
        <v>0</v>
      </c>
      <c r="N335" s="31">
        <f>VLOOKUP($A335,'Detailed Data'!$B:$AM,MATCH(N$1,'Detailed Data'!$B$1:$AM$1,0),TRUE)</f>
        <v>0</v>
      </c>
      <c r="O335" s="31">
        <f>VLOOKUP($A335,'Detailed Data'!$B:$AM,MATCH(O$1,'Detailed Data'!$B$1:$AM$1,0),TRUE)</f>
        <v>0</v>
      </c>
      <c r="P335" s="31"/>
      <c r="Q335" s="31"/>
      <c r="R335" s="31"/>
    </row>
    <row r="336" spans="1:18">
      <c r="A336" s="32">
        <f t="shared" si="6"/>
        <v>42368.875000000065</v>
      </c>
      <c r="B336" s="2">
        <f>VLOOKUP($A336,'Detailed Data'!$B:$AM,MATCH(B$1,'Detailed Data'!$B$1:$AM$1,0),TRUE)</f>
        <v>42368.583333333336</v>
      </c>
      <c r="C336" s="31">
        <f>VLOOKUP($A336,'Detailed Data'!$B:$AM,MATCH(C$1,'Detailed Data'!$B$1:$AM$1,0),TRUE)</f>
        <v>871</v>
      </c>
      <c r="D336" s="31">
        <f>VLOOKUP($A336,'Detailed Data'!$B:$AM,MATCH(D$1,'Detailed Data'!$B$1:$AM$1,0),TRUE)</f>
        <v>850</v>
      </c>
      <c r="E336" s="31">
        <f>VLOOKUP($A336,'Detailed Data'!$B:$AM,MATCH(E$1,'Detailed Data'!$B$1:$AM$1,0),TRUE)</f>
        <v>283</v>
      </c>
      <c r="F336" s="31">
        <f>VLOOKUP($A336,'Detailed Data'!$B:$AM,MATCH(F$1,'Detailed Data'!$B$1:$AM$1,0),TRUE)</f>
        <v>-568</v>
      </c>
      <c r="G336" s="31">
        <f>VLOOKUP($A336,'Detailed Data'!$B:$AM,MATCH(G$1,'Detailed Data'!$B$1:$AM$1,0),TRUE)</f>
        <v>0</v>
      </c>
      <c r="H336" s="31">
        <f>VLOOKUP($A336,'Detailed Data'!$B:$AM,MATCH(H$1,'Detailed Data'!$B$1:$AM$1,0),TRUE)</f>
        <v>0</v>
      </c>
      <c r="I336" s="31">
        <f>VLOOKUP($A336,'Detailed Data'!$B:$AM,MATCH(I$1,'Detailed Data'!$B$1:$AM$1,0),TRUE)</f>
        <v>0</v>
      </c>
      <c r="J336" s="31">
        <f>VLOOKUP($A336,'Detailed Data'!$B:$AM,MATCH(J$1,'Detailed Data'!$B$1:$AM$1,0),TRUE)</f>
        <v>0</v>
      </c>
      <c r="K336" s="31">
        <f>VLOOKUP($A336,'Detailed Data'!$B:$AM,MATCH(K$1,'Detailed Data'!$B$1:$AM$1,0),TRUE)</f>
        <v>0</v>
      </c>
      <c r="L336" s="31">
        <f>VLOOKUP($A336,'Detailed Data'!$B:$AM,MATCH(L$1,'Detailed Data'!$B$1:$AM$1,0),TRUE)</f>
        <v>0</v>
      </c>
      <c r="M336" s="31">
        <f>VLOOKUP($A336,'Detailed Data'!$B:$AM,MATCH(M$1,'Detailed Data'!$B$1:$AM$1,0),TRUE)</f>
        <v>0</v>
      </c>
      <c r="N336" s="31">
        <f>VLOOKUP($A336,'Detailed Data'!$B:$AM,MATCH(N$1,'Detailed Data'!$B$1:$AM$1,0),TRUE)</f>
        <v>0</v>
      </c>
      <c r="O336" s="31">
        <f>VLOOKUP($A336,'Detailed Data'!$B:$AM,MATCH(O$1,'Detailed Data'!$B$1:$AM$1,0),TRUE)</f>
        <v>0</v>
      </c>
      <c r="P336" s="31"/>
      <c r="Q336" s="31"/>
      <c r="R336" s="31"/>
    </row>
    <row r="337" spans="1:18">
      <c r="A337" s="32">
        <f t="shared" si="6"/>
        <v>42368.91666666673</v>
      </c>
      <c r="B337" s="2">
        <f>VLOOKUP($A337,'Detailed Data'!$B:$AM,MATCH(B$1,'Detailed Data'!$B$1:$AM$1,0),TRUE)</f>
        <v>42368.625</v>
      </c>
      <c r="C337" s="31">
        <f>VLOOKUP($A337,'Detailed Data'!$B:$AM,MATCH(C$1,'Detailed Data'!$B$1:$AM$1,0),TRUE)</f>
        <v>860</v>
      </c>
      <c r="D337" s="31">
        <f>VLOOKUP($A337,'Detailed Data'!$B:$AM,MATCH(D$1,'Detailed Data'!$B$1:$AM$1,0),TRUE)</f>
        <v>836</v>
      </c>
      <c r="E337" s="31">
        <f>VLOOKUP($A337,'Detailed Data'!$B:$AM,MATCH(E$1,'Detailed Data'!$B$1:$AM$1,0),TRUE)</f>
        <v>283</v>
      </c>
      <c r="F337" s="31">
        <f>VLOOKUP($A337,'Detailed Data'!$B:$AM,MATCH(F$1,'Detailed Data'!$B$1:$AM$1,0),TRUE)</f>
        <v>-553</v>
      </c>
      <c r="G337" s="31">
        <f>VLOOKUP($A337,'Detailed Data'!$B:$AM,MATCH(G$1,'Detailed Data'!$B$1:$AM$1,0),TRUE)</f>
        <v>0</v>
      </c>
      <c r="H337" s="31">
        <f>VLOOKUP($A337,'Detailed Data'!$B:$AM,MATCH(H$1,'Detailed Data'!$B$1:$AM$1,0),TRUE)</f>
        <v>0</v>
      </c>
      <c r="I337" s="31">
        <f>VLOOKUP($A337,'Detailed Data'!$B:$AM,MATCH(I$1,'Detailed Data'!$B$1:$AM$1,0),TRUE)</f>
        <v>0</v>
      </c>
      <c r="J337" s="31">
        <f>VLOOKUP($A337,'Detailed Data'!$B:$AM,MATCH(J$1,'Detailed Data'!$B$1:$AM$1,0),TRUE)</f>
        <v>0</v>
      </c>
      <c r="K337" s="31">
        <f>VLOOKUP($A337,'Detailed Data'!$B:$AM,MATCH(K$1,'Detailed Data'!$B$1:$AM$1,0),TRUE)</f>
        <v>0</v>
      </c>
      <c r="L337" s="31">
        <f>VLOOKUP($A337,'Detailed Data'!$B:$AM,MATCH(L$1,'Detailed Data'!$B$1:$AM$1,0),TRUE)</f>
        <v>0</v>
      </c>
      <c r="M337" s="31">
        <f>VLOOKUP($A337,'Detailed Data'!$B:$AM,MATCH(M$1,'Detailed Data'!$B$1:$AM$1,0),TRUE)</f>
        <v>0</v>
      </c>
      <c r="N337" s="31">
        <f>VLOOKUP($A337,'Detailed Data'!$B:$AM,MATCH(N$1,'Detailed Data'!$B$1:$AM$1,0),TRUE)</f>
        <v>0</v>
      </c>
      <c r="O337" s="31">
        <f>VLOOKUP($A337,'Detailed Data'!$B:$AM,MATCH(O$1,'Detailed Data'!$B$1:$AM$1,0),TRUE)</f>
        <v>0</v>
      </c>
      <c r="P337" s="31"/>
      <c r="Q337" s="31"/>
      <c r="R337" s="31"/>
    </row>
    <row r="338" spans="1:18">
      <c r="A338" s="32">
        <f t="shared" si="6"/>
        <v>42368.958333333394</v>
      </c>
      <c r="B338" s="2">
        <f>VLOOKUP($A338,'Detailed Data'!$B:$AM,MATCH(B$1,'Detailed Data'!$B$1:$AM$1,0),TRUE)</f>
        <v>42368.666666666664</v>
      </c>
      <c r="C338" s="31">
        <f>VLOOKUP($A338,'Detailed Data'!$B:$AM,MATCH(C$1,'Detailed Data'!$B$1:$AM$1,0),TRUE)</f>
        <v>853</v>
      </c>
      <c r="D338" s="31">
        <f>VLOOKUP($A338,'Detailed Data'!$B:$AM,MATCH(D$1,'Detailed Data'!$B$1:$AM$1,0),TRUE)</f>
        <v>833</v>
      </c>
      <c r="E338" s="31">
        <f>VLOOKUP($A338,'Detailed Data'!$B:$AM,MATCH(E$1,'Detailed Data'!$B$1:$AM$1,0),TRUE)</f>
        <v>281</v>
      </c>
      <c r="F338" s="31">
        <f>VLOOKUP($A338,'Detailed Data'!$B:$AM,MATCH(F$1,'Detailed Data'!$B$1:$AM$1,0),TRUE)</f>
        <v>-553</v>
      </c>
      <c r="G338" s="31">
        <f>VLOOKUP($A338,'Detailed Data'!$B:$AM,MATCH(G$1,'Detailed Data'!$B$1:$AM$1,0),TRUE)</f>
        <v>0</v>
      </c>
      <c r="H338" s="31">
        <f>VLOOKUP($A338,'Detailed Data'!$B:$AM,MATCH(H$1,'Detailed Data'!$B$1:$AM$1,0),TRUE)</f>
        <v>0</v>
      </c>
      <c r="I338" s="31">
        <f>VLOOKUP($A338,'Detailed Data'!$B:$AM,MATCH(I$1,'Detailed Data'!$B$1:$AM$1,0),TRUE)</f>
        <v>0</v>
      </c>
      <c r="J338" s="31">
        <f>VLOOKUP($A338,'Detailed Data'!$B:$AM,MATCH(J$1,'Detailed Data'!$B$1:$AM$1,0),TRUE)</f>
        <v>0</v>
      </c>
      <c r="K338" s="31">
        <f>VLOOKUP($A338,'Detailed Data'!$B:$AM,MATCH(K$1,'Detailed Data'!$B$1:$AM$1,0),TRUE)</f>
        <v>0</v>
      </c>
      <c r="L338" s="31">
        <f>VLOOKUP($A338,'Detailed Data'!$B:$AM,MATCH(L$1,'Detailed Data'!$B$1:$AM$1,0),TRUE)</f>
        <v>0</v>
      </c>
      <c r="M338" s="31">
        <f>VLOOKUP($A338,'Detailed Data'!$B:$AM,MATCH(M$1,'Detailed Data'!$B$1:$AM$1,0),TRUE)</f>
        <v>0</v>
      </c>
      <c r="N338" s="31">
        <f>VLOOKUP($A338,'Detailed Data'!$B:$AM,MATCH(N$1,'Detailed Data'!$B$1:$AM$1,0),TRUE)</f>
        <v>0</v>
      </c>
      <c r="O338" s="31">
        <f>VLOOKUP($A338,'Detailed Data'!$B:$AM,MATCH(O$1,'Detailed Data'!$B$1:$AM$1,0),TRUE)</f>
        <v>0</v>
      </c>
      <c r="P338" s="31"/>
      <c r="Q338" s="31"/>
      <c r="R338" s="31"/>
    </row>
    <row r="339" spans="1:18">
      <c r="A339" s="32">
        <f t="shared" si="6"/>
        <v>42369.000000000058</v>
      </c>
      <c r="B339" s="2">
        <f>VLOOKUP($A339,'Detailed Data'!$B:$AM,MATCH(B$1,'Detailed Data'!$B$1:$AM$1,0),TRUE)</f>
        <v>42368.708333333336</v>
      </c>
      <c r="C339" s="31">
        <f>VLOOKUP($A339,'Detailed Data'!$B:$AM,MATCH(C$1,'Detailed Data'!$B$1:$AM$1,0),TRUE)</f>
        <v>863</v>
      </c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</row>
    <row r="340" spans="1:18">
      <c r="A340" s="32">
        <f t="shared" si="6"/>
        <v>42369.041666666722</v>
      </c>
      <c r="B340" s="2">
        <f>VLOOKUP($A340,'Detailed Data'!$B:$AM,MATCH(B$1,'Detailed Data'!$B$1:$AM$1,0),TRUE)</f>
        <v>42368.75</v>
      </c>
      <c r="C340" s="31">
        <f>VLOOKUP($A340,'Detailed Data'!$B:$AM,MATCH(C$1,'Detailed Data'!$B$1:$AM$1,0),TRUE)</f>
        <v>1004</v>
      </c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</row>
    <row r="341" spans="1:18">
      <c r="A341" s="32">
        <f t="shared" si="6"/>
        <v>42369.083333333387</v>
      </c>
      <c r="B341" s="2">
        <f>VLOOKUP($A341,'Detailed Data'!$B:$AM,MATCH(B$1,'Detailed Data'!$B$1:$AM$1,0),TRUE)</f>
        <v>42368.791666666664</v>
      </c>
      <c r="C341" s="31">
        <f>VLOOKUP($A341,'Detailed Data'!$B:$AM,MATCH(C$1,'Detailed Data'!$B$1:$AM$1,0),TRUE)</f>
        <v>1060</v>
      </c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</row>
    <row r="342" spans="1:18">
      <c r="A342" s="32">
        <f t="shared" si="6"/>
        <v>42369.125000000051</v>
      </c>
      <c r="B342" s="2">
        <f>VLOOKUP($A342,'Detailed Data'!$B:$AM,MATCH(B$1,'Detailed Data'!$B$1:$AM$1,0),TRUE)</f>
        <v>42368.833333333336</v>
      </c>
      <c r="C342" s="31">
        <f>VLOOKUP($A342,'Detailed Data'!$B:$AM,MATCH(C$1,'Detailed Data'!$B$1:$AM$1,0),TRUE)</f>
        <v>1057</v>
      </c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</row>
    <row r="343" spans="1:18">
      <c r="A343" s="32">
        <f t="shared" si="6"/>
        <v>42369.166666666715</v>
      </c>
      <c r="B343" s="2">
        <f>VLOOKUP($A343,'Detailed Data'!$B:$AM,MATCH(B$1,'Detailed Data'!$B$1:$AM$1,0),TRUE)</f>
        <v>42368.875</v>
      </c>
      <c r="C343" s="31">
        <f>VLOOKUP($A343,'Detailed Data'!$B:$AM,MATCH(C$1,'Detailed Data'!$B$1:$AM$1,0),TRUE)</f>
        <v>1022</v>
      </c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</row>
    <row r="344" spans="1:18">
      <c r="A344" s="32">
        <f t="shared" si="6"/>
        <v>42369.208333333379</v>
      </c>
      <c r="B344" s="2">
        <f>VLOOKUP($A344,'Detailed Data'!$B:$AM,MATCH(B$1,'Detailed Data'!$B$1:$AM$1,0),TRUE)</f>
        <v>42368.916666666664</v>
      </c>
      <c r="C344" s="31">
        <f>VLOOKUP($A344,'Detailed Data'!$B:$AM,MATCH(C$1,'Detailed Data'!$B$1:$AM$1,0),TRUE)</f>
        <v>997</v>
      </c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</row>
    <row r="345" spans="1:18">
      <c r="A345" s="32">
        <f t="shared" si="6"/>
        <v>42369.250000000044</v>
      </c>
      <c r="B345" s="2">
        <f>VLOOKUP($A345,'Detailed Data'!$B:$AM,MATCH(B$1,'Detailed Data'!$B$1:$AM$1,0),TRUE)</f>
        <v>42368.958333333336</v>
      </c>
      <c r="C345" s="31">
        <f>VLOOKUP($A345,'Detailed Data'!$B:$AM,MATCH(C$1,'Detailed Data'!$B$1:$AM$1,0),TRUE)</f>
        <v>923</v>
      </c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</row>
    <row r="346" spans="1:18">
      <c r="A346" s="32">
        <f t="shared" si="6"/>
        <v>42369.291666666708</v>
      </c>
      <c r="B346" s="2">
        <f>VLOOKUP($A346,'Detailed Data'!$B:$AM,MATCH(B$1,'Detailed Data'!$B$1:$AM$1,0),TRUE)</f>
        <v>42369</v>
      </c>
      <c r="C346" s="31">
        <f>VLOOKUP($A346,'Detailed Data'!$B:$AM,MATCH(C$1,'Detailed Data'!$B$1:$AM$1,0),TRUE)</f>
        <v>856</v>
      </c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</row>
    <row r="347" spans="1:18">
      <c r="A347" s="32">
        <f t="shared" si="6"/>
        <v>42369.333333333372</v>
      </c>
      <c r="B347" s="2">
        <f>VLOOKUP($A347,'Detailed Data'!$B:$AM,MATCH(B$1,'Detailed Data'!$B$1:$AM$1,0),TRUE)</f>
        <v>42369.041666666664</v>
      </c>
      <c r="C347" s="31">
        <f>VLOOKUP($A347,'Detailed Data'!$B:$AM,MATCH(C$1,'Detailed Data'!$B$1:$AM$1,0),TRUE)</f>
        <v>796</v>
      </c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</row>
    <row r="348" spans="1:18">
      <c r="A348" s="32">
        <f t="shared" si="6"/>
        <v>42369.375000000036</v>
      </c>
      <c r="B348" s="2">
        <f>VLOOKUP($A348,'Detailed Data'!$B:$AM,MATCH(B$1,'Detailed Data'!$B$1:$AM$1,0),TRUE)</f>
        <v>42369.083333333336</v>
      </c>
      <c r="C348" s="31">
        <f>VLOOKUP($A348,'Detailed Data'!$B:$AM,MATCH(C$1,'Detailed Data'!$B$1:$AM$1,0),TRUE)</f>
        <v>778</v>
      </c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</row>
    <row r="349" spans="1:18">
      <c r="A349" s="32">
        <f t="shared" si="6"/>
        <v>42369.416666666701</v>
      </c>
      <c r="B349" s="2">
        <f>VLOOKUP($A349,'Detailed Data'!$B:$AM,MATCH(B$1,'Detailed Data'!$B$1:$AM$1,0),TRUE)</f>
        <v>42369.125</v>
      </c>
      <c r="C349" s="31">
        <f>VLOOKUP($A349,'Detailed Data'!$B:$AM,MATCH(C$1,'Detailed Data'!$B$1:$AM$1,0),TRUE)</f>
        <v>751</v>
      </c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</row>
    <row r="350" spans="1:18">
      <c r="A350" s="32">
        <f t="shared" si="6"/>
        <v>42369.458333333365</v>
      </c>
      <c r="B350" s="2">
        <f>VLOOKUP($A350,'Detailed Data'!$B:$AM,MATCH(B$1,'Detailed Data'!$B$1:$AM$1,0),TRUE)</f>
        <v>42369.166666666664</v>
      </c>
      <c r="C350" s="31">
        <f>VLOOKUP($A350,'Detailed Data'!$B:$AM,MATCH(C$1,'Detailed Data'!$B$1:$AM$1,0),TRUE)</f>
        <v>748</v>
      </c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</row>
    <row r="351" spans="1:18">
      <c r="A351" s="32">
        <f t="shared" si="6"/>
        <v>42369.500000000029</v>
      </c>
      <c r="B351" s="2">
        <f>VLOOKUP($A351,'Detailed Data'!$B:$AM,MATCH(B$1,'Detailed Data'!$B$1:$AM$1,0),TRUE)</f>
        <v>42369.208333333336</v>
      </c>
      <c r="C351" s="31">
        <f>VLOOKUP($A351,'Detailed Data'!$B:$AM,MATCH(C$1,'Detailed Data'!$B$1:$AM$1,0),TRUE)</f>
        <v>757</v>
      </c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</row>
    <row r="352" spans="1:18">
      <c r="A352" s="32">
        <f t="shared" si="6"/>
        <v>42369.541666666693</v>
      </c>
      <c r="B352" s="2">
        <f>VLOOKUP($A352,'Detailed Data'!$B:$AM,MATCH(B$1,'Detailed Data'!$B$1:$AM$1,0),TRUE)</f>
        <v>42369.25</v>
      </c>
      <c r="C352" s="31">
        <f>VLOOKUP($A352,'Detailed Data'!$B:$AM,MATCH(C$1,'Detailed Data'!$B$1:$AM$1,0),TRUE)</f>
        <v>793</v>
      </c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</row>
    <row r="353" spans="1:18">
      <c r="A353" s="32">
        <f t="shared" si="6"/>
        <v>42369.583333333358</v>
      </c>
      <c r="B353" s="2">
        <f>VLOOKUP($A353,'Detailed Data'!$B:$AM,MATCH(B$1,'Detailed Data'!$B$1:$AM$1,0),TRUE)</f>
        <v>42369.291666666664</v>
      </c>
      <c r="C353" s="31">
        <f>VLOOKUP($A353,'Detailed Data'!$B:$AM,MATCH(C$1,'Detailed Data'!$B$1:$AM$1,0),TRUE)</f>
        <v>851</v>
      </c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</row>
    <row r="354" spans="1:18">
      <c r="A354" s="32">
        <f t="shared" si="6"/>
        <v>42369.625000000022</v>
      </c>
      <c r="B354" s="2">
        <f>VLOOKUP($A354,'Detailed Data'!$B:$AM,MATCH(B$1,'Detailed Data'!$B$1:$AM$1,0),TRUE)</f>
        <v>42369.333333333336</v>
      </c>
      <c r="C354" s="31">
        <f>VLOOKUP($A354,'Detailed Data'!$B:$AM,MATCH(C$1,'Detailed Data'!$B$1:$AM$1,0),TRUE)</f>
        <v>860</v>
      </c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</row>
    <row r="355" spans="1:18">
      <c r="A355" s="32">
        <f t="shared" si="6"/>
        <v>42369.666666666686</v>
      </c>
      <c r="B355" s="2">
        <f>VLOOKUP($A355,'Detailed Data'!$B:$AM,MATCH(B$1,'Detailed Data'!$B$1:$AM$1,0),TRUE)</f>
        <v>42369.375</v>
      </c>
      <c r="C355" s="31">
        <f>VLOOKUP($A355,'Detailed Data'!$B:$AM,MATCH(C$1,'Detailed Data'!$B$1:$AM$1,0),TRUE)</f>
        <v>866</v>
      </c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</row>
    <row r="356" spans="1:18">
      <c r="A356" s="32">
        <f t="shared" si="6"/>
        <v>42369.70833333335</v>
      </c>
      <c r="B356" s="2">
        <f>VLOOKUP($A356,'Detailed Data'!$B:$AM,MATCH(B$1,'Detailed Data'!$B$1:$AM$1,0),TRUE)</f>
        <v>42369.416666666664</v>
      </c>
      <c r="C356" s="31">
        <f>VLOOKUP($A356,'Detailed Data'!$B:$AM,MATCH(C$1,'Detailed Data'!$B$1:$AM$1,0),TRUE)</f>
        <v>894</v>
      </c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</row>
    <row r="357" spans="1:18">
      <c r="A357" s="32">
        <f t="shared" si="6"/>
        <v>42369.750000000015</v>
      </c>
      <c r="B357" s="2">
        <f>VLOOKUP($A357,'Detailed Data'!$B:$AM,MATCH(B$1,'Detailed Data'!$B$1:$AM$1,0),TRUE)</f>
        <v>42369.458333333336</v>
      </c>
      <c r="C357" s="31">
        <f>VLOOKUP($A357,'Detailed Data'!$B:$AM,MATCH(C$1,'Detailed Data'!$B$1:$AM$1,0),TRUE)</f>
        <v>901</v>
      </c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</row>
    <row r="358" spans="1:18">
      <c r="A358" s="32">
        <f t="shared" si="6"/>
        <v>42369.791666666679</v>
      </c>
      <c r="B358" s="2">
        <f>VLOOKUP($A358,'Detailed Data'!$B:$AM,MATCH(B$1,'Detailed Data'!$B$1:$AM$1,0),TRUE)</f>
        <v>42369.5</v>
      </c>
      <c r="C358" s="31">
        <f>VLOOKUP($A358,'Detailed Data'!$B:$AM,MATCH(C$1,'Detailed Data'!$B$1:$AM$1,0),TRUE)</f>
        <v>896</v>
      </c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</row>
    <row r="359" spans="1:18">
      <c r="A359" s="32">
        <f t="shared" si="6"/>
        <v>42369.833333333343</v>
      </c>
      <c r="B359" s="2">
        <f>VLOOKUP($A359,'Detailed Data'!$B:$AM,MATCH(B$1,'Detailed Data'!$B$1:$AM$1,0),TRUE)</f>
        <v>42369.541666666664</v>
      </c>
      <c r="C359" s="31">
        <f>VLOOKUP($A359,'Detailed Data'!$B:$AM,MATCH(C$1,'Detailed Data'!$B$1:$AM$1,0),TRUE)</f>
        <v>836</v>
      </c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</row>
    <row r="360" spans="1:18">
      <c r="A360" s="32">
        <f t="shared" si="6"/>
        <v>42369.875000000007</v>
      </c>
      <c r="B360" s="2">
        <f>VLOOKUP($A360,'Detailed Data'!$B:$AM,MATCH(B$1,'Detailed Data'!$B$1:$AM$1,0),TRUE)</f>
        <v>42369.583333333336</v>
      </c>
      <c r="C360" s="31">
        <f>VLOOKUP($A360,'Detailed Data'!$B:$AM,MATCH(C$1,'Detailed Data'!$B$1:$AM$1,0),TRUE)</f>
        <v>813</v>
      </c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</row>
    <row r="361" spans="1:18">
      <c r="A361" s="32">
        <f t="shared" si="6"/>
        <v>42369.916666666672</v>
      </c>
      <c r="B361" s="2">
        <f>VLOOKUP($A361,'Detailed Data'!$B:$AM,MATCH(B$1,'Detailed Data'!$B$1:$AM$1,0),TRUE)</f>
        <v>42369.625</v>
      </c>
      <c r="C361" s="31">
        <f>VLOOKUP($A361,'Detailed Data'!$B:$AM,MATCH(C$1,'Detailed Data'!$B$1:$AM$1,0),TRUE)</f>
        <v>796</v>
      </c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</row>
    <row r="362" spans="1:18">
      <c r="A362" s="2">
        <f>MAX('Detailed Data'!B:B)</f>
        <v>42369.958333333336</v>
      </c>
      <c r="B362" s="2">
        <f>VLOOKUP($A362,'Detailed Data'!$B:$AM,MATCH(B$1,'Detailed Data'!$B$1:$AM$1,0),TRUE)</f>
        <v>42369.666666666664</v>
      </c>
      <c r="C362" s="31">
        <f>VLOOKUP($A362,'Detailed Data'!$B:$AM,MATCH(C$1,'Detailed Data'!$B$1:$AM$1,0),TRUE)</f>
        <v>787</v>
      </c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</row>
  </sheetData>
  <conditionalFormatting sqref="C2:F2 O2:R2">
    <cfRule type="containsBlanks" dxfId="4" priority="5">
      <formula>LEN(TRIM(C2))=0</formula>
    </cfRule>
  </conditionalFormatting>
  <conditionalFormatting sqref="P1:R1">
    <cfRule type="containsBlanks" dxfId="3" priority="3">
      <formula>LEN(TRIM(P1))=0</formula>
    </cfRule>
  </conditionalFormatting>
  <conditionalFormatting sqref="Q1">
    <cfRule type="containsBlanks" dxfId="2" priority="2">
      <formula>LEN(TRIM(Q1))=0</formula>
    </cfRule>
  </conditionalFormatting>
  <conditionalFormatting sqref="R1">
    <cfRule type="containsBlanks" dxfId="1" priority="1">
      <formula>LEN(TRIM(R1))=0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68"/>
  <sheetViews>
    <sheetView topLeftCell="T1" zoomScale="85" zoomScaleNormal="85" workbookViewId="0">
      <pane ySplit="2" topLeftCell="A3" activePane="bottomLeft" state="frozen"/>
      <selection activeCell="B35" sqref="B35"/>
      <selection pane="bottomLeft" activeCell="T2" sqref="T2"/>
    </sheetView>
  </sheetViews>
  <sheetFormatPr defaultRowHeight="15"/>
  <cols>
    <col min="1" max="1" width="21.5703125" style="30" customWidth="1"/>
    <col min="2" max="2" width="20.85546875" style="30" bestFit="1" customWidth="1"/>
    <col min="3" max="18" width="12.7109375" style="30" customWidth="1"/>
    <col min="19" max="16384" width="9.140625" style="30"/>
  </cols>
  <sheetData>
    <row r="1" spans="1:37" hidden="1"/>
    <row r="2" spans="1:37" ht="45">
      <c r="A2" s="37"/>
      <c r="B2" s="36" t="s">
        <v>214</v>
      </c>
      <c r="C2" s="35" t="s">
        <v>48</v>
      </c>
      <c r="D2" s="35" t="s">
        <v>47</v>
      </c>
      <c r="E2" s="35" t="s">
        <v>46</v>
      </c>
      <c r="F2" s="35" t="s">
        <v>45</v>
      </c>
      <c r="G2" s="35" t="s">
        <v>44</v>
      </c>
      <c r="H2" s="35" t="s">
        <v>43</v>
      </c>
      <c r="I2" s="35" t="s">
        <v>42</v>
      </c>
      <c r="J2" s="35" t="s">
        <v>41</v>
      </c>
      <c r="K2" s="35" t="s">
        <v>40</v>
      </c>
      <c r="L2" s="35" t="s">
        <v>39</v>
      </c>
      <c r="M2" s="35" t="s">
        <v>38</v>
      </c>
      <c r="N2" s="35" t="s">
        <v>37</v>
      </c>
      <c r="O2" s="35" t="s">
        <v>36</v>
      </c>
      <c r="P2" s="35" t="str">
        <f>'Detailed Data'!AM1</f>
        <v>PNM</v>
      </c>
      <c r="Q2" s="35" t="str">
        <f>'Detailed Data'!AN1</f>
        <v>SWPP</v>
      </c>
      <c r="R2" s="35" t="str">
        <f>'Detailed Data'!AO1</f>
        <v>TEPC</v>
      </c>
      <c r="T2" s="34" t="str">
        <f>VLOOKUP('Detailed Data'!A2,'BA Names'!A:B,2,FALSE) &amp; " ("&amp;'Detailed Data'!A2&amp;")"</f>
        <v>El Paso Electric Company (EPE)</v>
      </c>
    </row>
    <row r="3" spans="1:37">
      <c r="A3" s="32"/>
      <c r="B3" s="38">
        <f t="shared" ref="B3:B66" si="0">B4-1</f>
        <v>42004</v>
      </c>
      <c r="C3" s="31">
        <f>SUMIF('Detailed Data'!$C:$C,$B3,'Detailed Data'!H:H)</f>
        <v>0</v>
      </c>
      <c r="D3" s="31">
        <f>SUMIF('Detailed Data'!$C:$C,$B3,'Detailed Data'!U:U)</f>
        <v>0</v>
      </c>
      <c r="E3" s="31">
        <f>SUMIF('Detailed Data'!$C:$C,$B3,'Detailed Data'!V:V)</f>
        <v>0</v>
      </c>
      <c r="F3" s="31">
        <f>SUMIF('Detailed Data'!$C:$C,$B3,'Detailed Data'!K:K)</f>
        <v>0</v>
      </c>
      <c r="G3" s="31">
        <f>SUMIF('Detailed Data'!$C:$C,$B3,'Detailed Data'!AB:AB)</f>
        <v>0</v>
      </c>
      <c r="H3" s="31">
        <f>SUMIF('Detailed Data'!$C:$C,$B3,'Detailed Data'!AC:AC)</f>
        <v>0</v>
      </c>
      <c r="I3" s="31">
        <f>SUMIF('Detailed Data'!$C:$C,$B3,'Detailed Data'!AD:AD)</f>
        <v>0</v>
      </c>
      <c r="J3" s="31">
        <f>SUMIF('Detailed Data'!$C:$C,$B3,'Detailed Data'!AE:AE)</f>
        <v>0</v>
      </c>
      <c r="K3" s="31">
        <f>SUMIF('Detailed Data'!$C:$C,$B3,'Detailed Data'!AF:AF)</f>
        <v>0</v>
      </c>
      <c r="L3" s="31">
        <f>SUMIF('Detailed Data'!$C:$C,$B3,'Detailed Data'!AG:AG)</f>
        <v>0</v>
      </c>
      <c r="M3" s="31">
        <f>SUMIF('Detailed Data'!$C:$C,$B3,'Detailed Data'!AH:AH)</f>
        <v>0</v>
      </c>
      <c r="N3" s="31">
        <f>SUMIF('Detailed Data'!$C:$C,$B3,'Detailed Data'!AI:AI)</f>
        <v>0</v>
      </c>
      <c r="O3" s="31">
        <f>SUMIF('Detailed Data'!$C:$C,$B3,'Detailed Data'!AJ:AJ)</f>
        <v>0</v>
      </c>
      <c r="P3" s="31">
        <f>SUMIF('Detailed Data'!$C:$C,$B3,'Detailed Data'!AM:AM)</f>
        <v>0</v>
      </c>
      <c r="Q3" s="31">
        <f>SUMIF('Detailed Data'!$C:$C,$B3,'Detailed Data'!AN:AN)</f>
        <v>0</v>
      </c>
      <c r="R3" s="31">
        <f>SUMIF('Detailed Data'!$C:$C,$B3,'Detailed Data'!AO:AO)</f>
        <v>0</v>
      </c>
    </row>
    <row r="4" spans="1:37">
      <c r="A4" s="32"/>
      <c r="B4" s="38">
        <f t="shared" si="0"/>
        <v>42005</v>
      </c>
      <c r="C4" s="31">
        <f>SUMIF('Detailed Data'!$C:$C,$B4,'Detailed Data'!H:H)</f>
        <v>0</v>
      </c>
      <c r="D4" s="31">
        <f>SUMIF('Detailed Data'!$C:$C,$B4,'Detailed Data'!U:U)</f>
        <v>0</v>
      </c>
      <c r="E4" s="31">
        <f>SUMIF('Detailed Data'!$C:$C,$B4,'Detailed Data'!V:V)</f>
        <v>0</v>
      </c>
      <c r="F4" s="31">
        <f>SUMIF('Detailed Data'!$C:$C,$B4,'Detailed Data'!K:K)</f>
        <v>0</v>
      </c>
      <c r="G4" s="31">
        <f>SUMIF('Detailed Data'!$C:$C,$B4,'Detailed Data'!AB:AB)</f>
        <v>0</v>
      </c>
      <c r="H4" s="31">
        <f>SUMIF('Detailed Data'!$C:$C,$B4,'Detailed Data'!AC:AC)</f>
        <v>0</v>
      </c>
      <c r="I4" s="31">
        <f>SUMIF('Detailed Data'!$C:$C,$B4,'Detailed Data'!AD:AD)</f>
        <v>0</v>
      </c>
      <c r="J4" s="31">
        <f>SUMIF('Detailed Data'!$C:$C,$B4,'Detailed Data'!AE:AE)</f>
        <v>0</v>
      </c>
      <c r="K4" s="31">
        <f>SUMIF('Detailed Data'!$C:$C,$B4,'Detailed Data'!AF:AF)</f>
        <v>0</v>
      </c>
      <c r="L4" s="31">
        <f>SUMIF('Detailed Data'!$C:$C,$B4,'Detailed Data'!AG:AG)</f>
        <v>0</v>
      </c>
      <c r="M4" s="31">
        <f>SUMIF('Detailed Data'!$C:$C,$B4,'Detailed Data'!AH:AH)</f>
        <v>0</v>
      </c>
      <c r="N4" s="31">
        <f>SUMIF('Detailed Data'!$C:$C,$B4,'Detailed Data'!AI:AI)</f>
        <v>0</v>
      </c>
      <c r="O4" s="31">
        <f>SUMIF('Detailed Data'!$C:$C,$B4,'Detailed Data'!AJ:AJ)</f>
        <v>0</v>
      </c>
      <c r="P4" s="31">
        <f>SUMIF('Detailed Data'!$C:$C,$B4,'Detailed Data'!AM:AM)</f>
        <v>0</v>
      </c>
      <c r="Q4" s="31">
        <f>SUMIF('Detailed Data'!$C:$C,$B4,'Detailed Data'!AN:AN)</f>
        <v>0</v>
      </c>
      <c r="R4" s="31">
        <f>SUMIF('Detailed Data'!$C:$C,$B4,'Detailed Data'!AO:AO)</f>
        <v>0</v>
      </c>
      <c r="U4" s="33" t="str">
        <f>"Daily electricity demand, net generation, and total interchange
" &amp;$T$2</f>
        <v>Daily electricity demand, net generation, and total interchange
El Paso Electric Company (EPE)</v>
      </c>
    </row>
    <row r="5" spans="1:37">
      <c r="A5" s="32"/>
      <c r="B5" s="38">
        <f t="shared" si="0"/>
        <v>42006</v>
      </c>
      <c r="C5" s="31">
        <f>SUMIF('Detailed Data'!$C:$C,$B5,'Detailed Data'!H:H)</f>
        <v>0</v>
      </c>
      <c r="D5" s="31">
        <f>SUMIF('Detailed Data'!$C:$C,$B5,'Detailed Data'!U:U)</f>
        <v>0</v>
      </c>
      <c r="E5" s="31">
        <f>SUMIF('Detailed Data'!$C:$C,$B5,'Detailed Data'!V:V)</f>
        <v>0</v>
      </c>
      <c r="F5" s="31">
        <f>SUMIF('Detailed Data'!$C:$C,$B5,'Detailed Data'!K:K)</f>
        <v>0</v>
      </c>
      <c r="G5" s="31">
        <f>SUMIF('Detailed Data'!$C:$C,$B5,'Detailed Data'!AB:AB)</f>
        <v>0</v>
      </c>
      <c r="H5" s="31">
        <f>SUMIF('Detailed Data'!$C:$C,$B5,'Detailed Data'!AC:AC)</f>
        <v>0</v>
      </c>
      <c r="I5" s="31">
        <f>SUMIF('Detailed Data'!$C:$C,$B5,'Detailed Data'!AD:AD)</f>
        <v>0</v>
      </c>
      <c r="J5" s="31">
        <f>SUMIF('Detailed Data'!$C:$C,$B5,'Detailed Data'!AE:AE)</f>
        <v>0</v>
      </c>
      <c r="K5" s="31">
        <f>SUMIF('Detailed Data'!$C:$C,$B5,'Detailed Data'!AF:AF)</f>
        <v>0</v>
      </c>
      <c r="L5" s="31">
        <f>SUMIF('Detailed Data'!$C:$C,$B5,'Detailed Data'!AG:AG)</f>
        <v>0</v>
      </c>
      <c r="M5" s="31">
        <f>SUMIF('Detailed Data'!$C:$C,$B5,'Detailed Data'!AH:AH)</f>
        <v>0</v>
      </c>
      <c r="N5" s="31">
        <f>SUMIF('Detailed Data'!$C:$C,$B5,'Detailed Data'!AI:AI)</f>
        <v>0</v>
      </c>
      <c r="O5" s="31">
        <f>SUMIF('Detailed Data'!$C:$C,$B5,'Detailed Data'!AJ:AJ)</f>
        <v>0</v>
      </c>
      <c r="P5" s="31">
        <f>SUMIF('Detailed Data'!$C:$C,$B5,'Detailed Data'!AM:AM)</f>
        <v>0</v>
      </c>
      <c r="Q5" s="31">
        <f>SUMIF('Detailed Data'!$C:$C,$B5,'Detailed Data'!AN:AN)</f>
        <v>0</v>
      </c>
      <c r="R5" s="31">
        <f>SUMIF('Detailed Data'!$C:$C,$B5,'Detailed Data'!AO:AO)</f>
        <v>0</v>
      </c>
    </row>
    <row r="6" spans="1:37">
      <c r="A6" s="32"/>
      <c r="B6" s="38">
        <f t="shared" si="0"/>
        <v>42007</v>
      </c>
      <c r="C6" s="31">
        <f>SUMIF('Detailed Data'!$C:$C,$B6,'Detailed Data'!H:H)</f>
        <v>0</v>
      </c>
      <c r="D6" s="31">
        <f>SUMIF('Detailed Data'!$C:$C,$B6,'Detailed Data'!U:U)</f>
        <v>0</v>
      </c>
      <c r="E6" s="31">
        <f>SUMIF('Detailed Data'!$C:$C,$B6,'Detailed Data'!V:V)</f>
        <v>0</v>
      </c>
      <c r="F6" s="31">
        <f>SUMIF('Detailed Data'!$C:$C,$B6,'Detailed Data'!K:K)</f>
        <v>0</v>
      </c>
      <c r="G6" s="31">
        <f>SUMIF('Detailed Data'!$C:$C,$B6,'Detailed Data'!AB:AB)</f>
        <v>0</v>
      </c>
      <c r="H6" s="31">
        <f>SUMIF('Detailed Data'!$C:$C,$B6,'Detailed Data'!AC:AC)</f>
        <v>0</v>
      </c>
      <c r="I6" s="31">
        <f>SUMIF('Detailed Data'!$C:$C,$B6,'Detailed Data'!AD:AD)</f>
        <v>0</v>
      </c>
      <c r="J6" s="31">
        <f>SUMIF('Detailed Data'!$C:$C,$B6,'Detailed Data'!AE:AE)</f>
        <v>0</v>
      </c>
      <c r="K6" s="31">
        <f>SUMIF('Detailed Data'!$C:$C,$B6,'Detailed Data'!AF:AF)</f>
        <v>0</v>
      </c>
      <c r="L6" s="31">
        <f>SUMIF('Detailed Data'!$C:$C,$B6,'Detailed Data'!AG:AG)</f>
        <v>0</v>
      </c>
      <c r="M6" s="31">
        <f>SUMIF('Detailed Data'!$C:$C,$B6,'Detailed Data'!AH:AH)</f>
        <v>0</v>
      </c>
      <c r="N6" s="31">
        <f>SUMIF('Detailed Data'!$C:$C,$B6,'Detailed Data'!AI:AI)</f>
        <v>0</v>
      </c>
      <c r="O6" s="31">
        <f>SUMIF('Detailed Data'!$C:$C,$B6,'Detailed Data'!AJ:AJ)</f>
        <v>0</v>
      </c>
      <c r="P6" s="31">
        <f>SUMIF('Detailed Data'!$C:$C,$B6,'Detailed Data'!AM:AM)</f>
        <v>0</v>
      </c>
      <c r="Q6" s="31">
        <f>SUMIF('Detailed Data'!$C:$C,$B6,'Detailed Data'!AN:AN)</f>
        <v>0</v>
      </c>
      <c r="R6" s="31">
        <f>SUMIF('Detailed Data'!$C:$C,$B6,'Detailed Data'!AO:AO)</f>
        <v>0</v>
      </c>
    </row>
    <row r="7" spans="1:37">
      <c r="A7" s="32"/>
      <c r="B7" s="38">
        <f t="shared" si="0"/>
        <v>42008</v>
      </c>
      <c r="C7" s="31">
        <f>SUMIF('Detailed Data'!$C:$C,$B7,'Detailed Data'!H:H)</f>
        <v>0</v>
      </c>
      <c r="D7" s="31">
        <f>SUMIF('Detailed Data'!$C:$C,$B7,'Detailed Data'!U:U)</f>
        <v>0</v>
      </c>
      <c r="E7" s="31">
        <f>SUMIF('Detailed Data'!$C:$C,$B7,'Detailed Data'!V:V)</f>
        <v>0</v>
      </c>
      <c r="F7" s="31">
        <f>SUMIF('Detailed Data'!$C:$C,$B7,'Detailed Data'!K:K)</f>
        <v>0</v>
      </c>
      <c r="G7" s="31">
        <f>SUMIF('Detailed Data'!$C:$C,$B7,'Detailed Data'!AB:AB)</f>
        <v>0</v>
      </c>
      <c r="H7" s="31">
        <f>SUMIF('Detailed Data'!$C:$C,$B7,'Detailed Data'!AC:AC)</f>
        <v>0</v>
      </c>
      <c r="I7" s="31">
        <f>SUMIF('Detailed Data'!$C:$C,$B7,'Detailed Data'!AD:AD)</f>
        <v>0</v>
      </c>
      <c r="J7" s="31">
        <f>SUMIF('Detailed Data'!$C:$C,$B7,'Detailed Data'!AE:AE)</f>
        <v>0</v>
      </c>
      <c r="K7" s="31">
        <f>SUMIF('Detailed Data'!$C:$C,$B7,'Detailed Data'!AF:AF)</f>
        <v>0</v>
      </c>
      <c r="L7" s="31">
        <f>SUMIF('Detailed Data'!$C:$C,$B7,'Detailed Data'!AG:AG)</f>
        <v>0</v>
      </c>
      <c r="M7" s="31">
        <f>SUMIF('Detailed Data'!$C:$C,$B7,'Detailed Data'!AH:AH)</f>
        <v>0</v>
      </c>
      <c r="N7" s="31">
        <f>SUMIF('Detailed Data'!$C:$C,$B7,'Detailed Data'!AI:AI)</f>
        <v>0</v>
      </c>
      <c r="O7" s="31">
        <f>SUMIF('Detailed Data'!$C:$C,$B7,'Detailed Data'!AJ:AJ)</f>
        <v>0</v>
      </c>
      <c r="P7" s="31">
        <f>SUMIF('Detailed Data'!$C:$C,$B7,'Detailed Data'!AM:AM)</f>
        <v>0</v>
      </c>
      <c r="Q7" s="31">
        <f>SUMIF('Detailed Data'!$C:$C,$B7,'Detailed Data'!AN:AN)</f>
        <v>0</v>
      </c>
      <c r="R7" s="31">
        <f>SUMIF('Detailed Data'!$C:$C,$B7,'Detailed Data'!AO:AO)</f>
        <v>0</v>
      </c>
    </row>
    <row r="8" spans="1:37">
      <c r="A8" s="32"/>
      <c r="B8" s="38">
        <f t="shared" si="0"/>
        <v>42009</v>
      </c>
      <c r="C8" s="31">
        <f>SUMIF('Detailed Data'!$C:$C,$B8,'Detailed Data'!H:H)</f>
        <v>0</v>
      </c>
      <c r="D8" s="31">
        <f>SUMIF('Detailed Data'!$C:$C,$B8,'Detailed Data'!U:U)</f>
        <v>0</v>
      </c>
      <c r="E8" s="31">
        <f>SUMIF('Detailed Data'!$C:$C,$B8,'Detailed Data'!V:V)</f>
        <v>0</v>
      </c>
      <c r="F8" s="31">
        <f>SUMIF('Detailed Data'!$C:$C,$B8,'Detailed Data'!K:K)</f>
        <v>0</v>
      </c>
      <c r="G8" s="31">
        <f>SUMIF('Detailed Data'!$C:$C,$B8,'Detailed Data'!AB:AB)</f>
        <v>0</v>
      </c>
      <c r="H8" s="31">
        <f>SUMIF('Detailed Data'!$C:$C,$B8,'Detailed Data'!AC:AC)</f>
        <v>0</v>
      </c>
      <c r="I8" s="31">
        <f>SUMIF('Detailed Data'!$C:$C,$B8,'Detailed Data'!AD:AD)</f>
        <v>0</v>
      </c>
      <c r="J8" s="31">
        <f>SUMIF('Detailed Data'!$C:$C,$B8,'Detailed Data'!AE:AE)</f>
        <v>0</v>
      </c>
      <c r="K8" s="31">
        <f>SUMIF('Detailed Data'!$C:$C,$B8,'Detailed Data'!AF:AF)</f>
        <v>0</v>
      </c>
      <c r="L8" s="31">
        <f>SUMIF('Detailed Data'!$C:$C,$B8,'Detailed Data'!AG:AG)</f>
        <v>0</v>
      </c>
      <c r="M8" s="31">
        <f>SUMIF('Detailed Data'!$C:$C,$B8,'Detailed Data'!AH:AH)</f>
        <v>0</v>
      </c>
      <c r="N8" s="31">
        <f>SUMIF('Detailed Data'!$C:$C,$B8,'Detailed Data'!AI:AI)</f>
        <v>0</v>
      </c>
      <c r="O8" s="31">
        <f>SUMIF('Detailed Data'!$C:$C,$B8,'Detailed Data'!AJ:AJ)</f>
        <v>0</v>
      </c>
      <c r="P8" s="31">
        <f>SUMIF('Detailed Data'!$C:$C,$B8,'Detailed Data'!AM:AM)</f>
        <v>0</v>
      </c>
      <c r="Q8" s="31">
        <f>SUMIF('Detailed Data'!$C:$C,$B8,'Detailed Data'!AN:AN)</f>
        <v>0</v>
      </c>
      <c r="R8" s="31">
        <f>SUMIF('Detailed Data'!$C:$C,$B8,'Detailed Data'!AO:AO)</f>
        <v>0</v>
      </c>
    </row>
    <row r="9" spans="1:37">
      <c r="A9" s="32"/>
      <c r="B9" s="38">
        <f t="shared" si="0"/>
        <v>42010</v>
      </c>
      <c r="C9" s="31">
        <f>SUMIF('Detailed Data'!$C:$C,$B9,'Detailed Data'!H:H)</f>
        <v>0</v>
      </c>
      <c r="D9" s="31">
        <f>SUMIF('Detailed Data'!$C:$C,$B9,'Detailed Data'!U:U)</f>
        <v>0</v>
      </c>
      <c r="E9" s="31">
        <f>SUMIF('Detailed Data'!$C:$C,$B9,'Detailed Data'!V:V)</f>
        <v>0</v>
      </c>
      <c r="F9" s="31">
        <f>SUMIF('Detailed Data'!$C:$C,$B9,'Detailed Data'!K:K)</f>
        <v>0</v>
      </c>
      <c r="G9" s="31">
        <f>SUMIF('Detailed Data'!$C:$C,$B9,'Detailed Data'!AB:AB)</f>
        <v>0</v>
      </c>
      <c r="H9" s="31">
        <f>SUMIF('Detailed Data'!$C:$C,$B9,'Detailed Data'!AC:AC)</f>
        <v>0</v>
      </c>
      <c r="I9" s="31">
        <f>SUMIF('Detailed Data'!$C:$C,$B9,'Detailed Data'!AD:AD)</f>
        <v>0</v>
      </c>
      <c r="J9" s="31">
        <f>SUMIF('Detailed Data'!$C:$C,$B9,'Detailed Data'!AE:AE)</f>
        <v>0</v>
      </c>
      <c r="K9" s="31">
        <f>SUMIF('Detailed Data'!$C:$C,$B9,'Detailed Data'!AF:AF)</f>
        <v>0</v>
      </c>
      <c r="L9" s="31">
        <f>SUMIF('Detailed Data'!$C:$C,$B9,'Detailed Data'!AG:AG)</f>
        <v>0</v>
      </c>
      <c r="M9" s="31">
        <f>SUMIF('Detailed Data'!$C:$C,$B9,'Detailed Data'!AH:AH)</f>
        <v>0</v>
      </c>
      <c r="N9" s="31">
        <f>SUMIF('Detailed Data'!$C:$C,$B9,'Detailed Data'!AI:AI)</f>
        <v>0</v>
      </c>
      <c r="O9" s="31">
        <f>SUMIF('Detailed Data'!$C:$C,$B9,'Detailed Data'!AJ:AJ)</f>
        <v>0</v>
      </c>
      <c r="P9" s="31">
        <f>SUMIF('Detailed Data'!$C:$C,$B9,'Detailed Data'!AM:AM)</f>
        <v>0</v>
      </c>
      <c r="Q9" s="31">
        <f>SUMIF('Detailed Data'!$C:$C,$B9,'Detailed Data'!AN:AN)</f>
        <v>0</v>
      </c>
      <c r="R9" s="31">
        <f>SUMIF('Detailed Data'!$C:$C,$B9,'Detailed Data'!AO:AO)</f>
        <v>0</v>
      </c>
    </row>
    <row r="10" spans="1:37">
      <c r="A10" s="32"/>
      <c r="B10" s="38">
        <f t="shared" si="0"/>
        <v>42011</v>
      </c>
      <c r="C10" s="31">
        <f>SUMIF('Detailed Data'!$C:$C,$B10,'Detailed Data'!H:H)</f>
        <v>0</v>
      </c>
      <c r="D10" s="31">
        <f>SUMIF('Detailed Data'!$C:$C,$B10,'Detailed Data'!U:U)</f>
        <v>0</v>
      </c>
      <c r="E10" s="31">
        <f>SUMIF('Detailed Data'!$C:$C,$B10,'Detailed Data'!V:V)</f>
        <v>0</v>
      </c>
      <c r="F10" s="31">
        <f>SUMIF('Detailed Data'!$C:$C,$B10,'Detailed Data'!K:K)</f>
        <v>0</v>
      </c>
      <c r="G10" s="31">
        <f>SUMIF('Detailed Data'!$C:$C,$B10,'Detailed Data'!AB:AB)</f>
        <v>0</v>
      </c>
      <c r="H10" s="31">
        <f>SUMIF('Detailed Data'!$C:$C,$B10,'Detailed Data'!AC:AC)</f>
        <v>0</v>
      </c>
      <c r="I10" s="31">
        <f>SUMIF('Detailed Data'!$C:$C,$B10,'Detailed Data'!AD:AD)</f>
        <v>0</v>
      </c>
      <c r="J10" s="31">
        <f>SUMIF('Detailed Data'!$C:$C,$B10,'Detailed Data'!AE:AE)</f>
        <v>0</v>
      </c>
      <c r="K10" s="31">
        <f>SUMIF('Detailed Data'!$C:$C,$B10,'Detailed Data'!AF:AF)</f>
        <v>0</v>
      </c>
      <c r="L10" s="31">
        <f>SUMIF('Detailed Data'!$C:$C,$B10,'Detailed Data'!AG:AG)</f>
        <v>0</v>
      </c>
      <c r="M10" s="31">
        <f>SUMIF('Detailed Data'!$C:$C,$B10,'Detailed Data'!AH:AH)</f>
        <v>0</v>
      </c>
      <c r="N10" s="31">
        <f>SUMIF('Detailed Data'!$C:$C,$B10,'Detailed Data'!AI:AI)</f>
        <v>0</v>
      </c>
      <c r="O10" s="31">
        <f>SUMIF('Detailed Data'!$C:$C,$B10,'Detailed Data'!AJ:AJ)</f>
        <v>0</v>
      </c>
      <c r="P10" s="31">
        <f>SUMIF('Detailed Data'!$C:$C,$B10,'Detailed Data'!AM:AM)</f>
        <v>0</v>
      </c>
      <c r="Q10" s="31">
        <f>SUMIF('Detailed Data'!$C:$C,$B10,'Detailed Data'!AN:AN)</f>
        <v>0</v>
      </c>
      <c r="R10" s="31">
        <f>SUMIF('Detailed Data'!$C:$C,$B10,'Detailed Data'!AO:AO)</f>
        <v>0</v>
      </c>
    </row>
    <row r="11" spans="1:37">
      <c r="A11" s="32"/>
      <c r="B11" s="38">
        <f t="shared" si="0"/>
        <v>42012</v>
      </c>
      <c r="C11" s="31">
        <f>SUMIF('Detailed Data'!$C:$C,$B11,'Detailed Data'!H:H)</f>
        <v>0</v>
      </c>
      <c r="D11" s="31">
        <f>SUMIF('Detailed Data'!$C:$C,$B11,'Detailed Data'!U:U)</f>
        <v>0</v>
      </c>
      <c r="E11" s="31">
        <f>SUMIF('Detailed Data'!$C:$C,$B11,'Detailed Data'!V:V)</f>
        <v>0</v>
      </c>
      <c r="F11" s="31">
        <f>SUMIF('Detailed Data'!$C:$C,$B11,'Detailed Data'!K:K)</f>
        <v>0</v>
      </c>
      <c r="G11" s="31">
        <f>SUMIF('Detailed Data'!$C:$C,$B11,'Detailed Data'!AB:AB)</f>
        <v>0</v>
      </c>
      <c r="H11" s="31">
        <f>SUMIF('Detailed Data'!$C:$C,$B11,'Detailed Data'!AC:AC)</f>
        <v>0</v>
      </c>
      <c r="I11" s="31">
        <f>SUMIF('Detailed Data'!$C:$C,$B11,'Detailed Data'!AD:AD)</f>
        <v>0</v>
      </c>
      <c r="J11" s="31">
        <f>SUMIF('Detailed Data'!$C:$C,$B11,'Detailed Data'!AE:AE)</f>
        <v>0</v>
      </c>
      <c r="K11" s="31">
        <f>SUMIF('Detailed Data'!$C:$C,$B11,'Detailed Data'!AF:AF)</f>
        <v>0</v>
      </c>
      <c r="L11" s="31">
        <f>SUMIF('Detailed Data'!$C:$C,$B11,'Detailed Data'!AG:AG)</f>
        <v>0</v>
      </c>
      <c r="M11" s="31">
        <f>SUMIF('Detailed Data'!$C:$C,$B11,'Detailed Data'!AH:AH)</f>
        <v>0</v>
      </c>
      <c r="N11" s="31">
        <f>SUMIF('Detailed Data'!$C:$C,$B11,'Detailed Data'!AI:AI)</f>
        <v>0</v>
      </c>
      <c r="O11" s="31">
        <f>SUMIF('Detailed Data'!$C:$C,$B11,'Detailed Data'!AJ:AJ)</f>
        <v>0</v>
      </c>
      <c r="P11" s="31">
        <f>SUMIF('Detailed Data'!$C:$C,$B11,'Detailed Data'!AM:AM)</f>
        <v>0</v>
      </c>
      <c r="Q11" s="31">
        <f>SUMIF('Detailed Data'!$C:$C,$B11,'Detailed Data'!AN:AN)</f>
        <v>0</v>
      </c>
      <c r="R11" s="31">
        <f>SUMIF('Detailed Data'!$C:$C,$B11,'Detailed Data'!AO:AO)</f>
        <v>0</v>
      </c>
    </row>
    <row r="12" spans="1:37">
      <c r="A12" s="32"/>
      <c r="B12" s="38">
        <f t="shared" si="0"/>
        <v>42013</v>
      </c>
      <c r="C12" s="31">
        <f>SUMIF('Detailed Data'!$C:$C,$B12,'Detailed Data'!H:H)</f>
        <v>0</v>
      </c>
      <c r="D12" s="31">
        <f>SUMIF('Detailed Data'!$C:$C,$B12,'Detailed Data'!U:U)</f>
        <v>0</v>
      </c>
      <c r="E12" s="31">
        <f>SUMIF('Detailed Data'!$C:$C,$B12,'Detailed Data'!V:V)</f>
        <v>0</v>
      </c>
      <c r="F12" s="31">
        <f>SUMIF('Detailed Data'!$C:$C,$B12,'Detailed Data'!K:K)</f>
        <v>0</v>
      </c>
      <c r="G12" s="31">
        <f>SUMIF('Detailed Data'!$C:$C,$B12,'Detailed Data'!AB:AB)</f>
        <v>0</v>
      </c>
      <c r="H12" s="31">
        <f>SUMIF('Detailed Data'!$C:$C,$B12,'Detailed Data'!AC:AC)</f>
        <v>0</v>
      </c>
      <c r="I12" s="31">
        <f>SUMIF('Detailed Data'!$C:$C,$B12,'Detailed Data'!AD:AD)</f>
        <v>0</v>
      </c>
      <c r="J12" s="31">
        <f>SUMIF('Detailed Data'!$C:$C,$B12,'Detailed Data'!AE:AE)</f>
        <v>0</v>
      </c>
      <c r="K12" s="31">
        <f>SUMIF('Detailed Data'!$C:$C,$B12,'Detailed Data'!AF:AF)</f>
        <v>0</v>
      </c>
      <c r="L12" s="31">
        <f>SUMIF('Detailed Data'!$C:$C,$B12,'Detailed Data'!AG:AG)</f>
        <v>0</v>
      </c>
      <c r="M12" s="31">
        <f>SUMIF('Detailed Data'!$C:$C,$B12,'Detailed Data'!AH:AH)</f>
        <v>0</v>
      </c>
      <c r="N12" s="31">
        <f>SUMIF('Detailed Data'!$C:$C,$B12,'Detailed Data'!AI:AI)</f>
        <v>0</v>
      </c>
      <c r="O12" s="31">
        <f>SUMIF('Detailed Data'!$C:$C,$B12,'Detailed Data'!AJ:AJ)</f>
        <v>0</v>
      </c>
      <c r="P12" s="31">
        <f>SUMIF('Detailed Data'!$C:$C,$B12,'Detailed Data'!AM:AM)</f>
        <v>0</v>
      </c>
      <c r="Q12" s="31">
        <f>SUMIF('Detailed Data'!$C:$C,$B12,'Detailed Data'!AN:AN)</f>
        <v>0</v>
      </c>
      <c r="R12" s="31">
        <f>SUMIF('Detailed Data'!$C:$C,$B12,'Detailed Data'!AO:AO)</f>
        <v>0</v>
      </c>
    </row>
    <row r="13" spans="1:37">
      <c r="A13" s="32"/>
      <c r="B13" s="38">
        <f t="shared" si="0"/>
        <v>42014</v>
      </c>
      <c r="C13" s="31">
        <f>SUMIF('Detailed Data'!$C:$C,$B13,'Detailed Data'!H:H)</f>
        <v>0</v>
      </c>
      <c r="D13" s="31">
        <f>SUMIF('Detailed Data'!$C:$C,$B13,'Detailed Data'!U:U)</f>
        <v>0</v>
      </c>
      <c r="E13" s="31">
        <f>SUMIF('Detailed Data'!$C:$C,$B13,'Detailed Data'!V:V)</f>
        <v>0</v>
      </c>
      <c r="F13" s="31">
        <f>SUMIF('Detailed Data'!$C:$C,$B13,'Detailed Data'!K:K)</f>
        <v>0</v>
      </c>
      <c r="G13" s="31">
        <f>SUMIF('Detailed Data'!$C:$C,$B13,'Detailed Data'!AB:AB)</f>
        <v>0</v>
      </c>
      <c r="H13" s="31">
        <f>SUMIF('Detailed Data'!$C:$C,$B13,'Detailed Data'!AC:AC)</f>
        <v>0</v>
      </c>
      <c r="I13" s="31">
        <f>SUMIF('Detailed Data'!$C:$C,$B13,'Detailed Data'!AD:AD)</f>
        <v>0</v>
      </c>
      <c r="J13" s="31">
        <f>SUMIF('Detailed Data'!$C:$C,$B13,'Detailed Data'!AE:AE)</f>
        <v>0</v>
      </c>
      <c r="K13" s="31">
        <f>SUMIF('Detailed Data'!$C:$C,$B13,'Detailed Data'!AF:AF)</f>
        <v>0</v>
      </c>
      <c r="L13" s="31">
        <f>SUMIF('Detailed Data'!$C:$C,$B13,'Detailed Data'!AG:AG)</f>
        <v>0</v>
      </c>
      <c r="M13" s="31">
        <f>SUMIF('Detailed Data'!$C:$C,$B13,'Detailed Data'!AH:AH)</f>
        <v>0</v>
      </c>
      <c r="N13" s="31">
        <f>SUMIF('Detailed Data'!$C:$C,$B13,'Detailed Data'!AI:AI)</f>
        <v>0</v>
      </c>
      <c r="O13" s="31">
        <f>SUMIF('Detailed Data'!$C:$C,$B13,'Detailed Data'!AJ:AJ)</f>
        <v>0</v>
      </c>
      <c r="P13" s="31">
        <f>SUMIF('Detailed Data'!$C:$C,$B13,'Detailed Data'!AM:AM)</f>
        <v>0</v>
      </c>
      <c r="Q13" s="31">
        <f>SUMIF('Detailed Data'!$C:$C,$B13,'Detailed Data'!AN:AN)</f>
        <v>0</v>
      </c>
      <c r="R13" s="31">
        <f>SUMIF('Detailed Data'!$C:$C,$B13,'Detailed Data'!AO:AO)</f>
        <v>0</v>
      </c>
    </row>
    <row r="14" spans="1:37">
      <c r="A14" s="32"/>
      <c r="B14" s="38">
        <f t="shared" si="0"/>
        <v>42015</v>
      </c>
      <c r="C14" s="31">
        <f>SUMIF('Detailed Data'!$C:$C,$B14,'Detailed Data'!H:H)</f>
        <v>0</v>
      </c>
      <c r="D14" s="31">
        <f>SUMIF('Detailed Data'!$C:$C,$B14,'Detailed Data'!U:U)</f>
        <v>0</v>
      </c>
      <c r="E14" s="31">
        <f>SUMIF('Detailed Data'!$C:$C,$B14,'Detailed Data'!V:V)</f>
        <v>0</v>
      </c>
      <c r="F14" s="31">
        <f>SUMIF('Detailed Data'!$C:$C,$B14,'Detailed Data'!K:K)</f>
        <v>0</v>
      </c>
      <c r="G14" s="31">
        <f>SUMIF('Detailed Data'!$C:$C,$B14,'Detailed Data'!AB:AB)</f>
        <v>0</v>
      </c>
      <c r="H14" s="31">
        <f>SUMIF('Detailed Data'!$C:$C,$B14,'Detailed Data'!AC:AC)</f>
        <v>0</v>
      </c>
      <c r="I14" s="31">
        <f>SUMIF('Detailed Data'!$C:$C,$B14,'Detailed Data'!AD:AD)</f>
        <v>0</v>
      </c>
      <c r="J14" s="31">
        <f>SUMIF('Detailed Data'!$C:$C,$B14,'Detailed Data'!AE:AE)</f>
        <v>0</v>
      </c>
      <c r="K14" s="31">
        <f>SUMIF('Detailed Data'!$C:$C,$B14,'Detailed Data'!AF:AF)</f>
        <v>0</v>
      </c>
      <c r="L14" s="31">
        <f>SUMIF('Detailed Data'!$C:$C,$B14,'Detailed Data'!AG:AG)</f>
        <v>0</v>
      </c>
      <c r="M14" s="31">
        <f>SUMIF('Detailed Data'!$C:$C,$B14,'Detailed Data'!AH:AH)</f>
        <v>0</v>
      </c>
      <c r="N14" s="31">
        <f>SUMIF('Detailed Data'!$C:$C,$B14,'Detailed Data'!AI:AI)</f>
        <v>0</v>
      </c>
      <c r="O14" s="31">
        <f>SUMIF('Detailed Data'!$C:$C,$B14,'Detailed Data'!AJ:AJ)</f>
        <v>0</v>
      </c>
      <c r="P14" s="31">
        <f>SUMIF('Detailed Data'!$C:$C,$B14,'Detailed Data'!AM:AM)</f>
        <v>0</v>
      </c>
      <c r="Q14" s="31">
        <f>SUMIF('Detailed Data'!$C:$C,$B14,'Detailed Data'!AN:AN)</f>
        <v>0</v>
      </c>
      <c r="R14" s="31">
        <f>SUMIF('Detailed Data'!$C:$C,$B14,'Detailed Data'!AO:AO)</f>
        <v>0</v>
      </c>
    </row>
    <row r="15" spans="1:37">
      <c r="A15" s="32"/>
      <c r="B15" s="38">
        <f t="shared" si="0"/>
        <v>42016</v>
      </c>
      <c r="C15" s="31">
        <f>SUMIF('Detailed Data'!$C:$C,$B15,'Detailed Data'!H:H)</f>
        <v>0</v>
      </c>
      <c r="D15" s="31">
        <f>SUMIF('Detailed Data'!$C:$C,$B15,'Detailed Data'!U:U)</f>
        <v>0</v>
      </c>
      <c r="E15" s="31">
        <f>SUMIF('Detailed Data'!$C:$C,$B15,'Detailed Data'!V:V)</f>
        <v>0</v>
      </c>
      <c r="F15" s="31">
        <f>SUMIF('Detailed Data'!$C:$C,$B15,'Detailed Data'!K:K)</f>
        <v>0</v>
      </c>
      <c r="G15" s="31">
        <f>SUMIF('Detailed Data'!$C:$C,$B15,'Detailed Data'!AB:AB)</f>
        <v>0</v>
      </c>
      <c r="H15" s="31">
        <f>SUMIF('Detailed Data'!$C:$C,$B15,'Detailed Data'!AC:AC)</f>
        <v>0</v>
      </c>
      <c r="I15" s="31">
        <f>SUMIF('Detailed Data'!$C:$C,$B15,'Detailed Data'!AD:AD)</f>
        <v>0</v>
      </c>
      <c r="J15" s="31">
        <f>SUMIF('Detailed Data'!$C:$C,$B15,'Detailed Data'!AE:AE)</f>
        <v>0</v>
      </c>
      <c r="K15" s="31">
        <f>SUMIF('Detailed Data'!$C:$C,$B15,'Detailed Data'!AF:AF)</f>
        <v>0</v>
      </c>
      <c r="L15" s="31">
        <f>SUMIF('Detailed Data'!$C:$C,$B15,'Detailed Data'!AG:AG)</f>
        <v>0</v>
      </c>
      <c r="M15" s="31">
        <f>SUMIF('Detailed Data'!$C:$C,$B15,'Detailed Data'!AH:AH)</f>
        <v>0</v>
      </c>
      <c r="N15" s="31">
        <f>SUMIF('Detailed Data'!$C:$C,$B15,'Detailed Data'!AI:AI)</f>
        <v>0</v>
      </c>
      <c r="O15" s="31">
        <f>SUMIF('Detailed Data'!$C:$C,$B15,'Detailed Data'!AJ:AJ)</f>
        <v>0</v>
      </c>
      <c r="P15" s="31">
        <f>SUMIF('Detailed Data'!$C:$C,$B15,'Detailed Data'!AM:AM)</f>
        <v>0</v>
      </c>
      <c r="Q15" s="31">
        <f>SUMIF('Detailed Data'!$C:$C,$B15,'Detailed Data'!AN:AN)</f>
        <v>0</v>
      </c>
      <c r="R15" s="31">
        <f>SUMIF('Detailed Data'!$C:$C,$B15,'Detailed Data'!AO:AO)</f>
        <v>0</v>
      </c>
    </row>
    <row r="16" spans="1:37">
      <c r="A16" s="32"/>
      <c r="B16" s="38">
        <f t="shared" si="0"/>
        <v>42017</v>
      </c>
      <c r="C16" s="31">
        <f>SUMIF('Detailed Data'!$C:$C,$B16,'Detailed Data'!H:H)</f>
        <v>0</v>
      </c>
      <c r="D16" s="31">
        <f>SUMIF('Detailed Data'!$C:$C,$B16,'Detailed Data'!U:U)</f>
        <v>0</v>
      </c>
      <c r="E16" s="31">
        <f>SUMIF('Detailed Data'!$C:$C,$B16,'Detailed Data'!V:V)</f>
        <v>0</v>
      </c>
      <c r="F16" s="31">
        <f>SUMIF('Detailed Data'!$C:$C,$B16,'Detailed Data'!K:K)</f>
        <v>0</v>
      </c>
      <c r="G16" s="31">
        <f>SUMIF('Detailed Data'!$C:$C,$B16,'Detailed Data'!AB:AB)</f>
        <v>0</v>
      </c>
      <c r="H16" s="31">
        <f>SUMIF('Detailed Data'!$C:$C,$B16,'Detailed Data'!AC:AC)</f>
        <v>0</v>
      </c>
      <c r="I16" s="31">
        <f>SUMIF('Detailed Data'!$C:$C,$B16,'Detailed Data'!AD:AD)</f>
        <v>0</v>
      </c>
      <c r="J16" s="31">
        <f>SUMIF('Detailed Data'!$C:$C,$B16,'Detailed Data'!AE:AE)</f>
        <v>0</v>
      </c>
      <c r="K16" s="31">
        <f>SUMIF('Detailed Data'!$C:$C,$B16,'Detailed Data'!AF:AF)</f>
        <v>0</v>
      </c>
      <c r="L16" s="31">
        <f>SUMIF('Detailed Data'!$C:$C,$B16,'Detailed Data'!AG:AG)</f>
        <v>0</v>
      </c>
      <c r="M16" s="31">
        <f>SUMIF('Detailed Data'!$C:$C,$B16,'Detailed Data'!AH:AH)</f>
        <v>0</v>
      </c>
      <c r="N16" s="31">
        <f>SUMIF('Detailed Data'!$C:$C,$B16,'Detailed Data'!AI:AI)</f>
        <v>0</v>
      </c>
      <c r="O16" s="31">
        <f>SUMIF('Detailed Data'!$C:$C,$B16,'Detailed Data'!AJ:AJ)</f>
        <v>0</v>
      </c>
      <c r="P16" s="31">
        <f>SUMIF('Detailed Data'!$C:$C,$B16,'Detailed Data'!AM:AM)</f>
        <v>0</v>
      </c>
      <c r="Q16" s="31">
        <f>SUMIF('Detailed Data'!$C:$C,$B16,'Detailed Data'!AN:AN)</f>
        <v>0</v>
      </c>
      <c r="R16" s="31">
        <f>SUMIF('Detailed Data'!$C:$C,$B16,'Detailed Data'!AO:AO)</f>
        <v>0</v>
      </c>
      <c r="AK16" s="34" t="s">
        <v>50</v>
      </c>
    </row>
    <row r="17" spans="1:34">
      <c r="A17" s="32"/>
      <c r="B17" s="38">
        <f t="shared" si="0"/>
        <v>42018</v>
      </c>
      <c r="C17" s="31">
        <f>SUMIF('Detailed Data'!$C:$C,$B17,'Detailed Data'!H:H)</f>
        <v>0</v>
      </c>
      <c r="D17" s="31">
        <f>SUMIF('Detailed Data'!$C:$C,$B17,'Detailed Data'!U:U)</f>
        <v>0</v>
      </c>
      <c r="E17" s="31">
        <f>SUMIF('Detailed Data'!$C:$C,$B17,'Detailed Data'!V:V)</f>
        <v>0</v>
      </c>
      <c r="F17" s="31">
        <f>SUMIF('Detailed Data'!$C:$C,$B17,'Detailed Data'!K:K)</f>
        <v>0</v>
      </c>
      <c r="G17" s="31">
        <f>SUMIF('Detailed Data'!$C:$C,$B17,'Detailed Data'!AB:AB)</f>
        <v>0</v>
      </c>
      <c r="H17" s="31">
        <f>SUMIF('Detailed Data'!$C:$C,$B17,'Detailed Data'!AC:AC)</f>
        <v>0</v>
      </c>
      <c r="I17" s="31">
        <f>SUMIF('Detailed Data'!$C:$C,$B17,'Detailed Data'!AD:AD)</f>
        <v>0</v>
      </c>
      <c r="J17" s="31">
        <f>SUMIF('Detailed Data'!$C:$C,$B17,'Detailed Data'!AE:AE)</f>
        <v>0</v>
      </c>
      <c r="K17" s="31">
        <f>SUMIF('Detailed Data'!$C:$C,$B17,'Detailed Data'!AF:AF)</f>
        <v>0</v>
      </c>
      <c r="L17" s="31">
        <f>SUMIF('Detailed Data'!$C:$C,$B17,'Detailed Data'!AG:AG)</f>
        <v>0</v>
      </c>
      <c r="M17" s="31">
        <f>SUMIF('Detailed Data'!$C:$C,$B17,'Detailed Data'!AH:AH)</f>
        <v>0</v>
      </c>
      <c r="N17" s="31">
        <f>SUMIF('Detailed Data'!$C:$C,$B17,'Detailed Data'!AI:AI)</f>
        <v>0</v>
      </c>
      <c r="O17" s="31">
        <f>SUMIF('Detailed Data'!$C:$C,$B17,'Detailed Data'!AJ:AJ)</f>
        <v>0</v>
      </c>
      <c r="P17" s="31">
        <f>SUMIF('Detailed Data'!$C:$C,$B17,'Detailed Data'!AM:AM)</f>
        <v>0</v>
      </c>
      <c r="Q17" s="31">
        <f>SUMIF('Detailed Data'!$C:$C,$B17,'Detailed Data'!AN:AN)</f>
        <v>0</v>
      </c>
      <c r="R17" s="31">
        <f>SUMIF('Detailed Data'!$C:$C,$B17,'Detailed Data'!AO:AO)</f>
        <v>0</v>
      </c>
    </row>
    <row r="18" spans="1:34">
      <c r="A18" s="32"/>
      <c r="B18" s="38">
        <f t="shared" si="0"/>
        <v>42019</v>
      </c>
      <c r="C18" s="31">
        <f>SUMIF('Detailed Data'!$C:$C,$B18,'Detailed Data'!H:H)</f>
        <v>0</v>
      </c>
      <c r="D18" s="31">
        <f>SUMIF('Detailed Data'!$C:$C,$B18,'Detailed Data'!U:U)</f>
        <v>0</v>
      </c>
      <c r="E18" s="31">
        <f>SUMIF('Detailed Data'!$C:$C,$B18,'Detailed Data'!V:V)</f>
        <v>0</v>
      </c>
      <c r="F18" s="31">
        <f>SUMIF('Detailed Data'!$C:$C,$B18,'Detailed Data'!K:K)</f>
        <v>0</v>
      </c>
      <c r="G18" s="31">
        <f>SUMIF('Detailed Data'!$C:$C,$B18,'Detailed Data'!AB:AB)</f>
        <v>0</v>
      </c>
      <c r="H18" s="31">
        <f>SUMIF('Detailed Data'!$C:$C,$B18,'Detailed Data'!AC:AC)</f>
        <v>0</v>
      </c>
      <c r="I18" s="31">
        <f>SUMIF('Detailed Data'!$C:$C,$B18,'Detailed Data'!AD:AD)</f>
        <v>0</v>
      </c>
      <c r="J18" s="31">
        <f>SUMIF('Detailed Data'!$C:$C,$B18,'Detailed Data'!AE:AE)</f>
        <v>0</v>
      </c>
      <c r="K18" s="31">
        <f>SUMIF('Detailed Data'!$C:$C,$B18,'Detailed Data'!AF:AF)</f>
        <v>0</v>
      </c>
      <c r="L18" s="31">
        <f>SUMIF('Detailed Data'!$C:$C,$B18,'Detailed Data'!AG:AG)</f>
        <v>0</v>
      </c>
      <c r="M18" s="31">
        <f>SUMIF('Detailed Data'!$C:$C,$B18,'Detailed Data'!AH:AH)</f>
        <v>0</v>
      </c>
      <c r="N18" s="31">
        <f>SUMIF('Detailed Data'!$C:$C,$B18,'Detailed Data'!AI:AI)</f>
        <v>0</v>
      </c>
      <c r="O18" s="31">
        <f>SUMIF('Detailed Data'!$C:$C,$B18,'Detailed Data'!AJ:AJ)</f>
        <v>0</v>
      </c>
      <c r="P18" s="31">
        <f>SUMIF('Detailed Data'!$C:$C,$B18,'Detailed Data'!AM:AM)</f>
        <v>0</v>
      </c>
      <c r="Q18" s="31">
        <f>SUMIF('Detailed Data'!$C:$C,$B18,'Detailed Data'!AN:AN)</f>
        <v>0</v>
      </c>
      <c r="R18" s="31">
        <f>SUMIF('Detailed Data'!$C:$C,$B18,'Detailed Data'!AO:AO)</f>
        <v>0</v>
      </c>
    </row>
    <row r="19" spans="1:34">
      <c r="A19" s="32"/>
      <c r="B19" s="38">
        <f t="shared" si="0"/>
        <v>42020</v>
      </c>
      <c r="C19" s="31">
        <f>SUMIF('Detailed Data'!$C:$C,$B19,'Detailed Data'!H:H)</f>
        <v>0</v>
      </c>
      <c r="D19" s="31">
        <f>SUMIF('Detailed Data'!$C:$C,$B19,'Detailed Data'!U:U)</f>
        <v>0</v>
      </c>
      <c r="E19" s="31">
        <f>SUMIF('Detailed Data'!$C:$C,$B19,'Detailed Data'!V:V)</f>
        <v>0</v>
      </c>
      <c r="F19" s="31">
        <f>SUMIF('Detailed Data'!$C:$C,$B19,'Detailed Data'!K:K)</f>
        <v>0</v>
      </c>
      <c r="G19" s="31">
        <f>SUMIF('Detailed Data'!$C:$C,$B19,'Detailed Data'!AB:AB)</f>
        <v>0</v>
      </c>
      <c r="H19" s="31">
        <f>SUMIF('Detailed Data'!$C:$C,$B19,'Detailed Data'!AC:AC)</f>
        <v>0</v>
      </c>
      <c r="I19" s="31">
        <f>SUMIF('Detailed Data'!$C:$C,$B19,'Detailed Data'!AD:AD)</f>
        <v>0</v>
      </c>
      <c r="J19" s="31">
        <f>SUMIF('Detailed Data'!$C:$C,$B19,'Detailed Data'!AE:AE)</f>
        <v>0</v>
      </c>
      <c r="K19" s="31">
        <f>SUMIF('Detailed Data'!$C:$C,$B19,'Detailed Data'!AF:AF)</f>
        <v>0</v>
      </c>
      <c r="L19" s="31">
        <f>SUMIF('Detailed Data'!$C:$C,$B19,'Detailed Data'!AG:AG)</f>
        <v>0</v>
      </c>
      <c r="M19" s="31">
        <f>SUMIF('Detailed Data'!$C:$C,$B19,'Detailed Data'!AH:AH)</f>
        <v>0</v>
      </c>
      <c r="N19" s="31">
        <f>SUMIF('Detailed Data'!$C:$C,$B19,'Detailed Data'!AI:AI)</f>
        <v>0</v>
      </c>
      <c r="O19" s="31">
        <f>SUMIF('Detailed Data'!$C:$C,$B19,'Detailed Data'!AJ:AJ)</f>
        <v>0</v>
      </c>
      <c r="P19" s="31">
        <f>SUMIF('Detailed Data'!$C:$C,$B19,'Detailed Data'!AM:AM)</f>
        <v>0</v>
      </c>
      <c r="Q19" s="31">
        <f>SUMIF('Detailed Data'!$C:$C,$B19,'Detailed Data'!AN:AN)</f>
        <v>0</v>
      </c>
      <c r="R19" s="31">
        <f>SUMIF('Detailed Data'!$C:$C,$B19,'Detailed Data'!AO:AO)</f>
        <v>0</v>
      </c>
      <c r="U19" s="33" t="str">
        <f>"Daily electricity demand &amp; net generation by energy source
" &amp;$T$2</f>
        <v>Daily electricity demand &amp; net generation by energy source
El Paso Electric Company (EPE)</v>
      </c>
      <c r="AH19" s="33" t="str">
        <f>"Daily electricity net generation by energy source
" &amp;$T$2</f>
        <v>Daily electricity net generation by energy source
El Paso Electric Company (EPE)</v>
      </c>
    </row>
    <row r="20" spans="1:34">
      <c r="A20" s="32"/>
      <c r="B20" s="38">
        <f t="shared" si="0"/>
        <v>42021</v>
      </c>
      <c r="C20" s="31">
        <f>SUMIF('Detailed Data'!$C:$C,$B20,'Detailed Data'!H:H)</f>
        <v>0</v>
      </c>
      <c r="D20" s="31">
        <f>SUMIF('Detailed Data'!$C:$C,$B20,'Detailed Data'!U:U)</f>
        <v>0</v>
      </c>
      <c r="E20" s="31">
        <f>SUMIF('Detailed Data'!$C:$C,$B20,'Detailed Data'!V:V)</f>
        <v>0</v>
      </c>
      <c r="F20" s="31">
        <f>SUMIF('Detailed Data'!$C:$C,$B20,'Detailed Data'!K:K)</f>
        <v>0</v>
      </c>
      <c r="G20" s="31">
        <f>SUMIF('Detailed Data'!$C:$C,$B20,'Detailed Data'!AB:AB)</f>
        <v>0</v>
      </c>
      <c r="H20" s="31">
        <f>SUMIF('Detailed Data'!$C:$C,$B20,'Detailed Data'!AC:AC)</f>
        <v>0</v>
      </c>
      <c r="I20" s="31">
        <f>SUMIF('Detailed Data'!$C:$C,$B20,'Detailed Data'!AD:AD)</f>
        <v>0</v>
      </c>
      <c r="J20" s="31">
        <f>SUMIF('Detailed Data'!$C:$C,$B20,'Detailed Data'!AE:AE)</f>
        <v>0</v>
      </c>
      <c r="K20" s="31">
        <f>SUMIF('Detailed Data'!$C:$C,$B20,'Detailed Data'!AF:AF)</f>
        <v>0</v>
      </c>
      <c r="L20" s="31">
        <f>SUMIF('Detailed Data'!$C:$C,$B20,'Detailed Data'!AG:AG)</f>
        <v>0</v>
      </c>
      <c r="M20" s="31">
        <f>SUMIF('Detailed Data'!$C:$C,$B20,'Detailed Data'!AH:AH)</f>
        <v>0</v>
      </c>
      <c r="N20" s="31">
        <f>SUMIF('Detailed Data'!$C:$C,$B20,'Detailed Data'!AI:AI)</f>
        <v>0</v>
      </c>
      <c r="O20" s="31">
        <f>SUMIF('Detailed Data'!$C:$C,$B20,'Detailed Data'!AJ:AJ)</f>
        <v>0</v>
      </c>
      <c r="P20" s="31">
        <f>SUMIF('Detailed Data'!$C:$C,$B20,'Detailed Data'!AM:AM)</f>
        <v>0</v>
      </c>
      <c r="Q20" s="31">
        <f>SUMIF('Detailed Data'!$C:$C,$B20,'Detailed Data'!AN:AN)</f>
        <v>0</v>
      </c>
      <c r="R20" s="31">
        <f>SUMIF('Detailed Data'!$C:$C,$B20,'Detailed Data'!AO:AO)</f>
        <v>0</v>
      </c>
    </row>
    <row r="21" spans="1:34">
      <c r="A21" s="32"/>
      <c r="B21" s="38">
        <f t="shared" si="0"/>
        <v>42022</v>
      </c>
      <c r="C21" s="31">
        <f>SUMIF('Detailed Data'!$C:$C,$B21,'Detailed Data'!H:H)</f>
        <v>0</v>
      </c>
      <c r="D21" s="31">
        <f>SUMIF('Detailed Data'!$C:$C,$B21,'Detailed Data'!U:U)</f>
        <v>0</v>
      </c>
      <c r="E21" s="31">
        <f>SUMIF('Detailed Data'!$C:$C,$B21,'Detailed Data'!V:V)</f>
        <v>0</v>
      </c>
      <c r="F21" s="31">
        <f>SUMIF('Detailed Data'!$C:$C,$B21,'Detailed Data'!K:K)</f>
        <v>0</v>
      </c>
      <c r="G21" s="31">
        <f>SUMIF('Detailed Data'!$C:$C,$B21,'Detailed Data'!AB:AB)</f>
        <v>0</v>
      </c>
      <c r="H21" s="31">
        <f>SUMIF('Detailed Data'!$C:$C,$B21,'Detailed Data'!AC:AC)</f>
        <v>0</v>
      </c>
      <c r="I21" s="31">
        <f>SUMIF('Detailed Data'!$C:$C,$B21,'Detailed Data'!AD:AD)</f>
        <v>0</v>
      </c>
      <c r="J21" s="31">
        <f>SUMIF('Detailed Data'!$C:$C,$B21,'Detailed Data'!AE:AE)</f>
        <v>0</v>
      </c>
      <c r="K21" s="31">
        <f>SUMIF('Detailed Data'!$C:$C,$B21,'Detailed Data'!AF:AF)</f>
        <v>0</v>
      </c>
      <c r="L21" s="31">
        <f>SUMIF('Detailed Data'!$C:$C,$B21,'Detailed Data'!AG:AG)</f>
        <v>0</v>
      </c>
      <c r="M21" s="31">
        <f>SUMIF('Detailed Data'!$C:$C,$B21,'Detailed Data'!AH:AH)</f>
        <v>0</v>
      </c>
      <c r="N21" s="31">
        <f>SUMIF('Detailed Data'!$C:$C,$B21,'Detailed Data'!AI:AI)</f>
        <v>0</v>
      </c>
      <c r="O21" s="31">
        <f>SUMIF('Detailed Data'!$C:$C,$B21,'Detailed Data'!AJ:AJ)</f>
        <v>0</v>
      </c>
      <c r="P21" s="31">
        <f>SUMIF('Detailed Data'!$C:$C,$B21,'Detailed Data'!AM:AM)</f>
        <v>0</v>
      </c>
      <c r="Q21" s="31">
        <f>SUMIF('Detailed Data'!$C:$C,$B21,'Detailed Data'!AN:AN)</f>
        <v>0</v>
      </c>
      <c r="R21" s="31">
        <f>SUMIF('Detailed Data'!$C:$C,$B21,'Detailed Data'!AO:AO)</f>
        <v>0</v>
      </c>
    </row>
    <row r="22" spans="1:34">
      <c r="A22" s="32"/>
      <c r="B22" s="38">
        <f t="shared" si="0"/>
        <v>42023</v>
      </c>
      <c r="C22" s="31">
        <f>SUMIF('Detailed Data'!$C:$C,$B22,'Detailed Data'!H:H)</f>
        <v>0</v>
      </c>
      <c r="D22" s="31">
        <f>SUMIF('Detailed Data'!$C:$C,$B22,'Detailed Data'!U:U)</f>
        <v>0</v>
      </c>
      <c r="E22" s="31">
        <f>SUMIF('Detailed Data'!$C:$C,$B22,'Detailed Data'!V:V)</f>
        <v>0</v>
      </c>
      <c r="F22" s="31">
        <f>SUMIF('Detailed Data'!$C:$C,$B22,'Detailed Data'!K:K)</f>
        <v>0</v>
      </c>
      <c r="G22" s="31">
        <f>SUMIF('Detailed Data'!$C:$C,$B22,'Detailed Data'!AB:AB)</f>
        <v>0</v>
      </c>
      <c r="H22" s="31">
        <f>SUMIF('Detailed Data'!$C:$C,$B22,'Detailed Data'!AC:AC)</f>
        <v>0</v>
      </c>
      <c r="I22" s="31">
        <f>SUMIF('Detailed Data'!$C:$C,$B22,'Detailed Data'!AD:AD)</f>
        <v>0</v>
      </c>
      <c r="J22" s="31">
        <f>SUMIF('Detailed Data'!$C:$C,$B22,'Detailed Data'!AE:AE)</f>
        <v>0</v>
      </c>
      <c r="K22" s="31">
        <f>SUMIF('Detailed Data'!$C:$C,$B22,'Detailed Data'!AF:AF)</f>
        <v>0</v>
      </c>
      <c r="L22" s="31">
        <f>SUMIF('Detailed Data'!$C:$C,$B22,'Detailed Data'!AG:AG)</f>
        <v>0</v>
      </c>
      <c r="M22" s="31">
        <f>SUMIF('Detailed Data'!$C:$C,$B22,'Detailed Data'!AH:AH)</f>
        <v>0</v>
      </c>
      <c r="N22" s="31">
        <f>SUMIF('Detailed Data'!$C:$C,$B22,'Detailed Data'!AI:AI)</f>
        <v>0</v>
      </c>
      <c r="O22" s="31">
        <f>SUMIF('Detailed Data'!$C:$C,$B22,'Detailed Data'!AJ:AJ)</f>
        <v>0</v>
      </c>
      <c r="P22" s="31">
        <f>SUMIF('Detailed Data'!$C:$C,$B22,'Detailed Data'!AM:AM)</f>
        <v>0</v>
      </c>
      <c r="Q22" s="31">
        <f>SUMIF('Detailed Data'!$C:$C,$B22,'Detailed Data'!AN:AN)</f>
        <v>0</v>
      </c>
      <c r="R22" s="31">
        <f>SUMIF('Detailed Data'!$C:$C,$B22,'Detailed Data'!AO:AO)</f>
        <v>0</v>
      </c>
    </row>
    <row r="23" spans="1:34">
      <c r="A23" s="32"/>
      <c r="B23" s="38">
        <f t="shared" si="0"/>
        <v>42024</v>
      </c>
      <c r="C23" s="31">
        <f>SUMIF('Detailed Data'!$C:$C,$B23,'Detailed Data'!H:H)</f>
        <v>0</v>
      </c>
      <c r="D23" s="31">
        <f>SUMIF('Detailed Data'!$C:$C,$B23,'Detailed Data'!U:U)</f>
        <v>0</v>
      </c>
      <c r="E23" s="31">
        <f>SUMIF('Detailed Data'!$C:$C,$B23,'Detailed Data'!V:V)</f>
        <v>0</v>
      </c>
      <c r="F23" s="31">
        <f>SUMIF('Detailed Data'!$C:$C,$B23,'Detailed Data'!K:K)</f>
        <v>0</v>
      </c>
      <c r="G23" s="31">
        <f>SUMIF('Detailed Data'!$C:$C,$B23,'Detailed Data'!AB:AB)</f>
        <v>0</v>
      </c>
      <c r="H23" s="31">
        <f>SUMIF('Detailed Data'!$C:$C,$B23,'Detailed Data'!AC:AC)</f>
        <v>0</v>
      </c>
      <c r="I23" s="31">
        <f>SUMIF('Detailed Data'!$C:$C,$B23,'Detailed Data'!AD:AD)</f>
        <v>0</v>
      </c>
      <c r="J23" s="31">
        <f>SUMIF('Detailed Data'!$C:$C,$B23,'Detailed Data'!AE:AE)</f>
        <v>0</v>
      </c>
      <c r="K23" s="31">
        <f>SUMIF('Detailed Data'!$C:$C,$B23,'Detailed Data'!AF:AF)</f>
        <v>0</v>
      </c>
      <c r="L23" s="31">
        <f>SUMIF('Detailed Data'!$C:$C,$B23,'Detailed Data'!AG:AG)</f>
        <v>0</v>
      </c>
      <c r="M23" s="31">
        <f>SUMIF('Detailed Data'!$C:$C,$B23,'Detailed Data'!AH:AH)</f>
        <v>0</v>
      </c>
      <c r="N23" s="31">
        <f>SUMIF('Detailed Data'!$C:$C,$B23,'Detailed Data'!AI:AI)</f>
        <v>0</v>
      </c>
      <c r="O23" s="31">
        <f>SUMIF('Detailed Data'!$C:$C,$B23,'Detailed Data'!AJ:AJ)</f>
        <v>0</v>
      </c>
      <c r="P23" s="31">
        <f>SUMIF('Detailed Data'!$C:$C,$B23,'Detailed Data'!AM:AM)</f>
        <v>0</v>
      </c>
      <c r="Q23" s="31">
        <f>SUMIF('Detailed Data'!$C:$C,$B23,'Detailed Data'!AN:AN)</f>
        <v>0</v>
      </c>
      <c r="R23" s="31">
        <f>SUMIF('Detailed Data'!$C:$C,$B23,'Detailed Data'!AO:AO)</f>
        <v>0</v>
      </c>
    </row>
    <row r="24" spans="1:34">
      <c r="A24" s="32"/>
      <c r="B24" s="38">
        <f t="shared" si="0"/>
        <v>42025</v>
      </c>
      <c r="C24" s="31">
        <f>SUMIF('Detailed Data'!$C:$C,$B24,'Detailed Data'!H:H)</f>
        <v>0</v>
      </c>
      <c r="D24" s="31">
        <f>SUMIF('Detailed Data'!$C:$C,$B24,'Detailed Data'!U:U)</f>
        <v>0</v>
      </c>
      <c r="E24" s="31">
        <f>SUMIF('Detailed Data'!$C:$C,$B24,'Detailed Data'!V:V)</f>
        <v>0</v>
      </c>
      <c r="F24" s="31">
        <f>SUMIF('Detailed Data'!$C:$C,$B24,'Detailed Data'!K:K)</f>
        <v>0</v>
      </c>
      <c r="G24" s="31">
        <f>SUMIF('Detailed Data'!$C:$C,$B24,'Detailed Data'!AB:AB)</f>
        <v>0</v>
      </c>
      <c r="H24" s="31">
        <f>SUMIF('Detailed Data'!$C:$C,$B24,'Detailed Data'!AC:AC)</f>
        <v>0</v>
      </c>
      <c r="I24" s="31">
        <f>SUMIF('Detailed Data'!$C:$C,$B24,'Detailed Data'!AD:AD)</f>
        <v>0</v>
      </c>
      <c r="J24" s="31">
        <f>SUMIF('Detailed Data'!$C:$C,$B24,'Detailed Data'!AE:AE)</f>
        <v>0</v>
      </c>
      <c r="K24" s="31">
        <f>SUMIF('Detailed Data'!$C:$C,$B24,'Detailed Data'!AF:AF)</f>
        <v>0</v>
      </c>
      <c r="L24" s="31">
        <f>SUMIF('Detailed Data'!$C:$C,$B24,'Detailed Data'!AG:AG)</f>
        <v>0</v>
      </c>
      <c r="M24" s="31">
        <f>SUMIF('Detailed Data'!$C:$C,$B24,'Detailed Data'!AH:AH)</f>
        <v>0</v>
      </c>
      <c r="N24" s="31">
        <f>SUMIF('Detailed Data'!$C:$C,$B24,'Detailed Data'!AI:AI)</f>
        <v>0</v>
      </c>
      <c r="O24" s="31">
        <f>SUMIF('Detailed Data'!$C:$C,$B24,'Detailed Data'!AJ:AJ)</f>
        <v>0</v>
      </c>
      <c r="P24" s="31">
        <f>SUMIF('Detailed Data'!$C:$C,$B24,'Detailed Data'!AM:AM)</f>
        <v>0</v>
      </c>
      <c r="Q24" s="31">
        <f>SUMIF('Detailed Data'!$C:$C,$B24,'Detailed Data'!AN:AN)</f>
        <v>0</v>
      </c>
      <c r="R24" s="31">
        <f>SUMIF('Detailed Data'!$C:$C,$B24,'Detailed Data'!AO:AO)</f>
        <v>0</v>
      </c>
    </row>
    <row r="25" spans="1:34">
      <c r="A25" s="32"/>
      <c r="B25" s="38">
        <f t="shared" si="0"/>
        <v>42026</v>
      </c>
      <c r="C25" s="31">
        <f>SUMIF('Detailed Data'!$C:$C,$B25,'Detailed Data'!H:H)</f>
        <v>0</v>
      </c>
      <c r="D25" s="31">
        <f>SUMIF('Detailed Data'!$C:$C,$B25,'Detailed Data'!U:U)</f>
        <v>0</v>
      </c>
      <c r="E25" s="31">
        <f>SUMIF('Detailed Data'!$C:$C,$B25,'Detailed Data'!V:V)</f>
        <v>0</v>
      </c>
      <c r="F25" s="31">
        <f>SUMIF('Detailed Data'!$C:$C,$B25,'Detailed Data'!K:K)</f>
        <v>0</v>
      </c>
      <c r="G25" s="31">
        <f>SUMIF('Detailed Data'!$C:$C,$B25,'Detailed Data'!AB:AB)</f>
        <v>0</v>
      </c>
      <c r="H25" s="31">
        <f>SUMIF('Detailed Data'!$C:$C,$B25,'Detailed Data'!AC:AC)</f>
        <v>0</v>
      </c>
      <c r="I25" s="31">
        <f>SUMIF('Detailed Data'!$C:$C,$B25,'Detailed Data'!AD:AD)</f>
        <v>0</v>
      </c>
      <c r="J25" s="31">
        <f>SUMIF('Detailed Data'!$C:$C,$B25,'Detailed Data'!AE:AE)</f>
        <v>0</v>
      </c>
      <c r="K25" s="31">
        <f>SUMIF('Detailed Data'!$C:$C,$B25,'Detailed Data'!AF:AF)</f>
        <v>0</v>
      </c>
      <c r="L25" s="31">
        <f>SUMIF('Detailed Data'!$C:$C,$B25,'Detailed Data'!AG:AG)</f>
        <v>0</v>
      </c>
      <c r="M25" s="31">
        <f>SUMIF('Detailed Data'!$C:$C,$B25,'Detailed Data'!AH:AH)</f>
        <v>0</v>
      </c>
      <c r="N25" s="31">
        <f>SUMIF('Detailed Data'!$C:$C,$B25,'Detailed Data'!AI:AI)</f>
        <v>0</v>
      </c>
      <c r="O25" s="31">
        <f>SUMIF('Detailed Data'!$C:$C,$B25,'Detailed Data'!AJ:AJ)</f>
        <v>0</v>
      </c>
      <c r="P25" s="31">
        <f>SUMIF('Detailed Data'!$C:$C,$B25,'Detailed Data'!AM:AM)</f>
        <v>0</v>
      </c>
      <c r="Q25" s="31">
        <f>SUMIF('Detailed Data'!$C:$C,$B25,'Detailed Data'!AN:AN)</f>
        <v>0</v>
      </c>
      <c r="R25" s="31">
        <f>SUMIF('Detailed Data'!$C:$C,$B25,'Detailed Data'!AO:AO)</f>
        <v>0</v>
      </c>
    </row>
    <row r="26" spans="1:34">
      <c r="A26" s="32"/>
      <c r="B26" s="38">
        <f t="shared" si="0"/>
        <v>42027</v>
      </c>
      <c r="C26" s="31">
        <f>SUMIF('Detailed Data'!$C:$C,$B26,'Detailed Data'!H:H)</f>
        <v>0</v>
      </c>
      <c r="D26" s="31">
        <f>SUMIF('Detailed Data'!$C:$C,$B26,'Detailed Data'!U:U)</f>
        <v>0</v>
      </c>
      <c r="E26" s="31">
        <f>SUMIF('Detailed Data'!$C:$C,$B26,'Detailed Data'!V:V)</f>
        <v>0</v>
      </c>
      <c r="F26" s="31">
        <f>SUMIF('Detailed Data'!$C:$C,$B26,'Detailed Data'!K:K)</f>
        <v>0</v>
      </c>
      <c r="G26" s="31">
        <f>SUMIF('Detailed Data'!$C:$C,$B26,'Detailed Data'!AB:AB)</f>
        <v>0</v>
      </c>
      <c r="H26" s="31">
        <f>SUMIF('Detailed Data'!$C:$C,$B26,'Detailed Data'!AC:AC)</f>
        <v>0</v>
      </c>
      <c r="I26" s="31">
        <f>SUMIF('Detailed Data'!$C:$C,$B26,'Detailed Data'!AD:AD)</f>
        <v>0</v>
      </c>
      <c r="J26" s="31">
        <f>SUMIF('Detailed Data'!$C:$C,$B26,'Detailed Data'!AE:AE)</f>
        <v>0</v>
      </c>
      <c r="K26" s="31">
        <f>SUMIF('Detailed Data'!$C:$C,$B26,'Detailed Data'!AF:AF)</f>
        <v>0</v>
      </c>
      <c r="L26" s="31">
        <f>SUMIF('Detailed Data'!$C:$C,$B26,'Detailed Data'!AG:AG)</f>
        <v>0</v>
      </c>
      <c r="M26" s="31">
        <f>SUMIF('Detailed Data'!$C:$C,$B26,'Detailed Data'!AH:AH)</f>
        <v>0</v>
      </c>
      <c r="N26" s="31">
        <f>SUMIF('Detailed Data'!$C:$C,$B26,'Detailed Data'!AI:AI)</f>
        <v>0</v>
      </c>
      <c r="O26" s="31">
        <f>SUMIF('Detailed Data'!$C:$C,$B26,'Detailed Data'!AJ:AJ)</f>
        <v>0</v>
      </c>
      <c r="P26" s="31">
        <f>SUMIF('Detailed Data'!$C:$C,$B26,'Detailed Data'!AM:AM)</f>
        <v>0</v>
      </c>
      <c r="Q26" s="31">
        <f>SUMIF('Detailed Data'!$C:$C,$B26,'Detailed Data'!AN:AN)</f>
        <v>0</v>
      </c>
      <c r="R26" s="31">
        <f>SUMIF('Detailed Data'!$C:$C,$B26,'Detailed Data'!AO:AO)</f>
        <v>0</v>
      </c>
    </row>
    <row r="27" spans="1:34">
      <c r="A27" s="32"/>
      <c r="B27" s="38">
        <f t="shared" si="0"/>
        <v>42028</v>
      </c>
      <c r="C27" s="31">
        <f>SUMIF('Detailed Data'!$C:$C,$B27,'Detailed Data'!H:H)</f>
        <v>0</v>
      </c>
      <c r="D27" s="31">
        <f>SUMIF('Detailed Data'!$C:$C,$B27,'Detailed Data'!U:U)</f>
        <v>0</v>
      </c>
      <c r="E27" s="31">
        <f>SUMIF('Detailed Data'!$C:$C,$B27,'Detailed Data'!V:V)</f>
        <v>0</v>
      </c>
      <c r="F27" s="31">
        <f>SUMIF('Detailed Data'!$C:$C,$B27,'Detailed Data'!K:K)</f>
        <v>0</v>
      </c>
      <c r="G27" s="31">
        <f>SUMIF('Detailed Data'!$C:$C,$B27,'Detailed Data'!AB:AB)</f>
        <v>0</v>
      </c>
      <c r="H27" s="31">
        <f>SUMIF('Detailed Data'!$C:$C,$B27,'Detailed Data'!AC:AC)</f>
        <v>0</v>
      </c>
      <c r="I27" s="31">
        <f>SUMIF('Detailed Data'!$C:$C,$B27,'Detailed Data'!AD:AD)</f>
        <v>0</v>
      </c>
      <c r="J27" s="31">
        <f>SUMIF('Detailed Data'!$C:$C,$B27,'Detailed Data'!AE:AE)</f>
        <v>0</v>
      </c>
      <c r="K27" s="31">
        <f>SUMIF('Detailed Data'!$C:$C,$B27,'Detailed Data'!AF:AF)</f>
        <v>0</v>
      </c>
      <c r="L27" s="31">
        <f>SUMIF('Detailed Data'!$C:$C,$B27,'Detailed Data'!AG:AG)</f>
        <v>0</v>
      </c>
      <c r="M27" s="31">
        <f>SUMIF('Detailed Data'!$C:$C,$B27,'Detailed Data'!AH:AH)</f>
        <v>0</v>
      </c>
      <c r="N27" s="31">
        <f>SUMIF('Detailed Data'!$C:$C,$B27,'Detailed Data'!AI:AI)</f>
        <v>0</v>
      </c>
      <c r="O27" s="31">
        <f>SUMIF('Detailed Data'!$C:$C,$B27,'Detailed Data'!AJ:AJ)</f>
        <v>0</v>
      </c>
      <c r="P27" s="31">
        <f>SUMIF('Detailed Data'!$C:$C,$B27,'Detailed Data'!AM:AM)</f>
        <v>0</v>
      </c>
      <c r="Q27" s="31">
        <f>SUMIF('Detailed Data'!$C:$C,$B27,'Detailed Data'!AN:AN)</f>
        <v>0</v>
      </c>
      <c r="R27" s="31">
        <f>SUMIF('Detailed Data'!$C:$C,$B27,'Detailed Data'!AO:AO)</f>
        <v>0</v>
      </c>
    </row>
    <row r="28" spans="1:34">
      <c r="A28" s="32"/>
      <c r="B28" s="38">
        <f t="shared" si="0"/>
        <v>42029</v>
      </c>
      <c r="C28" s="31">
        <f>SUMIF('Detailed Data'!$C:$C,$B28,'Detailed Data'!H:H)</f>
        <v>0</v>
      </c>
      <c r="D28" s="31">
        <f>SUMIF('Detailed Data'!$C:$C,$B28,'Detailed Data'!U:U)</f>
        <v>0</v>
      </c>
      <c r="E28" s="31">
        <f>SUMIF('Detailed Data'!$C:$C,$B28,'Detailed Data'!V:V)</f>
        <v>0</v>
      </c>
      <c r="F28" s="31">
        <f>SUMIF('Detailed Data'!$C:$C,$B28,'Detailed Data'!K:K)</f>
        <v>0</v>
      </c>
      <c r="G28" s="31">
        <f>SUMIF('Detailed Data'!$C:$C,$B28,'Detailed Data'!AB:AB)</f>
        <v>0</v>
      </c>
      <c r="H28" s="31">
        <f>SUMIF('Detailed Data'!$C:$C,$B28,'Detailed Data'!AC:AC)</f>
        <v>0</v>
      </c>
      <c r="I28" s="31">
        <f>SUMIF('Detailed Data'!$C:$C,$B28,'Detailed Data'!AD:AD)</f>
        <v>0</v>
      </c>
      <c r="J28" s="31">
        <f>SUMIF('Detailed Data'!$C:$C,$B28,'Detailed Data'!AE:AE)</f>
        <v>0</v>
      </c>
      <c r="K28" s="31">
        <f>SUMIF('Detailed Data'!$C:$C,$B28,'Detailed Data'!AF:AF)</f>
        <v>0</v>
      </c>
      <c r="L28" s="31">
        <f>SUMIF('Detailed Data'!$C:$C,$B28,'Detailed Data'!AG:AG)</f>
        <v>0</v>
      </c>
      <c r="M28" s="31">
        <f>SUMIF('Detailed Data'!$C:$C,$B28,'Detailed Data'!AH:AH)</f>
        <v>0</v>
      </c>
      <c r="N28" s="31">
        <f>SUMIF('Detailed Data'!$C:$C,$B28,'Detailed Data'!AI:AI)</f>
        <v>0</v>
      </c>
      <c r="O28" s="31">
        <f>SUMIF('Detailed Data'!$C:$C,$B28,'Detailed Data'!AJ:AJ)</f>
        <v>0</v>
      </c>
      <c r="P28" s="31">
        <f>SUMIF('Detailed Data'!$C:$C,$B28,'Detailed Data'!AM:AM)</f>
        <v>0</v>
      </c>
      <c r="Q28" s="31">
        <f>SUMIF('Detailed Data'!$C:$C,$B28,'Detailed Data'!AN:AN)</f>
        <v>0</v>
      </c>
      <c r="R28" s="31">
        <f>SUMIF('Detailed Data'!$C:$C,$B28,'Detailed Data'!AO:AO)</f>
        <v>0</v>
      </c>
    </row>
    <row r="29" spans="1:34">
      <c r="A29" s="32"/>
      <c r="B29" s="38">
        <f t="shared" si="0"/>
        <v>42030</v>
      </c>
      <c r="C29" s="31">
        <f>SUMIF('Detailed Data'!$C:$C,$B29,'Detailed Data'!H:H)</f>
        <v>0</v>
      </c>
      <c r="D29" s="31">
        <f>SUMIF('Detailed Data'!$C:$C,$B29,'Detailed Data'!U:U)</f>
        <v>0</v>
      </c>
      <c r="E29" s="31">
        <f>SUMIF('Detailed Data'!$C:$C,$B29,'Detailed Data'!V:V)</f>
        <v>0</v>
      </c>
      <c r="F29" s="31">
        <f>SUMIF('Detailed Data'!$C:$C,$B29,'Detailed Data'!K:K)</f>
        <v>0</v>
      </c>
      <c r="G29" s="31">
        <f>SUMIF('Detailed Data'!$C:$C,$B29,'Detailed Data'!AB:AB)</f>
        <v>0</v>
      </c>
      <c r="H29" s="31">
        <f>SUMIF('Detailed Data'!$C:$C,$B29,'Detailed Data'!AC:AC)</f>
        <v>0</v>
      </c>
      <c r="I29" s="31">
        <f>SUMIF('Detailed Data'!$C:$C,$B29,'Detailed Data'!AD:AD)</f>
        <v>0</v>
      </c>
      <c r="J29" s="31">
        <f>SUMIF('Detailed Data'!$C:$C,$B29,'Detailed Data'!AE:AE)</f>
        <v>0</v>
      </c>
      <c r="K29" s="31">
        <f>SUMIF('Detailed Data'!$C:$C,$B29,'Detailed Data'!AF:AF)</f>
        <v>0</v>
      </c>
      <c r="L29" s="31">
        <f>SUMIF('Detailed Data'!$C:$C,$B29,'Detailed Data'!AG:AG)</f>
        <v>0</v>
      </c>
      <c r="M29" s="31">
        <f>SUMIF('Detailed Data'!$C:$C,$B29,'Detailed Data'!AH:AH)</f>
        <v>0</v>
      </c>
      <c r="N29" s="31">
        <f>SUMIF('Detailed Data'!$C:$C,$B29,'Detailed Data'!AI:AI)</f>
        <v>0</v>
      </c>
      <c r="O29" s="31">
        <f>SUMIF('Detailed Data'!$C:$C,$B29,'Detailed Data'!AJ:AJ)</f>
        <v>0</v>
      </c>
      <c r="P29" s="31">
        <f>SUMIF('Detailed Data'!$C:$C,$B29,'Detailed Data'!AM:AM)</f>
        <v>0</v>
      </c>
      <c r="Q29" s="31">
        <f>SUMIF('Detailed Data'!$C:$C,$B29,'Detailed Data'!AN:AN)</f>
        <v>0</v>
      </c>
      <c r="R29" s="31">
        <f>SUMIF('Detailed Data'!$C:$C,$B29,'Detailed Data'!AO:AO)</f>
        <v>0</v>
      </c>
    </row>
    <row r="30" spans="1:34">
      <c r="A30" s="32"/>
      <c r="B30" s="38">
        <f t="shared" si="0"/>
        <v>42031</v>
      </c>
      <c r="C30" s="31">
        <f>SUMIF('Detailed Data'!$C:$C,$B30,'Detailed Data'!H:H)</f>
        <v>0</v>
      </c>
      <c r="D30" s="31">
        <f>SUMIF('Detailed Data'!$C:$C,$B30,'Detailed Data'!U:U)</f>
        <v>0</v>
      </c>
      <c r="E30" s="31">
        <f>SUMIF('Detailed Data'!$C:$C,$B30,'Detailed Data'!V:V)</f>
        <v>0</v>
      </c>
      <c r="F30" s="31">
        <f>SUMIF('Detailed Data'!$C:$C,$B30,'Detailed Data'!K:K)</f>
        <v>0</v>
      </c>
      <c r="G30" s="31">
        <f>SUMIF('Detailed Data'!$C:$C,$B30,'Detailed Data'!AB:AB)</f>
        <v>0</v>
      </c>
      <c r="H30" s="31">
        <f>SUMIF('Detailed Data'!$C:$C,$B30,'Detailed Data'!AC:AC)</f>
        <v>0</v>
      </c>
      <c r="I30" s="31">
        <f>SUMIF('Detailed Data'!$C:$C,$B30,'Detailed Data'!AD:AD)</f>
        <v>0</v>
      </c>
      <c r="J30" s="31">
        <f>SUMIF('Detailed Data'!$C:$C,$B30,'Detailed Data'!AE:AE)</f>
        <v>0</v>
      </c>
      <c r="K30" s="31">
        <f>SUMIF('Detailed Data'!$C:$C,$B30,'Detailed Data'!AF:AF)</f>
        <v>0</v>
      </c>
      <c r="L30" s="31">
        <f>SUMIF('Detailed Data'!$C:$C,$B30,'Detailed Data'!AG:AG)</f>
        <v>0</v>
      </c>
      <c r="M30" s="31">
        <f>SUMIF('Detailed Data'!$C:$C,$B30,'Detailed Data'!AH:AH)</f>
        <v>0</v>
      </c>
      <c r="N30" s="31">
        <f>SUMIF('Detailed Data'!$C:$C,$B30,'Detailed Data'!AI:AI)</f>
        <v>0</v>
      </c>
      <c r="O30" s="31">
        <f>SUMIF('Detailed Data'!$C:$C,$B30,'Detailed Data'!AJ:AJ)</f>
        <v>0</v>
      </c>
      <c r="P30" s="31">
        <f>SUMIF('Detailed Data'!$C:$C,$B30,'Detailed Data'!AM:AM)</f>
        <v>0</v>
      </c>
      <c r="Q30" s="31">
        <f>SUMIF('Detailed Data'!$C:$C,$B30,'Detailed Data'!AN:AN)</f>
        <v>0</v>
      </c>
      <c r="R30" s="31">
        <f>SUMIF('Detailed Data'!$C:$C,$B30,'Detailed Data'!AO:AO)</f>
        <v>0</v>
      </c>
    </row>
    <row r="31" spans="1:34">
      <c r="A31" s="32"/>
      <c r="B31" s="38">
        <f t="shared" si="0"/>
        <v>42032</v>
      </c>
      <c r="C31" s="31">
        <f>SUMIF('Detailed Data'!$C:$C,$B31,'Detailed Data'!H:H)</f>
        <v>0</v>
      </c>
      <c r="D31" s="31">
        <f>SUMIF('Detailed Data'!$C:$C,$B31,'Detailed Data'!U:U)</f>
        <v>0</v>
      </c>
      <c r="E31" s="31">
        <f>SUMIF('Detailed Data'!$C:$C,$B31,'Detailed Data'!V:V)</f>
        <v>0</v>
      </c>
      <c r="F31" s="31">
        <f>SUMIF('Detailed Data'!$C:$C,$B31,'Detailed Data'!K:K)</f>
        <v>0</v>
      </c>
      <c r="G31" s="31">
        <f>SUMIF('Detailed Data'!$C:$C,$B31,'Detailed Data'!AB:AB)</f>
        <v>0</v>
      </c>
      <c r="H31" s="31">
        <f>SUMIF('Detailed Data'!$C:$C,$B31,'Detailed Data'!AC:AC)</f>
        <v>0</v>
      </c>
      <c r="I31" s="31">
        <f>SUMIF('Detailed Data'!$C:$C,$B31,'Detailed Data'!AD:AD)</f>
        <v>0</v>
      </c>
      <c r="J31" s="31">
        <f>SUMIF('Detailed Data'!$C:$C,$B31,'Detailed Data'!AE:AE)</f>
        <v>0</v>
      </c>
      <c r="K31" s="31">
        <f>SUMIF('Detailed Data'!$C:$C,$B31,'Detailed Data'!AF:AF)</f>
        <v>0</v>
      </c>
      <c r="L31" s="31">
        <f>SUMIF('Detailed Data'!$C:$C,$B31,'Detailed Data'!AG:AG)</f>
        <v>0</v>
      </c>
      <c r="M31" s="31">
        <f>SUMIF('Detailed Data'!$C:$C,$B31,'Detailed Data'!AH:AH)</f>
        <v>0</v>
      </c>
      <c r="N31" s="31">
        <f>SUMIF('Detailed Data'!$C:$C,$B31,'Detailed Data'!AI:AI)</f>
        <v>0</v>
      </c>
      <c r="O31" s="31">
        <f>SUMIF('Detailed Data'!$C:$C,$B31,'Detailed Data'!AJ:AJ)</f>
        <v>0</v>
      </c>
      <c r="P31" s="31">
        <f>SUMIF('Detailed Data'!$C:$C,$B31,'Detailed Data'!AM:AM)</f>
        <v>0</v>
      </c>
      <c r="Q31" s="31">
        <f>SUMIF('Detailed Data'!$C:$C,$B31,'Detailed Data'!AN:AN)</f>
        <v>0</v>
      </c>
      <c r="R31" s="31">
        <f>SUMIF('Detailed Data'!$C:$C,$B31,'Detailed Data'!AO:AO)</f>
        <v>0</v>
      </c>
    </row>
    <row r="32" spans="1:34">
      <c r="A32" s="32"/>
      <c r="B32" s="38">
        <f t="shared" si="0"/>
        <v>42033</v>
      </c>
      <c r="C32" s="31">
        <f>SUMIF('Detailed Data'!$C:$C,$B32,'Detailed Data'!H:H)</f>
        <v>0</v>
      </c>
      <c r="D32" s="31">
        <f>SUMIF('Detailed Data'!$C:$C,$B32,'Detailed Data'!U:U)</f>
        <v>0</v>
      </c>
      <c r="E32" s="31">
        <f>SUMIF('Detailed Data'!$C:$C,$B32,'Detailed Data'!V:V)</f>
        <v>0</v>
      </c>
      <c r="F32" s="31">
        <f>SUMIF('Detailed Data'!$C:$C,$B32,'Detailed Data'!K:K)</f>
        <v>0</v>
      </c>
      <c r="G32" s="31">
        <f>SUMIF('Detailed Data'!$C:$C,$B32,'Detailed Data'!AB:AB)</f>
        <v>0</v>
      </c>
      <c r="H32" s="31">
        <f>SUMIF('Detailed Data'!$C:$C,$B32,'Detailed Data'!AC:AC)</f>
        <v>0</v>
      </c>
      <c r="I32" s="31">
        <f>SUMIF('Detailed Data'!$C:$C,$B32,'Detailed Data'!AD:AD)</f>
        <v>0</v>
      </c>
      <c r="J32" s="31">
        <f>SUMIF('Detailed Data'!$C:$C,$B32,'Detailed Data'!AE:AE)</f>
        <v>0</v>
      </c>
      <c r="K32" s="31">
        <f>SUMIF('Detailed Data'!$C:$C,$B32,'Detailed Data'!AF:AF)</f>
        <v>0</v>
      </c>
      <c r="L32" s="31">
        <f>SUMIF('Detailed Data'!$C:$C,$B32,'Detailed Data'!AG:AG)</f>
        <v>0</v>
      </c>
      <c r="M32" s="31">
        <f>SUMIF('Detailed Data'!$C:$C,$B32,'Detailed Data'!AH:AH)</f>
        <v>0</v>
      </c>
      <c r="N32" s="31">
        <f>SUMIF('Detailed Data'!$C:$C,$B32,'Detailed Data'!AI:AI)</f>
        <v>0</v>
      </c>
      <c r="O32" s="31">
        <f>SUMIF('Detailed Data'!$C:$C,$B32,'Detailed Data'!AJ:AJ)</f>
        <v>0</v>
      </c>
      <c r="P32" s="31">
        <f>SUMIF('Detailed Data'!$C:$C,$B32,'Detailed Data'!AM:AM)</f>
        <v>0</v>
      </c>
      <c r="Q32" s="31">
        <f>SUMIF('Detailed Data'!$C:$C,$B32,'Detailed Data'!AN:AN)</f>
        <v>0</v>
      </c>
      <c r="R32" s="31">
        <f>SUMIF('Detailed Data'!$C:$C,$B32,'Detailed Data'!AO:AO)</f>
        <v>0</v>
      </c>
    </row>
    <row r="33" spans="1:34">
      <c r="A33" s="32"/>
      <c r="B33" s="38">
        <f t="shared" si="0"/>
        <v>42034</v>
      </c>
      <c r="C33" s="31">
        <f>SUMIF('Detailed Data'!$C:$C,$B33,'Detailed Data'!H:H)</f>
        <v>0</v>
      </c>
      <c r="D33" s="31">
        <f>SUMIF('Detailed Data'!$C:$C,$B33,'Detailed Data'!U:U)</f>
        <v>0</v>
      </c>
      <c r="E33" s="31">
        <f>SUMIF('Detailed Data'!$C:$C,$B33,'Detailed Data'!V:V)</f>
        <v>0</v>
      </c>
      <c r="F33" s="31">
        <f>SUMIF('Detailed Data'!$C:$C,$B33,'Detailed Data'!K:K)</f>
        <v>0</v>
      </c>
      <c r="G33" s="31">
        <f>SUMIF('Detailed Data'!$C:$C,$B33,'Detailed Data'!AB:AB)</f>
        <v>0</v>
      </c>
      <c r="H33" s="31">
        <f>SUMIF('Detailed Data'!$C:$C,$B33,'Detailed Data'!AC:AC)</f>
        <v>0</v>
      </c>
      <c r="I33" s="31">
        <f>SUMIF('Detailed Data'!$C:$C,$B33,'Detailed Data'!AD:AD)</f>
        <v>0</v>
      </c>
      <c r="J33" s="31">
        <f>SUMIF('Detailed Data'!$C:$C,$B33,'Detailed Data'!AE:AE)</f>
        <v>0</v>
      </c>
      <c r="K33" s="31">
        <f>SUMIF('Detailed Data'!$C:$C,$B33,'Detailed Data'!AF:AF)</f>
        <v>0</v>
      </c>
      <c r="L33" s="31">
        <f>SUMIF('Detailed Data'!$C:$C,$B33,'Detailed Data'!AG:AG)</f>
        <v>0</v>
      </c>
      <c r="M33" s="31">
        <f>SUMIF('Detailed Data'!$C:$C,$B33,'Detailed Data'!AH:AH)</f>
        <v>0</v>
      </c>
      <c r="N33" s="31">
        <f>SUMIF('Detailed Data'!$C:$C,$B33,'Detailed Data'!AI:AI)</f>
        <v>0</v>
      </c>
      <c r="O33" s="31">
        <f>SUMIF('Detailed Data'!$C:$C,$B33,'Detailed Data'!AJ:AJ)</f>
        <v>0</v>
      </c>
      <c r="P33" s="31">
        <f>SUMIF('Detailed Data'!$C:$C,$B33,'Detailed Data'!AM:AM)</f>
        <v>0</v>
      </c>
      <c r="Q33" s="31">
        <f>SUMIF('Detailed Data'!$C:$C,$B33,'Detailed Data'!AN:AN)</f>
        <v>0</v>
      </c>
      <c r="R33" s="31">
        <f>SUMIF('Detailed Data'!$C:$C,$B33,'Detailed Data'!AO:AO)</f>
        <v>0</v>
      </c>
    </row>
    <row r="34" spans="1:34">
      <c r="A34" s="32"/>
      <c r="B34" s="38">
        <f t="shared" si="0"/>
        <v>42035</v>
      </c>
      <c r="C34" s="31">
        <f>SUMIF('Detailed Data'!$C:$C,$B34,'Detailed Data'!H:H)</f>
        <v>0</v>
      </c>
      <c r="D34" s="31">
        <f>SUMIF('Detailed Data'!$C:$C,$B34,'Detailed Data'!U:U)</f>
        <v>0</v>
      </c>
      <c r="E34" s="31">
        <f>SUMIF('Detailed Data'!$C:$C,$B34,'Detailed Data'!V:V)</f>
        <v>0</v>
      </c>
      <c r="F34" s="31">
        <f>SUMIF('Detailed Data'!$C:$C,$B34,'Detailed Data'!K:K)</f>
        <v>0</v>
      </c>
      <c r="G34" s="31">
        <f>SUMIF('Detailed Data'!$C:$C,$B34,'Detailed Data'!AB:AB)</f>
        <v>0</v>
      </c>
      <c r="H34" s="31">
        <f>SUMIF('Detailed Data'!$C:$C,$B34,'Detailed Data'!AC:AC)</f>
        <v>0</v>
      </c>
      <c r="I34" s="31">
        <f>SUMIF('Detailed Data'!$C:$C,$B34,'Detailed Data'!AD:AD)</f>
        <v>0</v>
      </c>
      <c r="J34" s="31">
        <f>SUMIF('Detailed Data'!$C:$C,$B34,'Detailed Data'!AE:AE)</f>
        <v>0</v>
      </c>
      <c r="K34" s="31">
        <f>SUMIF('Detailed Data'!$C:$C,$B34,'Detailed Data'!AF:AF)</f>
        <v>0</v>
      </c>
      <c r="L34" s="31">
        <f>SUMIF('Detailed Data'!$C:$C,$B34,'Detailed Data'!AG:AG)</f>
        <v>0</v>
      </c>
      <c r="M34" s="31">
        <f>SUMIF('Detailed Data'!$C:$C,$B34,'Detailed Data'!AH:AH)</f>
        <v>0</v>
      </c>
      <c r="N34" s="31">
        <f>SUMIF('Detailed Data'!$C:$C,$B34,'Detailed Data'!AI:AI)</f>
        <v>0</v>
      </c>
      <c r="O34" s="31">
        <f>SUMIF('Detailed Data'!$C:$C,$B34,'Detailed Data'!AJ:AJ)</f>
        <v>0</v>
      </c>
      <c r="P34" s="31">
        <f>SUMIF('Detailed Data'!$C:$C,$B34,'Detailed Data'!AM:AM)</f>
        <v>0</v>
      </c>
      <c r="Q34" s="31">
        <f>SUMIF('Detailed Data'!$C:$C,$B34,'Detailed Data'!AN:AN)</f>
        <v>0</v>
      </c>
      <c r="R34" s="31">
        <f>SUMIF('Detailed Data'!$C:$C,$B34,'Detailed Data'!AO:AO)</f>
        <v>0</v>
      </c>
      <c r="U34" s="33" t="str">
        <f>"Daily electricity interchange with neigboring regions
" &amp;$T$2</f>
        <v>Daily electricity interchange with neigboring regions
El Paso Electric Company (EPE)</v>
      </c>
      <c r="AH34" s="33" t="str">
        <f>"Daily electricity interchange with neigboring regions
" &amp;$T$2</f>
        <v>Daily electricity interchange with neigboring regions
El Paso Electric Company (EPE)</v>
      </c>
    </row>
    <row r="35" spans="1:34">
      <c r="A35" s="32"/>
      <c r="B35" s="38">
        <f t="shared" si="0"/>
        <v>42036</v>
      </c>
      <c r="C35" s="31">
        <f>SUMIF('Detailed Data'!$C:$C,$B35,'Detailed Data'!H:H)</f>
        <v>0</v>
      </c>
      <c r="D35" s="31">
        <f>SUMIF('Detailed Data'!$C:$C,$B35,'Detailed Data'!U:U)</f>
        <v>0</v>
      </c>
      <c r="E35" s="31">
        <f>SUMIF('Detailed Data'!$C:$C,$B35,'Detailed Data'!V:V)</f>
        <v>0</v>
      </c>
      <c r="F35" s="31">
        <f>SUMIF('Detailed Data'!$C:$C,$B35,'Detailed Data'!K:K)</f>
        <v>0</v>
      </c>
      <c r="G35" s="31">
        <f>SUMIF('Detailed Data'!$C:$C,$B35,'Detailed Data'!AB:AB)</f>
        <v>0</v>
      </c>
      <c r="H35" s="31">
        <f>SUMIF('Detailed Data'!$C:$C,$B35,'Detailed Data'!AC:AC)</f>
        <v>0</v>
      </c>
      <c r="I35" s="31">
        <f>SUMIF('Detailed Data'!$C:$C,$B35,'Detailed Data'!AD:AD)</f>
        <v>0</v>
      </c>
      <c r="J35" s="31">
        <f>SUMIF('Detailed Data'!$C:$C,$B35,'Detailed Data'!AE:AE)</f>
        <v>0</v>
      </c>
      <c r="K35" s="31">
        <f>SUMIF('Detailed Data'!$C:$C,$B35,'Detailed Data'!AF:AF)</f>
        <v>0</v>
      </c>
      <c r="L35" s="31">
        <f>SUMIF('Detailed Data'!$C:$C,$B35,'Detailed Data'!AG:AG)</f>
        <v>0</v>
      </c>
      <c r="M35" s="31">
        <f>SUMIF('Detailed Data'!$C:$C,$B35,'Detailed Data'!AH:AH)</f>
        <v>0</v>
      </c>
      <c r="N35" s="31">
        <f>SUMIF('Detailed Data'!$C:$C,$B35,'Detailed Data'!AI:AI)</f>
        <v>0</v>
      </c>
      <c r="O35" s="31">
        <f>SUMIF('Detailed Data'!$C:$C,$B35,'Detailed Data'!AJ:AJ)</f>
        <v>0</v>
      </c>
      <c r="P35" s="31">
        <f>SUMIF('Detailed Data'!$C:$C,$B35,'Detailed Data'!AM:AM)</f>
        <v>0</v>
      </c>
      <c r="Q35" s="31">
        <f>SUMIF('Detailed Data'!$C:$C,$B35,'Detailed Data'!AN:AN)</f>
        <v>0</v>
      </c>
      <c r="R35" s="31">
        <f>SUMIF('Detailed Data'!$C:$C,$B35,'Detailed Data'!AO:AO)</f>
        <v>0</v>
      </c>
    </row>
    <row r="36" spans="1:34">
      <c r="A36" s="32"/>
      <c r="B36" s="38">
        <f t="shared" si="0"/>
        <v>42037</v>
      </c>
      <c r="C36" s="31">
        <f>SUMIF('Detailed Data'!$C:$C,$B36,'Detailed Data'!H:H)</f>
        <v>0</v>
      </c>
      <c r="D36" s="31">
        <f>SUMIF('Detailed Data'!$C:$C,$B36,'Detailed Data'!U:U)</f>
        <v>0</v>
      </c>
      <c r="E36" s="31">
        <f>SUMIF('Detailed Data'!$C:$C,$B36,'Detailed Data'!V:V)</f>
        <v>0</v>
      </c>
      <c r="F36" s="31">
        <f>SUMIF('Detailed Data'!$C:$C,$B36,'Detailed Data'!K:K)</f>
        <v>0</v>
      </c>
      <c r="G36" s="31">
        <f>SUMIF('Detailed Data'!$C:$C,$B36,'Detailed Data'!AB:AB)</f>
        <v>0</v>
      </c>
      <c r="H36" s="31">
        <f>SUMIF('Detailed Data'!$C:$C,$B36,'Detailed Data'!AC:AC)</f>
        <v>0</v>
      </c>
      <c r="I36" s="31">
        <f>SUMIF('Detailed Data'!$C:$C,$B36,'Detailed Data'!AD:AD)</f>
        <v>0</v>
      </c>
      <c r="J36" s="31">
        <f>SUMIF('Detailed Data'!$C:$C,$B36,'Detailed Data'!AE:AE)</f>
        <v>0</v>
      </c>
      <c r="K36" s="31">
        <f>SUMIF('Detailed Data'!$C:$C,$B36,'Detailed Data'!AF:AF)</f>
        <v>0</v>
      </c>
      <c r="L36" s="31">
        <f>SUMIF('Detailed Data'!$C:$C,$B36,'Detailed Data'!AG:AG)</f>
        <v>0</v>
      </c>
      <c r="M36" s="31">
        <f>SUMIF('Detailed Data'!$C:$C,$B36,'Detailed Data'!AH:AH)</f>
        <v>0</v>
      </c>
      <c r="N36" s="31">
        <f>SUMIF('Detailed Data'!$C:$C,$B36,'Detailed Data'!AI:AI)</f>
        <v>0</v>
      </c>
      <c r="O36" s="31">
        <f>SUMIF('Detailed Data'!$C:$C,$B36,'Detailed Data'!AJ:AJ)</f>
        <v>0</v>
      </c>
      <c r="P36" s="31">
        <f>SUMIF('Detailed Data'!$C:$C,$B36,'Detailed Data'!AM:AM)</f>
        <v>0</v>
      </c>
      <c r="Q36" s="31">
        <f>SUMIF('Detailed Data'!$C:$C,$B36,'Detailed Data'!AN:AN)</f>
        <v>0</v>
      </c>
      <c r="R36" s="31">
        <f>SUMIF('Detailed Data'!$C:$C,$B36,'Detailed Data'!AO:AO)</f>
        <v>0</v>
      </c>
    </row>
    <row r="37" spans="1:34">
      <c r="A37" s="32"/>
      <c r="B37" s="38">
        <f t="shared" si="0"/>
        <v>42038</v>
      </c>
      <c r="C37" s="31">
        <f>SUMIF('Detailed Data'!$C:$C,$B37,'Detailed Data'!H:H)</f>
        <v>0</v>
      </c>
      <c r="D37" s="31">
        <f>SUMIF('Detailed Data'!$C:$C,$B37,'Detailed Data'!U:U)</f>
        <v>0</v>
      </c>
      <c r="E37" s="31">
        <f>SUMIF('Detailed Data'!$C:$C,$B37,'Detailed Data'!V:V)</f>
        <v>0</v>
      </c>
      <c r="F37" s="31">
        <f>SUMIF('Detailed Data'!$C:$C,$B37,'Detailed Data'!K:K)</f>
        <v>0</v>
      </c>
      <c r="G37" s="31">
        <f>SUMIF('Detailed Data'!$C:$C,$B37,'Detailed Data'!AB:AB)</f>
        <v>0</v>
      </c>
      <c r="H37" s="31">
        <f>SUMIF('Detailed Data'!$C:$C,$B37,'Detailed Data'!AC:AC)</f>
        <v>0</v>
      </c>
      <c r="I37" s="31">
        <f>SUMIF('Detailed Data'!$C:$C,$B37,'Detailed Data'!AD:AD)</f>
        <v>0</v>
      </c>
      <c r="J37" s="31">
        <f>SUMIF('Detailed Data'!$C:$C,$B37,'Detailed Data'!AE:AE)</f>
        <v>0</v>
      </c>
      <c r="K37" s="31">
        <f>SUMIF('Detailed Data'!$C:$C,$B37,'Detailed Data'!AF:AF)</f>
        <v>0</v>
      </c>
      <c r="L37" s="31">
        <f>SUMIF('Detailed Data'!$C:$C,$B37,'Detailed Data'!AG:AG)</f>
        <v>0</v>
      </c>
      <c r="M37" s="31">
        <f>SUMIF('Detailed Data'!$C:$C,$B37,'Detailed Data'!AH:AH)</f>
        <v>0</v>
      </c>
      <c r="N37" s="31">
        <f>SUMIF('Detailed Data'!$C:$C,$B37,'Detailed Data'!AI:AI)</f>
        <v>0</v>
      </c>
      <c r="O37" s="31">
        <f>SUMIF('Detailed Data'!$C:$C,$B37,'Detailed Data'!AJ:AJ)</f>
        <v>0</v>
      </c>
      <c r="P37" s="31">
        <f>SUMIF('Detailed Data'!$C:$C,$B37,'Detailed Data'!AM:AM)</f>
        <v>0</v>
      </c>
      <c r="Q37" s="31">
        <f>SUMIF('Detailed Data'!$C:$C,$B37,'Detailed Data'!AN:AN)</f>
        <v>0</v>
      </c>
      <c r="R37" s="31">
        <f>SUMIF('Detailed Data'!$C:$C,$B37,'Detailed Data'!AO:AO)</f>
        <v>0</v>
      </c>
    </row>
    <row r="38" spans="1:34">
      <c r="A38" s="32"/>
      <c r="B38" s="38">
        <f t="shared" si="0"/>
        <v>42039</v>
      </c>
      <c r="C38" s="31">
        <f>SUMIF('Detailed Data'!$C:$C,$B38,'Detailed Data'!H:H)</f>
        <v>0</v>
      </c>
      <c r="D38" s="31">
        <f>SUMIF('Detailed Data'!$C:$C,$B38,'Detailed Data'!U:U)</f>
        <v>0</v>
      </c>
      <c r="E38" s="31">
        <f>SUMIF('Detailed Data'!$C:$C,$B38,'Detailed Data'!V:V)</f>
        <v>0</v>
      </c>
      <c r="F38" s="31">
        <f>SUMIF('Detailed Data'!$C:$C,$B38,'Detailed Data'!K:K)</f>
        <v>0</v>
      </c>
      <c r="G38" s="31">
        <f>SUMIF('Detailed Data'!$C:$C,$B38,'Detailed Data'!AB:AB)</f>
        <v>0</v>
      </c>
      <c r="H38" s="31">
        <f>SUMIF('Detailed Data'!$C:$C,$B38,'Detailed Data'!AC:AC)</f>
        <v>0</v>
      </c>
      <c r="I38" s="31">
        <f>SUMIF('Detailed Data'!$C:$C,$B38,'Detailed Data'!AD:AD)</f>
        <v>0</v>
      </c>
      <c r="J38" s="31">
        <f>SUMIF('Detailed Data'!$C:$C,$B38,'Detailed Data'!AE:AE)</f>
        <v>0</v>
      </c>
      <c r="K38" s="31">
        <f>SUMIF('Detailed Data'!$C:$C,$B38,'Detailed Data'!AF:AF)</f>
        <v>0</v>
      </c>
      <c r="L38" s="31">
        <f>SUMIF('Detailed Data'!$C:$C,$B38,'Detailed Data'!AG:AG)</f>
        <v>0</v>
      </c>
      <c r="M38" s="31">
        <f>SUMIF('Detailed Data'!$C:$C,$B38,'Detailed Data'!AH:AH)</f>
        <v>0</v>
      </c>
      <c r="N38" s="31">
        <f>SUMIF('Detailed Data'!$C:$C,$B38,'Detailed Data'!AI:AI)</f>
        <v>0</v>
      </c>
      <c r="O38" s="31">
        <f>SUMIF('Detailed Data'!$C:$C,$B38,'Detailed Data'!AJ:AJ)</f>
        <v>0</v>
      </c>
      <c r="P38" s="31">
        <f>SUMIF('Detailed Data'!$C:$C,$B38,'Detailed Data'!AM:AM)</f>
        <v>0</v>
      </c>
      <c r="Q38" s="31">
        <f>SUMIF('Detailed Data'!$C:$C,$B38,'Detailed Data'!AN:AN)</f>
        <v>0</v>
      </c>
      <c r="R38" s="31">
        <f>SUMIF('Detailed Data'!$C:$C,$B38,'Detailed Data'!AO:AO)</f>
        <v>0</v>
      </c>
    </row>
    <row r="39" spans="1:34">
      <c r="A39" s="32"/>
      <c r="B39" s="38">
        <f t="shared" si="0"/>
        <v>42040</v>
      </c>
      <c r="C39" s="31">
        <f>SUMIF('Detailed Data'!$C:$C,$B39,'Detailed Data'!H:H)</f>
        <v>0</v>
      </c>
      <c r="D39" s="31">
        <f>SUMIF('Detailed Data'!$C:$C,$B39,'Detailed Data'!U:U)</f>
        <v>0</v>
      </c>
      <c r="E39" s="31">
        <f>SUMIF('Detailed Data'!$C:$C,$B39,'Detailed Data'!V:V)</f>
        <v>0</v>
      </c>
      <c r="F39" s="31">
        <f>SUMIF('Detailed Data'!$C:$C,$B39,'Detailed Data'!K:K)</f>
        <v>0</v>
      </c>
      <c r="G39" s="31">
        <f>SUMIF('Detailed Data'!$C:$C,$B39,'Detailed Data'!AB:AB)</f>
        <v>0</v>
      </c>
      <c r="H39" s="31">
        <f>SUMIF('Detailed Data'!$C:$C,$B39,'Detailed Data'!AC:AC)</f>
        <v>0</v>
      </c>
      <c r="I39" s="31">
        <f>SUMIF('Detailed Data'!$C:$C,$B39,'Detailed Data'!AD:AD)</f>
        <v>0</v>
      </c>
      <c r="J39" s="31">
        <f>SUMIF('Detailed Data'!$C:$C,$B39,'Detailed Data'!AE:AE)</f>
        <v>0</v>
      </c>
      <c r="K39" s="31">
        <f>SUMIF('Detailed Data'!$C:$C,$B39,'Detailed Data'!AF:AF)</f>
        <v>0</v>
      </c>
      <c r="L39" s="31">
        <f>SUMIF('Detailed Data'!$C:$C,$B39,'Detailed Data'!AG:AG)</f>
        <v>0</v>
      </c>
      <c r="M39" s="31">
        <f>SUMIF('Detailed Data'!$C:$C,$B39,'Detailed Data'!AH:AH)</f>
        <v>0</v>
      </c>
      <c r="N39" s="31">
        <f>SUMIF('Detailed Data'!$C:$C,$B39,'Detailed Data'!AI:AI)</f>
        <v>0</v>
      </c>
      <c r="O39" s="31">
        <f>SUMIF('Detailed Data'!$C:$C,$B39,'Detailed Data'!AJ:AJ)</f>
        <v>0</v>
      </c>
      <c r="P39" s="31">
        <f>SUMIF('Detailed Data'!$C:$C,$B39,'Detailed Data'!AM:AM)</f>
        <v>0</v>
      </c>
      <c r="Q39" s="31">
        <f>SUMIF('Detailed Data'!$C:$C,$B39,'Detailed Data'!AN:AN)</f>
        <v>0</v>
      </c>
      <c r="R39" s="31">
        <f>SUMIF('Detailed Data'!$C:$C,$B39,'Detailed Data'!AO:AO)</f>
        <v>0</v>
      </c>
    </row>
    <row r="40" spans="1:34">
      <c r="A40" s="32"/>
      <c r="B40" s="38">
        <f t="shared" si="0"/>
        <v>42041</v>
      </c>
      <c r="C40" s="31">
        <f>SUMIF('Detailed Data'!$C:$C,$B40,'Detailed Data'!H:H)</f>
        <v>0</v>
      </c>
      <c r="D40" s="31">
        <f>SUMIF('Detailed Data'!$C:$C,$B40,'Detailed Data'!U:U)</f>
        <v>0</v>
      </c>
      <c r="E40" s="31">
        <f>SUMIF('Detailed Data'!$C:$C,$B40,'Detailed Data'!V:V)</f>
        <v>0</v>
      </c>
      <c r="F40" s="31">
        <f>SUMIF('Detailed Data'!$C:$C,$B40,'Detailed Data'!K:K)</f>
        <v>0</v>
      </c>
      <c r="G40" s="31">
        <f>SUMIF('Detailed Data'!$C:$C,$B40,'Detailed Data'!AB:AB)</f>
        <v>0</v>
      </c>
      <c r="H40" s="31">
        <f>SUMIF('Detailed Data'!$C:$C,$B40,'Detailed Data'!AC:AC)</f>
        <v>0</v>
      </c>
      <c r="I40" s="31">
        <f>SUMIF('Detailed Data'!$C:$C,$B40,'Detailed Data'!AD:AD)</f>
        <v>0</v>
      </c>
      <c r="J40" s="31">
        <f>SUMIF('Detailed Data'!$C:$C,$B40,'Detailed Data'!AE:AE)</f>
        <v>0</v>
      </c>
      <c r="K40" s="31">
        <f>SUMIF('Detailed Data'!$C:$C,$B40,'Detailed Data'!AF:AF)</f>
        <v>0</v>
      </c>
      <c r="L40" s="31">
        <f>SUMIF('Detailed Data'!$C:$C,$B40,'Detailed Data'!AG:AG)</f>
        <v>0</v>
      </c>
      <c r="M40" s="31">
        <f>SUMIF('Detailed Data'!$C:$C,$B40,'Detailed Data'!AH:AH)</f>
        <v>0</v>
      </c>
      <c r="N40" s="31">
        <f>SUMIF('Detailed Data'!$C:$C,$B40,'Detailed Data'!AI:AI)</f>
        <v>0</v>
      </c>
      <c r="O40" s="31">
        <f>SUMIF('Detailed Data'!$C:$C,$B40,'Detailed Data'!AJ:AJ)</f>
        <v>0</v>
      </c>
      <c r="P40" s="31">
        <f>SUMIF('Detailed Data'!$C:$C,$B40,'Detailed Data'!AM:AM)</f>
        <v>0</v>
      </c>
      <c r="Q40" s="31">
        <f>SUMIF('Detailed Data'!$C:$C,$B40,'Detailed Data'!AN:AN)</f>
        <v>0</v>
      </c>
      <c r="R40" s="31">
        <f>SUMIF('Detailed Data'!$C:$C,$B40,'Detailed Data'!AO:AO)</f>
        <v>0</v>
      </c>
    </row>
    <row r="41" spans="1:34">
      <c r="A41" s="32"/>
      <c r="B41" s="38">
        <f t="shared" si="0"/>
        <v>42042</v>
      </c>
      <c r="C41" s="31">
        <f>SUMIF('Detailed Data'!$C:$C,$B41,'Detailed Data'!H:H)</f>
        <v>0</v>
      </c>
      <c r="D41" s="31">
        <f>SUMIF('Detailed Data'!$C:$C,$B41,'Detailed Data'!U:U)</f>
        <v>0</v>
      </c>
      <c r="E41" s="31">
        <f>SUMIF('Detailed Data'!$C:$C,$B41,'Detailed Data'!V:V)</f>
        <v>0</v>
      </c>
      <c r="F41" s="31">
        <f>SUMIF('Detailed Data'!$C:$C,$B41,'Detailed Data'!K:K)</f>
        <v>0</v>
      </c>
      <c r="G41" s="31">
        <f>SUMIF('Detailed Data'!$C:$C,$B41,'Detailed Data'!AB:AB)</f>
        <v>0</v>
      </c>
      <c r="H41" s="31">
        <f>SUMIF('Detailed Data'!$C:$C,$B41,'Detailed Data'!AC:AC)</f>
        <v>0</v>
      </c>
      <c r="I41" s="31">
        <f>SUMIF('Detailed Data'!$C:$C,$B41,'Detailed Data'!AD:AD)</f>
        <v>0</v>
      </c>
      <c r="J41" s="31">
        <f>SUMIF('Detailed Data'!$C:$C,$B41,'Detailed Data'!AE:AE)</f>
        <v>0</v>
      </c>
      <c r="K41" s="31">
        <f>SUMIF('Detailed Data'!$C:$C,$B41,'Detailed Data'!AF:AF)</f>
        <v>0</v>
      </c>
      <c r="L41" s="31">
        <f>SUMIF('Detailed Data'!$C:$C,$B41,'Detailed Data'!AG:AG)</f>
        <v>0</v>
      </c>
      <c r="M41" s="31">
        <f>SUMIF('Detailed Data'!$C:$C,$B41,'Detailed Data'!AH:AH)</f>
        <v>0</v>
      </c>
      <c r="N41" s="31">
        <f>SUMIF('Detailed Data'!$C:$C,$B41,'Detailed Data'!AI:AI)</f>
        <v>0</v>
      </c>
      <c r="O41" s="31">
        <f>SUMIF('Detailed Data'!$C:$C,$B41,'Detailed Data'!AJ:AJ)</f>
        <v>0</v>
      </c>
      <c r="P41" s="31">
        <f>SUMIF('Detailed Data'!$C:$C,$B41,'Detailed Data'!AM:AM)</f>
        <v>0</v>
      </c>
      <c r="Q41" s="31">
        <f>SUMIF('Detailed Data'!$C:$C,$B41,'Detailed Data'!AN:AN)</f>
        <v>0</v>
      </c>
      <c r="R41" s="31">
        <f>SUMIF('Detailed Data'!$C:$C,$B41,'Detailed Data'!AO:AO)</f>
        <v>0</v>
      </c>
    </row>
    <row r="42" spans="1:34">
      <c r="A42" s="32"/>
      <c r="B42" s="38">
        <f t="shared" si="0"/>
        <v>42043</v>
      </c>
      <c r="C42" s="31">
        <f>SUMIF('Detailed Data'!$C:$C,$B42,'Detailed Data'!H:H)</f>
        <v>0</v>
      </c>
      <c r="D42" s="31">
        <f>SUMIF('Detailed Data'!$C:$C,$B42,'Detailed Data'!U:U)</f>
        <v>0</v>
      </c>
      <c r="E42" s="31">
        <f>SUMIF('Detailed Data'!$C:$C,$B42,'Detailed Data'!V:V)</f>
        <v>0</v>
      </c>
      <c r="F42" s="31">
        <f>SUMIF('Detailed Data'!$C:$C,$B42,'Detailed Data'!K:K)</f>
        <v>0</v>
      </c>
      <c r="G42" s="31">
        <f>SUMIF('Detailed Data'!$C:$C,$B42,'Detailed Data'!AB:AB)</f>
        <v>0</v>
      </c>
      <c r="H42" s="31">
        <f>SUMIF('Detailed Data'!$C:$C,$B42,'Detailed Data'!AC:AC)</f>
        <v>0</v>
      </c>
      <c r="I42" s="31">
        <f>SUMIF('Detailed Data'!$C:$C,$B42,'Detailed Data'!AD:AD)</f>
        <v>0</v>
      </c>
      <c r="J42" s="31">
        <f>SUMIF('Detailed Data'!$C:$C,$B42,'Detailed Data'!AE:AE)</f>
        <v>0</v>
      </c>
      <c r="K42" s="31">
        <f>SUMIF('Detailed Data'!$C:$C,$B42,'Detailed Data'!AF:AF)</f>
        <v>0</v>
      </c>
      <c r="L42" s="31">
        <f>SUMIF('Detailed Data'!$C:$C,$B42,'Detailed Data'!AG:AG)</f>
        <v>0</v>
      </c>
      <c r="M42" s="31">
        <f>SUMIF('Detailed Data'!$C:$C,$B42,'Detailed Data'!AH:AH)</f>
        <v>0</v>
      </c>
      <c r="N42" s="31">
        <f>SUMIF('Detailed Data'!$C:$C,$B42,'Detailed Data'!AI:AI)</f>
        <v>0</v>
      </c>
      <c r="O42" s="31">
        <f>SUMIF('Detailed Data'!$C:$C,$B42,'Detailed Data'!AJ:AJ)</f>
        <v>0</v>
      </c>
      <c r="P42" s="31">
        <f>SUMIF('Detailed Data'!$C:$C,$B42,'Detailed Data'!AM:AM)</f>
        <v>0</v>
      </c>
      <c r="Q42" s="31">
        <f>SUMIF('Detailed Data'!$C:$C,$B42,'Detailed Data'!AN:AN)</f>
        <v>0</v>
      </c>
      <c r="R42" s="31">
        <f>SUMIF('Detailed Data'!$C:$C,$B42,'Detailed Data'!AO:AO)</f>
        <v>0</v>
      </c>
    </row>
    <row r="43" spans="1:34">
      <c r="A43" s="32"/>
      <c r="B43" s="38">
        <f t="shared" si="0"/>
        <v>42044</v>
      </c>
      <c r="C43" s="31">
        <f>SUMIF('Detailed Data'!$C:$C,$B43,'Detailed Data'!H:H)</f>
        <v>0</v>
      </c>
      <c r="D43" s="31">
        <f>SUMIF('Detailed Data'!$C:$C,$B43,'Detailed Data'!U:U)</f>
        <v>0</v>
      </c>
      <c r="E43" s="31">
        <f>SUMIF('Detailed Data'!$C:$C,$B43,'Detailed Data'!V:V)</f>
        <v>0</v>
      </c>
      <c r="F43" s="31">
        <f>SUMIF('Detailed Data'!$C:$C,$B43,'Detailed Data'!K:K)</f>
        <v>0</v>
      </c>
      <c r="G43" s="31">
        <f>SUMIF('Detailed Data'!$C:$C,$B43,'Detailed Data'!AB:AB)</f>
        <v>0</v>
      </c>
      <c r="H43" s="31">
        <f>SUMIF('Detailed Data'!$C:$C,$B43,'Detailed Data'!AC:AC)</f>
        <v>0</v>
      </c>
      <c r="I43" s="31">
        <f>SUMIF('Detailed Data'!$C:$C,$B43,'Detailed Data'!AD:AD)</f>
        <v>0</v>
      </c>
      <c r="J43" s="31">
        <f>SUMIF('Detailed Data'!$C:$C,$B43,'Detailed Data'!AE:AE)</f>
        <v>0</v>
      </c>
      <c r="K43" s="31">
        <f>SUMIF('Detailed Data'!$C:$C,$B43,'Detailed Data'!AF:AF)</f>
        <v>0</v>
      </c>
      <c r="L43" s="31">
        <f>SUMIF('Detailed Data'!$C:$C,$B43,'Detailed Data'!AG:AG)</f>
        <v>0</v>
      </c>
      <c r="M43" s="31">
        <f>SUMIF('Detailed Data'!$C:$C,$B43,'Detailed Data'!AH:AH)</f>
        <v>0</v>
      </c>
      <c r="N43" s="31">
        <f>SUMIF('Detailed Data'!$C:$C,$B43,'Detailed Data'!AI:AI)</f>
        <v>0</v>
      </c>
      <c r="O43" s="31">
        <f>SUMIF('Detailed Data'!$C:$C,$B43,'Detailed Data'!AJ:AJ)</f>
        <v>0</v>
      </c>
      <c r="P43" s="31">
        <f>SUMIF('Detailed Data'!$C:$C,$B43,'Detailed Data'!AM:AM)</f>
        <v>0</v>
      </c>
      <c r="Q43" s="31">
        <f>SUMIF('Detailed Data'!$C:$C,$B43,'Detailed Data'!AN:AN)</f>
        <v>0</v>
      </c>
      <c r="R43" s="31">
        <f>SUMIF('Detailed Data'!$C:$C,$B43,'Detailed Data'!AO:AO)</f>
        <v>0</v>
      </c>
    </row>
    <row r="44" spans="1:34">
      <c r="A44" s="32"/>
      <c r="B44" s="38">
        <f t="shared" si="0"/>
        <v>42045</v>
      </c>
      <c r="C44" s="31">
        <f>SUMIF('Detailed Data'!$C:$C,$B44,'Detailed Data'!H:H)</f>
        <v>0</v>
      </c>
      <c r="D44" s="31">
        <f>SUMIF('Detailed Data'!$C:$C,$B44,'Detailed Data'!U:U)</f>
        <v>0</v>
      </c>
      <c r="E44" s="31">
        <f>SUMIF('Detailed Data'!$C:$C,$B44,'Detailed Data'!V:V)</f>
        <v>0</v>
      </c>
      <c r="F44" s="31">
        <f>SUMIF('Detailed Data'!$C:$C,$B44,'Detailed Data'!K:K)</f>
        <v>0</v>
      </c>
      <c r="G44" s="31">
        <f>SUMIF('Detailed Data'!$C:$C,$B44,'Detailed Data'!AB:AB)</f>
        <v>0</v>
      </c>
      <c r="H44" s="31">
        <f>SUMIF('Detailed Data'!$C:$C,$B44,'Detailed Data'!AC:AC)</f>
        <v>0</v>
      </c>
      <c r="I44" s="31">
        <f>SUMIF('Detailed Data'!$C:$C,$B44,'Detailed Data'!AD:AD)</f>
        <v>0</v>
      </c>
      <c r="J44" s="31">
        <f>SUMIF('Detailed Data'!$C:$C,$B44,'Detailed Data'!AE:AE)</f>
        <v>0</v>
      </c>
      <c r="K44" s="31">
        <f>SUMIF('Detailed Data'!$C:$C,$B44,'Detailed Data'!AF:AF)</f>
        <v>0</v>
      </c>
      <c r="L44" s="31">
        <f>SUMIF('Detailed Data'!$C:$C,$B44,'Detailed Data'!AG:AG)</f>
        <v>0</v>
      </c>
      <c r="M44" s="31">
        <f>SUMIF('Detailed Data'!$C:$C,$B44,'Detailed Data'!AH:AH)</f>
        <v>0</v>
      </c>
      <c r="N44" s="31">
        <f>SUMIF('Detailed Data'!$C:$C,$B44,'Detailed Data'!AI:AI)</f>
        <v>0</v>
      </c>
      <c r="O44" s="31">
        <f>SUMIF('Detailed Data'!$C:$C,$B44,'Detailed Data'!AJ:AJ)</f>
        <v>0</v>
      </c>
      <c r="P44" s="31">
        <f>SUMIF('Detailed Data'!$C:$C,$B44,'Detailed Data'!AM:AM)</f>
        <v>0</v>
      </c>
      <c r="Q44" s="31">
        <f>SUMIF('Detailed Data'!$C:$C,$B44,'Detailed Data'!AN:AN)</f>
        <v>0</v>
      </c>
      <c r="R44" s="31">
        <f>SUMIF('Detailed Data'!$C:$C,$B44,'Detailed Data'!AO:AO)</f>
        <v>0</v>
      </c>
    </row>
    <row r="45" spans="1:34">
      <c r="A45" s="32"/>
      <c r="B45" s="38">
        <f t="shared" si="0"/>
        <v>42046</v>
      </c>
      <c r="C45" s="31">
        <f>SUMIF('Detailed Data'!$C:$C,$B45,'Detailed Data'!H:H)</f>
        <v>0</v>
      </c>
      <c r="D45" s="31">
        <f>SUMIF('Detailed Data'!$C:$C,$B45,'Detailed Data'!U:U)</f>
        <v>0</v>
      </c>
      <c r="E45" s="31">
        <f>SUMIF('Detailed Data'!$C:$C,$B45,'Detailed Data'!V:V)</f>
        <v>0</v>
      </c>
      <c r="F45" s="31">
        <f>SUMIF('Detailed Data'!$C:$C,$B45,'Detailed Data'!K:K)</f>
        <v>0</v>
      </c>
      <c r="G45" s="31">
        <f>SUMIF('Detailed Data'!$C:$C,$B45,'Detailed Data'!AB:AB)</f>
        <v>0</v>
      </c>
      <c r="H45" s="31">
        <f>SUMIF('Detailed Data'!$C:$C,$B45,'Detailed Data'!AC:AC)</f>
        <v>0</v>
      </c>
      <c r="I45" s="31">
        <f>SUMIF('Detailed Data'!$C:$C,$B45,'Detailed Data'!AD:AD)</f>
        <v>0</v>
      </c>
      <c r="J45" s="31">
        <f>SUMIF('Detailed Data'!$C:$C,$B45,'Detailed Data'!AE:AE)</f>
        <v>0</v>
      </c>
      <c r="K45" s="31">
        <f>SUMIF('Detailed Data'!$C:$C,$B45,'Detailed Data'!AF:AF)</f>
        <v>0</v>
      </c>
      <c r="L45" s="31">
        <f>SUMIF('Detailed Data'!$C:$C,$B45,'Detailed Data'!AG:AG)</f>
        <v>0</v>
      </c>
      <c r="M45" s="31">
        <f>SUMIF('Detailed Data'!$C:$C,$B45,'Detailed Data'!AH:AH)</f>
        <v>0</v>
      </c>
      <c r="N45" s="31">
        <f>SUMIF('Detailed Data'!$C:$C,$B45,'Detailed Data'!AI:AI)</f>
        <v>0</v>
      </c>
      <c r="O45" s="31">
        <f>SUMIF('Detailed Data'!$C:$C,$B45,'Detailed Data'!AJ:AJ)</f>
        <v>0</v>
      </c>
      <c r="P45" s="31">
        <f>SUMIF('Detailed Data'!$C:$C,$B45,'Detailed Data'!AM:AM)</f>
        <v>0</v>
      </c>
      <c r="Q45" s="31">
        <f>SUMIF('Detailed Data'!$C:$C,$B45,'Detailed Data'!AN:AN)</f>
        <v>0</v>
      </c>
      <c r="R45" s="31">
        <f>SUMIF('Detailed Data'!$C:$C,$B45,'Detailed Data'!AO:AO)</f>
        <v>0</v>
      </c>
    </row>
    <row r="46" spans="1:34">
      <c r="A46" s="32"/>
      <c r="B46" s="38">
        <f t="shared" si="0"/>
        <v>42047</v>
      </c>
      <c r="C46" s="31">
        <f>SUMIF('Detailed Data'!$C:$C,$B46,'Detailed Data'!H:H)</f>
        <v>0</v>
      </c>
      <c r="D46" s="31">
        <f>SUMIF('Detailed Data'!$C:$C,$B46,'Detailed Data'!U:U)</f>
        <v>0</v>
      </c>
      <c r="E46" s="31">
        <f>SUMIF('Detailed Data'!$C:$C,$B46,'Detailed Data'!V:V)</f>
        <v>0</v>
      </c>
      <c r="F46" s="31">
        <f>SUMIF('Detailed Data'!$C:$C,$B46,'Detailed Data'!K:K)</f>
        <v>0</v>
      </c>
      <c r="G46" s="31">
        <f>SUMIF('Detailed Data'!$C:$C,$B46,'Detailed Data'!AB:AB)</f>
        <v>0</v>
      </c>
      <c r="H46" s="31">
        <f>SUMIF('Detailed Data'!$C:$C,$B46,'Detailed Data'!AC:AC)</f>
        <v>0</v>
      </c>
      <c r="I46" s="31">
        <f>SUMIF('Detailed Data'!$C:$C,$B46,'Detailed Data'!AD:AD)</f>
        <v>0</v>
      </c>
      <c r="J46" s="31">
        <f>SUMIF('Detailed Data'!$C:$C,$B46,'Detailed Data'!AE:AE)</f>
        <v>0</v>
      </c>
      <c r="K46" s="31">
        <f>SUMIF('Detailed Data'!$C:$C,$B46,'Detailed Data'!AF:AF)</f>
        <v>0</v>
      </c>
      <c r="L46" s="31">
        <f>SUMIF('Detailed Data'!$C:$C,$B46,'Detailed Data'!AG:AG)</f>
        <v>0</v>
      </c>
      <c r="M46" s="31">
        <f>SUMIF('Detailed Data'!$C:$C,$B46,'Detailed Data'!AH:AH)</f>
        <v>0</v>
      </c>
      <c r="N46" s="31">
        <f>SUMIF('Detailed Data'!$C:$C,$B46,'Detailed Data'!AI:AI)</f>
        <v>0</v>
      </c>
      <c r="O46" s="31">
        <f>SUMIF('Detailed Data'!$C:$C,$B46,'Detailed Data'!AJ:AJ)</f>
        <v>0</v>
      </c>
      <c r="P46" s="31">
        <f>SUMIF('Detailed Data'!$C:$C,$B46,'Detailed Data'!AM:AM)</f>
        <v>0</v>
      </c>
      <c r="Q46" s="31">
        <f>SUMIF('Detailed Data'!$C:$C,$B46,'Detailed Data'!AN:AN)</f>
        <v>0</v>
      </c>
      <c r="R46" s="31">
        <f>SUMIF('Detailed Data'!$C:$C,$B46,'Detailed Data'!AO:AO)</f>
        <v>0</v>
      </c>
    </row>
    <row r="47" spans="1:34">
      <c r="A47" s="32"/>
      <c r="B47" s="38">
        <f t="shared" si="0"/>
        <v>42048</v>
      </c>
      <c r="C47" s="31">
        <f>SUMIF('Detailed Data'!$C:$C,$B47,'Detailed Data'!H:H)</f>
        <v>0</v>
      </c>
      <c r="D47" s="31">
        <f>SUMIF('Detailed Data'!$C:$C,$B47,'Detailed Data'!U:U)</f>
        <v>0</v>
      </c>
      <c r="E47" s="31">
        <f>SUMIF('Detailed Data'!$C:$C,$B47,'Detailed Data'!V:V)</f>
        <v>0</v>
      </c>
      <c r="F47" s="31">
        <f>SUMIF('Detailed Data'!$C:$C,$B47,'Detailed Data'!K:K)</f>
        <v>0</v>
      </c>
      <c r="G47" s="31">
        <f>SUMIF('Detailed Data'!$C:$C,$B47,'Detailed Data'!AB:AB)</f>
        <v>0</v>
      </c>
      <c r="H47" s="31">
        <f>SUMIF('Detailed Data'!$C:$C,$B47,'Detailed Data'!AC:AC)</f>
        <v>0</v>
      </c>
      <c r="I47" s="31">
        <f>SUMIF('Detailed Data'!$C:$C,$B47,'Detailed Data'!AD:AD)</f>
        <v>0</v>
      </c>
      <c r="J47" s="31">
        <f>SUMIF('Detailed Data'!$C:$C,$B47,'Detailed Data'!AE:AE)</f>
        <v>0</v>
      </c>
      <c r="K47" s="31">
        <f>SUMIF('Detailed Data'!$C:$C,$B47,'Detailed Data'!AF:AF)</f>
        <v>0</v>
      </c>
      <c r="L47" s="31">
        <f>SUMIF('Detailed Data'!$C:$C,$B47,'Detailed Data'!AG:AG)</f>
        <v>0</v>
      </c>
      <c r="M47" s="31">
        <f>SUMIF('Detailed Data'!$C:$C,$B47,'Detailed Data'!AH:AH)</f>
        <v>0</v>
      </c>
      <c r="N47" s="31">
        <f>SUMIF('Detailed Data'!$C:$C,$B47,'Detailed Data'!AI:AI)</f>
        <v>0</v>
      </c>
      <c r="O47" s="31">
        <f>SUMIF('Detailed Data'!$C:$C,$B47,'Detailed Data'!AJ:AJ)</f>
        <v>0</v>
      </c>
      <c r="P47" s="31">
        <f>SUMIF('Detailed Data'!$C:$C,$B47,'Detailed Data'!AM:AM)</f>
        <v>0</v>
      </c>
      <c r="Q47" s="31">
        <f>SUMIF('Detailed Data'!$C:$C,$B47,'Detailed Data'!AN:AN)</f>
        <v>0</v>
      </c>
      <c r="R47" s="31">
        <f>SUMIF('Detailed Data'!$C:$C,$B47,'Detailed Data'!AO:AO)</f>
        <v>0</v>
      </c>
    </row>
    <row r="48" spans="1:34">
      <c r="A48" s="32"/>
      <c r="B48" s="38">
        <f t="shared" si="0"/>
        <v>42049</v>
      </c>
      <c r="C48" s="31">
        <f>SUMIF('Detailed Data'!$C:$C,$B48,'Detailed Data'!H:H)</f>
        <v>0</v>
      </c>
      <c r="D48" s="31">
        <f>SUMIF('Detailed Data'!$C:$C,$B48,'Detailed Data'!U:U)</f>
        <v>0</v>
      </c>
      <c r="E48" s="31">
        <f>SUMIF('Detailed Data'!$C:$C,$B48,'Detailed Data'!V:V)</f>
        <v>0</v>
      </c>
      <c r="F48" s="31">
        <f>SUMIF('Detailed Data'!$C:$C,$B48,'Detailed Data'!K:K)</f>
        <v>0</v>
      </c>
      <c r="G48" s="31">
        <f>SUMIF('Detailed Data'!$C:$C,$B48,'Detailed Data'!AB:AB)</f>
        <v>0</v>
      </c>
      <c r="H48" s="31">
        <f>SUMIF('Detailed Data'!$C:$C,$B48,'Detailed Data'!AC:AC)</f>
        <v>0</v>
      </c>
      <c r="I48" s="31">
        <f>SUMIF('Detailed Data'!$C:$C,$B48,'Detailed Data'!AD:AD)</f>
        <v>0</v>
      </c>
      <c r="J48" s="31">
        <f>SUMIF('Detailed Data'!$C:$C,$B48,'Detailed Data'!AE:AE)</f>
        <v>0</v>
      </c>
      <c r="K48" s="31">
        <f>SUMIF('Detailed Data'!$C:$C,$B48,'Detailed Data'!AF:AF)</f>
        <v>0</v>
      </c>
      <c r="L48" s="31">
        <f>SUMIF('Detailed Data'!$C:$C,$B48,'Detailed Data'!AG:AG)</f>
        <v>0</v>
      </c>
      <c r="M48" s="31">
        <f>SUMIF('Detailed Data'!$C:$C,$B48,'Detailed Data'!AH:AH)</f>
        <v>0</v>
      </c>
      <c r="N48" s="31">
        <f>SUMIF('Detailed Data'!$C:$C,$B48,'Detailed Data'!AI:AI)</f>
        <v>0</v>
      </c>
      <c r="O48" s="31">
        <f>SUMIF('Detailed Data'!$C:$C,$B48,'Detailed Data'!AJ:AJ)</f>
        <v>0</v>
      </c>
      <c r="P48" s="31">
        <f>SUMIF('Detailed Data'!$C:$C,$B48,'Detailed Data'!AM:AM)</f>
        <v>0</v>
      </c>
      <c r="Q48" s="31">
        <f>SUMIF('Detailed Data'!$C:$C,$B48,'Detailed Data'!AN:AN)</f>
        <v>0</v>
      </c>
      <c r="R48" s="31">
        <f>SUMIF('Detailed Data'!$C:$C,$B48,'Detailed Data'!AO:AO)</f>
        <v>0</v>
      </c>
    </row>
    <row r="49" spans="1:18">
      <c r="A49" s="32"/>
      <c r="B49" s="38">
        <f t="shared" si="0"/>
        <v>42050</v>
      </c>
      <c r="C49" s="31">
        <f>SUMIF('Detailed Data'!$C:$C,$B49,'Detailed Data'!H:H)</f>
        <v>0</v>
      </c>
      <c r="D49" s="31">
        <f>SUMIF('Detailed Data'!$C:$C,$B49,'Detailed Data'!U:U)</f>
        <v>0</v>
      </c>
      <c r="E49" s="31">
        <f>SUMIF('Detailed Data'!$C:$C,$B49,'Detailed Data'!V:V)</f>
        <v>0</v>
      </c>
      <c r="F49" s="31">
        <f>SUMIF('Detailed Data'!$C:$C,$B49,'Detailed Data'!K:K)</f>
        <v>0</v>
      </c>
      <c r="G49" s="31">
        <f>SUMIF('Detailed Data'!$C:$C,$B49,'Detailed Data'!AB:AB)</f>
        <v>0</v>
      </c>
      <c r="H49" s="31">
        <f>SUMIF('Detailed Data'!$C:$C,$B49,'Detailed Data'!AC:AC)</f>
        <v>0</v>
      </c>
      <c r="I49" s="31">
        <f>SUMIF('Detailed Data'!$C:$C,$B49,'Detailed Data'!AD:AD)</f>
        <v>0</v>
      </c>
      <c r="J49" s="31">
        <f>SUMIF('Detailed Data'!$C:$C,$B49,'Detailed Data'!AE:AE)</f>
        <v>0</v>
      </c>
      <c r="K49" s="31">
        <f>SUMIF('Detailed Data'!$C:$C,$B49,'Detailed Data'!AF:AF)</f>
        <v>0</v>
      </c>
      <c r="L49" s="31">
        <f>SUMIF('Detailed Data'!$C:$C,$B49,'Detailed Data'!AG:AG)</f>
        <v>0</v>
      </c>
      <c r="M49" s="31">
        <f>SUMIF('Detailed Data'!$C:$C,$B49,'Detailed Data'!AH:AH)</f>
        <v>0</v>
      </c>
      <c r="N49" s="31">
        <f>SUMIF('Detailed Data'!$C:$C,$B49,'Detailed Data'!AI:AI)</f>
        <v>0</v>
      </c>
      <c r="O49" s="31">
        <f>SUMIF('Detailed Data'!$C:$C,$B49,'Detailed Data'!AJ:AJ)</f>
        <v>0</v>
      </c>
      <c r="P49" s="31">
        <f>SUMIF('Detailed Data'!$C:$C,$B49,'Detailed Data'!AM:AM)</f>
        <v>0</v>
      </c>
      <c r="Q49" s="31">
        <f>SUMIF('Detailed Data'!$C:$C,$B49,'Detailed Data'!AN:AN)</f>
        <v>0</v>
      </c>
      <c r="R49" s="31">
        <f>SUMIF('Detailed Data'!$C:$C,$B49,'Detailed Data'!AO:AO)</f>
        <v>0</v>
      </c>
    </row>
    <row r="50" spans="1:18">
      <c r="A50" s="32"/>
      <c r="B50" s="38">
        <f t="shared" si="0"/>
        <v>42051</v>
      </c>
      <c r="C50" s="31">
        <f>SUMIF('Detailed Data'!$C:$C,$B50,'Detailed Data'!H:H)</f>
        <v>0</v>
      </c>
      <c r="D50" s="31">
        <f>SUMIF('Detailed Data'!$C:$C,$B50,'Detailed Data'!U:U)</f>
        <v>0</v>
      </c>
      <c r="E50" s="31">
        <f>SUMIF('Detailed Data'!$C:$C,$B50,'Detailed Data'!V:V)</f>
        <v>0</v>
      </c>
      <c r="F50" s="31">
        <f>SUMIF('Detailed Data'!$C:$C,$B50,'Detailed Data'!K:K)</f>
        <v>0</v>
      </c>
      <c r="G50" s="31">
        <f>SUMIF('Detailed Data'!$C:$C,$B50,'Detailed Data'!AB:AB)</f>
        <v>0</v>
      </c>
      <c r="H50" s="31">
        <f>SUMIF('Detailed Data'!$C:$C,$B50,'Detailed Data'!AC:AC)</f>
        <v>0</v>
      </c>
      <c r="I50" s="31">
        <f>SUMIF('Detailed Data'!$C:$C,$B50,'Detailed Data'!AD:AD)</f>
        <v>0</v>
      </c>
      <c r="J50" s="31">
        <f>SUMIF('Detailed Data'!$C:$C,$B50,'Detailed Data'!AE:AE)</f>
        <v>0</v>
      </c>
      <c r="K50" s="31">
        <f>SUMIF('Detailed Data'!$C:$C,$B50,'Detailed Data'!AF:AF)</f>
        <v>0</v>
      </c>
      <c r="L50" s="31">
        <f>SUMIF('Detailed Data'!$C:$C,$B50,'Detailed Data'!AG:AG)</f>
        <v>0</v>
      </c>
      <c r="M50" s="31">
        <f>SUMIF('Detailed Data'!$C:$C,$B50,'Detailed Data'!AH:AH)</f>
        <v>0</v>
      </c>
      <c r="N50" s="31">
        <f>SUMIF('Detailed Data'!$C:$C,$B50,'Detailed Data'!AI:AI)</f>
        <v>0</v>
      </c>
      <c r="O50" s="31">
        <f>SUMIF('Detailed Data'!$C:$C,$B50,'Detailed Data'!AJ:AJ)</f>
        <v>0</v>
      </c>
      <c r="P50" s="31">
        <f>SUMIF('Detailed Data'!$C:$C,$B50,'Detailed Data'!AM:AM)</f>
        <v>0</v>
      </c>
      <c r="Q50" s="31">
        <f>SUMIF('Detailed Data'!$C:$C,$B50,'Detailed Data'!AN:AN)</f>
        <v>0</v>
      </c>
      <c r="R50" s="31">
        <f>SUMIF('Detailed Data'!$C:$C,$B50,'Detailed Data'!AO:AO)</f>
        <v>0</v>
      </c>
    </row>
    <row r="51" spans="1:18">
      <c r="A51" s="32"/>
      <c r="B51" s="38">
        <f t="shared" si="0"/>
        <v>42052</v>
      </c>
      <c r="C51" s="31">
        <f>SUMIF('Detailed Data'!$C:$C,$B51,'Detailed Data'!H:H)</f>
        <v>0</v>
      </c>
      <c r="D51" s="31">
        <f>SUMIF('Detailed Data'!$C:$C,$B51,'Detailed Data'!U:U)</f>
        <v>0</v>
      </c>
      <c r="E51" s="31">
        <f>SUMIF('Detailed Data'!$C:$C,$B51,'Detailed Data'!V:V)</f>
        <v>0</v>
      </c>
      <c r="F51" s="31">
        <f>SUMIF('Detailed Data'!$C:$C,$B51,'Detailed Data'!K:K)</f>
        <v>0</v>
      </c>
      <c r="G51" s="31">
        <f>SUMIF('Detailed Data'!$C:$C,$B51,'Detailed Data'!AB:AB)</f>
        <v>0</v>
      </c>
      <c r="H51" s="31">
        <f>SUMIF('Detailed Data'!$C:$C,$B51,'Detailed Data'!AC:AC)</f>
        <v>0</v>
      </c>
      <c r="I51" s="31">
        <f>SUMIF('Detailed Data'!$C:$C,$B51,'Detailed Data'!AD:AD)</f>
        <v>0</v>
      </c>
      <c r="J51" s="31">
        <f>SUMIF('Detailed Data'!$C:$C,$B51,'Detailed Data'!AE:AE)</f>
        <v>0</v>
      </c>
      <c r="K51" s="31">
        <f>SUMIF('Detailed Data'!$C:$C,$B51,'Detailed Data'!AF:AF)</f>
        <v>0</v>
      </c>
      <c r="L51" s="31">
        <f>SUMIF('Detailed Data'!$C:$C,$B51,'Detailed Data'!AG:AG)</f>
        <v>0</v>
      </c>
      <c r="M51" s="31">
        <f>SUMIF('Detailed Data'!$C:$C,$B51,'Detailed Data'!AH:AH)</f>
        <v>0</v>
      </c>
      <c r="N51" s="31">
        <f>SUMIF('Detailed Data'!$C:$C,$B51,'Detailed Data'!AI:AI)</f>
        <v>0</v>
      </c>
      <c r="O51" s="31">
        <f>SUMIF('Detailed Data'!$C:$C,$B51,'Detailed Data'!AJ:AJ)</f>
        <v>0</v>
      </c>
      <c r="P51" s="31">
        <f>SUMIF('Detailed Data'!$C:$C,$B51,'Detailed Data'!AM:AM)</f>
        <v>0</v>
      </c>
      <c r="Q51" s="31">
        <f>SUMIF('Detailed Data'!$C:$C,$B51,'Detailed Data'!AN:AN)</f>
        <v>0</v>
      </c>
      <c r="R51" s="31">
        <f>SUMIF('Detailed Data'!$C:$C,$B51,'Detailed Data'!AO:AO)</f>
        <v>0</v>
      </c>
    </row>
    <row r="52" spans="1:18">
      <c r="A52" s="32"/>
      <c r="B52" s="38">
        <f t="shared" si="0"/>
        <v>42053</v>
      </c>
      <c r="C52" s="31">
        <f>SUMIF('Detailed Data'!$C:$C,$B52,'Detailed Data'!H:H)</f>
        <v>0</v>
      </c>
      <c r="D52" s="31">
        <f>SUMIF('Detailed Data'!$C:$C,$B52,'Detailed Data'!U:U)</f>
        <v>0</v>
      </c>
      <c r="E52" s="31">
        <f>SUMIF('Detailed Data'!$C:$C,$B52,'Detailed Data'!V:V)</f>
        <v>0</v>
      </c>
      <c r="F52" s="31">
        <f>SUMIF('Detailed Data'!$C:$C,$B52,'Detailed Data'!K:K)</f>
        <v>0</v>
      </c>
      <c r="G52" s="31">
        <f>SUMIF('Detailed Data'!$C:$C,$B52,'Detailed Data'!AB:AB)</f>
        <v>0</v>
      </c>
      <c r="H52" s="31">
        <f>SUMIF('Detailed Data'!$C:$C,$B52,'Detailed Data'!AC:AC)</f>
        <v>0</v>
      </c>
      <c r="I52" s="31">
        <f>SUMIF('Detailed Data'!$C:$C,$B52,'Detailed Data'!AD:AD)</f>
        <v>0</v>
      </c>
      <c r="J52" s="31">
        <f>SUMIF('Detailed Data'!$C:$C,$B52,'Detailed Data'!AE:AE)</f>
        <v>0</v>
      </c>
      <c r="K52" s="31">
        <f>SUMIF('Detailed Data'!$C:$C,$B52,'Detailed Data'!AF:AF)</f>
        <v>0</v>
      </c>
      <c r="L52" s="31">
        <f>SUMIF('Detailed Data'!$C:$C,$B52,'Detailed Data'!AG:AG)</f>
        <v>0</v>
      </c>
      <c r="M52" s="31">
        <f>SUMIF('Detailed Data'!$C:$C,$B52,'Detailed Data'!AH:AH)</f>
        <v>0</v>
      </c>
      <c r="N52" s="31">
        <f>SUMIF('Detailed Data'!$C:$C,$B52,'Detailed Data'!AI:AI)</f>
        <v>0</v>
      </c>
      <c r="O52" s="31">
        <f>SUMIF('Detailed Data'!$C:$C,$B52,'Detailed Data'!AJ:AJ)</f>
        <v>0</v>
      </c>
      <c r="P52" s="31">
        <f>SUMIF('Detailed Data'!$C:$C,$B52,'Detailed Data'!AM:AM)</f>
        <v>0</v>
      </c>
      <c r="Q52" s="31">
        <f>SUMIF('Detailed Data'!$C:$C,$B52,'Detailed Data'!AN:AN)</f>
        <v>0</v>
      </c>
      <c r="R52" s="31">
        <f>SUMIF('Detailed Data'!$C:$C,$B52,'Detailed Data'!AO:AO)</f>
        <v>0</v>
      </c>
    </row>
    <row r="53" spans="1:18">
      <c r="A53" s="32"/>
      <c r="B53" s="38">
        <f t="shared" si="0"/>
        <v>42054</v>
      </c>
      <c r="C53" s="31">
        <f>SUMIF('Detailed Data'!$C:$C,$B53,'Detailed Data'!H:H)</f>
        <v>0</v>
      </c>
      <c r="D53" s="31">
        <f>SUMIF('Detailed Data'!$C:$C,$B53,'Detailed Data'!U:U)</f>
        <v>0</v>
      </c>
      <c r="E53" s="31">
        <f>SUMIF('Detailed Data'!$C:$C,$B53,'Detailed Data'!V:V)</f>
        <v>0</v>
      </c>
      <c r="F53" s="31">
        <f>SUMIF('Detailed Data'!$C:$C,$B53,'Detailed Data'!K:K)</f>
        <v>0</v>
      </c>
      <c r="G53" s="31">
        <f>SUMIF('Detailed Data'!$C:$C,$B53,'Detailed Data'!AB:AB)</f>
        <v>0</v>
      </c>
      <c r="H53" s="31">
        <f>SUMIF('Detailed Data'!$C:$C,$B53,'Detailed Data'!AC:AC)</f>
        <v>0</v>
      </c>
      <c r="I53" s="31">
        <f>SUMIF('Detailed Data'!$C:$C,$B53,'Detailed Data'!AD:AD)</f>
        <v>0</v>
      </c>
      <c r="J53" s="31">
        <f>SUMIF('Detailed Data'!$C:$C,$B53,'Detailed Data'!AE:AE)</f>
        <v>0</v>
      </c>
      <c r="K53" s="31">
        <f>SUMIF('Detailed Data'!$C:$C,$B53,'Detailed Data'!AF:AF)</f>
        <v>0</v>
      </c>
      <c r="L53" s="31">
        <f>SUMIF('Detailed Data'!$C:$C,$B53,'Detailed Data'!AG:AG)</f>
        <v>0</v>
      </c>
      <c r="M53" s="31">
        <f>SUMIF('Detailed Data'!$C:$C,$B53,'Detailed Data'!AH:AH)</f>
        <v>0</v>
      </c>
      <c r="N53" s="31">
        <f>SUMIF('Detailed Data'!$C:$C,$B53,'Detailed Data'!AI:AI)</f>
        <v>0</v>
      </c>
      <c r="O53" s="31">
        <f>SUMIF('Detailed Data'!$C:$C,$B53,'Detailed Data'!AJ:AJ)</f>
        <v>0</v>
      </c>
      <c r="P53" s="31">
        <f>SUMIF('Detailed Data'!$C:$C,$B53,'Detailed Data'!AM:AM)</f>
        <v>0</v>
      </c>
      <c r="Q53" s="31">
        <f>SUMIF('Detailed Data'!$C:$C,$B53,'Detailed Data'!AN:AN)</f>
        <v>0</v>
      </c>
      <c r="R53" s="31">
        <f>SUMIF('Detailed Data'!$C:$C,$B53,'Detailed Data'!AO:AO)</f>
        <v>0</v>
      </c>
    </row>
    <row r="54" spans="1:18">
      <c r="A54" s="32"/>
      <c r="B54" s="38">
        <f t="shared" si="0"/>
        <v>42055</v>
      </c>
      <c r="C54" s="31">
        <f>SUMIF('Detailed Data'!$C:$C,$B54,'Detailed Data'!H:H)</f>
        <v>0</v>
      </c>
      <c r="D54" s="31">
        <f>SUMIF('Detailed Data'!$C:$C,$B54,'Detailed Data'!U:U)</f>
        <v>0</v>
      </c>
      <c r="E54" s="31">
        <f>SUMIF('Detailed Data'!$C:$C,$B54,'Detailed Data'!V:V)</f>
        <v>0</v>
      </c>
      <c r="F54" s="31">
        <f>SUMIF('Detailed Data'!$C:$C,$B54,'Detailed Data'!K:K)</f>
        <v>0</v>
      </c>
      <c r="G54" s="31">
        <f>SUMIF('Detailed Data'!$C:$C,$B54,'Detailed Data'!AB:AB)</f>
        <v>0</v>
      </c>
      <c r="H54" s="31">
        <f>SUMIF('Detailed Data'!$C:$C,$B54,'Detailed Data'!AC:AC)</f>
        <v>0</v>
      </c>
      <c r="I54" s="31">
        <f>SUMIF('Detailed Data'!$C:$C,$B54,'Detailed Data'!AD:AD)</f>
        <v>0</v>
      </c>
      <c r="J54" s="31">
        <f>SUMIF('Detailed Data'!$C:$C,$B54,'Detailed Data'!AE:AE)</f>
        <v>0</v>
      </c>
      <c r="K54" s="31">
        <f>SUMIF('Detailed Data'!$C:$C,$B54,'Detailed Data'!AF:AF)</f>
        <v>0</v>
      </c>
      <c r="L54" s="31">
        <f>SUMIF('Detailed Data'!$C:$C,$B54,'Detailed Data'!AG:AG)</f>
        <v>0</v>
      </c>
      <c r="M54" s="31">
        <f>SUMIF('Detailed Data'!$C:$C,$B54,'Detailed Data'!AH:AH)</f>
        <v>0</v>
      </c>
      <c r="N54" s="31">
        <f>SUMIF('Detailed Data'!$C:$C,$B54,'Detailed Data'!AI:AI)</f>
        <v>0</v>
      </c>
      <c r="O54" s="31">
        <f>SUMIF('Detailed Data'!$C:$C,$B54,'Detailed Data'!AJ:AJ)</f>
        <v>0</v>
      </c>
      <c r="P54" s="31">
        <f>SUMIF('Detailed Data'!$C:$C,$B54,'Detailed Data'!AM:AM)</f>
        <v>0</v>
      </c>
      <c r="Q54" s="31">
        <f>SUMIF('Detailed Data'!$C:$C,$B54,'Detailed Data'!AN:AN)</f>
        <v>0</v>
      </c>
      <c r="R54" s="31">
        <f>SUMIF('Detailed Data'!$C:$C,$B54,'Detailed Data'!AO:AO)</f>
        <v>0</v>
      </c>
    </row>
    <row r="55" spans="1:18">
      <c r="A55" s="32"/>
      <c r="B55" s="38">
        <f t="shared" si="0"/>
        <v>42056</v>
      </c>
      <c r="C55" s="31">
        <f>SUMIF('Detailed Data'!$C:$C,$B55,'Detailed Data'!H:H)</f>
        <v>0</v>
      </c>
      <c r="D55" s="31">
        <f>SUMIF('Detailed Data'!$C:$C,$B55,'Detailed Data'!U:U)</f>
        <v>0</v>
      </c>
      <c r="E55" s="31">
        <f>SUMIF('Detailed Data'!$C:$C,$B55,'Detailed Data'!V:V)</f>
        <v>0</v>
      </c>
      <c r="F55" s="31">
        <f>SUMIF('Detailed Data'!$C:$C,$B55,'Detailed Data'!K:K)</f>
        <v>0</v>
      </c>
      <c r="G55" s="31">
        <f>SUMIF('Detailed Data'!$C:$C,$B55,'Detailed Data'!AB:AB)</f>
        <v>0</v>
      </c>
      <c r="H55" s="31">
        <f>SUMIF('Detailed Data'!$C:$C,$B55,'Detailed Data'!AC:AC)</f>
        <v>0</v>
      </c>
      <c r="I55" s="31">
        <f>SUMIF('Detailed Data'!$C:$C,$B55,'Detailed Data'!AD:AD)</f>
        <v>0</v>
      </c>
      <c r="J55" s="31">
        <f>SUMIF('Detailed Data'!$C:$C,$B55,'Detailed Data'!AE:AE)</f>
        <v>0</v>
      </c>
      <c r="K55" s="31">
        <f>SUMIF('Detailed Data'!$C:$C,$B55,'Detailed Data'!AF:AF)</f>
        <v>0</v>
      </c>
      <c r="L55" s="31">
        <f>SUMIF('Detailed Data'!$C:$C,$B55,'Detailed Data'!AG:AG)</f>
        <v>0</v>
      </c>
      <c r="M55" s="31">
        <f>SUMIF('Detailed Data'!$C:$C,$B55,'Detailed Data'!AH:AH)</f>
        <v>0</v>
      </c>
      <c r="N55" s="31">
        <f>SUMIF('Detailed Data'!$C:$C,$B55,'Detailed Data'!AI:AI)</f>
        <v>0</v>
      </c>
      <c r="O55" s="31">
        <f>SUMIF('Detailed Data'!$C:$C,$B55,'Detailed Data'!AJ:AJ)</f>
        <v>0</v>
      </c>
      <c r="P55" s="31">
        <f>SUMIF('Detailed Data'!$C:$C,$B55,'Detailed Data'!AM:AM)</f>
        <v>0</v>
      </c>
      <c r="Q55" s="31">
        <f>SUMIF('Detailed Data'!$C:$C,$B55,'Detailed Data'!AN:AN)</f>
        <v>0</v>
      </c>
      <c r="R55" s="31">
        <f>SUMIF('Detailed Data'!$C:$C,$B55,'Detailed Data'!AO:AO)</f>
        <v>0</v>
      </c>
    </row>
    <row r="56" spans="1:18">
      <c r="A56" s="32"/>
      <c r="B56" s="38">
        <f t="shared" si="0"/>
        <v>42057</v>
      </c>
      <c r="C56" s="31">
        <f>SUMIF('Detailed Data'!$C:$C,$B56,'Detailed Data'!H:H)</f>
        <v>0</v>
      </c>
      <c r="D56" s="31">
        <f>SUMIF('Detailed Data'!$C:$C,$B56,'Detailed Data'!U:U)</f>
        <v>0</v>
      </c>
      <c r="E56" s="31">
        <f>SUMIF('Detailed Data'!$C:$C,$B56,'Detailed Data'!V:V)</f>
        <v>0</v>
      </c>
      <c r="F56" s="31">
        <f>SUMIF('Detailed Data'!$C:$C,$B56,'Detailed Data'!K:K)</f>
        <v>0</v>
      </c>
      <c r="G56" s="31">
        <f>SUMIF('Detailed Data'!$C:$C,$B56,'Detailed Data'!AB:AB)</f>
        <v>0</v>
      </c>
      <c r="H56" s="31">
        <f>SUMIF('Detailed Data'!$C:$C,$B56,'Detailed Data'!AC:AC)</f>
        <v>0</v>
      </c>
      <c r="I56" s="31">
        <f>SUMIF('Detailed Data'!$C:$C,$B56,'Detailed Data'!AD:AD)</f>
        <v>0</v>
      </c>
      <c r="J56" s="31">
        <f>SUMIF('Detailed Data'!$C:$C,$B56,'Detailed Data'!AE:AE)</f>
        <v>0</v>
      </c>
      <c r="K56" s="31">
        <f>SUMIF('Detailed Data'!$C:$C,$B56,'Detailed Data'!AF:AF)</f>
        <v>0</v>
      </c>
      <c r="L56" s="31">
        <f>SUMIF('Detailed Data'!$C:$C,$B56,'Detailed Data'!AG:AG)</f>
        <v>0</v>
      </c>
      <c r="M56" s="31">
        <f>SUMIF('Detailed Data'!$C:$C,$B56,'Detailed Data'!AH:AH)</f>
        <v>0</v>
      </c>
      <c r="N56" s="31">
        <f>SUMIF('Detailed Data'!$C:$C,$B56,'Detailed Data'!AI:AI)</f>
        <v>0</v>
      </c>
      <c r="O56" s="31">
        <f>SUMIF('Detailed Data'!$C:$C,$B56,'Detailed Data'!AJ:AJ)</f>
        <v>0</v>
      </c>
      <c r="P56" s="31">
        <f>SUMIF('Detailed Data'!$C:$C,$B56,'Detailed Data'!AM:AM)</f>
        <v>0</v>
      </c>
      <c r="Q56" s="31">
        <f>SUMIF('Detailed Data'!$C:$C,$B56,'Detailed Data'!AN:AN)</f>
        <v>0</v>
      </c>
      <c r="R56" s="31">
        <f>SUMIF('Detailed Data'!$C:$C,$B56,'Detailed Data'!AO:AO)</f>
        <v>0</v>
      </c>
    </row>
    <row r="57" spans="1:18">
      <c r="A57" s="32"/>
      <c r="B57" s="38">
        <f t="shared" si="0"/>
        <v>42058</v>
      </c>
      <c r="C57" s="31">
        <f>SUMIF('Detailed Data'!$C:$C,$B57,'Detailed Data'!H:H)</f>
        <v>0</v>
      </c>
      <c r="D57" s="31">
        <f>SUMIF('Detailed Data'!$C:$C,$B57,'Detailed Data'!U:U)</f>
        <v>0</v>
      </c>
      <c r="E57" s="31">
        <f>SUMIF('Detailed Data'!$C:$C,$B57,'Detailed Data'!V:V)</f>
        <v>0</v>
      </c>
      <c r="F57" s="31">
        <f>SUMIF('Detailed Data'!$C:$C,$B57,'Detailed Data'!K:K)</f>
        <v>0</v>
      </c>
      <c r="G57" s="31">
        <f>SUMIF('Detailed Data'!$C:$C,$B57,'Detailed Data'!AB:AB)</f>
        <v>0</v>
      </c>
      <c r="H57" s="31">
        <f>SUMIF('Detailed Data'!$C:$C,$B57,'Detailed Data'!AC:AC)</f>
        <v>0</v>
      </c>
      <c r="I57" s="31">
        <f>SUMIF('Detailed Data'!$C:$C,$B57,'Detailed Data'!AD:AD)</f>
        <v>0</v>
      </c>
      <c r="J57" s="31">
        <f>SUMIF('Detailed Data'!$C:$C,$B57,'Detailed Data'!AE:AE)</f>
        <v>0</v>
      </c>
      <c r="K57" s="31">
        <f>SUMIF('Detailed Data'!$C:$C,$B57,'Detailed Data'!AF:AF)</f>
        <v>0</v>
      </c>
      <c r="L57" s="31">
        <f>SUMIF('Detailed Data'!$C:$C,$B57,'Detailed Data'!AG:AG)</f>
        <v>0</v>
      </c>
      <c r="M57" s="31">
        <f>SUMIF('Detailed Data'!$C:$C,$B57,'Detailed Data'!AH:AH)</f>
        <v>0</v>
      </c>
      <c r="N57" s="31">
        <f>SUMIF('Detailed Data'!$C:$C,$B57,'Detailed Data'!AI:AI)</f>
        <v>0</v>
      </c>
      <c r="O57" s="31">
        <f>SUMIF('Detailed Data'!$C:$C,$B57,'Detailed Data'!AJ:AJ)</f>
        <v>0</v>
      </c>
      <c r="P57" s="31">
        <f>SUMIF('Detailed Data'!$C:$C,$B57,'Detailed Data'!AM:AM)</f>
        <v>0</v>
      </c>
      <c r="Q57" s="31">
        <f>SUMIF('Detailed Data'!$C:$C,$B57,'Detailed Data'!AN:AN)</f>
        <v>0</v>
      </c>
      <c r="R57" s="31">
        <f>SUMIF('Detailed Data'!$C:$C,$B57,'Detailed Data'!AO:AO)</f>
        <v>0</v>
      </c>
    </row>
    <row r="58" spans="1:18">
      <c r="A58" s="32"/>
      <c r="B58" s="38">
        <f t="shared" si="0"/>
        <v>42059</v>
      </c>
      <c r="C58" s="31">
        <f>SUMIF('Detailed Data'!$C:$C,$B58,'Detailed Data'!H:H)</f>
        <v>0</v>
      </c>
      <c r="D58" s="31">
        <f>SUMIF('Detailed Data'!$C:$C,$B58,'Detailed Data'!U:U)</f>
        <v>0</v>
      </c>
      <c r="E58" s="31">
        <f>SUMIF('Detailed Data'!$C:$C,$B58,'Detailed Data'!V:V)</f>
        <v>0</v>
      </c>
      <c r="F58" s="31">
        <f>SUMIF('Detailed Data'!$C:$C,$B58,'Detailed Data'!K:K)</f>
        <v>0</v>
      </c>
      <c r="G58" s="31">
        <f>SUMIF('Detailed Data'!$C:$C,$B58,'Detailed Data'!AB:AB)</f>
        <v>0</v>
      </c>
      <c r="H58" s="31">
        <f>SUMIF('Detailed Data'!$C:$C,$B58,'Detailed Data'!AC:AC)</f>
        <v>0</v>
      </c>
      <c r="I58" s="31">
        <f>SUMIF('Detailed Data'!$C:$C,$B58,'Detailed Data'!AD:AD)</f>
        <v>0</v>
      </c>
      <c r="J58" s="31">
        <f>SUMIF('Detailed Data'!$C:$C,$B58,'Detailed Data'!AE:AE)</f>
        <v>0</v>
      </c>
      <c r="K58" s="31">
        <f>SUMIF('Detailed Data'!$C:$C,$B58,'Detailed Data'!AF:AF)</f>
        <v>0</v>
      </c>
      <c r="L58" s="31">
        <f>SUMIF('Detailed Data'!$C:$C,$B58,'Detailed Data'!AG:AG)</f>
        <v>0</v>
      </c>
      <c r="M58" s="31">
        <f>SUMIF('Detailed Data'!$C:$C,$B58,'Detailed Data'!AH:AH)</f>
        <v>0</v>
      </c>
      <c r="N58" s="31">
        <f>SUMIF('Detailed Data'!$C:$C,$B58,'Detailed Data'!AI:AI)</f>
        <v>0</v>
      </c>
      <c r="O58" s="31">
        <f>SUMIF('Detailed Data'!$C:$C,$B58,'Detailed Data'!AJ:AJ)</f>
        <v>0</v>
      </c>
      <c r="P58" s="31">
        <f>SUMIF('Detailed Data'!$C:$C,$B58,'Detailed Data'!AM:AM)</f>
        <v>0</v>
      </c>
      <c r="Q58" s="31">
        <f>SUMIF('Detailed Data'!$C:$C,$B58,'Detailed Data'!AN:AN)</f>
        <v>0</v>
      </c>
      <c r="R58" s="31">
        <f>SUMIF('Detailed Data'!$C:$C,$B58,'Detailed Data'!AO:AO)</f>
        <v>0</v>
      </c>
    </row>
    <row r="59" spans="1:18">
      <c r="A59" s="32"/>
      <c r="B59" s="38">
        <f t="shared" si="0"/>
        <v>42060</v>
      </c>
      <c r="C59" s="31">
        <f>SUMIF('Detailed Data'!$C:$C,$B59,'Detailed Data'!H:H)</f>
        <v>0</v>
      </c>
      <c r="D59" s="31">
        <f>SUMIF('Detailed Data'!$C:$C,$B59,'Detailed Data'!U:U)</f>
        <v>0</v>
      </c>
      <c r="E59" s="31">
        <f>SUMIF('Detailed Data'!$C:$C,$B59,'Detailed Data'!V:V)</f>
        <v>0</v>
      </c>
      <c r="F59" s="31">
        <f>SUMIF('Detailed Data'!$C:$C,$B59,'Detailed Data'!K:K)</f>
        <v>0</v>
      </c>
      <c r="G59" s="31">
        <f>SUMIF('Detailed Data'!$C:$C,$B59,'Detailed Data'!AB:AB)</f>
        <v>0</v>
      </c>
      <c r="H59" s="31">
        <f>SUMIF('Detailed Data'!$C:$C,$B59,'Detailed Data'!AC:AC)</f>
        <v>0</v>
      </c>
      <c r="I59" s="31">
        <f>SUMIF('Detailed Data'!$C:$C,$B59,'Detailed Data'!AD:AD)</f>
        <v>0</v>
      </c>
      <c r="J59" s="31">
        <f>SUMIF('Detailed Data'!$C:$C,$B59,'Detailed Data'!AE:AE)</f>
        <v>0</v>
      </c>
      <c r="K59" s="31">
        <f>SUMIF('Detailed Data'!$C:$C,$B59,'Detailed Data'!AF:AF)</f>
        <v>0</v>
      </c>
      <c r="L59" s="31">
        <f>SUMIF('Detailed Data'!$C:$C,$B59,'Detailed Data'!AG:AG)</f>
        <v>0</v>
      </c>
      <c r="M59" s="31">
        <f>SUMIF('Detailed Data'!$C:$C,$B59,'Detailed Data'!AH:AH)</f>
        <v>0</v>
      </c>
      <c r="N59" s="31">
        <f>SUMIF('Detailed Data'!$C:$C,$B59,'Detailed Data'!AI:AI)</f>
        <v>0</v>
      </c>
      <c r="O59" s="31">
        <f>SUMIF('Detailed Data'!$C:$C,$B59,'Detailed Data'!AJ:AJ)</f>
        <v>0</v>
      </c>
      <c r="P59" s="31">
        <f>SUMIF('Detailed Data'!$C:$C,$B59,'Detailed Data'!AM:AM)</f>
        <v>0</v>
      </c>
      <c r="Q59" s="31">
        <f>SUMIF('Detailed Data'!$C:$C,$B59,'Detailed Data'!AN:AN)</f>
        <v>0</v>
      </c>
      <c r="R59" s="31">
        <f>SUMIF('Detailed Data'!$C:$C,$B59,'Detailed Data'!AO:AO)</f>
        <v>0</v>
      </c>
    </row>
    <row r="60" spans="1:18">
      <c r="A60" s="32"/>
      <c r="B60" s="38">
        <f t="shared" si="0"/>
        <v>42061</v>
      </c>
      <c r="C60" s="31">
        <f>SUMIF('Detailed Data'!$C:$C,$B60,'Detailed Data'!H:H)</f>
        <v>0</v>
      </c>
      <c r="D60" s="31">
        <f>SUMIF('Detailed Data'!$C:$C,$B60,'Detailed Data'!U:U)</f>
        <v>0</v>
      </c>
      <c r="E60" s="31">
        <f>SUMIF('Detailed Data'!$C:$C,$B60,'Detailed Data'!V:V)</f>
        <v>0</v>
      </c>
      <c r="F60" s="31">
        <f>SUMIF('Detailed Data'!$C:$C,$B60,'Detailed Data'!K:K)</f>
        <v>0</v>
      </c>
      <c r="G60" s="31">
        <f>SUMIF('Detailed Data'!$C:$C,$B60,'Detailed Data'!AB:AB)</f>
        <v>0</v>
      </c>
      <c r="H60" s="31">
        <f>SUMIF('Detailed Data'!$C:$C,$B60,'Detailed Data'!AC:AC)</f>
        <v>0</v>
      </c>
      <c r="I60" s="31">
        <f>SUMIF('Detailed Data'!$C:$C,$B60,'Detailed Data'!AD:AD)</f>
        <v>0</v>
      </c>
      <c r="J60" s="31">
        <f>SUMIF('Detailed Data'!$C:$C,$B60,'Detailed Data'!AE:AE)</f>
        <v>0</v>
      </c>
      <c r="K60" s="31">
        <f>SUMIF('Detailed Data'!$C:$C,$B60,'Detailed Data'!AF:AF)</f>
        <v>0</v>
      </c>
      <c r="L60" s="31">
        <f>SUMIF('Detailed Data'!$C:$C,$B60,'Detailed Data'!AG:AG)</f>
        <v>0</v>
      </c>
      <c r="M60" s="31">
        <f>SUMIF('Detailed Data'!$C:$C,$B60,'Detailed Data'!AH:AH)</f>
        <v>0</v>
      </c>
      <c r="N60" s="31">
        <f>SUMIF('Detailed Data'!$C:$C,$B60,'Detailed Data'!AI:AI)</f>
        <v>0</v>
      </c>
      <c r="O60" s="31">
        <f>SUMIF('Detailed Data'!$C:$C,$B60,'Detailed Data'!AJ:AJ)</f>
        <v>0</v>
      </c>
      <c r="P60" s="31">
        <f>SUMIF('Detailed Data'!$C:$C,$B60,'Detailed Data'!AM:AM)</f>
        <v>0</v>
      </c>
      <c r="Q60" s="31">
        <f>SUMIF('Detailed Data'!$C:$C,$B60,'Detailed Data'!AN:AN)</f>
        <v>0</v>
      </c>
      <c r="R60" s="31">
        <f>SUMIF('Detailed Data'!$C:$C,$B60,'Detailed Data'!AO:AO)</f>
        <v>0</v>
      </c>
    </row>
    <row r="61" spans="1:18">
      <c r="A61" s="32"/>
      <c r="B61" s="38">
        <f t="shared" si="0"/>
        <v>42062</v>
      </c>
      <c r="C61" s="31">
        <f>SUMIF('Detailed Data'!$C:$C,$B61,'Detailed Data'!H:H)</f>
        <v>0</v>
      </c>
      <c r="D61" s="31">
        <f>SUMIF('Detailed Data'!$C:$C,$B61,'Detailed Data'!U:U)</f>
        <v>0</v>
      </c>
      <c r="E61" s="31">
        <f>SUMIF('Detailed Data'!$C:$C,$B61,'Detailed Data'!V:V)</f>
        <v>0</v>
      </c>
      <c r="F61" s="31">
        <f>SUMIF('Detailed Data'!$C:$C,$B61,'Detailed Data'!K:K)</f>
        <v>0</v>
      </c>
      <c r="G61" s="31">
        <f>SUMIF('Detailed Data'!$C:$C,$B61,'Detailed Data'!AB:AB)</f>
        <v>0</v>
      </c>
      <c r="H61" s="31">
        <f>SUMIF('Detailed Data'!$C:$C,$B61,'Detailed Data'!AC:AC)</f>
        <v>0</v>
      </c>
      <c r="I61" s="31">
        <f>SUMIF('Detailed Data'!$C:$C,$B61,'Detailed Data'!AD:AD)</f>
        <v>0</v>
      </c>
      <c r="J61" s="31">
        <f>SUMIF('Detailed Data'!$C:$C,$B61,'Detailed Data'!AE:AE)</f>
        <v>0</v>
      </c>
      <c r="K61" s="31">
        <f>SUMIF('Detailed Data'!$C:$C,$B61,'Detailed Data'!AF:AF)</f>
        <v>0</v>
      </c>
      <c r="L61" s="31">
        <f>SUMIF('Detailed Data'!$C:$C,$B61,'Detailed Data'!AG:AG)</f>
        <v>0</v>
      </c>
      <c r="M61" s="31">
        <f>SUMIF('Detailed Data'!$C:$C,$B61,'Detailed Data'!AH:AH)</f>
        <v>0</v>
      </c>
      <c r="N61" s="31">
        <f>SUMIF('Detailed Data'!$C:$C,$B61,'Detailed Data'!AI:AI)</f>
        <v>0</v>
      </c>
      <c r="O61" s="31">
        <f>SUMIF('Detailed Data'!$C:$C,$B61,'Detailed Data'!AJ:AJ)</f>
        <v>0</v>
      </c>
      <c r="P61" s="31">
        <f>SUMIF('Detailed Data'!$C:$C,$B61,'Detailed Data'!AM:AM)</f>
        <v>0</v>
      </c>
      <c r="Q61" s="31">
        <f>SUMIF('Detailed Data'!$C:$C,$B61,'Detailed Data'!AN:AN)</f>
        <v>0</v>
      </c>
      <c r="R61" s="31">
        <f>SUMIF('Detailed Data'!$C:$C,$B61,'Detailed Data'!AO:AO)</f>
        <v>0</v>
      </c>
    </row>
    <row r="62" spans="1:18">
      <c r="A62" s="32"/>
      <c r="B62" s="38">
        <f t="shared" si="0"/>
        <v>42063</v>
      </c>
      <c r="C62" s="31">
        <f>SUMIF('Detailed Data'!$C:$C,$B62,'Detailed Data'!H:H)</f>
        <v>0</v>
      </c>
      <c r="D62" s="31">
        <f>SUMIF('Detailed Data'!$C:$C,$B62,'Detailed Data'!U:U)</f>
        <v>0</v>
      </c>
      <c r="E62" s="31">
        <f>SUMIF('Detailed Data'!$C:$C,$B62,'Detailed Data'!V:V)</f>
        <v>0</v>
      </c>
      <c r="F62" s="31">
        <f>SUMIF('Detailed Data'!$C:$C,$B62,'Detailed Data'!K:K)</f>
        <v>0</v>
      </c>
      <c r="G62" s="31">
        <f>SUMIF('Detailed Data'!$C:$C,$B62,'Detailed Data'!AB:AB)</f>
        <v>0</v>
      </c>
      <c r="H62" s="31">
        <f>SUMIF('Detailed Data'!$C:$C,$B62,'Detailed Data'!AC:AC)</f>
        <v>0</v>
      </c>
      <c r="I62" s="31">
        <f>SUMIF('Detailed Data'!$C:$C,$B62,'Detailed Data'!AD:AD)</f>
        <v>0</v>
      </c>
      <c r="J62" s="31">
        <f>SUMIF('Detailed Data'!$C:$C,$B62,'Detailed Data'!AE:AE)</f>
        <v>0</v>
      </c>
      <c r="K62" s="31">
        <f>SUMIF('Detailed Data'!$C:$C,$B62,'Detailed Data'!AF:AF)</f>
        <v>0</v>
      </c>
      <c r="L62" s="31">
        <f>SUMIF('Detailed Data'!$C:$C,$B62,'Detailed Data'!AG:AG)</f>
        <v>0</v>
      </c>
      <c r="M62" s="31">
        <f>SUMIF('Detailed Data'!$C:$C,$B62,'Detailed Data'!AH:AH)</f>
        <v>0</v>
      </c>
      <c r="N62" s="31">
        <f>SUMIF('Detailed Data'!$C:$C,$B62,'Detailed Data'!AI:AI)</f>
        <v>0</v>
      </c>
      <c r="O62" s="31">
        <f>SUMIF('Detailed Data'!$C:$C,$B62,'Detailed Data'!AJ:AJ)</f>
        <v>0</v>
      </c>
      <c r="P62" s="31">
        <f>SUMIF('Detailed Data'!$C:$C,$B62,'Detailed Data'!AM:AM)</f>
        <v>0</v>
      </c>
      <c r="Q62" s="31">
        <f>SUMIF('Detailed Data'!$C:$C,$B62,'Detailed Data'!AN:AN)</f>
        <v>0</v>
      </c>
      <c r="R62" s="31">
        <f>SUMIF('Detailed Data'!$C:$C,$B62,'Detailed Data'!AO:AO)</f>
        <v>0</v>
      </c>
    </row>
    <row r="63" spans="1:18">
      <c r="A63" s="32"/>
      <c r="B63" s="38">
        <f t="shared" si="0"/>
        <v>42064</v>
      </c>
      <c r="C63" s="31">
        <f>SUMIF('Detailed Data'!$C:$C,$B63,'Detailed Data'!H:H)</f>
        <v>0</v>
      </c>
      <c r="D63" s="31">
        <f>SUMIF('Detailed Data'!$C:$C,$B63,'Detailed Data'!U:U)</f>
        <v>0</v>
      </c>
      <c r="E63" s="31">
        <f>SUMIF('Detailed Data'!$C:$C,$B63,'Detailed Data'!V:V)</f>
        <v>0</v>
      </c>
      <c r="F63" s="31">
        <f>SUMIF('Detailed Data'!$C:$C,$B63,'Detailed Data'!K:K)</f>
        <v>0</v>
      </c>
      <c r="G63" s="31">
        <f>SUMIF('Detailed Data'!$C:$C,$B63,'Detailed Data'!AB:AB)</f>
        <v>0</v>
      </c>
      <c r="H63" s="31">
        <f>SUMIF('Detailed Data'!$C:$C,$B63,'Detailed Data'!AC:AC)</f>
        <v>0</v>
      </c>
      <c r="I63" s="31">
        <f>SUMIF('Detailed Data'!$C:$C,$B63,'Detailed Data'!AD:AD)</f>
        <v>0</v>
      </c>
      <c r="J63" s="31">
        <f>SUMIF('Detailed Data'!$C:$C,$B63,'Detailed Data'!AE:AE)</f>
        <v>0</v>
      </c>
      <c r="K63" s="31">
        <f>SUMIF('Detailed Data'!$C:$C,$B63,'Detailed Data'!AF:AF)</f>
        <v>0</v>
      </c>
      <c r="L63" s="31">
        <f>SUMIF('Detailed Data'!$C:$C,$B63,'Detailed Data'!AG:AG)</f>
        <v>0</v>
      </c>
      <c r="M63" s="31">
        <f>SUMIF('Detailed Data'!$C:$C,$B63,'Detailed Data'!AH:AH)</f>
        <v>0</v>
      </c>
      <c r="N63" s="31">
        <f>SUMIF('Detailed Data'!$C:$C,$B63,'Detailed Data'!AI:AI)</f>
        <v>0</v>
      </c>
      <c r="O63" s="31">
        <f>SUMIF('Detailed Data'!$C:$C,$B63,'Detailed Data'!AJ:AJ)</f>
        <v>0</v>
      </c>
      <c r="P63" s="31">
        <f>SUMIF('Detailed Data'!$C:$C,$B63,'Detailed Data'!AM:AM)</f>
        <v>0</v>
      </c>
      <c r="Q63" s="31">
        <f>SUMIF('Detailed Data'!$C:$C,$B63,'Detailed Data'!AN:AN)</f>
        <v>0</v>
      </c>
      <c r="R63" s="31">
        <f>SUMIF('Detailed Data'!$C:$C,$B63,'Detailed Data'!AO:AO)</f>
        <v>0</v>
      </c>
    </row>
    <row r="64" spans="1:18">
      <c r="A64" s="32"/>
      <c r="B64" s="38">
        <f t="shared" si="0"/>
        <v>42065</v>
      </c>
      <c r="C64" s="31">
        <f>SUMIF('Detailed Data'!$C:$C,$B64,'Detailed Data'!H:H)</f>
        <v>0</v>
      </c>
      <c r="D64" s="31">
        <f>SUMIF('Detailed Data'!$C:$C,$B64,'Detailed Data'!U:U)</f>
        <v>0</v>
      </c>
      <c r="E64" s="31">
        <f>SUMIF('Detailed Data'!$C:$C,$B64,'Detailed Data'!V:V)</f>
        <v>0</v>
      </c>
      <c r="F64" s="31">
        <f>SUMIF('Detailed Data'!$C:$C,$B64,'Detailed Data'!K:K)</f>
        <v>0</v>
      </c>
      <c r="G64" s="31">
        <f>SUMIF('Detailed Data'!$C:$C,$B64,'Detailed Data'!AB:AB)</f>
        <v>0</v>
      </c>
      <c r="H64" s="31">
        <f>SUMIF('Detailed Data'!$C:$C,$B64,'Detailed Data'!AC:AC)</f>
        <v>0</v>
      </c>
      <c r="I64" s="31">
        <f>SUMIF('Detailed Data'!$C:$C,$B64,'Detailed Data'!AD:AD)</f>
        <v>0</v>
      </c>
      <c r="J64" s="31">
        <f>SUMIF('Detailed Data'!$C:$C,$B64,'Detailed Data'!AE:AE)</f>
        <v>0</v>
      </c>
      <c r="K64" s="31">
        <f>SUMIF('Detailed Data'!$C:$C,$B64,'Detailed Data'!AF:AF)</f>
        <v>0</v>
      </c>
      <c r="L64" s="31">
        <f>SUMIF('Detailed Data'!$C:$C,$B64,'Detailed Data'!AG:AG)</f>
        <v>0</v>
      </c>
      <c r="M64" s="31">
        <f>SUMIF('Detailed Data'!$C:$C,$B64,'Detailed Data'!AH:AH)</f>
        <v>0</v>
      </c>
      <c r="N64" s="31">
        <f>SUMIF('Detailed Data'!$C:$C,$B64,'Detailed Data'!AI:AI)</f>
        <v>0</v>
      </c>
      <c r="O64" s="31">
        <f>SUMIF('Detailed Data'!$C:$C,$B64,'Detailed Data'!AJ:AJ)</f>
        <v>0</v>
      </c>
      <c r="P64" s="31">
        <f>SUMIF('Detailed Data'!$C:$C,$B64,'Detailed Data'!AM:AM)</f>
        <v>0</v>
      </c>
      <c r="Q64" s="31">
        <f>SUMIF('Detailed Data'!$C:$C,$B64,'Detailed Data'!AN:AN)</f>
        <v>0</v>
      </c>
      <c r="R64" s="31">
        <f>SUMIF('Detailed Data'!$C:$C,$B64,'Detailed Data'!AO:AO)</f>
        <v>0</v>
      </c>
    </row>
    <row r="65" spans="1:18">
      <c r="A65" s="32"/>
      <c r="B65" s="38">
        <f t="shared" si="0"/>
        <v>42066</v>
      </c>
      <c r="C65" s="31">
        <f>SUMIF('Detailed Data'!$C:$C,$B65,'Detailed Data'!H:H)</f>
        <v>0</v>
      </c>
      <c r="D65" s="31">
        <f>SUMIF('Detailed Data'!$C:$C,$B65,'Detailed Data'!U:U)</f>
        <v>0</v>
      </c>
      <c r="E65" s="31">
        <f>SUMIF('Detailed Data'!$C:$C,$B65,'Detailed Data'!V:V)</f>
        <v>0</v>
      </c>
      <c r="F65" s="31">
        <f>SUMIF('Detailed Data'!$C:$C,$B65,'Detailed Data'!K:K)</f>
        <v>0</v>
      </c>
      <c r="G65" s="31">
        <f>SUMIF('Detailed Data'!$C:$C,$B65,'Detailed Data'!AB:AB)</f>
        <v>0</v>
      </c>
      <c r="H65" s="31">
        <f>SUMIF('Detailed Data'!$C:$C,$B65,'Detailed Data'!AC:AC)</f>
        <v>0</v>
      </c>
      <c r="I65" s="31">
        <f>SUMIF('Detailed Data'!$C:$C,$B65,'Detailed Data'!AD:AD)</f>
        <v>0</v>
      </c>
      <c r="J65" s="31">
        <f>SUMIF('Detailed Data'!$C:$C,$B65,'Detailed Data'!AE:AE)</f>
        <v>0</v>
      </c>
      <c r="K65" s="31">
        <f>SUMIF('Detailed Data'!$C:$C,$B65,'Detailed Data'!AF:AF)</f>
        <v>0</v>
      </c>
      <c r="L65" s="31">
        <f>SUMIF('Detailed Data'!$C:$C,$B65,'Detailed Data'!AG:AG)</f>
        <v>0</v>
      </c>
      <c r="M65" s="31">
        <f>SUMIF('Detailed Data'!$C:$C,$B65,'Detailed Data'!AH:AH)</f>
        <v>0</v>
      </c>
      <c r="N65" s="31">
        <f>SUMIF('Detailed Data'!$C:$C,$B65,'Detailed Data'!AI:AI)</f>
        <v>0</v>
      </c>
      <c r="O65" s="31">
        <f>SUMIF('Detailed Data'!$C:$C,$B65,'Detailed Data'!AJ:AJ)</f>
        <v>0</v>
      </c>
      <c r="P65" s="31">
        <f>SUMIF('Detailed Data'!$C:$C,$B65,'Detailed Data'!AM:AM)</f>
        <v>0</v>
      </c>
      <c r="Q65" s="31">
        <f>SUMIF('Detailed Data'!$C:$C,$B65,'Detailed Data'!AN:AN)</f>
        <v>0</v>
      </c>
      <c r="R65" s="31">
        <f>SUMIF('Detailed Data'!$C:$C,$B65,'Detailed Data'!AO:AO)</f>
        <v>0</v>
      </c>
    </row>
    <row r="66" spans="1:18">
      <c r="A66" s="32"/>
      <c r="B66" s="38">
        <f t="shared" si="0"/>
        <v>42067</v>
      </c>
      <c r="C66" s="31">
        <f>SUMIF('Detailed Data'!$C:$C,$B66,'Detailed Data'!H:H)</f>
        <v>0</v>
      </c>
      <c r="D66" s="31">
        <f>SUMIF('Detailed Data'!$C:$C,$B66,'Detailed Data'!U:U)</f>
        <v>0</v>
      </c>
      <c r="E66" s="31">
        <f>SUMIF('Detailed Data'!$C:$C,$B66,'Detailed Data'!V:V)</f>
        <v>0</v>
      </c>
      <c r="F66" s="31">
        <f>SUMIF('Detailed Data'!$C:$C,$B66,'Detailed Data'!K:K)</f>
        <v>0</v>
      </c>
      <c r="G66" s="31">
        <f>SUMIF('Detailed Data'!$C:$C,$B66,'Detailed Data'!AB:AB)</f>
        <v>0</v>
      </c>
      <c r="H66" s="31">
        <f>SUMIF('Detailed Data'!$C:$C,$B66,'Detailed Data'!AC:AC)</f>
        <v>0</v>
      </c>
      <c r="I66" s="31">
        <f>SUMIF('Detailed Data'!$C:$C,$B66,'Detailed Data'!AD:AD)</f>
        <v>0</v>
      </c>
      <c r="J66" s="31">
        <f>SUMIF('Detailed Data'!$C:$C,$B66,'Detailed Data'!AE:AE)</f>
        <v>0</v>
      </c>
      <c r="K66" s="31">
        <f>SUMIF('Detailed Data'!$C:$C,$B66,'Detailed Data'!AF:AF)</f>
        <v>0</v>
      </c>
      <c r="L66" s="31">
        <f>SUMIF('Detailed Data'!$C:$C,$B66,'Detailed Data'!AG:AG)</f>
        <v>0</v>
      </c>
      <c r="M66" s="31">
        <f>SUMIF('Detailed Data'!$C:$C,$B66,'Detailed Data'!AH:AH)</f>
        <v>0</v>
      </c>
      <c r="N66" s="31">
        <f>SUMIF('Detailed Data'!$C:$C,$B66,'Detailed Data'!AI:AI)</f>
        <v>0</v>
      </c>
      <c r="O66" s="31">
        <f>SUMIF('Detailed Data'!$C:$C,$B66,'Detailed Data'!AJ:AJ)</f>
        <v>0</v>
      </c>
      <c r="P66" s="31">
        <f>SUMIF('Detailed Data'!$C:$C,$B66,'Detailed Data'!AM:AM)</f>
        <v>0</v>
      </c>
      <c r="Q66" s="31">
        <f>SUMIF('Detailed Data'!$C:$C,$B66,'Detailed Data'!AN:AN)</f>
        <v>0</v>
      </c>
      <c r="R66" s="31">
        <f>SUMIF('Detailed Data'!$C:$C,$B66,'Detailed Data'!AO:AO)</f>
        <v>0</v>
      </c>
    </row>
    <row r="67" spans="1:18">
      <c r="A67" s="32"/>
      <c r="B67" s="38">
        <f t="shared" ref="B67:B130" si="1">B68-1</f>
        <v>42068</v>
      </c>
      <c r="C67" s="31">
        <f>SUMIF('Detailed Data'!$C:$C,$B67,'Detailed Data'!H:H)</f>
        <v>0</v>
      </c>
      <c r="D67" s="31">
        <f>SUMIF('Detailed Data'!$C:$C,$B67,'Detailed Data'!U:U)</f>
        <v>0</v>
      </c>
      <c r="E67" s="31">
        <f>SUMIF('Detailed Data'!$C:$C,$B67,'Detailed Data'!V:V)</f>
        <v>0</v>
      </c>
      <c r="F67" s="31">
        <f>SUMIF('Detailed Data'!$C:$C,$B67,'Detailed Data'!K:K)</f>
        <v>0</v>
      </c>
      <c r="G67" s="31">
        <f>SUMIF('Detailed Data'!$C:$C,$B67,'Detailed Data'!AB:AB)</f>
        <v>0</v>
      </c>
      <c r="H67" s="31">
        <f>SUMIF('Detailed Data'!$C:$C,$B67,'Detailed Data'!AC:AC)</f>
        <v>0</v>
      </c>
      <c r="I67" s="31">
        <f>SUMIF('Detailed Data'!$C:$C,$B67,'Detailed Data'!AD:AD)</f>
        <v>0</v>
      </c>
      <c r="J67" s="31">
        <f>SUMIF('Detailed Data'!$C:$C,$B67,'Detailed Data'!AE:AE)</f>
        <v>0</v>
      </c>
      <c r="K67" s="31">
        <f>SUMIF('Detailed Data'!$C:$C,$B67,'Detailed Data'!AF:AF)</f>
        <v>0</v>
      </c>
      <c r="L67" s="31">
        <f>SUMIF('Detailed Data'!$C:$C,$B67,'Detailed Data'!AG:AG)</f>
        <v>0</v>
      </c>
      <c r="M67" s="31">
        <f>SUMIF('Detailed Data'!$C:$C,$B67,'Detailed Data'!AH:AH)</f>
        <v>0</v>
      </c>
      <c r="N67" s="31">
        <f>SUMIF('Detailed Data'!$C:$C,$B67,'Detailed Data'!AI:AI)</f>
        <v>0</v>
      </c>
      <c r="O67" s="31">
        <f>SUMIF('Detailed Data'!$C:$C,$B67,'Detailed Data'!AJ:AJ)</f>
        <v>0</v>
      </c>
      <c r="P67" s="31">
        <f>SUMIF('Detailed Data'!$C:$C,$B67,'Detailed Data'!AM:AM)</f>
        <v>0</v>
      </c>
      <c r="Q67" s="31">
        <f>SUMIF('Detailed Data'!$C:$C,$B67,'Detailed Data'!AN:AN)</f>
        <v>0</v>
      </c>
      <c r="R67" s="31">
        <f>SUMIF('Detailed Data'!$C:$C,$B67,'Detailed Data'!AO:AO)</f>
        <v>0</v>
      </c>
    </row>
    <row r="68" spans="1:18">
      <c r="A68" s="32"/>
      <c r="B68" s="38">
        <f t="shared" si="1"/>
        <v>42069</v>
      </c>
      <c r="C68" s="31">
        <f>SUMIF('Detailed Data'!$C:$C,$B68,'Detailed Data'!H:H)</f>
        <v>0</v>
      </c>
      <c r="D68" s="31">
        <f>SUMIF('Detailed Data'!$C:$C,$B68,'Detailed Data'!U:U)</f>
        <v>0</v>
      </c>
      <c r="E68" s="31">
        <f>SUMIF('Detailed Data'!$C:$C,$B68,'Detailed Data'!V:V)</f>
        <v>0</v>
      </c>
      <c r="F68" s="31">
        <f>SUMIF('Detailed Data'!$C:$C,$B68,'Detailed Data'!K:K)</f>
        <v>0</v>
      </c>
      <c r="G68" s="31">
        <f>SUMIF('Detailed Data'!$C:$C,$B68,'Detailed Data'!AB:AB)</f>
        <v>0</v>
      </c>
      <c r="H68" s="31">
        <f>SUMIF('Detailed Data'!$C:$C,$B68,'Detailed Data'!AC:AC)</f>
        <v>0</v>
      </c>
      <c r="I68" s="31">
        <f>SUMIF('Detailed Data'!$C:$C,$B68,'Detailed Data'!AD:AD)</f>
        <v>0</v>
      </c>
      <c r="J68" s="31">
        <f>SUMIF('Detailed Data'!$C:$C,$B68,'Detailed Data'!AE:AE)</f>
        <v>0</v>
      </c>
      <c r="K68" s="31">
        <f>SUMIF('Detailed Data'!$C:$C,$B68,'Detailed Data'!AF:AF)</f>
        <v>0</v>
      </c>
      <c r="L68" s="31">
        <f>SUMIF('Detailed Data'!$C:$C,$B68,'Detailed Data'!AG:AG)</f>
        <v>0</v>
      </c>
      <c r="M68" s="31">
        <f>SUMIF('Detailed Data'!$C:$C,$B68,'Detailed Data'!AH:AH)</f>
        <v>0</v>
      </c>
      <c r="N68" s="31">
        <f>SUMIF('Detailed Data'!$C:$C,$B68,'Detailed Data'!AI:AI)</f>
        <v>0</v>
      </c>
      <c r="O68" s="31">
        <f>SUMIF('Detailed Data'!$C:$C,$B68,'Detailed Data'!AJ:AJ)</f>
        <v>0</v>
      </c>
      <c r="P68" s="31">
        <f>SUMIF('Detailed Data'!$C:$C,$B68,'Detailed Data'!AM:AM)</f>
        <v>0</v>
      </c>
      <c r="Q68" s="31">
        <f>SUMIF('Detailed Data'!$C:$C,$B68,'Detailed Data'!AN:AN)</f>
        <v>0</v>
      </c>
      <c r="R68" s="31">
        <f>SUMIF('Detailed Data'!$C:$C,$B68,'Detailed Data'!AO:AO)</f>
        <v>0</v>
      </c>
    </row>
    <row r="69" spans="1:18">
      <c r="A69" s="32"/>
      <c r="B69" s="38">
        <f t="shared" si="1"/>
        <v>42070</v>
      </c>
      <c r="C69" s="31">
        <f>SUMIF('Detailed Data'!$C:$C,$B69,'Detailed Data'!H:H)</f>
        <v>0</v>
      </c>
      <c r="D69" s="31">
        <f>SUMIF('Detailed Data'!$C:$C,$B69,'Detailed Data'!U:U)</f>
        <v>0</v>
      </c>
      <c r="E69" s="31">
        <f>SUMIF('Detailed Data'!$C:$C,$B69,'Detailed Data'!V:V)</f>
        <v>0</v>
      </c>
      <c r="F69" s="31">
        <f>SUMIF('Detailed Data'!$C:$C,$B69,'Detailed Data'!K:K)</f>
        <v>0</v>
      </c>
      <c r="G69" s="31">
        <f>SUMIF('Detailed Data'!$C:$C,$B69,'Detailed Data'!AB:AB)</f>
        <v>0</v>
      </c>
      <c r="H69" s="31">
        <f>SUMIF('Detailed Data'!$C:$C,$B69,'Detailed Data'!AC:AC)</f>
        <v>0</v>
      </c>
      <c r="I69" s="31">
        <f>SUMIF('Detailed Data'!$C:$C,$B69,'Detailed Data'!AD:AD)</f>
        <v>0</v>
      </c>
      <c r="J69" s="31">
        <f>SUMIF('Detailed Data'!$C:$C,$B69,'Detailed Data'!AE:AE)</f>
        <v>0</v>
      </c>
      <c r="K69" s="31">
        <f>SUMIF('Detailed Data'!$C:$C,$B69,'Detailed Data'!AF:AF)</f>
        <v>0</v>
      </c>
      <c r="L69" s="31">
        <f>SUMIF('Detailed Data'!$C:$C,$B69,'Detailed Data'!AG:AG)</f>
        <v>0</v>
      </c>
      <c r="M69" s="31">
        <f>SUMIF('Detailed Data'!$C:$C,$B69,'Detailed Data'!AH:AH)</f>
        <v>0</v>
      </c>
      <c r="N69" s="31">
        <f>SUMIF('Detailed Data'!$C:$C,$B69,'Detailed Data'!AI:AI)</f>
        <v>0</v>
      </c>
      <c r="O69" s="31">
        <f>SUMIF('Detailed Data'!$C:$C,$B69,'Detailed Data'!AJ:AJ)</f>
        <v>0</v>
      </c>
      <c r="P69" s="31">
        <f>SUMIF('Detailed Data'!$C:$C,$B69,'Detailed Data'!AM:AM)</f>
        <v>0</v>
      </c>
      <c r="Q69" s="31">
        <f>SUMIF('Detailed Data'!$C:$C,$B69,'Detailed Data'!AN:AN)</f>
        <v>0</v>
      </c>
      <c r="R69" s="31">
        <f>SUMIF('Detailed Data'!$C:$C,$B69,'Detailed Data'!AO:AO)</f>
        <v>0</v>
      </c>
    </row>
    <row r="70" spans="1:18">
      <c r="A70" s="32"/>
      <c r="B70" s="38">
        <f t="shared" si="1"/>
        <v>42071</v>
      </c>
      <c r="C70" s="31">
        <f>SUMIF('Detailed Data'!$C:$C,$B70,'Detailed Data'!H:H)</f>
        <v>0</v>
      </c>
      <c r="D70" s="31">
        <f>SUMIF('Detailed Data'!$C:$C,$B70,'Detailed Data'!U:U)</f>
        <v>0</v>
      </c>
      <c r="E70" s="31">
        <f>SUMIF('Detailed Data'!$C:$C,$B70,'Detailed Data'!V:V)</f>
        <v>0</v>
      </c>
      <c r="F70" s="31">
        <f>SUMIF('Detailed Data'!$C:$C,$B70,'Detailed Data'!K:K)</f>
        <v>0</v>
      </c>
      <c r="G70" s="31">
        <f>SUMIF('Detailed Data'!$C:$C,$B70,'Detailed Data'!AB:AB)</f>
        <v>0</v>
      </c>
      <c r="H70" s="31">
        <f>SUMIF('Detailed Data'!$C:$C,$B70,'Detailed Data'!AC:AC)</f>
        <v>0</v>
      </c>
      <c r="I70" s="31">
        <f>SUMIF('Detailed Data'!$C:$C,$B70,'Detailed Data'!AD:AD)</f>
        <v>0</v>
      </c>
      <c r="J70" s="31">
        <f>SUMIF('Detailed Data'!$C:$C,$B70,'Detailed Data'!AE:AE)</f>
        <v>0</v>
      </c>
      <c r="K70" s="31">
        <f>SUMIF('Detailed Data'!$C:$C,$B70,'Detailed Data'!AF:AF)</f>
        <v>0</v>
      </c>
      <c r="L70" s="31">
        <f>SUMIF('Detailed Data'!$C:$C,$B70,'Detailed Data'!AG:AG)</f>
        <v>0</v>
      </c>
      <c r="M70" s="31">
        <f>SUMIF('Detailed Data'!$C:$C,$B70,'Detailed Data'!AH:AH)</f>
        <v>0</v>
      </c>
      <c r="N70" s="31">
        <f>SUMIF('Detailed Data'!$C:$C,$B70,'Detailed Data'!AI:AI)</f>
        <v>0</v>
      </c>
      <c r="O70" s="31">
        <f>SUMIF('Detailed Data'!$C:$C,$B70,'Detailed Data'!AJ:AJ)</f>
        <v>0</v>
      </c>
      <c r="P70" s="31">
        <f>SUMIF('Detailed Data'!$C:$C,$B70,'Detailed Data'!AM:AM)</f>
        <v>0</v>
      </c>
      <c r="Q70" s="31">
        <f>SUMIF('Detailed Data'!$C:$C,$B70,'Detailed Data'!AN:AN)</f>
        <v>0</v>
      </c>
      <c r="R70" s="31">
        <f>SUMIF('Detailed Data'!$C:$C,$B70,'Detailed Data'!AO:AO)</f>
        <v>0</v>
      </c>
    </row>
    <row r="71" spans="1:18">
      <c r="A71" s="32"/>
      <c r="B71" s="38">
        <f t="shared" si="1"/>
        <v>42072</v>
      </c>
      <c r="C71" s="31">
        <f>SUMIF('Detailed Data'!$C:$C,$B71,'Detailed Data'!H:H)</f>
        <v>0</v>
      </c>
      <c r="D71" s="31">
        <f>SUMIF('Detailed Data'!$C:$C,$B71,'Detailed Data'!U:U)</f>
        <v>0</v>
      </c>
      <c r="E71" s="31">
        <f>SUMIF('Detailed Data'!$C:$C,$B71,'Detailed Data'!V:V)</f>
        <v>0</v>
      </c>
      <c r="F71" s="31">
        <f>SUMIF('Detailed Data'!$C:$C,$B71,'Detailed Data'!K:K)</f>
        <v>0</v>
      </c>
      <c r="G71" s="31">
        <f>SUMIF('Detailed Data'!$C:$C,$B71,'Detailed Data'!AB:AB)</f>
        <v>0</v>
      </c>
      <c r="H71" s="31">
        <f>SUMIF('Detailed Data'!$C:$C,$B71,'Detailed Data'!AC:AC)</f>
        <v>0</v>
      </c>
      <c r="I71" s="31">
        <f>SUMIF('Detailed Data'!$C:$C,$B71,'Detailed Data'!AD:AD)</f>
        <v>0</v>
      </c>
      <c r="J71" s="31">
        <f>SUMIF('Detailed Data'!$C:$C,$B71,'Detailed Data'!AE:AE)</f>
        <v>0</v>
      </c>
      <c r="K71" s="31">
        <f>SUMIF('Detailed Data'!$C:$C,$B71,'Detailed Data'!AF:AF)</f>
        <v>0</v>
      </c>
      <c r="L71" s="31">
        <f>SUMIF('Detailed Data'!$C:$C,$B71,'Detailed Data'!AG:AG)</f>
        <v>0</v>
      </c>
      <c r="M71" s="31">
        <f>SUMIF('Detailed Data'!$C:$C,$B71,'Detailed Data'!AH:AH)</f>
        <v>0</v>
      </c>
      <c r="N71" s="31">
        <f>SUMIF('Detailed Data'!$C:$C,$B71,'Detailed Data'!AI:AI)</f>
        <v>0</v>
      </c>
      <c r="O71" s="31">
        <f>SUMIF('Detailed Data'!$C:$C,$B71,'Detailed Data'!AJ:AJ)</f>
        <v>0</v>
      </c>
      <c r="P71" s="31">
        <f>SUMIF('Detailed Data'!$C:$C,$B71,'Detailed Data'!AM:AM)</f>
        <v>0</v>
      </c>
      <c r="Q71" s="31">
        <f>SUMIF('Detailed Data'!$C:$C,$B71,'Detailed Data'!AN:AN)</f>
        <v>0</v>
      </c>
      <c r="R71" s="31">
        <f>SUMIF('Detailed Data'!$C:$C,$B71,'Detailed Data'!AO:AO)</f>
        <v>0</v>
      </c>
    </row>
    <row r="72" spans="1:18">
      <c r="A72" s="32"/>
      <c r="B72" s="38">
        <f t="shared" si="1"/>
        <v>42073</v>
      </c>
      <c r="C72" s="31">
        <f>SUMIF('Detailed Data'!$C:$C,$B72,'Detailed Data'!H:H)</f>
        <v>0</v>
      </c>
      <c r="D72" s="31">
        <f>SUMIF('Detailed Data'!$C:$C,$B72,'Detailed Data'!U:U)</f>
        <v>0</v>
      </c>
      <c r="E72" s="31">
        <f>SUMIF('Detailed Data'!$C:$C,$B72,'Detailed Data'!V:V)</f>
        <v>0</v>
      </c>
      <c r="F72" s="31">
        <f>SUMIF('Detailed Data'!$C:$C,$B72,'Detailed Data'!K:K)</f>
        <v>0</v>
      </c>
      <c r="G72" s="31">
        <f>SUMIF('Detailed Data'!$C:$C,$B72,'Detailed Data'!AB:AB)</f>
        <v>0</v>
      </c>
      <c r="H72" s="31">
        <f>SUMIF('Detailed Data'!$C:$C,$B72,'Detailed Data'!AC:AC)</f>
        <v>0</v>
      </c>
      <c r="I72" s="31">
        <f>SUMIF('Detailed Data'!$C:$C,$B72,'Detailed Data'!AD:AD)</f>
        <v>0</v>
      </c>
      <c r="J72" s="31">
        <f>SUMIF('Detailed Data'!$C:$C,$B72,'Detailed Data'!AE:AE)</f>
        <v>0</v>
      </c>
      <c r="K72" s="31">
        <f>SUMIF('Detailed Data'!$C:$C,$B72,'Detailed Data'!AF:AF)</f>
        <v>0</v>
      </c>
      <c r="L72" s="31">
        <f>SUMIF('Detailed Data'!$C:$C,$B72,'Detailed Data'!AG:AG)</f>
        <v>0</v>
      </c>
      <c r="M72" s="31">
        <f>SUMIF('Detailed Data'!$C:$C,$B72,'Detailed Data'!AH:AH)</f>
        <v>0</v>
      </c>
      <c r="N72" s="31">
        <f>SUMIF('Detailed Data'!$C:$C,$B72,'Detailed Data'!AI:AI)</f>
        <v>0</v>
      </c>
      <c r="O72" s="31">
        <f>SUMIF('Detailed Data'!$C:$C,$B72,'Detailed Data'!AJ:AJ)</f>
        <v>0</v>
      </c>
      <c r="P72" s="31">
        <f>SUMIF('Detailed Data'!$C:$C,$B72,'Detailed Data'!AM:AM)</f>
        <v>0</v>
      </c>
      <c r="Q72" s="31">
        <f>SUMIF('Detailed Data'!$C:$C,$B72,'Detailed Data'!AN:AN)</f>
        <v>0</v>
      </c>
      <c r="R72" s="31">
        <f>SUMIF('Detailed Data'!$C:$C,$B72,'Detailed Data'!AO:AO)</f>
        <v>0</v>
      </c>
    </row>
    <row r="73" spans="1:18">
      <c r="A73" s="32"/>
      <c r="B73" s="38">
        <f t="shared" si="1"/>
        <v>42074</v>
      </c>
      <c r="C73" s="31">
        <f>SUMIF('Detailed Data'!$C:$C,$B73,'Detailed Data'!H:H)</f>
        <v>0</v>
      </c>
      <c r="D73" s="31">
        <f>SUMIF('Detailed Data'!$C:$C,$B73,'Detailed Data'!U:U)</f>
        <v>0</v>
      </c>
      <c r="E73" s="31">
        <f>SUMIF('Detailed Data'!$C:$C,$B73,'Detailed Data'!V:V)</f>
        <v>0</v>
      </c>
      <c r="F73" s="31">
        <f>SUMIF('Detailed Data'!$C:$C,$B73,'Detailed Data'!K:K)</f>
        <v>0</v>
      </c>
      <c r="G73" s="31">
        <f>SUMIF('Detailed Data'!$C:$C,$B73,'Detailed Data'!AB:AB)</f>
        <v>0</v>
      </c>
      <c r="H73" s="31">
        <f>SUMIF('Detailed Data'!$C:$C,$B73,'Detailed Data'!AC:AC)</f>
        <v>0</v>
      </c>
      <c r="I73" s="31">
        <f>SUMIF('Detailed Data'!$C:$C,$B73,'Detailed Data'!AD:AD)</f>
        <v>0</v>
      </c>
      <c r="J73" s="31">
        <f>SUMIF('Detailed Data'!$C:$C,$B73,'Detailed Data'!AE:AE)</f>
        <v>0</v>
      </c>
      <c r="K73" s="31">
        <f>SUMIF('Detailed Data'!$C:$C,$B73,'Detailed Data'!AF:AF)</f>
        <v>0</v>
      </c>
      <c r="L73" s="31">
        <f>SUMIF('Detailed Data'!$C:$C,$B73,'Detailed Data'!AG:AG)</f>
        <v>0</v>
      </c>
      <c r="M73" s="31">
        <f>SUMIF('Detailed Data'!$C:$C,$B73,'Detailed Data'!AH:AH)</f>
        <v>0</v>
      </c>
      <c r="N73" s="31">
        <f>SUMIF('Detailed Data'!$C:$C,$B73,'Detailed Data'!AI:AI)</f>
        <v>0</v>
      </c>
      <c r="O73" s="31">
        <f>SUMIF('Detailed Data'!$C:$C,$B73,'Detailed Data'!AJ:AJ)</f>
        <v>0</v>
      </c>
      <c r="P73" s="31">
        <f>SUMIF('Detailed Data'!$C:$C,$B73,'Detailed Data'!AM:AM)</f>
        <v>0</v>
      </c>
      <c r="Q73" s="31">
        <f>SUMIF('Detailed Data'!$C:$C,$B73,'Detailed Data'!AN:AN)</f>
        <v>0</v>
      </c>
      <c r="R73" s="31">
        <f>SUMIF('Detailed Data'!$C:$C,$B73,'Detailed Data'!AO:AO)</f>
        <v>0</v>
      </c>
    </row>
    <row r="74" spans="1:18">
      <c r="A74" s="32"/>
      <c r="B74" s="38">
        <f t="shared" si="1"/>
        <v>42075</v>
      </c>
      <c r="C74" s="31">
        <f>SUMIF('Detailed Data'!$C:$C,$B74,'Detailed Data'!H:H)</f>
        <v>0</v>
      </c>
      <c r="D74" s="31">
        <f>SUMIF('Detailed Data'!$C:$C,$B74,'Detailed Data'!U:U)</f>
        <v>0</v>
      </c>
      <c r="E74" s="31">
        <f>SUMIF('Detailed Data'!$C:$C,$B74,'Detailed Data'!V:V)</f>
        <v>0</v>
      </c>
      <c r="F74" s="31">
        <f>SUMIF('Detailed Data'!$C:$C,$B74,'Detailed Data'!K:K)</f>
        <v>0</v>
      </c>
      <c r="G74" s="31">
        <f>SUMIF('Detailed Data'!$C:$C,$B74,'Detailed Data'!AB:AB)</f>
        <v>0</v>
      </c>
      <c r="H74" s="31">
        <f>SUMIF('Detailed Data'!$C:$C,$B74,'Detailed Data'!AC:AC)</f>
        <v>0</v>
      </c>
      <c r="I74" s="31">
        <f>SUMIF('Detailed Data'!$C:$C,$B74,'Detailed Data'!AD:AD)</f>
        <v>0</v>
      </c>
      <c r="J74" s="31">
        <f>SUMIF('Detailed Data'!$C:$C,$B74,'Detailed Data'!AE:AE)</f>
        <v>0</v>
      </c>
      <c r="K74" s="31">
        <f>SUMIF('Detailed Data'!$C:$C,$B74,'Detailed Data'!AF:AF)</f>
        <v>0</v>
      </c>
      <c r="L74" s="31">
        <f>SUMIF('Detailed Data'!$C:$C,$B74,'Detailed Data'!AG:AG)</f>
        <v>0</v>
      </c>
      <c r="M74" s="31">
        <f>SUMIF('Detailed Data'!$C:$C,$B74,'Detailed Data'!AH:AH)</f>
        <v>0</v>
      </c>
      <c r="N74" s="31">
        <f>SUMIF('Detailed Data'!$C:$C,$B74,'Detailed Data'!AI:AI)</f>
        <v>0</v>
      </c>
      <c r="O74" s="31">
        <f>SUMIF('Detailed Data'!$C:$C,$B74,'Detailed Data'!AJ:AJ)</f>
        <v>0</v>
      </c>
      <c r="P74" s="31">
        <f>SUMIF('Detailed Data'!$C:$C,$B74,'Detailed Data'!AM:AM)</f>
        <v>0</v>
      </c>
      <c r="Q74" s="31">
        <f>SUMIF('Detailed Data'!$C:$C,$B74,'Detailed Data'!AN:AN)</f>
        <v>0</v>
      </c>
      <c r="R74" s="31">
        <f>SUMIF('Detailed Data'!$C:$C,$B74,'Detailed Data'!AO:AO)</f>
        <v>0</v>
      </c>
    </row>
    <row r="75" spans="1:18">
      <c r="A75" s="32"/>
      <c r="B75" s="38">
        <f t="shared" si="1"/>
        <v>42076</v>
      </c>
      <c r="C75" s="31">
        <f>SUMIF('Detailed Data'!$C:$C,$B75,'Detailed Data'!H:H)</f>
        <v>0</v>
      </c>
      <c r="D75" s="31">
        <f>SUMIF('Detailed Data'!$C:$C,$B75,'Detailed Data'!U:U)</f>
        <v>0</v>
      </c>
      <c r="E75" s="31">
        <f>SUMIF('Detailed Data'!$C:$C,$B75,'Detailed Data'!V:V)</f>
        <v>0</v>
      </c>
      <c r="F75" s="31">
        <f>SUMIF('Detailed Data'!$C:$C,$B75,'Detailed Data'!K:K)</f>
        <v>0</v>
      </c>
      <c r="G75" s="31">
        <f>SUMIF('Detailed Data'!$C:$C,$B75,'Detailed Data'!AB:AB)</f>
        <v>0</v>
      </c>
      <c r="H75" s="31">
        <f>SUMIF('Detailed Data'!$C:$C,$B75,'Detailed Data'!AC:AC)</f>
        <v>0</v>
      </c>
      <c r="I75" s="31">
        <f>SUMIF('Detailed Data'!$C:$C,$B75,'Detailed Data'!AD:AD)</f>
        <v>0</v>
      </c>
      <c r="J75" s="31">
        <f>SUMIF('Detailed Data'!$C:$C,$B75,'Detailed Data'!AE:AE)</f>
        <v>0</v>
      </c>
      <c r="K75" s="31">
        <f>SUMIF('Detailed Data'!$C:$C,$B75,'Detailed Data'!AF:AF)</f>
        <v>0</v>
      </c>
      <c r="L75" s="31">
        <f>SUMIF('Detailed Data'!$C:$C,$B75,'Detailed Data'!AG:AG)</f>
        <v>0</v>
      </c>
      <c r="M75" s="31">
        <f>SUMIF('Detailed Data'!$C:$C,$B75,'Detailed Data'!AH:AH)</f>
        <v>0</v>
      </c>
      <c r="N75" s="31">
        <f>SUMIF('Detailed Data'!$C:$C,$B75,'Detailed Data'!AI:AI)</f>
        <v>0</v>
      </c>
      <c r="O75" s="31">
        <f>SUMIF('Detailed Data'!$C:$C,$B75,'Detailed Data'!AJ:AJ)</f>
        <v>0</v>
      </c>
      <c r="P75" s="31">
        <f>SUMIF('Detailed Data'!$C:$C,$B75,'Detailed Data'!AM:AM)</f>
        <v>0</v>
      </c>
      <c r="Q75" s="31">
        <f>SUMIF('Detailed Data'!$C:$C,$B75,'Detailed Data'!AN:AN)</f>
        <v>0</v>
      </c>
      <c r="R75" s="31">
        <f>SUMIF('Detailed Data'!$C:$C,$B75,'Detailed Data'!AO:AO)</f>
        <v>0</v>
      </c>
    </row>
    <row r="76" spans="1:18">
      <c r="A76" s="32"/>
      <c r="B76" s="38">
        <f t="shared" si="1"/>
        <v>42077</v>
      </c>
      <c r="C76" s="31">
        <f>SUMIF('Detailed Data'!$C:$C,$B76,'Detailed Data'!H:H)</f>
        <v>0</v>
      </c>
      <c r="D76" s="31">
        <f>SUMIF('Detailed Data'!$C:$C,$B76,'Detailed Data'!U:U)</f>
        <v>0</v>
      </c>
      <c r="E76" s="31">
        <f>SUMIF('Detailed Data'!$C:$C,$B76,'Detailed Data'!V:V)</f>
        <v>0</v>
      </c>
      <c r="F76" s="31">
        <f>SUMIF('Detailed Data'!$C:$C,$B76,'Detailed Data'!K:K)</f>
        <v>0</v>
      </c>
      <c r="G76" s="31">
        <f>SUMIF('Detailed Data'!$C:$C,$B76,'Detailed Data'!AB:AB)</f>
        <v>0</v>
      </c>
      <c r="H76" s="31">
        <f>SUMIF('Detailed Data'!$C:$C,$B76,'Detailed Data'!AC:AC)</f>
        <v>0</v>
      </c>
      <c r="I76" s="31">
        <f>SUMIF('Detailed Data'!$C:$C,$B76,'Detailed Data'!AD:AD)</f>
        <v>0</v>
      </c>
      <c r="J76" s="31">
        <f>SUMIF('Detailed Data'!$C:$C,$B76,'Detailed Data'!AE:AE)</f>
        <v>0</v>
      </c>
      <c r="K76" s="31">
        <f>SUMIF('Detailed Data'!$C:$C,$B76,'Detailed Data'!AF:AF)</f>
        <v>0</v>
      </c>
      <c r="L76" s="31">
        <f>SUMIF('Detailed Data'!$C:$C,$B76,'Detailed Data'!AG:AG)</f>
        <v>0</v>
      </c>
      <c r="M76" s="31">
        <f>SUMIF('Detailed Data'!$C:$C,$B76,'Detailed Data'!AH:AH)</f>
        <v>0</v>
      </c>
      <c r="N76" s="31">
        <f>SUMIF('Detailed Data'!$C:$C,$B76,'Detailed Data'!AI:AI)</f>
        <v>0</v>
      </c>
      <c r="O76" s="31">
        <f>SUMIF('Detailed Data'!$C:$C,$B76,'Detailed Data'!AJ:AJ)</f>
        <v>0</v>
      </c>
      <c r="P76" s="31">
        <f>SUMIF('Detailed Data'!$C:$C,$B76,'Detailed Data'!AM:AM)</f>
        <v>0</v>
      </c>
      <c r="Q76" s="31">
        <f>SUMIF('Detailed Data'!$C:$C,$B76,'Detailed Data'!AN:AN)</f>
        <v>0</v>
      </c>
      <c r="R76" s="31">
        <f>SUMIF('Detailed Data'!$C:$C,$B76,'Detailed Data'!AO:AO)</f>
        <v>0</v>
      </c>
    </row>
    <row r="77" spans="1:18">
      <c r="A77" s="32"/>
      <c r="B77" s="38">
        <f t="shared" si="1"/>
        <v>42078</v>
      </c>
      <c r="C77" s="31">
        <f>SUMIF('Detailed Data'!$C:$C,$B77,'Detailed Data'!H:H)</f>
        <v>0</v>
      </c>
      <c r="D77" s="31">
        <f>SUMIF('Detailed Data'!$C:$C,$B77,'Detailed Data'!U:U)</f>
        <v>0</v>
      </c>
      <c r="E77" s="31">
        <f>SUMIF('Detailed Data'!$C:$C,$B77,'Detailed Data'!V:V)</f>
        <v>0</v>
      </c>
      <c r="F77" s="31">
        <f>SUMIF('Detailed Data'!$C:$C,$B77,'Detailed Data'!K:K)</f>
        <v>0</v>
      </c>
      <c r="G77" s="31">
        <f>SUMIF('Detailed Data'!$C:$C,$B77,'Detailed Data'!AB:AB)</f>
        <v>0</v>
      </c>
      <c r="H77" s="31">
        <f>SUMIF('Detailed Data'!$C:$C,$B77,'Detailed Data'!AC:AC)</f>
        <v>0</v>
      </c>
      <c r="I77" s="31">
        <f>SUMIF('Detailed Data'!$C:$C,$B77,'Detailed Data'!AD:AD)</f>
        <v>0</v>
      </c>
      <c r="J77" s="31">
        <f>SUMIF('Detailed Data'!$C:$C,$B77,'Detailed Data'!AE:AE)</f>
        <v>0</v>
      </c>
      <c r="K77" s="31">
        <f>SUMIF('Detailed Data'!$C:$C,$B77,'Detailed Data'!AF:AF)</f>
        <v>0</v>
      </c>
      <c r="L77" s="31">
        <f>SUMIF('Detailed Data'!$C:$C,$B77,'Detailed Data'!AG:AG)</f>
        <v>0</v>
      </c>
      <c r="M77" s="31">
        <f>SUMIF('Detailed Data'!$C:$C,$B77,'Detailed Data'!AH:AH)</f>
        <v>0</v>
      </c>
      <c r="N77" s="31">
        <f>SUMIF('Detailed Data'!$C:$C,$B77,'Detailed Data'!AI:AI)</f>
        <v>0</v>
      </c>
      <c r="O77" s="31">
        <f>SUMIF('Detailed Data'!$C:$C,$B77,'Detailed Data'!AJ:AJ)</f>
        <v>0</v>
      </c>
      <c r="P77" s="31">
        <f>SUMIF('Detailed Data'!$C:$C,$B77,'Detailed Data'!AM:AM)</f>
        <v>0</v>
      </c>
      <c r="Q77" s="31">
        <f>SUMIF('Detailed Data'!$C:$C,$B77,'Detailed Data'!AN:AN)</f>
        <v>0</v>
      </c>
      <c r="R77" s="31">
        <f>SUMIF('Detailed Data'!$C:$C,$B77,'Detailed Data'!AO:AO)</f>
        <v>0</v>
      </c>
    </row>
    <row r="78" spans="1:18">
      <c r="A78" s="32"/>
      <c r="B78" s="38">
        <f t="shared" si="1"/>
        <v>42079</v>
      </c>
      <c r="C78" s="31">
        <f>SUMIF('Detailed Data'!$C:$C,$B78,'Detailed Data'!H:H)</f>
        <v>0</v>
      </c>
      <c r="D78" s="31">
        <f>SUMIF('Detailed Data'!$C:$C,$B78,'Detailed Data'!U:U)</f>
        <v>0</v>
      </c>
      <c r="E78" s="31">
        <f>SUMIF('Detailed Data'!$C:$C,$B78,'Detailed Data'!V:V)</f>
        <v>0</v>
      </c>
      <c r="F78" s="31">
        <f>SUMIF('Detailed Data'!$C:$C,$B78,'Detailed Data'!K:K)</f>
        <v>0</v>
      </c>
      <c r="G78" s="31">
        <f>SUMIF('Detailed Data'!$C:$C,$B78,'Detailed Data'!AB:AB)</f>
        <v>0</v>
      </c>
      <c r="H78" s="31">
        <f>SUMIF('Detailed Data'!$C:$C,$B78,'Detailed Data'!AC:AC)</f>
        <v>0</v>
      </c>
      <c r="I78" s="31">
        <f>SUMIF('Detailed Data'!$C:$C,$B78,'Detailed Data'!AD:AD)</f>
        <v>0</v>
      </c>
      <c r="J78" s="31">
        <f>SUMIF('Detailed Data'!$C:$C,$B78,'Detailed Data'!AE:AE)</f>
        <v>0</v>
      </c>
      <c r="K78" s="31">
        <f>SUMIF('Detailed Data'!$C:$C,$B78,'Detailed Data'!AF:AF)</f>
        <v>0</v>
      </c>
      <c r="L78" s="31">
        <f>SUMIF('Detailed Data'!$C:$C,$B78,'Detailed Data'!AG:AG)</f>
        <v>0</v>
      </c>
      <c r="M78" s="31">
        <f>SUMIF('Detailed Data'!$C:$C,$B78,'Detailed Data'!AH:AH)</f>
        <v>0</v>
      </c>
      <c r="N78" s="31">
        <f>SUMIF('Detailed Data'!$C:$C,$B78,'Detailed Data'!AI:AI)</f>
        <v>0</v>
      </c>
      <c r="O78" s="31">
        <f>SUMIF('Detailed Data'!$C:$C,$B78,'Detailed Data'!AJ:AJ)</f>
        <v>0</v>
      </c>
      <c r="P78" s="31">
        <f>SUMIF('Detailed Data'!$C:$C,$B78,'Detailed Data'!AM:AM)</f>
        <v>0</v>
      </c>
      <c r="Q78" s="31">
        <f>SUMIF('Detailed Data'!$C:$C,$B78,'Detailed Data'!AN:AN)</f>
        <v>0</v>
      </c>
      <c r="R78" s="31">
        <f>SUMIF('Detailed Data'!$C:$C,$B78,'Detailed Data'!AO:AO)</f>
        <v>0</v>
      </c>
    </row>
    <row r="79" spans="1:18">
      <c r="A79" s="32"/>
      <c r="B79" s="38">
        <f t="shared" si="1"/>
        <v>42080</v>
      </c>
      <c r="C79" s="31">
        <f>SUMIF('Detailed Data'!$C:$C,$B79,'Detailed Data'!H:H)</f>
        <v>0</v>
      </c>
      <c r="D79" s="31">
        <f>SUMIF('Detailed Data'!$C:$C,$B79,'Detailed Data'!U:U)</f>
        <v>0</v>
      </c>
      <c r="E79" s="31">
        <f>SUMIF('Detailed Data'!$C:$C,$B79,'Detailed Data'!V:V)</f>
        <v>0</v>
      </c>
      <c r="F79" s="31">
        <f>SUMIF('Detailed Data'!$C:$C,$B79,'Detailed Data'!K:K)</f>
        <v>0</v>
      </c>
      <c r="G79" s="31">
        <f>SUMIF('Detailed Data'!$C:$C,$B79,'Detailed Data'!AB:AB)</f>
        <v>0</v>
      </c>
      <c r="H79" s="31">
        <f>SUMIF('Detailed Data'!$C:$C,$B79,'Detailed Data'!AC:AC)</f>
        <v>0</v>
      </c>
      <c r="I79" s="31">
        <f>SUMIF('Detailed Data'!$C:$C,$B79,'Detailed Data'!AD:AD)</f>
        <v>0</v>
      </c>
      <c r="J79" s="31">
        <f>SUMIF('Detailed Data'!$C:$C,$B79,'Detailed Data'!AE:AE)</f>
        <v>0</v>
      </c>
      <c r="K79" s="31">
        <f>SUMIF('Detailed Data'!$C:$C,$B79,'Detailed Data'!AF:AF)</f>
        <v>0</v>
      </c>
      <c r="L79" s="31">
        <f>SUMIF('Detailed Data'!$C:$C,$B79,'Detailed Data'!AG:AG)</f>
        <v>0</v>
      </c>
      <c r="M79" s="31">
        <f>SUMIF('Detailed Data'!$C:$C,$B79,'Detailed Data'!AH:AH)</f>
        <v>0</v>
      </c>
      <c r="N79" s="31">
        <f>SUMIF('Detailed Data'!$C:$C,$B79,'Detailed Data'!AI:AI)</f>
        <v>0</v>
      </c>
      <c r="O79" s="31">
        <f>SUMIF('Detailed Data'!$C:$C,$B79,'Detailed Data'!AJ:AJ)</f>
        <v>0</v>
      </c>
      <c r="P79" s="31">
        <f>SUMIF('Detailed Data'!$C:$C,$B79,'Detailed Data'!AM:AM)</f>
        <v>0</v>
      </c>
      <c r="Q79" s="31">
        <f>SUMIF('Detailed Data'!$C:$C,$B79,'Detailed Data'!AN:AN)</f>
        <v>0</v>
      </c>
      <c r="R79" s="31">
        <f>SUMIF('Detailed Data'!$C:$C,$B79,'Detailed Data'!AO:AO)</f>
        <v>0</v>
      </c>
    </row>
    <row r="80" spans="1:18">
      <c r="A80" s="32"/>
      <c r="B80" s="38">
        <f t="shared" si="1"/>
        <v>42081</v>
      </c>
      <c r="C80" s="31">
        <f>SUMIF('Detailed Data'!$C:$C,$B80,'Detailed Data'!H:H)</f>
        <v>0</v>
      </c>
      <c r="D80" s="31">
        <f>SUMIF('Detailed Data'!$C:$C,$B80,'Detailed Data'!U:U)</f>
        <v>0</v>
      </c>
      <c r="E80" s="31">
        <f>SUMIF('Detailed Data'!$C:$C,$B80,'Detailed Data'!V:V)</f>
        <v>0</v>
      </c>
      <c r="F80" s="31">
        <f>SUMIF('Detailed Data'!$C:$C,$B80,'Detailed Data'!K:K)</f>
        <v>0</v>
      </c>
      <c r="G80" s="31">
        <f>SUMIF('Detailed Data'!$C:$C,$B80,'Detailed Data'!AB:AB)</f>
        <v>0</v>
      </c>
      <c r="H80" s="31">
        <f>SUMIF('Detailed Data'!$C:$C,$B80,'Detailed Data'!AC:AC)</f>
        <v>0</v>
      </c>
      <c r="I80" s="31">
        <f>SUMIF('Detailed Data'!$C:$C,$B80,'Detailed Data'!AD:AD)</f>
        <v>0</v>
      </c>
      <c r="J80" s="31">
        <f>SUMIF('Detailed Data'!$C:$C,$B80,'Detailed Data'!AE:AE)</f>
        <v>0</v>
      </c>
      <c r="K80" s="31">
        <f>SUMIF('Detailed Data'!$C:$C,$B80,'Detailed Data'!AF:AF)</f>
        <v>0</v>
      </c>
      <c r="L80" s="31">
        <f>SUMIF('Detailed Data'!$C:$C,$B80,'Detailed Data'!AG:AG)</f>
        <v>0</v>
      </c>
      <c r="M80" s="31">
        <f>SUMIF('Detailed Data'!$C:$C,$B80,'Detailed Data'!AH:AH)</f>
        <v>0</v>
      </c>
      <c r="N80" s="31">
        <f>SUMIF('Detailed Data'!$C:$C,$B80,'Detailed Data'!AI:AI)</f>
        <v>0</v>
      </c>
      <c r="O80" s="31">
        <f>SUMIF('Detailed Data'!$C:$C,$B80,'Detailed Data'!AJ:AJ)</f>
        <v>0</v>
      </c>
      <c r="P80" s="31">
        <f>SUMIF('Detailed Data'!$C:$C,$B80,'Detailed Data'!AM:AM)</f>
        <v>0</v>
      </c>
      <c r="Q80" s="31">
        <f>SUMIF('Detailed Data'!$C:$C,$B80,'Detailed Data'!AN:AN)</f>
        <v>0</v>
      </c>
      <c r="R80" s="31">
        <f>SUMIF('Detailed Data'!$C:$C,$B80,'Detailed Data'!AO:AO)</f>
        <v>0</v>
      </c>
    </row>
    <row r="81" spans="1:18">
      <c r="A81" s="32"/>
      <c r="B81" s="38">
        <f t="shared" si="1"/>
        <v>42082</v>
      </c>
      <c r="C81" s="31">
        <f>SUMIF('Detailed Data'!$C:$C,$B81,'Detailed Data'!H:H)</f>
        <v>0</v>
      </c>
      <c r="D81" s="31">
        <f>SUMIF('Detailed Data'!$C:$C,$B81,'Detailed Data'!U:U)</f>
        <v>0</v>
      </c>
      <c r="E81" s="31">
        <f>SUMIF('Detailed Data'!$C:$C,$B81,'Detailed Data'!V:V)</f>
        <v>0</v>
      </c>
      <c r="F81" s="31">
        <f>SUMIF('Detailed Data'!$C:$C,$B81,'Detailed Data'!K:K)</f>
        <v>0</v>
      </c>
      <c r="G81" s="31">
        <f>SUMIF('Detailed Data'!$C:$C,$B81,'Detailed Data'!AB:AB)</f>
        <v>0</v>
      </c>
      <c r="H81" s="31">
        <f>SUMIF('Detailed Data'!$C:$C,$B81,'Detailed Data'!AC:AC)</f>
        <v>0</v>
      </c>
      <c r="I81" s="31">
        <f>SUMIF('Detailed Data'!$C:$C,$B81,'Detailed Data'!AD:AD)</f>
        <v>0</v>
      </c>
      <c r="J81" s="31">
        <f>SUMIF('Detailed Data'!$C:$C,$B81,'Detailed Data'!AE:AE)</f>
        <v>0</v>
      </c>
      <c r="K81" s="31">
        <f>SUMIF('Detailed Data'!$C:$C,$B81,'Detailed Data'!AF:AF)</f>
        <v>0</v>
      </c>
      <c r="L81" s="31">
        <f>SUMIF('Detailed Data'!$C:$C,$B81,'Detailed Data'!AG:AG)</f>
        <v>0</v>
      </c>
      <c r="M81" s="31">
        <f>SUMIF('Detailed Data'!$C:$C,$B81,'Detailed Data'!AH:AH)</f>
        <v>0</v>
      </c>
      <c r="N81" s="31">
        <f>SUMIF('Detailed Data'!$C:$C,$B81,'Detailed Data'!AI:AI)</f>
        <v>0</v>
      </c>
      <c r="O81" s="31">
        <f>SUMIF('Detailed Data'!$C:$C,$B81,'Detailed Data'!AJ:AJ)</f>
        <v>0</v>
      </c>
      <c r="P81" s="31">
        <f>SUMIF('Detailed Data'!$C:$C,$B81,'Detailed Data'!AM:AM)</f>
        <v>0</v>
      </c>
      <c r="Q81" s="31">
        <f>SUMIF('Detailed Data'!$C:$C,$B81,'Detailed Data'!AN:AN)</f>
        <v>0</v>
      </c>
      <c r="R81" s="31">
        <f>SUMIF('Detailed Data'!$C:$C,$B81,'Detailed Data'!AO:AO)</f>
        <v>0</v>
      </c>
    </row>
    <row r="82" spans="1:18">
      <c r="A82" s="32"/>
      <c r="B82" s="38">
        <f t="shared" si="1"/>
        <v>42083</v>
      </c>
      <c r="C82" s="31">
        <f>SUMIF('Detailed Data'!$C:$C,$B82,'Detailed Data'!H:H)</f>
        <v>0</v>
      </c>
      <c r="D82" s="31">
        <f>SUMIF('Detailed Data'!$C:$C,$B82,'Detailed Data'!U:U)</f>
        <v>0</v>
      </c>
      <c r="E82" s="31">
        <f>SUMIF('Detailed Data'!$C:$C,$B82,'Detailed Data'!V:V)</f>
        <v>0</v>
      </c>
      <c r="F82" s="31">
        <f>SUMIF('Detailed Data'!$C:$C,$B82,'Detailed Data'!K:K)</f>
        <v>0</v>
      </c>
      <c r="G82" s="31">
        <f>SUMIF('Detailed Data'!$C:$C,$B82,'Detailed Data'!AB:AB)</f>
        <v>0</v>
      </c>
      <c r="H82" s="31">
        <f>SUMIF('Detailed Data'!$C:$C,$B82,'Detailed Data'!AC:AC)</f>
        <v>0</v>
      </c>
      <c r="I82" s="31">
        <f>SUMIF('Detailed Data'!$C:$C,$B82,'Detailed Data'!AD:AD)</f>
        <v>0</v>
      </c>
      <c r="J82" s="31">
        <f>SUMIF('Detailed Data'!$C:$C,$B82,'Detailed Data'!AE:AE)</f>
        <v>0</v>
      </c>
      <c r="K82" s="31">
        <f>SUMIF('Detailed Data'!$C:$C,$B82,'Detailed Data'!AF:AF)</f>
        <v>0</v>
      </c>
      <c r="L82" s="31">
        <f>SUMIF('Detailed Data'!$C:$C,$B82,'Detailed Data'!AG:AG)</f>
        <v>0</v>
      </c>
      <c r="M82" s="31">
        <f>SUMIF('Detailed Data'!$C:$C,$B82,'Detailed Data'!AH:AH)</f>
        <v>0</v>
      </c>
      <c r="N82" s="31">
        <f>SUMIF('Detailed Data'!$C:$C,$B82,'Detailed Data'!AI:AI)</f>
        <v>0</v>
      </c>
      <c r="O82" s="31">
        <f>SUMIF('Detailed Data'!$C:$C,$B82,'Detailed Data'!AJ:AJ)</f>
        <v>0</v>
      </c>
      <c r="P82" s="31">
        <f>SUMIF('Detailed Data'!$C:$C,$B82,'Detailed Data'!AM:AM)</f>
        <v>0</v>
      </c>
      <c r="Q82" s="31">
        <f>SUMIF('Detailed Data'!$C:$C,$B82,'Detailed Data'!AN:AN)</f>
        <v>0</v>
      </c>
      <c r="R82" s="31">
        <f>SUMIF('Detailed Data'!$C:$C,$B82,'Detailed Data'!AO:AO)</f>
        <v>0</v>
      </c>
    </row>
    <row r="83" spans="1:18">
      <c r="A83" s="32"/>
      <c r="B83" s="38">
        <f t="shared" si="1"/>
        <v>42084</v>
      </c>
      <c r="C83" s="31">
        <f>SUMIF('Detailed Data'!$C:$C,$B83,'Detailed Data'!H:H)</f>
        <v>0</v>
      </c>
      <c r="D83" s="31">
        <f>SUMIF('Detailed Data'!$C:$C,$B83,'Detailed Data'!U:U)</f>
        <v>0</v>
      </c>
      <c r="E83" s="31">
        <f>SUMIF('Detailed Data'!$C:$C,$B83,'Detailed Data'!V:V)</f>
        <v>0</v>
      </c>
      <c r="F83" s="31">
        <f>SUMIF('Detailed Data'!$C:$C,$B83,'Detailed Data'!K:K)</f>
        <v>0</v>
      </c>
      <c r="G83" s="31">
        <f>SUMIF('Detailed Data'!$C:$C,$B83,'Detailed Data'!AB:AB)</f>
        <v>0</v>
      </c>
      <c r="H83" s="31">
        <f>SUMIF('Detailed Data'!$C:$C,$B83,'Detailed Data'!AC:AC)</f>
        <v>0</v>
      </c>
      <c r="I83" s="31">
        <f>SUMIF('Detailed Data'!$C:$C,$B83,'Detailed Data'!AD:AD)</f>
        <v>0</v>
      </c>
      <c r="J83" s="31">
        <f>SUMIF('Detailed Data'!$C:$C,$B83,'Detailed Data'!AE:AE)</f>
        <v>0</v>
      </c>
      <c r="K83" s="31">
        <f>SUMIF('Detailed Data'!$C:$C,$B83,'Detailed Data'!AF:AF)</f>
        <v>0</v>
      </c>
      <c r="L83" s="31">
        <f>SUMIF('Detailed Data'!$C:$C,$B83,'Detailed Data'!AG:AG)</f>
        <v>0</v>
      </c>
      <c r="M83" s="31">
        <f>SUMIF('Detailed Data'!$C:$C,$B83,'Detailed Data'!AH:AH)</f>
        <v>0</v>
      </c>
      <c r="N83" s="31">
        <f>SUMIF('Detailed Data'!$C:$C,$B83,'Detailed Data'!AI:AI)</f>
        <v>0</v>
      </c>
      <c r="O83" s="31">
        <f>SUMIF('Detailed Data'!$C:$C,$B83,'Detailed Data'!AJ:AJ)</f>
        <v>0</v>
      </c>
      <c r="P83" s="31">
        <f>SUMIF('Detailed Data'!$C:$C,$B83,'Detailed Data'!AM:AM)</f>
        <v>0</v>
      </c>
      <c r="Q83" s="31">
        <f>SUMIF('Detailed Data'!$C:$C,$B83,'Detailed Data'!AN:AN)</f>
        <v>0</v>
      </c>
      <c r="R83" s="31">
        <f>SUMIF('Detailed Data'!$C:$C,$B83,'Detailed Data'!AO:AO)</f>
        <v>0</v>
      </c>
    </row>
    <row r="84" spans="1:18">
      <c r="A84" s="32"/>
      <c r="B84" s="38">
        <f t="shared" si="1"/>
        <v>42085</v>
      </c>
      <c r="C84" s="31">
        <f>SUMIF('Detailed Data'!$C:$C,$B84,'Detailed Data'!H:H)</f>
        <v>0</v>
      </c>
      <c r="D84" s="31">
        <f>SUMIF('Detailed Data'!$C:$C,$B84,'Detailed Data'!U:U)</f>
        <v>0</v>
      </c>
      <c r="E84" s="31">
        <f>SUMIF('Detailed Data'!$C:$C,$B84,'Detailed Data'!V:V)</f>
        <v>0</v>
      </c>
      <c r="F84" s="31">
        <f>SUMIF('Detailed Data'!$C:$C,$B84,'Detailed Data'!K:K)</f>
        <v>0</v>
      </c>
      <c r="G84" s="31">
        <f>SUMIF('Detailed Data'!$C:$C,$B84,'Detailed Data'!AB:AB)</f>
        <v>0</v>
      </c>
      <c r="H84" s="31">
        <f>SUMIF('Detailed Data'!$C:$C,$B84,'Detailed Data'!AC:AC)</f>
        <v>0</v>
      </c>
      <c r="I84" s="31">
        <f>SUMIF('Detailed Data'!$C:$C,$B84,'Detailed Data'!AD:AD)</f>
        <v>0</v>
      </c>
      <c r="J84" s="31">
        <f>SUMIF('Detailed Data'!$C:$C,$B84,'Detailed Data'!AE:AE)</f>
        <v>0</v>
      </c>
      <c r="K84" s="31">
        <f>SUMIF('Detailed Data'!$C:$C,$B84,'Detailed Data'!AF:AF)</f>
        <v>0</v>
      </c>
      <c r="L84" s="31">
        <f>SUMIF('Detailed Data'!$C:$C,$B84,'Detailed Data'!AG:AG)</f>
        <v>0</v>
      </c>
      <c r="M84" s="31">
        <f>SUMIF('Detailed Data'!$C:$C,$B84,'Detailed Data'!AH:AH)</f>
        <v>0</v>
      </c>
      <c r="N84" s="31">
        <f>SUMIF('Detailed Data'!$C:$C,$B84,'Detailed Data'!AI:AI)</f>
        <v>0</v>
      </c>
      <c r="O84" s="31">
        <f>SUMIF('Detailed Data'!$C:$C,$B84,'Detailed Data'!AJ:AJ)</f>
        <v>0</v>
      </c>
      <c r="P84" s="31">
        <f>SUMIF('Detailed Data'!$C:$C,$B84,'Detailed Data'!AM:AM)</f>
        <v>0</v>
      </c>
      <c r="Q84" s="31">
        <f>SUMIF('Detailed Data'!$C:$C,$B84,'Detailed Data'!AN:AN)</f>
        <v>0</v>
      </c>
      <c r="R84" s="31">
        <f>SUMIF('Detailed Data'!$C:$C,$B84,'Detailed Data'!AO:AO)</f>
        <v>0</v>
      </c>
    </row>
    <row r="85" spans="1:18">
      <c r="A85" s="32"/>
      <c r="B85" s="38">
        <f t="shared" si="1"/>
        <v>42086</v>
      </c>
      <c r="C85" s="31">
        <f>SUMIF('Detailed Data'!$C:$C,$B85,'Detailed Data'!H:H)</f>
        <v>0</v>
      </c>
      <c r="D85" s="31">
        <f>SUMIF('Detailed Data'!$C:$C,$B85,'Detailed Data'!U:U)</f>
        <v>0</v>
      </c>
      <c r="E85" s="31">
        <f>SUMIF('Detailed Data'!$C:$C,$B85,'Detailed Data'!V:V)</f>
        <v>0</v>
      </c>
      <c r="F85" s="31">
        <f>SUMIF('Detailed Data'!$C:$C,$B85,'Detailed Data'!K:K)</f>
        <v>0</v>
      </c>
      <c r="G85" s="31">
        <f>SUMIF('Detailed Data'!$C:$C,$B85,'Detailed Data'!AB:AB)</f>
        <v>0</v>
      </c>
      <c r="H85" s="31">
        <f>SUMIF('Detailed Data'!$C:$C,$B85,'Detailed Data'!AC:AC)</f>
        <v>0</v>
      </c>
      <c r="I85" s="31">
        <f>SUMIF('Detailed Data'!$C:$C,$B85,'Detailed Data'!AD:AD)</f>
        <v>0</v>
      </c>
      <c r="J85" s="31">
        <f>SUMIF('Detailed Data'!$C:$C,$B85,'Detailed Data'!AE:AE)</f>
        <v>0</v>
      </c>
      <c r="K85" s="31">
        <f>SUMIF('Detailed Data'!$C:$C,$B85,'Detailed Data'!AF:AF)</f>
        <v>0</v>
      </c>
      <c r="L85" s="31">
        <f>SUMIF('Detailed Data'!$C:$C,$B85,'Detailed Data'!AG:AG)</f>
        <v>0</v>
      </c>
      <c r="M85" s="31">
        <f>SUMIF('Detailed Data'!$C:$C,$B85,'Detailed Data'!AH:AH)</f>
        <v>0</v>
      </c>
      <c r="N85" s="31">
        <f>SUMIF('Detailed Data'!$C:$C,$B85,'Detailed Data'!AI:AI)</f>
        <v>0</v>
      </c>
      <c r="O85" s="31">
        <f>SUMIF('Detailed Data'!$C:$C,$B85,'Detailed Data'!AJ:AJ)</f>
        <v>0</v>
      </c>
      <c r="P85" s="31">
        <f>SUMIF('Detailed Data'!$C:$C,$B85,'Detailed Data'!AM:AM)</f>
        <v>0</v>
      </c>
      <c r="Q85" s="31">
        <f>SUMIF('Detailed Data'!$C:$C,$B85,'Detailed Data'!AN:AN)</f>
        <v>0</v>
      </c>
      <c r="R85" s="31">
        <f>SUMIF('Detailed Data'!$C:$C,$B85,'Detailed Data'!AO:AO)</f>
        <v>0</v>
      </c>
    </row>
    <row r="86" spans="1:18">
      <c r="A86" s="32"/>
      <c r="B86" s="38">
        <f t="shared" si="1"/>
        <v>42087</v>
      </c>
      <c r="C86" s="31">
        <f>SUMIF('Detailed Data'!$C:$C,$B86,'Detailed Data'!H:H)</f>
        <v>0</v>
      </c>
      <c r="D86" s="31">
        <f>SUMIF('Detailed Data'!$C:$C,$B86,'Detailed Data'!U:U)</f>
        <v>0</v>
      </c>
      <c r="E86" s="31">
        <f>SUMIF('Detailed Data'!$C:$C,$B86,'Detailed Data'!V:V)</f>
        <v>0</v>
      </c>
      <c r="F86" s="31">
        <f>SUMIF('Detailed Data'!$C:$C,$B86,'Detailed Data'!K:K)</f>
        <v>0</v>
      </c>
      <c r="G86" s="31">
        <f>SUMIF('Detailed Data'!$C:$C,$B86,'Detailed Data'!AB:AB)</f>
        <v>0</v>
      </c>
      <c r="H86" s="31">
        <f>SUMIF('Detailed Data'!$C:$C,$B86,'Detailed Data'!AC:AC)</f>
        <v>0</v>
      </c>
      <c r="I86" s="31">
        <f>SUMIF('Detailed Data'!$C:$C,$B86,'Detailed Data'!AD:AD)</f>
        <v>0</v>
      </c>
      <c r="J86" s="31">
        <f>SUMIF('Detailed Data'!$C:$C,$B86,'Detailed Data'!AE:AE)</f>
        <v>0</v>
      </c>
      <c r="K86" s="31">
        <f>SUMIF('Detailed Data'!$C:$C,$B86,'Detailed Data'!AF:AF)</f>
        <v>0</v>
      </c>
      <c r="L86" s="31">
        <f>SUMIF('Detailed Data'!$C:$C,$B86,'Detailed Data'!AG:AG)</f>
        <v>0</v>
      </c>
      <c r="M86" s="31">
        <f>SUMIF('Detailed Data'!$C:$C,$B86,'Detailed Data'!AH:AH)</f>
        <v>0</v>
      </c>
      <c r="N86" s="31">
        <f>SUMIF('Detailed Data'!$C:$C,$B86,'Detailed Data'!AI:AI)</f>
        <v>0</v>
      </c>
      <c r="O86" s="31">
        <f>SUMIF('Detailed Data'!$C:$C,$B86,'Detailed Data'!AJ:AJ)</f>
        <v>0</v>
      </c>
      <c r="P86" s="31">
        <f>SUMIF('Detailed Data'!$C:$C,$B86,'Detailed Data'!AM:AM)</f>
        <v>0</v>
      </c>
      <c r="Q86" s="31">
        <f>SUMIF('Detailed Data'!$C:$C,$B86,'Detailed Data'!AN:AN)</f>
        <v>0</v>
      </c>
      <c r="R86" s="31">
        <f>SUMIF('Detailed Data'!$C:$C,$B86,'Detailed Data'!AO:AO)</f>
        <v>0</v>
      </c>
    </row>
    <row r="87" spans="1:18">
      <c r="A87" s="32"/>
      <c r="B87" s="38">
        <f t="shared" si="1"/>
        <v>42088</v>
      </c>
      <c r="C87" s="31">
        <f>SUMIF('Detailed Data'!$C:$C,$B87,'Detailed Data'!H:H)</f>
        <v>0</v>
      </c>
      <c r="D87" s="31">
        <f>SUMIF('Detailed Data'!$C:$C,$B87,'Detailed Data'!U:U)</f>
        <v>0</v>
      </c>
      <c r="E87" s="31">
        <f>SUMIF('Detailed Data'!$C:$C,$B87,'Detailed Data'!V:V)</f>
        <v>0</v>
      </c>
      <c r="F87" s="31">
        <f>SUMIF('Detailed Data'!$C:$C,$B87,'Detailed Data'!K:K)</f>
        <v>0</v>
      </c>
      <c r="G87" s="31">
        <f>SUMIF('Detailed Data'!$C:$C,$B87,'Detailed Data'!AB:AB)</f>
        <v>0</v>
      </c>
      <c r="H87" s="31">
        <f>SUMIF('Detailed Data'!$C:$C,$B87,'Detailed Data'!AC:AC)</f>
        <v>0</v>
      </c>
      <c r="I87" s="31">
        <f>SUMIF('Detailed Data'!$C:$C,$B87,'Detailed Data'!AD:AD)</f>
        <v>0</v>
      </c>
      <c r="J87" s="31">
        <f>SUMIF('Detailed Data'!$C:$C,$B87,'Detailed Data'!AE:AE)</f>
        <v>0</v>
      </c>
      <c r="K87" s="31">
        <f>SUMIF('Detailed Data'!$C:$C,$B87,'Detailed Data'!AF:AF)</f>
        <v>0</v>
      </c>
      <c r="L87" s="31">
        <f>SUMIF('Detailed Data'!$C:$C,$B87,'Detailed Data'!AG:AG)</f>
        <v>0</v>
      </c>
      <c r="M87" s="31">
        <f>SUMIF('Detailed Data'!$C:$C,$B87,'Detailed Data'!AH:AH)</f>
        <v>0</v>
      </c>
      <c r="N87" s="31">
        <f>SUMIF('Detailed Data'!$C:$C,$B87,'Detailed Data'!AI:AI)</f>
        <v>0</v>
      </c>
      <c r="O87" s="31">
        <f>SUMIF('Detailed Data'!$C:$C,$B87,'Detailed Data'!AJ:AJ)</f>
        <v>0</v>
      </c>
      <c r="P87" s="31">
        <f>SUMIF('Detailed Data'!$C:$C,$B87,'Detailed Data'!AM:AM)</f>
        <v>0</v>
      </c>
      <c r="Q87" s="31">
        <f>SUMIF('Detailed Data'!$C:$C,$B87,'Detailed Data'!AN:AN)</f>
        <v>0</v>
      </c>
      <c r="R87" s="31">
        <f>SUMIF('Detailed Data'!$C:$C,$B87,'Detailed Data'!AO:AO)</f>
        <v>0</v>
      </c>
    </row>
    <row r="88" spans="1:18">
      <c r="A88" s="32"/>
      <c r="B88" s="38">
        <f t="shared" si="1"/>
        <v>42089</v>
      </c>
      <c r="C88" s="31">
        <f>SUMIF('Detailed Data'!$C:$C,$B88,'Detailed Data'!H:H)</f>
        <v>0</v>
      </c>
      <c r="D88" s="31">
        <f>SUMIF('Detailed Data'!$C:$C,$B88,'Detailed Data'!U:U)</f>
        <v>0</v>
      </c>
      <c r="E88" s="31">
        <f>SUMIF('Detailed Data'!$C:$C,$B88,'Detailed Data'!V:V)</f>
        <v>0</v>
      </c>
      <c r="F88" s="31">
        <f>SUMIF('Detailed Data'!$C:$C,$B88,'Detailed Data'!K:K)</f>
        <v>0</v>
      </c>
      <c r="G88" s="31">
        <f>SUMIF('Detailed Data'!$C:$C,$B88,'Detailed Data'!AB:AB)</f>
        <v>0</v>
      </c>
      <c r="H88" s="31">
        <f>SUMIF('Detailed Data'!$C:$C,$B88,'Detailed Data'!AC:AC)</f>
        <v>0</v>
      </c>
      <c r="I88" s="31">
        <f>SUMIF('Detailed Data'!$C:$C,$B88,'Detailed Data'!AD:AD)</f>
        <v>0</v>
      </c>
      <c r="J88" s="31">
        <f>SUMIF('Detailed Data'!$C:$C,$B88,'Detailed Data'!AE:AE)</f>
        <v>0</v>
      </c>
      <c r="K88" s="31">
        <f>SUMIF('Detailed Data'!$C:$C,$B88,'Detailed Data'!AF:AF)</f>
        <v>0</v>
      </c>
      <c r="L88" s="31">
        <f>SUMIF('Detailed Data'!$C:$C,$B88,'Detailed Data'!AG:AG)</f>
        <v>0</v>
      </c>
      <c r="M88" s="31">
        <f>SUMIF('Detailed Data'!$C:$C,$B88,'Detailed Data'!AH:AH)</f>
        <v>0</v>
      </c>
      <c r="N88" s="31">
        <f>SUMIF('Detailed Data'!$C:$C,$B88,'Detailed Data'!AI:AI)</f>
        <v>0</v>
      </c>
      <c r="O88" s="31">
        <f>SUMIF('Detailed Data'!$C:$C,$B88,'Detailed Data'!AJ:AJ)</f>
        <v>0</v>
      </c>
      <c r="P88" s="31">
        <f>SUMIF('Detailed Data'!$C:$C,$B88,'Detailed Data'!AM:AM)</f>
        <v>0</v>
      </c>
      <c r="Q88" s="31">
        <f>SUMIF('Detailed Data'!$C:$C,$B88,'Detailed Data'!AN:AN)</f>
        <v>0</v>
      </c>
      <c r="R88" s="31">
        <f>SUMIF('Detailed Data'!$C:$C,$B88,'Detailed Data'!AO:AO)</f>
        <v>0</v>
      </c>
    </row>
    <row r="89" spans="1:18">
      <c r="A89" s="32"/>
      <c r="B89" s="38">
        <f t="shared" si="1"/>
        <v>42090</v>
      </c>
      <c r="C89" s="31">
        <f>SUMIF('Detailed Data'!$C:$C,$B89,'Detailed Data'!H:H)</f>
        <v>0</v>
      </c>
      <c r="D89" s="31">
        <f>SUMIF('Detailed Data'!$C:$C,$B89,'Detailed Data'!U:U)</f>
        <v>0</v>
      </c>
      <c r="E89" s="31">
        <f>SUMIF('Detailed Data'!$C:$C,$B89,'Detailed Data'!V:V)</f>
        <v>0</v>
      </c>
      <c r="F89" s="31">
        <f>SUMIF('Detailed Data'!$C:$C,$B89,'Detailed Data'!K:K)</f>
        <v>0</v>
      </c>
      <c r="G89" s="31">
        <f>SUMIF('Detailed Data'!$C:$C,$B89,'Detailed Data'!AB:AB)</f>
        <v>0</v>
      </c>
      <c r="H89" s="31">
        <f>SUMIF('Detailed Data'!$C:$C,$B89,'Detailed Data'!AC:AC)</f>
        <v>0</v>
      </c>
      <c r="I89" s="31">
        <f>SUMIF('Detailed Data'!$C:$C,$B89,'Detailed Data'!AD:AD)</f>
        <v>0</v>
      </c>
      <c r="J89" s="31">
        <f>SUMIF('Detailed Data'!$C:$C,$B89,'Detailed Data'!AE:AE)</f>
        <v>0</v>
      </c>
      <c r="K89" s="31">
        <f>SUMIF('Detailed Data'!$C:$C,$B89,'Detailed Data'!AF:AF)</f>
        <v>0</v>
      </c>
      <c r="L89" s="31">
        <f>SUMIF('Detailed Data'!$C:$C,$B89,'Detailed Data'!AG:AG)</f>
        <v>0</v>
      </c>
      <c r="M89" s="31">
        <f>SUMIF('Detailed Data'!$C:$C,$B89,'Detailed Data'!AH:AH)</f>
        <v>0</v>
      </c>
      <c r="N89" s="31">
        <f>SUMIF('Detailed Data'!$C:$C,$B89,'Detailed Data'!AI:AI)</f>
        <v>0</v>
      </c>
      <c r="O89" s="31">
        <f>SUMIF('Detailed Data'!$C:$C,$B89,'Detailed Data'!AJ:AJ)</f>
        <v>0</v>
      </c>
      <c r="P89" s="31">
        <f>SUMIF('Detailed Data'!$C:$C,$B89,'Detailed Data'!AM:AM)</f>
        <v>0</v>
      </c>
      <c r="Q89" s="31">
        <f>SUMIF('Detailed Data'!$C:$C,$B89,'Detailed Data'!AN:AN)</f>
        <v>0</v>
      </c>
      <c r="R89" s="31">
        <f>SUMIF('Detailed Data'!$C:$C,$B89,'Detailed Data'!AO:AO)</f>
        <v>0</v>
      </c>
    </row>
    <row r="90" spans="1:18">
      <c r="A90" s="32"/>
      <c r="B90" s="38">
        <f t="shared" si="1"/>
        <v>42091</v>
      </c>
      <c r="C90" s="31">
        <f>SUMIF('Detailed Data'!$C:$C,$B90,'Detailed Data'!H:H)</f>
        <v>0</v>
      </c>
      <c r="D90" s="31">
        <f>SUMIF('Detailed Data'!$C:$C,$B90,'Detailed Data'!U:U)</f>
        <v>0</v>
      </c>
      <c r="E90" s="31">
        <f>SUMIF('Detailed Data'!$C:$C,$B90,'Detailed Data'!V:V)</f>
        <v>0</v>
      </c>
      <c r="F90" s="31">
        <f>SUMIF('Detailed Data'!$C:$C,$B90,'Detailed Data'!K:K)</f>
        <v>0</v>
      </c>
      <c r="G90" s="31">
        <f>SUMIF('Detailed Data'!$C:$C,$B90,'Detailed Data'!AB:AB)</f>
        <v>0</v>
      </c>
      <c r="H90" s="31">
        <f>SUMIF('Detailed Data'!$C:$C,$B90,'Detailed Data'!AC:AC)</f>
        <v>0</v>
      </c>
      <c r="I90" s="31">
        <f>SUMIF('Detailed Data'!$C:$C,$B90,'Detailed Data'!AD:AD)</f>
        <v>0</v>
      </c>
      <c r="J90" s="31">
        <f>SUMIF('Detailed Data'!$C:$C,$B90,'Detailed Data'!AE:AE)</f>
        <v>0</v>
      </c>
      <c r="K90" s="31">
        <f>SUMIF('Detailed Data'!$C:$C,$B90,'Detailed Data'!AF:AF)</f>
        <v>0</v>
      </c>
      <c r="L90" s="31">
        <f>SUMIF('Detailed Data'!$C:$C,$B90,'Detailed Data'!AG:AG)</f>
        <v>0</v>
      </c>
      <c r="M90" s="31">
        <f>SUMIF('Detailed Data'!$C:$C,$B90,'Detailed Data'!AH:AH)</f>
        <v>0</v>
      </c>
      <c r="N90" s="31">
        <f>SUMIF('Detailed Data'!$C:$C,$B90,'Detailed Data'!AI:AI)</f>
        <v>0</v>
      </c>
      <c r="O90" s="31">
        <f>SUMIF('Detailed Data'!$C:$C,$B90,'Detailed Data'!AJ:AJ)</f>
        <v>0</v>
      </c>
      <c r="P90" s="31">
        <f>SUMIF('Detailed Data'!$C:$C,$B90,'Detailed Data'!AM:AM)</f>
        <v>0</v>
      </c>
      <c r="Q90" s="31">
        <f>SUMIF('Detailed Data'!$C:$C,$B90,'Detailed Data'!AN:AN)</f>
        <v>0</v>
      </c>
      <c r="R90" s="31">
        <f>SUMIF('Detailed Data'!$C:$C,$B90,'Detailed Data'!AO:AO)</f>
        <v>0</v>
      </c>
    </row>
    <row r="91" spans="1:18">
      <c r="A91" s="32"/>
      <c r="B91" s="38">
        <f t="shared" si="1"/>
        <v>42092</v>
      </c>
      <c r="C91" s="31">
        <f>SUMIF('Detailed Data'!$C:$C,$B91,'Detailed Data'!H:H)</f>
        <v>0</v>
      </c>
      <c r="D91" s="31">
        <f>SUMIF('Detailed Data'!$C:$C,$B91,'Detailed Data'!U:U)</f>
        <v>0</v>
      </c>
      <c r="E91" s="31">
        <f>SUMIF('Detailed Data'!$C:$C,$B91,'Detailed Data'!V:V)</f>
        <v>0</v>
      </c>
      <c r="F91" s="31">
        <f>SUMIF('Detailed Data'!$C:$C,$B91,'Detailed Data'!K:K)</f>
        <v>0</v>
      </c>
      <c r="G91" s="31">
        <f>SUMIF('Detailed Data'!$C:$C,$B91,'Detailed Data'!AB:AB)</f>
        <v>0</v>
      </c>
      <c r="H91" s="31">
        <f>SUMIF('Detailed Data'!$C:$C,$B91,'Detailed Data'!AC:AC)</f>
        <v>0</v>
      </c>
      <c r="I91" s="31">
        <f>SUMIF('Detailed Data'!$C:$C,$B91,'Detailed Data'!AD:AD)</f>
        <v>0</v>
      </c>
      <c r="J91" s="31">
        <f>SUMIF('Detailed Data'!$C:$C,$B91,'Detailed Data'!AE:AE)</f>
        <v>0</v>
      </c>
      <c r="K91" s="31">
        <f>SUMIF('Detailed Data'!$C:$C,$B91,'Detailed Data'!AF:AF)</f>
        <v>0</v>
      </c>
      <c r="L91" s="31">
        <f>SUMIF('Detailed Data'!$C:$C,$B91,'Detailed Data'!AG:AG)</f>
        <v>0</v>
      </c>
      <c r="M91" s="31">
        <f>SUMIF('Detailed Data'!$C:$C,$B91,'Detailed Data'!AH:AH)</f>
        <v>0</v>
      </c>
      <c r="N91" s="31">
        <f>SUMIF('Detailed Data'!$C:$C,$B91,'Detailed Data'!AI:AI)</f>
        <v>0</v>
      </c>
      <c r="O91" s="31">
        <f>SUMIF('Detailed Data'!$C:$C,$B91,'Detailed Data'!AJ:AJ)</f>
        <v>0</v>
      </c>
      <c r="P91" s="31">
        <f>SUMIF('Detailed Data'!$C:$C,$B91,'Detailed Data'!AM:AM)</f>
        <v>0</v>
      </c>
      <c r="Q91" s="31">
        <f>SUMIF('Detailed Data'!$C:$C,$B91,'Detailed Data'!AN:AN)</f>
        <v>0</v>
      </c>
      <c r="R91" s="31">
        <f>SUMIF('Detailed Data'!$C:$C,$B91,'Detailed Data'!AO:AO)</f>
        <v>0</v>
      </c>
    </row>
    <row r="92" spans="1:18">
      <c r="A92" s="32"/>
      <c r="B92" s="38">
        <f t="shared" si="1"/>
        <v>42093</v>
      </c>
      <c r="C92" s="31">
        <f>SUMIF('Detailed Data'!$C:$C,$B92,'Detailed Data'!H:H)</f>
        <v>0</v>
      </c>
      <c r="D92" s="31">
        <f>SUMIF('Detailed Data'!$C:$C,$B92,'Detailed Data'!U:U)</f>
        <v>0</v>
      </c>
      <c r="E92" s="31">
        <f>SUMIF('Detailed Data'!$C:$C,$B92,'Detailed Data'!V:V)</f>
        <v>0</v>
      </c>
      <c r="F92" s="31">
        <f>SUMIF('Detailed Data'!$C:$C,$B92,'Detailed Data'!K:K)</f>
        <v>0</v>
      </c>
      <c r="G92" s="31">
        <f>SUMIF('Detailed Data'!$C:$C,$B92,'Detailed Data'!AB:AB)</f>
        <v>0</v>
      </c>
      <c r="H92" s="31">
        <f>SUMIF('Detailed Data'!$C:$C,$B92,'Detailed Data'!AC:AC)</f>
        <v>0</v>
      </c>
      <c r="I92" s="31">
        <f>SUMIF('Detailed Data'!$C:$C,$B92,'Detailed Data'!AD:AD)</f>
        <v>0</v>
      </c>
      <c r="J92" s="31">
        <f>SUMIF('Detailed Data'!$C:$C,$B92,'Detailed Data'!AE:AE)</f>
        <v>0</v>
      </c>
      <c r="K92" s="31">
        <f>SUMIF('Detailed Data'!$C:$C,$B92,'Detailed Data'!AF:AF)</f>
        <v>0</v>
      </c>
      <c r="L92" s="31">
        <f>SUMIF('Detailed Data'!$C:$C,$B92,'Detailed Data'!AG:AG)</f>
        <v>0</v>
      </c>
      <c r="M92" s="31">
        <f>SUMIF('Detailed Data'!$C:$C,$B92,'Detailed Data'!AH:AH)</f>
        <v>0</v>
      </c>
      <c r="N92" s="31">
        <f>SUMIF('Detailed Data'!$C:$C,$B92,'Detailed Data'!AI:AI)</f>
        <v>0</v>
      </c>
      <c r="O92" s="31">
        <f>SUMIF('Detailed Data'!$C:$C,$B92,'Detailed Data'!AJ:AJ)</f>
        <v>0</v>
      </c>
      <c r="P92" s="31">
        <f>SUMIF('Detailed Data'!$C:$C,$B92,'Detailed Data'!AM:AM)</f>
        <v>0</v>
      </c>
      <c r="Q92" s="31">
        <f>SUMIF('Detailed Data'!$C:$C,$B92,'Detailed Data'!AN:AN)</f>
        <v>0</v>
      </c>
      <c r="R92" s="31">
        <f>SUMIF('Detailed Data'!$C:$C,$B92,'Detailed Data'!AO:AO)</f>
        <v>0</v>
      </c>
    </row>
    <row r="93" spans="1:18">
      <c r="A93" s="32"/>
      <c r="B93" s="38">
        <f t="shared" si="1"/>
        <v>42094</v>
      </c>
      <c r="C93" s="31">
        <f>SUMIF('Detailed Data'!$C:$C,$B93,'Detailed Data'!H:H)</f>
        <v>0</v>
      </c>
      <c r="D93" s="31">
        <f>SUMIF('Detailed Data'!$C:$C,$B93,'Detailed Data'!U:U)</f>
        <v>0</v>
      </c>
      <c r="E93" s="31">
        <f>SUMIF('Detailed Data'!$C:$C,$B93,'Detailed Data'!V:V)</f>
        <v>0</v>
      </c>
      <c r="F93" s="31">
        <f>SUMIF('Detailed Data'!$C:$C,$B93,'Detailed Data'!K:K)</f>
        <v>0</v>
      </c>
      <c r="G93" s="31">
        <f>SUMIF('Detailed Data'!$C:$C,$B93,'Detailed Data'!AB:AB)</f>
        <v>0</v>
      </c>
      <c r="H93" s="31">
        <f>SUMIF('Detailed Data'!$C:$C,$B93,'Detailed Data'!AC:AC)</f>
        <v>0</v>
      </c>
      <c r="I93" s="31">
        <f>SUMIF('Detailed Data'!$C:$C,$B93,'Detailed Data'!AD:AD)</f>
        <v>0</v>
      </c>
      <c r="J93" s="31">
        <f>SUMIF('Detailed Data'!$C:$C,$B93,'Detailed Data'!AE:AE)</f>
        <v>0</v>
      </c>
      <c r="K93" s="31">
        <f>SUMIF('Detailed Data'!$C:$C,$B93,'Detailed Data'!AF:AF)</f>
        <v>0</v>
      </c>
      <c r="L93" s="31">
        <f>SUMIF('Detailed Data'!$C:$C,$B93,'Detailed Data'!AG:AG)</f>
        <v>0</v>
      </c>
      <c r="M93" s="31">
        <f>SUMIF('Detailed Data'!$C:$C,$B93,'Detailed Data'!AH:AH)</f>
        <v>0</v>
      </c>
      <c r="N93" s="31">
        <f>SUMIF('Detailed Data'!$C:$C,$B93,'Detailed Data'!AI:AI)</f>
        <v>0</v>
      </c>
      <c r="O93" s="31">
        <f>SUMIF('Detailed Data'!$C:$C,$B93,'Detailed Data'!AJ:AJ)</f>
        <v>0</v>
      </c>
      <c r="P93" s="31">
        <f>SUMIF('Detailed Data'!$C:$C,$B93,'Detailed Data'!AM:AM)</f>
        <v>0</v>
      </c>
      <c r="Q93" s="31">
        <f>SUMIF('Detailed Data'!$C:$C,$B93,'Detailed Data'!AN:AN)</f>
        <v>0</v>
      </c>
      <c r="R93" s="31">
        <f>SUMIF('Detailed Data'!$C:$C,$B93,'Detailed Data'!AO:AO)</f>
        <v>0</v>
      </c>
    </row>
    <row r="94" spans="1:18">
      <c r="A94" s="32"/>
      <c r="B94" s="38">
        <f t="shared" si="1"/>
        <v>42095</v>
      </c>
      <c r="C94" s="31">
        <f>SUMIF('Detailed Data'!$C:$C,$B94,'Detailed Data'!H:H)</f>
        <v>0</v>
      </c>
      <c r="D94" s="31">
        <f>SUMIF('Detailed Data'!$C:$C,$B94,'Detailed Data'!U:U)</f>
        <v>0</v>
      </c>
      <c r="E94" s="31">
        <f>SUMIF('Detailed Data'!$C:$C,$B94,'Detailed Data'!V:V)</f>
        <v>0</v>
      </c>
      <c r="F94" s="31">
        <f>SUMIF('Detailed Data'!$C:$C,$B94,'Detailed Data'!K:K)</f>
        <v>0</v>
      </c>
      <c r="G94" s="31">
        <f>SUMIF('Detailed Data'!$C:$C,$B94,'Detailed Data'!AB:AB)</f>
        <v>0</v>
      </c>
      <c r="H94" s="31">
        <f>SUMIF('Detailed Data'!$C:$C,$B94,'Detailed Data'!AC:AC)</f>
        <v>0</v>
      </c>
      <c r="I94" s="31">
        <f>SUMIF('Detailed Data'!$C:$C,$B94,'Detailed Data'!AD:AD)</f>
        <v>0</v>
      </c>
      <c r="J94" s="31">
        <f>SUMIF('Detailed Data'!$C:$C,$B94,'Detailed Data'!AE:AE)</f>
        <v>0</v>
      </c>
      <c r="K94" s="31">
        <f>SUMIF('Detailed Data'!$C:$C,$B94,'Detailed Data'!AF:AF)</f>
        <v>0</v>
      </c>
      <c r="L94" s="31">
        <f>SUMIF('Detailed Data'!$C:$C,$B94,'Detailed Data'!AG:AG)</f>
        <v>0</v>
      </c>
      <c r="M94" s="31">
        <f>SUMIF('Detailed Data'!$C:$C,$B94,'Detailed Data'!AH:AH)</f>
        <v>0</v>
      </c>
      <c r="N94" s="31">
        <f>SUMIF('Detailed Data'!$C:$C,$B94,'Detailed Data'!AI:AI)</f>
        <v>0</v>
      </c>
      <c r="O94" s="31">
        <f>SUMIF('Detailed Data'!$C:$C,$B94,'Detailed Data'!AJ:AJ)</f>
        <v>0</v>
      </c>
      <c r="P94" s="31">
        <f>SUMIF('Detailed Data'!$C:$C,$B94,'Detailed Data'!AM:AM)</f>
        <v>0</v>
      </c>
      <c r="Q94" s="31">
        <f>SUMIF('Detailed Data'!$C:$C,$B94,'Detailed Data'!AN:AN)</f>
        <v>0</v>
      </c>
      <c r="R94" s="31">
        <f>SUMIF('Detailed Data'!$C:$C,$B94,'Detailed Data'!AO:AO)</f>
        <v>0</v>
      </c>
    </row>
    <row r="95" spans="1:18">
      <c r="A95" s="32"/>
      <c r="B95" s="38">
        <f t="shared" si="1"/>
        <v>42096</v>
      </c>
      <c r="C95" s="31">
        <f>SUMIF('Detailed Data'!$C:$C,$B95,'Detailed Data'!H:H)</f>
        <v>0</v>
      </c>
      <c r="D95" s="31">
        <f>SUMIF('Detailed Data'!$C:$C,$B95,'Detailed Data'!U:U)</f>
        <v>0</v>
      </c>
      <c r="E95" s="31">
        <f>SUMIF('Detailed Data'!$C:$C,$B95,'Detailed Data'!V:V)</f>
        <v>0</v>
      </c>
      <c r="F95" s="31">
        <f>SUMIF('Detailed Data'!$C:$C,$B95,'Detailed Data'!K:K)</f>
        <v>0</v>
      </c>
      <c r="G95" s="31">
        <f>SUMIF('Detailed Data'!$C:$C,$B95,'Detailed Data'!AB:AB)</f>
        <v>0</v>
      </c>
      <c r="H95" s="31">
        <f>SUMIF('Detailed Data'!$C:$C,$B95,'Detailed Data'!AC:AC)</f>
        <v>0</v>
      </c>
      <c r="I95" s="31">
        <f>SUMIF('Detailed Data'!$C:$C,$B95,'Detailed Data'!AD:AD)</f>
        <v>0</v>
      </c>
      <c r="J95" s="31">
        <f>SUMIF('Detailed Data'!$C:$C,$B95,'Detailed Data'!AE:AE)</f>
        <v>0</v>
      </c>
      <c r="K95" s="31">
        <f>SUMIF('Detailed Data'!$C:$C,$B95,'Detailed Data'!AF:AF)</f>
        <v>0</v>
      </c>
      <c r="L95" s="31">
        <f>SUMIF('Detailed Data'!$C:$C,$B95,'Detailed Data'!AG:AG)</f>
        <v>0</v>
      </c>
      <c r="M95" s="31">
        <f>SUMIF('Detailed Data'!$C:$C,$B95,'Detailed Data'!AH:AH)</f>
        <v>0</v>
      </c>
      <c r="N95" s="31">
        <f>SUMIF('Detailed Data'!$C:$C,$B95,'Detailed Data'!AI:AI)</f>
        <v>0</v>
      </c>
      <c r="O95" s="31">
        <f>SUMIF('Detailed Data'!$C:$C,$B95,'Detailed Data'!AJ:AJ)</f>
        <v>0</v>
      </c>
      <c r="P95" s="31">
        <f>SUMIF('Detailed Data'!$C:$C,$B95,'Detailed Data'!AM:AM)</f>
        <v>0</v>
      </c>
      <c r="Q95" s="31">
        <f>SUMIF('Detailed Data'!$C:$C,$B95,'Detailed Data'!AN:AN)</f>
        <v>0</v>
      </c>
      <c r="R95" s="31">
        <f>SUMIF('Detailed Data'!$C:$C,$B95,'Detailed Data'!AO:AO)</f>
        <v>0</v>
      </c>
    </row>
    <row r="96" spans="1:18">
      <c r="A96" s="32"/>
      <c r="B96" s="38">
        <f t="shared" si="1"/>
        <v>42097</v>
      </c>
      <c r="C96" s="31">
        <f>SUMIF('Detailed Data'!$C:$C,$B96,'Detailed Data'!H:H)</f>
        <v>0</v>
      </c>
      <c r="D96" s="31">
        <f>SUMIF('Detailed Data'!$C:$C,$B96,'Detailed Data'!U:U)</f>
        <v>0</v>
      </c>
      <c r="E96" s="31">
        <f>SUMIF('Detailed Data'!$C:$C,$B96,'Detailed Data'!V:V)</f>
        <v>0</v>
      </c>
      <c r="F96" s="31">
        <f>SUMIF('Detailed Data'!$C:$C,$B96,'Detailed Data'!K:K)</f>
        <v>0</v>
      </c>
      <c r="G96" s="31">
        <f>SUMIF('Detailed Data'!$C:$C,$B96,'Detailed Data'!AB:AB)</f>
        <v>0</v>
      </c>
      <c r="H96" s="31">
        <f>SUMIF('Detailed Data'!$C:$C,$B96,'Detailed Data'!AC:AC)</f>
        <v>0</v>
      </c>
      <c r="I96" s="31">
        <f>SUMIF('Detailed Data'!$C:$C,$B96,'Detailed Data'!AD:AD)</f>
        <v>0</v>
      </c>
      <c r="J96" s="31">
        <f>SUMIF('Detailed Data'!$C:$C,$B96,'Detailed Data'!AE:AE)</f>
        <v>0</v>
      </c>
      <c r="K96" s="31">
        <f>SUMIF('Detailed Data'!$C:$C,$B96,'Detailed Data'!AF:AF)</f>
        <v>0</v>
      </c>
      <c r="L96" s="31">
        <f>SUMIF('Detailed Data'!$C:$C,$B96,'Detailed Data'!AG:AG)</f>
        <v>0</v>
      </c>
      <c r="M96" s="31">
        <f>SUMIF('Detailed Data'!$C:$C,$B96,'Detailed Data'!AH:AH)</f>
        <v>0</v>
      </c>
      <c r="N96" s="31">
        <f>SUMIF('Detailed Data'!$C:$C,$B96,'Detailed Data'!AI:AI)</f>
        <v>0</v>
      </c>
      <c r="O96" s="31">
        <f>SUMIF('Detailed Data'!$C:$C,$B96,'Detailed Data'!AJ:AJ)</f>
        <v>0</v>
      </c>
      <c r="P96" s="31">
        <f>SUMIF('Detailed Data'!$C:$C,$B96,'Detailed Data'!AM:AM)</f>
        <v>0</v>
      </c>
      <c r="Q96" s="31">
        <f>SUMIF('Detailed Data'!$C:$C,$B96,'Detailed Data'!AN:AN)</f>
        <v>0</v>
      </c>
      <c r="R96" s="31">
        <f>SUMIF('Detailed Data'!$C:$C,$B96,'Detailed Data'!AO:AO)</f>
        <v>0</v>
      </c>
    </row>
    <row r="97" spans="1:18">
      <c r="A97" s="32"/>
      <c r="B97" s="38">
        <f t="shared" si="1"/>
        <v>42098</v>
      </c>
      <c r="C97" s="31">
        <f>SUMIF('Detailed Data'!$C:$C,$B97,'Detailed Data'!H:H)</f>
        <v>0</v>
      </c>
      <c r="D97" s="31">
        <f>SUMIF('Detailed Data'!$C:$C,$B97,'Detailed Data'!U:U)</f>
        <v>0</v>
      </c>
      <c r="E97" s="31">
        <f>SUMIF('Detailed Data'!$C:$C,$B97,'Detailed Data'!V:V)</f>
        <v>0</v>
      </c>
      <c r="F97" s="31">
        <f>SUMIF('Detailed Data'!$C:$C,$B97,'Detailed Data'!K:K)</f>
        <v>0</v>
      </c>
      <c r="G97" s="31">
        <f>SUMIF('Detailed Data'!$C:$C,$B97,'Detailed Data'!AB:AB)</f>
        <v>0</v>
      </c>
      <c r="H97" s="31">
        <f>SUMIF('Detailed Data'!$C:$C,$B97,'Detailed Data'!AC:AC)</f>
        <v>0</v>
      </c>
      <c r="I97" s="31">
        <f>SUMIF('Detailed Data'!$C:$C,$B97,'Detailed Data'!AD:AD)</f>
        <v>0</v>
      </c>
      <c r="J97" s="31">
        <f>SUMIF('Detailed Data'!$C:$C,$B97,'Detailed Data'!AE:AE)</f>
        <v>0</v>
      </c>
      <c r="K97" s="31">
        <f>SUMIF('Detailed Data'!$C:$C,$B97,'Detailed Data'!AF:AF)</f>
        <v>0</v>
      </c>
      <c r="L97" s="31">
        <f>SUMIF('Detailed Data'!$C:$C,$B97,'Detailed Data'!AG:AG)</f>
        <v>0</v>
      </c>
      <c r="M97" s="31">
        <f>SUMIF('Detailed Data'!$C:$C,$B97,'Detailed Data'!AH:AH)</f>
        <v>0</v>
      </c>
      <c r="N97" s="31">
        <f>SUMIF('Detailed Data'!$C:$C,$B97,'Detailed Data'!AI:AI)</f>
        <v>0</v>
      </c>
      <c r="O97" s="31">
        <f>SUMIF('Detailed Data'!$C:$C,$B97,'Detailed Data'!AJ:AJ)</f>
        <v>0</v>
      </c>
      <c r="P97" s="31">
        <f>SUMIF('Detailed Data'!$C:$C,$B97,'Detailed Data'!AM:AM)</f>
        <v>0</v>
      </c>
      <c r="Q97" s="31">
        <f>SUMIF('Detailed Data'!$C:$C,$B97,'Detailed Data'!AN:AN)</f>
        <v>0</v>
      </c>
      <c r="R97" s="31">
        <f>SUMIF('Detailed Data'!$C:$C,$B97,'Detailed Data'!AO:AO)</f>
        <v>0</v>
      </c>
    </row>
    <row r="98" spans="1:18">
      <c r="A98" s="32"/>
      <c r="B98" s="38">
        <f t="shared" si="1"/>
        <v>42099</v>
      </c>
      <c r="C98" s="31">
        <f>SUMIF('Detailed Data'!$C:$C,$B98,'Detailed Data'!H:H)</f>
        <v>0</v>
      </c>
      <c r="D98" s="31">
        <f>SUMIF('Detailed Data'!$C:$C,$B98,'Detailed Data'!U:U)</f>
        <v>0</v>
      </c>
      <c r="E98" s="31">
        <f>SUMIF('Detailed Data'!$C:$C,$B98,'Detailed Data'!V:V)</f>
        <v>0</v>
      </c>
      <c r="F98" s="31">
        <f>SUMIF('Detailed Data'!$C:$C,$B98,'Detailed Data'!K:K)</f>
        <v>0</v>
      </c>
      <c r="G98" s="31">
        <f>SUMIF('Detailed Data'!$C:$C,$B98,'Detailed Data'!AB:AB)</f>
        <v>0</v>
      </c>
      <c r="H98" s="31">
        <f>SUMIF('Detailed Data'!$C:$C,$B98,'Detailed Data'!AC:AC)</f>
        <v>0</v>
      </c>
      <c r="I98" s="31">
        <f>SUMIF('Detailed Data'!$C:$C,$B98,'Detailed Data'!AD:AD)</f>
        <v>0</v>
      </c>
      <c r="J98" s="31">
        <f>SUMIF('Detailed Data'!$C:$C,$B98,'Detailed Data'!AE:AE)</f>
        <v>0</v>
      </c>
      <c r="K98" s="31">
        <f>SUMIF('Detailed Data'!$C:$C,$B98,'Detailed Data'!AF:AF)</f>
        <v>0</v>
      </c>
      <c r="L98" s="31">
        <f>SUMIF('Detailed Data'!$C:$C,$B98,'Detailed Data'!AG:AG)</f>
        <v>0</v>
      </c>
      <c r="M98" s="31">
        <f>SUMIF('Detailed Data'!$C:$C,$B98,'Detailed Data'!AH:AH)</f>
        <v>0</v>
      </c>
      <c r="N98" s="31">
        <f>SUMIF('Detailed Data'!$C:$C,$B98,'Detailed Data'!AI:AI)</f>
        <v>0</v>
      </c>
      <c r="O98" s="31">
        <f>SUMIF('Detailed Data'!$C:$C,$B98,'Detailed Data'!AJ:AJ)</f>
        <v>0</v>
      </c>
      <c r="P98" s="31">
        <f>SUMIF('Detailed Data'!$C:$C,$B98,'Detailed Data'!AM:AM)</f>
        <v>0</v>
      </c>
      <c r="Q98" s="31">
        <f>SUMIF('Detailed Data'!$C:$C,$B98,'Detailed Data'!AN:AN)</f>
        <v>0</v>
      </c>
      <c r="R98" s="31">
        <f>SUMIF('Detailed Data'!$C:$C,$B98,'Detailed Data'!AO:AO)</f>
        <v>0</v>
      </c>
    </row>
    <row r="99" spans="1:18">
      <c r="A99" s="32"/>
      <c r="B99" s="38">
        <f t="shared" si="1"/>
        <v>42100</v>
      </c>
      <c r="C99" s="31">
        <f>SUMIF('Detailed Data'!$C:$C,$B99,'Detailed Data'!H:H)</f>
        <v>0</v>
      </c>
      <c r="D99" s="31">
        <f>SUMIF('Detailed Data'!$C:$C,$B99,'Detailed Data'!U:U)</f>
        <v>0</v>
      </c>
      <c r="E99" s="31">
        <f>SUMIF('Detailed Data'!$C:$C,$B99,'Detailed Data'!V:V)</f>
        <v>0</v>
      </c>
      <c r="F99" s="31">
        <f>SUMIF('Detailed Data'!$C:$C,$B99,'Detailed Data'!K:K)</f>
        <v>0</v>
      </c>
      <c r="G99" s="31">
        <f>SUMIF('Detailed Data'!$C:$C,$B99,'Detailed Data'!AB:AB)</f>
        <v>0</v>
      </c>
      <c r="H99" s="31">
        <f>SUMIF('Detailed Data'!$C:$C,$B99,'Detailed Data'!AC:AC)</f>
        <v>0</v>
      </c>
      <c r="I99" s="31">
        <f>SUMIF('Detailed Data'!$C:$C,$B99,'Detailed Data'!AD:AD)</f>
        <v>0</v>
      </c>
      <c r="J99" s="31">
        <f>SUMIF('Detailed Data'!$C:$C,$B99,'Detailed Data'!AE:AE)</f>
        <v>0</v>
      </c>
      <c r="K99" s="31">
        <f>SUMIF('Detailed Data'!$C:$C,$B99,'Detailed Data'!AF:AF)</f>
        <v>0</v>
      </c>
      <c r="L99" s="31">
        <f>SUMIF('Detailed Data'!$C:$C,$B99,'Detailed Data'!AG:AG)</f>
        <v>0</v>
      </c>
      <c r="M99" s="31">
        <f>SUMIF('Detailed Data'!$C:$C,$B99,'Detailed Data'!AH:AH)</f>
        <v>0</v>
      </c>
      <c r="N99" s="31">
        <f>SUMIF('Detailed Data'!$C:$C,$B99,'Detailed Data'!AI:AI)</f>
        <v>0</v>
      </c>
      <c r="O99" s="31">
        <f>SUMIF('Detailed Data'!$C:$C,$B99,'Detailed Data'!AJ:AJ)</f>
        <v>0</v>
      </c>
      <c r="P99" s="31">
        <f>SUMIF('Detailed Data'!$C:$C,$B99,'Detailed Data'!AM:AM)</f>
        <v>0</v>
      </c>
      <c r="Q99" s="31">
        <f>SUMIF('Detailed Data'!$C:$C,$B99,'Detailed Data'!AN:AN)</f>
        <v>0</v>
      </c>
      <c r="R99" s="31">
        <f>SUMIF('Detailed Data'!$C:$C,$B99,'Detailed Data'!AO:AO)</f>
        <v>0</v>
      </c>
    </row>
    <row r="100" spans="1:18">
      <c r="A100" s="32"/>
      <c r="B100" s="38">
        <f t="shared" si="1"/>
        <v>42101</v>
      </c>
      <c r="C100" s="31">
        <f>SUMIF('Detailed Data'!$C:$C,$B100,'Detailed Data'!H:H)</f>
        <v>0</v>
      </c>
      <c r="D100" s="31">
        <f>SUMIF('Detailed Data'!$C:$C,$B100,'Detailed Data'!U:U)</f>
        <v>0</v>
      </c>
      <c r="E100" s="31">
        <f>SUMIF('Detailed Data'!$C:$C,$B100,'Detailed Data'!V:V)</f>
        <v>0</v>
      </c>
      <c r="F100" s="31">
        <f>SUMIF('Detailed Data'!$C:$C,$B100,'Detailed Data'!K:K)</f>
        <v>0</v>
      </c>
      <c r="G100" s="31">
        <f>SUMIF('Detailed Data'!$C:$C,$B100,'Detailed Data'!AB:AB)</f>
        <v>0</v>
      </c>
      <c r="H100" s="31">
        <f>SUMIF('Detailed Data'!$C:$C,$B100,'Detailed Data'!AC:AC)</f>
        <v>0</v>
      </c>
      <c r="I100" s="31">
        <f>SUMIF('Detailed Data'!$C:$C,$B100,'Detailed Data'!AD:AD)</f>
        <v>0</v>
      </c>
      <c r="J100" s="31">
        <f>SUMIF('Detailed Data'!$C:$C,$B100,'Detailed Data'!AE:AE)</f>
        <v>0</v>
      </c>
      <c r="K100" s="31">
        <f>SUMIF('Detailed Data'!$C:$C,$B100,'Detailed Data'!AF:AF)</f>
        <v>0</v>
      </c>
      <c r="L100" s="31">
        <f>SUMIF('Detailed Data'!$C:$C,$B100,'Detailed Data'!AG:AG)</f>
        <v>0</v>
      </c>
      <c r="M100" s="31">
        <f>SUMIF('Detailed Data'!$C:$C,$B100,'Detailed Data'!AH:AH)</f>
        <v>0</v>
      </c>
      <c r="N100" s="31">
        <f>SUMIF('Detailed Data'!$C:$C,$B100,'Detailed Data'!AI:AI)</f>
        <v>0</v>
      </c>
      <c r="O100" s="31">
        <f>SUMIF('Detailed Data'!$C:$C,$B100,'Detailed Data'!AJ:AJ)</f>
        <v>0</v>
      </c>
      <c r="P100" s="31">
        <f>SUMIF('Detailed Data'!$C:$C,$B100,'Detailed Data'!AM:AM)</f>
        <v>0</v>
      </c>
      <c r="Q100" s="31">
        <f>SUMIF('Detailed Data'!$C:$C,$B100,'Detailed Data'!AN:AN)</f>
        <v>0</v>
      </c>
      <c r="R100" s="31">
        <f>SUMIF('Detailed Data'!$C:$C,$B100,'Detailed Data'!AO:AO)</f>
        <v>0</v>
      </c>
    </row>
    <row r="101" spans="1:18">
      <c r="A101" s="32"/>
      <c r="B101" s="38">
        <f t="shared" si="1"/>
        <v>42102</v>
      </c>
      <c r="C101" s="31">
        <f>SUMIF('Detailed Data'!$C:$C,$B101,'Detailed Data'!H:H)</f>
        <v>0</v>
      </c>
      <c r="D101" s="31">
        <f>SUMIF('Detailed Data'!$C:$C,$B101,'Detailed Data'!U:U)</f>
        <v>0</v>
      </c>
      <c r="E101" s="31">
        <f>SUMIF('Detailed Data'!$C:$C,$B101,'Detailed Data'!V:V)</f>
        <v>0</v>
      </c>
      <c r="F101" s="31">
        <f>SUMIF('Detailed Data'!$C:$C,$B101,'Detailed Data'!K:K)</f>
        <v>0</v>
      </c>
      <c r="G101" s="31">
        <f>SUMIF('Detailed Data'!$C:$C,$B101,'Detailed Data'!AB:AB)</f>
        <v>0</v>
      </c>
      <c r="H101" s="31">
        <f>SUMIF('Detailed Data'!$C:$C,$B101,'Detailed Data'!AC:AC)</f>
        <v>0</v>
      </c>
      <c r="I101" s="31">
        <f>SUMIF('Detailed Data'!$C:$C,$B101,'Detailed Data'!AD:AD)</f>
        <v>0</v>
      </c>
      <c r="J101" s="31">
        <f>SUMIF('Detailed Data'!$C:$C,$B101,'Detailed Data'!AE:AE)</f>
        <v>0</v>
      </c>
      <c r="K101" s="31">
        <f>SUMIF('Detailed Data'!$C:$C,$B101,'Detailed Data'!AF:AF)</f>
        <v>0</v>
      </c>
      <c r="L101" s="31">
        <f>SUMIF('Detailed Data'!$C:$C,$B101,'Detailed Data'!AG:AG)</f>
        <v>0</v>
      </c>
      <c r="M101" s="31">
        <f>SUMIF('Detailed Data'!$C:$C,$B101,'Detailed Data'!AH:AH)</f>
        <v>0</v>
      </c>
      <c r="N101" s="31">
        <f>SUMIF('Detailed Data'!$C:$C,$B101,'Detailed Data'!AI:AI)</f>
        <v>0</v>
      </c>
      <c r="O101" s="31">
        <f>SUMIF('Detailed Data'!$C:$C,$B101,'Detailed Data'!AJ:AJ)</f>
        <v>0</v>
      </c>
      <c r="P101" s="31">
        <f>SUMIF('Detailed Data'!$C:$C,$B101,'Detailed Data'!AM:AM)</f>
        <v>0</v>
      </c>
      <c r="Q101" s="31">
        <f>SUMIF('Detailed Data'!$C:$C,$B101,'Detailed Data'!AN:AN)</f>
        <v>0</v>
      </c>
      <c r="R101" s="31">
        <f>SUMIF('Detailed Data'!$C:$C,$B101,'Detailed Data'!AO:AO)</f>
        <v>0</v>
      </c>
    </row>
    <row r="102" spans="1:18">
      <c r="A102" s="32"/>
      <c r="B102" s="38">
        <f t="shared" si="1"/>
        <v>42103</v>
      </c>
      <c r="C102" s="31">
        <f>SUMIF('Detailed Data'!$C:$C,$B102,'Detailed Data'!H:H)</f>
        <v>0</v>
      </c>
      <c r="D102" s="31">
        <f>SUMIF('Detailed Data'!$C:$C,$B102,'Detailed Data'!U:U)</f>
        <v>0</v>
      </c>
      <c r="E102" s="31">
        <f>SUMIF('Detailed Data'!$C:$C,$B102,'Detailed Data'!V:V)</f>
        <v>0</v>
      </c>
      <c r="F102" s="31">
        <f>SUMIF('Detailed Data'!$C:$C,$B102,'Detailed Data'!K:K)</f>
        <v>0</v>
      </c>
      <c r="G102" s="31">
        <f>SUMIF('Detailed Data'!$C:$C,$B102,'Detailed Data'!AB:AB)</f>
        <v>0</v>
      </c>
      <c r="H102" s="31">
        <f>SUMIF('Detailed Data'!$C:$C,$B102,'Detailed Data'!AC:AC)</f>
        <v>0</v>
      </c>
      <c r="I102" s="31">
        <f>SUMIF('Detailed Data'!$C:$C,$B102,'Detailed Data'!AD:AD)</f>
        <v>0</v>
      </c>
      <c r="J102" s="31">
        <f>SUMIF('Detailed Data'!$C:$C,$B102,'Detailed Data'!AE:AE)</f>
        <v>0</v>
      </c>
      <c r="K102" s="31">
        <f>SUMIF('Detailed Data'!$C:$C,$B102,'Detailed Data'!AF:AF)</f>
        <v>0</v>
      </c>
      <c r="L102" s="31">
        <f>SUMIF('Detailed Data'!$C:$C,$B102,'Detailed Data'!AG:AG)</f>
        <v>0</v>
      </c>
      <c r="M102" s="31">
        <f>SUMIF('Detailed Data'!$C:$C,$B102,'Detailed Data'!AH:AH)</f>
        <v>0</v>
      </c>
      <c r="N102" s="31">
        <f>SUMIF('Detailed Data'!$C:$C,$B102,'Detailed Data'!AI:AI)</f>
        <v>0</v>
      </c>
      <c r="O102" s="31">
        <f>SUMIF('Detailed Data'!$C:$C,$B102,'Detailed Data'!AJ:AJ)</f>
        <v>0</v>
      </c>
      <c r="P102" s="31">
        <f>SUMIF('Detailed Data'!$C:$C,$B102,'Detailed Data'!AM:AM)</f>
        <v>0</v>
      </c>
      <c r="Q102" s="31">
        <f>SUMIF('Detailed Data'!$C:$C,$B102,'Detailed Data'!AN:AN)</f>
        <v>0</v>
      </c>
      <c r="R102" s="31">
        <f>SUMIF('Detailed Data'!$C:$C,$B102,'Detailed Data'!AO:AO)</f>
        <v>0</v>
      </c>
    </row>
    <row r="103" spans="1:18">
      <c r="A103" s="32"/>
      <c r="B103" s="38">
        <f t="shared" si="1"/>
        <v>42104</v>
      </c>
      <c r="C103" s="31">
        <f>SUMIF('Detailed Data'!$C:$C,$B103,'Detailed Data'!H:H)</f>
        <v>0</v>
      </c>
      <c r="D103" s="31">
        <f>SUMIF('Detailed Data'!$C:$C,$B103,'Detailed Data'!U:U)</f>
        <v>0</v>
      </c>
      <c r="E103" s="31">
        <f>SUMIF('Detailed Data'!$C:$C,$B103,'Detailed Data'!V:V)</f>
        <v>0</v>
      </c>
      <c r="F103" s="31">
        <f>SUMIF('Detailed Data'!$C:$C,$B103,'Detailed Data'!K:K)</f>
        <v>0</v>
      </c>
      <c r="G103" s="31">
        <f>SUMIF('Detailed Data'!$C:$C,$B103,'Detailed Data'!AB:AB)</f>
        <v>0</v>
      </c>
      <c r="H103" s="31">
        <f>SUMIF('Detailed Data'!$C:$C,$B103,'Detailed Data'!AC:AC)</f>
        <v>0</v>
      </c>
      <c r="I103" s="31">
        <f>SUMIF('Detailed Data'!$C:$C,$B103,'Detailed Data'!AD:AD)</f>
        <v>0</v>
      </c>
      <c r="J103" s="31">
        <f>SUMIF('Detailed Data'!$C:$C,$B103,'Detailed Data'!AE:AE)</f>
        <v>0</v>
      </c>
      <c r="K103" s="31">
        <f>SUMIF('Detailed Data'!$C:$C,$B103,'Detailed Data'!AF:AF)</f>
        <v>0</v>
      </c>
      <c r="L103" s="31">
        <f>SUMIF('Detailed Data'!$C:$C,$B103,'Detailed Data'!AG:AG)</f>
        <v>0</v>
      </c>
      <c r="M103" s="31">
        <f>SUMIF('Detailed Data'!$C:$C,$B103,'Detailed Data'!AH:AH)</f>
        <v>0</v>
      </c>
      <c r="N103" s="31">
        <f>SUMIF('Detailed Data'!$C:$C,$B103,'Detailed Data'!AI:AI)</f>
        <v>0</v>
      </c>
      <c r="O103" s="31">
        <f>SUMIF('Detailed Data'!$C:$C,$B103,'Detailed Data'!AJ:AJ)</f>
        <v>0</v>
      </c>
      <c r="P103" s="31">
        <f>SUMIF('Detailed Data'!$C:$C,$B103,'Detailed Data'!AM:AM)</f>
        <v>0</v>
      </c>
      <c r="Q103" s="31">
        <f>SUMIF('Detailed Data'!$C:$C,$B103,'Detailed Data'!AN:AN)</f>
        <v>0</v>
      </c>
      <c r="R103" s="31">
        <f>SUMIF('Detailed Data'!$C:$C,$B103,'Detailed Data'!AO:AO)</f>
        <v>0</v>
      </c>
    </row>
    <row r="104" spans="1:18">
      <c r="A104" s="32"/>
      <c r="B104" s="38">
        <f t="shared" si="1"/>
        <v>42105</v>
      </c>
      <c r="C104" s="31">
        <f>SUMIF('Detailed Data'!$C:$C,$B104,'Detailed Data'!H:H)</f>
        <v>0</v>
      </c>
      <c r="D104" s="31">
        <f>SUMIF('Detailed Data'!$C:$C,$B104,'Detailed Data'!U:U)</f>
        <v>0</v>
      </c>
      <c r="E104" s="31">
        <f>SUMIF('Detailed Data'!$C:$C,$B104,'Detailed Data'!V:V)</f>
        <v>0</v>
      </c>
      <c r="F104" s="31">
        <f>SUMIF('Detailed Data'!$C:$C,$B104,'Detailed Data'!K:K)</f>
        <v>0</v>
      </c>
      <c r="G104" s="31">
        <f>SUMIF('Detailed Data'!$C:$C,$B104,'Detailed Data'!AB:AB)</f>
        <v>0</v>
      </c>
      <c r="H104" s="31">
        <f>SUMIF('Detailed Data'!$C:$C,$B104,'Detailed Data'!AC:AC)</f>
        <v>0</v>
      </c>
      <c r="I104" s="31">
        <f>SUMIF('Detailed Data'!$C:$C,$B104,'Detailed Data'!AD:AD)</f>
        <v>0</v>
      </c>
      <c r="J104" s="31">
        <f>SUMIF('Detailed Data'!$C:$C,$B104,'Detailed Data'!AE:AE)</f>
        <v>0</v>
      </c>
      <c r="K104" s="31">
        <f>SUMIF('Detailed Data'!$C:$C,$B104,'Detailed Data'!AF:AF)</f>
        <v>0</v>
      </c>
      <c r="L104" s="31">
        <f>SUMIF('Detailed Data'!$C:$C,$B104,'Detailed Data'!AG:AG)</f>
        <v>0</v>
      </c>
      <c r="M104" s="31">
        <f>SUMIF('Detailed Data'!$C:$C,$B104,'Detailed Data'!AH:AH)</f>
        <v>0</v>
      </c>
      <c r="N104" s="31">
        <f>SUMIF('Detailed Data'!$C:$C,$B104,'Detailed Data'!AI:AI)</f>
        <v>0</v>
      </c>
      <c r="O104" s="31">
        <f>SUMIF('Detailed Data'!$C:$C,$B104,'Detailed Data'!AJ:AJ)</f>
        <v>0</v>
      </c>
      <c r="P104" s="31">
        <f>SUMIF('Detailed Data'!$C:$C,$B104,'Detailed Data'!AM:AM)</f>
        <v>0</v>
      </c>
      <c r="Q104" s="31">
        <f>SUMIF('Detailed Data'!$C:$C,$B104,'Detailed Data'!AN:AN)</f>
        <v>0</v>
      </c>
      <c r="R104" s="31">
        <f>SUMIF('Detailed Data'!$C:$C,$B104,'Detailed Data'!AO:AO)</f>
        <v>0</v>
      </c>
    </row>
    <row r="105" spans="1:18">
      <c r="A105" s="32"/>
      <c r="B105" s="38">
        <f t="shared" si="1"/>
        <v>42106</v>
      </c>
      <c r="C105" s="31">
        <f>SUMIF('Detailed Data'!$C:$C,$B105,'Detailed Data'!H:H)</f>
        <v>0</v>
      </c>
      <c r="D105" s="31">
        <f>SUMIF('Detailed Data'!$C:$C,$B105,'Detailed Data'!U:U)</f>
        <v>0</v>
      </c>
      <c r="E105" s="31">
        <f>SUMIF('Detailed Data'!$C:$C,$B105,'Detailed Data'!V:V)</f>
        <v>0</v>
      </c>
      <c r="F105" s="31">
        <f>SUMIF('Detailed Data'!$C:$C,$B105,'Detailed Data'!K:K)</f>
        <v>0</v>
      </c>
      <c r="G105" s="31">
        <f>SUMIF('Detailed Data'!$C:$C,$B105,'Detailed Data'!AB:AB)</f>
        <v>0</v>
      </c>
      <c r="H105" s="31">
        <f>SUMIF('Detailed Data'!$C:$C,$B105,'Detailed Data'!AC:AC)</f>
        <v>0</v>
      </c>
      <c r="I105" s="31">
        <f>SUMIF('Detailed Data'!$C:$C,$B105,'Detailed Data'!AD:AD)</f>
        <v>0</v>
      </c>
      <c r="J105" s="31">
        <f>SUMIF('Detailed Data'!$C:$C,$B105,'Detailed Data'!AE:AE)</f>
        <v>0</v>
      </c>
      <c r="K105" s="31">
        <f>SUMIF('Detailed Data'!$C:$C,$B105,'Detailed Data'!AF:AF)</f>
        <v>0</v>
      </c>
      <c r="L105" s="31">
        <f>SUMIF('Detailed Data'!$C:$C,$B105,'Detailed Data'!AG:AG)</f>
        <v>0</v>
      </c>
      <c r="M105" s="31">
        <f>SUMIF('Detailed Data'!$C:$C,$B105,'Detailed Data'!AH:AH)</f>
        <v>0</v>
      </c>
      <c r="N105" s="31">
        <f>SUMIF('Detailed Data'!$C:$C,$B105,'Detailed Data'!AI:AI)</f>
        <v>0</v>
      </c>
      <c r="O105" s="31">
        <f>SUMIF('Detailed Data'!$C:$C,$B105,'Detailed Data'!AJ:AJ)</f>
        <v>0</v>
      </c>
      <c r="P105" s="31">
        <f>SUMIF('Detailed Data'!$C:$C,$B105,'Detailed Data'!AM:AM)</f>
        <v>0</v>
      </c>
      <c r="Q105" s="31">
        <f>SUMIF('Detailed Data'!$C:$C,$B105,'Detailed Data'!AN:AN)</f>
        <v>0</v>
      </c>
      <c r="R105" s="31">
        <f>SUMIF('Detailed Data'!$C:$C,$B105,'Detailed Data'!AO:AO)</f>
        <v>0</v>
      </c>
    </row>
    <row r="106" spans="1:18">
      <c r="A106" s="32"/>
      <c r="B106" s="38">
        <f t="shared" si="1"/>
        <v>42107</v>
      </c>
      <c r="C106" s="31">
        <f>SUMIF('Detailed Data'!$C:$C,$B106,'Detailed Data'!H:H)</f>
        <v>0</v>
      </c>
      <c r="D106" s="31">
        <f>SUMIF('Detailed Data'!$C:$C,$B106,'Detailed Data'!U:U)</f>
        <v>0</v>
      </c>
      <c r="E106" s="31">
        <f>SUMIF('Detailed Data'!$C:$C,$B106,'Detailed Data'!V:V)</f>
        <v>0</v>
      </c>
      <c r="F106" s="31">
        <f>SUMIF('Detailed Data'!$C:$C,$B106,'Detailed Data'!K:K)</f>
        <v>0</v>
      </c>
      <c r="G106" s="31">
        <f>SUMIF('Detailed Data'!$C:$C,$B106,'Detailed Data'!AB:AB)</f>
        <v>0</v>
      </c>
      <c r="H106" s="31">
        <f>SUMIF('Detailed Data'!$C:$C,$B106,'Detailed Data'!AC:AC)</f>
        <v>0</v>
      </c>
      <c r="I106" s="31">
        <f>SUMIF('Detailed Data'!$C:$C,$B106,'Detailed Data'!AD:AD)</f>
        <v>0</v>
      </c>
      <c r="J106" s="31">
        <f>SUMIF('Detailed Data'!$C:$C,$B106,'Detailed Data'!AE:AE)</f>
        <v>0</v>
      </c>
      <c r="K106" s="31">
        <f>SUMIF('Detailed Data'!$C:$C,$B106,'Detailed Data'!AF:AF)</f>
        <v>0</v>
      </c>
      <c r="L106" s="31">
        <f>SUMIF('Detailed Data'!$C:$C,$B106,'Detailed Data'!AG:AG)</f>
        <v>0</v>
      </c>
      <c r="M106" s="31">
        <f>SUMIF('Detailed Data'!$C:$C,$B106,'Detailed Data'!AH:AH)</f>
        <v>0</v>
      </c>
      <c r="N106" s="31">
        <f>SUMIF('Detailed Data'!$C:$C,$B106,'Detailed Data'!AI:AI)</f>
        <v>0</v>
      </c>
      <c r="O106" s="31">
        <f>SUMIF('Detailed Data'!$C:$C,$B106,'Detailed Data'!AJ:AJ)</f>
        <v>0</v>
      </c>
      <c r="P106" s="31">
        <f>SUMIF('Detailed Data'!$C:$C,$B106,'Detailed Data'!AM:AM)</f>
        <v>0</v>
      </c>
      <c r="Q106" s="31">
        <f>SUMIF('Detailed Data'!$C:$C,$B106,'Detailed Data'!AN:AN)</f>
        <v>0</v>
      </c>
      <c r="R106" s="31">
        <f>SUMIF('Detailed Data'!$C:$C,$B106,'Detailed Data'!AO:AO)</f>
        <v>0</v>
      </c>
    </row>
    <row r="107" spans="1:18">
      <c r="A107" s="32"/>
      <c r="B107" s="38">
        <f t="shared" si="1"/>
        <v>42108</v>
      </c>
      <c r="C107" s="31">
        <f>SUMIF('Detailed Data'!$C:$C,$B107,'Detailed Data'!H:H)</f>
        <v>0</v>
      </c>
      <c r="D107" s="31">
        <f>SUMIF('Detailed Data'!$C:$C,$B107,'Detailed Data'!U:U)</f>
        <v>0</v>
      </c>
      <c r="E107" s="31">
        <f>SUMIF('Detailed Data'!$C:$C,$B107,'Detailed Data'!V:V)</f>
        <v>0</v>
      </c>
      <c r="F107" s="31">
        <f>SUMIF('Detailed Data'!$C:$C,$B107,'Detailed Data'!K:K)</f>
        <v>0</v>
      </c>
      <c r="G107" s="31">
        <f>SUMIF('Detailed Data'!$C:$C,$B107,'Detailed Data'!AB:AB)</f>
        <v>0</v>
      </c>
      <c r="H107" s="31">
        <f>SUMIF('Detailed Data'!$C:$C,$B107,'Detailed Data'!AC:AC)</f>
        <v>0</v>
      </c>
      <c r="I107" s="31">
        <f>SUMIF('Detailed Data'!$C:$C,$B107,'Detailed Data'!AD:AD)</f>
        <v>0</v>
      </c>
      <c r="J107" s="31">
        <f>SUMIF('Detailed Data'!$C:$C,$B107,'Detailed Data'!AE:AE)</f>
        <v>0</v>
      </c>
      <c r="K107" s="31">
        <f>SUMIF('Detailed Data'!$C:$C,$B107,'Detailed Data'!AF:AF)</f>
        <v>0</v>
      </c>
      <c r="L107" s="31">
        <f>SUMIF('Detailed Data'!$C:$C,$B107,'Detailed Data'!AG:AG)</f>
        <v>0</v>
      </c>
      <c r="M107" s="31">
        <f>SUMIF('Detailed Data'!$C:$C,$B107,'Detailed Data'!AH:AH)</f>
        <v>0</v>
      </c>
      <c r="N107" s="31">
        <f>SUMIF('Detailed Data'!$C:$C,$B107,'Detailed Data'!AI:AI)</f>
        <v>0</v>
      </c>
      <c r="O107" s="31">
        <f>SUMIF('Detailed Data'!$C:$C,$B107,'Detailed Data'!AJ:AJ)</f>
        <v>0</v>
      </c>
      <c r="P107" s="31">
        <f>SUMIF('Detailed Data'!$C:$C,$B107,'Detailed Data'!AM:AM)</f>
        <v>0</v>
      </c>
      <c r="Q107" s="31">
        <f>SUMIF('Detailed Data'!$C:$C,$B107,'Detailed Data'!AN:AN)</f>
        <v>0</v>
      </c>
      <c r="R107" s="31">
        <f>SUMIF('Detailed Data'!$C:$C,$B107,'Detailed Data'!AO:AO)</f>
        <v>0</v>
      </c>
    </row>
    <row r="108" spans="1:18">
      <c r="A108" s="32"/>
      <c r="B108" s="38">
        <f t="shared" si="1"/>
        <v>42109</v>
      </c>
      <c r="C108" s="31">
        <f>SUMIF('Detailed Data'!$C:$C,$B108,'Detailed Data'!H:H)</f>
        <v>0</v>
      </c>
      <c r="D108" s="31">
        <f>SUMIF('Detailed Data'!$C:$C,$B108,'Detailed Data'!U:U)</f>
        <v>0</v>
      </c>
      <c r="E108" s="31">
        <f>SUMIF('Detailed Data'!$C:$C,$B108,'Detailed Data'!V:V)</f>
        <v>0</v>
      </c>
      <c r="F108" s="31">
        <f>SUMIF('Detailed Data'!$C:$C,$B108,'Detailed Data'!K:K)</f>
        <v>0</v>
      </c>
      <c r="G108" s="31">
        <f>SUMIF('Detailed Data'!$C:$C,$B108,'Detailed Data'!AB:AB)</f>
        <v>0</v>
      </c>
      <c r="H108" s="31">
        <f>SUMIF('Detailed Data'!$C:$C,$B108,'Detailed Data'!AC:AC)</f>
        <v>0</v>
      </c>
      <c r="I108" s="31">
        <f>SUMIF('Detailed Data'!$C:$C,$B108,'Detailed Data'!AD:AD)</f>
        <v>0</v>
      </c>
      <c r="J108" s="31">
        <f>SUMIF('Detailed Data'!$C:$C,$B108,'Detailed Data'!AE:AE)</f>
        <v>0</v>
      </c>
      <c r="K108" s="31">
        <f>SUMIF('Detailed Data'!$C:$C,$B108,'Detailed Data'!AF:AF)</f>
        <v>0</v>
      </c>
      <c r="L108" s="31">
        <f>SUMIF('Detailed Data'!$C:$C,$B108,'Detailed Data'!AG:AG)</f>
        <v>0</v>
      </c>
      <c r="M108" s="31">
        <f>SUMIF('Detailed Data'!$C:$C,$B108,'Detailed Data'!AH:AH)</f>
        <v>0</v>
      </c>
      <c r="N108" s="31">
        <f>SUMIF('Detailed Data'!$C:$C,$B108,'Detailed Data'!AI:AI)</f>
        <v>0</v>
      </c>
      <c r="O108" s="31">
        <f>SUMIF('Detailed Data'!$C:$C,$B108,'Detailed Data'!AJ:AJ)</f>
        <v>0</v>
      </c>
      <c r="P108" s="31">
        <f>SUMIF('Detailed Data'!$C:$C,$B108,'Detailed Data'!AM:AM)</f>
        <v>0</v>
      </c>
      <c r="Q108" s="31">
        <f>SUMIF('Detailed Data'!$C:$C,$B108,'Detailed Data'!AN:AN)</f>
        <v>0</v>
      </c>
      <c r="R108" s="31">
        <f>SUMIF('Detailed Data'!$C:$C,$B108,'Detailed Data'!AO:AO)</f>
        <v>0</v>
      </c>
    </row>
    <row r="109" spans="1:18">
      <c r="A109" s="32"/>
      <c r="B109" s="38">
        <f t="shared" si="1"/>
        <v>42110</v>
      </c>
      <c r="C109" s="31">
        <f>SUMIF('Detailed Data'!$C:$C,$B109,'Detailed Data'!H:H)</f>
        <v>0</v>
      </c>
      <c r="D109" s="31">
        <f>SUMIF('Detailed Data'!$C:$C,$B109,'Detailed Data'!U:U)</f>
        <v>0</v>
      </c>
      <c r="E109" s="31">
        <f>SUMIF('Detailed Data'!$C:$C,$B109,'Detailed Data'!V:V)</f>
        <v>0</v>
      </c>
      <c r="F109" s="31">
        <f>SUMIF('Detailed Data'!$C:$C,$B109,'Detailed Data'!K:K)</f>
        <v>0</v>
      </c>
      <c r="G109" s="31">
        <f>SUMIF('Detailed Data'!$C:$C,$B109,'Detailed Data'!AB:AB)</f>
        <v>0</v>
      </c>
      <c r="H109" s="31">
        <f>SUMIF('Detailed Data'!$C:$C,$B109,'Detailed Data'!AC:AC)</f>
        <v>0</v>
      </c>
      <c r="I109" s="31">
        <f>SUMIF('Detailed Data'!$C:$C,$B109,'Detailed Data'!AD:AD)</f>
        <v>0</v>
      </c>
      <c r="J109" s="31">
        <f>SUMIF('Detailed Data'!$C:$C,$B109,'Detailed Data'!AE:AE)</f>
        <v>0</v>
      </c>
      <c r="K109" s="31">
        <f>SUMIF('Detailed Data'!$C:$C,$B109,'Detailed Data'!AF:AF)</f>
        <v>0</v>
      </c>
      <c r="L109" s="31">
        <f>SUMIF('Detailed Data'!$C:$C,$B109,'Detailed Data'!AG:AG)</f>
        <v>0</v>
      </c>
      <c r="M109" s="31">
        <f>SUMIF('Detailed Data'!$C:$C,$B109,'Detailed Data'!AH:AH)</f>
        <v>0</v>
      </c>
      <c r="N109" s="31">
        <f>SUMIF('Detailed Data'!$C:$C,$B109,'Detailed Data'!AI:AI)</f>
        <v>0</v>
      </c>
      <c r="O109" s="31">
        <f>SUMIF('Detailed Data'!$C:$C,$B109,'Detailed Data'!AJ:AJ)</f>
        <v>0</v>
      </c>
      <c r="P109" s="31">
        <f>SUMIF('Detailed Data'!$C:$C,$B109,'Detailed Data'!AM:AM)</f>
        <v>0</v>
      </c>
      <c r="Q109" s="31">
        <f>SUMIF('Detailed Data'!$C:$C,$B109,'Detailed Data'!AN:AN)</f>
        <v>0</v>
      </c>
      <c r="R109" s="31">
        <f>SUMIF('Detailed Data'!$C:$C,$B109,'Detailed Data'!AO:AO)</f>
        <v>0</v>
      </c>
    </row>
    <row r="110" spans="1:18">
      <c r="A110" s="32"/>
      <c r="B110" s="38">
        <f t="shared" si="1"/>
        <v>42111</v>
      </c>
      <c r="C110" s="31">
        <f>SUMIF('Detailed Data'!$C:$C,$B110,'Detailed Data'!H:H)</f>
        <v>0</v>
      </c>
      <c r="D110" s="31">
        <f>SUMIF('Detailed Data'!$C:$C,$B110,'Detailed Data'!U:U)</f>
        <v>0</v>
      </c>
      <c r="E110" s="31">
        <f>SUMIF('Detailed Data'!$C:$C,$B110,'Detailed Data'!V:V)</f>
        <v>0</v>
      </c>
      <c r="F110" s="31">
        <f>SUMIF('Detailed Data'!$C:$C,$B110,'Detailed Data'!K:K)</f>
        <v>0</v>
      </c>
      <c r="G110" s="31">
        <f>SUMIF('Detailed Data'!$C:$C,$B110,'Detailed Data'!AB:AB)</f>
        <v>0</v>
      </c>
      <c r="H110" s="31">
        <f>SUMIF('Detailed Data'!$C:$C,$B110,'Detailed Data'!AC:AC)</f>
        <v>0</v>
      </c>
      <c r="I110" s="31">
        <f>SUMIF('Detailed Data'!$C:$C,$B110,'Detailed Data'!AD:AD)</f>
        <v>0</v>
      </c>
      <c r="J110" s="31">
        <f>SUMIF('Detailed Data'!$C:$C,$B110,'Detailed Data'!AE:AE)</f>
        <v>0</v>
      </c>
      <c r="K110" s="31">
        <f>SUMIF('Detailed Data'!$C:$C,$B110,'Detailed Data'!AF:AF)</f>
        <v>0</v>
      </c>
      <c r="L110" s="31">
        <f>SUMIF('Detailed Data'!$C:$C,$B110,'Detailed Data'!AG:AG)</f>
        <v>0</v>
      </c>
      <c r="M110" s="31">
        <f>SUMIF('Detailed Data'!$C:$C,$B110,'Detailed Data'!AH:AH)</f>
        <v>0</v>
      </c>
      <c r="N110" s="31">
        <f>SUMIF('Detailed Data'!$C:$C,$B110,'Detailed Data'!AI:AI)</f>
        <v>0</v>
      </c>
      <c r="O110" s="31">
        <f>SUMIF('Detailed Data'!$C:$C,$B110,'Detailed Data'!AJ:AJ)</f>
        <v>0</v>
      </c>
      <c r="P110" s="31">
        <f>SUMIF('Detailed Data'!$C:$C,$B110,'Detailed Data'!AM:AM)</f>
        <v>0</v>
      </c>
      <c r="Q110" s="31">
        <f>SUMIF('Detailed Data'!$C:$C,$B110,'Detailed Data'!AN:AN)</f>
        <v>0</v>
      </c>
      <c r="R110" s="31">
        <f>SUMIF('Detailed Data'!$C:$C,$B110,'Detailed Data'!AO:AO)</f>
        <v>0</v>
      </c>
    </row>
    <row r="111" spans="1:18">
      <c r="A111" s="32"/>
      <c r="B111" s="38">
        <f t="shared" si="1"/>
        <v>42112</v>
      </c>
      <c r="C111" s="31">
        <f>SUMIF('Detailed Data'!$C:$C,$B111,'Detailed Data'!H:H)</f>
        <v>0</v>
      </c>
      <c r="D111" s="31">
        <f>SUMIF('Detailed Data'!$C:$C,$B111,'Detailed Data'!U:U)</f>
        <v>0</v>
      </c>
      <c r="E111" s="31">
        <f>SUMIF('Detailed Data'!$C:$C,$B111,'Detailed Data'!V:V)</f>
        <v>0</v>
      </c>
      <c r="F111" s="31">
        <f>SUMIF('Detailed Data'!$C:$C,$B111,'Detailed Data'!K:K)</f>
        <v>0</v>
      </c>
      <c r="G111" s="31">
        <f>SUMIF('Detailed Data'!$C:$C,$B111,'Detailed Data'!AB:AB)</f>
        <v>0</v>
      </c>
      <c r="H111" s="31">
        <f>SUMIF('Detailed Data'!$C:$C,$B111,'Detailed Data'!AC:AC)</f>
        <v>0</v>
      </c>
      <c r="I111" s="31">
        <f>SUMIF('Detailed Data'!$C:$C,$B111,'Detailed Data'!AD:AD)</f>
        <v>0</v>
      </c>
      <c r="J111" s="31">
        <f>SUMIF('Detailed Data'!$C:$C,$B111,'Detailed Data'!AE:AE)</f>
        <v>0</v>
      </c>
      <c r="K111" s="31">
        <f>SUMIF('Detailed Data'!$C:$C,$B111,'Detailed Data'!AF:AF)</f>
        <v>0</v>
      </c>
      <c r="L111" s="31">
        <f>SUMIF('Detailed Data'!$C:$C,$B111,'Detailed Data'!AG:AG)</f>
        <v>0</v>
      </c>
      <c r="M111" s="31">
        <f>SUMIF('Detailed Data'!$C:$C,$B111,'Detailed Data'!AH:AH)</f>
        <v>0</v>
      </c>
      <c r="N111" s="31">
        <f>SUMIF('Detailed Data'!$C:$C,$B111,'Detailed Data'!AI:AI)</f>
        <v>0</v>
      </c>
      <c r="O111" s="31">
        <f>SUMIF('Detailed Data'!$C:$C,$B111,'Detailed Data'!AJ:AJ)</f>
        <v>0</v>
      </c>
      <c r="P111" s="31">
        <f>SUMIF('Detailed Data'!$C:$C,$B111,'Detailed Data'!AM:AM)</f>
        <v>0</v>
      </c>
      <c r="Q111" s="31">
        <f>SUMIF('Detailed Data'!$C:$C,$B111,'Detailed Data'!AN:AN)</f>
        <v>0</v>
      </c>
      <c r="R111" s="31">
        <f>SUMIF('Detailed Data'!$C:$C,$B111,'Detailed Data'!AO:AO)</f>
        <v>0</v>
      </c>
    </row>
    <row r="112" spans="1:18">
      <c r="A112" s="32"/>
      <c r="B112" s="38">
        <f t="shared" si="1"/>
        <v>42113</v>
      </c>
      <c r="C112" s="31">
        <f>SUMIF('Detailed Data'!$C:$C,$B112,'Detailed Data'!H:H)</f>
        <v>0</v>
      </c>
      <c r="D112" s="31">
        <f>SUMIF('Detailed Data'!$C:$C,$B112,'Detailed Data'!U:U)</f>
        <v>0</v>
      </c>
      <c r="E112" s="31">
        <f>SUMIF('Detailed Data'!$C:$C,$B112,'Detailed Data'!V:V)</f>
        <v>0</v>
      </c>
      <c r="F112" s="31">
        <f>SUMIF('Detailed Data'!$C:$C,$B112,'Detailed Data'!K:K)</f>
        <v>0</v>
      </c>
      <c r="G112" s="31">
        <f>SUMIF('Detailed Data'!$C:$C,$B112,'Detailed Data'!AB:AB)</f>
        <v>0</v>
      </c>
      <c r="H112" s="31">
        <f>SUMIF('Detailed Data'!$C:$C,$B112,'Detailed Data'!AC:AC)</f>
        <v>0</v>
      </c>
      <c r="I112" s="31">
        <f>SUMIF('Detailed Data'!$C:$C,$B112,'Detailed Data'!AD:AD)</f>
        <v>0</v>
      </c>
      <c r="J112" s="31">
        <f>SUMIF('Detailed Data'!$C:$C,$B112,'Detailed Data'!AE:AE)</f>
        <v>0</v>
      </c>
      <c r="K112" s="31">
        <f>SUMIF('Detailed Data'!$C:$C,$B112,'Detailed Data'!AF:AF)</f>
        <v>0</v>
      </c>
      <c r="L112" s="31">
        <f>SUMIF('Detailed Data'!$C:$C,$B112,'Detailed Data'!AG:AG)</f>
        <v>0</v>
      </c>
      <c r="M112" s="31">
        <f>SUMIF('Detailed Data'!$C:$C,$B112,'Detailed Data'!AH:AH)</f>
        <v>0</v>
      </c>
      <c r="N112" s="31">
        <f>SUMIF('Detailed Data'!$C:$C,$B112,'Detailed Data'!AI:AI)</f>
        <v>0</v>
      </c>
      <c r="O112" s="31">
        <f>SUMIF('Detailed Data'!$C:$C,$B112,'Detailed Data'!AJ:AJ)</f>
        <v>0</v>
      </c>
      <c r="P112" s="31">
        <f>SUMIF('Detailed Data'!$C:$C,$B112,'Detailed Data'!AM:AM)</f>
        <v>0</v>
      </c>
      <c r="Q112" s="31">
        <f>SUMIF('Detailed Data'!$C:$C,$B112,'Detailed Data'!AN:AN)</f>
        <v>0</v>
      </c>
      <c r="R112" s="31">
        <f>SUMIF('Detailed Data'!$C:$C,$B112,'Detailed Data'!AO:AO)</f>
        <v>0</v>
      </c>
    </row>
    <row r="113" spans="1:18">
      <c r="A113" s="32"/>
      <c r="B113" s="38">
        <f t="shared" si="1"/>
        <v>42114</v>
      </c>
      <c r="C113" s="31">
        <f>SUMIF('Detailed Data'!$C:$C,$B113,'Detailed Data'!H:H)</f>
        <v>0</v>
      </c>
      <c r="D113" s="31">
        <f>SUMIF('Detailed Data'!$C:$C,$B113,'Detailed Data'!U:U)</f>
        <v>0</v>
      </c>
      <c r="E113" s="31">
        <f>SUMIF('Detailed Data'!$C:$C,$B113,'Detailed Data'!V:V)</f>
        <v>0</v>
      </c>
      <c r="F113" s="31">
        <f>SUMIF('Detailed Data'!$C:$C,$B113,'Detailed Data'!K:K)</f>
        <v>0</v>
      </c>
      <c r="G113" s="31">
        <f>SUMIF('Detailed Data'!$C:$C,$B113,'Detailed Data'!AB:AB)</f>
        <v>0</v>
      </c>
      <c r="H113" s="31">
        <f>SUMIF('Detailed Data'!$C:$C,$B113,'Detailed Data'!AC:AC)</f>
        <v>0</v>
      </c>
      <c r="I113" s="31">
        <f>SUMIF('Detailed Data'!$C:$C,$B113,'Detailed Data'!AD:AD)</f>
        <v>0</v>
      </c>
      <c r="J113" s="31">
        <f>SUMIF('Detailed Data'!$C:$C,$B113,'Detailed Data'!AE:AE)</f>
        <v>0</v>
      </c>
      <c r="K113" s="31">
        <f>SUMIF('Detailed Data'!$C:$C,$B113,'Detailed Data'!AF:AF)</f>
        <v>0</v>
      </c>
      <c r="L113" s="31">
        <f>SUMIF('Detailed Data'!$C:$C,$B113,'Detailed Data'!AG:AG)</f>
        <v>0</v>
      </c>
      <c r="M113" s="31">
        <f>SUMIF('Detailed Data'!$C:$C,$B113,'Detailed Data'!AH:AH)</f>
        <v>0</v>
      </c>
      <c r="N113" s="31">
        <f>SUMIF('Detailed Data'!$C:$C,$B113,'Detailed Data'!AI:AI)</f>
        <v>0</v>
      </c>
      <c r="O113" s="31">
        <f>SUMIF('Detailed Data'!$C:$C,$B113,'Detailed Data'!AJ:AJ)</f>
        <v>0</v>
      </c>
      <c r="P113" s="31">
        <f>SUMIF('Detailed Data'!$C:$C,$B113,'Detailed Data'!AM:AM)</f>
        <v>0</v>
      </c>
      <c r="Q113" s="31">
        <f>SUMIF('Detailed Data'!$C:$C,$B113,'Detailed Data'!AN:AN)</f>
        <v>0</v>
      </c>
      <c r="R113" s="31">
        <f>SUMIF('Detailed Data'!$C:$C,$B113,'Detailed Data'!AO:AO)</f>
        <v>0</v>
      </c>
    </row>
    <row r="114" spans="1:18">
      <c r="A114" s="32"/>
      <c r="B114" s="38">
        <f t="shared" si="1"/>
        <v>42115</v>
      </c>
      <c r="C114" s="31">
        <f>SUMIF('Detailed Data'!$C:$C,$B114,'Detailed Data'!H:H)</f>
        <v>0</v>
      </c>
      <c r="D114" s="31">
        <f>SUMIF('Detailed Data'!$C:$C,$B114,'Detailed Data'!U:U)</f>
        <v>0</v>
      </c>
      <c r="E114" s="31">
        <f>SUMIF('Detailed Data'!$C:$C,$B114,'Detailed Data'!V:V)</f>
        <v>0</v>
      </c>
      <c r="F114" s="31">
        <f>SUMIF('Detailed Data'!$C:$C,$B114,'Detailed Data'!K:K)</f>
        <v>0</v>
      </c>
      <c r="G114" s="31">
        <f>SUMIF('Detailed Data'!$C:$C,$B114,'Detailed Data'!AB:AB)</f>
        <v>0</v>
      </c>
      <c r="H114" s="31">
        <f>SUMIF('Detailed Data'!$C:$C,$B114,'Detailed Data'!AC:AC)</f>
        <v>0</v>
      </c>
      <c r="I114" s="31">
        <f>SUMIF('Detailed Data'!$C:$C,$B114,'Detailed Data'!AD:AD)</f>
        <v>0</v>
      </c>
      <c r="J114" s="31">
        <f>SUMIF('Detailed Data'!$C:$C,$B114,'Detailed Data'!AE:AE)</f>
        <v>0</v>
      </c>
      <c r="K114" s="31">
        <f>SUMIF('Detailed Data'!$C:$C,$B114,'Detailed Data'!AF:AF)</f>
        <v>0</v>
      </c>
      <c r="L114" s="31">
        <f>SUMIF('Detailed Data'!$C:$C,$B114,'Detailed Data'!AG:AG)</f>
        <v>0</v>
      </c>
      <c r="M114" s="31">
        <f>SUMIF('Detailed Data'!$C:$C,$B114,'Detailed Data'!AH:AH)</f>
        <v>0</v>
      </c>
      <c r="N114" s="31">
        <f>SUMIF('Detailed Data'!$C:$C,$B114,'Detailed Data'!AI:AI)</f>
        <v>0</v>
      </c>
      <c r="O114" s="31">
        <f>SUMIF('Detailed Data'!$C:$C,$B114,'Detailed Data'!AJ:AJ)</f>
        <v>0</v>
      </c>
      <c r="P114" s="31">
        <f>SUMIF('Detailed Data'!$C:$C,$B114,'Detailed Data'!AM:AM)</f>
        <v>0</v>
      </c>
      <c r="Q114" s="31">
        <f>SUMIF('Detailed Data'!$C:$C,$B114,'Detailed Data'!AN:AN)</f>
        <v>0</v>
      </c>
      <c r="R114" s="31">
        <f>SUMIF('Detailed Data'!$C:$C,$B114,'Detailed Data'!AO:AO)</f>
        <v>0</v>
      </c>
    </row>
    <row r="115" spans="1:18">
      <c r="A115" s="32"/>
      <c r="B115" s="38">
        <f t="shared" si="1"/>
        <v>42116</v>
      </c>
      <c r="C115" s="31">
        <f>SUMIF('Detailed Data'!$C:$C,$B115,'Detailed Data'!H:H)</f>
        <v>0</v>
      </c>
      <c r="D115" s="31">
        <f>SUMIF('Detailed Data'!$C:$C,$B115,'Detailed Data'!U:U)</f>
        <v>0</v>
      </c>
      <c r="E115" s="31">
        <f>SUMIF('Detailed Data'!$C:$C,$B115,'Detailed Data'!V:V)</f>
        <v>0</v>
      </c>
      <c r="F115" s="31">
        <f>SUMIF('Detailed Data'!$C:$C,$B115,'Detailed Data'!K:K)</f>
        <v>0</v>
      </c>
      <c r="G115" s="31">
        <f>SUMIF('Detailed Data'!$C:$C,$B115,'Detailed Data'!AB:AB)</f>
        <v>0</v>
      </c>
      <c r="H115" s="31">
        <f>SUMIF('Detailed Data'!$C:$C,$B115,'Detailed Data'!AC:AC)</f>
        <v>0</v>
      </c>
      <c r="I115" s="31">
        <f>SUMIF('Detailed Data'!$C:$C,$B115,'Detailed Data'!AD:AD)</f>
        <v>0</v>
      </c>
      <c r="J115" s="31">
        <f>SUMIF('Detailed Data'!$C:$C,$B115,'Detailed Data'!AE:AE)</f>
        <v>0</v>
      </c>
      <c r="K115" s="31">
        <f>SUMIF('Detailed Data'!$C:$C,$B115,'Detailed Data'!AF:AF)</f>
        <v>0</v>
      </c>
      <c r="L115" s="31">
        <f>SUMIF('Detailed Data'!$C:$C,$B115,'Detailed Data'!AG:AG)</f>
        <v>0</v>
      </c>
      <c r="M115" s="31">
        <f>SUMIF('Detailed Data'!$C:$C,$B115,'Detailed Data'!AH:AH)</f>
        <v>0</v>
      </c>
      <c r="N115" s="31">
        <f>SUMIF('Detailed Data'!$C:$C,$B115,'Detailed Data'!AI:AI)</f>
        <v>0</v>
      </c>
      <c r="O115" s="31">
        <f>SUMIF('Detailed Data'!$C:$C,$B115,'Detailed Data'!AJ:AJ)</f>
        <v>0</v>
      </c>
      <c r="P115" s="31">
        <f>SUMIF('Detailed Data'!$C:$C,$B115,'Detailed Data'!AM:AM)</f>
        <v>0</v>
      </c>
      <c r="Q115" s="31">
        <f>SUMIF('Detailed Data'!$C:$C,$B115,'Detailed Data'!AN:AN)</f>
        <v>0</v>
      </c>
      <c r="R115" s="31">
        <f>SUMIF('Detailed Data'!$C:$C,$B115,'Detailed Data'!AO:AO)</f>
        <v>0</v>
      </c>
    </row>
    <row r="116" spans="1:18">
      <c r="A116" s="32"/>
      <c r="B116" s="38">
        <f t="shared" si="1"/>
        <v>42117</v>
      </c>
      <c r="C116" s="31">
        <f>SUMIF('Detailed Data'!$C:$C,$B116,'Detailed Data'!H:H)</f>
        <v>0</v>
      </c>
      <c r="D116" s="31">
        <f>SUMIF('Detailed Data'!$C:$C,$B116,'Detailed Data'!U:U)</f>
        <v>0</v>
      </c>
      <c r="E116" s="31">
        <f>SUMIF('Detailed Data'!$C:$C,$B116,'Detailed Data'!V:V)</f>
        <v>0</v>
      </c>
      <c r="F116" s="31">
        <f>SUMIF('Detailed Data'!$C:$C,$B116,'Detailed Data'!K:K)</f>
        <v>0</v>
      </c>
      <c r="G116" s="31">
        <f>SUMIF('Detailed Data'!$C:$C,$B116,'Detailed Data'!AB:AB)</f>
        <v>0</v>
      </c>
      <c r="H116" s="31">
        <f>SUMIF('Detailed Data'!$C:$C,$B116,'Detailed Data'!AC:AC)</f>
        <v>0</v>
      </c>
      <c r="I116" s="31">
        <f>SUMIF('Detailed Data'!$C:$C,$B116,'Detailed Data'!AD:AD)</f>
        <v>0</v>
      </c>
      <c r="J116" s="31">
        <f>SUMIF('Detailed Data'!$C:$C,$B116,'Detailed Data'!AE:AE)</f>
        <v>0</v>
      </c>
      <c r="K116" s="31">
        <f>SUMIF('Detailed Data'!$C:$C,$B116,'Detailed Data'!AF:AF)</f>
        <v>0</v>
      </c>
      <c r="L116" s="31">
        <f>SUMIF('Detailed Data'!$C:$C,$B116,'Detailed Data'!AG:AG)</f>
        <v>0</v>
      </c>
      <c r="M116" s="31">
        <f>SUMIF('Detailed Data'!$C:$C,$B116,'Detailed Data'!AH:AH)</f>
        <v>0</v>
      </c>
      <c r="N116" s="31">
        <f>SUMIF('Detailed Data'!$C:$C,$B116,'Detailed Data'!AI:AI)</f>
        <v>0</v>
      </c>
      <c r="O116" s="31">
        <f>SUMIF('Detailed Data'!$C:$C,$B116,'Detailed Data'!AJ:AJ)</f>
        <v>0</v>
      </c>
      <c r="P116" s="31">
        <f>SUMIF('Detailed Data'!$C:$C,$B116,'Detailed Data'!AM:AM)</f>
        <v>0</v>
      </c>
      <c r="Q116" s="31">
        <f>SUMIF('Detailed Data'!$C:$C,$B116,'Detailed Data'!AN:AN)</f>
        <v>0</v>
      </c>
      <c r="R116" s="31">
        <f>SUMIF('Detailed Data'!$C:$C,$B116,'Detailed Data'!AO:AO)</f>
        <v>0</v>
      </c>
    </row>
    <row r="117" spans="1:18">
      <c r="A117" s="32"/>
      <c r="B117" s="38">
        <f t="shared" si="1"/>
        <v>42118</v>
      </c>
      <c r="C117" s="31">
        <f>SUMIF('Detailed Data'!$C:$C,$B117,'Detailed Data'!H:H)</f>
        <v>0</v>
      </c>
      <c r="D117" s="31">
        <f>SUMIF('Detailed Data'!$C:$C,$B117,'Detailed Data'!U:U)</f>
        <v>0</v>
      </c>
      <c r="E117" s="31">
        <f>SUMIF('Detailed Data'!$C:$C,$B117,'Detailed Data'!V:V)</f>
        <v>0</v>
      </c>
      <c r="F117" s="31">
        <f>SUMIF('Detailed Data'!$C:$C,$B117,'Detailed Data'!K:K)</f>
        <v>0</v>
      </c>
      <c r="G117" s="31">
        <f>SUMIF('Detailed Data'!$C:$C,$B117,'Detailed Data'!AB:AB)</f>
        <v>0</v>
      </c>
      <c r="H117" s="31">
        <f>SUMIF('Detailed Data'!$C:$C,$B117,'Detailed Data'!AC:AC)</f>
        <v>0</v>
      </c>
      <c r="I117" s="31">
        <f>SUMIF('Detailed Data'!$C:$C,$B117,'Detailed Data'!AD:AD)</f>
        <v>0</v>
      </c>
      <c r="J117" s="31">
        <f>SUMIF('Detailed Data'!$C:$C,$B117,'Detailed Data'!AE:AE)</f>
        <v>0</v>
      </c>
      <c r="K117" s="31">
        <f>SUMIF('Detailed Data'!$C:$C,$B117,'Detailed Data'!AF:AF)</f>
        <v>0</v>
      </c>
      <c r="L117" s="31">
        <f>SUMIF('Detailed Data'!$C:$C,$B117,'Detailed Data'!AG:AG)</f>
        <v>0</v>
      </c>
      <c r="M117" s="31">
        <f>SUMIF('Detailed Data'!$C:$C,$B117,'Detailed Data'!AH:AH)</f>
        <v>0</v>
      </c>
      <c r="N117" s="31">
        <f>SUMIF('Detailed Data'!$C:$C,$B117,'Detailed Data'!AI:AI)</f>
        <v>0</v>
      </c>
      <c r="O117" s="31">
        <f>SUMIF('Detailed Data'!$C:$C,$B117,'Detailed Data'!AJ:AJ)</f>
        <v>0</v>
      </c>
      <c r="P117" s="31">
        <f>SUMIF('Detailed Data'!$C:$C,$B117,'Detailed Data'!AM:AM)</f>
        <v>0</v>
      </c>
      <c r="Q117" s="31">
        <f>SUMIF('Detailed Data'!$C:$C,$B117,'Detailed Data'!AN:AN)</f>
        <v>0</v>
      </c>
      <c r="R117" s="31">
        <f>SUMIF('Detailed Data'!$C:$C,$B117,'Detailed Data'!AO:AO)</f>
        <v>0</v>
      </c>
    </row>
    <row r="118" spans="1:18">
      <c r="A118" s="32"/>
      <c r="B118" s="38">
        <f t="shared" si="1"/>
        <v>42119</v>
      </c>
      <c r="C118" s="31">
        <f>SUMIF('Detailed Data'!$C:$C,$B118,'Detailed Data'!H:H)</f>
        <v>0</v>
      </c>
      <c r="D118" s="31">
        <f>SUMIF('Detailed Data'!$C:$C,$B118,'Detailed Data'!U:U)</f>
        <v>0</v>
      </c>
      <c r="E118" s="31">
        <f>SUMIF('Detailed Data'!$C:$C,$B118,'Detailed Data'!V:V)</f>
        <v>0</v>
      </c>
      <c r="F118" s="31">
        <f>SUMIF('Detailed Data'!$C:$C,$B118,'Detailed Data'!K:K)</f>
        <v>0</v>
      </c>
      <c r="G118" s="31">
        <f>SUMIF('Detailed Data'!$C:$C,$B118,'Detailed Data'!AB:AB)</f>
        <v>0</v>
      </c>
      <c r="H118" s="31">
        <f>SUMIF('Detailed Data'!$C:$C,$B118,'Detailed Data'!AC:AC)</f>
        <v>0</v>
      </c>
      <c r="I118" s="31">
        <f>SUMIF('Detailed Data'!$C:$C,$B118,'Detailed Data'!AD:AD)</f>
        <v>0</v>
      </c>
      <c r="J118" s="31">
        <f>SUMIF('Detailed Data'!$C:$C,$B118,'Detailed Data'!AE:AE)</f>
        <v>0</v>
      </c>
      <c r="K118" s="31">
        <f>SUMIF('Detailed Data'!$C:$C,$B118,'Detailed Data'!AF:AF)</f>
        <v>0</v>
      </c>
      <c r="L118" s="31">
        <f>SUMIF('Detailed Data'!$C:$C,$B118,'Detailed Data'!AG:AG)</f>
        <v>0</v>
      </c>
      <c r="M118" s="31">
        <f>SUMIF('Detailed Data'!$C:$C,$B118,'Detailed Data'!AH:AH)</f>
        <v>0</v>
      </c>
      <c r="N118" s="31">
        <f>SUMIF('Detailed Data'!$C:$C,$B118,'Detailed Data'!AI:AI)</f>
        <v>0</v>
      </c>
      <c r="O118" s="31">
        <f>SUMIF('Detailed Data'!$C:$C,$B118,'Detailed Data'!AJ:AJ)</f>
        <v>0</v>
      </c>
      <c r="P118" s="31">
        <f>SUMIF('Detailed Data'!$C:$C,$B118,'Detailed Data'!AM:AM)</f>
        <v>0</v>
      </c>
      <c r="Q118" s="31">
        <f>SUMIF('Detailed Data'!$C:$C,$B118,'Detailed Data'!AN:AN)</f>
        <v>0</v>
      </c>
      <c r="R118" s="31">
        <f>SUMIF('Detailed Data'!$C:$C,$B118,'Detailed Data'!AO:AO)</f>
        <v>0</v>
      </c>
    </row>
    <row r="119" spans="1:18">
      <c r="A119" s="32"/>
      <c r="B119" s="38">
        <f t="shared" si="1"/>
        <v>42120</v>
      </c>
      <c r="C119" s="31">
        <f>SUMIF('Detailed Data'!$C:$C,$B119,'Detailed Data'!H:H)</f>
        <v>0</v>
      </c>
      <c r="D119" s="31">
        <f>SUMIF('Detailed Data'!$C:$C,$B119,'Detailed Data'!U:U)</f>
        <v>0</v>
      </c>
      <c r="E119" s="31">
        <f>SUMIF('Detailed Data'!$C:$C,$B119,'Detailed Data'!V:V)</f>
        <v>0</v>
      </c>
      <c r="F119" s="31">
        <f>SUMIF('Detailed Data'!$C:$C,$B119,'Detailed Data'!K:K)</f>
        <v>0</v>
      </c>
      <c r="G119" s="31">
        <f>SUMIF('Detailed Data'!$C:$C,$B119,'Detailed Data'!AB:AB)</f>
        <v>0</v>
      </c>
      <c r="H119" s="31">
        <f>SUMIF('Detailed Data'!$C:$C,$B119,'Detailed Data'!AC:AC)</f>
        <v>0</v>
      </c>
      <c r="I119" s="31">
        <f>SUMIF('Detailed Data'!$C:$C,$B119,'Detailed Data'!AD:AD)</f>
        <v>0</v>
      </c>
      <c r="J119" s="31">
        <f>SUMIF('Detailed Data'!$C:$C,$B119,'Detailed Data'!AE:AE)</f>
        <v>0</v>
      </c>
      <c r="K119" s="31">
        <f>SUMIF('Detailed Data'!$C:$C,$B119,'Detailed Data'!AF:AF)</f>
        <v>0</v>
      </c>
      <c r="L119" s="31">
        <f>SUMIF('Detailed Data'!$C:$C,$B119,'Detailed Data'!AG:AG)</f>
        <v>0</v>
      </c>
      <c r="M119" s="31">
        <f>SUMIF('Detailed Data'!$C:$C,$B119,'Detailed Data'!AH:AH)</f>
        <v>0</v>
      </c>
      <c r="N119" s="31">
        <f>SUMIF('Detailed Data'!$C:$C,$B119,'Detailed Data'!AI:AI)</f>
        <v>0</v>
      </c>
      <c r="O119" s="31">
        <f>SUMIF('Detailed Data'!$C:$C,$B119,'Detailed Data'!AJ:AJ)</f>
        <v>0</v>
      </c>
      <c r="P119" s="31">
        <f>SUMIF('Detailed Data'!$C:$C,$B119,'Detailed Data'!AM:AM)</f>
        <v>0</v>
      </c>
      <c r="Q119" s="31">
        <f>SUMIF('Detailed Data'!$C:$C,$B119,'Detailed Data'!AN:AN)</f>
        <v>0</v>
      </c>
      <c r="R119" s="31">
        <f>SUMIF('Detailed Data'!$C:$C,$B119,'Detailed Data'!AO:AO)</f>
        <v>0</v>
      </c>
    </row>
    <row r="120" spans="1:18">
      <c r="A120" s="32"/>
      <c r="B120" s="38">
        <f t="shared" si="1"/>
        <v>42121</v>
      </c>
      <c r="C120" s="31">
        <f>SUMIF('Detailed Data'!$C:$C,$B120,'Detailed Data'!H:H)</f>
        <v>0</v>
      </c>
      <c r="D120" s="31">
        <f>SUMIF('Detailed Data'!$C:$C,$B120,'Detailed Data'!U:U)</f>
        <v>0</v>
      </c>
      <c r="E120" s="31">
        <f>SUMIF('Detailed Data'!$C:$C,$B120,'Detailed Data'!V:V)</f>
        <v>0</v>
      </c>
      <c r="F120" s="31">
        <f>SUMIF('Detailed Data'!$C:$C,$B120,'Detailed Data'!K:K)</f>
        <v>0</v>
      </c>
      <c r="G120" s="31">
        <f>SUMIF('Detailed Data'!$C:$C,$B120,'Detailed Data'!AB:AB)</f>
        <v>0</v>
      </c>
      <c r="H120" s="31">
        <f>SUMIF('Detailed Data'!$C:$C,$B120,'Detailed Data'!AC:AC)</f>
        <v>0</v>
      </c>
      <c r="I120" s="31">
        <f>SUMIF('Detailed Data'!$C:$C,$B120,'Detailed Data'!AD:AD)</f>
        <v>0</v>
      </c>
      <c r="J120" s="31">
        <f>SUMIF('Detailed Data'!$C:$C,$B120,'Detailed Data'!AE:AE)</f>
        <v>0</v>
      </c>
      <c r="K120" s="31">
        <f>SUMIF('Detailed Data'!$C:$C,$B120,'Detailed Data'!AF:AF)</f>
        <v>0</v>
      </c>
      <c r="L120" s="31">
        <f>SUMIF('Detailed Data'!$C:$C,$B120,'Detailed Data'!AG:AG)</f>
        <v>0</v>
      </c>
      <c r="M120" s="31">
        <f>SUMIF('Detailed Data'!$C:$C,$B120,'Detailed Data'!AH:AH)</f>
        <v>0</v>
      </c>
      <c r="N120" s="31">
        <f>SUMIF('Detailed Data'!$C:$C,$B120,'Detailed Data'!AI:AI)</f>
        <v>0</v>
      </c>
      <c r="O120" s="31">
        <f>SUMIF('Detailed Data'!$C:$C,$B120,'Detailed Data'!AJ:AJ)</f>
        <v>0</v>
      </c>
      <c r="P120" s="31">
        <f>SUMIF('Detailed Data'!$C:$C,$B120,'Detailed Data'!AM:AM)</f>
        <v>0</v>
      </c>
      <c r="Q120" s="31">
        <f>SUMIF('Detailed Data'!$C:$C,$B120,'Detailed Data'!AN:AN)</f>
        <v>0</v>
      </c>
      <c r="R120" s="31">
        <f>SUMIF('Detailed Data'!$C:$C,$B120,'Detailed Data'!AO:AO)</f>
        <v>0</v>
      </c>
    </row>
    <row r="121" spans="1:18">
      <c r="A121" s="32"/>
      <c r="B121" s="38">
        <f t="shared" si="1"/>
        <v>42122</v>
      </c>
      <c r="C121" s="31">
        <f>SUMIF('Detailed Data'!$C:$C,$B121,'Detailed Data'!H:H)</f>
        <v>0</v>
      </c>
      <c r="D121" s="31">
        <f>SUMIF('Detailed Data'!$C:$C,$B121,'Detailed Data'!U:U)</f>
        <v>0</v>
      </c>
      <c r="E121" s="31">
        <f>SUMIF('Detailed Data'!$C:$C,$B121,'Detailed Data'!V:V)</f>
        <v>0</v>
      </c>
      <c r="F121" s="31">
        <f>SUMIF('Detailed Data'!$C:$C,$B121,'Detailed Data'!K:K)</f>
        <v>0</v>
      </c>
      <c r="G121" s="31">
        <f>SUMIF('Detailed Data'!$C:$C,$B121,'Detailed Data'!AB:AB)</f>
        <v>0</v>
      </c>
      <c r="H121" s="31">
        <f>SUMIF('Detailed Data'!$C:$C,$B121,'Detailed Data'!AC:AC)</f>
        <v>0</v>
      </c>
      <c r="I121" s="31">
        <f>SUMIF('Detailed Data'!$C:$C,$B121,'Detailed Data'!AD:AD)</f>
        <v>0</v>
      </c>
      <c r="J121" s="31">
        <f>SUMIF('Detailed Data'!$C:$C,$B121,'Detailed Data'!AE:AE)</f>
        <v>0</v>
      </c>
      <c r="K121" s="31">
        <f>SUMIF('Detailed Data'!$C:$C,$B121,'Detailed Data'!AF:AF)</f>
        <v>0</v>
      </c>
      <c r="L121" s="31">
        <f>SUMIF('Detailed Data'!$C:$C,$B121,'Detailed Data'!AG:AG)</f>
        <v>0</v>
      </c>
      <c r="M121" s="31">
        <f>SUMIF('Detailed Data'!$C:$C,$B121,'Detailed Data'!AH:AH)</f>
        <v>0</v>
      </c>
      <c r="N121" s="31">
        <f>SUMIF('Detailed Data'!$C:$C,$B121,'Detailed Data'!AI:AI)</f>
        <v>0</v>
      </c>
      <c r="O121" s="31">
        <f>SUMIF('Detailed Data'!$C:$C,$B121,'Detailed Data'!AJ:AJ)</f>
        <v>0</v>
      </c>
      <c r="P121" s="31">
        <f>SUMIF('Detailed Data'!$C:$C,$B121,'Detailed Data'!AM:AM)</f>
        <v>0</v>
      </c>
      <c r="Q121" s="31">
        <f>SUMIF('Detailed Data'!$C:$C,$B121,'Detailed Data'!AN:AN)</f>
        <v>0</v>
      </c>
      <c r="R121" s="31">
        <f>SUMIF('Detailed Data'!$C:$C,$B121,'Detailed Data'!AO:AO)</f>
        <v>0</v>
      </c>
    </row>
    <row r="122" spans="1:18">
      <c r="A122" s="32"/>
      <c r="B122" s="38">
        <f t="shared" si="1"/>
        <v>42123</v>
      </c>
      <c r="C122" s="31">
        <f>SUMIF('Detailed Data'!$C:$C,$B122,'Detailed Data'!H:H)</f>
        <v>0</v>
      </c>
      <c r="D122" s="31">
        <f>SUMIF('Detailed Data'!$C:$C,$B122,'Detailed Data'!U:U)</f>
        <v>0</v>
      </c>
      <c r="E122" s="31">
        <f>SUMIF('Detailed Data'!$C:$C,$B122,'Detailed Data'!V:V)</f>
        <v>0</v>
      </c>
      <c r="F122" s="31">
        <f>SUMIF('Detailed Data'!$C:$C,$B122,'Detailed Data'!K:K)</f>
        <v>0</v>
      </c>
      <c r="G122" s="31">
        <f>SUMIF('Detailed Data'!$C:$C,$B122,'Detailed Data'!AB:AB)</f>
        <v>0</v>
      </c>
      <c r="H122" s="31">
        <f>SUMIF('Detailed Data'!$C:$C,$B122,'Detailed Data'!AC:AC)</f>
        <v>0</v>
      </c>
      <c r="I122" s="31">
        <f>SUMIF('Detailed Data'!$C:$C,$B122,'Detailed Data'!AD:AD)</f>
        <v>0</v>
      </c>
      <c r="J122" s="31">
        <f>SUMIF('Detailed Data'!$C:$C,$B122,'Detailed Data'!AE:AE)</f>
        <v>0</v>
      </c>
      <c r="K122" s="31">
        <f>SUMIF('Detailed Data'!$C:$C,$B122,'Detailed Data'!AF:AF)</f>
        <v>0</v>
      </c>
      <c r="L122" s="31">
        <f>SUMIF('Detailed Data'!$C:$C,$B122,'Detailed Data'!AG:AG)</f>
        <v>0</v>
      </c>
      <c r="M122" s="31">
        <f>SUMIF('Detailed Data'!$C:$C,$B122,'Detailed Data'!AH:AH)</f>
        <v>0</v>
      </c>
      <c r="N122" s="31">
        <f>SUMIF('Detailed Data'!$C:$C,$B122,'Detailed Data'!AI:AI)</f>
        <v>0</v>
      </c>
      <c r="O122" s="31">
        <f>SUMIF('Detailed Data'!$C:$C,$B122,'Detailed Data'!AJ:AJ)</f>
        <v>0</v>
      </c>
      <c r="P122" s="31">
        <f>SUMIF('Detailed Data'!$C:$C,$B122,'Detailed Data'!AM:AM)</f>
        <v>0</v>
      </c>
      <c r="Q122" s="31">
        <f>SUMIF('Detailed Data'!$C:$C,$B122,'Detailed Data'!AN:AN)</f>
        <v>0</v>
      </c>
      <c r="R122" s="31">
        <f>SUMIF('Detailed Data'!$C:$C,$B122,'Detailed Data'!AO:AO)</f>
        <v>0</v>
      </c>
    </row>
    <row r="123" spans="1:18">
      <c r="A123" s="32"/>
      <c r="B123" s="38">
        <f t="shared" si="1"/>
        <v>42124</v>
      </c>
      <c r="C123" s="31">
        <f>SUMIF('Detailed Data'!$C:$C,$B123,'Detailed Data'!H:H)</f>
        <v>0</v>
      </c>
      <c r="D123" s="31">
        <f>SUMIF('Detailed Data'!$C:$C,$B123,'Detailed Data'!U:U)</f>
        <v>0</v>
      </c>
      <c r="E123" s="31">
        <f>SUMIF('Detailed Data'!$C:$C,$B123,'Detailed Data'!V:V)</f>
        <v>0</v>
      </c>
      <c r="F123" s="31">
        <f>SUMIF('Detailed Data'!$C:$C,$B123,'Detailed Data'!K:K)</f>
        <v>0</v>
      </c>
      <c r="G123" s="31">
        <f>SUMIF('Detailed Data'!$C:$C,$B123,'Detailed Data'!AB:AB)</f>
        <v>0</v>
      </c>
      <c r="H123" s="31">
        <f>SUMIF('Detailed Data'!$C:$C,$B123,'Detailed Data'!AC:AC)</f>
        <v>0</v>
      </c>
      <c r="I123" s="31">
        <f>SUMIF('Detailed Data'!$C:$C,$B123,'Detailed Data'!AD:AD)</f>
        <v>0</v>
      </c>
      <c r="J123" s="31">
        <f>SUMIF('Detailed Data'!$C:$C,$B123,'Detailed Data'!AE:AE)</f>
        <v>0</v>
      </c>
      <c r="K123" s="31">
        <f>SUMIF('Detailed Data'!$C:$C,$B123,'Detailed Data'!AF:AF)</f>
        <v>0</v>
      </c>
      <c r="L123" s="31">
        <f>SUMIF('Detailed Data'!$C:$C,$B123,'Detailed Data'!AG:AG)</f>
        <v>0</v>
      </c>
      <c r="M123" s="31">
        <f>SUMIF('Detailed Data'!$C:$C,$B123,'Detailed Data'!AH:AH)</f>
        <v>0</v>
      </c>
      <c r="N123" s="31">
        <f>SUMIF('Detailed Data'!$C:$C,$B123,'Detailed Data'!AI:AI)</f>
        <v>0</v>
      </c>
      <c r="O123" s="31">
        <f>SUMIF('Detailed Data'!$C:$C,$B123,'Detailed Data'!AJ:AJ)</f>
        <v>0</v>
      </c>
      <c r="P123" s="31">
        <f>SUMIF('Detailed Data'!$C:$C,$B123,'Detailed Data'!AM:AM)</f>
        <v>0</v>
      </c>
      <c r="Q123" s="31">
        <f>SUMIF('Detailed Data'!$C:$C,$B123,'Detailed Data'!AN:AN)</f>
        <v>0</v>
      </c>
      <c r="R123" s="31">
        <f>SUMIF('Detailed Data'!$C:$C,$B123,'Detailed Data'!AO:AO)</f>
        <v>0</v>
      </c>
    </row>
    <row r="124" spans="1:18">
      <c r="A124" s="32"/>
      <c r="B124" s="38">
        <f t="shared" si="1"/>
        <v>42125</v>
      </c>
      <c r="C124" s="31">
        <f>SUMIF('Detailed Data'!$C:$C,$B124,'Detailed Data'!H:H)</f>
        <v>0</v>
      </c>
      <c r="D124" s="31">
        <f>SUMIF('Detailed Data'!$C:$C,$B124,'Detailed Data'!U:U)</f>
        <v>0</v>
      </c>
      <c r="E124" s="31">
        <f>SUMIF('Detailed Data'!$C:$C,$B124,'Detailed Data'!V:V)</f>
        <v>0</v>
      </c>
      <c r="F124" s="31">
        <f>SUMIF('Detailed Data'!$C:$C,$B124,'Detailed Data'!K:K)</f>
        <v>0</v>
      </c>
      <c r="G124" s="31">
        <f>SUMIF('Detailed Data'!$C:$C,$B124,'Detailed Data'!AB:AB)</f>
        <v>0</v>
      </c>
      <c r="H124" s="31">
        <f>SUMIF('Detailed Data'!$C:$C,$B124,'Detailed Data'!AC:AC)</f>
        <v>0</v>
      </c>
      <c r="I124" s="31">
        <f>SUMIF('Detailed Data'!$C:$C,$B124,'Detailed Data'!AD:AD)</f>
        <v>0</v>
      </c>
      <c r="J124" s="31">
        <f>SUMIF('Detailed Data'!$C:$C,$B124,'Detailed Data'!AE:AE)</f>
        <v>0</v>
      </c>
      <c r="K124" s="31">
        <f>SUMIF('Detailed Data'!$C:$C,$B124,'Detailed Data'!AF:AF)</f>
        <v>0</v>
      </c>
      <c r="L124" s="31">
        <f>SUMIF('Detailed Data'!$C:$C,$B124,'Detailed Data'!AG:AG)</f>
        <v>0</v>
      </c>
      <c r="M124" s="31">
        <f>SUMIF('Detailed Data'!$C:$C,$B124,'Detailed Data'!AH:AH)</f>
        <v>0</v>
      </c>
      <c r="N124" s="31">
        <f>SUMIF('Detailed Data'!$C:$C,$B124,'Detailed Data'!AI:AI)</f>
        <v>0</v>
      </c>
      <c r="O124" s="31">
        <f>SUMIF('Detailed Data'!$C:$C,$B124,'Detailed Data'!AJ:AJ)</f>
        <v>0</v>
      </c>
      <c r="P124" s="31">
        <f>SUMIF('Detailed Data'!$C:$C,$B124,'Detailed Data'!AM:AM)</f>
        <v>0</v>
      </c>
      <c r="Q124" s="31">
        <f>SUMIF('Detailed Data'!$C:$C,$B124,'Detailed Data'!AN:AN)</f>
        <v>0</v>
      </c>
      <c r="R124" s="31">
        <f>SUMIF('Detailed Data'!$C:$C,$B124,'Detailed Data'!AO:AO)</f>
        <v>0</v>
      </c>
    </row>
    <row r="125" spans="1:18">
      <c r="A125" s="32"/>
      <c r="B125" s="38">
        <f t="shared" si="1"/>
        <v>42126</v>
      </c>
      <c r="C125" s="31">
        <f>SUMIF('Detailed Data'!$C:$C,$B125,'Detailed Data'!H:H)</f>
        <v>0</v>
      </c>
      <c r="D125" s="31">
        <f>SUMIF('Detailed Data'!$C:$C,$B125,'Detailed Data'!U:U)</f>
        <v>0</v>
      </c>
      <c r="E125" s="31">
        <f>SUMIF('Detailed Data'!$C:$C,$B125,'Detailed Data'!V:V)</f>
        <v>0</v>
      </c>
      <c r="F125" s="31">
        <f>SUMIF('Detailed Data'!$C:$C,$B125,'Detailed Data'!K:K)</f>
        <v>0</v>
      </c>
      <c r="G125" s="31">
        <f>SUMIF('Detailed Data'!$C:$C,$B125,'Detailed Data'!AB:AB)</f>
        <v>0</v>
      </c>
      <c r="H125" s="31">
        <f>SUMIF('Detailed Data'!$C:$C,$B125,'Detailed Data'!AC:AC)</f>
        <v>0</v>
      </c>
      <c r="I125" s="31">
        <f>SUMIF('Detailed Data'!$C:$C,$B125,'Detailed Data'!AD:AD)</f>
        <v>0</v>
      </c>
      <c r="J125" s="31">
        <f>SUMIF('Detailed Data'!$C:$C,$B125,'Detailed Data'!AE:AE)</f>
        <v>0</v>
      </c>
      <c r="K125" s="31">
        <f>SUMIF('Detailed Data'!$C:$C,$B125,'Detailed Data'!AF:AF)</f>
        <v>0</v>
      </c>
      <c r="L125" s="31">
        <f>SUMIF('Detailed Data'!$C:$C,$B125,'Detailed Data'!AG:AG)</f>
        <v>0</v>
      </c>
      <c r="M125" s="31">
        <f>SUMIF('Detailed Data'!$C:$C,$B125,'Detailed Data'!AH:AH)</f>
        <v>0</v>
      </c>
      <c r="N125" s="31">
        <f>SUMIF('Detailed Data'!$C:$C,$B125,'Detailed Data'!AI:AI)</f>
        <v>0</v>
      </c>
      <c r="O125" s="31">
        <f>SUMIF('Detailed Data'!$C:$C,$B125,'Detailed Data'!AJ:AJ)</f>
        <v>0</v>
      </c>
      <c r="P125" s="31">
        <f>SUMIF('Detailed Data'!$C:$C,$B125,'Detailed Data'!AM:AM)</f>
        <v>0</v>
      </c>
      <c r="Q125" s="31">
        <f>SUMIF('Detailed Data'!$C:$C,$B125,'Detailed Data'!AN:AN)</f>
        <v>0</v>
      </c>
      <c r="R125" s="31">
        <f>SUMIF('Detailed Data'!$C:$C,$B125,'Detailed Data'!AO:AO)</f>
        <v>0</v>
      </c>
    </row>
    <row r="126" spans="1:18">
      <c r="A126" s="32"/>
      <c r="B126" s="38">
        <f t="shared" si="1"/>
        <v>42127</v>
      </c>
      <c r="C126" s="31">
        <f>SUMIF('Detailed Data'!$C:$C,$B126,'Detailed Data'!H:H)</f>
        <v>0</v>
      </c>
      <c r="D126" s="31">
        <f>SUMIF('Detailed Data'!$C:$C,$B126,'Detailed Data'!U:U)</f>
        <v>0</v>
      </c>
      <c r="E126" s="31">
        <f>SUMIF('Detailed Data'!$C:$C,$B126,'Detailed Data'!V:V)</f>
        <v>0</v>
      </c>
      <c r="F126" s="31">
        <f>SUMIF('Detailed Data'!$C:$C,$B126,'Detailed Data'!K:K)</f>
        <v>0</v>
      </c>
      <c r="G126" s="31">
        <f>SUMIF('Detailed Data'!$C:$C,$B126,'Detailed Data'!AB:AB)</f>
        <v>0</v>
      </c>
      <c r="H126" s="31">
        <f>SUMIF('Detailed Data'!$C:$C,$B126,'Detailed Data'!AC:AC)</f>
        <v>0</v>
      </c>
      <c r="I126" s="31">
        <f>SUMIF('Detailed Data'!$C:$C,$B126,'Detailed Data'!AD:AD)</f>
        <v>0</v>
      </c>
      <c r="J126" s="31">
        <f>SUMIF('Detailed Data'!$C:$C,$B126,'Detailed Data'!AE:AE)</f>
        <v>0</v>
      </c>
      <c r="K126" s="31">
        <f>SUMIF('Detailed Data'!$C:$C,$B126,'Detailed Data'!AF:AF)</f>
        <v>0</v>
      </c>
      <c r="L126" s="31">
        <f>SUMIF('Detailed Data'!$C:$C,$B126,'Detailed Data'!AG:AG)</f>
        <v>0</v>
      </c>
      <c r="M126" s="31">
        <f>SUMIF('Detailed Data'!$C:$C,$B126,'Detailed Data'!AH:AH)</f>
        <v>0</v>
      </c>
      <c r="N126" s="31">
        <f>SUMIF('Detailed Data'!$C:$C,$B126,'Detailed Data'!AI:AI)</f>
        <v>0</v>
      </c>
      <c r="O126" s="31">
        <f>SUMIF('Detailed Data'!$C:$C,$B126,'Detailed Data'!AJ:AJ)</f>
        <v>0</v>
      </c>
      <c r="P126" s="31">
        <f>SUMIF('Detailed Data'!$C:$C,$B126,'Detailed Data'!AM:AM)</f>
        <v>0</v>
      </c>
      <c r="Q126" s="31">
        <f>SUMIF('Detailed Data'!$C:$C,$B126,'Detailed Data'!AN:AN)</f>
        <v>0</v>
      </c>
      <c r="R126" s="31">
        <f>SUMIF('Detailed Data'!$C:$C,$B126,'Detailed Data'!AO:AO)</f>
        <v>0</v>
      </c>
    </row>
    <row r="127" spans="1:18">
      <c r="A127" s="32"/>
      <c r="B127" s="38">
        <f t="shared" si="1"/>
        <v>42128</v>
      </c>
      <c r="C127" s="31">
        <f>SUMIF('Detailed Data'!$C:$C,$B127,'Detailed Data'!H:H)</f>
        <v>0</v>
      </c>
      <c r="D127" s="31">
        <f>SUMIF('Detailed Data'!$C:$C,$B127,'Detailed Data'!U:U)</f>
        <v>0</v>
      </c>
      <c r="E127" s="31">
        <f>SUMIF('Detailed Data'!$C:$C,$B127,'Detailed Data'!V:V)</f>
        <v>0</v>
      </c>
      <c r="F127" s="31">
        <f>SUMIF('Detailed Data'!$C:$C,$B127,'Detailed Data'!K:K)</f>
        <v>0</v>
      </c>
      <c r="G127" s="31">
        <f>SUMIF('Detailed Data'!$C:$C,$B127,'Detailed Data'!AB:AB)</f>
        <v>0</v>
      </c>
      <c r="H127" s="31">
        <f>SUMIF('Detailed Data'!$C:$C,$B127,'Detailed Data'!AC:AC)</f>
        <v>0</v>
      </c>
      <c r="I127" s="31">
        <f>SUMIF('Detailed Data'!$C:$C,$B127,'Detailed Data'!AD:AD)</f>
        <v>0</v>
      </c>
      <c r="J127" s="31">
        <f>SUMIF('Detailed Data'!$C:$C,$B127,'Detailed Data'!AE:AE)</f>
        <v>0</v>
      </c>
      <c r="K127" s="31">
        <f>SUMIF('Detailed Data'!$C:$C,$B127,'Detailed Data'!AF:AF)</f>
        <v>0</v>
      </c>
      <c r="L127" s="31">
        <f>SUMIF('Detailed Data'!$C:$C,$B127,'Detailed Data'!AG:AG)</f>
        <v>0</v>
      </c>
      <c r="M127" s="31">
        <f>SUMIF('Detailed Data'!$C:$C,$B127,'Detailed Data'!AH:AH)</f>
        <v>0</v>
      </c>
      <c r="N127" s="31">
        <f>SUMIF('Detailed Data'!$C:$C,$B127,'Detailed Data'!AI:AI)</f>
        <v>0</v>
      </c>
      <c r="O127" s="31">
        <f>SUMIF('Detailed Data'!$C:$C,$B127,'Detailed Data'!AJ:AJ)</f>
        <v>0</v>
      </c>
      <c r="P127" s="31">
        <f>SUMIF('Detailed Data'!$C:$C,$B127,'Detailed Data'!AM:AM)</f>
        <v>0</v>
      </c>
      <c r="Q127" s="31">
        <f>SUMIF('Detailed Data'!$C:$C,$B127,'Detailed Data'!AN:AN)</f>
        <v>0</v>
      </c>
      <c r="R127" s="31">
        <f>SUMIF('Detailed Data'!$C:$C,$B127,'Detailed Data'!AO:AO)</f>
        <v>0</v>
      </c>
    </row>
    <row r="128" spans="1:18">
      <c r="A128" s="32"/>
      <c r="B128" s="38">
        <f t="shared" si="1"/>
        <v>42129</v>
      </c>
      <c r="C128" s="31">
        <f>SUMIF('Detailed Data'!$C:$C,$B128,'Detailed Data'!H:H)</f>
        <v>0</v>
      </c>
      <c r="D128" s="31">
        <f>SUMIF('Detailed Data'!$C:$C,$B128,'Detailed Data'!U:U)</f>
        <v>0</v>
      </c>
      <c r="E128" s="31">
        <f>SUMIF('Detailed Data'!$C:$C,$B128,'Detailed Data'!V:V)</f>
        <v>0</v>
      </c>
      <c r="F128" s="31">
        <f>SUMIF('Detailed Data'!$C:$C,$B128,'Detailed Data'!K:K)</f>
        <v>0</v>
      </c>
      <c r="G128" s="31">
        <f>SUMIF('Detailed Data'!$C:$C,$B128,'Detailed Data'!AB:AB)</f>
        <v>0</v>
      </c>
      <c r="H128" s="31">
        <f>SUMIF('Detailed Data'!$C:$C,$B128,'Detailed Data'!AC:AC)</f>
        <v>0</v>
      </c>
      <c r="I128" s="31">
        <f>SUMIF('Detailed Data'!$C:$C,$B128,'Detailed Data'!AD:AD)</f>
        <v>0</v>
      </c>
      <c r="J128" s="31">
        <f>SUMIF('Detailed Data'!$C:$C,$B128,'Detailed Data'!AE:AE)</f>
        <v>0</v>
      </c>
      <c r="K128" s="31">
        <f>SUMIF('Detailed Data'!$C:$C,$B128,'Detailed Data'!AF:AF)</f>
        <v>0</v>
      </c>
      <c r="L128" s="31">
        <f>SUMIF('Detailed Data'!$C:$C,$B128,'Detailed Data'!AG:AG)</f>
        <v>0</v>
      </c>
      <c r="M128" s="31">
        <f>SUMIF('Detailed Data'!$C:$C,$B128,'Detailed Data'!AH:AH)</f>
        <v>0</v>
      </c>
      <c r="N128" s="31">
        <f>SUMIF('Detailed Data'!$C:$C,$B128,'Detailed Data'!AI:AI)</f>
        <v>0</v>
      </c>
      <c r="O128" s="31">
        <f>SUMIF('Detailed Data'!$C:$C,$B128,'Detailed Data'!AJ:AJ)</f>
        <v>0</v>
      </c>
      <c r="P128" s="31">
        <f>SUMIF('Detailed Data'!$C:$C,$B128,'Detailed Data'!AM:AM)</f>
        <v>0</v>
      </c>
      <c r="Q128" s="31">
        <f>SUMIF('Detailed Data'!$C:$C,$B128,'Detailed Data'!AN:AN)</f>
        <v>0</v>
      </c>
      <c r="R128" s="31">
        <f>SUMIF('Detailed Data'!$C:$C,$B128,'Detailed Data'!AO:AO)</f>
        <v>0</v>
      </c>
    </row>
    <row r="129" spans="1:18">
      <c r="A129" s="32"/>
      <c r="B129" s="38">
        <f t="shared" si="1"/>
        <v>42130</v>
      </c>
      <c r="C129" s="31">
        <f>SUMIF('Detailed Data'!$C:$C,$B129,'Detailed Data'!H:H)</f>
        <v>0</v>
      </c>
      <c r="D129" s="31">
        <f>SUMIF('Detailed Data'!$C:$C,$B129,'Detailed Data'!U:U)</f>
        <v>0</v>
      </c>
      <c r="E129" s="31">
        <f>SUMIF('Detailed Data'!$C:$C,$B129,'Detailed Data'!V:V)</f>
        <v>0</v>
      </c>
      <c r="F129" s="31">
        <f>SUMIF('Detailed Data'!$C:$C,$B129,'Detailed Data'!K:K)</f>
        <v>0</v>
      </c>
      <c r="G129" s="31">
        <f>SUMIF('Detailed Data'!$C:$C,$B129,'Detailed Data'!AB:AB)</f>
        <v>0</v>
      </c>
      <c r="H129" s="31">
        <f>SUMIF('Detailed Data'!$C:$C,$B129,'Detailed Data'!AC:AC)</f>
        <v>0</v>
      </c>
      <c r="I129" s="31">
        <f>SUMIF('Detailed Data'!$C:$C,$B129,'Detailed Data'!AD:AD)</f>
        <v>0</v>
      </c>
      <c r="J129" s="31">
        <f>SUMIF('Detailed Data'!$C:$C,$B129,'Detailed Data'!AE:AE)</f>
        <v>0</v>
      </c>
      <c r="K129" s="31">
        <f>SUMIF('Detailed Data'!$C:$C,$B129,'Detailed Data'!AF:AF)</f>
        <v>0</v>
      </c>
      <c r="L129" s="31">
        <f>SUMIF('Detailed Data'!$C:$C,$B129,'Detailed Data'!AG:AG)</f>
        <v>0</v>
      </c>
      <c r="M129" s="31">
        <f>SUMIF('Detailed Data'!$C:$C,$B129,'Detailed Data'!AH:AH)</f>
        <v>0</v>
      </c>
      <c r="N129" s="31">
        <f>SUMIF('Detailed Data'!$C:$C,$B129,'Detailed Data'!AI:AI)</f>
        <v>0</v>
      </c>
      <c r="O129" s="31">
        <f>SUMIF('Detailed Data'!$C:$C,$B129,'Detailed Data'!AJ:AJ)</f>
        <v>0</v>
      </c>
      <c r="P129" s="31">
        <f>SUMIF('Detailed Data'!$C:$C,$B129,'Detailed Data'!AM:AM)</f>
        <v>0</v>
      </c>
      <c r="Q129" s="31">
        <f>SUMIF('Detailed Data'!$C:$C,$B129,'Detailed Data'!AN:AN)</f>
        <v>0</v>
      </c>
      <c r="R129" s="31">
        <f>SUMIF('Detailed Data'!$C:$C,$B129,'Detailed Data'!AO:AO)</f>
        <v>0</v>
      </c>
    </row>
    <row r="130" spans="1:18">
      <c r="A130" s="32"/>
      <c r="B130" s="38">
        <f t="shared" si="1"/>
        <v>42131</v>
      </c>
      <c r="C130" s="31">
        <f>SUMIF('Detailed Data'!$C:$C,$B130,'Detailed Data'!H:H)</f>
        <v>0</v>
      </c>
      <c r="D130" s="31">
        <f>SUMIF('Detailed Data'!$C:$C,$B130,'Detailed Data'!U:U)</f>
        <v>0</v>
      </c>
      <c r="E130" s="31">
        <f>SUMIF('Detailed Data'!$C:$C,$B130,'Detailed Data'!V:V)</f>
        <v>0</v>
      </c>
      <c r="F130" s="31">
        <f>SUMIF('Detailed Data'!$C:$C,$B130,'Detailed Data'!K:K)</f>
        <v>0</v>
      </c>
      <c r="G130" s="31">
        <f>SUMIF('Detailed Data'!$C:$C,$B130,'Detailed Data'!AB:AB)</f>
        <v>0</v>
      </c>
      <c r="H130" s="31">
        <f>SUMIF('Detailed Data'!$C:$C,$B130,'Detailed Data'!AC:AC)</f>
        <v>0</v>
      </c>
      <c r="I130" s="31">
        <f>SUMIF('Detailed Data'!$C:$C,$B130,'Detailed Data'!AD:AD)</f>
        <v>0</v>
      </c>
      <c r="J130" s="31">
        <f>SUMIF('Detailed Data'!$C:$C,$B130,'Detailed Data'!AE:AE)</f>
        <v>0</v>
      </c>
      <c r="K130" s="31">
        <f>SUMIF('Detailed Data'!$C:$C,$B130,'Detailed Data'!AF:AF)</f>
        <v>0</v>
      </c>
      <c r="L130" s="31">
        <f>SUMIF('Detailed Data'!$C:$C,$B130,'Detailed Data'!AG:AG)</f>
        <v>0</v>
      </c>
      <c r="M130" s="31">
        <f>SUMIF('Detailed Data'!$C:$C,$B130,'Detailed Data'!AH:AH)</f>
        <v>0</v>
      </c>
      <c r="N130" s="31">
        <f>SUMIF('Detailed Data'!$C:$C,$B130,'Detailed Data'!AI:AI)</f>
        <v>0</v>
      </c>
      <c r="O130" s="31">
        <f>SUMIF('Detailed Data'!$C:$C,$B130,'Detailed Data'!AJ:AJ)</f>
        <v>0</v>
      </c>
      <c r="P130" s="31">
        <f>SUMIF('Detailed Data'!$C:$C,$B130,'Detailed Data'!AM:AM)</f>
        <v>0</v>
      </c>
      <c r="Q130" s="31">
        <f>SUMIF('Detailed Data'!$C:$C,$B130,'Detailed Data'!AN:AN)</f>
        <v>0</v>
      </c>
      <c r="R130" s="31">
        <f>SUMIF('Detailed Data'!$C:$C,$B130,'Detailed Data'!AO:AO)</f>
        <v>0</v>
      </c>
    </row>
    <row r="131" spans="1:18">
      <c r="A131" s="32"/>
      <c r="B131" s="38">
        <f t="shared" ref="B131:B194" si="2">B132-1</f>
        <v>42132</v>
      </c>
      <c r="C131" s="31">
        <f>SUMIF('Detailed Data'!$C:$C,$B131,'Detailed Data'!H:H)</f>
        <v>0</v>
      </c>
      <c r="D131" s="31">
        <f>SUMIF('Detailed Data'!$C:$C,$B131,'Detailed Data'!U:U)</f>
        <v>0</v>
      </c>
      <c r="E131" s="31">
        <f>SUMIF('Detailed Data'!$C:$C,$B131,'Detailed Data'!V:V)</f>
        <v>0</v>
      </c>
      <c r="F131" s="31">
        <f>SUMIF('Detailed Data'!$C:$C,$B131,'Detailed Data'!K:K)</f>
        <v>0</v>
      </c>
      <c r="G131" s="31">
        <f>SUMIF('Detailed Data'!$C:$C,$B131,'Detailed Data'!AB:AB)</f>
        <v>0</v>
      </c>
      <c r="H131" s="31">
        <f>SUMIF('Detailed Data'!$C:$C,$B131,'Detailed Data'!AC:AC)</f>
        <v>0</v>
      </c>
      <c r="I131" s="31">
        <f>SUMIF('Detailed Data'!$C:$C,$B131,'Detailed Data'!AD:AD)</f>
        <v>0</v>
      </c>
      <c r="J131" s="31">
        <f>SUMIF('Detailed Data'!$C:$C,$B131,'Detailed Data'!AE:AE)</f>
        <v>0</v>
      </c>
      <c r="K131" s="31">
        <f>SUMIF('Detailed Data'!$C:$C,$B131,'Detailed Data'!AF:AF)</f>
        <v>0</v>
      </c>
      <c r="L131" s="31">
        <f>SUMIF('Detailed Data'!$C:$C,$B131,'Detailed Data'!AG:AG)</f>
        <v>0</v>
      </c>
      <c r="M131" s="31">
        <f>SUMIF('Detailed Data'!$C:$C,$B131,'Detailed Data'!AH:AH)</f>
        <v>0</v>
      </c>
      <c r="N131" s="31">
        <f>SUMIF('Detailed Data'!$C:$C,$B131,'Detailed Data'!AI:AI)</f>
        <v>0</v>
      </c>
      <c r="O131" s="31">
        <f>SUMIF('Detailed Data'!$C:$C,$B131,'Detailed Data'!AJ:AJ)</f>
        <v>0</v>
      </c>
      <c r="P131" s="31">
        <f>SUMIF('Detailed Data'!$C:$C,$B131,'Detailed Data'!AM:AM)</f>
        <v>0</v>
      </c>
      <c r="Q131" s="31">
        <f>SUMIF('Detailed Data'!$C:$C,$B131,'Detailed Data'!AN:AN)</f>
        <v>0</v>
      </c>
      <c r="R131" s="31">
        <f>SUMIF('Detailed Data'!$C:$C,$B131,'Detailed Data'!AO:AO)</f>
        <v>0</v>
      </c>
    </row>
    <row r="132" spans="1:18">
      <c r="A132" s="32"/>
      <c r="B132" s="38">
        <f t="shared" si="2"/>
        <v>42133</v>
      </c>
      <c r="C132" s="31">
        <f>SUMIF('Detailed Data'!$C:$C,$B132,'Detailed Data'!H:H)</f>
        <v>0</v>
      </c>
      <c r="D132" s="31">
        <f>SUMIF('Detailed Data'!$C:$C,$B132,'Detailed Data'!U:U)</f>
        <v>0</v>
      </c>
      <c r="E132" s="31">
        <f>SUMIF('Detailed Data'!$C:$C,$B132,'Detailed Data'!V:V)</f>
        <v>0</v>
      </c>
      <c r="F132" s="31">
        <f>SUMIF('Detailed Data'!$C:$C,$B132,'Detailed Data'!K:K)</f>
        <v>0</v>
      </c>
      <c r="G132" s="31">
        <f>SUMIF('Detailed Data'!$C:$C,$B132,'Detailed Data'!AB:AB)</f>
        <v>0</v>
      </c>
      <c r="H132" s="31">
        <f>SUMIF('Detailed Data'!$C:$C,$B132,'Detailed Data'!AC:AC)</f>
        <v>0</v>
      </c>
      <c r="I132" s="31">
        <f>SUMIF('Detailed Data'!$C:$C,$B132,'Detailed Data'!AD:AD)</f>
        <v>0</v>
      </c>
      <c r="J132" s="31">
        <f>SUMIF('Detailed Data'!$C:$C,$B132,'Detailed Data'!AE:AE)</f>
        <v>0</v>
      </c>
      <c r="K132" s="31">
        <f>SUMIF('Detailed Data'!$C:$C,$B132,'Detailed Data'!AF:AF)</f>
        <v>0</v>
      </c>
      <c r="L132" s="31">
        <f>SUMIF('Detailed Data'!$C:$C,$B132,'Detailed Data'!AG:AG)</f>
        <v>0</v>
      </c>
      <c r="M132" s="31">
        <f>SUMIF('Detailed Data'!$C:$C,$B132,'Detailed Data'!AH:AH)</f>
        <v>0</v>
      </c>
      <c r="N132" s="31">
        <f>SUMIF('Detailed Data'!$C:$C,$B132,'Detailed Data'!AI:AI)</f>
        <v>0</v>
      </c>
      <c r="O132" s="31">
        <f>SUMIF('Detailed Data'!$C:$C,$B132,'Detailed Data'!AJ:AJ)</f>
        <v>0</v>
      </c>
      <c r="P132" s="31">
        <f>SUMIF('Detailed Data'!$C:$C,$B132,'Detailed Data'!AM:AM)</f>
        <v>0</v>
      </c>
      <c r="Q132" s="31">
        <f>SUMIF('Detailed Data'!$C:$C,$B132,'Detailed Data'!AN:AN)</f>
        <v>0</v>
      </c>
      <c r="R132" s="31">
        <f>SUMIF('Detailed Data'!$C:$C,$B132,'Detailed Data'!AO:AO)</f>
        <v>0</v>
      </c>
    </row>
    <row r="133" spans="1:18">
      <c r="A133" s="32"/>
      <c r="B133" s="38">
        <f t="shared" si="2"/>
        <v>42134</v>
      </c>
      <c r="C133" s="31">
        <f>SUMIF('Detailed Data'!$C:$C,$B133,'Detailed Data'!H:H)</f>
        <v>0</v>
      </c>
      <c r="D133" s="31">
        <f>SUMIF('Detailed Data'!$C:$C,$B133,'Detailed Data'!U:U)</f>
        <v>0</v>
      </c>
      <c r="E133" s="31">
        <f>SUMIF('Detailed Data'!$C:$C,$B133,'Detailed Data'!V:V)</f>
        <v>0</v>
      </c>
      <c r="F133" s="31">
        <f>SUMIF('Detailed Data'!$C:$C,$B133,'Detailed Data'!K:K)</f>
        <v>0</v>
      </c>
      <c r="G133" s="31">
        <f>SUMIF('Detailed Data'!$C:$C,$B133,'Detailed Data'!AB:AB)</f>
        <v>0</v>
      </c>
      <c r="H133" s="31">
        <f>SUMIF('Detailed Data'!$C:$C,$B133,'Detailed Data'!AC:AC)</f>
        <v>0</v>
      </c>
      <c r="I133" s="31">
        <f>SUMIF('Detailed Data'!$C:$C,$B133,'Detailed Data'!AD:AD)</f>
        <v>0</v>
      </c>
      <c r="J133" s="31">
        <f>SUMIF('Detailed Data'!$C:$C,$B133,'Detailed Data'!AE:AE)</f>
        <v>0</v>
      </c>
      <c r="K133" s="31">
        <f>SUMIF('Detailed Data'!$C:$C,$B133,'Detailed Data'!AF:AF)</f>
        <v>0</v>
      </c>
      <c r="L133" s="31">
        <f>SUMIF('Detailed Data'!$C:$C,$B133,'Detailed Data'!AG:AG)</f>
        <v>0</v>
      </c>
      <c r="M133" s="31">
        <f>SUMIF('Detailed Data'!$C:$C,$B133,'Detailed Data'!AH:AH)</f>
        <v>0</v>
      </c>
      <c r="N133" s="31">
        <f>SUMIF('Detailed Data'!$C:$C,$B133,'Detailed Data'!AI:AI)</f>
        <v>0</v>
      </c>
      <c r="O133" s="31">
        <f>SUMIF('Detailed Data'!$C:$C,$B133,'Detailed Data'!AJ:AJ)</f>
        <v>0</v>
      </c>
      <c r="P133" s="31">
        <f>SUMIF('Detailed Data'!$C:$C,$B133,'Detailed Data'!AM:AM)</f>
        <v>0</v>
      </c>
      <c r="Q133" s="31">
        <f>SUMIF('Detailed Data'!$C:$C,$B133,'Detailed Data'!AN:AN)</f>
        <v>0</v>
      </c>
      <c r="R133" s="31">
        <f>SUMIF('Detailed Data'!$C:$C,$B133,'Detailed Data'!AO:AO)</f>
        <v>0</v>
      </c>
    </row>
    <row r="134" spans="1:18">
      <c r="A134" s="32"/>
      <c r="B134" s="38">
        <f t="shared" si="2"/>
        <v>42135</v>
      </c>
      <c r="C134" s="31">
        <f>SUMIF('Detailed Data'!$C:$C,$B134,'Detailed Data'!H:H)</f>
        <v>0</v>
      </c>
      <c r="D134" s="31">
        <f>SUMIF('Detailed Data'!$C:$C,$B134,'Detailed Data'!U:U)</f>
        <v>0</v>
      </c>
      <c r="E134" s="31">
        <f>SUMIF('Detailed Data'!$C:$C,$B134,'Detailed Data'!V:V)</f>
        <v>0</v>
      </c>
      <c r="F134" s="31">
        <f>SUMIF('Detailed Data'!$C:$C,$B134,'Detailed Data'!K:K)</f>
        <v>0</v>
      </c>
      <c r="G134" s="31">
        <f>SUMIF('Detailed Data'!$C:$C,$B134,'Detailed Data'!AB:AB)</f>
        <v>0</v>
      </c>
      <c r="H134" s="31">
        <f>SUMIF('Detailed Data'!$C:$C,$B134,'Detailed Data'!AC:AC)</f>
        <v>0</v>
      </c>
      <c r="I134" s="31">
        <f>SUMIF('Detailed Data'!$C:$C,$B134,'Detailed Data'!AD:AD)</f>
        <v>0</v>
      </c>
      <c r="J134" s="31">
        <f>SUMIF('Detailed Data'!$C:$C,$B134,'Detailed Data'!AE:AE)</f>
        <v>0</v>
      </c>
      <c r="K134" s="31">
        <f>SUMIF('Detailed Data'!$C:$C,$B134,'Detailed Data'!AF:AF)</f>
        <v>0</v>
      </c>
      <c r="L134" s="31">
        <f>SUMIF('Detailed Data'!$C:$C,$B134,'Detailed Data'!AG:AG)</f>
        <v>0</v>
      </c>
      <c r="M134" s="31">
        <f>SUMIF('Detailed Data'!$C:$C,$B134,'Detailed Data'!AH:AH)</f>
        <v>0</v>
      </c>
      <c r="N134" s="31">
        <f>SUMIF('Detailed Data'!$C:$C,$B134,'Detailed Data'!AI:AI)</f>
        <v>0</v>
      </c>
      <c r="O134" s="31">
        <f>SUMIF('Detailed Data'!$C:$C,$B134,'Detailed Data'!AJ:AJ)</f>
        <v>0</v>
      </c>
      <c r="P134" s="31">
        <f>SUMIF('Detailed Data'!$C:$C,$B134,'Detailed Data'!AM:AM)</f>
        <v>0</v>
      </c>
      <c r="Q134" s="31">
        <f>SUMIF('Detailed Data'!$C:$C,$B134,'Detailed Data'!AN:AN)</f>
        <v>0</v>
      </c>
      <c r="R134" s="31">
        <f>SUMIF('Detailed Data'!$C:$C,$B134,'Detailed Data'!AO:AO)</f>
        <v>0</v>
      </c>
    </row>
    <row r="135" spans="1:18">
      <c r="A135" s="32"/>
      <c r="B135" s="38">
        <f t="shared" si="2"/>
        <v>42136</v>
      </c>
      <c r="C135" s="31">
        <f>SUMIF('Detailed Data'!$C:$C,$B135,'Detailed Data'!H:H)</f>
        <v>0</v>
      </c>
      <c r="D135" s="31">
        <f>SUMIF('Detailed Data'!$C:$C,$B135,'Detailed Data'!U:U)</f>
        <v>0</v>
      </c>
      <c r="E135" s="31">
        <f>SUMIF('Detailed Data'!$C:$C,$B135,'Detailed Data'!V:V)</f>
        <v>0</v>
      </c>
      <c r="F135" s="31">
        <f>SUMIF('Detailed Data'!$C:$C,$B135,'Detailed Data'!K:K)</f>
        <v>0</v>
      </c>
      <c r="G135" s="31">
        <f>SUMIF('Detailed Data'!$C:$C,$B135,'Detailed Data'!AB:AB)</f>
        <v>0</v>
      </c>
      <c r="H135" s="31">
        <f>SUMIF('Detailed Data'!$C:$C,$B135,'Detailed Data'!AC:AC)</f>
        <v>0</v>
      </c>
      <c r="I135" s="31">
        <f>SUMIF('Detailed Data'!$C:$C,$B135,'Detailed Data'!AD:AD)</f>
        <v>0</v>
      </c>
      <c r="J135" s="31">
        <f>SUMIF('Detailed Data'!$C:$C,$B135,'Detailed Data'!AE:AE)</f>
        <v>0</v>
      </c>
      <c r="K135" s="31">
        <f>SUMIF('Detailed Data'!$C:$C,$B135,'Detailed Data'!AF:AF)</f>
        <v>0</v>
      </c>
      <c r="L135" s="31">
        <f>SUMIF('Detailed Data'!$C:$C,$B135,'Detailed Data'!AG:AG)</f>
        <v>0</v>
      </c>
      <c r="M135" s="31">
        <f>SUMIF('Detailed Data'!$C:$C,$B135,'Detailed Data'!AH:AH)</f>
        <v>0</v>
      </c>
      <c r="N135" s="31">
        <f>SUMIF('Detailed Data'!$C:$C,$B135,'Detailed Data'!AI:AI)</f>
        <v>0</v>
      </c>
      <c r="O135" s="31">
        <f>SUMIF('Detailed Data'!$C:$C,$B135,'Detailed Data'!AJ:AJ)</f>
        <v>0</v>
      </c>
      <c r="P135" s="31">
        <f>SUMIF('Detailed Data'!$C:$C,$B135,'Detailed Data'!AM:AM)</f>
        <v>0</v>
      </c>
      <c r="Q135" s="31">
        <f>SUMIF('Detailed Data'!$C:$C,$B135,'Detailed Data'!AN:AN)</f>
        <v>0</v>
      </c>
      <c r="R135" s="31">
        <f>SUMIF('Detailed Data'!$C:$C,$B135,'Detailed Data'!AO:AO)</f>
        <v>0</v>
      </c>
    </row>
    <row r="136" spans="1:18">
      <c r="A136" s="32"/>
      <c r="B136" s="38">
        <f t="shared" si="2"/>
        <v>42137</v>
      </c>
      <c r="C136" s="31">
        <f>SUMIF('Detailed Data'!$C:$C,$B136,'Detailed Data'!H:H)</f>
        <v>0</v>
      </c>
      <c r="D136" s="31">
        <f>SUMIF('Detailed Data'!$C:$C,$B136,'Detailed Data'!U:U)</f>
        <v>0</v>
      </c>
      <c r="E136" s="31">
        <f>SUMIF('Detailed Data'!$C:$C,$B136,'Detailed Data'!V:V)</f>
        <v>0</v>
      </c>
      <c r="F136" s="31">
        <f>SUMIF('Detailed Data'!$C:$C,$B136,'Detailed Data'!K:K)</f>
        <v>0</v>
      </c>
      <c r="G136" s="31">
        <f>SUMIF('Detailed Data'!$C:$C,$B136,'Detailed Data'!AB:AB)</f>
        <v>0</v>
      </c>
      <c r="H136" s="31">
        <f>SUMIF('Detailed Data'!$C:$C,$B136,'Detailed Data'!AC:AC)</f>
        <v>0</v>
      </c>
      <c r="I136" s="31">
        <f>SUMIF('Detailed Data'!$C:$C,$B136,'Detailed Data'!AD:AD)</f>
        <v>0</v>
      </c>
      <c r="J136" s="31">
        <f>SUMIF('Detailed Data'!$C:$C,$B136,'Detailed Data'!AE:AE)</f>
        <v>0</v>
      </c>
      <c r="K136" s="31">
        <f>SUMIF('Detailed Data'!$C:$C,$B136,'Detailed Data'!AF:AF)</f>
        <v>0</v>
      </c>
      <c r="L136" s="31">
        <f>SUMIF('Detailed Data'!$C:$C,$B136,'Detailed Data'!AG:AG)</f>
        <v>0</v>
      </c>
      <c r="M136" s="31">
        <f>SUMIF('Detailed Data'!$C:$C,$B136,'Detailed Data'!AH:AH)</f>
        <v>0</v>
      </c>
      <c r="N136" s="31">
        <f>SUMIF('Detailed Data'!$C:$C,$B136,'Detailed Data'!AI:AI)</f>
        <v>0</v>
      </c>
      <c r="O136" s="31">
        <f>SUMIF('Detailed Data'!$C:$C,$B136,'Detailed Data'!AJ:AJ)</f>
        <v>0</v>
      </c>
      <c r="P136" s="31">
        <f>SUMIF('Detailed Data'!$C:$C,$B136,'Detailed Data'!AM:AM)</f>
        <v>0</v>
      </c>
      <c r="Q136" s="31">
        <f>SUMIF('Detailed Data'!$C:$C,$B136,'Detailed Data'!AN:AN)</f>
        <v>0</v>
      </c>
      <c r="R136" s="31">
        <f>SUMIF('Detailed Data'!$C:$C,$B136,'Detailed Data'!AO:AO)</f>
        <v>0</v>
      </c>
    </row>
    <row r="137" spans="1:18">
      <c r="A137" s="32"/>
      <c r="B137" s="38">
        <f t="shared" si="2"/>
        <v>42138</v>
      </c>
      <c r="C137" s="31">
        <f>SUMIF('Detailed Data'!$C:$C,$B137,'Detailed Data'!H:H)</f>
        <v>0</v>
      </c>
      <c r="D137" s="31">
        <f>SUMIF('Detailed Data'!$C:$C,$B137,'Detailed Data'!U:U)</f>
        <v>0</v>
      </c>
      <c r="E137" s="31">
        <f>SUMIF('Detailed Data'!$C:$C,$B137,'Detailed Data'!V:V)</f>
        <v>0</v>
      </c>
      <c r="F137" s="31">
        <f>SUMIF('Detailed Data'!$C:$C,$B137,'Detailed Data'!K:K)</f>
        <v>0</v>
      </c>
      <c r="G137" s="31">
        <f>SUMIF('Detailed Data'!$C:$C,$B137,'Detailed Data'!AB:AB)</f>
        <v>0</v>
      </c>
      <c r="H137" s="31">
        <f>SUMIF('Detailed Data'!$C:$C,$B137,'Detailed Data'!AC:AC)</f>
        <v>0</v>
      </c>
      <c r="I137" s="31">
        <f>SUMIF('Detailed Data'!$C:$C,$B137,'Detailed Data'!AD:AD)</f>
        <v>0</v>
      </c>
      <c r="J137" s="31">
        <f>SUMIF('Detailed Data'!$C:$C,$B137,'Detailed Data'!AE:AE)</f>
        <v>0</v>
      </c>
      <c r="K137" s="31">
        <f>SUMIF('Detailed Data'!$C:$C,$B137,'Detailed Data'!AF:AF)</f>
        <v>0</v>
      </c>
      <c r="L137" s="31">
        <f>SUMIF('Detailed Data'!$C:$C,$B137,'Detailed Data'!AG:AG)</f>
        <v>0</v>
      </c>
      <c r="M137" s="31">
        <f>SUMIF('Detailed Data'!$C:$C,$B137,'Detailed Data'!AH:AH)</f>
        <v>0</v>
      </c>
      <c r="N137" s="31">
        <f>SUMIF('Detailed Data'!$C:$C,$B137,'Detailed Data'!AI:AI)</f>
        <v>0</v>
      </c>
      <c r="O137" s="31">
        <f>SUMIF('Detailed Data'!$C:$C,$B137,'Detailed Data'!AJ:AJ)</f>
        <v>0</v>
      </c>
      <c r="P137" s="31">
        <f>SUMIF('Detailed Data'!$C:$C,$B137,'Detailed Data'!AM:AM)</f>
        <v>0</v>
      </c>
      <c r="Q137" s="31">
        <f>SUMIF('Detailed Data'!$C:$C,$B137,'Detailed Data'!AN:AN)</f>
        <v>0</v>
      </c>
      <c r="R137" s="31">
        <f>SUMIF('Detailed Data'!$C:$C,$B137,'Detailed Data'!AO:AO)</f>
        <v>0</v>
      </c>
    </row>
    <row r="138" spans="1:18">
      <c r="A138" s="32"/>
      <c r="B138" s="38">
        <f t="shared" si="2"/>
        <v>42139</v>
      </c>
      <c r="C138" s="31">
        <f>SUMIF('Detailed Data'!$C:$C,$B138,'Detailed Data'!H:H)</f>
        <v>0</v>
      </c>
      <c r="D138" s="31">
        <f>SUMIF('Detailed Data'!$C:$C,$B138,'Detailed Data'!U:U)</f>
        <v>0</v>
      </c>
      <c r="E138" s="31">
        <f>SUMIF('Detailed Data'!$C:$C,$B138,'Detailed Data'!V:V)</f>
        <v>0</v>
      </c>
      <c r="F138" s="31">
        <f>SUMIF('Detailed Data'!$C:$C,$B138,'Detailed Data'!K:K)</f>
        <v>0</v>
      </c>
      <c r="G138" s="31">
        <f>SUMIF('Detailed Data'!$C:$C,$B138,'Detailed Data'!AB:AB)</f>
        <v>0</v>
      </c>
      <c r="H138" s="31">
        <f>SUMIF('Detailed Data'!$C:$C,$B138,'Detailed Data'!AC:AC)</f>
        <v>0</v>
      </c>
      <c r="I138" s="31">
        <f>SUMIF('Detailed Data'!$C:$C,$B138,'Detailed Data'!AD:AD)</f>
        <v>0</v>
      </c>
      <c r="J138" s="31">
        <f>SUMIF('Detailed Data'!$C:$C,$B138,'Detailed Data'!AE:AE)</f>
        <v>0</v>
      </c>
      <c r="K138" s="31">
        <f>SUMIF('Detailed Data'!$C:$C,$B138,'Detailed Data'!AF:AF)</f>
        <v>0</v>
      </c>
      <c r="L138" s="31">
        <f>SUMIF('Detailed Data'!$C:$C,$B138,'Detailed Data'!AG:AG)</f>
        <v>0</v>
      </c>
      <c r="M138" s="31">
        <f>SUMIF('Detailed Data'!$C:$C,$B138,'Detailed Data'!AH:AH)</f>
        <v>0</v>
      </c>
      <c r="N138" s="31">
        <f>SUMIF('Detailed Data'!$C:$C,$B138,'Detailed Data'!AI:AI)</f>
        <v>0</v>
      </c>
      <c r="O138" s="31">
        <f>SUMIF('Detailed Data'!$C:$C,$B138,'Detailed Data'!AJ:AJ)</f>
        <v>0</v>
      </c>
      <c r="P138" s="31">
        <f>SUMIF('Detailed Data'!$C:$C,$B138,'Detailed Data'!AM:AM)</f>
        <v>0</v>
      </c>
      <c r="Q138" s="31">
        <f>SUMIF('Detailed Data'!$C:$C,$B138,'Detailed Data'!AN:AN)</f>
        <v>0</v>
      </c>
      <c r="R138" s="31">
        <f>SUMIF('Detailed Data'!$C:$C,$B138,'Detailed Data'!AO:AO)</f>
        <v>0</v>
      </c>
    </row>
    <row r="139" spans="1:18">
      <c r="A139" s="32"/>
      <c r="B139" s="38">
        <f t="shared" si="2"/>
        <v>42140</v>
      </c>
      <c r="C139" s="31">
        <f>SUMIF('Detailed Data'!$C:$C,$B139,'Detailed Data'!H:H)</f>
        <v>0</v>
      </c>
      <c r="D139" s="31">
        <f>SUMIF('Detailed Data'!$C:$C,$B139,'Detailed Data'!U:U)</f>
        <v>0</v>
      </c>
      <c r="E139" s="31">
        <f>SUMIF('Detailed Data'!$C:$C,$B139,'Detailed Data'!V:V)</f>
        <v>0</v>
      </c>
      <c r="F139" s="31">
        <f>SUMIF('Detailed Data'!$C:$C,$B139,'Detailed Data'!K:K)</f>
        <v>0</v>
      </c>
      <c r="G139" s="31">
        <f>SUMIF('Detailed Data'!$C:$C,$B139,'Detailed Data'!AB:AB)</f>
        <v>0</v>
      </c>
      <c r="H139" s="31">
        <f>SUMIF('Detailed Data'!$C:$C,$B139,'Detailed Data'!AC:AC)</f>
        <v>0</v>
      </c>
      <c r="I139" s="31">
        <f>SUMIF('Detailed Data'!$C:$C,$B139,'Detailed Data'!AD:AD)</f>
        <v>0</v>
      </c>
      <c r="J139" s="31">
        <f>SUMIF('Detailed Data'!$C:$C,$B139,'Detailed Data'!AE:AE)</f>
        <v>0</v>
      </c>
      <c r="K139" s="31">
        <f>SUMIF('Detailed Data'!$C:$C,$B139,'Detailed Data'!AF:AF)</f>
        <v>0</v>
      </c>
      <c r="L139" s="31">
        <f>SUMIF('Detailed Data'!$C:$C,$B139,'Detailed Data'!AG:AG)</f>
        <v>0</v>
      </c>
      <c r="M139" s="31">
        <f>SUMIF('Detailed Data'!$C:$C,$B139,'Detailed Data'!AH:AH)</f>
        <v>0</v>
      </c>
      <c r="N139" s="31">
        <f>SUMIF('Detailed Data'!$C:$C,$B139,'Detailed Data'!AI:AI)</f>
        <v>0</v>
      </c>
      <c r="O139" s="31">
        <f>SUMIF('Detailed Data'!$C:$C,$B139,'Detailed Data'!AJ:AJ)</f>
        <v>0</v>
      </c>
      <c r="P139" s="31">
        <f>SUMIF('Detailed Data'!$C:$C,$B139,'Detailed Data'!AM:AM)</f>
        <v>0</v>
      </c>
      <c r="Q139" s="31">
        <f>SUMIF('Detailed Data'!$C:$C,$B139,'Detailed Data'!AN:AN)</f>
        <v>0</v>
      </c>
      <c r="R139" s="31">
        <f>SUMIF('Detailed Data'!$C:$C,$B139,'Detailed Data'!AO:AO)</f>
        <v>0</v>
      </c>
    </row>
    <row r="140" spans="1:18">
      <c r="A140" s="32"/>
      <c r="B140" s="38">
        <f t="shared" si="2"/>
        <v>42141</v>
      </c>
      <c r="C140" s="31">
        <f>SUMIF('Detailed Data'!$C:$C,$B140,'Detailed Data'!H:H)</f>
        <v>0</v>
      </c>
      <c r="D140" s="31">
        <f>SUMIF('Detailed Data'!$C:$C,$B140,'Detailed Data'!U:U)</f>
        <v>0</v>
      </c>
      <c r="E140" s="31">
        <f>SUMIF('Detailed Data'!$C:$C,$B140,'Detailed Data'!V:V)</f>
        <v>0</v>
      </c>
      <c r="F140" s="31">
        <f>SUMIF('Detailed Data'!$C:$C,$B140,'Detailed Data'!K:K)</f>
        <v>0</v>
      </c>
      <c r="G140" s="31">
        <f>SUMIF('Detailed Data'!$C:$C,$B140,'Detailed Data'!AB:AB)</f>
        <v>0</v>
      </c>
      <c r="H140" s="31">
        <f>SUMIF('Detailed Data'!$C:$C,$B140,'Detailed Data'!AC:AC)</f>
        <v>0</v>
      </c>
      <c r="I140" s="31">
        <f>SUMIF('Detailed Data'!$C:$C,$B140,'Detailed Data'!AD:AD)</f>
        <v>0</v>
      </c>
      <c r="J140" s="31">
        <f>SUMIF('Detailed Data'!$C:$C,$B140,'Detailed Data'!AE:AE)</f>
        <v>0</v>
      </c>
      <c r="K140" s="31">
        <f>SUMIF('Detailed Data'!$C:$C,$B140,'Detailed Data'!AF:AF)</f>
        <v>0</v>
      </c>
      <c r="L140" s="31">
        <f>SUMIF('Detailed Data'!$C:$C,$B140,'Detailed Data'!AG:AG)</f>
        <v>0</v>
      </c>
      <c r="M140" s="31">
        <f>SUMIF('Detailed Data'!$C:$C,$B140,'Detailed Data'!AH:AH)</f>
        <v>0</v>
      </c>
      <c r="N140" s="31">
        <f>SUMIF('Detailed Data'!$C:$C,$B140,'Detailed Data'!AI:AI)</f>
        <v>0</v>
      </c>
      <c r="O140" s="31">
        <f>SUMIF('Detailed Data'!$C:$C,$B140,'Detailed Data'!AJ:AJ)</f>
        <v>0</v>
      </c>
      <c r="P140" s="31">
        <f>SUMIF('Detailed Data'!$C:$C,$B140,'Detailed Data'!AM:AM)</f>
        <v>0</v>
      </c>
      <c r="Q140" s="31">
        <f>SUMIF('Detailed Data'!$C:$C,$B140,'Detailed Data'!AN:AN)</f>
        <v>0</v>
      </c>
      <c r="R140" s="31">
        <f>SUMIF('Detailed Data'!$C:$C,$B140,'Detailed Data'!AO:AO)</f>
        <v>0</v>
      </c>
    </row>
    <row r="141" spans="1:18">
      <c r="A141" s="32"/>
      <c r="B141" s="38">
        <f t="shared" si="2"/>
        <v>42142</v>
      </c>
      <c r="C141" s="31">
        <f>SUMIF('Detailed Data'!$C:$C,$B141,'Detailed Data'!H:H)</f>
        <v>0</v>
      </c>
      <c r="D141" s="31">
        <f>SUMIF('Detailed Data'!$C:$C,$B141,'Detailed Data'!U:U)</f>
        <v>0</v>
      </c>
      <c r="E141" s="31">
        <f>SUMIF('Detailed Data'!$C:$C,$B141,'Detailed Data'!V:V)</f>
        <v>0</v>
      </c>
      <c r="F141" s="31">
        <f>SUMIF('Detailed Data'!$C:$C,$B141,'Detailed Data'!K:K)</f>
        <v>0</v>
      </c>
      <c r="G141" s="31">
        <f>SUMIF('Detailed Data'!$C:$C,$B141,'Detailed Data'!AB:AB)</f>
        <v>0</v>
      </c>
      <c r="H141" s="31">
        <f>SUMIF('Detailed Data'!$C:$C,$B141,'Detailed Data'!AC:AC)</f>
        <v>0</v>
      </c>
      <c r="I141" s="31">
        <f>SUMIF('Detailed Data'!$C:$C,$B141,'Detailed Data'!AD:AD)</f>
        <v>0</v>
      </c>
      <c r="J141" s="31">
        <f>SUMIF('Detailed Data'!$C:$C,$B141,'Detailed Data'!AE:AE)</f>
        <v>0</v>
      </c>
      <c r="K141" s="31">
        <f>SUMIF('Detailed Data'!$C:$C,$B141,'Detailed Data'!AF:AF)</f>
        <v>0</v>
      </c>
      <c r="L141" s="31">
        <f>SUMIF('Detailed Data'!$C:$C,$B141,'Detailed Data'!AG:AG)</f>
        <v>0</v>
      </c>
      <c r="M141" s="31">
        <f>SUMIF('Detailed Data'!$C:$C,$B141,'Detailed Data'!AH:AH)</f>
        <v>0</v>
      </c>
      <c r="N141" s="31">
        <f>SUMIF('Detailed Data'!$C:$C,$B141,'Detailed Data'!AI:AI)</f>
        <v>0</v>
      </c>
      <c r="O141" s="31">
        <f>SUMIF('Detailed Data'!$C:$C,$B141,'Detailed Data'!AJ:AJ)</f>
        <v>0</v>
      </c>
      <c r="P141" s="31">
        <f>SUMIF('Detailed Data'!$C:$C,$B141,'Detailed Data'!AM:AM)</f>
        <v>0</v>
      </c>
      <c r="Q141" s="31">
        <f>SUMIF('Detailed Data'!$C:$C,$B141,'Detailed Data'!AN:AN)</f>
        <v>0</v>
      </c>
      <c r="R141" s="31">
        <f>SUMIF('Detailed Data'!$C:$C,$B141,'Detailed Data'!AO:AO)</f>
        <v>0</v>
      </c>
    </row>
    <row r="142" spans="1:18">
      <c r="A142" s="32"/>
      <c r="B142" s="38">
        <f t="shared" si="2"/>
        <v>42143</v>
      </c>
      <c r="C142" s="31">
        <f>SUMIF('Detailed Data'!$C:$C,$B142,'Detailed Data'!H:H)</f>
        <v>0</v>
      </c>
      <c r="D142" s="31">
        <f>SUMIF('Detailed Data'!$C:$C,$B142,'Detailed Data'!U:U)</f>
        <v>0</v>
      </c>
      <c r="E142" s="31">
        <f>SUMIF('Detailed Data'!$C:$C,$B142,'Detailed Data'!V:V)</f>
        <v>0</v>
      </c>
      <c r="F142" s="31">
        <f>SUMIF('Detailed Data'!$C:$C,$B142,'Detailed Data'!K:K)</f>
        <v>0</v>
      </c>
      <c r="G142" s="31">
        <f>SUMIF('Detailed Data'!$C:$C,$B142,'Detailed Data'!AB:AB)</f>
        <v>0</v>
      </c>
      <c r="H142" s="31">
        <f>SUMIF('Detailed Data'!$C:$C,$B142,'Detailed Data'!AC:AC)</f>
        <v>0</v>
      </c>
      <c r="I142" s="31">
        <f>SUMIF('Detailed Data'!$C:$C,$B142,'Detailed Data'!AD:AD)</f>
        <v>0</v>
      </c>
      <c r="J142" s="31">
        <f>SUMIF('Detailed Data'!$C:$C,$B142,'Detailed Data'!AE:AE)</f>
        <v>0</v>
      </c>
      <c r="K142" s="31">
        <f>SUMIF('Detailed Data'!$C:$C,$B142,'Detailed Data'!AF:AF)</f>
        <v>0</v>
      </c>
      <c r="L142" s="31">
        <f>SUMIF('Detailed Data'!$C:$C,$B142,'Detailed Data'!AG:AG)</f>
        <v>0</v>
      </c>
      <c r="M142" s="31">
        <f>SUMIF('Detailed Data'!$C:$C,$B142,'Detailed Data'!AH:AH)</f>
        <v>0</v>
      </c>
      <c r="N142" s="31">
        <f>SUMIF('Detailed Data'!$C:$C,$B142,'Detailed Data'!AI:AI)</f>
        <v>0</v>
      </c>
      <c r="O142" s="31">
        <f>SUMIF('Detailed Data'!$C:$C,$B142,'Detailed Data'!AJ:AJ)</f>
        <v>0</v>
      </c>
      <c r="P142" s="31">
        <f>SUMIF('Detailed Data'!$C:$C,$B142,'Detailed Data'!AM:AM)</f>
        <v>0</v>
      </c>
      <c r="Q142" s="31">
        <f>SUMIF('Detailed Data'!$C:$C,$B142,'Detailed Data'!AN:AN)</f>
        <v>0</v>
      </c>
      <c r="R142" s="31">
        <f>SUMIF('Detailed Data'!$C:$C,$B142,'Detailed Data'!AO:AO)</f>
        <v>0</v>
      </c>
    </row>
    <row r="143" spans="1:18">
      <c r="A143" s="32"/>
      <c r="B143" s="38">
        <f t="shared" si="2"/>
        <v>42144</v>
      </c>
      <c r="C143" s="31">
        <f>SUMIF('Detailed Data'!$C:$C,$B143,'Detailed Data'!H:H)</f>
        <v>0</v>
      </c>
      <c r="D143" s="31">
        <f>SUMIF('Detailed Data'!$C:$C,$B143,'Detailed Data'!U:U)</f>
        <v>0</v>
      </c>
      <c r="E143" s="31">
        <f>SUMIF('Detailed Data'!$C:$C,$B143,'Detailed Data'!V:V)</f>
        <v>0</v>
      </c>
      <c r="F143" s="31">
        <f>SUMIF('Detailed Data'!$C:$C,$B143,'Detailed Data'!K:K)</f>
        <v>0</v>
      </c>
      <c r="G143" s="31">
        <f>SUMIF('Detailed Data'!$C:$C,$B143,'Detailed Data'!AB:AB)</f>
        <v>0</v>
      </c>
      <c r="H143" s="31">
        <f>SUMIF('Detailed Data'!$C:$C,$B143,'Detailed Data'!AC:AC)</f>
        <v>0</v>
      </c>
      <c r="I143" s="31">
        <f>SUMIF('Detailed Data'!$C:$C,$B143,'Detailed Data'!AD:AD)</f>
        <v>0</v>
      </c>
      <c r="J143" s="31">
        <f>SUMIF('Detailed Data'!$C:$C,$B143,'Detailed Data'!AE:AE)</f>
        <v>0</v>
      </c>
      <c r="K143" s="31">
        <f>SUMIF('Detailed Data'!$C:$C,$B143,'Detailed Data'!AF:AF)</f>
        <v>0</v>
      </c>
      <c r="L143" s="31">
        <f>SUMIF('Detailed Data'!$C:$C,$B143,'Detailed Data'!AG:AG)</f>
        <v>0</v>
      </c>
      <c r="M143" s="31">
        <f>SUMIF('Detailed Data'!$C:$C,$B143,'Detailed Data'!AH:AH)</f>
        <v>0</v>
      </c>
      <c r="N143" s="31">
        <f>SUMIF('Detailed Data'!$C:$C,$B143,'Detailed Data'!AI:AI)</f>
        <v>0</v>
      </c>
      <c r="O143" s="31">
        <f>SUMIF('Detailed Data'!$C:$C,$B143,'Detailed Data'!AJ:AJ)</f>
        <v>0</v>
      </c>
      <c r="P143" s="31">
        <f>SUMIF('Detailed Data'!$C:$C,$B143,'Detailed Data'!AM:AM)</f>
        <v>0</v>
      </c>
      <c r="Q143" s="31">
        <f>SUMIF('Detailed Data'!$C:$C,$B143,'Detailed Data'!AN:AN)</f>
        <v>0</v>
      </c>
      <c r="R143" s="31">
        <f>SUMIF('Detailed Data'!$C:$C,$B143,'Detailed Data'!AO:AO)</f>
        <v>0</v>
      </c>
    </row>
    <row r="144" spans="1:18">
      <c r="A144" s="32"/>
      <c r="B144" s="38">
        <f t="shared" si="2"/>
        <v>42145</v>
      </c>
      <c r="C144" s="31">
        <f>SUMIF('Detailed Data'!$C:$C,$B144,'Detailed Data'!H:H)</f>
        <v>0</v>
      </c>
      <c r="D144" s="31">
        <f>SUMIF('Detailed Data'!$C:$C,$B144,'Detailed Data'!U:U)</f>
        <v>0</v>
      </c>
      <c r="E144" s="31">
        <f>SUMIF('Detailed Data'!$C:$C,$B144,'Detailed Data'!V:V)</f>
        <v>0</v>
      </c>
      <c r="F144" s="31">
        <f>SUMIF('Detailed Data'!$C:$C,$B144,'Detailed Data'!K:K)</f>
        <v>0</v>
      </c>
      <c r="G144" s="31">
        <f>SUMIF('Detailed Data'!$C:$C,$B144,'Detailed Data'!AB:AB)</f>
        <v>0</v>
      </c>
      <c r="H144" s="31">
        <f>SUMIF('Detailed Data'!$C:$C,$B144,'Detailed Data'!AC:AC)</f>
        <v>0</v>
      </c>
      <c r="I144" s="31">
        <f>SUMIF('Detailed Data'!$C:$C,$B144,'Detailed Data'!AD:AD)</f>
        <v>0</v>
      </c>
      <c r="J144" s="31">
        <f>SUMIF('Detailed Data'!$C:$C,$B144,'Detailed Data'!AE:AE)</f>
        <v>0</v>
      </c>
      <c r="K144" s="31">
        <f>SUMIF('Detailed Data'!$C:$C,$B144,'Detailed Data'!AF:AF)</f>
        <v>0</v>
      </c>
      <c r="L144" s="31">
        <f>SUMIF('Detailed Data'!$C:$C,$B144,'Detailed Data'!AG:AG)</f>
        <v>0</v>
      </c>
      <c r="M144" s="31">
        <f>SUMIF('Detailed Data'!$C:$C,$B144,'Detailed Data'!AH:AH)</f>
        <v>0</v>
      </c>
      <c r="N144" s="31">
        <f>SUMIF('Detailed Data'!$C:$C,$B144,'Detailed Data'!AI:AI)</f>
        <v>0</v>
      </c>
      <c r="O144" s="31">
        <f>SUMIF('Detailed Data'!$C:$C,$B144,'Detailed Data'!AJ:AJ)</f>
        <v>0</v>
      </c>
      <c r="P144" s="31">
        <f>SUMIF('Detailed Data'!$C:$C,$B144,'Detailed Data'!AM:AM)</f>
        <v>0</v>
      </c>
      <c r="Q144" s="31">
        <f>SUMIF('Detailed Data'!$C:$C,$B144,'Detailed Data'!AN:AN)</f>
        <v>0</v>
      </c>
      <c r="R144" s="31">
        <f>SUMIF('Detailed Data'!$C:$C,$B144,'Detailed Data'!AO:AO)</f>
        <v>0</v>
      </c>
    </row>
    <row r="145" spans="1:18">
      <c r="A145" s="32"/>
      <c r="B145" s="38">
        <f t="shared" si="2"/>
        <v>42146</v>
      </c>
      <c r="C145" s="31">
        <f>SUMIF('Detailed Data'!$C:$C,$B145,'Detailed Data'!H:H)</f>
        <v>0</v>
      </c>
      <c r="D145" s="31">
        <f>SUMIF('Detailed Data'!$C:$C,$B145,'Detailed Data'!U:U)</f>
        <v>0</v>
      </c>
      <c r="E145" s="31">
        <f>SUMIF('Detailed Data'!$C:$C,$B145,'Detailed Data'!V:V)</f>
        <v>0</v>
      </c>
      <c r="F145" s="31">
        <f>SUMIF('Detailed Data'!$C:$C,$B145,'Detailed Data'!K:K)</f>
        <v>0</v>
      </c>
      <c r="G145" s="31">
        <f>SUMIF('Detailed Data'!$C:$C,$B145,'Detailed Data'!AB:AB)</f>
        <v>0</v>
      </c>
      <c r="H145" s="31">
        <f>SUMIF('Detailed Data'!$C:$C,$B145,'Detailed Data'!AC:AC)</f>
        <v>0</v>
      </c>
      <c r="I145" s="31">
        <f>SUMIF('Detailed Data'!$C:$C,$B145,'Detailed Data'!AD:AD)</f>
        <v>0</v>
      </c>
      <c r="J145" s="31">
        <f>SUMIF('Detailed Data'!$C:$C,$B145,'Detailed Data'!AE:AE)</f>
        <v>0</v>
      </c>
      <c r="K145" s="31">
        <f>SUMIF('Detailed Data'!$C:$C,$B145,'Detailed Data'!AF:AF)</f>
        <v>0</v>
      </c>
      <c r="L145" s="31">
        <f>SUMIF('Detailed Data'!$C:$C,$B145,'Detailed Data'!AG:AG)</f>
        <v>0</v>
      </c>
      <c r="M145" s="31">
        <f>SUMIF('Detailed Data'!$C:$C,$B145,'Detailed Data'!AH:AH)</f>
        <v>0</v>
      </c>
      <c r="N145" s="31">
        <f>SUMIF('Detailed Data'!$C:$C,$B145,'Detailed Data'!AI:AI)</f>
        <v>0</v>
      </c>
      <c r="O145" s="31">
        <f>SUMIF('Detailed Data'!$C:$C,$B145,'Detailed Data'!AJ:AJ)</f>
        <v>0</v>
      </c>
      <c r="P145" s="31">
        <f>SUMIF('Detailed Data'!$C:$C,$B145,'Detailed Data'!AM:AM)</f>
        <v>0</v>
      </c>
      <c r="Q145" s="31">
        <f>SUMIF('Detailed Data'!$C:$C,$B145,'Detailed Data'!AN:AN)</f>
        <v>0</v>
      </c>
      <c r="R145" s="31">
        <f>SUMIF('Detailed Data'!$C:$C,$B145,'Detailed Data'!AO:AO)</f>
        <v>0</v>
      </c>
    </row>
    <row r="146" spans="1:18">
      <c r="A146" s="32"/>
      <c r="B146" s="38">
        <f t="shared" si="2"/>
        <v>42147</v>
      </c>
      <c r="C146" s="31">
        <f>SUMIF('Detailed Data'!$C:$C,$B146,'Detailed Data'!H:H)</f>
        <v>0</v>
      </c>
      <c r="D146" s="31">
        <f>SUMIF('Detailed Data'!$C:$C,$B146,'Detailed Data'!U:U)</f>
        <v>0</v>
      </c>
      <c r="E146" s="31">
        <f>SUMIF('Detailed Data'!$C:$C,$B146,'Detailed Data'!V:V)</f>
        <v>0</v>
      </c>
      <c r="F146" s="31">
        <f>SUMIF('Detailed Data'!$C:$C,$B146,'Detailed Data'!K:K)</f>
        <v>0</v>
      </c>
      <c r="G146" s="31">
        <f>SUMIF('Detailed Data'!$C:$C,$B146,'Detailed Data'!AB:AB)</f>
        <v>0</v>
      </c>
      <c r="H146" s="31">
        <f>SUMIF('Detailed Data'!$C:$C,$B146,'Detailed Data'!AC:AC)</f>
        <v>0</v>
      </c>
      <c r="I146" s="31">
        <f>SUMIF('Detailed Data'!$C:$C,$B146,'Detailed Data'!AD:AD)</f>
        <v>0</v>
      </c>
      <c r="J146" s="31">
        <f>SUMIF('Detailed Data'!$C:$C,$B146,'Detailed Data'!AE:AE)</f>
        <v>0</v>
      </c>
      <c r="K146" s="31">
        <f>SUMIF('Detailed Data'!$C:$C,$B146,'Detailed Data'!AF:AF)</f>
        <v>0</v>
      </c>
      <c r="L146" s="31">
        <f>SUMIF('Detailed Data'!$C:$C,$B146,'Detailed Data'!AG:AG)</f>
        <v>0</v>
      </c>
      <c r="M146" s="31">
        <f>SUMIF('Detailed Data'!$C:$C,$B146,'Detailed Data'!AH:AH)</f>
        <v>0</v>
      </c>
      <c r="N146" s="31">
        <f>SUMIF('Detailed Data'!$C:$C,$B146,'Detailed Data'!AI:AI)</f>
        <v>0</v>
      </c>
      <c r="O146" s="31">
        <f>SUMIF('Detailed Data'!$C:$C,$B146,'Detailed Data'!AJ:AJ)</f>
        <v>0</v>
      </c>
      <c r="P146" s="31">
        <f>SUMIF('Detailed Data'!$C:$C,$B146,'Detailed Data'!AM:AM)</f>
        <v>0</v>
      </c>
      <c r="Q146" s="31">
        <f>SUMIF('Detailed Data'!$C:$C,$B146,'Detailed Data'!AN:AN)</f>
        <v>0</v>
      </c>
      <c r="R146" s="31">
        <f>SUMIF('Detailed Data'!$C:$C,$B146,'Detailed Data'!AO:AO)</f>
        <v>0</v>
      </c>
    </row>
    <row r="147" spans="1:18">
      <c r="A147" s="32"/>
      <c r="B147" s="38">
        <f t="shared" si="2"/>
        <v>42148</v>
      </c>
      <c r="C147" s="31">
        <f>SUMIF('Detailed Data'!$C:$C,$B147,'Detailed Data'!H:H)</f>
        <v>0</v>
      </c>
      <c r="D147" s="31">
        <f>SUMIF('Detailed Data'!$C:$C,$B147,'Detailed Data'!U:U)</f>
        <v>0</v>
      </c>
      <c r="E147" s="31">
        <f>SUMIF('Detailed Data'!$C:$C,$B147,'Detailed Data'!V:V)</f>
        <v>0</v>
      </c>
      <c r="F147" s="31">
        <f>SUMIF('Detailed Data'!$C:$C,$B147,'Detailed Data'!K:K)</f>
        <v>0</v>
      </c>
      <c r="G147" s="31">
        <f>SUMIF('Detailed Data'!$C:$C,$B147,'Detailed Data'!AB:AB)</f>
        <v>0</v>
      </c>
      <c r="H147" s="31">
        <f>SUMIF('Detailed Data'!$C:$C,$B147,'Detailed Data'!AC:AC)</f>
        <v>0</v>
      </c>
      <c r="I147" s="31">
        <f>SUMIF('Detailed Data'!$C:$C,$B147,'Detailed Data'!AD:AD)</f>
        <v>0</v>
      </c>
      <c r="J147" s="31">
        <f>SUMIF('Detailed Data'!$C:$C,$B147,'Detailed Data'!AE:AE)</f>
        <v>0</v>
      </c>
      <c r="K147" s="31">
        <f>SUMIF('Detailed Data'!$C:$C,$B147,'Detailed Data'!AF:AF)</f>
        <v>0</v>
      </c>
      <c r="L147" s="31">
        <f>SUMIF('Detailed Data'!$C:$C,$B147,'Detailed Data'!AG:AG)</f>
        <v>0</v>
      </c>
      <c r="M147" s="31">
        <f>SUMIF('Detailed Data'!$C:$C,$B147,'Detailed Data'!AH:AH)</f>
        <v>0</v>
      </c>
      <c r="N147" s="31">
        <f>SUMIF('Detailed Data'!$C:$C,$B147,'Detailed Data'!AI:AI)</f>
        <v>0</v>
      </c>
      <c r="O147" s="31">
        <f>SUMIF('Detailed Data'!$C:$C,$B147,'Detailed Data'!AJ:AJ)</f>
        <v>0</v>
      </c>
      <c r="P147" s="31">
        <f>SUMIF('Detailed Data'!$C:$C,$B147,'Detailed Data'!AM:AM)</f>
        <v>0</v>
      </c>
      <c r="Q147" s="31">
        <f>SUMIF('Detailed Data'!$C:$C,$B147,'Detailed Data'!AN:AN)</f>
        <v>0</v>
      </c>
      <c r="R147" s="31">
        <f>SUMIF('Detailed Data'!$C:$C,$B147,'Detailed Data'!AO:AO)</f>
        <v>0</v>
      </c>
    </row>
    <row r="148" spans="1:18">
      <c r="A148" s="32"/>
      <c r="B148" s="38">
        <f t="shared" si="2"/>
        <v>42149</v>
      </c>
      <c r="C148" s="31">
        <f>SUMIF('Detailed Data'!$C:$C,$B148,'Detailed Data'!H:H)</f>
        <v>0</v>
      </c>
      <c r="D148" s="31">
        <f>SUMIF('Detailed Data'!$C:$C,$B148,'Detailed Data'!U:U)</f>
        <v>0</v>
      </c>
      <c r="E148" s="31">
        <f>SUMIF('Detailed Data'!$C:$C,$B148,'Detailed Data'!V:V)</f>
        <v>0</v>
      </c>
      <c r="F148" s="31">
        <f>SUMIF('Detailed Data'!$C:$C,$B148,'Detailed Data'!K:K)</f>
        <v>0</v>
      </c>
      <c r="G148" s="31">
        <f>SUMIF('Detailed Data'!$C:$C,$B148,'Detailed Data'!AB:AB)</f>
        <v>0</v>
      </c>
      <c r="H148" s="31">
        <f>SUMIF('Detailed Data'!$C:$C,$B148,'Detailed Data'!AC:AC)</f>
        <v>0</v>
      </c>
      <c r="I148" s="31">
        <f>SUMIF('Detailed Data'!$C:$C,$B148,'Detailed Data'!AD:AD)</f>
        <v>0</v>
      </c>
      <c r="J148" s="31">
        <f>SUMIF('Detailed Data'!$C:$C,$B148,'Detailed Data'!AE:AE)</f>
        <v>0</v>
      </c>
      <c r="K148" s="31">
        <f>SUMIF('Detailed Data'!$C:$C,$B148,'Detailed Data'!AF:AF)</f>
        <v>0</v>
      </c>
      <c r="L148" s="31">
        <f>SUMIF('Detailed Data'!$C:$C,$B148,'Detailed Data'!AG:AG)</f>
        <v>0</v>
      </c>
      <c r="M148" s="31">
        <f>SUMIF('Detailed Data'!$C:$C,$B148,'Detailed Data'!AH:AH)</f>
        <v>0</v>
      </c>
      <c r="N148" s="31">
        <f>SUMIF('Detailed Data'!$C:$C,$B148,'Detailed Data'!AI:AI)</f>
        <v>0</v>
      </c>
      <c r="O148" s="31">
        <f>SUMIF('Detailed Data'!$C:$C,$B148,'Detailed Data'!AJ:AJ)</f>
        <v>0</v>
      </c>
      <c r="P148" s="31">
        <f>SUMIF('Detailed Data'!$C:$C,$B148,'Detailed Data'!AM:AM)</f>
        <v>0</v>
      </c>
      <c r="Q148" s="31">
        <f>SUMIF('Detailed Data'!$C:$C,$B148,'Detailed Data'!AN:AN)</f>
        <v>0</v>
      </c>
      <c r="R148" s="31">
        <f>SUMIF('Detailed Data'!$C:$C,$B148,'Detailed Data'!AO:AO)</f>
        <v>0</v>
      </c>
    </row>
    <row r="149" spans="1:18">
      <c r="A149" s="32"/>
      <c r="B149" s="38">
        <f t="shared" si="2"/>
        <v>42150</v>
      </c>
      <c r="C149" s="31">
        <f>SUMIF('Detailed Data'!$C:$C,$B149,'Detailed Data'!H:H)</f>
        <v>0</v>
      </c>
      <c r="D149" s="31">
        <f>SUMIF('Detailed Data'!$C:$C,$B149,'Detailed Data'!U:U)</f>
        <v>0</v>
      </c>
      <c r="E149" s="31">
        <f>SUMIF('Detailed Data'!$C:$C,$B149,'Detailed Data'!V:V)</f>
        <v>0</v>
      </c>
      <c r="F149" s="31">
        <f>SUMIF('Detailed Data'!$C:$C,$B149,'Detailed Data'!K:K)</f>
        <v>0</v>
      </c>
      <c r="G149" s="31">
        <f>SUMIF('Detailed Data'!$C:$C,$B149,'Detailed Data'!AB:AB)</f>
        <v>0</v>
      </c>
      <c r="H149" s="31">
        <f>SUMIF('Detailed Data'!$C:$C,$B149,'Detailed Data'!AC:AC)</f>
        <v>0</v>
      </c>
      <c r="I149" s="31">
        <f>SUMIF('Detailed Data'!$C:$C,$B149,'Detailed Data'!AD:AD)</f>
        <v>0</v>
      </c>
      <c r="J149" s="31">
        <f>SUMIF('Detailed Data'!$C:$C,$B149,'Detailed Data'!AE:AE)</f>
        <v>0</v>
      </c>
      <c r="K149" s="31">
        <f>SUMIF('Detailed Data'!$C:$C,$B149,'Detailed Data'!AF:AF)</f>
        <v>0</v>
      </c>
      <c r="L149" s="31">
        <f>SUMIF('Detailed Data'!$C:$C,$B149,'Detailed Data'!AG:AG)</f>
        <v>0</v>
      </c>
      <c r="M149" s="31">
        <f>SUMIF('Detailed Data'!$C:$C,$B149,'Detailed Data'!AH:AH)</f>
        <v>0</v>
      </c>
      <c r="N149" s="31">
        <f>SUMIF('Detailed Data'!$C:$C,$B149,'Detailed Data'!AI:AI)</f>
        <v>0</v>
      </c>
      <c r="O149" s="31">
        <f>SUMIF('Detailed Data'!$C:$C,$B149,'Detailed Data'!AJ:AJ)</f>
        <v>0</v>
      </c>
      <c r="P149" s="31">
        <f>SUMIF('Detailed Data'!$C:$C,$B149,'Detailed Data'!AM:AM)</f>
        <v>0</v>
      </c>
      <c r="Q149" s="31">
        <f>SUMIF('Detailed Data'!$C:$C,$B149,'Detailed Data'!AN:AN)</f>
        <v>0</v>
      </c>
      <c r="R149" s="31">
        <f>SUMIF('Detailed Data'!$C:$C,$B149,'Detailed Data'!AO:AO)</f>
        <v>0</v>
      </c>
    </row>
    <row r="150" spans="1:18">
      <c r="A150" s="32"/>
      <c r="B150" s="38">
        <f t="shared" si="2"/>
        <v>42151</v>
      </c>
      <c r="C150" s="31">
        <f>SUMIF('Detailed Data'!$C:$C,$B150,'Detailed Data'!H:H)</f>
        <v>0</v>
      </c>
      <c r="D150" s="31">
        <f>SUMIF('Detailed Data'!$C:$C,$B150,'Detailed Data'!U:U)</f>
        <v>0</v>
      </c>
      <c r="E150" s="31">
        <f>SUMIF('Detailed Data'!$C:$C,$B150,'Detailed Data'!V:V)</f>
        <v>0</v>
      </c>
      <c r="F150" s="31">
        <f>SUMIF('Detailed Data'!$C:$C,$B150,'Detailed Data'!K:K)</f>
        <v>0</v>
      </c>
      <c r="G150" s="31">
        <f>SUMIF('Detailed Data'!$C:$C,$B150,'Detailed Data'!AB:AB)</f>
        <v>0</v>
      </c>
      <c r="H150" s="31">
        <f>SUMIF('Detailed Data'!$C:$C,$B150,'Detailed Data'!AC:AC)</f>
        <v>0</v>
      </c>
      <c r="I150" s="31">
        <f>SUMIF('Detailed Data'!$C:$C,$B150,'Detailed Data'!AD:AD)</f>
        <v>0</v>
      </c>
      <c r="J150" s="31">
        <f>SUMIF('Detailed Data'!$C:$C,$B150,'Detailed Data'!AE:AE)</f>
        <v>0</v>
      </c>
      <c r="K150" s="31">
        <f>SUMIF('Detailed Data'!$C:$C,$B150,'Detailed Data'!AF:AF)</f>
        <v>0</v>
      </c>
      <c r="L150" s="31">
        <f>SUMIF('Detailed Data'!$C:$C,$B150,'Detailed Data'!AG:AG)</f>
        <v>0</v>
      </c>
      <c r="M150" s="31">
        <f>SUMIF('Detailed Data'!$C:$C,$B150,'Detailed Data'!AH:AH)</f>
        <v>0</v>
      </c>
      <c r="N150" s="31">
        <f>SUMIF('Detailed Data'!$C:$C,$B150,'Detailed Data'!AI:AI)</f>
        <v>0</v>
      </c>
      <c r="O150" s="31">
        <f>SUMIF('Detailed Data'!$C:$C,$B150,'Detailed Data'!AJ:AJ)</f>
        <v>0</v>
      </c>
      <c r="P150" s="31">
        <f>SUMIF('Detailed Data'!$C:$C,$B150,'Detailed Data'!AM:AM)</f>
        <v>0</v>
      </c>
      <c r="Q150" s="31">
        <f>SUMIF('Detailed Data'!$C:$C,$B150,'Detailed Data'!AN:AN)</f>
        <v>0</v>
      </c>
      <c r="R150" s="31">
        <f>SUMIF('Detailed Data'!$C:$C,$B150,'Detailed Data'!AO:AO)</f>
        <v>0</v>
      </c>
    </row>
    <row r="151" spans="1:18">
      <c r="A151" s="32"/>
      <c r="B151" s="38">
        <f t="shared" si="2"/>
        <v>42152</v>
      </c>
      <c r="C151" s="31">
        <f>SUMIF('Detailed Data'!$C:$C,$B151,'Detailed Data'!H:H)</f>
        <v>0</v>
      </c>
      <c r="D151" s="31">
        <f>SUMIF('Detailed Data'!$C:$C,$B151,'Detailed Data'!U:U)</f>
        <v>0</v>
      </c>
      <c r="E151" s="31">
        <f>SUMIF('Detailed Data'!$C:$C,$B151,'Detailed Data'!V:V)</f>
        <v>0</v>
      </c>
      <c r="F151" s="31">
        <f>SUMIF('Detailed Data'!$C:$C,$B151,'Detailed Data'!K:K)</f>
        <v>0</v>
      </c>
      <c r="G151" s="31">
        <f>SUMIF('Detailed Data'!$C:$C,$B151,'Detailed Data'!AB:AB)</f>
        <v>0</v>
      </c>
      <c r="H151" s="31">
        <f>SUMIF('Detailed Data'!$C:$C,$B151,'Detailed Data'!AC:AC)</f>
        <v>0</v>
      </c>
      <c r="I151" s="31">
        <f>SUMIF('Detailed Data'!$C:$C,$B151,'Detailed Data'!AD:AD)</f>
        <v>0</v>
      </c>
      <c r="J151" s="31">
        <f>SUMIF('Detailed Data'!$C:$C,$B151,'Detailed Data'!AE:AE)</f>
        <v>0</v>
      </c>
      <c r="K151" s="31">
        <f>SUMIF('Detailed Data'!$C:$C,$B151,'Detailed Data'!AF:AF)</f>
        <v>0</v>
      </c>
      <c r="L151" s="31">
        <f>SUMIF('Detailed Data'!$C:$C,$B151,'Detailed Data'!AG:AG)</f>
        <v>0</v>
      </c>
      <c r="M151" s="31">
        <f>SUMIF('Detailed Data'!$C:$C,$B151,'Detailed Data'!AH:AH)</f>
        <v>0</v>
      </c>
      <c r="N151" s="31">
        <f>SUMIF('Detailed Data'!$C:$C,$B151,'Detailed Data'!AI:AI)</f>
        <v>0</v>
      </c>
      <c r="O151" s="31">
        <f>SUMIF('Detailed Data'!$C:$C,$B151,'Detailed Data'!AJ:AJ)</f>
        <v>0</v>
      </c>
      <c r="P151" s="31">
        <f>SUMIF('Detailed Data'!$C:$C,$B151,'Detailed Data'!AM:AM)</f>
        <v>0</v>
      </c>
      <c r="Q151" s="31">
        <f>SUMIF('Detailed Data'!$C:$C,$B151,'Detailed Data'!AN:AN)</f>
        <v>0</v>
      </c>
      <c r="R151" s="31">
        <f>SUMIF('Detailed Data'!$C:$C,$B151,'Detailed Data'!AO:AO)</f>
        <v>0</v>
      </c>
    </row>
    <row r="152" spans="1:18">
      <c r="A152" s="32"/>
      <c r="B152" s="38">
        <f t="shared" si="2"/>
        <v>42153</v>
      </c>
      <c r="C152" s="31">
        <f>SUMIF('Detailed Data'!$C:$C,$B152,'Detailed Data'!H:H)</f>
        <v>0</v>
      </c>
      <c r="D152" s="31">
        <f>SUMIF('Detailed Data'!$C:$C,$B152,'Detailed Data'!U:U)</f>
        <v>0</v>
      </c>
      <c r="E152" s="31">
        <f>SUMIF('Detailed Data'!$C:$C,$B152,'Detailed Data'!V:V)</f>
        <v>0</v>
      </c>
      <c r="F152" s="31">
        <f>SUMIF('Detailed Data'!$C:$C,$B152,'Detailed Data'!K:K)</f>
        <v>0</v>
      </c>
      <c r="G152" s="31">
        <f>SUMIF('Detailed Data'!$C:$C,$B152,'Detailed Data'!AB:AB)</f>
        <v>0</v>
      </c>
      <c r="H152" s="31">
        <f>SUMIF('Detailed Data'!$C:$C,$B152,'Detailed Data'!AC:AC)</f>
        <v>0</v>
      </c>
      <c r="I152" s="31">
        <f>SUMIF('Detailed Data'!$C:$C,$B152,'Detailed Data'!AD:AD)</f>
        <v>0</v>
      </c>
      <c r="J152" s="31">
        <f>SUMIF('Detailed Data'!$C:$C,$B152,'Detailed Data'!AE:AE)</f>
        <v>0</v>
      </c>
      <c r="K152" s="31">
        <f>SUMIF('Detailed Data'!$C:$C,$B152,'Detailed Data'!AF:AF)</f>
        <v>0</v>
      </c>
      <c r="L152" s="31">
        <f>SUMIF('Detailed Data'!$C:$C,$B152,'Detailed Data'!AG:AG)</f>
        <v>0</v>
      </c>
      <c r="M152" s="31">
        <f>SUMIF('Detailed Data'!$C:$C,$B152,'Detailed Data'!AH:AH)</f>
        <v>0</v>
      </c>
      <c r="N152" s="31">
        <f>SUMIF('Detailed Data'!$C:$C,$B152,'Detailed Data'!AI:AI)</f>
        <v>0</v>
      </c>
      <c r="O152" s="31">
        <f>SUMIF('Detailed Data'!$C:$C,$B152,'Detailed Data'!AJ:AJ)</f>
        <v>0</v>
      </c>
      <c r="P152" s="31">
        <f>SUMIF('Detailed Data'!$C:$C,$B152,'Detailed Data'!AM:AM)</f>
        <v>0</v>
      </c>
      <c r="Q152" s="31">
        <f>SUMIF('Detailed Data'!$C:$C,$B152,'Detailed Data'!AN:AN)</f>
        <v>0</v>
      </c>
      <c r="R152" s="31">
        <f>SUMIF('Detailed Data'!$C:$C,$B152,'Detailed Data'!AO:AO)</f>
        <v>0</v>
      </c>
    </row>
    <row r="153" spans="1:18">
      <c r="A153" s="32"/>
      <c r="B153" s="38">
        <f t="shared" si="2"/>
        <v>42154</v>
      </c>
      <c r="C153" s="31">
        <f>SUMIF('Detailed Data'!$C:$C,$B153,'Detailed Data'!H:H)</f>
        <v>0</v>
      </c>
      <c r="D153" s="31">
        <f>SUMIF('Detailed Data'!$C:$C,$B153,'Detailed Data'!U:U)</f>
        <v>0</v>
      </c>
      <c r="E153" s="31">
        <f>SUMIF('Detailed Data'!$C:$C,$B153,'Detailed Data'!V:V)</f>
        <v>0</v>
      </c>
      <c r="F153" s="31">
        <f>SUMIF('Detailed Data'!$C:$C,$B153,'Detailed Data'!K:K)</f>
        <v>0</v>
      </c>
      <c r="G153" s="31">
        <f>SUMIF('Detailed Data'!$C:$C,$B153,'Detailed Data'!AB:AB)</f>
        <v>0</v>
      </c>
      <c r="H153" s="31">
        <f>SUMIF('Detailed Data'!$C:$C,$B153,'Detailed Data'!AC:AC)</f>
        <v>0</v>
      </c>
      <c r="I153" s="31">
        <f>SUMIF('Detailed Data'!$C:$C,$B153,'Detailed Data'!AD:AD)</f>
        <v>0</v>
      </c>
      <c r="J153" s="31">
        <f>SUMIF('Detailed Data'!$C:$C,$B153,'Detailed Data'!AE:AE)</f>
        <v>0</v>
      </c>
      <c r="K153" s="31">
        <f>SUMIF('Detailed Data'!$C:$C,$B153,'Detailed Data'!AF:AF)</f>
        <v>0</v>
      </c>
      <c r="L153" s="31">
        <f>SUMIF('Detailed Data'!$C:$C,$B153,'Detailed Data'!AG:AG)</f>
        <v>0</v>
      </c>
      <c r="M153" s="31">
        <f>SUMIF('Detailed Data'!$C:$C,$B153,'Detailed Data'!AH:AH)</f>
        <v>0</v>
      </c>
      <c r="N153" s="31">
        <f>SUMIF('Detailed Data'!$C:$C,$B153,'Detailed Data'!AI:AI)</f>
        <v>0</v>
      </c>
      <c r="O153" s="31">
        <f>SUMIF('Detailed Data'!$C:$C,$B153,'Detailed Data'!AJ:AJ)</f>
        <v>0</v>
      </c>
      <c r="P153" s="31">
        <f>SUMIF('Detailed Data'!$C:$C,$B153,'Detailed Data'!AM:AM)</f>
        <v>0</v>
      </c>
      <c r="Q153" s="31">
        <f>SUMIF('Detailed Data'!$C:$C,$B153,'Detailed Data'!AN:AN)</f>
        <v>0</v>
      </c>
      <c r="R153" s="31">
        <f>SUMIF('Detailed Data'!$C:$C,$B153,'Detailed Data'!AO:AO)</f>
        <v>0</v>
      </c>
    </row>
    <row r="154" spans="1:18">
      <c r="A154" s="32"/>
      <c r="B154" s="38">
        <f t="shared" si="2"/>
        <v>42155</v>
      </c>
      <c r="C154" s="31">
        <f>SUMIF('Detailed Data'!$C:$C,$B154,'Detailed Data'!H:H)</f>
        <v>0</v>
      </c>
      <c r="D154" s="31">
        <f>SUMIF('Detailed Data'!$C:$C,$B154,'Detailed Data'!U:U)</f>
        <v>0</v>
      </c>
      <c r="E154" s="31">
        <f>SUMIF('Detailed Data'!$C:$C,$B154,'Detailed Data'!V:V)</f>
        <v>0</v>
      </c>
      <c r="F154" s="31">
        <f>SUMIF('Detailed Data'!$C:$C,$B154,'Detailed Data'!K:K)</f>
        <v>0</v>
      </c>
      <c r="G154" s="31">
        <f>SUMIF('Detailed Data'!$C:$C,$B154,'Detailed Data'!AB:AB)</f>
        <v>0</v>
      </c>
      <c r="H154" s="31">
        <f>SUMIF('Detailed Data'!$C:$C,$B154,'Detailed Data'!AC:AC)</f>
        <v>0</v>
      </c>
      <c r="I154" s="31">
        <f>SUMIF('Detailed Data'!$C:$C,$B154,'Detailed Data'!AD:AD)</f>
        <v>0</v>
      </c>
      <c r="J154" s="31">
        <f>SUMIF('Detailed Data'!$C:$C,$B154,'Detailed Data'!AE:AE)</f>
        <v>0</v>
      </c>
      <c r="K154" s="31">
        <f>SUMIF('Detailed Data'!$C:$C,$B154,'Detailed Data'!AF:AF)</f>
        <v>0</v>
      </c>
      <c r="L154" s="31">
        <f>SUMIF('Detailed Data'!$C:$C,$B154,'Detailed Data'!AG:AG)</f>
        <v>0</v>
      </c>
      <c r="M154" s="31">
        <f>SUMIF('Detailed Data'!$C:$C,$B154,'Detailed Data'!AH:AH)</f>
        <v>0</v>
      </c>
      <c r="N154" s="31">
        <f>SUMIF('Detailed Data'!$C:$C,$B154,'Detailed Data'!AI:AI)</f>
        <v>0</v>
      </c>
      <c r="O154" s="31">
        <f>SUMIF('Detailed Data'!$C:$C,$B154,'Detailed Data'!AJ:AJ)</f>
        <v>0</v>
      </c>
      <c r="P154" s="31">
        <f>SUMIF('Detailed Data'!$C:$C,$B154,'Detailed Data'!AM:AM)</f>
        <v>0</v>
      </c>
      <c r="Q154" s="31">
        <f>SUMIF('Detailed Data'!$C:$C,$B154,'Detailed Data'!AN:AN)</f>
        <v>0</v>
      </c>
      <c r="R154" s="31">
        <f>SUMIF('Detailed Data'!$C:$C,$B154,'Detailed Data'!AO:AO)</f>
        <v>0</v>
      </c>
    </row>
    <row r="155" spans="1:18">
      <c r="A155" s="32"/>
      <c r="B155" s="38">
        <f t="shared" si="2"/>
        <v>42156</v>
      </c>
      <c r="C155" s="31">
        <f>SUMIF('Detailed Data'!$C:$C,$B155,'Detailed Data'!H:H)</f>
        <v>0</v>
      </c>
      <c r="D155" s="31">
        <f>SUMIF('Detailed Data'!$C:$C,$B155,'Detailed Data'!U:U)</f>
        <v>0</v>
      </c>
      <c r="E155" s="31">
        <f>SUMIF('Detailed Data'!$C:$C,$B155,'Detailed Data'!V:V)</f>
        <v>0</v>
      </c>
      <c r="F155" s="31">
        <f>SUMIF('Detailed Data'!$C:$C,$B155,'Detailed Data'!K:K)</f>
        <v>0</v>
      </c>
      <c r="G155" s="31">
        <f>SUMIF('Detailed Data'!$C:$C,$B155,'Detailed Data'!AB:AB)</f>
        <v>0</v>
      </c>
      <c r="H155" s="31">
        <f>SUMIF('Detailed Data'!$C:$C,$B155,'Detailed Data'!AC:AC)</f>
        <v>0</v>
      </c>
      <c r="I155" s="31">
        <f>SUMIF('Detailed Data'!$C:$C,$B155,'Detailed Data'!AD:AD)</f>
        <v>0</v>
      </c>
      <c r="J155" s="31">
        <f>SUMIF('Detailed Data'!$C:$C,$B155,'Detailed Data'!AE:AE)</f>
        <v>0</v>
      </c>
      <c r="K155" s="31">
        <f>SUMIF('Detailed Data'!$C:$C,$B155,'Detailed Data'!AF:AF)</f>
        <v>0</v>
      </c>
      <c r="L155" s="31">
        <f>SUMIF('Detailed Data'!$C:$C,$B155,'Detailed Data'!AG:AG)</f>
        <v>0</v>
      </c>
      <c r="M155" s="31">
        <f>SUMIF('Detailed Data'!$C:$C,$B155,'Detailed Data'!AH:AH)</f>
        <v>0</v>
      </c>
      <c r="N155" s="31">
        <f>SUMIF('Detailed Data'!$C:$C,$B155,'Detailed Data'!AI:AI)</f>
        <v>0</v>
      </c>
      <c r="O155" s="31">
        <f>SUMIF('Detailed Data'!$C:$C,$B155,'Detailed Data'!AJ:AJ)</f>
        <v>0</v>
      </c>
      <c r="P155" s="31">
        <f>SUMIF('Detailed Data'!$C:$C,$B155,'Detailed Data'!AM:AM)</f>
        <v>0</v>
      </c>
      <c r="Q155" s="31">
        <f>SUMIF('Detailed Data'!$C:$C,$B155,'Detailed Data'!AN:AN)</f>
        <v>0</v>
      </c>
      <c r="R155" s="31">
        <f>SUMIF('Detailed Data'!$C:$C,$B155,'Detailed Data'!AO:AO)</f>
        <v>0</v>
      </c>
    </row>
    <row r="156" spans="1:18">
      <c r="A156" s="32"/>
      <c r="B156" s="38">
        <f t="shared" si="2"/>
        <v>42157</v>
      </c>
      <c r="C156" s="31">
        <f>SUMIF('Detailed Data'!$C:$C,$B156,'Detailed Data'!H:H)</f>
        <v>0</v>
      </c>
      <c r="D156" s="31">
        <f>SUMIF('Detailed Data'!$C:$C,$B156,'Detailed Data'!U:U)</f>
        <v>0</v>
      </c>
      <c r="E156" s="31">
        <f>SUMIF('Detailed Data'!$C:$C,$B156,'Detailed Data'!V:V)</f>
        <v>0</v>
      </c>
      <c r="F156" s="31">
        <f>SUMIF('Detailed Data'!$C:$C,$B156,'Detailed Data'!K:K)</f>
        <v>0</v>
      </c>
      <c r="G156" s="31">
        <f>SUMIF('Detailed Data'!$C:$C,$B156,'Detailed Data'!AB:AB)</f>
        <v>0</v>
      </c>
      <c r="H156" s="31">
        <f>SUMIF('Detailed Data'!$C:$C,$B156,'Detailed Data'!AC:AC)</f>
        <v>0</v>
      </c>
      <c r="I156" s="31">
        <f>SUMIF('Detailed Data'!$C:$C,$B156,'Detailed Data'!AD:AD)</f>
        <v>0</v>
      </c>
      <c r="J156" s="31">
        <f>SUMIF('Detailed Data'!$C:$C,$B156,'Detailed Data'!AE:AE)</f>
        <v>0</v>
      </c>
      <c r="K156" s="31">
        <f>SUMIF('Detailed Data'!$C:$C,$B156,'Detailed Data'!AF:AF)</f>
        <v>0</v>
      </c>
      <c r="L156" s="31">
        <f>SUMIF('Detailed Data'!$C:$C,$B156,'Detailed Data'!AG:AG)</f>
        <v>0</v>
      </c>
      <c r="M156" s="31">
        <f>SUMIF('Detailed Data'!$C:$C,$B156,'Detailed Data'!AH:AH)</f>
        <v>0</v>
      </c>
      <c r="N156" s="31">
        <f>SUMIF('Detailed Data'!$C:$C,$B156,'Detailed Data'!AI:AI)</f>
        <v>0</v>
      </c>
      <c r="O156" s="31">
        <f>SUMIF('Detailed Data'!$C:$C,$B156,'Detailed Data'!AJ:AJ)</f>
        <v>0</v>
      </c>
      <c r="P156" s="31">
        <f>SUMIF('Detailed Data'!$C:$C,$B156,'Detailed Data'!AM:AM)</f>
        <v>0</v>
      </c>
      <c r="Q156" s="31">
        <f>SUMIF('Detailed Data'!$C:$C,$B156,'Detailed Data'!AN:AN)</f>
        <v>0</v>
      </c>
      <c r="R156" s="31">
        <f>SUMIF('Detailed Data'!$C:$C,$B156,'Detailed Data'!AO:AO)</f>
        <v>0</v>
      </c>
    </row>
    <row r="157" spans="1:18">
      <c r="A157" s="32"/>
      <c r="B157" s="38">
        <f t="shared" si="2"/>
        <v>42158</v>
      </c>
      <c r="C157" s="31">
        <f>SUMIF('Detailed Data'!$C:$C,$B157,'Detailed Data'!H:H)</f>
        <v>0</v>
      </c>
      <c r="D157" s="31">
        <f>SUMIF('Detailed Data'!$C:$C,$B157,'Detailed Data'!U:U)</f>
        <v>0</v>
      </c>
      <c r="E157" s="31">
        <f>SUMIF('Detailed Data'!$C:$C,$B157,'Detailed Data'!V:V)</f>
        <v>0</v>
      </c>
      <c r="F157" s="31">
        <f>SUMIF('Detailed Data'!$C:$C,$B157,'Detailed Data'!K:K)</f>
        <v>0</v>
      </c>
      <c r="G157" s="31">
        <f>SUMIF('Detailed Data'!$C:$C,$B157,'Detailed Data'!AB:AB)</f>
        <v>0</v>
      </c>
      <c r="H157" s="31">
        <f>SUMIF('Detailed Data'!$C:$C,$B157,'Detailed Data'!AC:AC)</f>
        <v>0</v>
      </c>
      <c r="I157" s="31">
        <f>SUMIF('Detailed Data'!$C:$C,$B157,'Detailed Data'!AD:AD)</f>
        <v>0</v>
      </c>
      <c r="J157" s="31">
        <f>SUMIF('Detailed Data'!$C:$C,$B157,'Detailed Data'!AE:AE)</f>
        <v>0</v>
      </c>
      <c r="K157" s="31">
        <f>SUMIF('Detailed Data'!$C:$C,$B157,'Detailed Data'!AF:AF)</f>
        <v>0</v>
      </c>
      <c r="L157" s="31">
        <f>SUMIF('Detailed Data'!$C:$C,$B157,'Detailed Data'!AG:AG)</f>
        <v>0</v>
      </c>
      <c r="M157" s="31">
        <f>SUMIF('Detailed Data'!$C:$C,$B157,'Detailed Data'!AH:AH)</f>
        <v>0</v>
      </c>
      <c r="N157" s="31">
        <f>SUMIF('Detailed Data'!$C:$C,$B157,'Detailed Data'!AI:AI)</f>
        <v>0</v>
      </c>
      <c r="O157" s="31">
        <f>SUMIF('Detailed Data'!$C:$C,$B157,'Detailed Data'!AJ:AJ)</f>
        <v>0</v>
      </c>
      <c r="P157" s="31">
        <f>SUMIF('Detailed Data'!$C:$C,$B157,'Detailed Data'!AM:AM)</f>
        <v>0</v>
      </c>
      <c r="Q157" s="31">
        <f>SUMIF('Detailed Data'!$C:$C,$B157,'Detailed Data'!AN:AN)</f>
        <v>0</v>
      </c>
      <c r="R157" s="31">
        <f>SUMIF('Detailed Data'!$C:$C,$B157,'Detailed Data'!AO:AO)</f>
        <v>0</v>
      </c>
    </row>
    <row r="158" spans="1:18">
      <c r="A158" s="32"/>
      <c r="B158" s="38">
        <f t="shared" si="2"/>
        <v>42159</v>
      </c>
      <c r="C158" s="31">
        <f>SUMIF('Detailed Data'!$C:$C,$B158,'Detailed Data'!H:H)</f>
        <v>0</v>
      </c>
      <c r="D158" s="31">
        <f>SUMIF('Detailed Data'!$C:$C,$B158,'Detailed Data'!U:U)</f>
        <v>0</v>
      </c>
      <c r="E158" s="31">
        <f>SUMIF('Detailed Data'!$C:$C,$B158,'Detailed Data'!V:V)</f>
        <v>0</v>
      </c>
      <c r="F158" s="31">
        <f>SUMIF('Detailed Data'!$C:$C,$B158,'Detailed Data'!K:K)</f>
        <v>0</v>
      </c>
      <c r="G158" s="31">
        <f>SUMIF('Detailed Data'!$C:$C,$B158,'Detailed Data'!AB:AB)</f>
        <v>0</v>
      </c>
      <c r="H158" s="31">
        <f>SUMIF('Detailed Data'!$C:$C,$B158,'Detailed Data'!AC:AC)</f>
        <v>0</v>
      </c>
      <c r="I158" s="31">
        <f>SUMIF('Detailed Data'!$C:$C,$B158,'Detailed Data'!AD:AD)</f>
        <v>0</v>
      </c>
      <c r="J158" s="31">
        <f>SUMIF('Detailed Data'!$C:$C,$B158,'Detailed Data'!AE:AE)</f>
        <v>0</v>
      </c>
      <c r="K158" s="31">
        <f>SUMIF('Detailed Data'!$C:$C,$B158,'Detailed Data'!AF:AF)</f>
        <v>0</v>
      </c>
      <c r="L158" s="31">
        <f>SUMIF('Detailed Data'!$C:$C,$B158,'Detailed Data'!AG:AG)</f>
        <v>0</v>
      </c>
      <c r="M158" s="31">
        <f>SUMIF('Detailed Data'!$C:$C,$B158,'Detailed Data'!AH:AH)</f>
        <v>0</v>
      </c>
      <c r="N158" s="31">
        <f>SUMIF('Detailed Data'!$C:$C,$B158,'Detailed Data'!AI:AI)</f>
        <v>0</v>
      </c>
      <c r="O158" s="31">
        <f>SUMIF('Detailed Data'!$C:$C,$B158,'Detailed Data'!AJ:AJ)</f>
        <v>0</v>
      </c>
      <c r="P158" s="31">
        <f>SUMIF('Detailed Data'!$C:$C,$B158,'Detailed Data'!AM:AM)</f>
        <v>0</v>
      </c>
      <c r="Q158" s="31">
        <f>SUMIF('Detailed Data'!$C:$C,$B158,'Detailed Data'!AN:AN)</f>
        <v>0</v>
      </c>
      <c r="R158" s="31">
        <f>SUMIF('Detailed Data'!$C:$C,$B158,'Detailed Data'!AO:AO)</f>
        <v>0</v>
      </c>
    </row>
    <row r="159" spans="1:18">
      <c r="A159" s="32"/>
      <c r="B159" s="38">
        <f t="shared" si="2"/>
        <v>42160</v>
      </c>
      <c r="C159" s="31">
        <f>SUMIF('Detailed Data'!$C:$C,$B159,'Detailed Data'!H:H)</f>
        <v>0</v>
      </c>
      <c r="D159" s="31">
        <f>SUMIF('Detailed Data'!$C:$C,$B159,'Detailed Data'!U:U)</f>
        <v>0</v>
      </c>
      <c r="E159" s="31">
        <f>SUMIF('Detailed Data'!$C:$C,$B159,'Detailed Data'!V:V)</f>
        <v>0</v>
      </c>
      <c r="F159" s="31">
        <f>SUMIF('Detailed Data'!$C:$C,$B159,'Detailed Data'!K:K)</f>
        <v>0</v>
      </c>
      <c r="G159" s="31">
        <f>SUMIF('Detailed Data'!$C:$C,$B159,'Detailed Data'!AB:AB)</f>
        <v>0</v>
      </c>
      <c r="H159" s="31">
        <f>SUMIF('Detailed Data'!$C:$C,$B159,'Detailed Data'!AC:AC)</f>
        <v>0</v>
      </c>
      <c r="I159" s="31">
        <f>SUMIF('Detailed Data'!$C:$C,$B159,'Detailed Data'!AD:AD)</f>
        <v>0</v>
      </c>
      <c r="J159" s="31">
        <f>SUMIF('Detailed Data'!$C:$C,$B159,'Detailed Data'!AE:AE)</f>
        <v>0</v>
      </c>
      <c r="K159" s="31">
        <f>SUMIF('Detailed Data'!$C:$C,$B159,'Detailed Data'!AF:AF)</f>
        <v>0</v>
      </c>
      <c r="L159" s="31">
        <f>SUMIF('Detailed Data'!$C:$C,$B159,'Detailed Data'!AG:AG)</f>
        <v>0</v>
      </c>
      <c r="M159" s="31">
        <f>SUMIF('Detailed Data'!$C:$C,$B159,'Detailed Data'!AH:AH)</f>
        <v>0</v>
      </c>
      <c r="N159" s="31">
        <f>SUMIF('Detailed Data'!$C:$C,$B159,'Detailed Data'!AI:AI)</f>
        <v>0</v>
      </c>
      <c r="O159" s="31">
        <f>SUMIF('Detailed Data'!$C:$C,$B159,'Detailed Data'!AJ:AJ)</f>
        <v>0</v>
      </c>
      <c r="P159" s="31">
        <f>SUMIF('Detailed Data'!$C:$C,$B159,'Detailed Data'!AM:AM)</f>
        <v>0</v>
      </c>
      <c r="Q159" s="31">
        <f>SUMIF('Detailed Data'!$C:$C,$B159,'Detailed Data'!AN:AN)</f>
        <v>0</v>
      </c>
      <c r="R159" s="31">
        <f>SUMIF('Detailed Data'!$C:$C,$B159,'Detailed Data'!AO:AO)</f>
        <v>0</v>
      </c>
    </row>
    <row r="160" spans="1:18">
      <c r="A160" s="32"/>
      <c r="B160" s="38">
        <f t="shared" si="2"/>
        <v>42161</v>
      </c>
      <c r="C160" s="31">
        <f>SUMIF('Detailed Data'!$C:$C,$B160,'Detailed Data'!H:H)</f>
        <v>0</v>
      </c>
      <c r="D160" s="31">
        <f>SUMIF('Detailed Data'!$C:$C,$B160,'Detailed Data'!U:U)</f>
        <v>0</v>
      </c>
      <c r="E160" s="31">
        <f>SUMIF('Detailed Data'!$C:$C,$B160,'Detailed Data'!V:V)</f>
        <v>0</v>
      </c>
      <c r="F160" s="31">
        <f>SUMIF('Detailed Data'!$C:$C,$B160,'Detailed Data'!K:K)</f>
        <v>0</v>
      </c>
      <c r="G160" s="31">
        <f>SUMIF('Detailed Data'!$C:$C,$B160,'Detailed Data'!AB:AB)</f>
        <v>0</v>
      </c>
      <c r="H160" s="31">
        <f>SUMIF('Detailed Data'!$C:$C,$B160,'Detailed Data'!AC:AC)</f>
        <v>0</v>
      </c>
      <c r="I160" s="31">
        <f>SUMIF('Detailed Data'!$C:$C,$B160,'Detailed Data'!AD:AD)</f>
        <v>0</v>
      </c>
      <c r="J160" s="31">
        <f>SUMIF('Detailed Data'!$C:$C,$B160,'Detailed Data'!AE:AE)</f>
        <v>0</v>
      </c>
      <c r="K160" s="31">
        <f>SUMIF('Detailed Data'!$C:$C,$B160,'Detailed Data'!AF:AF)</f>
        <v>0</v>
      </c>
      <c r="L160" s="31">
        <f>SUMIF('Detailed Data'!$C:$C,$B160,'Detailed Data'!AG:AG)</f>
        <v>0</v>
      </c>
      <c r="M160" s="31">
        <f>SUMIF('Detailed Data'!$C:$C,$B160,'Detailed Data'!AH:AH)</f>
        <v>0</v>
      </c>
      <c r="N160" s="31">
        <f>SUMIF('Detailed Data'!$C:$C,$B160,'Detailed Data'!AI:AI)</f>
        <v>0</v>
      </c>
      <c r="O160" s="31">
        <f>SUMIF('Detailed Data'!$C:$C,$B160,'Detailed Data'!AJ:AJ)</f>
        <v>0</v>
      </c>
      <c r="P160" s="31">
        <f>SUMIF('Detailed Data'!$C:$C,$B160,'Detailed Data'!AM:AM)</f>
        <v>0</v>
      </c>
      <c r="Q160" s="31">
        <f>SUMIF('Detailed Data'!$C:$C,$B160,'Detailed Data'!AN:AN)</f>
        <v>0</v>
      </c>
      <c r="R160" s="31">
        <f>SUMIF('Detailed Data'!$C:$C,$B160,'Detailed Data'!AO:AO)</f>
        <v>0</v>
      </c>
    </row>
    <row r="161" spans="1:18">
      <c r="A161" s="32"/>
      <c r="B161" s="38">
        <f t="shared" si="2"/>
        <v>42162</v>
      </c>
      <c r="C161" s="31">
        <f>SUMIF('Detailed Data'!$C:$C,$B161,'Detailed Data'!H:H)</f>
        <v>0</v>
      </c>
      <c r="D161" s="31">
        <f>SUMIF('Detailed Data'!$C:$C,$B161,'Detailed Data'!U:U)</f>
        <v>0</v>
      </c>
      <c r="E161" s="31">
        <f>SUMIF('Detailed Data'!$C:$C,$B161,'Detailed Data'!V:V)</f>
        <v>0</v>
      </c>
      <c r="F161" s="31">
        <f>SUMIF('Detailed Data'!$C:$C,$B161,'Detailed Data'!K:K)</f>
        <v>0</v>
      </c>
      <c r="G161" s="31">
        <f>SUMIF('Detailed Data'!$C:$C,$B161,'Detailed Data'!AB:AB)</f>
        <v>0</v>
      </c>
      <c r="H161" s="31">
        <f>SUMIF('Detailed Data'!$C:$C,$B161,'Detailed Data'!AC:AC)</f>
        <v>0</v>
      </c>
      <c r="I161" s="31">
        <f>SUMIF('Detailed Data'!$C:$C,$B161,'Detailed Data'!AD:AD)</f>
        <v>0</v>
      </c>
      <c r="J161" s="31">
        <f>SUMIF('Detailed Data'!$C:$C,$B161,'Detailed Data'!AE:AE)</f>
        <v>0</v>
      </c>
      <c r="K161" s="31">
        <f>SUMIF('Detailed Data'!$C:$C,$B161,'Detailed Data'!AF:AF)</f>
        <v>0</v>
      </c>
      <c r="L161" s="31">
        <f>SUMIF('Detailed Data'!$C:$C,$B161,'Detailed Data'!AG:AG)</f>
        <v>0</v>
      </c>
      <c r="M161" s="31">
        <f>SUMIF('Detailed Data'!$C:$C,$B161,'Detailed Data'!AH:AH)</f>
        <v>0</v>
      </c>
      <c r="N161" s="31">
        <f>SUMIF('Detailed Data'!$C:$C,$B161,'Detailed Data'!AI:AI)</f>
        <v>0</v>
      </c>
      <c r="O161" s="31">
        <f>SUMIF('Detailed Data'!$C:$C,$B161,'Detailed Data'!AJ:AJ)</f>
        <v>0</v>
      </c>
      <c r="P161" s="31">
        <f>SUMIF('Detailed Data'!$C:$C,$B161,'Detailed Data'!AM:AM)</f>
        <v>0</v>
      </c>
      <c r="Q161" s="31">
        <f>SUMIF('Detailed Data'!$C:$C,$B161,'Detailed Data'!AN:AN)</f>
        <v>0</v>
      </c>
      <c r="R161" s="31">
        <f>SUMIF('Detailed Data'!$C:$C,$B161,'Detailed Data'!AO:AO)</f>
        <v>0</v>
      </c>
    </row>
    <row r="162" spans="1:18">
      <c r="A162" s="32"/>
      <c r="B162" s="38">
        <f t="shared" si="2"/>
        <v>42163</v>
      </c>
      <c r="C162" s="31">
        <f>SUMIF('Detailed Data'!$C:$C,$B162,'Detailed Data'!H:H)</f>
        <v>0</v>
      </c>
      <c r="D162" s="31">
        <f>SUMIF('Detailed Data'!$C:$C,$B162,'Detailed Data'!U:U)</f>
        <v>0</v>
      </c>
      <c r="E162" s="31">
        <f>SUMIF('Detailed Data'!$C:$C,$B162,'Detailed Data'!V:V)</f>
        <v>0</v>
      </c>
      <c r="F162" s="31">
        <f>SUMIF('Detailed Data'!$C:$C,$B162,'Detailed Data'!K:K)</f>
        <v>0</v>
      </c>
      <c r="G162" s="31">
        <f>SUMIF('Detailed Data'!$C:$C,$B162,'Detailed Data'!AB:AB)</f>
        <v>0</v>
      </c>
      <c r="H162" s="31">
        <f>SUMIF('Detailed Data'!$C:$C,$B162,'Detailed Data'!AC:AC)</f>
        <v>0</v>
      </c>
      <c r="I162" s="31">
        <f>SUMIF('Detailed Data'!$C:$C,$B162,'Detailed Data'!AD:AD)</f>
        <v>0</v>
      </c>
      <c r="J162" s="31">
        <f>SUMIF('Detailed Data'!$C:$C,$B162,'Detailed Data'!AE:AE)</f>
        <v>0</v>
      </c>
      <c r="K162" s="31">
        <f>SUMIF('Detailed Data'!$C:$C,$B162,'Detailed Data'!AF:AF)</f>
        <v>0</v>
      </c>
      <c r="L162" s="31">
        <f>SUMIF('Detailed Data'!$C:$C,$B162,'Detailed Data'!AG:AG)</f>
        <v>0</v>
      </c>
      <c r="M162" s="31">
        <f>SUMIF('Detailed Data'!$C:$C,$B162,'Detailed Data'!AH:AH)</f>
        <v>0</v>
      </c>
      <c r="N162" s="31">
        <f>SUMIF('Detailed Data'!$C:$C,$B162,'Detailed Data'!AI:AI)</f>
        <v>0</v>
      </c>
      <c r="O162" s="31">
        <f>SUMIF('Detailed Data'!$C:$C,$B162,'Detailed Data'!AJ:AJ)</f>
        <v>0</v>
      </c>
      <c r="P162" s="31">
        <f>SUMIF('Detailed Data'!$C:$C,$B162,'Detailed Data'!AM:AM)</f>
        <v>0</v>
      </c>
      <c r="Q162" s="31">
        <f>SUMIF('Detailed Data'!$C:$C,$B162,'Detailed Data'!AN:AN)</f>
        <v>0</v>
      </c>
      <c r="R162" s="31">
        <f>SUMIF('Detailed Data'!$C:$C,$B162,'Detailed Data'!AO:AO)</f>
        <v>0</v>
      </c>
    </row>
    <row r="163" spans="1:18">
      <c r="A163" s="32"/>
      <c r="B163" s="38">
        <f t="shared" si="2"/>
        <v>42164</v>
      </c>
      <c r="C163" s="31">
        <f>SUMIF('Detailed Data'!$C:$C,$B163,'Detailed Data'!H:H)</f>
        <v>0</v>
      </c>
      <c r="D163" s="31">
        <f>SUMIF('Detailed Data'!$C:$C,$B163,'Detailed Data'!U:U)</f>
        <v>0</v>
      </c>
      <c r="E163" s="31">
        <f>SUMIF('Detailed Data'!$C:$C,$B163,'Detailed Data'!V:V)</f>
        <v>0</v>
      </c>
      <c r="F163" s="31">
        <f>SUMIF('Detailed Data'!$C:$C,$B163,'Detailed Data'!K:K)</f>
        <v>0</v>
      </c>
      <c r="G163" s="31">
        <f>SUMIF('Detailed Data'!$C:$C,$B163,'Detailed Data'!AB:AB)</f>
        <v>0</v>
      </c>
      <c r="H163" s="31">
        <f>SUMIF('Detailed Data'!$C:$C,$B163,'Detailed Data'!AC:AC)</f>
        <v>0</v>
      </c>
      <c r="I163" s="31">
        <f>SUMIF('Detailed Data'!$C:$C,$B163,'Detailed Data'!AD:AD)</f>
        <v>0</v>
      </c>
      <c r="J163" s="31">
        <f>SUMIF('Detailed Data'!$C:$C,$B163,'Detailed Data'!AE:AE)</f>
        <v>0</v>
      </c>
      <c r="K163" s="31">
        <f>SUMIF('Detailed Data'!$C:$C,$B163,'Detailed Data'!AF:AF)</f>
        <v>0</v>
      </c>
      <c r="L163" s="31">
        <f>SUMIF('Detailed Data'!$C:$C,$B163,'Detailed Data'!AG:AG)</f>
        <v>0</v>
      </c>
      <c r="M163" s="31">
        <f>SUMIF('Detailed Data'!$C:$C,$B163,'Detailed Data'!AH:AH)</f>
        <v>0</v>
      </c>
      <c r="N163" s="31">
        <f>SUMIF('Detailed Data'!$C:$C,$B163,'Detailed Data'!AI:AI)</f>
        <v>0</v>
      </c>
      <c r="O163" s="31">
        <f>SUMIF('Detailed Data'!$C:$C,$B163,'Detailed Data'!AJ:AJ)</f>
        <v>0</v>
      </c>
      <c r="P163" s="31">
        <f>SUMIF('Detailed Data'!$C:$C,$B163,'Detailed Data'!AM:AM)</f>
        <v>0</v>
      </c>
      <c r="Q163" s="31">
        <f>SUMIF('Detailed Data'!$C:$C,$B163,'Detailed Data'!AN:AN)</f>
        <v>0</v>
      </c>
      <c r="R163" s="31">
        <f>SUMIF('Detailed Data'!$C:$C,$B163,'Detailed Data'!AO:AO)</f>
        <v>0</v>
      </c>
    </row>
    <row r="164" spans="1:18">
      <c r="A164" s="32"/>
      <c r="B164" s="38">
        <f t="shared" si="2"/>
        <v>42165</v>
      </c>
      <c r="C164" s="31">
        <f>SUMIF('Detailed Data'!$C:$C,$B164,'Detailed Data'!H:H)</f>
        <v>0</v>
      </c>
      <c r="D164" s="31">
        <f>SUMIF('Detailed Data'!$C:$C,$B164,'Detailed Data'!U:U)</f>
        <v>0</v>
      </c>
      <c r="E164" s="31">
        <f>SUMIF('Detailed Data'!$C:$C,$B164,'Detailed Data'!V:V)</f>
        <v>0</v>
      </c>
      <c r="F164" s="31">
        <f>SUMIF('Detailed Data'!$C:$C,$B164,'Detailed Data'!K:K)</f>
        <v>0</v>
      </c>
      <c r="G164" s="31">
        <f>SUMIF('Detailed Data'!$C:$C,$B164,'Detailed Data'!AB:AB)</f>
        <v>0</v>
      </c>
      <c r="H164" s="31">
        <f>SUMIF('Detailed Data'!$C:$C,$B164,'Detailed Data'!AC:AC)</f>
        <v>0</v>
      </c>
      <c r="I164" s="31">
        <f>SUMIF('Detailed Data'!$C:$C,$B164,'Detailed Data'!AD:AD)</f>
        <v>0</v>
      </c>
      <c r="J164" s="31">
        <f>SUMIF('Detailed Data'!$C:$C,$B164,'Detailed Data'!AE:AE)</f>
        <v>0</v>
      </c>
      <c r="K164" s="31">
        <f>SUMIF('Detailed Data'!$C:$C,$B164,'Detailed Data'!AF:AF)</f>
        <v>0</v>
      </c>
      <c r="L164" s="31">
        <f>SUMIF('Detailed Data'!$C:$C,$B164,'Detailed Data'!AG:AG)</f>
        <v>0</v>
      </c>
      <c r="M164" s="31">
        <f>SUMIF('Detailed Data'!$C:$C,$B164,'Detailed Data'!AH:AH)</f>
        <v>0</v>
      </c>
      <c r="N164" s="31">
        <f>SUMIF('Detailed Data'!$C:$C,$B164,'Detailed Data'!AI:AI)</f>
        <v>0</v>
      </c>
      <c r="O164" s="31">
        <f>SUMIF('Detailed Data'!$C:$C,$B164,'Detailed Data'!AJ:AJ)</f>
        <v>0</v>
      </c>
      <c r="P164" s="31">
        <f>SUMIF('Detailed Data'!$C:$C,$B164,'Detailed Data'!AM:AM)</f>
        <v>0</v>
      </c>
      <c r="Q164" s="31">
        <f>SUMIF('Detailed Data'!$C:$C,$B164,'Detailed Data'!AN:AN)</f>
        <v>0</v>
      </c>
      <c r="R164" s="31">
        <f>SUMIF('Detailed Data'!$C:$C,$B164,'Detailed Data'!AO:AO)</f>
        <v>0</v>
      </c>
    </row>
    <row r="165" spans="1:18">
      <c r="A165" s="32"/>
      <c r="B165" s="38">
        <f t="shared" si="2"/>
        <v>42166</v>
      </c>
      <c r="C165" s="31">
        <f>SUMIF('Detailed Data'!$C:$C,$B165,'Detailed Data'!H:H)</f>
        <v>0</v>
      </c>
      <c r="D165" s="31">
        <f>SUMIF('Detailed Data'!$C:$C,$B165,'Detailed Data'!U:U)</f>
        <v>0</v>
      </c>
      <c r="E165" s="31">
        <f>SUMIF('Detailed Data'!$C:$C,$B165,'Detailed Data'!V:V)</f>
        <v>0</v>
      </c>
      <c r="F165" s="31">
        <f>SUMIF('Detailed Data'!$C:$C,$B165,'Detailed Data'!K:K)</f>
        <v>0</v>
      </c>
      <c r="G165" s="31">
        <f>SUMIF('Detailed Data'!$C:$C,$B165,'Detailed Data'!AB:AB)</f>
        <v>0</v>
      </c>
      <c r="H165" s="31">
        <f>SUMIF('Detailed Data'!$C:$C,$B165,'Detailed Data'!AC:AC)</f>
        <v>0</v>
      </c>
      <c r="I165" s="31">
        <f>SUMIF('Detailed Data'!$C:$C,$B165,'Detailed Data'!AD:AD)</f>
        <v>0</v>
      </c>
      <c r="J165" s="31">
        <f>SUMIF('Detailed Data'!$C:$C,$B165,'Detailed Data'!AE:AE)</f>
        <v>0</v>
      </c>
      <c r="K165" s="31">
        <f>SUMIF('Detailed Data'!$C:$C,$B165,'Detailed Data'!AF:AF)</f>
        <v>0</v>
      </c>
      <c r="L165" s="31">
        <f>SUMIF('Detailed Data'!$C:$C,$B165,'Detailed Data'!AG:AG)</f>
        <v>0</v>
      </c>
      <c r="M165" s="31">
        <f>SUMIF('Detailed Data'!$C:$C,$B165,'Detailed Data'!AH:AH)</f>
        <v>0</v>
      </c>
      <c r="N165" s="31">
        <f>SUMIF('Detailed Data'!$C:$C,$B165,'Detailed Data'!AI:AI)</f>
        <v>0</v>
      </c>
      <c r="O165" s="31">
        <f>SUMIF('Detailed Data'!$C:$C,$B165,'Detailed Data'!AJ:AJ)</f>
        <v>0</v>
      </c>
      <c r="P165" s="31">
        <f>SUMIF('Detailed Data'!$C:$C,$B165,'Detailed Data'!AM:AM)</f>
        <v>0</v>
      </c>
      <c r="Q165" s="31">
        <f>SUMIF('Detailed Data'!$C:$C,$B165,'Detailed Data'!AN:AN)</f>
        <v>0</v>
      </c>
      <c r="R165" s="31">
        <f>SUMIF('Detailed Data'!$C:$C,$B165,'Detailed Data'!AO:AO)</f>
        <v>0</v>
      </c>
    </row>
    <row r="166" spans="1:18">
      <c r="A166" s="32"/>
      <c r="B166" s="38">
        <f t="shared" si="2"/>
        <v>42167</v>
      </c>
      <c r="C166" s="31">
        <f>SUMIF('Detailed Data'!$C:$C,$B166,'Detailed Data'!H:H)</f>
        <v>0</v>
      </c>
      <c r="D166" s="31">
        <f>SUMIF('Detailed Data'!$C:$C,$B166,'Detailed Data'!U:U)</f>
        <v>0</v>
      </c>
      <c r="E166" s="31">
        <f>SUMIF('Detailed Data'!$C:$C,$B166,'Detailed Data'!V:V)</f>
        <v>0</v>
      </c>
      <c r="F166" s="31">
        <f>SUMIF('Detailed Data'!$C:$C,$B166,'Detailed Data'!K:K)</f>
        <v>0</v>
      </c>
      <c r="G166" s="31">
        <f>SUMIF('Detailed Data'!$C:$C,$B166,'Detailed Data'!AB:AB)</f>
        <v>0</v>
      </c>
      <c r="H166" s="31">
        <f>SUMIF('Detailed Data'!$C:$C,$B166,'Detailed Data'!AC:AC)</f>
        <v>0</v>
      </c>
      <c r="I166" s="31">
        <f>SUMIF('Detailed Data'!$C:$C,$B166,'Detailed Data'!AD:AD)</f>
        <v>0</v>
      </c>
      <c r="J166" s="31">
        <f>SUMIF('Detailed Data'!$C:$C,$B166,'Detailed Data'!AE:AE)</f>
        <v>0</v>
      </c>
      <c r="K166" s="31">
        <f>SUMIF('Detailed Data'!$C:$C,$B166,'Detailed Data'!AF:AF)</f>
        <v>0</v>
      </c>
      <c r="L166" s="31">
        <f>SUMIF('Detailed Data'!$C:$C,$B166,'Detailed Data'!AG:AG)</f>
        <v>0</v>
      </c>
      <c r="M166" s="31">
        <f>SUMIF('Detailed Data'!$C:$C,$B166,'Detailed Data'!AH:AH)</f>
        <v>0</v>
      </c>
      <c r="N166" s="31">
        <f>SUMIF('Detailed Data'!$C:$C,$B166,'Detailed Data'!AI:AI)</f>
        <v>0</v>
      </c>
      <c r="O166" s="31">
        <f>SUMIF('Detailed Data'!$C:$C,$B166,'Detailed Data'!AJ:AJ)</f>
        <v>0</v>
      </c>
      <c r="P166" s="31">
        <f>SUMIF('Detailed Data'!$C:$C,$B166,'Detailed Data'!AM:AM)</f>
        <v>0</v>
      </c>
      <c r="Q166" s="31">
        <f>SUMIF('Detailed Data'!$C:$C,$B166,'Detailed Data'!AN:AN)</f>
        <v>0</v>
      </c>
      <c r="R166" s="31">
        <f>SUMIF('Detailed Data'!$C:$C,$B166,'Detailed Data'!AO:AO)</f>
        <v>0</v>
      </c>
    </row>
    <row r="167" spans="1:18">
      <c r="A167" s="32"/>
      <c r="B167" s="38">
        <f t="shared" si="2"/>
        <v>42168</v>
      </c>
      <c r="C167" s="31">
        <f>SUMIF('Detailed Data'!$C:$C,$B167,'Detailed Data'!H:H)</f>
        <v>0</v>
      </c>
      <c r="D167" s="31">
        <f>SUMIF('Detailed Data'!$C:$C,$B167,'Detailed Data'!U:U)</f>
        <v>0</v>
      </c>
      <c r="E167" s="31">
        <f>SUMIF('Detailed Data'!$C:$C,$B167,'Detailed Data'!V:V)</f>
        <v>0</v>
      </c>
      <c r="F167" s="31">
        <f>SUMIF('Detailed Data'!$C:$C,$B167,'Detailed Data'!K:K)</f>
        <v>0</v>
      </c>
      <c r="G167" s="31">
        <f>SUMIF('Detailed Data'!$C:$C,$B167,'Detailed Data'!AB:AB)</f>
        <v>0</v>
      </c>
      <c r="H167" s="31">
        <f>SUMIF('Detailed Data'!$C:$C,$B167,'Detailed Data'!AC:AC)</f>
        <v>0</v>
      </c>
      <c r="I167" s="31">
        <f>SUMIF('Detailed Data'!$C:$C,$B167,'Detailed Data'!AD:AD)</f>
        <v>0</v>
      </c>
      <c r="J167" s="31">
        <f>SUMIF('Detailed Data'!$C:$C,$B167,'Detailed Data'!AE:AE)</f>
        <v>0</v>
      </c>
      <c r="K167" s="31">
        <f>SUMIF('Detailed Data'!$C:$C,$B167,'Detailed Data'!AF:AF)</f>
        <v>0</v>
      </c>
      <c r="L167" s="31">
        <f>SUMIF('Detailed Data'!$C:$C,$B167,'Detailed Data'!AG:AG)</f>
        <v>0</v>
      </c>
      <c r="M167" s="31">
        <f>SUMIF('Detailed Data'!$C:$C,$B167,'Detailed Data'!AH:AH)</f>
        <v>0</v>
      </c>
      <c r="N167" s="31">
        <f>SUMIF('Detailed Data'!$C:$C,$B167,'Detailed Data'!AI:AI)</f>
        <v>0</v>
      </c>
      <c r="O167" s="31">
        <f>SUMIF('Detailed Data'!$C:$C,$B167,'Detailed Data'!AJ:AJ)</f>
        <v>0</v>
      </c>
      <c r="P167" s="31">
        <f>SUMIF('Detailed Data'!$C:$C,$B167,'Detailed Data'!AM:AM)</f>
        <v>0</v>
      </c>
      <c r="Q167" s="31">
        <f>SUMIF('Detailed Data'!$C:$C,$B167,'Detailed Data'!AN:AN)</f>
        <v>0</v>
      </c>
      <c r="R167" s="31">
        <f>SUMIF('Detailed Data'!$C:$C,$B167,'Detailed Data'!AO:AO)</f>
        <v>0</v>
      </c>
    </row>
    <row r="168" spans="1:18">
      <c r="A168" s="32"/>
      <c r="B168" s="38">
        <f t="shared" si="2"/>
        <v>42169</v>
      </c>
      <c r="C168" s="31">
        <f>SUMIF('Detailed Data'!$C:$C,$B168,'Detailed Data'!H:H)</f>
        <v>0</v>
      </c>
      <c r="D168" s="31">
        <f>SUMIF('Detailed Data'!$C:$C,$B168,'Detailed Data'!U:U)</f>
        <v>0</v>
      </c>
      <c r="E168" s="31">
        <f>SUMIF('Detailed Data'!$C:$C,$B168,'Detailed Data'!V:V)</f>
        <v>0</v>
      </c>
      <c r="F168" s="31">
        <f>SUMIF('Detailed Data'!$C:$C,$B168,'Detailed Data'!K:K)</f>
        <v>0</v>
      </c>
      <c r="G168" s="31">
        <f>SUMIF('Detailed Data'!$C:$C,$B168,'Detailed Data'!AB:AB)</f>
        <v>0</v>
      </c>
      <c r="H168" s="31">
        <f>SUMIF('Detailed Data'!$C:$C,$B168,'Detailed Data'!AC:AC)</f>
        <v>0</v>
      </c>
      <c r="I168" s="31">
        <f>SUMIF('Detailed Data'!$C:$C,$B168,'Detailed Data'!AD:AD)</f>
        <v>0</v>
      </c>
      <c r="J168" s="31">
        <f>SUMIF('Detailed Data'!$C:$C,$B168,'Detailed Data'!AE:AE)</f>
        <v>0</v>
      </c>
      <c r="K168" s="31">
        <f>SUMIF('Detailed Data'!$C:$C,$B168,'Detailed Data'!AF:AF)</f>
        <v>0</v>
      </c>
      <c r="L168" s="31">
        <f>SUMIF('Detailed Data'!$C:$C,$B168,'Detailed Data'!AG:AG)</f>
        <v>0</v>
      </c>
      <c r="M168" s="31">
        <f>SUMIF('Detailed Data'!$C:$C,$B168,'Detailed Data'!AH:AH)</f>
        <v>0</v>
      </c>
      <c r="N168" s="31">
        <f>SUMIF('Detailed Data'!$C:$C,$B168,'Detailed Data'!AI:AI)</f>
        <v>0</v>
      </c>
      <c r="O168" s="31">
        <f>SUMIF('Detailed Data'!$C:$C,$B168,'Detailed Data'!AJ:AJ)</f>
        <v>0</v>
      </c>
      <c r="P168" s="31">
        <f>SUMIF('Detailed Data'!$C:$C,$B168,'Detailed Data'!AM:AM)</f>
        <v>0</v>
      </c>
      <c r="Q168" s="31">
        <f>SUMIF('Detailed Data'!$C:$C,$B168,'Detailed Data'!AN:AN)</f>
        <v>0</v>
      </c>
      <c r="R168" s="31">
        <f>SUMIF('Detailed Data'!$C:$C,$B168,'Detailed Data'!AO:AO)</f>
        <v>0</v>
      </c>
    </row>
    <row r="169" spans="1:18">
      <c r="A169" s="32"/>
      <c r="B169" s="38">
        <f t="shared" si="2"/>
        <v>42170</v>
      </c>
      <c r="C169" s="31">
        <f>SUMIF('Detailed Data'!$C:$C,$B169,'Detailed Data'!H:H)</f>
        <v>0</v>
      </c>
      <c r="D169" s="31">
        <f>SUMIF('Detailed Data'!$C:$C,$B169,'Detailed Data'!U:U)</f>
        <v>0</v>
      </c>
      <c r="E169" s="31">
        <f>SUMIF('Detailed Data'!$C:$C,$B169,'Detailed Data'!V:V)</f>
        <v>0</v>
      </c>
      <c r="F169" s="31">
        <f>SUMIF('Detailed Data'!$C:$C,$B169,'Detailed Data'!K:K)</f>
        <v>0</v>
      </c>
      <c r="G169" s="31">
        <f>SUMIF('Detailed Data'!$C:$C,$B169,'Detailed Data'!AB:AB)</f>
        <v>0</v>
      </c>
      <c r="H169" s="31">
        <f>SUMIF('Detailed Data'!$C:$C,$B169,'Detailed Data'!AC:AC)</f>
        <v>0</v>
      </c>
      <c r="I169" s="31">
        <f>SUMIF('Detailed Data'!$C:$C,$B169,'Detailed Data'!AD:AD)</f>
        <v>0</v>
      </c>
      <c r="J169" s="31">
        <f>SUMIF('Detailed Data'!$C:$C,$B169,'Detailed Data'!AE:AE)</f>
        <v>0</v>
      </c>
      <c r="K169" s="31">
        <f>SUMIF('Detailed Data'!$C:$C,$B169,'Detailed Data'!AF:AF)</f>
        <v>0</v>
      </c>
      <c r="L169" s="31">
        <f>SUMIF('Detailed Data'!$C:$C,$B169,'Detailed Data'!AG:AG)</f>
        <v>0</v>
      </c>
      <c r="M169" s="31">
        <f>SUMIF('Detailed Data'!$C:$C,$B169,'Detailed Data'!AH:AH)</f>
        <v>0</v>
      </c>
      <c r="N169" s="31">
        <f>SUMIF('Detailed Data'!$C:$C,$B169,'Detailed Data'!AI:AI)</f>
        <v>0</v>
      </c>
      <c r="O169" s="31">
        <f>SUMIF('Detailed Data'!$C:$C,$B169,'Detailed Data'!AJ:AJ)</f>
        <v>0</v>
      </c>
      <c r="P169" s="31">
        <f>SUMIF('Detailed Data'!$C:$C,$B169,'Detailed Data'!AM:AM)</f>
        <v>0</v>
      </c>
      <c r="Q169" s="31">
        <f>SUMIF('Detailed Data'!$C:$C,$B169,'Detailed Data'!AN:AN)</f>
        <v>0</v>
      </c>
      <c r="R169" s="31">
        <f>SUMIF('Detailed Data'!$C:$C,$B169,'Detailed Data'!AO:AO)</f>
        <v>0</v>
      </c>
    </row>
    <row r="170" spans="1:18">
      <c r="A170" s="32"/>
      <c r="B170" s="38">
        <f t="shared" si="2"/>
        <v>42171</v>
      </c>
      <c r="C170" s="31">
        <f>SUMIF('Detailed Data'!$C:$C,$B170,'Detailed Data'!H:H)</f>
        <v>0</v>
      </c>
      <c r="D170" s="31">
        <f>SUMIF('Detailed Data'!$C:$C,$B170,'Detailed Data'!U:U)</f>
        <v>0</v>
      </c>
      <c r="E170" s="31">
        <f>SUMIF('Detailed Data'!$C:$C,$B170,'Detailed Data'!V:V)</f>
        <v>0</v>
      </c>
      <c r="F170" s="31">
        <f>SUMIF('Detailed Data'!$C:$C,$B170,'Detailed Data'!K:K)</f>
        <v>0</v>
      </c>
      <c r="G170" s="31">
        <f>SUMIF('Detailed Data'!$C:$C,$B170,'Detailed Data'!AB:AB)</f>
        <v>0</v>
      </c>
      <c r="H170" s="31">
        <f>SUMIF('Detailed Data'!$C:$C,$B170,'Detailed Data'!AC:AC)</f>
        <v>0</v>
      </c>
      <c r="I170" s="31">
        <f>SUMIF('Detailed Data'!$C:$C,$B170,'Detailed Data'!AD:AD)</f>
        <v>0</v>
      </c>
      <c r="J170" s="31">
        <f>SUMIF('Detailed Data'!$C:$C,$B170,'Detailed Data'!AE:AE)</f>
        <v>0</v>
      </c>
      <c r="K170" s="31">
        <f>SUMIF('Detailed Data'!$C:$C,$B170,'Detailed Data'!AF:AF)</f>
        <v>0</v>
      </c>
      <c r="L170" s="31">
        <f>SUMIF('Detailed Data'!$C:$C,$B170,'Detailed Data'!AG:AG)</f>
        <v>0</v>
      </c>
      <c r="M170" s="31">
        <f>SUMIF('Detailed Data'!$C:$C,$B170,'Detailed Data'!AH:AH)</f>
        <v>0</v>
      </c>
      <c r="N170" s="31">
        <f>SUMIF('Detailed Data'!$C:$C,$B170,'Detailed Data'!AI:AI)</f>
        <v>0</v>
      </c>
      <c r="O170" s="31">
        <f>SUMIF('Detailed Data'!$C:$C,$B170,'Detailed Data'!AJ:AJ)</f>
        <v>0</v>
      </c>
      <c r="P170" s="31">
        <f>SUMIF('Detailed Data'!$C:$C,$B170,'Detailed Data'!AM:AM)</f>
        <v>0</v>
      </c>
      <c r="Q170" s="31">
        <f>SUMIF('Detailed Data'!$C:$C,$B170,'Detailed Data'!AN:AN)</f>
        <v>0</v>
      </c>
      <c r="R170" s="31">
        <f>SUMIF('Detailed Data'!$C:$C,$B170,'Detailed Data'!AO:AO)</f>
        <v>0</v>
      </c>
    </row>
    <row r="171" spans="1:18">
      <c r="A171" s="32"/>
      <c r="B171" s="38">
        <f t="shared" si="2"/>
        <v>42172</v>
      </c>
      <c r="C171" s="31">
        <f>SUMIF('Detailed Data'!$C:$C,$B171,'Detailed Data'!H:H)</f>
        <v>0</v>
      </c>
      <c r="D171" s="31">
        <f>SUMIF('Detailed Data'!$C:$C,$B171,'Detailed Data'!U:U)</f>
        <v>0</v>
      </c>
      <c r="E171" s="31">
        <f>SUMIF('Detailed Data'!$C:$C,$B171,'Detailed Data'!V:V)</f>
        <v>0</v>
      </c>
      <c r="F171" s="31">
        <f>SUMIF('Detailed Data'!$C:$C,$B171,'Detailed Data'!K:K)</f>
        <v>0</v>
      </c>
      <c r="G171" s="31">
        <f>SUMIF('Detailed Data'!$C:$C,$B171,'Detailed Data'!AB:AB)</f>
        <v>0</v>
      </c>
      <c r="H171" s="31">
        <f>SUMIF('Detailed Data'!$C:$C,$B171,'Detailed Data'!AC:AC)</f>
        <v>0</v>
      </c>
      <c r="I171" s="31">
        <f>SUMIF('Detailed Data'!$C:$C,$B171,'Detailed Data'!AD:AD)</f>
        <v>0</v>
      </c>
      <c r="J171" s="31">
        <f>SUMIF('Detailed Data'!$C:$C,$B171,'Detailed Data'!AE:AE)</f>
        <v>0</v>
      </c>
      <c r="K171" s="31">
        <f>SUMIF('Detailed Data'!$C:$C,$B171,'Detailed Data'!AF:AF)</f>
        <v>0</v>
      </c>
      <c r="L171" s="31">
        <f>SUMIF('Detailed Data'!$C:$C,$B171,'Detailed Data'!AG:AG)</f>
        <v>0</v>
      </c>
      <c r="M171" s="31">
        <f>SUMIF('Detailed Data'!$C:$C,$B171,'Detailed Data'!AH:AH)</f>
        <v>0</v>
      </c>
      <c r="N171" s="31">
        <f>SUMIF('Detailed Data'!$C:$C,$B171,'Detailed Data'!AI:AI)</f>
        <v>0</v>
      </c>
      <c r="O171" s="31">
        <f>SUMIF('Detailed Data'!$C:$C,$B171,'Detailed Data'!AJ:AJ)</f>
        <v>0</v>
      </c>
      <c r="P171" s="31">
        <f>SUMIF('Detailed Data'!$C:$C,$B171,'Detailed Data'!AM:AM)</f>
        <v>0</v>
      </c>
      <c r="Q171" s="31">
        <f>SUMIF('Detailed Data'!$C:$C,$B171,'Detailed Data'!AN:AN)</f>
        <v>0</v>
      </c>
      <c r="R171" s="31">
        <f>SUMIF('Detailed Data'!$C:$C,$B171,'Detailed Data'!AO:AO)</f>
        <v>0</v>
      </c>
    </row>
    <row r="172" spans="1:18">
      <c r="A172" s="32"/>
      <c r="B172" s="38">
        <f t="shared" si="2"/>
        <v>42173</v>
      </c>
      <c r="C172" s="31">
        <f>SUMIF('Detailed Data'!$C:$C,$B172,'Detailed Data'!H:H)</f>
        <v>0</v>
      </c>
      <c r="D172" s="31">
        <f>SUMIF('Detailed Data'!$C:$C,$B172,'Detailed Data'!U:U)</f>
        <v>0</v>
      </c>
      <c r="E172" s="31">
        <f>SUMIF('Detailed Data'!$C:$C,$B172,'Detailed Data'!V:V)</f>
        <v>0</v>
      </c>
      <c r="F172" s="31">
        <f>SUMIF('Detailed Data'!$C:$C,$B172,'Detailed Data'!K:K)</f>
        <v>0</v>
      </c>
      <c r="G172" s="31">
        <f>SUMIF('Detailed Data'!$C:$C,$B172,'Detailed Data'!AB:AB)</f>
        <v>0</v>
      </c>
      <c r="H172" s="31">
        <f>SUMIF('Detailed Data'!$C:$C,$B172,'Detailed Data'!AC:AC)</f>
        <v>0</v>
      </c>
      <c r="I172" s="31">
        <f>SUMIF('Detailed Data'!$C:$C,$B172,'Detailed Data'!AD:AD)</f>
        <v>0</v>
      </c>
      <c r="J172" s="31">
        <f>SUMIF('Detailed Data'!$C:$C,$B172,'Detailed Data'!AE:AE)</f>
        <v>0</v>
      </c>
      <c r="K172" s="31">
        <f>SUMIF('Detailed Data'!$C:$C,$B172,'Detailed Data'!AF:AF)</f>
        <v>0</v>
      </c>
      <c r="L172" s="31">
        <f>SUMIF('Detailed Data'!$C:$C,$B172,'Detailed Data'!AG:AG)</f>
        <v>0</v>
      </c>
      <c r="M172" s="31">
        <f>SUMIF('Detailed Data'!$C:$C,$B172,'Detailed Data'!AH:AH)</f>
        <v>0</v>
      </c>
      <c r="N172" s="31">
        <f>SUMIF('Detailed Data'!$C:$C,$B172,'Detailed Data'!AI:AI)</f>
        <v>0</v>
      </c>
      <c r="O172" s="31">
        <f>SUMIF('Detailed Data'!$C:$C,$B172,'Detailed Data'!AJ:AJ)</f>
        <v>0</v>
      </c>
      <c r="P172" s="31">
        <f>SUMIF('Detailed Data'!$C:$C,$B172,'Detailed Data'!AM:AM)</f>
        <v>0</v>
      </c>
      <c r="Q172" s="31">
        <f>SUMIF('Detailed Data'!$C:$C,$B172,'Detailed Data'!AN:AN)</f>
        <v>0</v>
      </c>
      <c r="R172" s="31">
        <f>SUMIF('Detailed Data'!$C:$C,$B172,'Detailed Data'!AO:AO)</f>
        <v>0</v>
      </c>
    </row>
    <row r="173" spans="1:18">
      <c r="A173" s="32"/>
      <c r="B173" s="38">
        <f t="shared" si="2"/>
        <v>42174</v>
      </c>
      <c r="C173" s="31">
        <f>SUMIF('Detailed Data'!$C:$C,$B173,'Detailed Data'!H:H)</f>
        <v>0</v>
      </c>
      <c r="D173" s="31">
        <f>SUMIF('Detailed Data'!$C:$C,$B173,'Detailed Data'!U:U)</f>
        <v>0</v>
      </c>
      <c r="E173" s="31">
        <f>SUMIF('Detailed Data'!$C:$C,$B173,'Detailed Data'!V:V)</f>
        <v>0</v>
      </c>
      <c r="F173" s="31">
        <f>SUMIF('Detailed Data'!$C:$C,$B173,'Detailed Data'!K:K)</f>
        <v>0</v>
      </c>
      <c r="G173" s="31">
        <f>SUMIF('Detailed Data'!$C:$C,$B173,'Detailed Data'!AB:AB)</f>
        <v>0</v>
      </c>
      <c r="H173" s="31">
        <f>SUMIF('Detailed Data'!$C:$C,$B173,'Detailed Data'!AC:AC)</f>
        <v>0</v>
      </c>
      <c r="I173" s="31">
        <f>SUMIF('Detailed Data'!$C:$C,$B173,'Detailed Data'!AD:AD)</f>
        <v>0</v>
      </c>
      <c r="J173" s="31">
        <f>SUMIF('Detailed Data'!$C:$C,$B173,'Detailed Data'!AE:AE)</f>
        <v>0</v>
      </c>
      <c r="K173" s="31">
        <f>SUMIF('Detailed Data'!$C:$C,$B173,'Detailed Data'!AF:AF)</f>
        <v>0</v>
      </c>
      <c r="L173" s="31">
        <f>SUMIF('Detailed Data'!$C:$C,$B173,'Detailed Data'!AG:AG)</f>
        <v>0</v>
      </c>
      <c r="M173" s="31">
        <f>SUMIF('Detailed Data'!$C:$C,$B173,'Detailed Data'!AH:AH)</f>
        <v>0</v>
      </c>
      <c r="N173" s="31">
        <f>SUMIF('Detailed Data'!$C:$C,$B173,'Detailed Data'!AI:AI)</f>
        <v>0</v>
      </c>
      <c r="O173" s="31">
        <f>SUMIF('Detailed Data'!$C:$C,$B173,'Detailed Data'!AJ:AJ)</f>
        <v>0</v>
      </c>
      <c r="P173" s="31">
        <f>SUMIF('Detailed Data'!$C:$C,$B173,'Detailed Data'!AM:AM)</f>
        <v>0</v>
      </c>
      <c r="Q173" s="31">
        <f>SUMIF('Detailed Data'!$C:$C,$B173,'Detailed Data'!AN:AN)</f>
        <v>0</v>
      </c>
      <c r="R173" s="31">
        <f>SUMIF('Detailed Data'!$C:$C,$B173,'Detailed Data'!AO:AO)</f>
        <v>0</v>
      </c>
    </row>
    <row r="174" spans="1:18">
      <c r="A174" s="32"/>
      <c r="B174" s="38">
        <f t="shared" si="2"/>
        <v>42175</v>
      </c>
      <c r="C174" s="31">
        <f>SUMIF('Detailed Data'!$C:$C,$B174,'Detailed Data'!H:H)</f>
        <v>0</v>
      </c>
      <c r="D174" s="31">
        <f>SUMIF('Detailed Data'!$C:$C,$B174,'Detailed Data'!U:U)</f>
        <v>0</v>
      </c>
      <c r="E174" s="31">
        <f>SUMIF('Detailed Data'!$C:$C,$B174,'Detailed Data'!V:V)</f>
        <v>0</v>
      </c>
      <c r="F174" s="31">
        <f>SUMIF('Detailed Data'!$C:$C,$B174,'Detailed Data'!K:K)</f>
        <v>0</v>
      </c>
      <c r="G174" s="31">
        <f>SUMIF('Detailed Data'!$C:$C,$B174,'Detailed Data'!AB:AB)</f>
        <v>0</v>
      </c>
      <c r="H174" s="31">
        <f>SUMIF('Detailed Data'!$C:$C,$B174,'Detailed Data'!AC:AC)</f>
        <v>0</v>
      </c>
      <c r="I174" s="31">
        <f>SUMIF('Detailed Data'!$C:$C,$B174,'Detailed Data'!AD:AD)</f>
        <v>0</v>
      </c>
      <c r="J174" s="31">
        <f>SUMIF('Detailed Data'!$C:$C,$B174,'Detailed Data'!AE:AE)</f>
        <v>0</v>
      </c>
      <c r="K174" s="31">
        <f>SUMIF('Detailed Data'!$C:$C,$B174,'Detailed Data'!AF:AF)</f>
        <v>0</v>
      </c>
      <c r="L174" s="31">
        <f>SUMIF('Detailed Data'!$C:$C,$B174,'Detailed Data'!AG:AG)</f>
        <v>0</v>
      </c>
      <c r="M174" s="31">
        <f>SUMIF('Detailed Data'!$C:$C,$B174,'Detailed Data'!AH:AH)</f>
        <v>0</v>
      </c>
      <c r="N174" s="31">
        <f>SUMIF('Detailed Data'!$C:$C,$B174,'Detailed Data'!AI:AI)</f>
        <v>0</v>
      </c>
      <c r="O174" s="31">
        <f>SUMIF('Detailed Data'!$C:$C,$B174,'Detailed Data'!AJ:AJ)</f>
        <v>0</v>
      </c>
      <c r="P174" s="31">
        <f>SUMIF('Detailed Data'!$C:$C,$B174,'Detailed Data'!AM:AM)</f>
        <v>0</v>
      </c>
      <c r="Q174" s="31">
        <f>SUMIF('Detailed Data'!$C:$C,$B174,'Detailed Data'!AN:AN)</f>
        <v>0</v>
      </c>
      <c r="R174" s="31">
        <f>SUMIF('Detailed Data'!$C:$C,$B174,'Detailed Data'!AO:AO)</f>
        <v>0</v>
      </c>
    </row>
    <row r="175" spans="1:18">
      <c r="A175" s="32"/>
      <c r="B175" s="38">
        <f t="shared" si="2"/>
        <v>42176</v>
      </c>
      <c r="C175" s="31">
        <f>SUMIF('Detailed Data'!$C:$C,$B175,'Detailed Data'!H:H)</f>
        <v>0</v>
      </c>
      <c r="D175" s="31">
        <f>SUMIF('Detailed Data'!$C:$C,$B175,'Detailed Data'!U:U)</f>
        <v>0</v>
      </c>
      <c r="E175" s="31">
        <f>SUMIF('Detailed Data'!$C:$C,$B175,'Detailed Data'!V:V)</f>
        <v>0</v>
      </c>
      <c r="F175" s="31">
        <f>SUMIF('Detailed Data'!$C:$C,$B175,'Detailed Data'!K:K)</f>
        <v>0</v>
      </c>
      <c r="G175" s="31">
        <f>SUMIF('Detailed Data'!$C:$C,$B175,'Detailed Data'!AB:AB)</f>
        <v>0</v>
      </c>
      <c r="H175" s="31">
        <f>SUMIF('Detailed Data'!$C:$C,$B175,'Detailed Data'!AC:AC)</f>
        <v>0</v>
      </c>
      <c r="I175" s="31">
        <f>SUMIF('Detailed Data'!$C:$C,$B175,'Detailed Data'!AD:AD)</f>
        <v>0</v>
      </c>
      <c r="J175" s="31">
        <f>SUMIF('Detailed Data'!$C:$C,$B175,'Detailed Data'!AE:AE)</f>
        <v>0</v>
      </c>
      <c r="K175" s="31">
        <f>SUMIF('Detailed Data'!$C:$C,$B175,'Detailed Data'!AF:AF)</f>
        <v>0</v>
      </c>
      <c r="L175" s="31">
        <f>SUMIF('Detailed Data'!$C:$C,$B175,'Detailed Data'!AG:AG)</f>
        <v>0</v>
      </c>
      <c r="M175" s="31">
        <f>SUMIF('Detailed Data'!$C:$C,$B175,'Detailed Data'!AH:AH)</f>
        <v>0</v>
      </c>
      <c r="N175" s="31">
        <f>SUMIF('Detailed Data'!$C:$C,$B175,'Detailed Data'!AI:AI)</f>
        <v>0</v>
      </c>
      <c r="O175" s="31">
        <f>SUMIF('Detailed Data'!$C:$C,$B175,'Detailed Data'!AJ:AJ)</f>
        <v>0</v>
      </c>
      <c r="P175" s="31">
        <f>SUMIF('Detailed Data'!$C:$C,$B175,'Detailed Data'!AM:AM)</f>
        <v>0</v>
      </c>
      <c r="Q175" s="31">
        <f>SUMIF('Detailed Data'!$C:$C,$B175,'Detailed Data'!AN:AN)</f>
        <v>0</v>
      </c>
      <c r="R175" s="31">
        <f>SUMIF('Detailed Data'!$C:$C,$B175,'Detailed Data'!AO:AO)</f>
        <v>0</v>
      </c>
    </row>
    <row r="176" spans="1:18">
      <c r="A176" s="32"/>
      <c r="B176" s="38">
        <f t="shared" si="2"/>
        <v>42177</v>
      </c>
      <c r="C176" s="31">
        <f>SUMIF('Detailed Data'!$C:$C,$B176,'Detailed Data'!H:H)</f>
        <v>0</v>
      </c>
      <c r="D176" s="31">
        <f>SUMIF('Detailed Data'!$C:$C,$B176,'Detailed Data'!U:U)</f>
        <v>0</v>
      </c>
      <c r="E176" s="31">
        <f>SUMIF('Detailed Data'!$C:$C,$B176,'Detailed Data'!V:V)</f>
        <v>0</v>
      </c>
      <c r="F176" s="31">
        <f>SUMIF('Detailed Data'!$C:$C,$B176,'Detailed Data'!K:K)</f>
        <v>0</v>
      </c>
      <c r="G176" s="31">
        <f>SUMIF('Detailed Data'!$C:$C,$B176,'Detailed Data'!AB:AB)</f>
        <v>0</v>
      </c>
      <c r="H176" s="31">
        <f>SUMIF('Detailed Data'!$C:$C,$B176,'Detailed Data'!AC:AC)</f>
        <v>0</v>
      </c>
      <c r="I176" s="31">
        <f>SUMIF('Detailed Data'!$C:$C,$B176,'Detailed Data'!AD:AD)</f>
        <v>0</v>
      </c>
      <c r="J176" s="31">
        <f>SUMIF('Detailed Data'!$C:$C,$B176,'Detailed Data'!AE:AE)</f>
        <v>0</v>
      </c>
      <c r="K176" s="31">
        <f>SUMIF('Detailed Data'!$C:$C,$B176,'Detailed Data'!AF:AF)</f>
        <v>0</v>
      </c>
      <c r="L176" s="31">
        <f>SUMIF('Detailed Data'!$C:$C,$B176,'Detailed Data'!AG:AG)</f>
        <v>0</v>
      </c>
      <c r="M176" s="31">
        <f>SUMIF('Detailed Data'!$C:$C,$B176,'Detailed Data'!AH:AH)</f>
        <v>0</v>
      </c>
      <c r="N176" s="31">
        <f>SUMIF('Detailed Data'!$C:$C,$B176,'Detailed Data'!AI:AI)</f>
        <v>0</v>
      </c>
      <c r="O176" s="31">
        <f>SUMIF('Detailed Data'!$C:$C,$B176,'Detailed Data'!AJ:AJ)</f>
        <v>0</v>
      </c>
      <c r="P176" s="31">
        <f>SUMIF('Detailed Data'!$C:$C,$B176,'Detailed Data'!AM:AM)</f>
        <v>0</v>
      </c>
      <c r="Q176" s="31">
        <f>SUMIF('Detailed Data'!$C:$C,$B176,'Detailed Data'!AN:AN)</f>
        <v>0</v>
      </c>
      <c r="R176" s="31">
        <f>SUMIF('Detailed Data'!$C:$C,$B176,'Detailed Data'!AO:AO)</f>
        <v>0</v>
      </c>
    </row>
    <row r="177" spans="1:18">
      <c r="A177" s="32"/>
      <c r="B177" s="38">
        <f t="shared" si="2"/>
        <v>42178</v>
      </c>
      <c r="C177" s="31">
        <f>SUMIF('Detailed Data'!$C:$C,$B177,'Detailed Data'!H:H)</f>
        <v>0</v>
      </c>
      <c r="D177" s="31">
        <f>SUMIF('Detailed Data'!$C:$C,$B177,'Detailed Data'!U:U)</f>
        <v>0</v>
      </c>
      <c r="E177" s="31">
        <f>SUMIF('Detailed Data'!$C:$C,$B177,'Detailed Data'!V:V)</f>
        <v>0</v>
      </c>
      <c r="F177" s="31">
        <f>SUMIF('Detailed Data'!$C:$C,$B177,'Detailed Data'!K:K)</f>
        <v>0</v>
      </c>
      <c r="G177" s="31">
        <f>SUMIF('Detailed Data'!$C:$C,$B177,'Detailed Data'!AB:AB)</f>
        <v>0</v>
      </c>
      <c r="H177" s="31">
        <f>SUMIF('Detailed Data'!$C:$C,$B177,'Detailed Data'!AC:AC)</f>
        <v>0</v>
      </c>
      <c r="I177" s="31">
        <f>SUMIF('Detailed Data'!$C:$C,$B177,'Detailed Data'!AD:AD)</f>
        <v>0</v>
      </c>
      <c r="J177" s="31">
        <f>SUMIF('Detailed Data'!$C:$C,$B177,'Detailed Data'!AE:AE)</f>
        <v>0</v>
      </c>
      <c r="K177" s="31">
        <f>SUMIF('Detailed Data'!$C:$C,$B177,'Detailed Data'!AF:AF)</f>
        <v>0</v>
      </c>
      <c r="L177" s="31">
        <f>SUMIF('Detailed Data'!$C:$C,$B177,'Detailed Data'!AG:AG)</f>
        <v>0</v>
      </c>
      <c r="M177" s="31">
        <f>SUMIF('Detailed Data'!$C:$C,$B177,'Detailed Data'!AH:AH)</f>
        <v>0</v>
      </c>
      <c r="N177" s="31">
        <f>SUMIF('Detailed Data'!$C:$C,$B177,'Detailed Data'!AI:AI)</f>
        <v>0</v>
      </c>
      <c r="O177" s="31">
        <f>SUMIF('Detailed Data'!$C:$C,$B177,'Detailed Data'!AJ:AJ)</f>
        <v>0</v>
      </c>
      <c r="P177" s="31">
        <f>SUMIF('Detailed Data'!$C:$C,$B177,'Detailed Data'!AM:AM)</f>
        <v>0</v>
      </c>
      <c r="Q177" s="31">
        <f>SUMIF('Detailed Data'!$C:$C,$B177,'Detailed Data'!AN:AN)</f>
        <v>0</v>
      </c>
      <c r="R177" s="31">
        <f>SUMIF('Detailed Data'!$C:$C,$B177,'Detailed Data'!AO:AO)</f>
        <v>0</v>
      </c>
    </row>
    <row r="178" spans="1:18">
      <c r="A178" s="32"/>
      <c r="B178" s="38">
        <f t="shared" si="2"/>
        <v>42179</v>
      </c>
      <c r="C178" s="31">
        <f>SUMIF('Detailed Data'!$C:$C,$B178,'Detailed Data'!H:H)</f>
        <v>0</v>
      </c>
      <c r="D178" s="31">
        <f>SUMIF('Detailed Data'!$C:$C,$B178,'Detailed Data'!U:U)</f>
        <v>0</v>
      </c>
      <c r="E178" s="31">
        <f>SUMIF('Detailed Data'!$C:$C,$B178,'Detailed Data'!V:V)</f>
        <v>0</v>
      </c>
      <c r="F178" s="31">
        <f>SUMIF('Detailed Data'!$C:$C,$B178,'Detailed Data'!K:K)</f>
        <v>0</v>
      </c>
      <c r="G178" s="31">
        <f>SUMIF('Detailed Data'!$C:$C,$B178,'Detailed Data'!AB:AB)</f>
        <v>0</v>
      </c>
      <c r="H178" s="31">
        <f>SUMIF('Detailed Data'!$C:$C,$B178,'Detailed Data'!AC:AC)</f>
        <v>0</v>
      </c>
      <c r="I178" s="31">
        <f>SUMIF('Detailed Data'!$C:$C,$B178,'Detailed Data'!AD:AD)</f>
        <v>0</v>
      </c>
      <c r="J178" s="31">
        <f>SUMIF('Detailed Data'!$C:$C,$B178,'Detailed Data'!AE:AE)</f>
        <v>0</v>
      </c>
      <c r="K178" s="31">
        <f>SUMIF('Detailed Data'!$C:$C,$B178,'Detailed Data'!AF:AF)</f>
        <v>0</v>
      </c>
      <c r="L178" s="31">
        <f>SUMIF('Detailed Data'!$C:$C,$B178,'Detailed Data'!AG:AG)</f>
        <v>0</v>
      </c>
      <c r="M178" s="31">
        <f>SUMIF('Detailed Data'!$C:$C,$B178,'Detailed Data'!AH:AH)</f>
        <v>0</v>
      </c>
      <c r="N178" s="31">
        <f>SUMIF('Detailed Data'!$C:$C,$B178,'Detailed Data'!AI:AI)</f>
        <v>0</v>
      </c>
      <c r="O178" s="31">
        <f>SUMIF('Detailed Data'!$C:$C,$B178,'Detailed Data'!AJ:AJ)</f>
        <v>0</v>
      </c>
      <c r="P178" s="31">
        <f>SUMIF('Detailed Data'!$C:$C,$B178,'Detailed Data'!AM:AM)</f>
        <v>0</v>
      </c>
      <c r="Q178" s="31">
        <f>SUMIF('Detailed Data'!$C:$C,$B178,'Detailed Data'!AN:AN)</f>
        <v>0</v>
      </c>
      <c r="R178" s="31">
        <f>SUMIF('Detailed Data'!$C:$C,$B178,'Detailed Data'!AO:AO)</f>
        <v>0</v>
      </c>
    </row>
    <row r="179" spans="1:18">
      <c r="A179" s="32"/>
      <c r="B179" s="38">
        <f t="shared" si="2"/>
        <v>42180</v>
      </c>
      <c r="C179" s="31">
        <f>SUMIF('Detailed Data'!$C:$C,$B179,'Detailed Data'!H:H)</f>
        <v>0</v>
      </c>
      <c r="D179" s="31">
        <f>SUMIF('Detailed Data'!$C:$C,$B179,'Detailed Data'!U:U)</f>
        <v>0</v>
      </c>
      <c r="E179" s="31">
        <f>SUMIF('Detailed Data'!$C:$C,$B179,'Detailed Data'!V:V)</f>
        <v>0</v>
      </c>
      <c r="F179" s="31">
        <f>SUMIF('Detailed Data'!$C:$C,$B179,'Detailed Data'!K:K)</f>
        <v>0</v>
      </c>
      <c r="G179" s="31">
        <f>SUMIF('Detailed Data'!$C:$C,$B179,'Detailed Data'!AB:AB)</f>
        <v>0</v>
      </c>
      <c r="H179" s="31">
        <f>SUMIF('Detailed Data'!$C:$C,$B179,'Detailed Data'!AC:AC)</f>
        <v>0</v>
      </c>
      <c r="I179" s="31">
        <f>SUMIF('Detailed Data'!$C:$C,$B179,'Detailed Data'!AD:AD)</f>
        <v>0</v>
      </c>
      <c r="J179" s="31">
        <f>SUMIF('Detailed Data'!$C:$C,$B179,'Detailed Data'!AE:AE)</f>
        <v>0</v>
      </c>
      <c r="K179" s="31">
        <f>SUMIF('Detailed Data'!$C:$C,$B179,'Detailed Data'!AF:AF)</f>
        <v>0</v>
      </c>
      <c r="L179" s="31">
        <f>SUMIF('Detailed Data'!$C:$C,$B179,'Detailed Data'!AG:AG)</f>
        <v>0</v>
      </c>
      <c r="M179" s="31">
        <f>SUMIF('Detailed Data'!$C:$C,$B179,'Detailed Data'!AH:AH)</f>
        <v>0</v>
      </c>
      <c r="N179" s="31">
        <f>SUMIF('Detailed Data'!$C:$C,$B179,'Detailed Data'!AI:AI)</f>
        <v>0</v>
      </c>
      <c r="O179" s="31">
        <f>SUMIF('Detailed Data'!$C:$C,$B179,'Detailed Data'!AJ:AJ)</f>
        <v>0</v>
      </c>
      <c r="P179" s="31">
        <f>SUMIF('Detailed Data'!$C:$C,$B179,'Detailed Data'!AM:AM)</f>
        <v>0</v>
      </c>
      <c r="Q179" s="31">
        <f>SUMIF('Detailed Data'!$C:$C,$B179,'Detailed Data'!AN:AN)</f>
        <v>0</v>
      </c>
      <c r="R179" s="31">
        <f>SUMIF('Detailed Data'!$C:$C,$B179,'Detailed Data'!AO:AO)</f>
        <v>0</v>
      </c>
    </row>
    <row r="180" spans="1:18">
      <c r="A180" s="32"/>
      <c r="B180" s="38">
        <f t="shared" si="2"/>
        <v>42181</v>
      </c>
      <c r="C180" s="31">
        <f>SUMIF('Detailed Data'!$C:$C,$B180,'Detailed Data'!H:H)</f>
        <v>0</v>
      </c>
      <c r="D180" s="31">
        <f>SUMIF('Detailed Data'!$C:$C,$B180,'Detailed Data'!U:U)</f>
        <v>0</v>
      </c>
      <c r="E180" s="31">
        <f>SUMIF('Detailed Data'!$C:$C,$B180,'Detailed Data'!V:V)</f>
        <v>0</v>
      </c>
      <c r="F180" s="31">
        <f>SUMIF('Detailed Data'!$C:$C,$B180,'Detailed Data'!K:K)</f>
        <v>0</v>
      </c>
      <c r="G180" s="31">
        <f>SUMIF('Detailed Data'!$C:$C,$B180,'Detailed Data'!AB:AB)</f>
        <v>0</v>
      </c>
      <c r="H180" s="31">
        <f>SUMIF('Detailed Data'!$C:$C,$B180,'Detailed Data'!AC:AC)</f>
        <v>0</v>
      </c>
      <c r="I180" s="31">
        <f>SUMIF('Detailed Data'!$C:$C,$B180,'Detailed Data'!AD:AD)</f>
        <v>0</v>
      </c>
      <c r="J180" s="31">
        <f>SUMIF('Detailed Data'!$C:$C,$B180,'Detailed Data'!AE:AE)</f>
        <v>0</v>
      </c>
      <c r="K180" s="31">
        <f>SUMIF('Detailed Data'!$C:$C,$B180,'Detailed Data'!AF:AF)</f>
        <v>0</v>
      </c>
      <c r="L180" s="31">
        <f>SUMIF('Detailed Data'!$C:$C,$B180,'Detailed Data'!AG:AG)</f>
        <v>0</v>
      </c>
      <c r="M180" s="31">
        <f>SUMIF('Detailed Data'!$C:$C,$B180,'Detailed Data'!AH:AH)</f>
        <v>0</v>
      </c>
      <c r="N180" s="31">
        <f>SUMIF('Detailed Data'!$C:$C,$B180,'Detailed Data'!AI:AI)</f>
        <v>0</v>
      </c>
      <c r="O180" s="31">
        <f>SUMIF('Detailed Data'!$C:$C,$B180,'Detailed Data'!AJ:AJ)</f>
        <v>0</v>
      </c>
      <c r="P180" s="31">
        <f>SUMIF('Detailed Data'!$C:$C,$B180,'Detailed Data'!AM:AM)</f>
        <v>0</v>
      </c>
      <c r="Q180" s="31">
        <f>SUMIF('Detailed Data'!$C:$C,$B180,'Detailed Data'!AN:AN)</f>
        <v>0</v>
      </c>
      <c r="R180" s="31">
        <f>SUMIF('Detailed Data'!$C:$C,$B180,'Detailed Data'!AO:AO)</f>
        <v>0</v>
      </c>
    </row>
    <row r="181" spans="1:18">
      <c r="A181" s="32"/>
      <c r="B181" s="38">
        <f t="shared" si="2"/>
        <v>42182</v>
      </c>
      <c r="C181" s="31">
        <f>SUMIF('Detailed Data'!$C:$C,$B181,'Detailed Data'!H:H)</f>
        <v>0</v>
      </c>
      <c r="D181" s="31">
        <f>SUMIF('Detailed Data'!$C:$C,$B181,'Detailed Data'!U:U)</f>
        <v>0</v>
      </c>
      <c r="E181" s="31">
        <f>SUMIF('Detailed Data'!$C:$C,$B181,'Detailed Data'!V:V)</f>
        <v>0</v>
      </c>
      <c r="F181" s="31">
        <f>SUMIF('Detailed Data'!$C:$C,$B181,'Detailed Data'!K:K)</f>
        <v>0</v>
      </c>
      <c r="G181" s="31">
        <f>SUMIF('Detailed Data'!$C:$C,$B181,'Detailed Data'!AB:AB)</f>
        <v>0</v>
      </c>
      <c r="H181" s="31">
        <f>SUMIF('Detailed Data'!$C:$C,$B181,'Detailed Data'!AC:AC)</f>
        <v>0</v>
      </c>
      <c r="I181" s="31">
        <f>SUMIF('Detailed Data'!$C:$C,$B181,'Detailed Data'!AD:AD)</f>
        <v>0</v>
      </c>
      <c r="J181" s="31">
        <f>SUMIF('Detailed Data'!$C:$C,$B181,'Detailed Data'!AE:AE)</f>
        <v>0</v>
      </c>
      <c r="K181" s="31">
        <f>SUMIF('Detailed Data'!$C:$C,$B181,'Detailed Data'!AF:AF)</f>
        <v>0</v>
      </c>
      <c r="L181" s="31">
        <f>SUMIF('Detailed Data'!$C:$C,$B181,'Detailed Data'!AG:AG)</f>
        <v>0</v>
      </c>
      <c r="M181" s="31">
        <f>SUMIF('Detailed Data'!$C:$C,$B181,'Detailed Data'!AH:AH)</f>
        <v>0</v>
      </c>
      <c r="N181" s="31">
        <f>SUMIF('Detailed Data'!$C:$C,$B181,'Detailed Data'!AI:AI)</f>
        <v>0</v>
      </c>
      <c r="O181" s="31">
        <f>SUMIF('Detailed Data'!$C:$C,$B181,'Detailed Data'!AJ:AJ)</f>
        <v>0</v>
      </c>
      <c r="P181" s="31">
        <f>SUMIF('Detailed Data'!$C:$C,$B181,'Detailed Data'!AM:AM)</f>
        <v>0</v>
      </c>
      <c r="Q181" s="31">
        <f>SUMIF('Detailed Data'!$C:$C,$B181,'Detailed Data'!AN:AN)</f>
        <v>0</v>
      </c>
      <c r="R181" s="31">
        <f>SUMIF('Detailed Data'!$C:$C,$B181,'Detailed Data'!AO:AO)</f>
        <v>0</v>
      </c>
    </row>
    <row r="182" spans="1:18">
      <c r="A182" s="32"/>
      <c r="B182" s="38">
        <f t="shared" si="2"/>
        <v>42183</v>
      </c>
      <c r="C182" s="31">
        <f>SUMIF('Detailed Data'!$C:$C,$B182,'Detailed Data'!H:H)</f>
        <v>0</v>
      </c>
      <c r="D182" s="31">
        <f>SUMIF('Detailed Data'!$C:$C,$B182,'Detailed Data'!U:U)</f>
        <v>0</v>
      </c>
      <c r="E182" s="31">
        <f>SUMIF('Detailed Data'!$C:$C,$B182,'Detailed Data'!V:V)</f>
        <v>0</v>
      </c>
      <c r="F182" s="31">
        <f>SUMIF('Detailed Data'!$C:$C,$B182,'Detailed Data'!K:K)</f>
        <v>0</v>
      </c>
      <c r="G182" s="31">
        <f>SUMIF('Detailed Data'!$C:$C,$B182,'Detailed Data'!AB:AB)</f>
        <v>0</v>
      </c>
      <c r="H182" s="31">
        <f>SUMIF('Detailed Data'!$C:$C,$B182,'Detailed Data'!AC:AC)</f>
        <v>0</v>
      </c>
      <c r="I182" s="31">
        <f>SUMIF('Detailed Data'!$C:$C,$B182,'Detailed Data'!AD:AD)</f>
        <v>0</v>
      </c>
      <c r="J182" s="31">
        <f>SUMIF('Detailed Data'!$C:$C,$B182,'Detailed Data'!AE:AE)</f>
        <v>0</v>
      </c>
      <c r="K182" s="31">
        <f>SUMIF('Detailed Data'!$C:$C,$B182,'Detailed Data'!AF:AF)</f>
        <v>0</v>
      </c>
      <c r="L182" s="31">
        <f>SUMIF('Detailed Data'!$C:$C,$B182,'Detailed Data'!AG:AG)</f>
        <v>0</v>
      </c>
      <c r="M182" s="31">
        <f>SUMIF('Detailed Data'!$C:$C,$B182,'Detailed Data'!AH:AH)</f>
        <v>0</v>
      </c>
      <c r="N182" s="31">
        <f>SUMIF('Detailed Data'!$C:$C,$B182,'Detailed Data'!AI:AI)</f>
        <v>0</v>
      </c>
      <c r="O182" s="31">
        <f>SUMIF('Detailed Data'!$C:$C,$B182,'Detailed Data'!AJ:AJ)</f>
        <v>0</v>
      </c>
      <c r="P182" s="31">
        <f>SUMIF('Detailed Data'!$C:$C,$B182,'Detailed Data'!AM:AM)</f>
        <v>0</v>
      </c>
      <c r="Q182" s="31">
        <f>SUMIF('Detailed Data'!$C:$C,$B182,'Detailed Data'!AN:AN)</f>
        <v>0</v>
      </c>
      <c r="R182" s="31">
        <f>SUMIF('Detailed Data'!$C:$C,$B182,'Detailed Data'!AO:AO)</f>
        <v>0</v>
      </c>
    </row>
    <row r="183" spans="1:18">
      <c r="A183" s="32"/>
      <c r="B183" s="38">
        <f t="shared" si="2"/>
        <v>42184</v>
      </c>
      <c r="C183" s="31">
        <f>SUMIF('Detailed Data'!$C:$C,$B183,'Detailed Data'!H:H)</f>
        <v>0</v>
      </c>
      <c r="D183" s="31">
        <f>SUMIF('Detailed Data'!$C:$C,$B183,'Detailed Data'!U:U)</f>
        <v>0</v>
      </c>
      <c r="E183" s="31">
        <f>SUMIF('Detailed Data'!$C:$C,$B183,'Detailed Data'!V:V)</f>
        <v>0</v>
      </c>
      <c r="F183" s="31">
        <f>SUMIF('Detailed Data'!$C:$C,$B183,'Detailed Data'!K:K)</f>
        <v>0</v>
      </c>
      <c r="G183" s="31">
        <f>SUMIF('Detailed Data'!$C:$C,$B183,'Detailed Data'!AB:AB)</f>
        <v>0</v>
      </c>
      <c r="H183" s="31">
        <f>SUMIF('Detailed Data'!$C:$C,$B183,'Detailed Data'!AC:AC)</f>
        <v>0</v>
      </c>
      <c r="I183" s="31">
        <f>SUMIF('Detailed Data'!$C:$C,$B183,'Detailed Data'!AD:AD)</f>
        <v>0</v>
      </c>
      <c r="J183" s="31">
        <f>SUMIF('Detailed Data'!$C:$C,$B183,'Detailed Data'!AE:AE)</f>
        <v>0</v>
      </c>
      <c r="K183" s="31">
        <f>SUMIF('Detailed Data'!$C:$C,$B183,'Detailed Data'!AF:AF)</f>
        <v>0</v>
      </c>
      <c r="L183" s="31">
        <f>SUMIF('Detailed Data'!$C:$C,$B183,'Detailed Data'!AG:AG)</f>
        <v>0</v>
      </c>
      <c r="M183" s="31">
        <f>SUMIF('Detailed Data'!$C:$C,$B183,'Detailed Data'!AH:AH)</f>
        <v>0</v>
      </c>
      <c r="N183" s="31">
        <f>SUMIF('Detailed Data'!$C:$C,$B183,'Detailed Data'!AI:AI)</f>
        <v>0</v>
      </c>
      <c r="O183" s="31">
        <f>SUMIF('Detailed Data'!$C:$C,$B183,'Detailed Data'!AJ:AJ)</f>
        <v>0</v>
      </c>
      <c r="P183" s="31">
        <f>SUMIF('Detailed Data'!$C:$C,$B183,'Detailed Data'!AM:AM)</f>
        <v>0</v>
      </c>
      <c r="Q183" s="31">
        <f>SUMIF('Detailed Data'!$C:$C,$B183,'Detailed Data'!AN:AN)</f>
        <v>0</v>
      </c>
      <c r="R183" s="31">
        <f>SUMIF('Detailed Data'!$C:$C,$B183,'Detailed Data'!AO:AO)</f>
        <v>0</v>
      </c>
    </row>
    <row r="184" spans="1:18">
      <c r="A184" s="32"/>
      <c r="B184" s="38">
        <f t="shared" si="2"/>
        <v>42185</v>
      </c>
      <c r="C184" s="31">
        <f>SUMIF('Detailed Data'!$C:$C,$B184,'Detailed Data'!H:H)</f>
        <v>0</v>
      </c>
      <c r="D184" s="31">
        <f>SUMIF('Detailed Data'!$C:$C,$B184,'Detailed Data'!U:U)</f>
        <v>0</v>
      </c>
      <c r="E184" s="31">
        <f>SUMIF('Detailed Data'!$C:$C,$B184,'Detailed Data'!V:V)</f>
        <v>0</v>
      </c>
      <c r="F184" s="31">
        <f>SUMIF('Detailed Data'!$C:$C,$B184,'Detailed Data'!K:K)</f>
        <v>0</v>
      </c>
      <c r="G184" s="31">
        <f>SUMIF('Detailed Data'!$C:$C,$B184,'Detailed Data'!AB:AB)</f>
        <v>0</v>
      </c>
      <c r="H184" s="31">
        <f>SUMIF('Detailed Data'!$C:$C,$B184,'Detailed Data'!AC:AC)</f>
        <v>0</v>
      </c>
      <c r="I184" s="31">
        <f>SUMIF('Detailed Data'!$C:$C,$B184,'Detailed Data'!AD:AD)</f>
        <v>0</v>
      </c>
      <c r="J184" s="31">
        <f>SUMIF('Detailed Data'!$C:$C,$B184,'Detailed Data'!AE:AE)</f>
        <v>0</v>
      </c>
      <c r="K184" s="31">
        <f>SUMIF('Detailed Data'!$C:$C,$B184,'Detailed Data'!AF:AF)</f>
        <v>0</v>
      </c>
      <c r="L184" s="31">
        <f>SUMIF('Detailed Data'!$C:$C,$B184,'Detailed Data'!AG:AG)</f>
        <v>0</v>
      </c>
      <c r="M184" s="31">
        <f>SUMIF('Detailed Data'!$C:$C,$B184,'Detailed Data'!AH:AH)</f>
        <v>0</v>
      </c>
      <c r="N184" s="31">
        <f>SUMIF('Detailed Data'!$C:$C,$B184,'Detailed Data'!AI:AI)</f>
        <v>0</v>
      </c>
      <c r="O184" s="31">
        <f>SUMIF('Detailed Data'!$C:$C,$B184,'Detailed Data'!AJ:AJ)</f>
        <v>0</v>
      </c>
      <c r="P184" s="31">
        <f>SUMIF('Detailed Data'!$C:$C,$B184,'Detailed Data'!AM:AM)</f>
        <v>0</v>
      </c>
      <c r="Q184" s="31">
        <f>SUMIF('Detailed Data'!$C:$C,$B184,'Detailed Data'!AN:AN)</f>
        <v>0</v>
      </c>
      <c r="R184" s="31">
        <f>SUMIF('Detailed Data'!$C:$C,$B184,'Detailed Data'!AO:AO)</f>
        <v>0</v>
      </c>
    </row>
    <row r="185" spans="1:18">
      <c r="A185" s="32"/>
      <c r="B185" s="38">
        <f t="shared" si="2"/>
        <v>42186</v>
      </c>
      <c r="C185" s="31">
        <f>SUMIF('Detailed Data'!$C:$C,$B185,'Detailed Data'!H:H)</f>
        <v>30075</v>
      </c>
      <c r="D185" s="31">
        <f>SUMIF('Detailed Data'!$C:$C,$B185,'Detailed Data'!U:U)</f>
        <v>29630</v>
      </c>
      <c r="E185" s="31">
        <f>SUMIF('Detailed Data'!$C:$C,$B185,'Detailed Data'!V:V)</f>
        <v>13864</v>
      </c>
      <c r="F185" s="31">
        <f>SUMIF('Detailed Data'!$C:$C,$B185,'Detailed Data'!K:K)</f>
        <v>-15796</v>
      </c>
      <c r="G185" s="31">
        <f>SUMIF('Detailed Data'!$C:$C,$B185,'Detailed Data'!AB:AB)</f>
        <v>0</v>
      </c>
      <c r="H185" s="31">
        <f>SUMIF('Detailed Data'!$C:$C,$B185,'Detailed Data'!AC:AC)</f>
        <v>0</v>
      </c>
      <c r="I185" s="31">
        <f>SUMIF('Detailed Data'!$C:$C,$B185,'Detailed Data'!AD:AD)</f>
        <v>0</v>
      </c>
      <c r="J185" s="31">
        <f>SUMIF('Detailed Data'!$C:$C,$B185,'Detailed Data'!AE:AE)</f>
        <v>0</v>
      </c>
      <c r="K185" s="31">
        <f>SUMIF('Detailed Data'!$C:$C,$B185,'Detailed Data'!AF:AF)</f>
        <v>0</v>
      </c>
      <c r="L185" s="31">
        <f>SUMIF('Detailed Data'!$C:$C,$B185,'Detailed Data'!AG:AG)</f>
        <v>0</v>
      </c>
      <c r="M185" s="31">
        <f>SUMIF('Detailed Data'!$C:$C,$B185,'Detailed Data'!AH:AH)</f>
        <v>0</v>
      </c>
      <c r="N185" s="31">
        <f>SUMIF('Detailed Data'!$C:$C,$B185,'Detailed Data'!AI:AI)</f>
        <v>0</v>
      </c>
      <c r="O185" s="31">
        <f>SUMIF('Detailed Data'!$C:$C,$B185,'Detailed Data'!AJ:AJ)</f>
        <v>0</v>
      </c>
      <c r="P185" s="31">
        <f>SUMIF('Detailed Data'!$C:$C,$B185,'Detailed Data'!AM:AM)</f>
        <v>-7340</v>
      </c>
      <c r="Q185" s="31">
        <f>SUMIF('Detailed Data'!$C:$C,$B185,'Detailed Data'!AN:AN)</f>
        <v>-241</v>
      </c>
      <c r="R185" s="31">
        <f>SUMIF('Detailed Data'!$C:$C,$B185,'Detailed Data'!AO:AO)</f>
        <v>-8215</v>
      </c>
    </row>
    <row r="186" spans="1:18">
      <c r="A186" s="32"/>
      <c r="B186" s="38">
        <f t="shared" si="2"/>
        <v>42187</v>
      </c>
      <c r="C186" s="31">
        <f>SUMIF('Detailed Data'!$C:$C,$B186,'Detailed Data'!H:H)</f>
        <v>30966</v>
      </c>
      <c r="D186" s="31">
        <f>SUMIF('Detailed Data'!$C:$C,$B186,'Detailed Data'!U:U)</f>
        <v>30775</v>
      </c>
      <c r="E186" s="31">
        <f>SUMIF('Detailed Data'!$C:$C,$B186,'Detailed Data'!V:V)</f>
        <v>13389</v>
      </c>
      <c r="F186" s="31">
        <f>SUMIF('Detailed Data'!$C:$C,$B186,'Detailed Data'!K:K)</f>
        <v>-17414</v>
      </c>
      <c r="G186" s="31">
        <f>SUMIF('Detailed Data'!$C:$C,$B186,'Detailed Data'!AB:AB)</f>
        <v>0</v>
      </c>
      <c r="H186" s="31">
        <f>SUMIF('Detailed Data'!$C:$C,$B186,'Detailed Data'!AC:AC)</f>
        <v>0</v>
      </c>
      <c r="I186" s="31">
        <f>SUMIF('Detailed Data'!$C:$C,$B186,'Detailed Data'!AD:AD)</f>
        <v>0</v>
      </c>
      <c r="J186" s="31">
        <f>SUMIF('Detailed Data'!$C:$C,$B186,'Detailed Data'!AE:AE)</f>
        <v>0</v>
      </c>
      <c r="K186" s="31">
        <f>SUMIF('Detailed Data'!$C:$C,$B186,'Detailed Data'!AF:AF)</f>
        <v>0</v>
      </c>
      <c r="L186" s="31">
        <f>SUMIF('Detailed Data'!$C:$C,$B186,'Detailed Data'!AG:AG)</f>
        <v>0</v>
      </c>
      <c r="M186" s="31">
        <f>SUMIF('Detailed Data'!$C:$C,$B186,'Detailed Data'!AH:AH)</f>
        <v>0</v>
      </c>
      <c r="N186" s="31">
        <f>SUMIF('Detailed Data'!$C:$C,$B186,'Detailed Data'!AI:AI)</f>
        <v>0</v>
      </c>
      <c r="O186" s="31">
        <f>SUMIF('Detailed Data'!$C:$C,$B186,'Detailed Data'!AJ:AJ)</f>
        <v>0</v>
      </c>
      <c r="P186" s="31">
        <f>SUMIF('Detailed Data'!$C:$C,$B186,'Detailed Data'!AM:AM)</f>
        <v>-8129</v>
      </c>
      <c r="Q186" s="31">
        <f>SUMIF('Detailed Data'!$C:$C,$B186,'Detailed Data'!AN:AN)</f>
        <v>0</v>
      </c>
      <c r="R186" s="31">
        <f>SUMIF('Detailed Data'!$C:$C,$B186,'Detailed Data'!AO:AO)</f>
        <v>-9285</v>
      </c>
    </row>
    <row r="187" spans="1:18">
      <c r="A187" s="32"/>
      <c r="B187" s="38">
        <f t="shared" si="2"/>
        <v>42188</v>
      </c>
      <c r="C187" s="31">
        <f>SUMIF('Detailed Data'!$C:$C,$B187,'Detailed Data'!H:H)</f>
        <v>27336</v>
      </c>
      <c r="D187" s="31">
        <f>SUMIF('Detailed Data'!$C:$C,$B187,'Detailed Data'!U:U)</f>
        <v>27696</v>
      </c>
      <c r="E187" s="31">
        <f>SUMIF('Detailed Data'!$C:$C,$B187,'Detailed Data'!V:V)</f>
        <v>11540</v>
      </c>
      <c r="F187" s="31">
        <f>SUMIF('Detailed Data'!$C:$C,$B187,'Detailed Data'!K:K)</f>
        <v>-16176</v>
      </c>
      <c r="G187" s="31">
        <f>SUMIF('Detailed Data'!$C:$C,$B187,'Detailed Data'!AB:AB)</f>
        <v>0</v>
      </c>
      <c r="H187" s="31">
        <f>SUMIF('Detailed Data'!$C:$C,$B187,'Detailed Data'!AC:AC)</f>
        <v>0</v>
      </c>
      <c r="I187" s="31">
        <f>SUMIF('Detailed Data'!$C:$C,$B187,'Detailed Data'!AD:AD)</f>
        <v>0</v>
      </c>
      <c r="J187" s="31">
        <f>SUMIF('Detailed Data'!$C:$C,$B187,'Detailed Data'!AE:AE)</f>
        <v>0</v>
      </c>
      <c r="K187" s="31">
        <f>SUMIF('Detailed Data'!$C:$C,$B187,'Detailed Data'!AF:AF)</f>
        <v>0</v>
      </c>
      <c r="L187" s="31">
        <f>SUMIF('Detailed Data'!$C:$C,$B187,'Detailed Data'!AG:AG)</f>
        <v>0</v>
      </c>
      <c r="M187" s="31">
        <f>SUMIF('Detailed Data'!$C:$C,$B187,'Detailed Data'!AH:AH)</f>
        <v>0</v>
      </c>
      <c r="N187" s="31">
        <f>SUMIF('Detailed Data'!$C:$C,$B187,'Detailed Data'!AI:AI)</f>
        <v>0</v>
      </c>
      <c r="O187" s="31">
        <f>SUMIF('Detailed Data'!$C:$C,$B187,'Detailed Data'!AJ:AJ)</f>
        <v>0</v>
      </c>
      <c r="P187" s="31">
        <f>SUMIF('Detailed Data'!$C:$C,$B187,'Detailed Data'!AM:AM)</f>
        <v>-7006</v>
      </c>
      <c r="Q187" s="31">
        <f>SUMIF('Detailed Data'!$C:$C,$B187,'Detailed Data'!AN:AN)</f>
        <v>0</v>
      </c>
      <c r="R187" s="31">
        <f>SUMIF('Detailed Data'!$C:$C,$B187,'Detailed Data'!AO:AO)</f>
        <v>-9170</v>
      </c>
    </row>
    <row r="188" spans="1:18">
      <c r="A188" s="32"/>
      <c r="B188" s="38">
        <f t="shared" si="2"/>
        <v>42189</v>
      </c>
      <c r="C188" s="31">
        <f>SUMIF('Detailed Data'!$C:$C,$B188,'Detailed Data'!H:H)</f>
        <v>25727</v>
      </c>
      <c r="D188" s="31">
        <f>SUMIF('Detailed Data'!$C:$C,$B188,'Detailed Data'!U:U)</f>
        <v>26560</v>
      </c>
      <c r="E188" s="31">
        <f>SUMIF('Detailed Data'!$C:$C,$B188,'Detailed Data'!V:V)</f>
        <v>11648</v>
      </c>
      <c r="F188" s="31">
        <f>SUMIF('Detailed Data'!$C:$C,$B188,'Detailed Data'!K:K)</f>
        <v>-14930</v>
      </c>
      <c r="G188" s="31">
        <f>SUMIF('Detailed Data'!$C:$C,$B188,'Detailed Data'!AB:AB)</f>
        <v>0</v>
      </c>
      <c r="H188" s="31">
        <f>SUMIF('Detailed Data'!$C:$C,$B188,'Detailed Data'!AC:AC)</f>
        <v>0</v>
      </c>
      <c r="I188" s="31">
        <f>SUMIF('Detailed Data'!$C:$C,$B188,'Detailed Data'!AD:AD)</f>
        <v>0</v>
      </c>
      <c r="J188" s="31">
        <f>SUMIF('Detailed Data'!$C:$C,$B188,'Detailed Data'!AE:AE)</f>
        <v>0</v>
      </c>
      <c r="K188" s="31">
        <f>SUMIF('Detailed Data'!$C:$C,$B188,'Detailed Data'!AF:AF)</f>
        <v>0</v>
      </c>
      <c r="L188" s="31">
        <f>SUMIF('Detailed Data'!$C:$C,$B188,'Detailed Data'!AG:AG)</f>
        <v>0</v>
      </c>
      <c r="M188" s="31">
        <f>SUMIF('Detailed Data'!$C:$C,$B188,'Detailed Data'!AH:AH)</f>
        <v>0</v>
      </c>
      <c r="N188" s="31">
        <f>SUMIF('Detailed Data'!$C:$C,$B188,'Detailed Data'!AI:AI)</f>
        <v>0</v>
      </c>
      <c r="O188" s="31">
        <f>SUMIF('Detailed Data'!$C:$C,$B188,'Detailed Data'!AJ:AJ)</f>
        <v>0</v>
      </c>
      <c r="P188" s="31">
        <f>SUMIF('Detailed Data'!$C:$C,$B188,'Detailed Data'!AM:AM)</f>
        <v>-5366</v>
      </c>
      <c r="Q188" s="31">
        <f>SUMIF('Detailed Data'!$C:$C,$B188,'Detailed Data'!AN:AN)</f>
        <v>0</v>
      </c>
      <c r="R188" s="31">
        <f>SUMIF('Detailed Data'!$C:$C,$B188,'Detailed Data'!AO:AO)</f>
        <v>-9564</v>
      </c>
    </row>
    <row r="189" spans="1:18">
      <c r="A189" s="32"/>
      <c r="B189" s="38">
        <f t="shared" si="2"/>
        <v>42190</v>
      </c>
      <c r="C189" s="31">
        <f>SUMIF('Detailed Data'!$C:$C,$B189,'Detailed Data'!H:H)</f>
        <v>27619</v>
      </c>
      <c r="D189" s="31">
        <f>SUMIF('Detailed Data'!$C:$C,$B189,'Detailed Data'!U:U)</f>
        <v>26710</v>
      </c>
      <c r="E189" s="31">
        <f>SUMIF('Detailed Data'!$C:$C,$B189,'Detailed Data'!V:V)</f>
        <v>12208</v>
      </c>
      <c r="F189" s="31">
        <f>SUMIF('Detailed Data'!$C:$C,$B189,'Detailed Data'!K:K)</f>
        <v>-14525</v>
      </c>
      <c r="G189" s="31">
        <f>SUMIF('Detailed Data'!$C:$C,$B189,'Detailed Data'!AB:AB)</f>
        <v>0</v>
      </c>
      <c r="H189" s="31">
        <f>SUMIF('Detailed Data'!$C:$C,$B189,'Detailed Data'!AC:AC)</f>
        <v>0</v>
      </c>
      <c r="I189" s="31">
        <f>SUMIF('Detailed Data'!$C:$C,$B189,'Detailed Data'!AD:AD)</f>
        <v>0</v>
      </c>
      <c r="J189" s="31">
        <f>SUMIF('Detailed Data'!$C:$C,$B189,'Detailed Data'!AE:AE)</f>
        <v>0</v>
      </c>
      <c r="K189" s="31">
        <f>SUMIF('Detailed Data'!$C:$C,$B189,'Detailed Data'!AF:AF)</f>
        <v>0</v>
      </c>
      <c r="L189" s="31">
        <f>SUMIF('Detailed Data'!$C:$C,$B189,'Detailed Data'!AG:AG)</f>
        <v>0</v>
      </c>
      <c r="M189" s="31">
        <f>SUMIF('Detailed Data'!$C:$C,$B189,'Detailed Data'!AH:AH)</f>
        <v>0</v>
      </c>
      <c r="N189" s="31">
        <f>SUMIF('Detailed Data'!$C:$C,$B189,'Detailed Data'!AI:AI)</f>
        <v>0</v>
      </c>
      <c r="O189" s="31">
        <f>SUMIF('Detailed Data'!$C:$C,$B189,'Detailed Data'!AJ:AJ)</f>
        <v>0</v>
      </c>
      <c r="P189" s="31">
        <f>SUMIF('Detailed Data'!$C:$C,$B189,'Detailed Data'!AM:AM)</f>
        <v>-4352</v>
      </c>
      <c r="Q189" s="31">
        <f>SUMIF('Detailed Data'!$C:$C,$B189,'Detailed Data'!AN:AN)</f>
        <v>0</v>
      </c>
      <c r="R189" s="31">
        <f>SUMIF('Detailed Data'!$C:$C,$B189,'Detailed Data'!AO:AO)</f>
        <v>-10173</v>
      </c>
    </row>
    <row r="190" spans="1:18">
      <c r="A190" s="32"/>
      <c r="B190" s="38">
        <f t="shared" si="2"/>
        <v>42191</v>
      </c>
      <c r="C190" s="31">
        <f>SUMIF('Detailed Data'!$C:$C,$B190,'Detailed Data'!H:H)</f>
        <v>30362</v>
      </c>
      <c r="D190" s="31">
        <f>SUMIF('Detailed Data'!$C:$C,$B190,'Detailed Data'!U:U)</f>
        <v>30352</v>
      </c>
      <c r="E190" s="31">
        <f>SUMIF('Detailed Data'!$C:$C,$B190,'Detailed Data'!V:V)</f>
        <v>13243</v>
      </c>
      <c r="F190" s="31">
        <f>SUMIF('Detailed Data'!$C:$C,$B190,'Detailed Data'!K:K)</f>
        <v>-17139</v>
      </c>
      <c r="G190" s="31">
        <f>SUMIF('Detailed Data'!$C:$C,$B190,'Detailed Data'!AB:AB)</f>
        <v>0</v>
      </c>
      <c r="H190" s="31">
        <f>SUMIF('Detailed Data'!$C:$C,$B190,'Detailed Data'!AC:AC)</f>
        <v>0</v>
      </c>
      <c r="I190" s="31">
        <f>SUMIF('Detailed Data'!$C:$C,$B190,'Detailed Data'!AD:AD)</f>
        <v>0</v>
      </c>
      <c r="J190" s="31">
        <f>SUMIF('Detailed Data'!$C:$C,$B190,'Detailed Data'!AE:AE)</f>
        <v>0</v>
      </c>
      <c r="K190" s="31">
        <f>SUMIF('Detailed Data'!$C:$C,$B190,'Detailed Data'!AF:AF)</f>
        <v>0</v>
      </c>
      <c r="L190" s="31">
        <f>SUMIF('Detailed Data'!$C:$C,$B190,'Detailed Data'!AG:AG)</f>
        <v>0</v>
      </c>
      <c r="M190" s="31">
        <f>SUMIF('Detailed Data'!$C:$C,$B190,'Detailed Data'!AH:AH)</f>
        <v>0</v>
      </c>
      <c r="N190" s="31">
        <f>SUMIF('Detailed Data'!$C:$C,$B190,'Detailed Data'!AI:AI)</f>
        <v>0</v>
      </c>
      <c r="O190" s="31">
        <f>SUMIF('Detailed Data'!$C:$C,$B190,'Detailed Data'!AJ:AJ)</f>
        <v>0</v>
      </c>
      <c r="P190" s="31">
        <f>SUMIF('Detailed Data'!$C:$C,$B190,'Detailed Data'!AM:AM)</f>
        <v>-7125</v>
      </c>
      <c r="Q190" s="31">
        <f>SUMIF('Detailed Data'!$C:$C,$B190,'Detailed Data'!AN:AN)</f>
        <v>0</v>
      </c>
      <c r="R190" s="31">
        <f>SUMIF('Detailed Data'!$C:$C,$B190,'Detailed Data'!AO:AO)</f>
        <v>-10014</v>
      </c>
    </row>
    <row r="191" spans="1:18">
      <c r="A191" s="32"/>
      <c r="B191" s="38">
        <f t="shared" si="2"/>
        <v>42192</v>
      </c>
      <c r="C191" s="31">
        <f>SUMIF('Detailed Data'!$C:$C,$B191,'Detailed Data'!H:H)</f>
        <v>29162</v>
      </c>
      <c r="D191" s="31">
        <f>SUMIF('Detailed Data'!$C:$C,$B191,'Detailed Data'!U:U)</f>
        <v>30800</v>
      </c>
      <c r="E191" s="31">
        <f>SUMIF('Detailed Data'!$C:$C,$B191,'Detailed Data'!V:V)</f>
        <v>15963</v>
      </c>
      <c r="F191" s="31">
        <f>SUMIF('Detailed Data'!$C:$C,$B191,'Detailed Data'!K:K)</f>
        <v>-14864</v>
      </c>
      <c r="G191" s="31">
        <f>SUMIF('Detailed Data'!$C:$C,$B191,'Detailed Data'!AB:AB)</f>
        <v>0</v>
      </c>
      <c r="H191" s="31">
        <f>SUMIF('Detailed Data'!$C:$C,$B191,'Detailed Data'!AC:AC)</f>
        <v>0</v>
      </c>
      <c r="I191" s="31">
        <f>SUMIF('Detailed Data'!$C:$C,$B191,'Detailed Data'!AD:AD)</f>
        <v>0</v>
      </c>
      <c r="J191" s="31">
        <f>SUMIF('Detailed Data'!$C:$C,$B191,'Detailed Data'!AE:AE)</f>
        <v>0</v>
      </c>
      <c r="K191" s="31">
        <f>SUMIF('Detailed Data'!$C:$C,$B191,'Detailed Data'!AF:AF)</f>
        <v>0</v>
      </c>
      <c r="L191" s="31">
        <f>SUMIF('Detailed Data'!$C:$C,$B191,'Detailed Data'!AG:AG)</f>
        <v>0</v>
      </c>
      <c r="M191" s="31">
        <f>SUMIF('Detailed Data'!$C:$C,$B191,'Detailed Data'!AH:AH)</f>
        <v>0</v>
      </c>
      <c r="N191" s="31">
        <f>SUMIF('Detailed Data'!$C:$C,$B191,'Detailed Data'!AI:AI)</f>
        <v>0</v>
      </c>
      <c r="O191" s="31">
        <f>SUMIF('Detailed Data'!$C:$C,$B191,'Detailed Data'!AJ:AJ)</f>
        <v>0</v>
      </c>
      <c r="P191" s="31">
        <f>SUMIF('Detailed Data'!$C:$C,$B191,'Detailed Data'!AM:AM)</f>
        <v>-6371</v>
      </c>
      <c r="Q191" s="31">
        <f>SUMIF('Detailed Data'!$C:$C,$B191,'Detailed Data'!AN:AN)</f>
        <v>0</v>
      </c>
      <c r="R191" s="31">
        <f>SUMIF('Detailed Data'!$C:$C,$B191,'Detailed Data'!AO:AO)</f>
        <v>-8493</v>
      </c>
    </row>
    <row r="192" spans="1:18">
      <c r="A192" s="32"/>
      <c r="B192" s="38">
        <f t="shared" si="2"/>
        <v>42193</v>
      </c>
      <c r="C192" s="31">
        <f>SUMIF('Detailed Data'!$C:$C,$B192,'Detailed Data'!H:H)</f>
        <v>29657</v>
      </c>
      <c r="D192" s="31">
        <f>SUMIF('Detailed Data'!$C:$C,$B192,'Detailed Data'!U:U)</f>
        <v>27556</v>
      </c>
      <c r="E192" s="31">
        <f>SUMIF('Detailed Data'!$C:$C,$B192,'Detailed Data'!V:V)</f>
        <v>13516</v>
      </c>
      <c r="F192" s="31">
        <f>SUMIF('Detailed Data'!$C:$C,$B192,'Detailed Data'!K:K)</f>
        <v>-14067</v>
      </c>
      <c r="G192" s="31">
        <f>SUMIF('Detailed Data'!$C:$C,$B192,'Detailed Data'!AB:AB)</f>
        <v>0</v>
      </c>
      <c r="H192" s="31">
        <f>SUMIF('Detailed Data'!$C:$C,$B192,'Detailed Data'!AC:AC)</f>
        <v>0</v>
      </c>
      <c r="I192" s="31">
        <f>SUMIF('Detailed Data'!$C:$C,$B192,'Detailed Data'!AD:AD)</f>
        <v>0</v>
      </c>
      <c r="J192" s="31">
        <f>SUMIF('Detailed Data'!$C:$C,$B192,'Detailed Data'!AE:AE)</f>
        <v>0</v>
      </c>
      <c r="K192" s="31">
        <f>SUMIF('Detailed Data'!$C:$C,$B192,'Detailed Data'!AF:AF)</f>
        <v>0</v>
      </c>
      <c r="L192" s="31">
        <f>SUMIF('Detailed Data'!$C:$C,$B192,'Detailed Data'!AG:AG)</f>
        <v>0</v>
      </c>
      <c r="M192" s="31">
        <f>SUMIF('Detailed Data'!$C:$C,$B192,'Detailed Data'!AH:AH)</f>
        <v>0</v>
      </c>
      <c r="N192" s="31">
        <f>SUMIF('Detailed Data'!$C:$C,$B192,'Detailed Data'!AI:AI)</f>
        <v>0</v>
      </c>
      <c r="O192" s="31">
        <f>SUMIF('Detailed Data'!$C:$C,$B192,'Detailed Data'!AJ:AJ)</f>
        <v>0</v>
      </c>
      <c r="P192" s="31">
        <f>SUMIF('Detailed Data'!$C:$C,$B192,'Detailed Data'!AM:AM)</f>
        <v>-5865</v>
      </c>
      <c r="Q192" s="31">
        <f>SUMIF('Detailed Data'!$C:$C,$B192,'Detailed Data'!AN:AN)</f>
        <v>0</v>
      </c>
      <c r="R192" s="31">
        <f>SUMIF('Detailed Data'!$C:$C,$B192,'Detailed Data'!AO:AO)</f>
        <v>-8202</v>
      </c>
    </row>
    <row r="193" spans="1:18">
      <c r="A193" s="32"/>
      <c r="B193" s="38">
        <f t="shared" si="2"/>
        <v>42194</v>
      </c>
      <c r="C193" s="31">
        <f>SUMIF('Detailed Data'!$C:$C,$B193,'Detailed Data'!H:H)</f>
        <v>28745</v>
      </c>
      <c r="D193" s="31">
        <f>SUMIF('Detailed Data'!$C:$C,$B193,'Detailed Data'!U:U)</f>
        <v>27317</v>
      </c>
      <c r="E193" s="31">
        <f>SUMIF('Detailed Data'!$C:$C,$B193,'Detailed Data'!V:V)</f>
        <v>13173</v>
      </c>
      <c r="F193" s="31">
        <f>SUMIF('Detailed Data'!$C:$C,$B193,'Detailed Data'!K:K)</f>
        <v>-14170</v>
      </c>
      <c r="G193" s="31">
        <f>SUMIF('Detailed Data'!$C:$C,$B193,'Detailed Data'!AB:AB)</f>
        <v>0</v>
      </c>
      <c r="H193" s="31">
        <f>SUMIF('Detailed Data'!$C:$C,$B193,'Detailed Data'!AC:AC)</f>
        <v>0</v>
      </c>
      <c r="I193" s="31">
        <f>SUMIF('Detailed Data'!$C:$C,$B193,'Detailed Data'!AD:AD)</f>
        <v>0</v>
      </c>
      <c r="J193" s="31">
        <f>SUMIF('Detailed Data'!$C:$C,$B193,'Detailed Data'!AE:AE)</f>
        <v>0</v>
      </c>
      <c r="K193" s="31">
        <f>SUMIF('Detailed Data'!$C:$C,$B193,'Detailed Data'!AF:AF)</f>
        <v>0</v>
      </c>
      <c r="L193" s="31">
        <f>SUMIF('Detailed Data'!$C:$C,$B193,'Detailed Data'!AG:AG)</f>
        <v>0</v>
      </c>
      <c r="M193" s="31">
        <f>SUMIF('Detailed Data'!$C:$C,$B193,'Detailed Data'!AH:AH)</f>
        <v>0</v>
      </c>
      <c r="N193" s="31">
        <f>SUMIF('Detailed Data'!$C:$C,$B193,'Detailed Data'!AI:AI)</f>
        <v>0</v>
      </c>
      <c r="O193" s="31">
        <f>SUMIF('Detailed Data'!$C:$C,$B193,'Detailed Data'!AJ:AJ)</f>
        <v>0</v>
      </c>
      <c r="P193" s="31">
        <f>SUMIF('Detailed Data'!$C:$C,$B193,'Detailed Data'!AM:AM)</f>
        <v>-6410</v>
      </c>
      <c r="Q193" s="31">
        <f>SUMIF('Detailed Data'!$C:$C,$B193,'Detailed Data'!AN:AN)</f>
        <v>0</v>
      </c>
      <c r="R193" s="31">
        <f>SUMIF('Detailed Data'!$C:$C,$B193,'Detailed Data'!AO:AO)</f>
        <v>-7760</v>
      </c>
    </row>
    <row r="194" spans="1:18">
      <c r="A194" s="32"/>
      <c r="B194" s="38">
        <f t="shared" si="2"/>
        <v>42195</v>
      </c>
      <c r="C194" s="31">
        <f>SUMIF('Detailed Data'!$C:$C,$B194,'Detailed Data'!H:H)</f>
        <v>27453</v>
      </c>
      <c r="D194" s="31">
        <f>SUMIF('Detailed Data'!$C:$C,$B194,'Detailed Data'!U:U)</f>
        <v>26909</v>
      </c>
      <c r="E194" s="31">
        <f>SUMIF('Detailed Data'!$C:$C,$B194,'Detailed Data'!V:V)</f>
        <v>13272</v>
      </c>
      <c r="F194" s="31">
        <f>SUMIF('Detailed Data'!$C:$C,$B194,'Detailed Data'!K:K)</f>
        <v>-13665</v>
      </c>
      <c r="G194" s="31">
        <f>SUMIF('Detailed Data'!$C:$C,$B194,'Detailed Data'!AB:AB)</f>
        <v>0</v>
      </c>
      <c r="H194" s="31">
        <f>SUMIF('Detailed Data'!$C:$C,$B194,'Detailed Data'!AC:AC)</f>
        <v>0</v>
      </c>
      <c r="I194" s="31">
        <f>SUMIF('Detailed Data'!$C:$C,$B194,'Detailed Data'!AD:AD)</f>
        <v>0</v>
      </c>
      <c r="J194" s="31">
        <f>SUMIF('Detailed Data'!$C:$C,$B194,'Detailed Data'!AE:AE)</f>
        <v>0</v>
      </c>
      <c r="K194" s="31">
        <f>SUMIF('Detailed Data'!$C:$C,$B194,'Detailed Data'!AF:AF)</f>
        <v>0</v>
      </c>
      <c r="L194" s="31">
        <f>SUMIF('Detailed Data'!$C:$C,$B194,'Detailed Data'!AG:AG)</f>
        <v>0</v>
      </c>
      <c r="M194" s="31">
        <f>SUMIF('Detailed Data'!$C:$C,$B194,'Detailed Data'!AH:AH)</f>
        <v>0</v>
      </c>
      <c r="N194" s="31">
        <f>SUMIF('Detailed Data'!$C:$C,$B194,'Detailed Data'!AI:AI)</f>
        <v>0</v>
      </c>
      <c r="O194" s="31">
        <f>SUMIF('Detailed Data'!$C:$C,$B194,'Detailed Data'!AJ:AJ)</f>
        <v>0</v>
      </c>
      <c r="P194" s="31">
        <f>SUMIF('Detailed Data'!$C:$C,$B194,'Detailed Data'!AM:AM)</f>
        <v>-4957</v>
      </c>
      <c r="Q194" s="31">
        <f>SUMIF('Detailed Data'!$C:$C,$B194,'Detailed Data'!AN:AN)</f>
        <v>0</v>
      </c>
      <c r="R194" s="31">
        <f>SUMIF('Detailed Data'!$C:$C,$B194,'Detailed Data'!AO:AO)</f>
        <v>-8708</v>
      </c>
    </row>
    <row r="195" spans="1:18">
      <c r="A195" s="32"/>
      <c r="B195" s="38">
        <f t="shared" ref="B195:B258" si="3">B196-1</f>
        <v>42196</v>
      </c>
      <c r="C195" s="31">
        <f>SUMIF('Detailed Data'!$C:$C,$B195,'Detailed Data'!H:H)</f>
        <v>27077</v>
      </c>
      <c r="D195" s="31">
        <f>SUMIF('Detailed Data'!$C:$C,$B195,'Detailed Data'!U:U)</f>
        <v>25871</v>
      </c>
      <c r="E195" s="31">
        <f>SUMIF('Detailed Data'!$C:$C,$B195,'Detailed Data'!V:V)</f>
        <v>13992</v>
      </c>
      <c r="F195" s="31">
        <f>SUMIF('Detailed Data'!$C:$C,$B195,'Detailed Data'!K:K)</f>
        <v>-11899</v>
      </c>
      <c r="G195" s="31">
        <f>SUMIF('Detailed Data'!$C:$C,$B195,'Detailed Data'!AB:AB)</f>
        <v>0</v>
      </c>
      <c r="H195" s="31">
        <f>SUMIF('Detailed Data'!$C:$C,$B195,'Detailed Data'!AC:AC)</f>
        <v>0</v>
      </c>
      <c r="I195" s="31">
        <f>SUMIF('Detailed Data'!$C:$C,$B195,'Detailed Data'!AD:AD)</f>
        <v>0</v>
      </c>
      <c r="J195" s="31">
        <f>SUMIF('Detailed Data'!$C:$C,$B195,'Detailed Data'!AE:AE)</f>
        <v>0</v>
      </c>
      <c r="K195" s="31">
        <f>SUMIF('Detailed Data'!$C:$C,$B195,'Detailed Data'!AF:AF)</f>
        <v>0</v>
      </c>
      <c r="L195" s="31">
        <f>SUMIF('Detailed Data'!$C:$C,$B195,'Detailed Data'!AG:AG)</f>
        <v>0</v>
      </c>
      <c r="M195" s="31">
        <f>SUMIF('Detailed Data'!$C:$C,$B195,'Detailed Data'!AH:AH)</f>
        <v>0</v>
      </c>
      <c r="N195" s="31">
        <f>SUMIF('Detailed Data'!$C:$C,$B195,'Detailed Data'!AI:AI)</f>
        <v>0</v>
      </c>
      <c r="O195" s="31">
        <f>SUMIF('Detailed Data'!$C:$C,$B195,'Detailed Data'!AJ:AJ)</f>
        <v>0</v>
      </c>
      <c r="P195" s="31">
        <f>SUMIF('Detailed Data'!$C:$C,$B195,'Detailed Data'!AM:AM)</f>
        <v>-6492</v>
      </c>
      <c r="Q195" s="31">
        <f>SUMIF('Detailed Data'!$C:$C,$B195,'Detailed Data'!AN:AN)</f>
        <v>0</v>
      </c>
      <c r="R195" s="31">
        <f>SUMIF('Detailed Data'!$C:$C,$B195,'Detailed Data'!AO:AO)</f>
        <v>-5407</v>
      </c>
    </row>
    <row r="196" spans="1:18">
      <c r="A196" s="32"/>
      <c r="B196" s="38">
        <f t="shared" si="3"/>
        <v>42197</v>
      </c>
      <c r="C196" s="31">
        <f>SUMIF('Detailed Data'!$C:$C,$B196,'Detailed Data'!H:H)</f>
        <v>26764</v>
      </c>
      <c r="D196" s="31">
        <f>SUMIF('Detailed Data'!$C:$C,$B196,'Detailed Data'!U:U)</f>
        <v>27637</v>
      </c>
      <c r="E196" s="31">
        <f>SUMIF('Detailed Data'!$C:$C,$B196,'Detailed Data'!V:V)</f>
        <v>14732</v>
      </c>
      <c r="F196" s="31">
        <f>SUMIF('Detailed Data'!$C:$C,$B196,'Detailed Data'!K:K)</f>
        <v>-12921</v>
      </c>
      <c r="G196" s="31">
        <f>SUMIF('Detailed Data'!$C:$C,$B196,'Detailed Data'!AB:AB)</f>
        <v>0</v>
      </c>
      <c r="H196" s="31">
        <f>SUMIF('Detailed Data'!$C:$C,$B196,'Detailed Data'!AC:AC)</f>
        <v>0</v>
      </c>
      <c r="I196" s="31">
        <f>SUMIF('Detailed Data'!$C:$C,$B196,'Detailed Data'!AD:AD)</f>
        <v>0</v>
      </c>
      <c r="J196" s="31">
        <f>SUMIF('Detailed Data'!$C:$C,$B196,'Detailed Data'!AE:AE)</f>
        <v>0</v>
      </c>
      <c r="K196" s="31">
        <f>SUMIF('Detailed Data'!$C:$C,$B196,'Detailed Data'!AF:AF)</f>
        <v>0</v>
      </c>
      <c r="L196" s="31">
        <f>SUMIF('Detailed Data'!$C:$C,$B196,'Detailed Data'!AG:AG)</f>
        <v>0</v>
      </c>
      <c r="M196" s="31">
        <f>SUMIF('Detailed Data'!$C:$C,$B196,'Detailed Data'!AH:AH)</f>
        <v>0</v>
      </c>
      <c r="N196" s="31">
        <f>SUMIF('Detailed Data'!$C:$C,$B196,'Detailed Data'!AI:AI)</f>
        <v>0</v>
      </c>
      <c r="O196" s="31">
        <f>SUMIF('Detailed Data'!$C:$C,$B196,'Detailed Data'!AJ:AJ)</f>
        <v>0</v>
      </c>
      <c r="P196" s="31">
        <f>SUMIF('Detailed Data'!$C:$C,$B196,'Detailed Data'!AM:AM)</f>
        <v>-6585</v>
      </c>
      <c r="Q196" s="31">
        <f>SUMIF('Detailed Data'!$C:$C,$B196,'Detailed Data'!AN:AN)</f>
        <v>0</v>
      </c>
      <c r="R196" s="31">
        <f>SUMIF('Detailed Data'!$C:$C,$B196,'Detailed Data'!AO:AO)</f>
        <v>-6336</v>
      </c>
    </row>
    <row r="197" spans="1:18">
      <c r="A197" s="32"/>
      <c r="B197" s="38">
        <f t="shared" si="3"/>
        <v>42198</v>
      </c>
      <c r="C197" s="31">
        <f>SUMIF('Detailed Data'!$C:$C,$B197,'Detailed Data'!H:H)</f>
        <v>30205</v>
      </c>
      <c r="D197" s="31">
        <f>SUMIF('Detailed Data'!$C:$C,$B197,'Detailed Data'!U:U)</f>
        <v>30834</v>
      </c>
      <c r="E197" s="31">
        <f>SUMIF('Detailed Data'!$C:$C,$B197,'Detailed Data'!V:V)</f>
        <v>16559</v>
      </c>
      <c r="F197" s="31">
        <f>SUMIF('Detailed Data'!$C:$C,$B197,'Detailed Data'!K:K)</f>
        <v>-14303</v>
      </c>
      <c r="G197" s="31">
        <f>SUMIF('Detailed Data'!$C:$C,$B197,'Detailed Data'!AB:AB)</f>
        <v>0</v>
      </c>
      <c r="H197" s="31">
        <f>SUMIF('Detailed Data'!$C:$C,$B197,'Detailed Data'!AC:AC)</f>
        <v>0</v>
      </c>
      <c r="I197" s="31">
        <f>SUMIF('Detailed Data'!$C:$C,$B197,'Detailed Data'!AD:AD)</f>
        <v>0</v>
      </c>
      <c r="J197" s="31">
        <f>SUMIF('Detailed Data'!$C:$C,$B197,'Detailed Data'!AE:AE)</f>
        <v>0</v>
      </c>
      <c r="K197" s="31">
        <f>SUMIF('Detailed Data'!$C:$C,$B197,'Detailed Data'!AF:AF)</f>
        <v>0</v>
      </c>
      <c r="L197" s="31">
        <f>SUMIF('Detailed Data'!$C:$C,$B197,'Detailed Data'!AG:AG)</f>
        <v>0</v>
      </c>
      <c r="M197" s="31">
        <f>SUMIF('Detailed Data'!$C:$C,$B197,'Detailed Data'!AH:AH)</f>
        <v>0</v>
      </c>
      <c r="N197" s="31">
        <f>SUMIF('Detailed Data'!$C:$C,$B197,'Detailed Data'!AI:AI)</f>
        <v>0</v>
      </c>
      <c r="O197" s="31">
        <f>SUMIF('Detailed Data'!$C:$C,$B197,'Detailed Data'!AJ:AJ)</f>
        <v>0</v>
      </c>
      <c r="P197" s="31">
        <f>SUMIF('Detailed Data'!$C:$C,$B197,'Detailed Data'!AM:AM)</f>
        <v>-8010</v>
      </c>
      <c r="Q197" s="31">
        <f>SUMIF('Detailed Data'!$C:$C,$B197,'Detailed Data'!AN:AN)</f>
        <v>0</v>
      </c>
      <c r="R197" s="31">
        <f>SUMIF('Detailed Data'!$C:$C,$B197,'Detailed Data'!AO:AO)</f>
        <v>-6293</v>
      </c>
    </row>
    <row r="198" spans="1:18">
      <c r="A198" s="32"/>
      <c r="B198" s="38">
        <f t="shared" si="3"/>
        <v>42199</v>
      </c>
      <c r="C198" s="31">
        <f>SUMIF('Detailed Data'!$C:$C,$B198,'Detailed Data'!H:H)</f>
        <v>29460</v>
      </c>
      <c r="D198" s="31">
        <f>SUMIF('Detailed Data'!$C:$C,$B198,'Detailed Data'!U:U)</f>
        <v>29950</v>
      </c>
      <c r="E198" s="31">
        <f>SUMIF('Detailed Data'!$C:$C,$B198,'Detailed Data'!V:V)</f>
        <v>14121</v>
      </c>
      <c r="F198" s="31">
        <f>SUMIF('Detailed Data'!$C:$C,$B198,'Detailed Data'!K:K)</f>
        <v>-15903</v>
      </c>
      <c r="G198" s="31">
        <f>SUMIF('Detailed Data'!$C:$C,$B198,'Detailed Data'!AB:AB)</f>
        <v>0</v>
      </c>
      <c r="H198" s="31">
        <f>SUMIF('Detailed Data'!$C:$C,$B198,'Detailed Data'!AC:AC)</f>
        <v>0</v>
      </c>
      <c r="I198" s="31">
        <f>SUMIF('Detailed Data'!$C:$C,$B198,'Detailed Data'!AD:AD)</f>
        <v>0</v>
      </c>
      <c r="J198" s="31">
        <f>SUMIF('Detailed Data'!$C:$C,$B198,'Detailed Data'!AE:AE)</f>
        <v>0</v>
      </c>
      <c r="K198" s="31">
        <f>SUMIF('Detailed Data'!$C:$C,$B198,'Detailed Data'!AF:AF)</f>
        <v>0</v>
      </c>
      <c r="L198" s="31">
        <f>SUMIF('Detailed Data'!$C:$C,$B198,'Detailed Data'!AG:AG)</f>
        <v>0</v>
      </c>
      <c r="M198" s="31">
        <f>SUMIF('Detailed Data'!$C:$C,$B198,'Detailed Data'!AH:AH)</f>
        <v>0</v>
      </c>
      <c r="N198" s="31">
        <f>SUMIF('Detailed Data'!$C:$C,$B198,'Detailed Data'!AI:AI)</f>
        <v>0</v>
      </c>
      <c r="O198" s="31">
        <f>SUMIF('Detailed Data'!$C:$C,$B198,'Detailed Data'!AJ:AJ)</f>
        <v>0</v>
      </c>
      <c r="P198" s="31">
        <f>SUMIF('Detailed Data'!$C:$C,$B198,'Detailed Data'!AM:AM)</f>
        <v>-7010</v>
      </c>
      <c r="Q198" s="31">
        <f>SUMIF('Detailed Data'!$C:$C,$B198,'Detailed Data'!AN:AN)</f>
        <v>0</v>
      </c>
      <c r="R198" s="31">
        <f>SUMIF('Detailed Data'!$C:$C,$B198,'Detailed Data'!AO:AO)</f>
        <v>-8893</v>
      </c>
    </row>
    <row r="199" spans="1:18">
      <c r="A199" s="32"/>
      <c r="B199" s="38">
        <f t="shared" si="3"/>
        <v>42200</v>
      </c>
      <c r="C199" s="31">
        <f>SUMIF('Detailed Data'!$C:$C,$B199,'Detailed Data'!H:H)</f>
        <v>28865</v>
      </c>
      <c r="D199" s="31">
        <f>SUMIF('Detailed Data'!$C:$C,$B199,'Detailed Data'!U:U)</f>
        <v>29432</v>
      </c>
      <c r="E199" s="31">
        <f>SUMIF('Detailed Data'!$C:$C,$B199,'Detailed Data'!V:V)</f>
        <v>14014</v>
      </c>
      <c r="F199" s="31">
        <f>SUMIF('Detailed Data'!$C:$C,$B199,'Detailed Data'!K:K)</f>
        <v>-15040</v>
      </c>
      <c r="G199" s="31">
        <f>SUMIF('Detailed Data'!$C:$C,$B199,'Detailed Data'!AB:AB)</f>
        <v>0</v>
      </c>
      <c r="H199" s="31">
        <f>SUMIF('Detailed Data'!$C:$C,$B199,'Detailed Data'!AC:AC)</f>
        <v>0</v>
      </c>
      <c r="I199" s="31">
        <f>SUMIF('Detailed Data'!$C:$C,$B199,'Detailed Data'!AD:AD)</f>
        <v>0</v>
      </c>
      <c r="J199" s="31">
        <f>SUMIF('Detailed Data'!$C:$C,$B199,'Detailed Data'!AE:AE)</f>
        <v>0</v>
      </c>
      <c r="K199" s="31">
        <f>SUMIF('Detailed Data'!$C:$C,$B199,'Detailed Data'!AF:AF)</f>
        <v>0</v>
      </c>
      <c r="L199" s="31">
        <f>SUMIF('Detailed Data'!$C:$C,$B199,'Detailed Data'!AG:AG)</f>
        <v>0</v>
      </c>
      <c r="M199" s="31">
        <f>SUMIF('Detailed Data'!$C:$C,$B199,'Detailed Data'!AH:AH)</f>
        <v>0</v>
      </c>
      <c r="N199" s="31">
        <f>SUMIF('Detailed Data'!$C:$C,$B199,'Detailed Data'!AI:AI)</f>
        <v>0</v>
      </c>
      <c r="O199" s="31">
        <f>SUMIF('Detailed Data'!$C:$C,$B199,'Detailed Data'!AJ:AJ)</f>
        <v>0</v>
      </c>
      <c r="P199" s="31">
        <f>SUMIF('Detailed Data'!$C:$C,$B199,'Detailed Data'!AM:AM)</f>
        <v>-5302</v>
      </c>
      <c r="Q199" s="31">
        <f>SUMIF('Detailed Data'!$C:$C,$B199,'Detailed Data'!AN:AN)</f>
        <v>0</v>
      </c>
      <c r="R199" s="31">
        <f>SUMIF('Detailed Data'!$C:$C,$B199,'Detailed Data'!AO:AO)</f>
        <v>-9738</v>
      </c>
    </row>
    <row r="200" spans="1:18">
      <c r="A200" s="32"/>
      <c r="B200" s="38">
        <f t="shared" si="3"/>
        <v>42201</v>
      </c>
      <c r="C200" s="31">
        <f>SUMIF('Detailed Data'!$C:$C,$B200,'Detailed Data'!H:H)</f>
        <v>29649</v>
      </c>
      <c r="D200" s="31">
        <f>SUMIF('Detailed Data'!$C:$C,$B200,'Detailed Data'!U:U)</f>
        <v>29432</v>
      </c>
      <c r="E200" s="31">
        <f>SUMIF('Detailed Data'!$C:$C,$B200,'Detailed Data'!V:V)</f>
        <v>16646</v>
      </c>
      <c r="F200" s="31">
        <f>SUMIF('Detailed Data'!$C:$C,$B200,'Detailed Data'!K:K)</f>
        <v>-12813</v>
      </c>
      <c r="G200" s="31">
        <f>SUMIF('Detailed Data'!$C:$C,$B200,'Detailed Data'!AB:AB)</f>
        <v>0</v>
      </c>
      <c r="H200" s="31">
        <f>SUMIF('Detailed Data'!$C:$C,$B200,'Detailed Data'!AC:AC)</f>
        <v>0</v>
      </c>
      <c r="I200" s="31">
        <f>SUMIF('Detailed Data'!$C:$C,$B200,'Detailed Data'!AD:AD)</f>
        <v>0</v>
      </c>
      <c r="J200" s="31">
        <f>SUMIF('Detailed Data'!$C:$C,$B200,'Detailed Data'!AE:AE)</f>
        <v>0</v>
      </c>
      <c r="K200" s="31">
        <f>SUMIF('Detailed Data'!$C:$C,$B200,'Detailed Data'!AF:AF)</f>
        <v>0</v>
      </c>
      <c r="L200" s="31">
        <f>SUMIF('Detailed Data'!$C:$C,$B200,'Detailed Data'!AG:AG)</f>
        <v>0</v>
      </c>
      <c r="M200" s="31">
        <f>SUMIF('Detailed Data'!$C:$C,$B200,'Detailed Data'!AH:AH)</f>
        <v>0</v>
      </c>
      <c r="N200" s="31">
        <f>SUMIF('Detailed Data'!$C:$C,$B200,'Detailed Data'!AI:AI)</f>
        <v>0</v>
      </c>
      <c r="O200" s="31">
        <f>SUMIF('Detailed Data'!$C:$C,$B200,'Detailed Data'!AJ:AJ)</f>
        <v>0</v>
      </c>
      <c r="P200" s="31">
        <f>SUMIF('Detailed Data'!$C:$C,$B200,'Detailed Data'!AM:AM)</f>
        <v>-5585</v>
      </c>
      <c r="Q200" s="31">
        <f>SUMIF('Detailed Data'!$C:$C,$B200,'Detailed Data'!AN:AN)</f>
        <v>0</v>
      </c>
      <c r="R200" s="31">
        <f>SUMIF('Detailed Data'!$C:$C,$B200,'Detailed Data'!AO:AO)</f>
        <v>-7228</v>
      </c>
    </row>
    <row r="201" spans="1:18">
      <c r="A201" s="32"/>
      <c r="B201" s="38">
        <f t="shared" si="3"/>
        <v>42202</v>
      </c>
      <c r="C201" s="31">
        <f>SUMIF('Detailed Data'!$C:$C,$B201,'Detailed Data'!H:H)</f>
        <v>28485</v>
      </c>
      <c r="D201" s="31">
        <f>SUMIF('Detailed Data'!$C:$C,$B201,'Detailed Data'!U:U)</f>
        <v>29956</v>
      </c>
      <c r="E201" s="31">
        <f>SUMIF('Detailed Data'!$C:$C,$B201,'Detailed Data'!V:V)</f>
        <v>14913</v>
      </c>
      <c r="F201" s="31">
        <f>SUMIF('Detailed Data'!$C:$C,$B201,'Detailed Data'!K:K)</f>
        <v>-15068</v>
      </c>
      <c r="G201" s="31">
        <f>SUMIF('Detailed Data'!$C:$C,$B201,'Detailed Data'!AB:AB)</f>
        <v>0</v>
      </c>
      <c r="H201" s="31">
        <f>SUMIF('Detailed Data'!$C:$C,$B201,'Detailed Data'!AC:AC)</f>
        <v>0</v>
      </c>
      <c r="I201" s="31">
        <f>SUMIF('Detailed Data'!$C:$C,$B201,'Detailed Data'!AD:AD)</f>
        <v>0</v>
      </c>
      <c r="J201" s="31">
        <f>SUMIF('Detailed Data'!$C:$C,$B201,'Detailed Data'!AE:AE)</f>
        <v>0</v>
      </c>
      <c r="K201" s="31">
        <f>SUMIF('Detailed Data'!$C:$C,$B201,'Detailed Data'!AF:AF)</f>
        <v>0</v>
      </c>
      <c r="L201" s="31">
        <f>SUMIF('Detailed Data'!$C:$C,$B201,'Detailed Data'!AG:AG)</f>
        <v>0</v>
      </c>
      <c r="M201" s="31">
        <f>SUMIF('Detailed Data'!$C:$C,$B201,'Detailed Data'!AH:AH)</f>
        <v>0</v>
      </c>
      <c r="N201" s="31">
        <f>SUMIF('Detailed Data'!$C:$C,$B201,'Detailed Data'!AI:AI)</f>
        <v>0</v>
      </c>
      <c r="O201" s="31">
        <f>SUMIF('Detailed Data'!$C:$C,$B201,'Detailed Data'!AJ:AJ)</f>
        <v>0</v>
      </c>
      <c r="P201" s="31">
        <f>SUMIF('Detailed Data'!$C:$C,$B201,'Detailed Data'!AM:AM)</f>
        <v>-6091</v>
      </c>
      <c r="Q201" s="31">
        <f>SUMIF('Detailed Data'!$C:$C,$B201,'Detailed Data'!AN:AN)</f>
        <v>0</v>
      </c>
      <c r="R201" s="31">
        <f>SUMIF('Detailed Data'!$C:$C,$B201,'Detailed Data'!AO:AO)</f>
        <v>-8977</v>
      </c>
    </row>
    <row r="202" spans="1:18">
      <c r="A202" s="32"/>
      <c r="B202" s="38">
        <f t="shared" si="3"/>
        <v>42203</v>
      </c>
      <c r="C202" s="31">
        <f>SUMIF('Detailed Data'!$C:$C,$B202,'Detailed Data'!H:H)</f>
        <v>27222</v>
      </c>
      <c r="D202" s="31">
        <f>SUMIF('Detailed Data'!$C:$C,$B202,'Detailed Data'!U:U)</f>
        <v>29063</v>
      </c>
      <c r="E202" s="31">
        <f>SUMIF('Detailed Data'!$C:$C,$B202,'Detailed Data'!V:V)</f>
        <v>13016</v>
      </c>
      <c r="F202" s="31">
        <f>SUMIF('Detailed Data'!$C:$C,$B202,'Detailed Data'!K:K)</f>
        <v>-16069</v>
      </c>
      <c r="G202" s="31">
        <f>SUMIF('Detailed Data'!$C:$C,$B202,'Detailed Data'!AB:AB)</f>
        <v>0</v>
      </c>
      <c r="H202" s="31">
        <f>SUMIF('Detailed Data'!$C:$C,$B202,'Detailed Data'!AC:AC)</f>
        <v>0</v>
      </c>
      <c r="I202" s="31">
        <f>SUMIF('Detailed Data'!$C:$C,$B202,'Detailed Data'!AD:AD)</f>
        <v>0</v>
      </c>
      <c r="J202" s="31">
        <f>SUMIF('Detailed Data'!$C:$C,$B202,'Detailed Data'!AE:AE)</f>
        <v>0</v>
      </c>
      <c r="K202" s="31">
        <f>SUMIF('Detailed Data'!$C:$C,$B202,'Detailed Data'!AF:AF)</f>
        <v>0</v>
      </c>
      <c r="L202" s="31">
        <f>SUMIF('Detailed Data'!$C:$C,$B202,'Detailed Data'!AG:AG)</f>
        <v>0</v>
      </c>
      <c r="M202" s="31">
        <f>SUMIF('Detailed Data'!$C:$C,$B202,'Detailed Data'!AH:AH)</f>
        <v>0</v>
      </c>
      <c r="N202" s="31">
        <f>SUMIF('Detailed Data'!$C:$C,$B202,'Detailed Data'!AI:AI)</f>
        <v>0</v>
      </c>
      <c r="O202" s="31">
        <f>SUMIF('Detailed Data'!$C:$C,$B202,'Detailed Data'!AJ:AJ)</f>
        <v>0</v>
      </c>
      <c r="P202" s="31">
        <f>SUMIF('Detailed Data'!$C:$C,$B202,'Detailed Data'!AM:AM)</f>
        <v>-5676</v>
      </c>
      <c r="Q202" s="31">
        <f>SUMIF('Detailed Data'!$C:$C,$B202,'Detailed Data'!AN:AN)</f>
        <v>0</v>
      </c>
      <c r="R202" s="31">
        <f>SUMIF('Detailed Data'!$C:$C,$B202,'Detailed Data'!AO:AO)</f>
        <v>-10393</v>
      </c>
    </row>
    <row r="203" spans="1:18">
      <c r="A203" s="32"/>
      <c r="B203" s="38">
        <f t="shared" si="3"/>
        <v>42204</v>
      </c>
      <c r="C203" s="31">
        <f>SUMIF('Detailed Data'!$C:$C,$B203,'Detailed Data'!H:H)</f>
        <v>26365</v>
      </c>
      <c r="D203" s="31">
        <f>SUMIF('Detailed Data'!$C:$C,$B203,'Detailed Data'!U:U)</f>
        <v>27889</v>
      </c>
      <c r="E203" s="31">
        <f>SUMIF('Detailed Data'!$C:$C,$B203,'Detailed Data'!V:V)</f>
        <v>13907</v>
      </c>
      <c r="F203" s="31">
        <f>SUMIF('Detailed Data'!$C:$C,$B203,'Detailed Data'!K:K)</f>
        <v>-14000</v>
      </c>
      <c r="G203" s="31">
        <f>SUMIF('Detailed Data'!$C:$C,$B203,'Detailed Data'!AB:AB)</f>
        <v>0</v>
      </c>
      <c r="H203" s="31">
        <f>SUMIF('Detailed Data'!$C:$C,$B203,'Detailed Data'!AC:AC)</f>
        <v>0</v>
      </c>
      <c r="I203" s="31">
        <f>SUMIF('Detailed Data'!$C:$C,$B203,'Detailed Data'!AD:AD)</f>
        <v>0</v>
      </c>
      <c r="J203" s="31">
        <f>SUMIF('Detailed Data'!$C:$C,$B203,'Detailed Data'!AE:AE)</f>
        <v>0</v>
      </c>
      <c r="K203" s="31">
        <f>SUMIF('Detailed Data'!$C:$C,$B203,'Detailed Data'!AF:AF)</f>
        <v>0</v>
      </c>
      <c r="L203" s="31">
        <f>SUMIF('Detailed Data'!$C:$C,$B203,'Detailed Data'!AG:AG)</f>
        <v>0</v>
      </c>
      <c r="M203" s="31">
        <f>SUMIF('Detailed Data'!$C:$C,$B203,'Detailed Data'!AH:AH)</f>
        <v>0</v>
      </c>
      <c r="N203" s="31">
        <f>SUMIF('Detailed Data'!$C:$C,$B203,'Detailed Data'!AI:AI)</f>
        <v>0</v>
      </c>
      <c r="O203" s="31">
        <f>SUMIF('Detailed Data'!$C:$C,$B203,'Detailed Data'!AJ:AJ)</f>
        <v>0</v>
      </c>
      <c r="P203" s="31">
        <f>SUMIF('Detailed Data'!$C:$C,$B203,'Detailed Data'!AM:AM)</f>
        <v>-5697</v>
      </c>
      <c r="Q203" s="31">
        <f>SUMIF('Detailed Data'!$C:$C,$B203,'Detailed Data'!AN:AN)</f>
        <v>0</v>
      </c>
      <c r="R203" s="31">
        <f>SUMIF('Detailed Data'!$C:$C,$B203,'Detailed Data'!AO:AO)</f>
        <v>-8303</v>
      </c>
    </row>
    <row r="204" spans="1:18">
      <c r="A204" s="32"/>
      <c r="B204" s="38">
        <f t="shared" si="3"/>
        <v>42205</v>
      </c>
      <c r="C204" s="31">
        <f>SUMIF('Detailed Data'!$C:$C,$B204,'Detailed Data'!H:H)</f>
        <v>30598</v>
      </c>
      <c r="D204" s="31">
        <f>SUMIF('Detailed Data'!$C:$C,$B204,'Detailed Data'!U:U)</f>
        <v>30394</v>
      </c>
      <c r="E204" s="31">
        <f>SUMIF('Detailed Data'!$C:$C,$B204,'Detailed Data'!V:V)</f>
        <v>13095</v>
      </c>
      <c r="F204" s="31">
        <f>SUMIF('Detailed Data'!$C:$C,$B204,'Detailed Data'!K:K)</f>
        <v>-17326</v>
      </c>
      <c r="G204" s="31">
        <f>SUMIF('Detailed Data'!$C:$C,$B204,'Detailed Data'!AB:AB)</f>
        <v>0</v>
      </c>
      <c r="H204" s="31">
        <f>SUMIF('Detailed Data'!$C:$C,$B204,'Detailed Data'!AC:AC)</f>
        <v>0</v>
      </c>
      <c r="I204" s="31">
        <f>SUMIF('Detailed Data'!$C:$C,$B204,'Detailed Data'!AD:AD)</f>
        <v>0</v>
      </c>
      <c r="J204" s="31">
        <f>SUMIF('Detailed Data'!$C:$C,$B204,'Detailed Data'!AE:AE)</f>
        <v>0</v>
      </c>
      <c r="K204" s="31">
        <f>SUMIF('Detailed Data'!$C:$C,$B204,'Detailed Data'!AF:AF)</f>
        <v>0</v>
      </c>
      <c r="L204" s="31">
        <f>SUMIF('Detailed Data'!$C:$C,$B204,'Detailed Data'!AG:AG)</f>
        <v>0</v>
      </c>
      <c r="M204" s="31">
        <f>SUMIF('Detailed Data'!$C:$C,$B204,'Detailed Data'!AH:AH)</f>
        <v>0</v>
      </c>
      <c r="N204" s="31">
        <f>SUMIF('Detailed Data'!$C:$C,$B204,'Detailed Data'!AI:AI)</f>
        <v>0</v>
      </c>
      <c r="O204" s="31">
        <f>SUMIF('Detailed Data'!$C:$C,$B204,'Detailed Data'!AJ:AJ)</f>
        <v>0</v>
      </c>
      <c r="P204" s="31">
        <f>SUMIF('Detailed Data'!$C:$C,$B204,'Detailed Data'!AM:AM)</f>
        <v>-7570</v>
      </c>
      <c r="Q204" s="31">
        <f>SUMIF('Detailed Data'!$C:$C,$B204,'Detailed Data'!AN:AN)</f>
        <v>0</v>
      </c>
      <c r="R204" s="31">
        <f>SUMIF('Detailed Data'!$C:$C,$B204,'Detailed Data'!AO:AO)</f>
        <v>-9756</v>
      </c>
    </row>
    <row r="205" spans="1:18">
      <c r="A205" s="32"/>
      <c r="B205" s="38">
        <f t="shared" si="3"/>
        <v>42206</v>
      </c>
      <c r="C205" s="31">
        <f>SUMIF('Detailed Data'!$C:$C,$B205,'Detailed Data'!H:H)</f>
        <v>29966</v>
      </c>
      <c r="D205" s="31">
        <f>SUMIF('Detailed Data'!$C:$C,$B205,'Detailed Data'!U:U)</f>
        <v>30085</v>
      </c>
      <c r="E205" s="31">
        <f>SUMIF('Detailed Data'!$C:$C,$B205,'Detailed Data'!V:V)</f>
        <v>13232</v>
      </c>
      <c r="F205" s="31">
        <f>SUMIF('Detailed Data'!$C:$C,$B205,'Detailed Data'!K:K)</f>
        <v>-16880</v>
      </c>
      <c r="G205" s="31">
        <f>SUMIF('Detailed Data'!$C:$C,$B205,'Detailed Data'!AB:AB)</f>
        <v>0</v>
      </c>
      <c r="H205" s="31">
        <f>SUMIF('Detailed Data'!$C:$C,$B205,'Detailed Data'!AC:AC)</f>
        <v>0</v>
      </c>
      <c r="I205" s="31">
        <f>SUMIF('Detailed Data'!$C:$C,$B205,'Detailed Data'!AD:AD)</f>
        <v>0</v>
      </c>
      <c r="J205" s="31">
        <f>SUMIF('Detailed Data'!$C:$C,$B205,'Detailed Data'!AE:AE)</f>
        <v>0</v>
      </c>
      <c r="K205" s="31">
        <f>SUMIF('Detailed Data'!$C:$C,$B205,'Detailed Data'!AF:AF)</f>
        <v>0</v>
      </c>
      <c r="L205" s="31">
        <f>SUMIF('Detailed Data'!$C:$C,$B205,'Detailed Data'!AG:AG)</f>
        <v>0</v>
      </c>
      <c r="M205" s="31">
        <f>SUMIF('Detailed Data'!$C:$C,$B205,'Detailed Data'!AH:AH)</f>
        <v>0</v>
      </c>
      <c r="N205" s="31">
        <f>SUMIF('Detailed Data'!$C:$C,$B205,'Detailed Data'!AI:AI)</f>
        <v>0</v>
      </c>
      <c r="O205" s="31">
        <f>SUMIF('Detailed Data'!$C:$C,$B205,'Detailed Data'!AJ:AJ)</f>
        <v>0</v>
      </c>
      <c r="P205" s="31">
        <f>SUMIF('Detailed Data'!$C:$C,$B205,'Detailed Data'!AM:AM)</f>
        <v>-7191</v>
      </c>
      <c r="Q205" s="31">
        <f>SUMIF('Detailed Data'!$C:$C,$B205,'Detailed Data'!AN:AN)</f>
        <v>0</v>
      </c>
      <c r="R205" s="31">
        <f>SUMIF('Detailed Data'!$C:$C,$B205,'Detailed Data'!AO:AO)</f>
        <v>-9689</v>
      </c>
    </row>
    <row r="206" spans="1:18">
      <c r="A206" s="32"/>
      <c r="B206" s="38">
        <f t="shared" si="3"/>
        <v>42207</v>
      </c>
      <c r="C206" s="31">
        <f>SUMIF('Detailed Data'!$C:$C,$B206,'Detailed Data'!H:H)</f>
        <v>29704</v>
      </c>
      <c r="D206" s="31">
        <f>SUMIF('Detailed Data'!$C:$C,$B206,'Detailed Data'!U:U)</f>
        <v>29106</v>
      </c>
      <c r="E206" s="31">
        <f>SUMIF('Detailed Data'!$C:$C,$B206,'Detailed Data'!V:V)</f>
        <v>12632</v>
      </c>
      <c r="F206" s="31">
        <f>SUMIF('Detailed Data'!$C:$C,$B206,'Detailed Data'!K:K)</f>
        <v>-16501</v>
      </c>
      <c r="G206" s="31">
        <f>SUMIF('Detailed Data'!$C:$C,$B206,'Detailed Data'!AB:AB)</f>
        <v>0</v>
      </c>
      <c r="H206" s="31">
        <f>SUMIF('Detailed Data'!$C:$C,$B206,'Detailed Data'!AC:AC)</f>
        <v>0</v>
      </c>
      <c r="I206" s="31">
        <f>SUMIF('Detailed Data'!$C:$C,$B206,'Detailed Data'!AD:AD)</f>
        <v>0</v>
      </c>
      <c r="J206" s="31">
        <f>SUMIF('Detailed Data'!$C:$C,$B206,'Detailed Data'!AE:AE)</f>
        <v>0</v>
      </c>
      <c r="K206" s="31">
        <f>SUMIF('Detailed Data'!$C:$C,$B206,'Detailed Data'!AF:AF)</f>
        <v>0</v>
      </c>
      <c r="L206" s="31">
        <f>SUMIF('Detailed Data'!$C:$C,$B206,'Detailed Data'!AG:AG)</f>
        <v>0</v>
      </c>
      <c r="M206" s="31">
        <f>SUMIF('Detailed Data'!$C:$C,$B206,'Detailed Data'!AH:AH)</f>
        <v>0</v>
      </c>
      <c r="N206" s="31">
        <f>SUMIF('Detailed Data'!$C:$C,$B206,'Detailed Data'!AI:AI)</f>
        <v>0</v>
      </c>
      <c r="O206" s="31">
        <f>SUMIF('Detailed Data'!$C:$C,$B206,'Detailed Data'!AJ:AJ)</f>
        <v>0</v>
      </c>
      <c r="P206" s="31">
        <f>SUMIF('Detailed Data'!$C:$C,$B206,'Detailed Data'!AM:AM)</f>
        <v>-7168</v>
      </c>
      <c r="Q206" s="31">
        <f>SUMIF('Detailed Data'!$C:$C,$B206,'Detailed Data'!AN:AN)</f>
        <v>0</v>
      </c>
      <c r="R206" s="31">
        <f>SUMIF('Detailed Data'!$C:$C,$B206,'Detailed Data'!AO:AO)</f>
        <v>-9333</v>
      </c>
    </row>
    <row r="207" spans="1:18">
      <c r="A207" s="32"/>
      <c r="B207" s="38">
        <f t="shared" si="3"/>
        <v>42208</v>
      </c>
      <c r="C207" s="31">
        <f>SUMIF('Detailed Data'!$C:$C,$B207,'Detailed Data'!H:H)</f>
        <v>29961</v>
      </c>
      <c r="D207" s="31">
        <f>SUMIF('Detailed Data'!$C:$C,$B207,'Detailed Data'!U:U)</f>
        <v>30326</v>
      </c>
      <c r="E207" s="31">
        <f>SUMIF('Detailed Data'!$C:$C,$B207,'Detailed Data'!V:V)</f>
        <v>14107</v>
      </c>
      <c r="F207" s="31">
        <f>SUMIF('Detailed Data'!$C:$C,$B207,'Detailed Data'!K:K)</f>
        <v>-16243</v>
      </c>
      <c r="G207" s="31">
        <f>SUMIF('Detailed Data'!$C:$C,$B207,'Detailed Data'!AB:AB)</f>
        <v>0</v>
      </c>
      <c r="H207" s="31">
        <f>SUMIF('Detailed Data'!$C:$C,$B207,'Detailed Data'!AC:AC)</f>
        <v>0</v>
      </c>
      <c r="I207" s="31">
        <f>SUMIF('Detailed Data'!$C:$C,$B207,'Detailed Data'!AD:AD)</f>
        <v>0</v>
      </c>
      <c r="J207" s="31">
        <f>SUMIF('Detailed Data'!$C:$C,$B207,'Detailed Data'!AE:AE)</f>
        <v>0</v>
      </c>
      <c r="K207" s="31">
        <f>SUMIF('Detailed Data'!$C:$C,$B207,'Detailed Data'!AF:AF)</f>
        <v>0</v>
      </c>
      <c r="L207" s="31">
        <f>SUMIF('Detailed Data'!$C:$C,$B207,'Detailed Data'!AG:AG)</f>
        <v>0</v>
      </c>
      <c r="M207" s="31">
        <f>SUMIF('Detailed Data'!$C:$C,$B207,'Detailed Data'!AH:AH)</f>
        <v>0</v>
      </c>
      <c r="N207" s="31">
        <f>SUMIF('Detailed Data'!$C:$C,$B207,'Detailed Data'!AI:AI)</f>
        <v>0</v>
      </c>
      <c r="O207" s="31">
        <f>SUMIF('Detailed Data'!$C:$C,$B207,'Detailed Data'!AJ:AJ)</f>
        <v>0</v>
      </c>
      <c r="P207" s="31">
        <f>SUMIF('Detailed Data'!$C:$C,$B207,'Detailed Data'!AM:AM)</f>
        <v>-6539</v>
      </c>
      <c r="Q207" s="31">
        <f>SUMIF('Detailed Data'!$C:$C,$B207,'Detailed Data'!AN:AN)</f>
        <v>0</v>
      </c>
      <c r="R207" s="31">
        <f>SUMIF('Detailed Data'!$C:$C,$B207,'Detailed Data'!AO:AO)</f>
        <v>-9704</v>
      </c>
    </row>
    <row r="208" spans="1:18">
      <c r="A208" s="32"/>
      <c r="B208" s="38">
        <f t="shared" si="3"/>
        <v>42209</v>
      </c>
      <c r="C208" s="31">
        <f>SUMIF('Detailed Data'!$C:$C,$B208,'Detailed Data'!H:H)</f>
        <v>29109</v>
      </c>
      <c r="D208" s="31">
        <f>SUMIF('Detailed Data'!$C:$C,$B208,'Detailed Data'!U:U)</f>
        <v>31539</v>
      </c>
      <c r="E208" s="31">
        <f>SUMIF('Detailed Data'!$C:$C,$B208,'Detailed Data'!V:V)</f>
        <v>15010</v>
      </c>
      <c r="F208" s="31">
        <f>SUMIF('Detailed Data'!$C:$C,$B208,'Detailed Data'!K:K)</f>
        <v>-16576</v>
      </c>
      <c r="G208" s="31">
        <f>SUMIF('Detailed Data'!$C:$C,$B208,'Detailed Data'!AB:AB)</f>
        <v>0</v>
      </c>
      <c r="H208" s="31">
        <f>SUMIF('Detailed Data'!$C:$C,$B208,'Detailed Data'!AC:AC)</f>
        <v>0</v>
      </c>
      <c r="I208" s="31">
        <f>SUMIF('Detailed Data'!$C:$C,$B208,'Detailed Data'!AD:AD)</f>
        <v>0</v>
      </c>
      <c r="J208" s="31">
        <f>SUMIF('Detailed Data'!$C:$C,$B208,'Detailed Data'!AE:AE)</f>
        <v>0</v>
      </c>
      <c r="K208" s="31">
        <f>SUMIF('Detailed Data'!$C:$C,$B208,'Detailed Data'!AF:AF)</f>
        <v>0</v>
      </c>
      <c r="L208" s="31">
        <f>SUMIF('Detailed Data'!$C:$C,$B208,'Detailed Data'!AG:AG)</f>
        <v>0</v>
      </c>
      <c r="M208" s="31">
        <f>SUMIF('Detailed Data'!$C:$C,$B208,'Detailed Data'!AH:AH)</f>
        <v>0</v>
      </c>
      <c r="N208" s="31">
        <f>SUMIF('Detailed Data'!$C:$C,$B208,'Detailed Data'!AI:AI)</f>
        <v>0</v>
      </c>
      <c r="O208" s="31">
        <f>SUMIF('Detailed Data'!$C:$C,$B208,'Detailed Data'!AJ:AJ)</f>
        <v>0</v>
      </c>
      <c r="P208" s="31">
        <f>SUMIF('Detailed Data'!$C:$C,$B208,'Detailed Data'!AM:AM)</f>
        <v>-7168</v>
      </c>
      <c r="Q208" s="31">
        <f>SUMIF('Detailed Data'!$C:$C,$B208,'Detailed Data'!AN:AN)</f>
        <v>0</v>
      </c>
      <c r="R208" s="31">
        <f>SUMIF('Detailed Data'!$C:$C,$B208,'Detailed Data'!AO:AO)</f>
        <v>-9408</v>
      </c>
    </row>
    <row r="209" spans="1:18">
      <c r="A209" s="32"/>
      <c r="B209" s="38">
        <f t="shared" si="3"/>
        <v>42210</v>
      </c>
      <c r="C209" s="31">
        <f>SUMIF('Detailed Data'!$C:$C,$B209,'Detailed Data'!H:H)</f>
        <v>27644</v>
      </c>
      <c r="D209" s="31">
        <f>SUMIF('Detailed Data'!$C:$C,$B209,'Detailed Data'!U:U)</f>
        <v>30486</v>
      </c>
      <c r="E209" s="31">
        <f>SUMIF('Detailed Data'!$C:$C,$B209,'Detailed Data'!V:V)</f>
        <v>14373</v>
      </c>
      <c r="F209" s="31">
        <f>SUMIF('Detailed Data'!$C:$C,$B209,'Detailed Data'!K:K)</f>
        <v>-16131</v>
      </c>
      <c r="G209" s="31">
        <f>SUMIF('Detailed Data'!$C:$C,$B209,'Detailed Data'!AB:AB)</f>
        <v>0</v>
      </c>
      <c r="H209" s="31">
        <f>SUMIF('Detailed Data'!$C:$C,$B209,'Detailed Data'!AC:AC)</f>
        <v>0</v>
      </c>
      <c r="I209" s="31">
        <f>SUMIF('Detailed Data'!$C:$C,$B209,'Detailed Data'!AD:AD)</f>
        <v>0</v>
      </c>
      <c r="J209" s="31">
        <f>SUMIF('Detailed Data'!$C:$C,$B209,'Detailed Data'!AE:AE)</f>
        <v>0</v>
      </c>
      <c r="K209" s="31">
        <f>SUMIF('Detailed Data'!$C:$C,$B209,'Detailed Data'!AF:AF)</f>
        <v>0</v>
      </c>
      <c r="L209" s="31">
        <f>SUMIF('Detailed Data'!$C:$C,$B209,'Detailed Data'!AG:AG)</f>
        <v>0</v>
      </c>
      <c r="M209" s="31">
        <f>SUMIF('Detailed Data'!$C:$C,$B209,'Detailed Data'!AH:AH)</f>
        <v>0</v>
      </c>
      <c r="N209" s="31">
        <f>SUMIF('Detailed Data'!$C:$C,$B209,'Detailed Data'!AI:AI)</f>
        <v>0</v>
      </c>
      <c r="O209" s="31">
        <f>SUMIF('Detailed Data'!$C:$C,$B209,'Detailed Data'!AJ:AJ)</f>
        <v>0</v>
      </c>
      <c r="P209" s="31">
        <f>SUMIF('Detailed Data'!$C:$C,$B209,'Detailed Data'!AM:AM)</f>
        <v>-3570</v>
      </c>
      <c r="Q209" s="31">
        <f>SUMIF('Detailed Data'!$C:$C,$B209,'Detailed Data'!AN:AN)</f>
        <v>0</v>
      </c>
      <c r="R209" s="31">
        <f>SUMIF('Detailed Data'!$C:$C,$B209,'Detailed Data'!AO:AO)</f>
        <v>-12561</v>
      </c>
    </row>
    <row r="210" spans="1:18">
      <c r="A210" s="32"/>
      <c r="B210" s="38">
        <f t="shared" si="3"/>
        <v>42211</v>
      </c>
      <c r="C210" s="31">
        <f>SUMIF('Detailed Data'!$C:$C,$B210,'Detailed Data'!H:H)</f>
        <v>27043</v>
      </c>
      <c r="D210" s="31">
        <f>SUMIF('Detailed Data'!$C:$C,$B210,'Detailed Data'!U:U)</f>
        <v>29064</v>
      </c>
      <c r="E210" s="31">
        <f>SUMIF('Detailed Data'!$C:$C,$B210,'Detailed Data'!V:V)</f>
        <v>13751</v>
      </c>
      <c r="F210" s="31">
        <f>SUMIF('Detailed Data'!$C:$C,$B210,'Detailed Data'!K:K)</f>
        <v>-15340</v>
      </c>
      <c r="G210" s="31">
        <f>SUMIF('Detailed Data'!$C:$C,$B210,'Detailed Data'!AB:AB)</f>
        <v>0</v>
      </c>
      <c r="H210" s="31">
        <f>SUMIF('Detailed Data'!$C:$C,$B210,'Detailed Data'!AC:AC)</f>
        <v>0</v>
      </c>
      <c r="I210" s="31">
        <f>SUMIF('Detailed Data'!$C:$C,$B210,'Detailed Data'!AD:AD)</f>
        <v>0</v>
      </c>
      <c r="J210" s="31">
        <f>SUMIF('Detailed Data'!$C:$C,$B210,'Detailed Data'!AE:AE)</f>
        <v>0</v>
      </c>
      <c r="K210" s="31">
        <f>SUMIF('Detailed Data'!$C:$C,$B210,'Detailed Data'!AF:AF)</f>
        <v>0</v>
      </c>
      <c r="L210" s="31">
        <f>SUMIF('Detailed Data'!$C:$C,$B210,'Detailed Data'!AG:AG)</f>
        <v>0</v>
      </c>
      <c r="M210" s="31">
        <f>SUMIF('Detailed Data'!$C:$C,$B210,'Detailed Data'!AH:AH)</f>
        <v>0</v>
      </c>
      <c r="N210" s="31">
        <f>SUMIF('Detailed Data'!$C:$C,$B210,'Detailed Data'!AI:AI)</f>
        <v>0</v>
      </c>
      <c r="O210" s="31">
        <f>SUMIF('Detailed Data'!$C:$C,$B210,'Detailed Data'!AJ:AJ)</f>
        <v>0</v>
      </c>
      <c r="P210" s="31">
        <f>SUMIF('Detailed Data'!$C:$C,$B210,'Detailed Data'!AM:AM)</f>
        <v>-2595</v>
      </c>
      <c r="Q210" s="31">
        <f>SUMIF('Detailed Data'!$C:$C,$B210,'Detailed Data'!AN:AN)</f>
        <v>-157</v>
      </c>
      <c r="R210" s="31">
        <f>SUMIF('Detailed Data'!$C:$C,$B210,'Detailed Data'!AO:AO)</f>
        <v>-12588</v>
      </c>
    </row>
    <row r="211" spans="1:18">
      <c r="A211" s="32"/>
      <c r="B211" s="38">
        <f t="shared" si="3"/>
        <v>42212</v>
      </c>
      <c r="C211" s="31">
        <f>SUMIF('Detailed Data'!$C:$C,$B211,'Detailed Data'!H:H)</f>
        <v>30364</v>
      </c>
      <c r="D211" s="31">
        <f>SUMIF('Detailed Data'!$C:$C,$B211,'Detailed Data'!U:U)</f>
        <v>31461</v>
      </c>
      <c r="E211" s="31">
        <f>SUMIF('Detailed Data'!$C:$C,$B211,'Detailed Data'!V:V)</f>
        <v>14650</v>
      </c>
      <c r="F211" s="31">
        <f>SUMIF('Detailed Data'!$C:$C,$B211,'Detailed Data'!K:K)</f>
        <v>-16829</v>
      </c>
      <c r="G211" s="31">
        <f>SUMIF('Detailed Data'!$C:$C,$B211,'Detailed Data'!AB:AB)</f>
        <v>0</v>
      </c>
      <c r="H211" s="31">
        <f>SUMIF('Detailed Data'!$C:$C,$B211,'Detailed Data'!AC:AC)</f>
        <v>0</v>
      </c>
      <c r="I211" s="31">
        <f>SUMIF('Detailed Data'!$C:$C,$B211,'Detailed Data'!AD:AD)</f>
        <v>0</v>
      </c>
      <c r="J211" s="31">
        <f>SUMIF('Detailed Data'!$C:$C,$B211,'Detailed Data'!AE:AE)</f>
        <v>0</v>
      </c>
      <c r="K211" s="31">
        <f>SUMIF('Detailed Data'!$C:$C,$B211,'Detailed Data'!AF:AF)</f>
        <v>0</v>
      </c>
      <c r="L211" s="31">
        <f>SUMIF('Detailed Data'!$C:$C,$B211,'Detailed Data'!AG:AG)</f>
        <v>0</v>
      </c>
      <c r="M211" s="31">
        <f>SUMIF('Detailed Data'!$C:$C,$B211,'Detailed Data'!AH:AH)</f>
        <v>0</v>
      </c>
      <c r="N211" s="31">
        <f>SUMIF('Detailed Data'!$C:$C,$B211,'Detailed Data'!AI:AI)</f>
        <v>0</v>
      </c>
      <c r="O211" s="31">
        <f>SUMIF('Detailed Data'!$C:$C,$B211,'Detailed Data'!AJ:AJ)</f>
        <v>0</v>
      </c>
      <c r="P211" s="31">
        <f>SUMIF('Detailed Data'!$C:$C,$B211,'Detailed Data'!AM:AM)</f>
        <v>-5792</v>
      </c>
      <c r="Q211" s="31">
        <f>SUMIF('Detailed Data'!$C:$C,$B211,'Detailed Data'!AN:AN)</f>
        <v>-1330</v>
      </c>
      <c r="R211" s="31">
        <f>SUMIF('Detailed Data'!$C:$C,$B211,'Detailed Data'!AO:AO)</f>
        <v>-9707</v>
      </c>
    </row>
    <row r="212" spans="1:18">
      <c r="A212" s="32"/>
      <c r="B212" s="38">
        <f t="shared" si="3"/>
        <v>42213</v>
      </c>
      <c r="C212" s="31">
        <f>SUMIF('Detailed Data'!$C:$C,$B212,'Detailed Data'!H:H)</f>
        <v>29654</v>
      </c>
      <c r="D212" s="31">
        <f>SUMIF('Detailed Data'!$C:$C,$B212,'Detailed Data'!U:U)</f>
        <v>31661</v>
      </c>
      <c r="E212" s="31">
        <f>SUMIF('Detailed Data'!$C:$C,$B212,'Detailed Data'!V:V)</f>
        <v>13219</v>
      </c>
      <c r="F212" s="31">
        <f>SUMIF('Detailed Data'!$C:$C,$B212,'Detailed Data'!K:K)</f>
        <v>-18469</v>
      </c>
      <c r="G212" s="31">
        <f>SUMIF('Detailed Data'!$C:$C,$B212,'Detailed Data'!AB:AB)</f>
        <v>0</v>
      </c>
      <c r="H212" s="31">
        <f>SUMIF('Detailed Data'!$C:$C,$B212,'Detailed Data'!AC:AC)</f>
        <v>0</v>
      </c>
      <c r="I212" s="31">
        <f>SUMIF('Detailed Data'!$C:$C,$B212,'Detailed Data'!AD:AD)</f>
        <v>0</v>
      </c>
      <c r="J212" s="31">
        <f>SUMIF('Detailed Data'!$C:$C,$B212,'Detailed Data'!AE:AE)</f>
        <v>0</v>
      </c>
      <c r="K212" s="31">
        <f>SUMIF('Detailed Data'!$C:$C,$B212,'Detailed Data'!AF:AF)</f>
        <v>0</v>
      </c>
      <c r="L212" s="31">
        <f>SUMIF('Detailed Data'!$C:$C,$B212,'Detailed Data'!AG:AG)</f>
        <v>0</v>
      </c>
      <c r="M212" s="31">
        <f>SUMIF('Detailed Data'!$C:$C,$B212,'Detailed Data'!AH:AH)</f>
        <v>0</v>
      </c>
      <c r="N212" s="31">
        <f>SUMIF('Detailed Data'!$C:$C,$B212,'Detailed Data'!AI:AI)</f>
        <v>0</v>
      </c>
      <c r="O212" s="31">
        <f>SUMIF('Detailed Data'!$C:$C,$B212,'Detailed Data'!AJ:AJ)</f>
        <v>0</v>
      </c>
      <c r="P212" s="31">
        <f>SUMIF('Detailed Data'!$C:$C,$B212,'Detailed Data'!AM:AM)</f>
        <v>-7077</v>
      </c>
      <c r="Q212" s="31">
        <f>SUMIF('Detailed Data'!$C:$C,$B212,'Detailed Data'!AN:AN)</f>
        <v>-1180</v>
      </c>
      <c r="R212" s="31">
        <f>SUMIF('Detailed Data'!$C:$C,$B212,'Detailed Data'!AO:AO)</f>
        <v>-10212</v>
      </c>
    </row>
    <row r="213" spans="1:18">
      <c r="A213" s="32"/>
      <c r="B213" s="38">
        <f t="shared" si="3"/>
        <v>42214</v>
      </c>
      <c r="C213" s="31">
        <f>SUMIF('Detailed Data'!$C:$C,$B213,'Detailed Data'!H:H)</f>
        <v>29372</v>
      </c>
      <c r="D213" s="31">
        <f>SUMIF('Detailed Data'!$C:$C,$B213,'Detailed Data'!U:U)</f>
        <v>29064</v>
      </c>
      <c r="E213" s="31">
        <f>SUMIF('Detailed Data'!$C:$C,$B213,'Detailed Data'!V:V)</f>
        <v>12751</v>
      </c>
      <c r="F213" s="31">
        <f>SUMIF('Detailed Data'!$C:$C,$B213,'Detailed Data'!K:K)</f>
        <v>-16340</v>
      </c>
      <c r="G213" s="31">
        <f>SUMIF('Detailed Data'!$C:$C,$B213,'Detailed Data'!AB:AB)</f>
        <v>0</v>
      </c>
      <c r="H213" s="31">
        <f>SUMIF('Detailed Data'!$C:$C,$B213,'Detailed Data'!AC:AC)</f>
        <v>0</v>
      </c>
      <c r="I213" s="31">
        <f>SUMIF('Detailed Data'!$C:$C,$B213,'Detailed Data'!AD:AD)</f>
        <v>0</v>
      </c>
      <c r="J213" s="31">
        <f>SUMIF('Detailed Data'!$C:$C,$B213,'Detailed Data'!AE:AE)</f>
        <v>0</v>
      </c>
      <c r="K213" s="31">
        <f>SUMIF('Detailed Data'!$C:$C,$B213,'Detailed Data'!AF:AF)</f>
        <v>0</v>
      </c>
      <c r="L213" s="31">
        <f>SUMIF('Detailed Data'!$C:$C,$B213,'Detailed Data'!AG:AG)</f>
        <v>0</v>
      </c>
      <c r="M213" s="31">
        <f>SUMIF('Detailed Data'!$C:$C,$B213,'Detailed Data'!AH:AH)</f>
        <v>0</v>
      </c>
      <c r="N213" s="31">
        <f>SUMIF('Detailed Data'!$C:$C,$B213,'Detailed Data'!AI:AI)</f>
        <v>0</v>
      </c>
      <c r="O213" s="31">
        <f>SUMIF('Detailed Data'!$C:$C,$B213,'Detailed Data'!AJ:AJ)</f>
        <v>0</v>
      </c>
      <c r="P213" s="31">
        <f>SUMIF('Detailed Data'!$C:$C,$B213,'Detailed Data'!AM:AM)</f>
        <v>-5887</v>
      </c>
      <c r="Q213" s="31">
        <f>SUMIF('Detailed Data'!$C:$C,$B213,'Detailed Data'!AN:AN)</f>
        <v>-1177</v>
      </c>
      <c r="R213" s="31">
        <f>SUMIF('Detailed Data'!$C:$C,$B213,'Detailed Data'!AO:AO)</f>
        <v>-9276</v>
      </c>
    </row>
    <row r="214" spans="1:18">
      <c r="A214" s="32"/>
      <c r="B214" s="38">
        <f t="shared" si="3"/>
        <v>42215</v>
      </c>
      <c r="C214" s="31">
        <f>SUMIF('Detailed Data'!$C:$C,$B214,'Detailed Data'!H:H)</f>
        <v>29658</v>
      </c>
      <c r="D214" s="31">
        <f>SUMIF('Detailed Data'!$C:$C,$B214,'Detailed Data'!U:U)</f>
        <v>28651</v>
      </c>
      <c r="E214" s="31">
        <f>SUMIF('Detailed Data'!$C:$C,$B214,'Detailed Data'!V:V)</f>
        <v>11703</v>
      </c>
      <c r="F214" s="31">
        <f>SUMIF('Detailed Data'!$C:$C,$B214,'Detailed Data'!K:K)</f>
        <v>-16478</v>
      </c>
      <c r="G214" s="31">
        <f>SUMIF('Detailed Data'!$C:$C,$B214,'Detailed Data'!AB:AB)</f>
        <v>0</v>
      </c>
      <c r="H214" s="31">
        <f>SUMIF('Detailed Data'!$C:$C,$B214,'Detailed Data'!AC:AC)</f>
        <v>0</v>
      </c>
      <c r="I214" s="31">
        <f>SUMIF('Detailed Data'!$C:$C,$B214,'Detailed Data'!AD:AD)</f>
        <v>0</v>
      </c>
      <c r="J214" s="31">
        <f>SUMIF('Detailed Data'!$C:$C,$B214,'Detailed Data'!AE:AE)</f>
        <v>0</v>
      </c>
      <c r="K214" s="31">
        <f>SUMIF('Detailed Data'!$C:$C,$B214,'Detailed Data'!AF:AF)</f>
        <v>0</v>
      </c>
      <c r="L214" s="31">
        <f>SUMIF('Detailed Data'!$C:$C,$B214,'Detailed Data'!AG:AG)</f>
        <v>0</v>
      </c>
      <c r="M214" s="31">
        <f>SUMIF('Detailed Data'!$C:$C,$B214,'Detailed Data'!AH:AH)</f>
        <v>0</v>
      </c>
      <c r="N214" s="31">
        <f>SUMIF('Detailed Data'!$C:$C,$B214,'Detailed Data'!AI:AI)</f>
        <v>0</v>
      </c>
      <c r="O214" s="31">
        <f>SUMIF('Detailed Data'!$C:$C,$B214,'Detailed Data'!AJ:AJ)</f>
        <v>0</v>
      </c>
      <c r="P214" s="31">
        <f>SUMIF('Detailed Data'!$C:$C,$B214,'Detailed Data'!AM:AM)</f>
        <v>-7658</v>
      </c>
      <c r="Q214" s="31">
        <f>SUMIF('Detailed Data'!$C:$C,$B214,'Detailed Data'!AN:AN)</f>
        <v>-1178</v>
      </c>
      <c r="R214" s="31">
        <f>SUMIF('Detailed Data'!$C:$C,$B214,'Detailed Data'!AO:AO)</f>
        <v>-7642</v>
      </c>
    </row>
    <row r="215" spans="1:18">
      <c r="A215" s="32"/>
      <c r="B215" s="38">
        <f t="shared" si="3"/>
        <v>42216</v>
      </c>
      <c r="C215" s="31">
        <f>SUMIF('Detailed Data'!$C:$C,$B215,'Detailed Data'!H:H)</f>
        <v>28285</v>
      </c>
      <c r="D215" s="31">
        <f>SUMIF('Detailed Data'!$C:$C,$B215,'Detailed Data'!U:U)</f>
        <v>28690</v>
      </c>
      <c r="E215" s="31">
        <f>SUMIF('Detailed Data'!$C:$C,$B215,'Detailed Data'!V:V)</f>
        <v>14495</v>
      </c>
      <c r="F215" s="31">
        <f>SUMIF('Detailed Data'!$C:$C,$B215,'Detailed Data'!K:K)</f>
        <v>-15045</v>
      </c>
      <c r="G215" s="31">
        <f>SUMIF('Detailed Data'!$C:$C,$B215,'Detailed Data'!AB:AB)</f>
        <v>0</v>
      </c>
      <c r="H215" s="31">
        <f>SUMIF('Detailed Data'!$C:$C,$B215,'Detailed Data'!AC:AC)</f>
        <v>0</v>
      </c>
      <c r="I215" s="31">
        <f>SUMIF('Detailed Data'!$C:$C,$B215,'Detailed Data'!AD:AD)</f>
        <v>0</v>
      </c>
      <c r="J215" s="31">
        <f>SUMIF('Detailed Data'!$C:$C,$B215,'Detailed Data'!AE:AE)</f>
        <v>0</v>
      </c>
      <c r="K215" s="31">
        <f>SUMIF('Detailed Data'!$C:$C,$B215,'Detailed Data'!AF:AF)</f>
        <v>0</v>
      </c>
      <c r="L215" s="31">
        <f>SUMIF('Detailed Data'!$C:$C,$B215,'Detailed Data'!AG:AG)</f>
        <v>0</v>
      </c>
      <c r="M215" s="31">
        <f>SUMIF('Detailed Data'!$C:$C,$B215,'Detailed Data'!AH:AH)</f>
        <v>0</v>
      </c>
      <c r="N215" s="31">
        <f>SUMIF('Detailed Data'!$C:$C,$B215,'Detailed Data'!AI:AI)</f>
        <v>0</v>
      </c>
      <c r="O215" s="31">
        <f>SUMIF('Detailed Data'!$C:$C,$B215,'Detailed Data'!AJ:AJ)</f>
        <v>0</v>
      </c>
      <c r="P215" s="31">
        <f>SUMIF('Detailed Data'!$C:$C,$B215,'Detailed Data'!AM:AM)</f>
        <v>-6707</v>
      </c>
      <c r="Q215" s="31">
        <f>SUMIF('Detailed Data'!$C:$C,$B215,'Detailed Data'!AN:AN)</f>
        <v>-1081</v>
      </c>
      <c r="R215" s="31">
        <f>SUMIF('Detailed Data'!$C:$C,$B215,'Detailed Data'!AO:AO)</f>
        <v>-7257</v>
      </c>
    </row>
    <row r="216" spans="1:18">
      <c r="A216" s="32"/>
      <c r="B216" s="38">
        <f t="shared" si="3"/>
        <v>42217</v>
      </c>
      <c r="C216" s="31">
        <f>SUMIF('Detailed Data'!$C:$C,$B216,'Detailed Data'!H:H)</f>
        <v>26533</v>
      </c>
      <c r="D216" s="31">
        <f>SUMIF('Detailed Data'!$C:$C,$B216,'Detailed Data'!U:U)</f>
        <v>28484</v>
      </c>
      <c r="E216" s="31">
        <f>SUMIF('Detailed Data'!$C:$C,$B216,'Detailed Data'!V:V)</f>
        <v>13698</v>
      </c>
      <c r="F216" s="31">
        <f>SUMIF('Detailed Data'!$C:$C,$B216,'Detailed Data'!K:K)</f>
        <v>-14806</v>
      </c>
      <c r="G216" s="31">
        <f>SUMIF('Detailed Data'!$C:$C,$B216,'Detailed Data'!AB:AB)</f>
        <v>0</v>
      </c>
      <c r="H216" s="31">
        <f>SUMIF('Detailed Data'!$C:$C,$B216,'Detailed Data'!AC:AC)</f>
        <v>0</v>
      </c>
      <c r="I216" s="31">
        <f>SUMIF('Detailed Data'!$C:$C,$B216,'Detailed Data'!AD:AD)</f>
        <v>0</v>
      </c>
      <c r="J216" s="31">
        <f>SUMIF('Detailed Data'!$C:$C,$B216,'Detailed Data'!AE:AE)</f>
        <v>0</v>
      </c>
      <c r="K216" s="31">
        <f>SUMIF('Detailed Data'!$C:$C,$B216,'Detailed Data'!AF:AF)</f>
        <v>0</v>
      </c>
      <c r="L216" s="31">
        <f>SUMIF('Detailed Data'!$C:$C,$B216,'Detailed Data'!AG:AG)</f>
        <v>0</v>
      </c>
      <c r="M216" s="31">
        <f>SUMIF('Detailed Data'!$C:$C,$B216,'Detailed Data'!AH:AH)</f>
        <v>0</v>
      </c>
      <c r="N216" s="31">
        <f>SUMIF('Detailed Data'!$C:$C,$B216,'Detailed Data'!AI:AI)</f>
        <v>0</v>
      </c>
      <c r="O216" s="31">
        <f>SUMIF('Detailed Data'!$C:$C,$B216,'Detailed Data'!AJ:AJ)</f>
        <v>0</v>
      </c>
      <c r="P216" s="31">
        <f>SUMIF('Detailed Data'!$C:$C,$B216,'Detailed Data'!AM:AM)</f>
        <v>-7804</v>
      </c>
      <c r="Q216" s="31">
        <f>SUMIF('Detailed Data'!$C:$C,$B216,'Detailed Data'!AN:AN)</f>
        <v>0</v>
      </c>
      <c r="R216" s="31">
        <f>SUMIF('Detailed Data'!$C:$C,$B216,'Detailed Data'!AO:AO)</f>
        <v>-7002</v>
      </c>
    </row>
    <row r="217" spans="1:18">
      <c r="A217" s="32"/>
      <c r="B217" s="38">
        <f t="shared" si="3"/>
        <v>42218</v>
      </c>
      <c r="C217" s="31">
        <f>SUMIF('Detailed Data'!$C:$C,$B217,'Detailed Data'!H:H)</f>
        <v>27200</v>
      </c>
      <c r="D217" s="31">
        <f>SUMIF('Detailed Data'!$C:$C,$B217,'Detailed Data'!U:U)</f>
        <v>27828</v>
      </c>
      <c r="E217" s="31">
        <f>SUMIF('Detailed Data'!$C:$C,$B217,'Detailed Data'!V:V)</f>
        <v>13461</v>
      </c>
      <c r="F217" s="31">
        <f>SUMIF('Detailed Data'!$C:$C,$B217,'Detailed Data'!K:K)</f>
        <v>-14389</v>
      </c>
      <c r="G217" s="31">
        <f>SUMIF('Detailed Data'!$C:$C,$B217,'Detailed Data'!AB:AB)</f>
        <v>0</v>
      </c>
      <c r="H217" s="31">
        <f>SUMIF('Detailed Data'!$C:$C,$B217,'Detailed Data'!AC:AC)</f>
        <v>0</v>
      </c>
      <c r="I217" s="31">
        <f>SUMIF('Detailed Data'!$C:$C,$B217,'Detailed Data'!AD:AD)</f>
        <v>0</v>
      </c>
      <c r="J217" s="31">
        <f>SUMIF('Detailed Data'!$C:$C,$B217,'Detailed Data'!AE:AE)</f>
        <v>0</v>
      </c>
      <c r="K217" s="31">
        <f>SUMIF('Detailed Data'!$C:$C,$B217,'Detailed Data'!AF:AF)</f>
        <v>0</v>
      </c>
      <c r="L217" s="31">
        <f>SUMIF('Detailed Data'!$C:$C,$B217,'Detailed Data'!AG:AG)</f>
        <v>0</v>
      </c>
      <c r="M217" s="31">
        <f>SUMIF('Detailed Data'!$C:$C,$B217,'Detailed Data'!AH:AH)</f>
        <v>0</v>
      </c>
      <c r="N217" s="31">
        <f>SUMIF('Detailed Data'!$C:$C,$B217,'Detailed Data'!AI:AI)</f>
        <v>0</v>
      </c>
      <c r="O217" s="31">
        <f>SUMIF('Detailed Data'!$C:$C,$B217,'Detailed Data'!AJ:AJ)</f>
        <v>0</v>
      </c>
      <c r="P217" s="31">
        <f>SUMIF('Detailed Data'!$C:$C,$B217,'Detailed Data'!AM:AM)</f>
        <v>-7596</v>
      </c>
      <c r="Q217" s="31">
        <f>SUMIF('Detailed Data'!$C:$C,$B217,'Detailed Data'!AN:AN)</f>
        <v>0</v>
      </c>
      <c r="R217" s="31">
        <f>SUMIF('Detailed Data'!$C:$C,$B217,'Detailed Data'!AO:AO)</f>
        <v>-6793</v>
      </c>
    </row>
    <row r="218" spans="1:18">
      <c r="A218" s="32"/>
      <c r="B218" s="38">
        <f t="shared" si="3"/>
        <v>42219</v>
      </c>
      <c r="C218" s="31">
        <f>SUMIF('Detailed Data'!$C:$C,$B218,'Detailed Data'!H:H)</f>
        <v>30559</v>
      </c>
      <c r="D218" s="31">
        <f>SUMIF('Detailed Data'!$C:$C,$B218,'Detailed Data'!U:U)</f>
        <v>29921</v>
      </c>
      <c r="E218" s="31">
        <f>SUMIF('Detailed Data'!$C:$C,$B218,'Detailed Data'!V:V)</f>
        <v>15573</v>
      </c>
      <c r="F218" s="31">
        <f>SUMIF('Detailed Data'!$C:$C,$B218,'Detailed Data'!K:K)</f>
        <v>-14367</v>
      </c>
      <c r="G218" s="31">
        <f>SUMIF('Detailed Data'!$C:$C,$B218,'Detailed Data'!AB:AB)</f>
        <v>0</v>
      </c>
      <c r="H218" s="31">
        <f>SUMIF('Detailed Data'!$C:$C,$B218,'Detailed Data'!AC:AC)</f>
        <v>0</v>
      </c>
      <c r="I218" s="31">
        <f>SUMIF('Detailed Data'!$C:$C,$B218,'Detailed Data'!AD:AD)</f>
        <v>0</v>
      </c>
      <c r="J218" s="31">
        <f>SUMIF('Detailed Data'!$C:$C,$B218,'Detailed Data'!AE:AE)</f>
        <v>0</v>
      </c>
      <c r="K218" s="31">
        <f>SUMIF('Detailed Data'!$C:$C,$B218,'Detailed Data'!AF:AF)</f>
        <v>0</v>
      </c>
      <c r="L218" s="31">
        <f>SUMIF('Detailed Data'!$C:$C,$B218,'Detailed Data'!AG:AG)</f>
        <v>0</v>
      </c>
      <c r="M218" s="31">
        <f>SUMIF('Detailed Data'!$C:$C,$B218,'Detailed Data'!AH:AH)</f>
        <v>0</v>
      </c>
      <c r="N218" s="31">
        <f>SUMIF('Detailed Data'!$C:$C,$B218,'Detailed Data'!AI:AI)</f>
        <v>0</v>
      </c>
      <c r="O218" s="31">
        <f>SUMIF('Detailed Data'!$C:$C,$B218,'Detailed Data'!AJ:AJ)</f>
        <v>0</v>
      </c>
      <c r="P218" s="31">
        <f>SUMIF('Detailed Data'!$C:$C,$B218,'Detailed Data'!AM:AM)</f>
        <v>-7872</v>
      </c>
      <c r="Q218" s="31">
        <f>SUMIF('Detailed Data'!$C:$C,$B218,'Detailed Data'!AN:AN)</f>
        <v>0</v>
      </c>
      <c r="R218" s="31">
        <f>SUMIF('Detailed Data'!$C:$C,$B218,'Detailed Data'!AO:AO)</f>
        <v>-6495</v>
      </c>
    </row>
    <row r="219" spans="1:18">
      <c r="A219" s="32"/>
      <c r="B219" s="38">
        <f t="shared" si="3"/>
        <v>42220</v>
      </c>
      <c r="C219" s="31">
        <f>SUMIF('Detailed Data'!$C:$C,$B219,'Detailed Data'!H:H)</f>
        <v>29706</v>
      </c>
      <c r="D219" s="31">
        <f>SUMIF('Detailed Data'!$C:$C,$B219,'Detailed Data'!U:U)</f>
        <v>30649</v>
      </c>
      <c r="E219" s="31">
        <f>SUMIF('Detailed Data'!$C:$C,$B219,'Detailed Data'!V:V)</f>
        <v>15914</v>
      </c>
      <c r="F219" s="31">
        <f>SUMIF('Detailed Data'!$C:$C,$B219,'Detailed Data'!K:K)</f>
        <v>-14760</v>
      </c>
      <c r="G219" s="31">
        <f>SUMIF('Detailed Data'!$C:$C,$B219,'Detailed Data'!AB:AB)</f>
        <v>0</v>
      </c>
      <c r="H219" s="31">
        <f>SUMIF('Detailed Data'!$C:$C,$B219,'Detailed Data'!AC:AC)</f>
        <v>0</v>
      </c>
      <c r="I219" s="31">
        <f>SUMIF('Detailed Data'!$C:$C,$B219,'Detailed Data'!AD:AD)</f>
        <v>0</v>
      </c>
      <c r="J219" s="31">
        <f>SUMIF('Detailed Data'!$C:$C,$B219,'Detailed Data'!AE:AE)</f>
        <v>0</v>
      </c>
      <c r="K219" s="31">
        <f>SUMIF('Detailed Data'!$C:$C,$B219,'Detailed Data'!AF:AF)</f>
        <v>0</v>
      </c>
      <c r="L219" s="31">
        <f>SUMIF('Detailed Data'!$C:$C,$B219,'Detailed Data'!AG:AG)</f>
        <v>0</v>
      </c>
      <c r="M219" s="31">
        <f>SUMIF('Detailed Data'!$C:$C,$B219,'Detailed Data'!AH:AH)</f>
        <v>0</v>
      </c>
      <c r="N219" s="31">
        <f>SUMIF('Detailed Data'!$C:$C,$B219,'Detailed Data'!AI:AI)</f>
        <v>0</v>
      </c>
      <c r="O219" s="31">
        <f>SUMIF('Detailed Data'!$C:$C,$B219,'Detailed Data'!AJ:AJ)</f>
        <v>0</v>
      </c>
      <c r="P219" s="31">
        <f>SUMIF('Detailed Data'!$C:$C,$B219,'Detailed Data'!AM:AM)</f>
        <v>-8779</v>
      </c>
      <c r="Q219" s="31">
        <f>SUMIF('Detailed Data'!$C:$C,$B219,'Detailed Data'!AN:AN)</f>
        <v>0</v>
      </c>
      <c r="R219" s="31">
        <f>SUMIF('Detailed Data'!$C:$C,$B219,'Detailed Data'!AO:AO)</f>
        <v>-5981</v>
      </c>
    </row>
    <row r="220" spans="1:18">
      <c r="A220" s="32"/>
      <c r="B220" s="38">
        <f t="shared" si="3"/>
        <v>42221</v>
      </c>
      <c r="C220" s="31">
        <f>SUMIF('Detailed Data'!$C:$C,$B220,'Detailed Data'!H:H)</f>
        <v>31661</v>
      </c>
      <c r="D220" s="31">
        <f>SUMIF('Detailed Data'!$C:$C,$B220,'Detailed Data'!U:U)</f>
        <v>31619</v>
      </c>
      <c r="E220" s="31">
        <f>SUMIF('Detailed Data'!$C:$C,$B220,'Detailed Data'!V:V)</f>
        <v>16955</v>
      </c>
      <c r="F220" s="31">
        <f>SUMIF('Detailed Data'!$C:$C,$B220,'Detailed Data'!K:K)</f>
        <v>-14691</v>
      </c>
      <c r="G220" s="31">
        <f>SUMIF('Detailed Data'!$C:$C,$B220,'Detailed Data'!AB:AB)</f>
        <v>0</v>
      </c>
      <c r="H220" s="31">
        <f>SUMIF('Detailed Data'!$C:$C,$B220,'Detailed Data'!AC:AC)</f>
        <v>0</v>
      </c>
      <c r="I220" s="31">
        <f>SUMIF('Detailed Data'!$C:$C,$B220,'Detailed Data'!AD:AD)</f>
        <v>0</v>
      </c>
      <c r="J220" s="31">
        <f>SUMIF('Detailed Data'!$C:$C,$B220,'Detailed Data'!AE:AE)</f>
        <v>0</v>
      </c>
      <c r="K220" s="31">
        <f>SUMIF('Detailed Data'!$C:$C,$B220,'Detailed Data'!AF:AF)</f>
        <v>0</v>
      </c>
      <c r="L220" s="31">
        <f>SUMIF('Detailed Data'!$C:$C,$B220,'Detailed Data'!AG:AG)</f>
        <v>0</v>
      </c>
      <c r="M220" s="31">
        <f>SUMIF('Detailed Data'!$C:$C,$B220,'Detailed Data'!AH:AH)</f>
        <v>0</v>
      </c>
      <c r="N220" s="31">
        <f>SUMIF('Detailed Data'!$C:$C,$B220,'Detailed Data'!AI:AI)</f>
        <v>0</v>
      </c>
      <c r="O220" s="31">
        <f>SUMIF('Detailed Data'!$C:$C,$B220,'Detailed Data'!AJ:AJ)</f>
        <v>0</v>
      </c>
      <c r="P220" s="31">
        <f>SUMIF('Detailed Data'!$C:$C,$B220,'Detailed Data'!AM:AM)</f>
        <v>-9565</v>
      </c>
      <c r="Q220" s="31">
        <f>SUMIF('Detailed Data'!$C:$C,$B220,'Detailed Data'!AN:AN)</f>
        <v>0</v>
      </c>
      <c r="R220" s="31">
        <f>SUMIF('Detailed Data'!$C:$C,$B220,'Detailed Data'!AO:AO)</f>
        <v>-5126</v>
      </c>
    </row>
    <row r="221" spans="1:18">
      <c r="A221" s="32"/>
      <c r="B221" s="38">
        <f t="shared" si="3"/>
        <v>42222</v>
      </c>
      <c r="C221" s="31">
        <f>SUMIF('Detailed Data'!$C:$C,$B221,'Detailed Data'!H:H)</f>
        <v>31933</v>
      </c>
      <c r="D221" s="31">
        <f>SUMIF('Detailed Data'!$C:$C,$B221,'Detailed Data'!U:U)</f>
        <v>32712</v>
      </c>
      <c r="E221" s="31">
        <f>SUMIF('Detailed Data'!$C:$C,$B221,'Detailed Data'!V:V)</f>
        <v>17437</v>
      </c>
      <c r="F221" s="31">
        <f>SUMIF('Detailed Data'!$C:$C,$B221,'Detailed Data'!K:K)</f>
        <v>-15297</v>
      </c>
      <c r="G221" s="31">
        <f>SUMIF('Detailed Data'!$C:$C,$B221,'Detailed Data'!AB:AB)</f>
        <v>0</v>
      </c>
      <c r="H221" s="31">
        <f>SUMIF('Detailed Data'!$C:$C,$B221,'Detailed Data'!AC:AC)</f>
        <v>0</v>
      </c>
      <c r="I221" s="31">
        <f>SUMIF('Detailed Data'!$C:$C,$B221,'Detailed Data'!AD:AD)</f>
        <v>0</v>
      </c>
      <c r="J221" s="31">
        <f>SUMIF('Detailed Data'!$C:$C,$B221,'Detailed Data'!AE:AE)</f>
        <v>0</v>
      </c>
      <c r="K221" s="31">
        <f>SUMIF('Detailed Data'!$C:$C,$B221,'Detailed Data'!AF:AF)</f>
        <v>0</v>
      </c>
      <c r="L221" s="31">
        <f>SUMIF('Detailed Data'!$C:$C,$B221,'Detailed Data'!AG:AG)</f>
        <v>0</v>
      </c>
      <c r="M221" s="31">
        <f>SUMIF('Detailed Data'!$C:$C,$B221,'Detailed Data'!AH:AH)</f>
        <v>0</v>
      </c>
      <c r="N221" s="31">
        <f>SUMIF('Detailed Data'!$C:$C,$B221,'Detailed Data'!AI:AI)</f>
        <v>0</v>
      </c>
      <c r="O221" s="31">
        <f>SUMIF('Detailed Data'!$C:$C,$B221,'Detailed Data'!AJ:AJ)</f>
        <v>0</v>
      </c>
      <c r="P221" s="31">
        <f>SUMIF('Detailed Data'!$C:$C,$B221,'Detailed Data'!AM:AM)</f>
        <v>-10021</v>
      </c>
      <c r="Q221" s="31">
        <f>SUMIF('Detailed Data'!$C:$C,$B221,'Detailed Data'!AN:AN)</f>
        <v>0</v>
      </c>
      <c r="R221" s="31">
        <f>SUMIF('Detailed Data'!$C:$C,$B221,'Detailed Data'!AO:AO)</f>
        <v>-5276</v>
      </c>
    </row>
    <row r="222" spans="1:18">
      <c r="A222" s="32"/>
      <c r="B222" s="38">
        <f t="shared" si="3"/>
        <v>42223</v>
      </c>
      <c r="C222" s="31">
        <f>SUMIF('Detailed Data'!$C:$C,$B222,'Detailed Data'!H:H)</f>
        <v>31678</v>
      </c>
      <c r="D222" s="31">
        <f>SUMIF('Detailed Data'!$C:$C,$B222,'Detailed Data'!U:U)</f>
        <v>32523</v>
      </c>
      <c r="E222" s="31">
        <f>SUMIF('Detailed Data'!$C:$C,$B222,'Detailed Data'!V:V)</f>
        <v>17547</v>
      </c>
      <c r="F222" s="31">
        <f>SUMIF('Detailed Data'!$C:$C,$B222,'Detailed Data'!K:K)</f>
        <v>-15002</v>
      </c>
      <c r="G222" s="31">
        <f>SUMIF('Detailed Data'!$C:$C,$B222,'Detailed Data'!AB:AB)</f>
        <v>0</v>
      </c>
      <c r="H222" s="31">
        <f>SUMIF('Detailed Data'!$C:$C,$B222,'Detailed Data'!AC:AC)</f>
        <v>0</v>
      </c>
      <c r="I222" s="31">
        <f>SUMIF('Detailed Data'!$C:$C,$B222,'Detailed Data'!AD:AD)</f>
        <v>0</v>
      </c>
      <c r="J222" s="31">
        <f>SUMIF('Detailed Data'!$C:$C,$B222,'Detailed Data'!AE:AE)</f>
        <v>0</v>
      </c>
      <c r="K222" s="31">
        <f>SUMIF('Detailed Data'!$C:$C,$B222,'Detailed Data'!AF:AF)</f>
        <v>0</v>
      </c>
      <c r="L222" s="31">
        <f>SUMIF('Detailed Data'!$C:$C,$B222,'Detailed Data'!AG:AG)</f>
        <v>0</v>
      </c>
      <c r="M222" s="31">
        <f>SUMIF('Detailed Data'!$C:$C,$B222,'Detailed Data'!AH:AH)</f>
        <v>0</v>
      </c>
      <c r="N222" s="31">
        <f>SUMIF('Detailed Data'!$C:$C,$B222,'Detailed Data'!AI:AI)</f>
        <v>0</v>
      </c>
      <c r="O222" s="31">
        <f>SUMIF('Detailed Data'!$C:$C,$B222,'Detailed Data'!AJ:AJ)</f>
        <v>0</v>
      </c>
      <c r="P222" s="31">
        <f>SUMIF('Detailed Data'!$C:$C,$B222,'Detailed Data'!AM:AM)</f>
        <v>-7020</v>
      </c>
      <c r="Q222" s="31">
        <f>SUMIF('Detailed Data'!$C:$C,$B222,'Detailed Data'!AN:AN)</f>
        <v>0</v>
      </c>
      <c r="R222" s="31">
        <f>SUMIF('Detailed Data'!$C:$C,$B222,'Detailed Data'!AO:AO)</f>
        <v>-7982</v>
      </c>
    </row>
    <row r="223" spans="1:18">
      <c r="A223" s="32"/>
      <c r="B223" s="38">
        <f t="shared" si="3"/>
        <v>42224</v>
      </c>
      <c r="C223" s="31">
        <f>SUMIF('Detailed Data'!$C:$C,$B223,'Detailed Data'!H:H)</f>
        <v>29156</v>
      </c>
      <c r="D223" s="31">
        <f>SUMIF('Detailed Data'!$C:$C,$B223,'Detailed Data'!U:U)</f>
        <v>29352</v>
      </c>
      <c r="E223" s="31">
        <f>SUMIF('Detailed Data'!$C:$C,$B223,'Detailed Data'!V:V)</f>
        <v>15618</v>
      </c>
      <c r="F223" s="31">
        <f>SUMIF('Detailed Data'!$C:$C,$B223,'Detailed Data'!K:K)</f>
        <v>-13765</v>
      </c>
      <c r="G223" s="31">
        <f>SUMIF('Detailed Data'!$C:$C,$B223,'Detailed Data'!AB:AB)</f>
        <v>0</v>
      </c>
      <c r="H223" s="31">
        <f>SUMIF('Detailed Data'!$C:$C,$B223,'Detailed Data'!AC:AC)</f>
        <v>0</v>
      </c>
      <c r="I223" s="31">
        <f>SUMIF('Detailed Data'!$C:$C,$B223,'Detailed Data'!AD:AD)</f>
        <v>0</v>
      </c>
      <c r="J223" s="31">
        <f>SUMIF('Detailed Data'!$C:$C,$B223,'Detailed Data'!AE:AE)</f>
        <v>0</v>
      </c>
      <c r="K223" s="31">
        <f>SUMIF('Detailed Data'!$C:$C,$B223,'Detailed Data'!AF:AF)</f>
        <v>0</v>
      </c>
      <c r="L223" s="31">
        <f>SUMIF('Detailed Data'!$C:$C,$B223,'Detailed Data'!AG:AG)</f>
        <v>0</v>
      </c>
      <c r="M223" s="31">
        <f>SUMIF('Detailed Data'!$C:$C,$B223,'Detailed Data'!AH:AH)</f>
        <v>0</v>
      </c>
      <c r="N223" s="31">
        <f>SUMIF('Detailed Data'!$C:$C,$B223,'Detailed Data'!AI:AI)</f>
        <v>0</v>
      </c>
      <c r="O223" s="31">
        <f>SUMIF('Detailed Data'!$C:$C,$B223,'Detailed Data'!AJ:AJ)</f>
        <v>0</v>
      </c>
      <c r="P223" s="31">
        <f>SUMIF('Detailed Data'!$C:$C,$B223,'Detailed Data'!AM:AM)</f>
        <v>-5768</v>
      </c>
      <c r="Q223" s="31">
        <f>SUMIF('Detailed Data'!$C:$C,$B223,'Detailed Data'!AN:AN)</f>
        <v>0</v>
      </c>
      <c r="R223" s="31">
        <f>SUMIF('Detailed Data'!$C:$C,$B223,'Detailed Data'!AO:AO)</f>
        <v>-7997</v>
      </c>
    </row>
    <row r="224" spans="1:18">
      <c r="A224" s="32"/>
      <c r="B224" s="38">
        <f t="shared" si="3"/>
        <v>42225</v>
      </c>
      <c r="C224" s="31">
        <f>SUMIF('Detailed Data'!$C:$C,$B224,'Detailed Data'!H:H)</f>
        <v>28018</v>
      </c>
      <c r="D224" s="31">
        <f>SUMIF('Detailed Data'!$C:$C,$B224,'Detailed Data'!U:U)</f>
        <v>28992</v>
      </c>
      <c r="E224" s="31">
        <f>SUMIF('Detailed Data'!$C:$C,$B224,'Detailed Data'!V:V)</f>
        <v>17389</v>
      </c>
      <c r="F224" s="31">
        <f>SUMIF('Detailed Data'!$C:$C,$B224,'Detailed Data'!K:K)</f>
        <v>-11628</v>
      </c>
      <c r="G224" s="31">
        <f>SUMIF('Detailed Data'!$C:$C,$B224,'Detailed Data'!AB:AB)</f>
        <v>0</v>
      </c>
      <c r="H224" s="31">
        <f>SUMIF('Detailed Data'!$C:$C,$B224,'Detailed Data'!AC:AC)</f>
        <v>0</v>
      </c>
      <c r="I224" s="31">
        <f>SUMIF('Detailed Data'!$C:$C,$B224,'Detailed Data'!AD:AD)</f>
        <v>0</v>
      </c>
      <c r="J224" s="31">
        <f>SUMIF('Detailed Data'!$C:$C,$B224,'Detailed Data'!AE:AE)</f>
        <v>0</v>
      </c>
      <c r="K224" s="31">
        <f>SUMIF('Detailed Data'!$C:$C,$B224,'Detailed Data'!AF:AF)</f>
        <v>0</v>
      </c>
      <c r="L224" s="31">
        <f>SUMIF('Detailed Data'!$C:$C,$B224,'Detailed Data'!AG:AG)</f>
        <v>0</v>
      </c>
      <c r="M224" s="31">
        <f>SUMIF('Detailed Data'!$C:$C,$B224,'Detailed Data'!AH:AH)</f>
        <v>0</v>
      </c>
      <c r="N224" s="31">
        <f>SUMIF('Detailed Data'!$C:$C,$B224,'Detailed Data'!AI:AI)</f>
        <v>0</v>
      </c>
      <c r="O224" s="31">
        <f>SUMIF('Detailed Data'!$C:$C,$B224,'Detailed Data'!AJ:AJ)</f>
        <v>0</v>
      </c>
      <c r="P224" s="31">
        <f>SUMIF('Detailed Data'!$C:$C,$B224,'Detailed Data'!AM:AM)</f>
        <v>-4378</v>
      </c>
      <c r="Q224" s="31">
        <f>SUMIF('Detailed Data'!$C:$C,$B224,'Detailed Data'!AN:AN)</f>
        <v>0</v>
      </c>
      <c r="R224" s="31">
        <f>SUMIF('Detailed Data'!$C:$C,$B224,'Detailed Data'!AO:AO)</f>
        <v>-7250</v>
      </c>
    </row>
    <row r="225" spans="1:18">
      <c r="A225" s="32"/>
      <c r="B225" s="38">
        <f t="shared" si="3"/>
        <v>42226</v>
      </c>
      <c r="C225" s="31">
        <f>SUMIF('Detailed Data'!$C:$C,$B225,'Detailed Data'!H:H)</f>
        <v>31493</v>
      </c>
      <c r="D225" s="31">
        <f>SUMIF('Detailed Data'!$C:$C,$B225,'Detailed Data'!U:U)</f>
        <v>31216</v>
      </c>
      <c r="E225" s="31">
        <f>SUMIF('Detailed Data'!$C:$C,$B225,'Detailed Data'!V:V)</f>
        <v>17194</v>
      </c>
      <c r="F225" s="31">
        <f>SUMIF('Detailed Data'!$C:$C,$B225,'Detailed Data'!K:K)</f>
        <v>-14048</v>
      </c>
      <c r="G225" s="31">
        <f>SUMIF('Detailed Data'!$C:$C,$B225,'Detailed Data'!AB:AB)</f>
        <v>0</v>
      </c>
      <c r="H225" s="31">
        <f>SUMIF('Detailed Data'!$C:$C,$B225,'Detailed Data'!AC:AC)</f>
        <v>0</v>
      </c>
      <c r="I225" s="31">
        <f>SUMIF('Detailed Data'!$C:$C,$B225,'Detailed Data'!AD:AD)</f>
        <v>0</v>
      </c>
      <c r="J225" s="31">
        <f>SUMIF('Detailed Data'!$C:$C,$B225,'Detailed Data'!AE:AE)</f>
        <v>0</v>
      </c>
      <c r="K225" s="31">
        <f>SUMIF('Detailed Data'!$C:$C,$B225,'Detailed Data'!AF:AF)</f>
        <v>0</v>
      </c>
      <c r="L225" s="31">
        <f>SUMIF('Detailed Data'!$C:$C,$B225,'Detailed Data'!AG:AG)</f>
        <v>0</v>
      </c>
      <c r="M225" s="31">
        <f>SUMIF('Detailed Data'!$C:$C,$B225,'Detailed Data'!AH:AH)</f>
        <v>0</v>
      </c>
      <c r="N225" s="31">
        <f>SUMIF('Detailed Data'!$C:$C,$B225,'Detailed Data'!AI:AI)</f>
        <v>0</v>
      </c>
      <c r="O225" s="31">
        <f>SUMIF('Detailed Data'!$C:$C,$B225,'Detailed Data'!AJ:AJ)</f>
        <v>0</v>
      </c>
      <c r="P225" s="31">
        <f>SUMIF('Detailed Data'!$C:$C,$B225,'Detailed Data'!AM:AM)</f>
        <v>-7165</v>
      </c>
      <c r="Q225" s="31">
        <f>SUMIF('Detailed Data'!$C:$C,$B225,'Detailed Data'!AN:AN)</f>
        <v>0</v>
      </c>
      <c r="R225" s="31">
        <f>SUMIF('Detailed Data'!$C:$C,$B225,'Detailed Data'!AO:AO)</f>
        <v>-6883</v>
      </c>
    </row>
    <row r="226" spans="1:18">
      <c r="A226" s="32"/>
      <c r="B226" s="38">
        <f t="shared" si="3"/>
        <v>42227</v>
      </c>
      <c r="C226" s="31">
        <f>SUMIF('Detailed Data'!$C:$C,$B226,'Detailed Data'!H:H)</f>
        <v>31321</v>
      </c>
      <c r="D226" s="31">
        <f>SUMIF('Detailed Data'!$C:$C,$B226,'Detailed Data'!U:U)</f>
        <v>30793</v>
      </c>
      <c r="E226" s="31">
        <f>SUMIF('Detailed Data'!$C:$C,$B226,'Detailed Data'!V:V)</f>
        <v>16822</v>
      </c>
      <c r="F226" s="31">
        <f>SUMIF('Detailed Data'!$C:$C,$B226,'Detailed Data'!K:K)</f>
        <v>-13991</v>
      </c>
      <c r="G226" s="31">
        <f>SUMIF('Detailed Data'!$C:$C,$B226,'Detailed Data'!AB:AB)</f>
        <v>0</v>
      </c>
      <c r="H226" s="31">
        <f>SUMIF('Detailed Data'!$C:$C,$B226,'Detailed Data'!AC:AC)</f>
        <v>0</v>
      </c>
      <c r="I226" s="31">
        <f>SUMIF('Detailed Data'!$C:$C,$B226,'Detailed Data'!AD:AD)</f>
        <v>0</v>
      </c>
      <c r="J226" s="31">
        <f>SUMIF('Detailed Data'!$C:$C,$B226,'Detailed Data'!AE:AE)</f>
        <v>0</v>
      </c>
      <c r="K226" s="31">
        <f>SUMIF('Detailed Data'!$C:$C,$B226,'Detailed Data'!AF:AF)</f>
        <v>0</v>
      </c>
      <c r="L226" s="31">
        <f>SUMIF('Detailed Data'!$C:$C,$B226,'Detailed Data'!AG:AG)</f>
        <v>0</v>
      </c>
      <c r="M226" s="31">
        <f>SUMIF('Detailed Data'!$C:$C,$B226,'Detailed Data'!AH:AH)</f>
        <v>0</v>
      </c>
      <c r="N226" s="31">
        <f>SUMIF('Detailed Data'!$C:$C,$B226,'Detailed Data'!AI:AI)</f>
        <v>0</v>
      </c>
      <c r="O226" s="31">
        <f>SUMIF('Detailed Data'!$C:$C,$B226,'Detailed Data'!AJ:AJ)</f>
        <v>0</v>
      </c>
      <c r="P226" s="31">
        <f>SUMIF('Detailed Data'!$C:$C,$B226,'Detailed Data'!AM:AM)</f>
        <v>-5609</v>
      </c>
      <c r="Q226" s="31">
        <f>SUMIF('Detailed Data'!$C:$C,$B226,'Detailed Data'!AN:AN)</f>
        <v>0</v>
      </c>
      <c r="R226" s="31">
        <f>SUMIF('Detailed Data'!$C:$C,$B226,'Detailed Data'!AO:AO)</f>
        <v>-8382</v>
      </c>
    </row>
    <row r="227" spans="1:18">
      <c r="A227" s="32"/>
      <c r="B227" s="38">
        <f t="shared" si="3"/>
        <v>42228</v>
      </c>
      <c r="C227" s="31">
        <f>SUMIF('Detailed Data'!$C:$C,$B227,'Detailed Data'!H:H)</f>
        <v>30751</v>
      </c>
      <c r="D227" s="31">
        <f>SUMIF('Detailed Data'!$C:$C,$B227,'Detailed Data'!U:U)</f>
        <v>30172</v>
      </c>
      <c r="E227" s="31">
        <f>SUMIF('Detailed Data'!$C:$C,$B227,'Detailed Data'!V:V)</f>
        <v>16465</v>
      </c>
      <c r="F227" s="31">
        <f>SUMIF('Detailed Data'!$C:$C,$B227,'Detailed Data'!K:K)</f>
        <v>-13731</v>
      </c>
      <c r="G227" s="31">
        <f>SUMIF('Detailed Data'!$C:$C,$B227,'Detailed Data'!AB:AB)</f>
        <v>0</v>
      </c>
      <c r="H227" s="31">
        <f>SUMIF('Detailed Data'!$C:$C,$B227,'Detailed Data'!AC:AC)</f>
        <v>0</v>
      </c>
      <c r="I227" s="31">
        <f>SUMIF('Detailed Data'!$C:$C,$B227,'Detailed Data'!AD:AD)</f>
        <v>0</v>
      </c>
      <c r="J227" s="31">
        <f>SUMIF('Detailed Data'!$C:$C,$B227,'Detailed Data'!AE:AE)</f>
        <v>0</v>
      </c>
      <c r="K227" s="31">
        <f>SUMIF('Detailed Data'!$C:$C,$B227,'Detailed Data'!AF:AF)</f>
        <v>0</v>
      </c>
      <c r="L227" s="31">
        <f>SUMIF('Detailed Data'!$C:$C,$B227,'Detailed Data'!AG:AG)</f>
        <v>0</v>
      </c>
      <c r="M227" s="31">
        <f>SUMIF('Detailed Data'!$C:$C,$B227,'Detailed Data'!AH:AH)</f>
        <v>0</v>
      </c>
      <c r="N227" s="31">
        <f>SUMIF('Detailed Data'!$C:$C,$B227,'Detailed Data'!AI:AI)</f>
        <v>0</v>
      </c>
      <c r="O227" s="31">
        <f>SUMIF('Detailed Data'!$C:$C,$B227,'Detailed Data'!AJ:AJ)</f>
        <v>0</v>
      </c>
      <c r="P227" s="31">
        <f>SUMIF('Detailed Data'!$C:$C,$B227,'Detailed Data'!AM:AM)</f>
        <v>-7164</v>
      </c>
      <c r="Q227" s="31">
        <f>SUMIF('Detailed Data'!$C:$C,$B227,'Detailed Data'!AN:AN)</f>
        <v>0</v>
      </c>
      <c r="R227" s="31">
        <f>SUMIF('Detailed Data'!$C:$C,$B227,'Detailed Data'!AO:AO)</f>
        <v>-6567</v>
      </c>
    </row>
    <row r="228" spans="1:18">
      <c r="A228" s="32"/>
      <c r="B228" s="38">
        <f t="shared" si="3"/>
        <v>42229</v>
      </c>
      <c r="C228" s="31">
        <f>SUMIF('Detailed Data'!$C:$C,$B228,'Detailed Data'!H:H)</f>
        <v>31136</v>
      </c>
      <c r="D228" s="31">
        <f>SUMIF('Detailed Data'!$C:$C,$B228,'Detailed Data'!U:U)</f>
        <v>31886</v>
      </c>
      <c r="E228" s="31">
        <f>SUMIF('Detailed Data'!$C:$C,$B228,'Detailed Data'!V:V)</f>
        <v>17817</v>
      </c>
      <c r="F228" s="31">
        <f>SUMIF('Detailed Data'!$C:$C,$B228,'Detailed Data'!K:K)</f>
        <v>-14091</v>
      </c>
      <c r="G228" s="31">
        <f>SUMIF('Detailed Data'!$C:$C,$B228,'Detailed Data'!AB:AB)</f>
        <v>0</v>
      </c>
      <c r="H228" s="31">
        <f>SUMIF('Detailed Data'!$C:$C,$B228,'Detailed Data'!AC:AC)</f>
        <v>0</v>
      </c>
      <c r="I228" s="31">
        <f>SUMIF('Detailed Data'!$C:$C,$B228,'Detailed Data'!AD:AD)</f>
        <v>0</v>
      </c>
      <c r="J228" s="31">
        <f>SUMIF('Detailed Data'!$C:$C,$B228,'Detailed Data'!AE:AE)</f>
        <v>0</v>
      </c>
      <c r="K228" s="31">
        <f>SUMIF('Detailed Data'!$C:$C,$B228,'Detailed Data'!AF:AF)</f>
        <v>0</v>
      </c>
      <c r="L228" s="31">
        <f>SUMIF('Detailed Data'!$C:$C,$B228,'Detailed Data'!AG:AG)</f>
        <v>0</v>
      </c>
      <c r="M228" s="31">
        <f>SUMIF('Detailed Data'!$C:$C,$B228,'Detailed Data'!AH:AH)</f>
        <v>0</v>
      </c>
      <c r="N228" s="31">
        <f>SUMIF('Detailed Data'!$C:$C,$B228,'Detailed Data'!AI:AI)</f>
        <v>0</v>
      </c>
      <c r="O228" s="31">
        <f>SUMIF('Detailed Data'!$C:$C,$B228,'Detailed Data'!AJ:AJ)</f>
        <v>0</v>
      </c>
      <c r="P228" s="31">
        <f>SUMIF('Detailed Data'!$C:$C,$B228,'Detailed Data'!AM:AM)</f>
        <v>-8090</v>
      </c>
      <c r="Q228" s="31">
        <f>SUMIF('Detailed Data'!$C:$C,$B228,'Detailed Data'!AN:AN)</f>
        <v>0</v>
      </c>
      <c r="R228" s="31">
        <f>SUMIF('Detailed Data'!$C:$C,$B228,'Detailed Data'!AO:AO)</f>
        <v>-6001</v>
      </c>
    </row>
    <row r="229" spans="1:18">
      <c r="A229" s="32"/>
      <c r="B229" s="38">
        <f t="shared" si="3"/>
        <v>42230</v>
      </c>
      <c r="C229" s="31">
        <f>SUMIF('Detailed Data'!$C:$C,$B229,'Detailed Data'!H:H)</f>
        <v>31876</v>
      </c>
      <c r="D229" s="31">
        <f>SUMIF('Detailed Data'!$C:$C,$B229,'Detailed Data'!U:U)</f>
        <v>32557</v>
      </c>
      <c r="E229" s="31">
        <f>SUMIF('Detailed Data'!$C:$C,$B229,'Detailed Data'!V:V)</f>
        <v>18319</v>
      </c>
      <c r="F229" s="31">
        <f>SUMIF('Detailed Data'!$C:$C,$B229,'Detailed Data'!K:K)</f>
        <v>-14263</v>
      </c>
      <c r="G229" s="31">
        <f>SUMIF('Detailed Data'!$C:$C,$B229,'Detailed Data'!AB:AB)</f>
        <v>0</v>
      </c>
      <c r="H229" s="31">
        <f>SUMIF('Detailed Data'!$C:$C,$B229,'Detailed Data'!AC:AC)</f>
        <v>0</v>
      </c>
      <c r="I229" s="31">
        <f>SUMIF('Detailed Data'!$C:$C,$B229,'Detailed Data'!AD:AD)</f>
        <v>0</v>
      </c>
      <c r="J229" s="31">
        <f>SUMIF('Detailed Data'!$C:$C,$B229,'Detailed Data'!AE:AE)</f>
        <v>0</v>
      </c>
      <c r="K229" s="31">
        <f>SUMIF('Detailed Data'!$C:$C,$B229,'Detailed Data'!AF:AF)</f>
        <v>0</v>
      </c>
      <c r="L229" s="31">
        <f>SUMIF('Detailed Data'!$C:$C,$B229,'Detailed Data'!AG:AG)</f>
        <v>0</v>
      </c>
      <c r="M229" s="31">
        <f>SUMIF('Detailed Data'!$C:$C,$B229,'Detailed Data'!AH:AH)</f>
        <v>0</v>
      </c>
      <c r="N229" s="31">
        <f>SUMIF('Detailed Data'!$C:$C,$B229,'Detailed Data'!AI:AI)</f>
        <v>0</v>
      </c>
      <c r="O229" s="31">
        <f>SUMIF('Detailed Data'!$C:$C,$B229,'Detailed Data'!AJ:AJ)</f>
        <v>0</v>
      </c>
      <c r="P229" s="31">
        <f>SUMIF('Detailed Data'!$C:$C,$B229,'Detailed Data'!AM:AM)</f>
        <v>-7567</v>
      </c>
      <c r="Q229" s="31">
        <f>SUMIF('Detailed Data'!$C:$C,$B229,'Detailed Data'!AN:AN)</f>
        <v>0</v>
      </c>
      <c r="R229" s="31">
        <f>SUMIF('Detailed Data'!$C:$C,$B229,'Detailed Data'!AO:AO)</f>
        <v>-6696</v>
      </c>
    </row>
    <row r="230" spans="1:18">
      <c r="A230" s="32"/>
      <c r="B230" s="38">
        <f t="shared" si="3"/>
        <v>42231</v>
      </c>
      <c r="C230" s="31">
        <f>SUMIF('Detailed Data'!$C:$C,$B230,'Detailed Data'!H:H)</f>
        <v>30189</v>
      </c>
      <c r="D230" s="31">
        <f>SUMIF('Detailed Data'!$C:$C,$B230,'Detailed Data'!U:U)</f>
        <v>30566</v>
      </c>
      <c r="E230" s="31">
        <f>SUMIF('Detailed Data'!$C:$C,$B230,'Detailed Data'!V:V)</f>
        <v>15636</v>
      </c>
      <c r="F230" s="31">
        <f>SUMIF('Detailed Data'!$C:$C,$B230,'Detailed Data'!K:K)</f>
        <v>-14955</v>
      </c>
      <c r="G230" s="31">
        <f>SUMIF('Detailed Data'!$C:$C,$B230,'Detailed Data'!AB:AB)</f>
        <v>0</v>
      </c>
      <c r="H230" s="31">
        <f>SUMIF('Detailed Data'!$C:$C,$B230,'Detailed Data'!AC:AC)</f>
        <v>0</v>
      </c>
      <c r="I230" s="31">
        <f>SUMIF('Detailed Data'!$C:$C,$B230,'Detailed Data'!AD:AD)</f>
        <v>0</v>
      </c>
      <c r="J230" s="31">
        <f>SUMIF('Detailed Data'!$C:$C,$B230,'Detailed Data'!AE:AE)</f>
        <v>0</v>
      </c>
      <c r="K230" s="31">
        <f>SUMIF('Detailed Data'!$C:$C,$B230,'Detailed Data'!AF:AF)</f>
        <v>0</v>
      </c>
      <c r="L230" s="31">
        <f>SUMIF('Detailed Data'!$C:$C,$B230,'Detailed Data'!AG:AG)</f>
        <v>0</v>
      </c>
      <c r="M230" s="31">
        <f>SUMIF('Detailed Data'!$C:$C,$B230,'Detailed Data'!AH:AH)</f>
        <v>0</v>
      </c>
      <c r="N230" s="31">
        <f>SUMIF('Detailed Data'!$C:$C,$B230,'Detailed Data'!AI:AI)</f>
        <v>0</v>
      </c>
      <c r="O230" s="31">
        <f>SUMIF('Detailed Data'!$C:$C,$B230,'Detailed Data'!AJ:AJ)</f>
        <v>0</v>
      </c>
      <c r="P230" s="31">
        <f>SUMIF('Detailed Data'!$C:$C,$B230,'Detailed Data'!AM:AM)</f>
        <v>-8883</v>
      </c>
      <c r="Q230" s="31">
        <f>SUMIF('Detailed Data'!$C:$C,$B230,'Detailed Data'!AN:AN)</f>
        <v>0</v>
      </c>
      <c r="R230" s="31">
        <f>SUMIF('Detailed Data'!$C:$C,$B230,'Detailed Data'!AO:AO)</f>
        <v>-6072</v>
      </c>
    </row>
    <row r="231" spans="1:18">
      <c r="A231" s="32"/>
      <c r="B231" s="38">
        <f t="shared" si="3"/>
        <v>42232</v>
      </c>
      <c r="C231" s="31">
        <f>SUMIF('Detailed Data'!$C:$C,$B231,'Detailed Data'!H:H)</f>
        <v>28878</v>
      </c>
      <c r="D231" s="31">
        <f>SUMIF('Detailed Data'!$C:$C,$B231,'Detailed Data'!U:U)</f>
        <v>28812</v>
      </c>
      <c r="E231" s="31">
        <f>SUMIF('Detailed Data'!$C:$C,$B231,'Detailed Data'!V:V)</f>
        <v>16002</v>
      </c>
      <c r="F231" s="31">
        <f>SUMIF('Detailed Data'!$C:$C,$B231,'Detailed Data'!K:K)</f>
        <v>-12833</v>
      </c>
      <c r="G231" s="31">
        <f>SUMIF('Detailed Data'!$C:$C,$B231,'Detailed Data'!AB:AB)</f>
        <v>0</v>
      </c>
      <c r="H231" s="31">
        <f>SUMIF('Detailed Data'!$C:$C,$B231,'Detailed Data'!AC:AC)</f>
        <v>0</v>
      </c>
      <c r="I231" s="31">
        <f>SUMIF('Detailed Data'!$C:$C,$B231,'Detailed Data'!AD:AD)</f>
        <v>0</v>
      </c>
      <c r="J231" s="31">
        <f>SUMIF('Detailed Data'!$C:$C,$B231,'Detailed Data'!AE:AE)</f>
        <v>0</v>
      </c>
      <c r="K231" s="31">
        <f>SUMIF('Detailed Data'!$C:$C,$B231,'Detailed Data'!AF:AF)</f>
        <v>0</v>
      </c>
      <c r="L231" s="31">
        <f>SUMIF('Detailed Data'!$C:$C,$B231,'Detailed Data'!AG:AG)</f>
        <v>0</v>
      </c>
      <c r="M231" s="31">
        <f>SUMIF('Detailed Data'!$C:$C,$B231,'Detailed Data'!AH:AH)</f>
        <v>0</v>
      </c>
      <c r="N231" s="31">
        <f>SUMIF('Detailed Data'!$C:$C,$B231,'Detailed Data'!AI:AI)</f>
        <v>0</v>
      </c>
      <c r="O231" s="31">
        <f>SUMIF('Detailed Data'!$C:$C,$B231,'Detailed Data'!AJ:AJ)</f>
        <v>0</v>
      </c>
      <c r="P231" s="31">
        <f>SUMIF('Detailed Data'!$C:$C,$B231,'Detailed Data'!AM:AM)</f>
        <v>-7808</v>
      </c>
      <c r="Q231" s="31">
        <f>SUMIF('Detailed Data'!$C:$C,$B231,'Detailed Data'!AN:AN)</f>
        <v>0</v>
      </c>
      <c r="R231" s="31">
        <f>SUMIF('Detailed Data'!$C:$C,$B231,'Detailed Data'!AO:AO)</f>
        <v>-5025</v>
      </c>
    </row>
    <row r="232" spans="1:18">
      <c r="A232" s="32"/>
      <c r="B232" s="38">
        <f t="shared" si="3"/>
        <v>42233</v>
      </c>
      <c r="C232" s="31">
        <f>SUMIF('Detailed Data'!$C:$C,$B232,'Detailed Data'!H:H)</f>
        <v>31233</v>
      </c>
      <c r="D232" s="31">
        <f>SUMIF('Detailed Data'!$C:$C,$B232,'Detailed Data'!U:U)</f>
        <v>31617</v>
      </c>
      <c r="E232" s="31">
        <f>SUMIF('Detailed Data'!$C:$C,$B232,'Detailed Data'!V:V)</f>
        <v>16458</v>
      </c>
      <c r="F232" s="31">
        <f>SUMIF('Detailed Data'!$C:$C,$B232,'Detailed Data'!K:K)</f>
        <v>-15187</v>
      </c>
      <c r="G232" s="31">
        <f>SUMIF('Detailed Data'!$C:$C,$B232,'Detailed Data'!AB:AB)</f>
        <v>0</v>
      </c>
      <c r="H232" s="31">
        <f>SUMIF('Detailed Data'!$C:$C,$B232,'Detailed Data'!AC:AC)</f>
        <v>0</v>
      </c>
      <c r="I232" s="31">
        <f>SUMIF('Detailed Data'!$C:$C,$B232,'Detailed Data'!AD:AD)</f>
        <v>0</v>
      </c>
      <c r="J232" s="31">
        <f>SUMIF('Detailed Data'!$C:$C,$B232,'Detailed Data'!AE:AE)</f>
        <v>0</v>
      </c>
      <c r="K232" s="31">
        <f>SUMIF('Detailed Data'!$C:$C,$B232,'Detailed Data'!AF:AF)</f>
        <v>0</v>
      </c>
      <c r="L232" s="31">
        <f>SUMIF('Detailed Data'!$C:$C,$B232,'Detailed Data'!AG:AG)</f>
        <v>0</v>
      </c>
      <c r="M232" s="31">
        <f>SUMIF('Detailed Data'!$C:$C,$B232,'Detailed Data'!AH:AH)</f>
        <v>0</v>
      </c>
      <c r="N232" s="31">
        <f>SUMIF('Detailed Data'!$C:$C,$B232,'Detailed Data'!AI:AI)</f>
        <v>0</v>
      </c>
      <c r="O232" s="31">
        <f>SUMIF('Detailed Data'!$C:$C,$B232,'Detailed Data'!AJ:AJ)</f>
        <v>0</v>
      </c>
      <c r="P232" s="31">
        <f>SUMIF('Detailed Data'!$C:$C,$B232,'Detailed Data'!AM:AM)</f>
        <v>-9000</v>
      </c>
      <c r="Q232" s="31">
        <f>SUMIF('Detailed Data'!$C:$C,$B232,'Detailed Data'!AN:AN)</f>
        <v>0</v>
      </c>
      <c r="R232" s="31">
        <f>SUMIF('Detailed Data'!$C:$C,$B232,'Detailed Data'!AO:AO)</f>
        <v>-6187</v>
      </c>
    </row>
    <row r="233" spans="1:18">
      <c r="A233" s="32"/>
      <c r="B233" s="38">
        <f t="shared" si="3"/>
        <v>42234</v>
      </c>
      <c r="C233" s="31">
        <f>SUMIF('Detailed Data'!$C:$C,$B233,'Detailed Data'!H:H)</f>
        <v>32101</v>
      </c>
      <c r="D233" s="31">
        <f>SUMIF('Detailed Data'!$C:$C,$B233,'Detailed Data'!U:U)</f>
        <v>32762</v>
      </c>
      <c r="E233" s="31">
        <f>SUMIF('Detailed Data'!$C:$C,$B233,'Detailed Data'!V:V)</f>
        <v>17334</v>
      </c>
      <c r="F233" s="31">
        <f>SUMIF('Detailed Data'!$C:$C,$B233,'Detailed Data'!K:K)</f>
        <v>-15447</v>
      </c>
      <c r="G233" s="31">
        <f>SUMIF('Detailed Data'!$C:$C,$B233,'Detailed Data'!AB:AB)</f>
        <v>0</v>
      </c>
      <c r="H233" s="31">
        <f>SUMIF('Detailed Data'!$C:$C,$B233,'Detailed Data'!AC:AC)</f>
        <v>0</v>
      </c>
      <c r="I233" s="31">
        <f>SUMIF('Detailed Data'!$C:$C,$B233,'Detailed Data'!AD:AD)</f>
        <v>0</v>
      </c>
      <c r="J233" s="31">
        <f>SUMIF('Detailed Data'!$C:$C,$B233,'Detailed Data'!AE:AE)</f>
        <v>0</v>
      </c>
      <c r="K233" s="31">
        <f>SUMIF('Detailed Data'!$C:$C,$B233,'Detailed Data'!AF:AF)</f>
        <v>0</v>
      </c>
      <c r="L233" s="31">
        <f>SUMIF('Detailed Data'!$C:$C,$B233,'Detailed Data'!AG:AG)</f>
        <v>0</v>
      </c>
      <c r="M233" s="31">
        <f>SUMIF('Detailed Data'!$C:$C,$B233,'Detailed Data'!AH:AH)</f>
        <v>0</v>
      </c>
      <c r="N233" s="31">
        <f>SUMIF('Detailed Data'!$C:$C,$B233,'Detailed Data'!AI:AI)</f>
        <v>0</v>
      </c>
      <c r="O233" s="31">
        <f>SUMIF('Detailed Data'!$C:$C,$B233,'Detailed Data'!AJ:AJ)</f>
        <v>0</v>
      </c>
      <c r="P233" s="31">
        <f>SUMIF('Detailed Data'!$C:$C,$B233,'Detailed Data'!AM:AM)</f>
        <v>-8179</v>
      </c>
      <c r="Q233" s="31">
        <f>SUMIF('Detailed Data'!$C:$C,$B233,'Detailed Data'!AN:AN)</f>
        <v>0</v>
      </c>
      <c r="R233" s="31">
        <f>SUMIF('Detailed Data'!$C:$C,$B233,'Detailed Data'!AO:AO)</f>
        <v>-7268</v>
      </c>
    </row>
    <row r="234" spans="1:18">
      <c r="A234" s="32"/>
      <c r="B234" s="38">
        <f t="shared" si="3"/>
        <v>42235</v>
      </c>
      <c r="C234" s="31">
        <f>SUMIF('Detailed Data'!$C:$C,$B234,'Detailed Data'!H:H)</f>
        <v>31456</v>
      </c>
      <c r="D234" s="31">
        <f>SUMIF('Detailed Data'!$C:$C,$B234,'Detailed Data'!U:U)</f>
        <v>31653</v>
      </c>
      <c r="E234" s="31">
        <f>SUMIF('Detailed Data'!$C:$C,$B234,'Detailed Data'!V:V)</f>
        <v>16085</v>
      </c>
      <c r="F234" s="31">
        <f>SUMIF('Detailed Data'!$C:$C,$B234,'Detailed Data'!K:K)</f>
        <v>-15556</v>
      </c>
      <c r="G234" s="31">
        <f>SUMIF('Detailed Data'!$C:$C,$B234,'Detailed Data'!AB:AB)</f>
        <v>0</v>
      </c>
      <c r="H234" s="31">
        <f>SUMIF('Detailed Data'!$C:$C,$B234,'Detailed Data'!AC:AC)</f>
        <v>0</v>
      </c>
      <c r="I234" s="31">
        <f>SUMIF('Detailed Data'!$C:$C,$B234,'Detailed Data'!AD:AD)</f>
        <v>0</v>
      </c>
      <c r="J234" s="31">
        <f>SUMIF('Detailed Data'!$C:$C,$B234,'Detailed Data'!AE:AE)</f>
        <v>0</v>
      </c>
      <c r="K234" s="31">
        <f>SUMIF('Detailed Data'!$C:$C,$B234,'Detailed Data'!AF:AF)</f>
        <v>0</v>
      </c>
      <c r="L234" s="31">
        <f>SUMIF('Detailed Data'!$C:$C,$B234,'Detailed Data'!AG:AG)</f>
        <v>0</v>
      </c>
      <c r="M234" s="31">
        <f>SUMIF('Detailed Data'!$C:$C,$B234,'Detailed Data'!AH:AH)</f>
        <v>0</v>
      </c>
      <c r="N234" s="31">
        <f>SUMIF('Detailed Data'!$C:$C,$B234,'Detailed Data'!AI:AI)</f>
        <v>0</v>
      </c>
      <c r="O234" s="31">
        <f>SUMIF('Detailed Data'!$C:$C,$B234,'Detailed Data'!AJ:AJ)</f>
        <v>0</v>
      </c>
      <c r="P234" s="31">
        <f>SUMIF('Detailed Data'!$C:$C,$B234,'Detailed Data'!AM:AM)</f>
        <v>-8603</v>
      </c>
      <c r="Q234" s="31">
        <f>SUMIF('Detailed Data'!$C:$C,$B234,'Detailed Data'!AN:AN)</f>
        <v>0</v>
      </c>
      <c r="R234" s="31">
        <f>SUMIF('Detailed Data'!$C:$C,$B234,'Detailed Data'!AO:AO)</f>
        <v>-6953</v>
      </c>
    </row>
    <row r="235" spans="1:18">
      <c r="A235" s="32"/>
      <c r="B235" s="38">
        <f t="shared" si="3"/>
        <v>42236</v>
      </c>
      <c r="C235" s="31">
        <f>SUMIF('Detailed Data'!$C:$C,$B235,'Detailed Data'!H:H)</f>
        <v>30253</v>
      </c>
      <c r="D235" s="31">
        <f>SUMIF('Detailed Data'!$C:$C,$B235,'Detailed Data'!U:U)</f>
        <v>31195</v>
      </c>
      <c r="E235" s="31">
        <f>SUMIF('Detailed Data'!$C:$C,$B235,'Detailed Data'!V:V)</f>
        <v>16909</v>
      </c>
      <c r="F235" s="31">
        <f>SUMIF('Detailed Data'!$C:$C,$B235,'Detailed Data'!K:K)</f>
        <v>-14311</v>
      </c>
      <c r="G235" s="31">
        <f>SUMIF('Detailed Data'!$C:$C,$B235,'Detailed Data'!AB:AB)</f>
        <v>0</v>
      </c>
      <c r="H235" s="31">
        <f>SUMIF('Detailed Data'!$C:$C,$B235,'Detailed Data'!AC:AC)</f>
        <v>0</v>
      </c>
      <c r="I235" s="31">
        <f>SUMIF('Detailed Data'!$C:$C,$B235,'Detailed Data'!AD:AD)</f>
        <v>0</v>
      </c>
      <c r="J235" s="31">
        <f>SUMIF('Detailed Data'!$C:$C,$B235,'Detailed Data'!AE:AE)</f>
        <v>0</v>
      </c>
      <c r="K235" s="31">
        <f>SUMIF('Detailed Data'!$C:$C,$B235,'Detailed Data'!AF:AF)</f>
        <v>0</v>
      </c>
      <c r="L235" s="31">
        <f>SUMIF('Detailed Data'!$C:$C,$B235,'Detailed Data'!AG:AG)</f>
        <v>0</v>
      </c>
      <c r="M235" s="31">
        <f>SUMIF('Detailed Data'!$C:$C,$B235,'Detailed Data'!AH:AH)</f>
        <v>0</v>
      </c>
      <c r="N235" s="31">
        <f>SUMIF('Detailed Data'!$C:$C,$B235,'Detailed Data'!AI:AI)</f>
        <v>0</v>
      </c>
      <c r="O235" s="31">
        <f>SUMIF('Detailed Data'!$C:$C,$B235,'Detailed Data'!AJ:AJ)</f>
        <v>0</v>
      </c>
      <c r="P235" s="31">
        <f>SUMIF('Detailed Data'!$C:$C,$B235,'Detailed Data'!AM:AM)</f>
        <v>-7972</v>
      </c>
      <c r="Q235" s="31">
        <f>SUMIF('Detailed Data'!$C:$C,$B235,'Detailed Data'!AN:AN)</f>
        <v>0</v>
      </c>
      <c r="R235" s="31">
        <f>SUMIF('Detailed Data'!$C:$C,$B235,'Detailed Data'!AO:AO)</f>
        <v>-6339</v>
      </c>
    </row>
    <row r="236" spans="1:18">
      <c r="A236" s="32"/>
      <c r="B236" s="38">
        <f t="shared" si="3"/>
        <v>42237</v>
      </c>
      <c r="C236" s="31">
        <f>SUMIF('Detailed Data'!$C:$C,$B236,'Detailed Data'!H:H)</f>
        <v>31019</v>
      </c>
      <c r="D236" s="31">
        <f>SUMIF('Detailed Data'!$C:$C,$B236,'Detailed Data'!U:U)</f>
        <v>31712</v>
      </c>
      <c r="E236" s="31">
        <f>SUMIF('Detailed Data'!$C:$C,$B236,'Detailed Data'!V:V)</f>
        <v>17081</v>
      </c>
      <c r="F236" s="31">
        <f>SUMIF('Detailed Data'!$C:$C,$B236,'Detailed Data'!K:K)</f>
        <v>-14658</v>
      </c>
      <c r="G236" s="31">
        <f>SUMIF('Detailed Data'!$C:$C,$B236,'Detailed Data'!AB:AB)</f>
        <v>0</v>
      </c>
      <c r="H236" s="31">
        <f>SUMIF('Detailed Data'!$C:$C,$B236,'Detailed Data'!AC:AC)</f>
        <v>0</v>
      </c>
      <c r="I236" s="31">
        <f>SUMIF('Detailed Data'!$C:$C,$B236,'Detailed Data'!AD:AD)</f>
        <v>0</v>
      </c>
      <c r="J236" s="31">
        <f>SUMIF('Detailed Data'!$C:$C,$B236,'Detailed Data'!AE:AE)</f>
        <v>0</v>
      </c>
      <c r="K236" s="31">
        <f>SUMIF('Detailed Data'!$C:$C,$B236,'Detailed Data'!AF:AF)</f>
        <v>0</v>
      </c>
      <c r="L236" s="31">
        <f>SUMIF('Detailed Data'!$C:$C,$B236,'Detailed Data'!AG:AG)</f>
        <v>0</v>
      </c>
      <c r="M236" s="31">
        <f>SUMIF('Detailed Data'!$C:$C,$B236,'Detailed Data'!AH:AH)</f>
        <v>0</v>
      </c>
      <c r="N236" s="31">
        <f>SUMIF('Detailed Data'!$C:$C,$B236,'Detailed Data'!AI:AI)</f>
        <v>0</v>
      </c>
      <c r="O236" s="31">
        <f>SUMIF('Detailed Data'!$C:$C,$B236,'Detailed Data'!AJ:AJ)</f>
        <v>0</v>
      </c>
      <c r="P236" s="31">
        <f>SUMIF('Detailed Data'!$C:$C,$B236,'Detailed Data'!AM:AM)</f>
        <v>-7370</v>
      </c>
      <c r="Q236" s="31">
        <f>SUMIF('Detailed Data'!$C:$C,$B236,'Detailed Data'!AN:AN)</f>
        <v>0</v>
      </c>
      <c r="R236" s="31">
        <f>SUMIF('Detailed Data'!$C:$C,$B236,'Detailed Data'!AO:AO)</f>
        <v>-7288</v>
      </c>
    </row>
    <row r="237" spans="1:18">
      <c r="A237" s="32"/>
      <c r="B237" s="38">
        <f t="shared" si="3"/>
        <v>42238</v>
      </c>
      <c r="C237" s="31">
        <f>SUMIF('Detailed Data'!$C:$C,$B237,'Detailed Data'!H:H)</f>
        <v>29005</v>
      </c>
      <c r="D237" s="31">
        <f>SUMIF('Detailed Data'!$C:$C,$B237,'Detailed Data'!U:U)</f>
        <v>28512</v>
      </c>
      <c r="E237" s="31">
        <f>SUMIF('Detailed Data'!$C:$C,$B237,'Detailed Data'!V:V)</f>
        <v>14658</v>
      </c>
      <c r="F237" s="31">
        <f>SUMIF('Detailed Data'!$C:$C,$B237,'Detailed Data'!K:K)</f>
        <v>-13874</v>
      </c>
      <c r="G237" s="31">
        <f>SUMIF('Detailed Data'!$C:$C,$B237,'Detailed Data'!AB:AB)</f>
        <v>0</v>
      </c>
      <c r="H237" s="31">
        <f>SUMIF('Detailed Data'!$C:$C,$B237,'Detailed Data'!AC:AC)</f>
        <v>0</v>
      </c>
      <c r="I237" s="31">
        <f>SUMIF('Detailed Data'!$C:$C,$B237,'Detailed Data'!AD:AD)</f>
        <v>0</v>
      </c>
      <c r="J237" s="31">
        <f>SUMIF('Detailed Data'!$C:$C,$B237,'Detailed Data'!AE:AE)</f>
        <v>0</v>
      </c>
      <c r="K237" s="31">
        <f>SUMIF('Detailed Data'!$C:$C,$B237,'Detailed Data'!AF:AF)</f>
        <v>0</v>
      </c>
      <c r="L237" s="31">
        <f>SUMIF('Detailed Data'!$C:$C,$B237,'Detailed Data'!AG:AG)</f>
        <v>0</v>
      </c>
      <c r="M237" s="31">
        <f>SUMIF('Detailed Data'!$C:$C,$B237,'Detailed Data'!AH:AH)</f>
        <v>0</v>
      </c>
      <c r="N237" s="31">
        <f>SUMIF('Detailed Data'!$C:$C,$B237,'Detailed Data'!AI:AI)</f>
        <v>0</v>
      </c>
      <c r="O237" s="31">
        <f>SUMIF('Detailed Data'!$C:$C,$B237,'Detailed Data'!AJ:AJ)</f>
        <v>0</v>
      </c>
      <c r="P237" s="31">
        <f>SUMIF('Detailed Data'!$C:$C,$B237,'Detailed Data'!AM:AM)</f>
        <v>-7165</v>
      </c>
      <c r="Q237" s="31">
        <f>SUMIF('Detailed Data'!$C:$C,$B237,'Detailed Data'!AN:AN)</f>
        <v>0</v>
      </c>
      <c r="R237" s="31">
        <f>SUMIF('Detailed Data'!$C:$C,$B237,'Detailed Data'!AO:AO)</f>
        <v>-6709</v>
      </c>
    </row>
    <row r="238" spans="1:18">
      <c r="A238" s="32"/>
      <c r="B238" s="38">
        <f t="shared" si="3"/>
        <v>42239</v>
      </c>
      <c r="C238" s="31">
        <f>SUMIF('Detailed Data'!$C:$C,$B238,'Detailed Data'!H:H)</f>
        <v>27789</v>
      </c>
      <c r="D238" s="31">
        <f>SUMIF('Detailed Data'!$C:$C,$B238,'Detailed Data'!U:U)</f>
        <v>27562</v>
      </c>
      <c r="E238" s="31">
        <f>SUMIF('Detailed Data'!$C:$C,$B238,'Detailed Data'!V:V)</f>
        <v>15909</v>
      </c>
      <c r="F238" s="31">
        <f>SUMIF('Detailed Data'!$C:$C,$B238,'Detailed Data'!K:K)</f>
        <v>-11681</v>
      </c>
      <c r="G238" s="31">
        <f>SUMIF('Detailed Data'!$C:$C,$B238,'Detailed Data'!AB:AB)</f>
        <v>0</v>
      </c>
      <c r="H238" s="31">
        <f>SUMIF('Detailed Data'!$C:$C,$B238,'Detailed Data'!AC:AC)</f>
        <v>0</v>
      </c>
      <c r="I238" s="31">
        <f>SUMIF('Detailed Data'!$C:$C,$B238,'Detailed Data'!AD:AD)</f>
        <v>0</v>
      </c>
      <c r="J238" s="31">
        <f>SUMIF('Detailed Data'!$C:$C,$B238,'Detailed Data'!AE:AE)</f>
        <v>0</v>
      </c>
      <c r="K238" s="31">
        <f>SUMIF('Detailed Data'!$C:$C,$B238,'Detailed Data'!AF:AF)</f>
        <v>0</v>
      </c>
      <c r="L238" s="31">
        <f>SUMIF('Detailed Data'!$C:$C,$B238,'Detailed Data'!AG:AG)</f>
        <v>0</v>
      </c>
      <c r="M238" s="31">
        <f>SUMIF('Detailed Data'!$C:$C,$B238,'Detailed Data'!AH:AH)</f>
        <v>0</v>
      </c>
      <c r="N238" s="31">
        <f>SUMIF('Detailed Data'!$C:$C,$B238,'Detailed Data'!AI:AI)</f>
        <v>0</v>
      </c>
      <c r="O238" s="31">
        <f>SUMIF('Detailed Data'!$C:$C,$B238,'Detailed Data'!AJ:AJ)</f>
        <v>0</v>
      </c>
      <c r="P238" s="31">
        <f>SUMIF('Detailed Data'!$C:$C,$B238,'Detailed Data'!AM:AM)</f>
        <v>-6918</v>
      </c>
      <c r="Q238" s="31">
        <f>SUMIF('Detailed Data'!$C:$C,$B238,'Detailed Data'!AN:AN)</f>
        <v>0</v>
      </c>
      <c r="R238" s="31">
        <f>SUMIF('Detailed Data'!$C:$C,$B238,'Detailed Data'!AO:AO)</f>
        <v>-4763</v>
      </c>
    </row>
    <row r="239" spans="1:18">
      <c r="A239" s="32"/>
      <c r="B239" s="38">
        <f t="shared" si="3"/>
        <v>42240</v>
      </c>
      <c r="C239" s="31">
        <f>SUMIF('Detailed Data'!$C:$C,$B239,'Detailed Data'!H:H)</f>
        <v>30027</v>
      </c>
      <c r="D239" s="31">
        <f>SUMIF('Detailed Data'!$C:$C,$B239,'Detailed Data'!U:U)</f>
        <v>29513</v>
      </c>
      <c r="E239" s="31">
        <f>SUMIF('Detailed Data'!$C:$C,$B239,'Detailed Data'!V:V)</f>
        <v>17612</v>
      </c>
      <c r="F239" s="31">
        <f>SUMIF('Detailed Data'!$C:$C,$B239,'Detailed Data'!K:K)</f>
        <v>-11931</v>
      </c>
      <c r="G239" s="31">
        <f>SUMIF('Detailed Data'!$C:$C,$B239,'Detailed Data'!AB:AB)</f>
        <v>0</v>
      </c>
      <c r="H239" s="31">
        <f>SUMIF('Detailed Data'!$C:$C,$B239,'Detailed Data'!AC:AC)</f>
        <v>0</v>
      </c>
      <c r="I239" s="31">
        <f>SUMIF('Detailed Data'!$C:$C,$B239,'Detailed Data'!AD:AD)</f>
        <v>0</v>
      </c>
      <c r="J239" s="31">
        <f>SUMIF('Detailed Data'!$C:$C,$B239,'Detailed Data'!AE:AE)</f>
        <v>0</v>
      </c>
      <c r="K239" s="31">
        <f>SUMIF('Detailed Data'!$C:$C,$B239,'Detailed Data'!AF:AF)</f>
        <v>0</v>
      </c>
      <c r="L239" s="31">
        <f>SUMIF('Detailed Data'!$C:$C,$B239,'Detailed Data'!AG:AG)</f>
        <v>0</v>
      </c>
      <c r="M239" s="31">
        <f>SUMIF('Detailed Data'!$C:$C,$B239,'Detailed Data'!AH:AH)</f>
        <v>0</v>
      </c>
      <c r="N239" s="31">
        <f>SUMIF('Detailed Data'!$C:$C,$B239,'Detailed Data'!AI:AI)</f>
        <v>0</v>
      </c>
      <c r="O239" s="31">
        <f>SUMIF('Detailed Data'!$C:$C,$B239,'Detailed Data'!AJ:AJ)</f>
        <v>0</v>
      </c>
      <c r="P239" s="31">
        <f>SUMIF('Detailed Data'!$C:$C,$B239,'Detailed Data'!AM:AM)</f>
        <v>-6243</v>
      </c>
      <c r="Q239" s="31">
        <f>SUMIF('Detailed Data'!$C:$C,$B239,'Detailed Data'!AN:AN)</f>
        <v>0</v>
      </c>
      <c r="R239" s="31">
        <f>SUMIF('Detailed Data'!$C:$C,$B239,'Detailed Data'!AO:AO)</f>
        <v>-5688</v>
      </c>
    </row>
    <row r="240" spans="1:18">
      <c r="A240" s="32"/>
      <c r="B240" s="38">
        <f t="shared" si="3"/>
        <v>42241</v>
      </c>
      <c r="C240" s="31">
        <f>SUMIF('Detailed Data'!$C:$C,$B240,'Detailed Data'!H:H)</f>
        <v>30005</v>
      </c>
      <c r="D240" s="31">
        <f>SUMIF('Detailed Data'!$C:$C,$B240,'Detailed Data'!U:U)</f>
        <v>30355</v>
      </c>
      <c r="E240" s="31">
        <f>SUMIF('Detailed Data'!$C:$C,$B240,'Detailed Data'!V:V)</f>
        <v>17231</v>
      </c>
      <c r="F240" s="31">
        <f>SUMIF('Detailed Data'!$C:$C,$B240,'Detailed Data'!K:K)</f>
        <v>-13144</v>
      </c>
      <c r="G240" s="31">
        <f>SUMIF('Detailed Data'!$C:$C,$B240,'Detailed Data'!AB:AB)</f>
        <v>0</v>
      </c>
      <c r="H240" s="31">
        <f>SUMIF('Detailed Data'!$C:$C,$B240,'Detailed Data'!AC:AC)</f>
        <v>0</v>
      </c>
      <c r="I240" s="31">
        <f>SUMIF('Detailed Data'!$C:$C,$B240,'Detailed Data'!AD:AD)</f>
        <v>0</v>
      </c>
      <c r="J240" s="31">
        <f>SUMIF('Detailed Data'!$C:$C,$B240,'Detailed Data'!AE:AE)</f>
        <v>0</v>
      </c>
      <c r="K240" s="31">
        <f>SUMIF('Detailed Data'!$C:$C,$B240,'Detailed Data'!AF:AF)</f>
        <v>0</v>
      </c>
      <c r="L240" s="31">
        <f>SUMIF('Detailed Data'!$C:$C,$B240,'Detailed Data'!AG:AG)</f>
        <v>0</v>
      </c>
      <c r="M240" s="31">
        <f>SUMIF('Detailed Data'!$C:$C,$B240,'Detailed Data'!AH:AH)</f>
        <v>0</v>
      </c>
      <c r="N240" s="31">
        <f>SUMIF('Detailed Data'!$C:$C,$B240,'Detailed Data'!AI:AI)</f>
        <v>0</v>
      </c>
      <c r="O240" s="31">
        <f>SUMIF('Detailed Data'!$C:$C,$B240,'Detailed Data'!AJ:AJ)</f>
        <v>0</v>
      </c>
      <c r="P240" s="31">
        <f>SUMIF('Detailed Data'!$C:$C,$B240,'Detailed Data'!AM:AM)</f>
        <v>-4892</v>
      </c>
      <c r="Q240" s="31">
        <f>SUMIF('Detailed Data'!$C:$C,$B240,'Detailed Data'!AN:AN)</f>
        <v>0</v>
      </c>
      <c r="R240" s="31">
        <f>SUMIF('Detailed Data'!$C:$C,$B240,'Detailed Data'!AO:AO)</f>
        <v>-8252</v>
      </c>
    </row>
    <row r="241" spans="1:18">
      <c r="A241" s="32"/>
      <c r="B241" s="38">
        <f t="shared" si="3"/>
        <v>42242</v>
      </c>
      <c r="C241" s="31">
        <f>SUMIF('Detailed Data'!$C:$C,$B241,'Detailed Data'!H:H)</f>
        <v>30287</v>
      </c>
      <c r="D241" s="31">
        <f>SUMIF('Detailed Data'!$C:$C,$B241,'Detailed Data'!U:U)</f>
        <v>30269</v>
      </c>
      <c r="E241" s="31">
        <f>SUMIF('Detailed Data'!$C:$C,$B241,'Detailed Data'!V:V)</f>
        <v>16387</v>
      </c>
      <c r="F241" s="31">
        <f>SUMIF('Detailed Data'!$C:$C,$B241,'Detailed Data'!K:K)</f>
        <v>-13904</v>
      </c>
      <c r="G241" s="31">
        <f>SUMIF('Detailed Data'!$C:$C,$B241,'Detailed Data'!AB:AB)</f>
        <v>0</v>
      </c>
      <c r="H241" s="31">
        <f>SUMIF('Detailed Data'!$C:$C,$B241,'Detailed Data'!AC:AC)</f>
        <v>0</v>
      </c>
      <c r="I241" s="31">
        <f>SUMIF('Detailed Data'!$C:$C,$B241,'Detailed Data'!AD:AD)</f>
        <v>0</v>
      </c>
      <c r="J241" s="31">
        <f>SUMIF('Detailed Data'!$C:$C,$B241,'Detailed Data'!AE:AE)</f>
        <v>0</v>
      </c>
      <c r="K241" s="31">
        <f>SUMIF('Detailed Data'!$C:$C,$B241,'Detailed Data'!AF:AF)</f>
        <v>0</v>
      </c>
      <c r="L241" s="31">
        <f>SUMIF('Detailed Data'!$C:$C,$B241,'Detailed Data'!AG:AG)</f>
        <v>0</v>
      </c>
      <c r="M241" s="31">
        <f>SUMIF('Detailed Data'!$C:$C,$B241,'Detailed Data'!AH:AH)</f>
        <v>0</v>
      </c>
      <c r="N241" s="31">
        <f>SUMIF('Detailed Data'!$C:$C,$B241,'Detailed Data'!AI:AI)</f>
        <v>0</v>
      </c>
      <c r="O241" s="31">
        <f>SUMIF('Detailed Data'!$C:$C,$B241,'Detailed Data'!AJ:AJ)</f>
        <v>0</v>
      </c>
      <c r="P241" s="31">
        <f>SUMIF('Detailed Data'!$C:$C,$B241,'Detailed Data'!AM:AM)</f>
        <v>-5876</v>
      </c>
      <c r="Q241" s="31">
        <f>SUMIF('Detailed Data'!$C:$C,$B241,'Detailed Data'!AN:AN)</f>
        <v>0</v>
      </c>
      <c r="R241" s="31">
        <f>SUMIF('Detailed Data'!$C:$C,$B241,'Detailed Data'!AO:AO)</f>
        <v>-8028</v>
      </c>
    </row>
    <row r="242" spans="1:18">
      <c r="A242" s="32"/>
      <c r="B242" s="38">
        <f t="shared" si="3"/>
        <v>42243</v>
      </c>
      <c r="C242" s="31">
        <f>SUMIF('Detailed Data'!$C:$C,$B242,'Detailed Data'!H:H)</f>
        <v>30477</v>
      </c>
      <c r="D242" s="31">
        <f>SUMIF('Detailed Data'!$C:$C,$B242,'Detailed Data'!U:U)</f>
        <v>30697</v>
      </c>
      <c r="E242" s="31">
        <f>SUMIF('Detailed Data'!$C:$C,$B242,'Detailed Data'!V:V)</f>
        <v>16331</v>
      </c>
      <c r="F242" s="31">
        <f>SUMIF('Detailed Data'!$C:$C,$B242,'Detailed Data'!K:K)</f>
        <v>-14385</v>
      </c>
      <c r="G242" s="31">
        <f>SUMIF('Detailed Data'!$C:$C,$B242,'Detailed Data'!AB:AB)</f>
        <v>0</v>
      </c>
      <c r="H242" s="31">
        <f>SUMIF('Detailed Data'!$C:$C,$B242,'Detailed Data'!AC:AC)</f>
        <v>0</v>
      </c>
      <c r="I242" s="31">
        <f>SUMIF('Detailed Data'!$C:$C,$B242,'Detailed Data'!AD:AD)</f>
        <v>0</v>
      </c>
      <c r="J242" s="31">
        <f>SUMIF('Detailed Data'!$C:$C,$B242,'Detailed Data'!AE:AE)</f>
        <v>0</v>
      </c>
      <c r="K242" s="31">
        <f>SUMIF('Detailed Data'!$C:$C,$B242,'Detailed Data'!AF:AF)</f>
        <v>0</v>
      </c>
      <c r="L242" s="31">
        <f>SUMIF('Detailed Data'!$C:$C,$B242,'Detailed Data'!AG:AG)</f>
        <v>0</v>
      </c>
      <c r="M242" s="31">
        <f>SUMIF('Detailed Data'!$C:$C,$B242,'Detailed Data'!AH:AH)</f>
        <v>0</v>
      </c>
      <c r="N242" s="31">
        <f>SUMIF('Detailed Data'!$C:$C,$B242,'Detailed Data'!AI:AI)</f>
        <v>0</v>
      </c>
      <c r="O242" s="31">
        <f>SUMIF('Detailed Data'!$C:$C,$B242,'Detailed Data'!AJ:AJ)</f>
        <v>0</v>
      </c>
      <c r="P242" s="31">
        <f>SUMIF('Detailed Data'!$C:$C,$B242,'Detailed Data'!AM:AM)</f>
        <v>-6509</v>
      </c>
      <c r="Q242" s="31">
        <f>SUMIF('Detailed Data'!$C:$C,$B242,'Detailed Data'!AN:AN)</f>
        <v>0</v>
      </c>
      <c r="R242" s="31">
        <f>SUMIF('Detailed Data'!$C:$C,$B242,'Detailed Data'!AO:AO)</f>
        <v>-7876</v>
      </c>
    </row>
    <row r="243" spans="1:18">
      <c r="A243" s="32"/>
      <c r="B243" s="38">
        <f t="shared" si="3"/>
        <v>42244</v>
      </c>
      <c r="C243" s="31">
        <f>SUMIF('Detailed Data'!$C:$C,$B243,'Detailed Data'!H:H)</f>
        <v>30543</v>
      </c>
      <c r="D243" s="31">
        <f>SUMIF('Detailed Data'!$C:$C,$B243,'Detailed Data'!U:U)</f>
        <v>30135</v>
      </c>
      <c r="E243" s="31">
        <f>SUMIF('Detailed Data'!$C:$C,$B243,'Detailed Data'!V:V)</f>
        <v>15679</v>
      </c>
      <c r="F243" s="31">
        <f>SUMIF('Detailed Data'!$C:$C,$B243,'Detailed Data'!K:K)</f>
        <v>-14477</v>
      </c>
      <c r="G243" s="31">
        <f>SUMIF('Detailed Data'!$C:$C,$B243,'Detailed Data'!AB:AB)</f>
        <v>0</v>
      </c>
      <c r="H243" s="31">
        <f>SUMIF('Detailed Data'!$C:$C,$B243,'Detailed Data'!AC:AC)</f>
        <v>0</v>
      </c>
      <c r="I243" s="31">
        <f>SUMIF('Detailed Data'!$C:$C,$B243,'Detailed Data'!AD:AD)</f>
        <v>0</v>
      </c>
      <c r="J243" s="31">
        <f>SUMIF('Detailed Data'!$C:$C,$B243,'Detailed Data'!AE:AE)</f>
        <v>0</v>
      </c>
      <c r="K243" s="31">
        <f>SUMIF('Detailed Data'!$C:$C,$B243,'Detailed Data'!AF:AF)</f>
        <v>0</v>
      </c>
      <c r="L243" s="31">
        <f>SUMIF('Detailed Data'!$C:$C,$B243,'Detailed Data'!AG:AG)</f>
        <v>0</v>
      </c>
      <c r="M243" s="31">
        <f>SUMIF('Detailed Data'!$C:$C,$B243,'Detailed Data'!AH:AH)</f>
        <v>0</v>
      </c>
      <c r="N243" s="31">
        <f>SUMIF('Detailed Data'!$C:$C,$B243,'Detailed Data'!AI:AI)</f>
        <v>0</v>
      </c>
      <c r="O243" s="31">
        <f>SUMIF('Detailed Data'!$C:$C,$B243,'Detailed Data'!AJ:AJ)</f>
        <v>0</v>
      </c>
      <c r="P243" s="31">
        <f>SUMIF('Detailed Data'!$C:$C,$B243,'Detailed Data'!AM:AM)</f>
        <v>-7393</v>
      </c>
      <c r="Q243" s="31">
        <f>SUMIF('Detailed Data'!$C:$C,$B243,'Detailed Data'!AN:AN)</f>
        <v>0</v>
      </c>
      <c r="R243" s="31">
        <f>SUMIF('Detailed Data'!$C:$C,$B243,'Detailed Data'!AO:AO)</f>
        <v>-7084</v>
      </c>
    </row>
    <row r="244" spans="1:18">
      <c r="A244" s="32"/>
      <c r="B244" s="38">
        <f t="shared" si="3"/>
        <v>42245</v>
      </c>
      <c r="C244" s="31">
        <f>SUMIF('Detailed Data'!$C:$C,$B244,'Detailed Data'!H:H)</f>
        <v>28102</v>
      </c>
      <c r="D244" s="31">
        <f>SUMIF('Detailed Data'!$C:$C,$B244,'Detailed Data'!U:U)</f>
        <v>27674</v>
      </c>
      <c r="E244" s="31">
        <f>SUMIF('Detailed Data'!$C:$C,$B244,'Detailed Data'!V:V)</f>
        <v>14467</v>
      </c>
      <c r="F244" s="31">
        <f>SUMIF('Detailed Data'!$C:$C,$B244,'Detailed Data'!K:K)</f>
        <v>-13230</v>
      </c>
      <c r="G244" s="31">
        <f>SUMIF('Detailed Data'!$C:$C,$B244,'Detailed Data'!AB:AB)</f>
        <v>0</v>
      </c>
      <c r="H244" s="31">
        <f>SUMIF('Detailed Data'!$C:$C,$B244,'Detailed Data'!AC:AC)</f>
        <v>0</v>
      </c>
      <c r="I244" s="31">
        <f>SUMIF('Detailed Data'!$C:$C,$B244,'Detailed Data'!AD:AD)</f>
        <v>0</v>
      </c>
      <c r="J244" s="31">
        <f>SUMIF('Detailed Data'!$C:$C,$B244,'Detailed Data'!AE:AE)</f>
        <v>0</v>
      </c>
      <c r="K244" s="31">
        <f>SUMIF('Detailed Data'!$C:$C,$B244,'Detailed Data'!AF:AF)</f>
        <v>0</v>
      </c>
      <c r="L244" s="31">
        <f>SUMIF('Detailed Data'!$C:$C,$B244,'Detailed Data'!AG:AG)</f>
        <v>0</v>
      </c>
      <c r="M244" s="31">
        <f>SUMIF('Detailed Data'!$C:$C,$B244,'Detailed Data'!AH:AH)</f>
        <v>0</v>
      </c>
      <c r="N244" s="31">
        <f>SUMIF('Detailed Data'!$C:$C,$B244,'Detailed Data'!AI:AI)</f>
        <v>0</v>
      </c>
      <c r="O244" s="31">
        <f>SUMIF('Detailed Data'!$C:$C,$B244,'Detailed Data'!AJ:AJ)</f>
        <v>0</v>
      </c>
      <c r="P244" s="31">
        <f>SUMIF('Detailed Data'!$C:$C,$B244,'Detailed Data'!AM:AM)</f>
        <v>-6625</v>
      </c>
      <c r="Q244" s="31">
        <f>SUMIF('Detailed Data'!$C:$C,$B244,'Detailed Data'!AN:AN)</f>
        <v>0</v>
      </c>
      <c r="R244" s="31">
        <f>SUMIF('Detailed Data'!$C:$C,$B244,'Detailed Data'!AO:AO)</f>
        <v>-6605</v>
      </c>
    </row>
    <row r="245" spans="1:18">
      <c r="A245" s="32"/>
      <c r="B245" s="38">
        <f t="shared" si="3"/>
        <v>42246</v>
      </c>
      <c r="C245" s="31">
        <f>SUMIF('Detailed Data'!$C:$C,$B245,'Detailed Data'!H:H)</f>
        <v>27016</v>
      </c>
      <c r="D245" s="31">
        <f>SUMIF('Detailed Data'!$C:$C,$B245,'Detailed Data'!U:U)</f>
        <v>26578</v>
      </c>
      <c r="E245" s="31">
        <f>SUMIF('Detailed Data'!$C:$C,$B245,'Detailed Data'!V:V)</f>
        <v>13802</v>
      </c>
      <c r="F245" s="31">
        <f>SUMIF('Detailed Data'!$C:$C,$B245,'Detailed Data'!K:K)</f>
        <v>-12797</v>
      </c>
      <c r="G245" s="31">
        <f>SUMIF('Detailed Data'!$C:$C,$B245,'Detailed Data'!AB:AB)</f>
        <v>0</v>
      </c>
      <c r="H245" s="31">
        <f>SUMIF('Detailed Data'!$C:$C,$B245,'Detailed Data'!AC:AC)</f>
        <v>0</v>
      </c>
      <c r="I245" s="31">
        <f>SUMIF('Detailed Data'!$C:$C,$B245,'Detailed Data'!AD:AD)</f>
        <v>0</v>
      </c>
      <c r="J245" s="31">
        <f>SUMIF('Detailed Data'!$C:$C,$B245,'Detailed Data'!AE:AE)</f>
        <v>0</v>
      </c>
      <c r="K245" s="31">
        <f>SUMIF('Detailed Data'!$C:$C,$B245,'Detailed Data'!AF:AF)</f>
        <v>0</v>
      </c>
      <c r="L245" s="31">
        <f>SUMIF('Detailed Data'!$C:$C,$B245,'Detailed Data'!AG:AG)</f>
        <v>0</v>
      </c>
      <c r="M245" s="31">
        <f>SUMIF('Detailed Data'!$C:$C,$B245,'Detailed Data'!AH:AH)</f>
        <v>0</v>
      </c>
      <c r="N245" s="31">
        <f>SUMIF('Detailed Data'!$C:$C,$B245,'Detailed Data'!AI:AI)</f>
        <v>0</v>
      </c>
      <c r="O245" s="31">
        <f>SUMIF('Detailed Data'!$C:$C,$B245,'Detailed Data'!AJ:AJ)</f>
        <v>0</v>
      </c>
      <c r="P245" s="31">
        <f>SUMIF('Detailed Data'!$C:$C,$B245,'Detailed Data'!AM:AM)</f>
        <v>-6584</v>
      </c>
      <c r="Q245" s="31">
        <f>SUMIF('Detailed Data'!$C:$C,$B245,'Detailed Data'!AN:AN)</f>
        <v>0</v>
      </c>
      <c r="R245" s="31">
        <f>SUMIF('Detailed Data'!$C:$C,$B245,'Detailed Data'!AO:AO)</f>
        <v>-6213</v>
      </c>
    </row>
    <row r="246" spans="1:18">
      <c r="A246" s="32"/>
      <c r="B246" s="38">
        <f t="shared" si="3"/>
        <v>42247</v>
      </c>
      <c r="C246" s="31">
        <f>SUMIF('Detailed Data'!$C:$C,$B246,'Detailed Data'!H:H)</f>
        <v>29789</v>
      </c>
      <c r="D246" s="31">
        <f>SUMIF('Detailed Data'!$C:$C,$B246,'Detailed Data'!U:U)</f>
        <v>29598</v>
      </c>
      <c r="E246" s="31">
        <f>SUMIF('Detailed Data'!$C:$C,$B246,'Detailed Data'!V:V)</f>
        <v>15253</v>
      </c>
      <c r="F246" s="31">
        <f>SUMIF('Detailed Data'!$C:$C,$B246,'Detailed Data'!K:K)</f>
        <v>-14370</v>
      </c>
      <c r="G246" s="31">
        <f>SUMIF('Detailed Data'!$C:$C,$B246,'Detailed Data'!AB:AB)</f>
        <v>0</v>
      </c>
      <c r="H246" s="31">
        <f>SUMIF('Detailed Data'!$C:$C,$B246,'Detailed Data'!AC:AC)</f>
        <v>0</v>
      </c>
      <c r="I246" s="31">
        <f>SUMIF('Detailed Data'!$C:$C,$B246,'Detailed Data'!AD:AD)</f>
        <v>0</v>
      </c>
      <c r="J246" s="31">
        <f>SUMIF('Detailed Data'!$C:$C,$B246,'Detailed Data'!AE:AE)</f>
        <v>0</v>
      </c>
      <c r="K246" s="31">
        <f>SUMIF('Detailed Data'!$C:$C,$B246,'Detailed Data'!AF:AF)</f>
        <v>0</v>
      </c>
      <c r="L246" s="31">
        <f>SUMIF('Detailed Data'!$C:$C,$B246,'Detailed Data'!AG:AG)</f>
        <v>0</v>
      </c>
      <c r="M246" s="31">
        <f>SUMIF('Detailed Data'!$C:$C,$B246,'Detailed Data'!AH:AH)</f>
        <v>0</v>
      </c>
      <c r="N246" s="31">
        <f>SUMIF('Detailed Data'!$C:$C,$B246,'Detailed Data'!AI:AI)</f>
        <v>0</v>
      </c>
      <c r="O246" s="31">
        <f>SUMIF('Detailed Data'!$C:$C,$B246,'Detailed Data'!AJ:AJ)</f>
        <v>0</v>
      </c>
      <c r="P246" s="31">
        <f>SUMIF('Detailed Data'!$C:$C,$B246,'Detailed Data'!AM:AM)</f>
        <v>-7217</v>
      </c>
      <c r="Q246" s="31">
        <f>SUMIF('Detailed Data'!$C:$C,$B246,'Detailed Data'!AN:AN)</f>
        <v>0</v>
      </c>
      <c r="R246" s="31">
        <f>SUMIF('Detailed Data'!$C:$C,$B246,'Detailed Data'!AO:AO)</f>
        <v>-7153</v>
      </c>
    </row>
    <row r="247" spans="1:18">
      <c r="A247" s="32"/>
      <c r="B247" s="38">
        <f t="shared" si="3"/>
        <v>42248</v>
      </c>
      <c r="C247" s="31">
        <f>SUMIF('Detailed Data'!$C:$C,$B247,'Detailed Data'!H:H)</f>
        <v>30160</v>
      </c>
      <c r="D247" s="31">
        <f>SUMIF('Detailed Data'!$C:$C,$B247,'Detailed Data'!U:U)</f>
        <v>30257</v>
      </c>
      <c r="E247" s="31">
        <f>SUMIF('Detailed Data'!$C:$C,$B247,'Detailed Data'!V:V)</f>
        <v>15941</v>
      </c>
      <c r="F247" s="31">
        <f>SUMIF('Detailed Data'!$C:$C,$B247,'Detailed Data'!K:K)</f>
        <v>-14339</v>
      </c>
      <c r="G247" s="31">
        <f>SUMIF('Detailed Data'!$C:$C,$B247,'Detailed Data'!AB:AB)</f>
        <v>0</v>
      </c>
      <c r="H247" s="31">
        <f>SUMIF('Detailed Data'!$C:$C,$B247,'Detailed Data'!AC:AC)</f>
        <v>0</v>
      </c>
      <c r="I247" s="31">
        <f>SUMIF('Detailed Data'!$C:$C,$B247,'Detailed Data'!AD:AD)</f>
        <v>0</v>
      </c>
      <c r="J247" s="31">
        <f>SUMIF('Detailed Data'!$C:$C,$B247,'Detailed Data'!AE:AE)</f>
        <v>0</v>
      </c>
      <c r="K247" s="31">
        <f>SUMIF('Detailed Data'!$C:$C,$B247,'Detailed Data'!AF:AF)</f>
        <v>0</v>
      </c>
      <c r="L247" s="31">
        <f>SUMIF('Detailed Data'!$C:$C,$B247,'Detailed Data'!AG:AG)</f>
        <v>0</v>
      </c>
      <c r="M247" s="31">
        <f>SUMIF('Detailed Data'!$C:$C,$B247,'Detailed Data'!AH:AH)</f>
        <v>0</v>
      </c>
      <c r="N247" s="31">
        <f>SUMIF('Detailed Data'!$C:$C,$B247,'Detailed Data'!AI:AI)</f>
        <v>0</v>
      </c>
      <c r="O247" s="31">
        <f>SUMIF('Detailed Data'!$C:$C,$B247,'Detailed Data'!AJ:AJ)</f>
        <v>0</v>
      </c>
      <c r="P247" s="31">
        <f>SUMIF('Detailed Data'!$C:$C,$B247,'Detailed Data'!AM:AM)</f>
        <v>-6660</v>
      </c>
      <c r="Q247" s="31">
        <f>SUMIF('Detailed Data'!$C:$C,$B247,'Detailed Data'!AN:AN)</f>
        <v>0</v>
      </c>
      <c r="R247" s="31">
        <f>SUMIF('Detailed Data'!$C:$C,$B247,'Detailed Data'!AO:AO)</f>
        <v>-7679</v>
      </c>
    </row>
    <row r="248" spans="1:18">
      <c r="A248" s="32"/>
      <c r="B248" s="38">
        <f t="shared" si="3"/>
        <v>42249</v>
      </c>
      <c r="C248" s="31">
        <f>SUMIF('Detailed Data'!$C:$C,$B248,'Detailed Data'!H:H)</f>
        <v>30414</v>
      </c>
      <c r="D248" s="31">
        <f>SUMIF('Detailed Data'!$C:$C,$B248,'Detailed Data'!U:U)</f>
        <v>30068</v>
      </c>
      <c r="E248" s="31">
        <f>SUMIF('Detailed Data'!$C:$C,$B248,'Detailed Data'!V:V)</f>
        <v>15922</v>
      </c>
      <c r="F248" s="31">
        <f>SUMIF('Detailed Data'!$C:$C,$B248,'Detailed Data'!K:K)</f>
        <v>-14176</v>
      </c>
      <c r="G248" s="31">
        <f>SUMIF('Detailed Data'!$C:$C,$B248,'Detailed Data'!AB:AB)</f>
        <v>0</v>
      </c>
      <c r="H248" s="31">
        <f>SUMIF('Detailed Data'!$C:$C,$B248,'Detailed Data'!AC:AC)</f>
        <v>0</v>
      </c>
      <c r="I248" s="31">
        <f>SUMIF('Detailed Data'!$C:$C,$B248,'Detailed Data'!AD:AD)</f>
        <v>0</v>
      </c>
      <c r="J248" s="31">
        <f>SUMIF('Detailed Data'!$C:$C,$B248,'Detailed Data'!AE:AE)</f>
        <v>0</v>
      </c>
      <c r="K248" s="31">
        <f>SUMIF('Detailed Data'!$C:$C,$B248,'Detailed Data'!AF:AF)</f>
        <v>0</v>
      </c>
      <c r="L248" s="31">
        <f>SUMIF('Detailed Data'!$C:$C,$B248,'Detailed Data'!AG:AG)</f>
        <v>0</v>
      </c>
      <c r="M248" s="31">
        <f>SUMIF('Detailed Data'!$C:$C,$B248,'Detailed Data'!AH:AH)</f>
        <v>0</v>
      </c>
      <c r="N248" s="31">
        <f>SUMIF('Detailed Data'!$C:$C,$B248,'Detailed Data'!AI:AI)</f>
        <v>0</v>
      </c>
      <c r="O248" s="31">
        <f>SUMIF('Detailed Data'!$C:$C,$B248,'Detailed Data'!AJ:AJ)</f>
        <v>0</v>
      </c>
      <c r="P248" s="31">
        <f>SUMIF('Detailed Data'!$C:$C,$B248,'Detailed Data'!AM:AM)</f>
        <v>-6530</v>
      </c>
      <c r="Q248" s="31">
        <f>SUMIF('Detailed Data'!$C:$C,$B248,'Detailed Data'!AN:AN)</f>
        <v>0</v>
      </c>
      <c r="R248" s="31">
        <f>SUMIF('Detailed Data'!$C:$C,$B248,'Detailed Data'!AO:AO)</f>
        <v>-7646</v>
      </c>
    </row>
    <row r="249" spans="1:18">
      <c r="A249" s="32"/>
      <c r="B249" s="38">
        <f t="shared" si="3"/>
        <v>42250</v>
      </c>
      <c r="C249" s="31">
        <f>SUMIF('Detailed Data'!$C:$C,$B249,'Detailed Data'!H:H)</f>
        <v>29820</v>
      </c>
      <c r="D249" s="31">
        <f>SUMIF('Detailed Data'!$C:$C,$B249,'Detailed Data'!U:U)</f>
        <v>28347</v>
      </c>
      <c r="E249" s="31">
        <f>SUMIF('Detailed Data'!$C:$C,$B249,'Detailed Data'!V:V)</f>
        <v>15016</v>
      </c>
      <c r="F249" s="31">
        <f>SUMIF('Detailed Data'!$C:$C,$B249,'Detailed Data'!K:K)</f>
        <v>-13357</v>
      </c>
      <c r="G249" s="31">
        <f>SUMIF('Detailed Data'!$C:$C,$B249,'Detailed Data'!AB:AB)</f>
        <v>0</v>
      </c>
      <c r="H249" s="31">
        <f>SUMIF('Detailed Data'!$C:$C,$B249,'Detailed Data'!AC:AC)</f>
        <v>0</v>
      </c>
      <c r="I249" s="31">
        <f>SUMIF('Detailed Data'!$C:$C,$B249,'Detailed Data'!AD:AD)</f>
        <v>0</v>
      </c>
      <c r="J249" s="31">
        <f>SUMIF('Detailed Data'!$C:$C,$B249,'Detailed Data'!AE:AE)</f>
        <v>0</v>
      </c>
      <c r="K249" s="31">
        <f>SUMIF('Detailed Data'!$C:$C,$B249,'Detailed Data'!AF:AF)</f>
        <v>0</v>
      </c>
      <c r="L249" s="31">
        <f>SUMIF('Detailed Data'!$C:$C,$B249,'Detailed Data'!AG:AG)</f>
        <v>0</v>
      </c>
      <c r="M249" s="31">
        <f>SUMIF('Detailed Data'!$C:$C,$B249,'Detailed Data'!AH:AH)</f>
        <v>0</v>
      </c>
      <c r="N249" s="31">
        <f>SUMIF('Detailed Data'!$C:$C,$B249,'Detailed Data'!AI:AI)</f>
        <v>0</v>
      </c>
      <c r="O249" s="31">
        <f>SUMIF('Detailed Data'!$C:$C,$B249,'Detailed Data'!AJ:AJ)</f>
        <v>0</v>
      </c>
      <c r="P249" s="31">
        <f>SUMIF('Detailed Data'!$C:$C,$B249,'Detailed Data'!AM:AM)</f>
        <v>-6212</v>
      </c>
      <c r="Q249" s="31">
        <f>SUMIF('Detailed Data'!$C:$C,$B249,'Detailed Data'!AN:AN)</f>
        <v>0</v>
      </c>
      <c r="R249" s="31">
        <f>SUMIF('Detailed Data'!$C:$C,$B249,'Detailed Data'!AO:AO)</f>
        <v>-7145</v>
      </c>
    </row>
    <row r="250" spans="1:18">
      <c r="A250" s="32"/>
      <c r="B250" s="38">
        <f t="shared" si="3"/>
        <v>42251</v>
      </c>
      <c r="C250" s="31">
        <f>SUMIF('Detailed Data'!$C:$C,$B250,'Detailed Data'!H:H)</f>
        <v>29090</v>
      </c>
      <c r="D250" s="31">
        <f>SUMIF('Detailed Data'!$C:$C,$B250,'Detailed Data'!U:U)</f>
        <v>28075</v>
      </c>
      <c r="E250" s="31">
        <f>SUMIF('Detailed Data'!$C:$C,$B250,'Detailed Data'!V:V)</f>
        <v>15458</v>
      </c>
      <c r="F250" s="31">
        <f>SUMIF('Detailed Data'!$C:$C,$B250,'Detailed Data'!K:K)</f>
        <v>-12649</v>
      </c>
      <c r="G250" s="31">
        <f>SUMIF('Detailed Data'!$C:$C,$B250,'Detailed Data'!AB:AB)</f>
        <v>0</v>
      </c>
      <c r="H250" s="31">
        <f>SUMIF('Detailed Data'!$C:$C,$B250,'Detailed Data'!AC:AC)</f>
        <v>0</v>
      </c>
      <c r="I250" s="31">
        <f>SUMIF('Detailed Data'!$C:$C,$B250,'Detailed Data'!AD:AD)</f>
        <v>0</v>
      </c>
      <c r="J250" s="31">
        <f>SUMIF('Detailed Data'!$C:$C,$B250,'Detailed Data'!AE:AE)</f>
        <v>0</v>
      </c>
      <c r="K250" s="31">
        <f>SUMIF('Detailed Data'!$C:$C,$B250,'Detailed Data'!AF:AF)</f>
        <v>0</v>
      </c>
      <c r="L250" s="31">
        <f>SUMIF('Detailed Data'!$C:$C,$B250,'Detailed Data'!AG:AG)</f>
        <v>0</v>
      </c>
      <c r="M250" s="31">
        <f>SUMIF('Detailed Data'!$C:$C,$B250,'Detailed Data'!AH:AH)</f>
        <v>0</v>
      </c>
      <c r="N250" s="31">
        <f>SUMIF('Detailed Data'!$C:$C,$B250,'Detailed Data'!AI:AI)</f>
        <v>0</v>
      </c>
      <c r="O250" s="31">
        <f>SUMIF('Detailed Data'!$C:$C,$B250,'Detailed Data'!AJ:AJ)</f>
        <v>0</v>
      </c>
      <c r="P250" s="31">
        <f>SUMIF('Detailed Data'!$C:$C,$B250,'Detailed Data'!AM:AM)</f>
        <v>-5248</v>
      </c>
      <c r="Q250" s="31">
        <f>SUMIF('Detailed Data'!$C:$C,$B250,'Detailed Data'!AN:AN)</f>
        <v>0</v>
      </c>
      <c r="R250" s="31">
        <f>SUMIF('Detailed Data'!$C:$C,$B250,'Detailed Data'!AO:AO)</f>
        <v>-7401</v>
      </c>
    </row>
    <row r="251" spans="1:18">
      <c r="A251" s="32"/>
      <c r="B251" s="38">
        <f t="shared" si="3"/>
        <v>42252</v>
      </c>
      <c r="C251" s="31">
        <f>SUMIF('Detailed Data'!$C:$C,$B251,'Detailed Data'!H:H)</f>
        <v>27319</v>
      </c>
      <c r="D251" s="31">
        <f>SUMIF('Detailed Data'!$C:$C,$B251,'Detailed Data'!U:U)</f>
        <v>27007</v>
      </c>
      <c r="E251" s="31">
        <f>SUMIF('Detailed Data'!$C:$C,$B251,'Detailed Data'!V:V)</f>
        <v>16678</v>
      </c>
      <c r="F251" s="31">
        <f>SUMIF('Detailed Data'!$C:$C,$B251,'Detailed Data'!K:K)</f>
        <v>-10346</v>
      </c>
      <c r="G251" s="31">
        <f>SUMIF('Detailed Data'!$C:$C,$B251,'Detailed Data'!AB:AB)</f>
        <v>0</v>
      </c>
      <c r="H251" s="31">
        <f>SUMIF('Detailed Data'!$C:$C,$B251,'Detailed Data'!AC:AC)</f>
        <v>0</v>
      </c>
      <c r="I251" s="31">
        <f>SUMIF('Detailed Data'!$C:$C,$B251,'Detailed Data'!AD:AD)</f>
        <v>0</v>
      </c>
      <c r="J251" s="31">
        <f>SUMIF('Detailed Data'!$C:$C,$B251,'Detailed Data'!AE:AE)</f>
        <v>0</v>
      </c>
      <c r="K251" s="31">
        <f>SUMIF('Detailed Data'!$C:$C,$B251,'Detailed Data'!AF:AF)</f>
        <v>0</v>
      </c>
      <c r="L251" s="31">
        <f>SUMIF('Detailed Data'!$C:$C,$B251,'Detailed Data'!AG:AG)</f>
        <v>0</v>
      </c>
      <c r="M251" s="31">
        <f>SUMIF('Detailed Data'!$C:$C,$B251,'Detailed Data'!AH:AH)</f>
        <v>0</v>
      </c>
      <c r="N251" s="31">
        <f>SUMIF('Detailed Data'!$C:$C,$B251,'Detailed Data'!AI:AI)</f>
        <v>0</v>
      </c>
      <c r="O251" s="31">
        <f>SUMIF('Detailed Data'!$C:$C,$B251,'Detailed Data'!AJ:AJ)</f>
        <v>0</v>
      </c>
      <c r="P251" s="31">
        <f>SUMIF('Detailed Data'!$C:$C,$B251,'Detailed Data'!AM:AM)</f>
        <v>-3525</v>
      </c>
      <c r="Q251" s="31">
        <f>SUMIF('Detailed Data'!$C:$C,$B251,'Detailed Data'!AN:AN)</f>
        <v>0</v>
      </c>
      <c r="R251" s="31">
        <f>SUMIF('Detailed Data'!$C:$C,$B251,'Detailed Data'!AO:AO)</f>
        <v>-6821</v>
      </c>
    </row>
    <row r="252" spans="1:18">
      <c r="A252" s="32"/>
      <c r="B252" s="38">
        <f t="shared" si="3"/>
        <v>42253</v>
      </c>
      <c r="C252" s="31">
        <f>SUMIF('Detailed Data'!$C:$C,$B252,'Detailed Data'!H:H)</f>
        <v>27054</v>
      </c>
      <c r="D252" s="31">
        <f>SUMIF('Detailed Data'!$C:$C,$B252,'Detailed Data'!U:U)</f>
        <v>27319</v>
      </c>
      <c r="E252" s="31">
        <f>SUMIF('Detailed Data'!$C:$C,$B252,'Detailed Data'!V:V)</f>
        <v>18010</v>
      </c>
      <c r="F252" s="31">
        <f>SUMIF('Detailed Data'!$C:$C,$B252,'Detailed Data'!K:K)</f>
        <v>-9322</v>
      </c>
      <c r="G252" s="31">
        <f>SUMIF('Detailed Data'!$C:$C,$B252,'Detailed Data'!AB:AB)</f>
        <v>0</v>
      </c>
      <c r="H252" s="31">
        <f>SUMIF('Detailed Data'!$C:$C,$B252,'Detailed Data'!AC:AC)</f>
        <v>0</v>
      </c>
      <c r="I252" s="31">
        <f>SUMIF('Detailed Data'!$C:$C,$B252,'Detailed Data'!AD:AD)</f>
        <v>0</v>
      </c>
      <c r="J252" s="31">
        <f>SUMIF('Detailed Data'!$C:$C,$B252,'Detailed Data'!AE:AE)</f>
        <v>0</v>
      </c>
      <c r="K252" s="31">
        <f>SUMIF('Detailed Data'!$C:$C,$B252,'Detailed Data'!AF:AF)</f>
        <v>0</v>
      </c>
      <c r="L252" s="31">
        <f>SUMIF('Detailed Data'!$C:$C,$B252,'Detailed Data'!AG:AG)</f>
        <v>0</v>
      </c>
      <c r="M252" s="31">
        <f>SUMIF('Detailed Data'!$C:$C,$B252,'Detailed Data'!AH:AH)</f>
        <v>0</v>
      </c>
      <c r="N252" s="31">
        <f>SUMIF('Detailed Data'!$C:$C,$B252,'Detailed Data'!AI:AI)</f>
        <v>0</v>
      </c>
      <c r="O252" s="31">
        <f>SUMIF('Detailed Data'!$C:$C,$B252,'Detailed Data'!AJ:AJ)</f>
        <v>0</v>
      </c>
      <c r="P252" s="31">
        <f>SUMIF('Detailed Data'!$C:$C,$B252,'Detailed Data'!AM:AM)</f>
        <v>-5261</v>
      </c>
      <c r="Q252" s="31">
        <f>SUMIF('Detailed Data'!$C:$C,$B252,'Detailed Data'!AN:AN)</f>
        <v>0</v>
      </c>
      <c r="R252" s="31">
        <f>SUMIF('Detailed Data'!$C:$C,$B252,'Detailed Data'!AO:AO)</f>
        <v>-4061</v>
      </c>
    </row>
    <row r="253" spans="1:18">
      <c r="A253" s="32"/>
      <c r="B253" s="38">
        <f t="shared" si="3"/>
        <v>42254</v>
      </c>
      <c r="C253" s="31">
        <f>SUMIF('Detailed Data'!$C:$C,$B253,'Detailed Data'!H:H)</f>
        <v>27600</v>
      </c>
      <c r="D253" s="31">
        <f>SUMIF('Detailed Data'!$C:$C,$B253,'Detailed Data'!U:U)</f>
        <v>27912</v>
      </c>
      <c r="E253" s="31">
        <f>SUMIF('Detailed Data'!$C:$C,$B253,'Detailed Data'!V:V)</f>
        <v>18118</v>
      </c>
      <c r="F253" s="31">
        <f>SUMIF('Detailed Data'!$C:$C,$B253,'Detailed Data'!K:K)</f>
        <v>-9799</v>
      </c>
      <c r="G253" s="31">
        <f>SUMIF('Detailed Data'!$C:$C,$B253,'Detailed Data'!AB:AB)</f>
        <v>0</v>
      </c>
      <c r="H253" s="31">
        <f>SUMIF('Detailed Data'!$C:$C,$B253,'Detailed Data'!AC:AC)</f>
        <v>0</v>
      </c>
      <c r="I253" s="31">
        <f>SUMIF('Detailed Data'!$C:$C,$B253,'Detailed Data'!AD:AD)</f>
        <v>0</v>
      </c>
      <c r="J253" s="31">
        <f>SUMIF('Detailed Data'!$C:$C,$B253,'Detailed Data'!AE:AE)</f>
        <v>0</v>
      </c>
      <c r="K253" s="31">
        <f>SUMIF('Detailed Data'!$C:$C,$B253,'Detailed Data'!AF:AF)</f>
        <v>0</v>
      </c>
      <c r="L253" s="31">
        <f>SUMIF('Detailed Data'!$C:$C,$B253,'Detailed Data'!AG:AG)</f>
        <v>0</v>
      </c>
      <c r="M253" s="31">
        <f>SUMIF('Detailed Data'!$C:$C,$B253,'Detailed Data'!AH:AH)</f>
        <v>0</v>
      </c>
      <c r="N253" s="31">
        <f>SUMIF('Detailed Data'!$C:$C,$B253,'Detailed Data'!AI:AI)</f>
        <v>0</v>
      </c>
      <c r="O253" s="31">
        <f>SUMIF('Detailed Data'!$C:$C,$B253,'Detailed Data'!AJ:AJ)</f>
        <v>0</v>
      </c>
      <c r="P253" s="31">
        <f>SUMIF('Detailed Data'!$C:$C,$B253,'Detailed Data'!AM:AM)</f>
        <v>-5219</v>
      </c>
      <c r="Q253" s="31">
        <f>SUMIF('Detailed Data'!$C:$C,$B253,'Detailed Data'!AN:AN)</f>
        <v>0</v>
      </c>
      <c r="R253" s="31">
        <f>SUMIF('Detailed Data'!$C:$C,$B253,'Detailed Data'!AO:AO)</f>
        <v>-4580</v>
      </c>
    </row>
    <row r="254" spans="1:18">
      <c r="A254" s="32"/>
      <c r="B254" s="38">
        <f t="shared" si="3"/>
        <v>42255</v>
      </c>
      <c r="C254" s="31">
        <f>SUMIF('Detailed Data'!$C:$C,$B254,'Detailed Data'!H:H)</f>
        <v>29959</v>
      </c>
      <c r="D254" s="31">
        <f>SUMIF('Detailed Data'!$C:$C,$B254,'Detailed Data'!U:U)</f>
        <v>30001</v>
      </c>
      <c r="E254" s="31">
        <f>SUMIF('Detailed Data'!$C:$C,$B254,'Detailed Data'!V:V)</f>
        <v>19181</v>
      </c>
      <c r="F254" s="31">
        <f>SUMIF('Detailed Data'!$C:$C,$B254,'Detailed Data'!K:K)</f>
        <v>-10848</v>
      </c>
      <c r="G254" s="31">
        <f>SUMIF('Detailed Data'!$C:$C,$B254,'Detailed Data'!AB:AB)</f>
        <v>0</v>
      </c>
      <c r="H254" s="31">
        <f>SUMIF('Detailed Data'!$C:$C,$B254,'Detailed Data'!AC:AC)</f>
        <v>0</v>
      </c>
      <c r="I254" s="31">
        <f>SUMIF('Detailed Data'!$C:$C,$B254,'Detailed Data'!AD:AD)</f>
        <v>0</v>
      </c>
      <c r="J254" s="31">
        <f>SUMIF('Detailed Data'!$C:$C,$B254,'Detailed Data'!AE:AE)</f>
        <v>0</v>
      </c>
      <c r="K254" s="31">
        <f>SUMIF('Detailed Data'!$C:$C,$B254,'Detailed Data'!AF:AF)</f>
        <v>0</v>
      </c>
      <c r="L254" s="31">
        <f>SUMIF('Detailed Data'!$C:$C,$B254,'Detailed Data'!AG:AG)</f>
        <v>0</v>
      </c>
      <c r="M254" s="31">
        <f>SUMIF('Detailed Data'!$C:$C,$B254,'Detailed Data'!AH:AH)</f>
        <v>0</v>
      </c>
      <c r="N254" s="31">
        <f>SUMIF('Detailed Data'!$C:$C,$B254,'Detailed Data'!AI:AI)</f>
        <v>0</v>
      </c>
      <c r="O254" s="31">
        <f>SUMIF('Detailed Data'!$C:$C,$B254,'Detailed Data'!AJ:AJ)</f>
        <v>0</v>
      </c>
      <c r="P254" s="31">
        <f>SUMIF('Detailed Data'!$C:$C,$B254,'Detailed Data'!AM:AM)</f>
        <v>-4740</v>
      </c>
      <c r="Q254" s="31">
        <f>SUMIF('Detailed Data'!$C:$C,$B254,'Detailed Data'!AN:AN)</f>
        <v>0</v>
      </c>
      <c r="R254" s="31">
        <f>SUMIF('Detailed Data'!$C:$C,$B254,'Detailed Data'!AO:AO)</f>
        <v>-6108</v>
      </c>
    </row>
    <row r="255" spans="1:18">
      <c r="A255" s="32"/>
      <c r="B255" s="38">
        <f t="shared" si="3"/>
        <v>42256</v>
      </c>
      <c r="C255" s="31">
        <f>SUMIF('Detailed Data'!$C:$C,$B255,'Detailed Data'!H:H)</f>
        <v>29857</v>
      </c>
      <c r="D255" s="31">
        <f>SUMIF('Detailed Data'!$C:$C,$B255,'Detailed Data'!U:U)</f>
        <v>27891</v>
      </c>
      <c r="E255" s="31">
        <f>SUMIF('Detailed Data'!$C:$C,$B255,'Detailed Data'!V:V)</f>
        <v>16062</v>
      </c>
      <c r="F255" s="31">
        <f>SUMIF('Detailed Data'!$C:$C,$B255,'Detailed Data'!K:K)</f>
        <v>-11858</v>
      </c>
      <c r="G255" s="31">
        <f>SUMIF('Detailed Data'!$C:$C,$B255,'Detailed Data'!AB:AB)</f>
        <v>0</v>
      </c>
      <c r="H255" s="31">
        <f>SUMIF('Detailed Data'!$C:$C,$B255,'Detailed Data'!AC:AC)</f>
        <v>0</v>
      </c>
      <c r="I255" s="31">
        <f>SUMIF('Detailed Data'!$C:$C,$B255,'Detailed Data'!AD:AD)</f>
        <v>0</v>
      </c>
      <c r="J255" s="31">
        <f>SUMIF('Detailed Data'!$C:$C,$B255,'Detailed Data'!AE:AE)</f>
        <v>0</v>
      </c>
      <c r="K255" s="31">
        <f>SUMIF('Detailed Data'!$C:$C,$B255,'Detailed Data'!AF:AF)</f>
        <v>0</v>
      </c>
      <c r="L255" s="31">
        <f>SUMIF('Detailed Data'!$C:$C,$B255,'Detailed Data'!AG:AG)</f>
        <v>0</v>
      </c>
      <c r="M255" s="31">
        <f>SUMIF('Detailed Data'!$C:$C,$B255,'Detailed Data'!AH:AH)</f>
        <v>0</v>
      </c>
      <c r="N255" s="31">
        <f>SUMIF('Detailed Data'!$C:$C,$B255,'Detailed Data'!AI:AI)</f>
        <v>0</v>
      </c>
      <c r="O255" s="31">
        <f>SUMIF('Detailed Data'!$C:$C,$B255,'Detailed Data'!AJ:AJ)</f>
        <v>0</v>
      </c>
      <c r="P255" s="31">
        <f>SUMIF('Detailed Data'!$C:$C,$B255,'Detailed Data'!AM:AM)</f>
        <v>-5145</v>
      </c>
      <c r="Q255" s="31">
        <f>SUMIF('Detailed Data'!$C:$C,$B255,'Detailed Data'!AN:AN)</f>
        <v>0</v>
      </c>
      <c r="R255" s="31">
        <f>SUMIF('Detailed Data'!$C:$C,$B255,'Detailed Data'!AO:AO)</f>
        <v>-6713</v>
      </c>
    </row>
    <row r="256" spans="1:18">
      <c r="A256" s="32"/>
      <c r="B256" s="38">
        <f t="shared" si="3"/>
        <v>42257</v>
      </c>
      <c r="C256" s="31">
        <f>SUMIF('Detailed Data'!$C:$C,$B256,'Detailed Data'!H:H)</f>
        <v>28497</v>
      </c>
      <c r="D256" s="31">
        <f>SUMIF('Detailed Data'!$C:$C,$B256,'Detailed Data'!U:U)</f>
        <v>28445</v>
      </c>
      <c r="E256" s="31">
        <f>SUMIF('Detailed Data'!$C:$C,$B256,'Detailed Data'!V:V)</f>
        <v>16459</v>
      </c>
      <c r="F256" s="31">
        <f>SUMIF('Detailed Data'!$C:$C,$B256,'Detailed Data'!K:K)</f>
        <v>-11995</v>
      </c>
      <c r="G256" s="31">
        <f>SUMIF('Detailed Data'!$C:$C,$B256,'Detailed Data'!AB:AB)</f>
        <v>0</v>
      </c>
      <c r="H256" s="31">
        <f>SUMIF('Detailed Data'!$C:$C,$B256,'Detailed Data'!AC:AC)</f>
        <v>0</v>
      </c>
      <c r="I256" s="31">
        <f>SUMIF('Detailed Data'!$C:$C,$B256,'Detailed Data'!AD:AD)</f>
        <v>0</v>
      </c>
      <c r="J256" s="31">
        <f>SUMIF('Detailed Data'!$C:$C,$B256,'Detailed Data'!AE:AE)</f>
        <v>0</v>
      </c>
      <c r="K256" s="31">
        <f>SUMIF('Detailed Data'!$C:$C,$B256,'Detailed Data'!AF:AF)</f>
        <v>0</v>
      </c>
      <c r="L256" s="31">
        <f>SUMIF('Detailed Data'!$C:$C,$B256,'Detailed Data'!AG:AG)</f>
        <v>0</v>
      </c>
      <c r="M256" s="31">
        <f>SUMIF('Detailed Data'!$C:$C,$B256,'Detailed Data'!AH:AH)</f>
        <v>0</v>
      </c>
      <c r="N256" s="31">
        <f>SUMIF('Detailed Data'!$C:$C,$B256,'Detailed Data'!AI:AI)</f>
        <v>0</v>
      </c>
      <c r="O256" s="31">
        <f>SUMIF('Detailed Data'!$C:$C,$B256,'Detailed Data'!AJ:AJ)</f>
        <v>0</v>
      </c>
      <c r="P256" s="31">
        <f>SUMIF('Detailed Data'!$C:$C,$B256,'Detailed Data'!AM:AM)</f>
        <v>-4635</v>
      </c>
      <c r="Q256" s="31">
        <f>SUMIF('Detailed Data'!$C:$C,$B256,'Detailed Data'!AN:AN)</f>
        <v>0</v>
      </c>
      <c r="R256" s="31">
        <f>SUMIF('Detailed Data'!$C:$C,$B256,'Detailed Data'!AO:AO)</f>
        <v>-7360</v>
      </c>
    </row>
    <row r="257" spans="1:18">
      <c r="A257" s="32"/>
      <c r="B257" s="38">
        <f t="shared" si="3"/>
        <v>42258</v>
      </c>
      <c r="C257" s="31">
        <f>SUMIF('Detailed Data'!$C:$C,$B257,'Detailed Data'!H:H)</f>
        <v>28226</v>
      </c>
      <c r="D257" s="31">
        <f>SUMIF('Detailed Data'!$C:$C,$B257,'Detailed Data'!U:U)</f>
        <v>27434</v>
      </c>
      <c r="E257" s="31">
        <f>SUMIF('Detailed Data'!$C:$C,$B257,'Detailed Data'!V:V)</f>
        <v>18279</v>
      </c>
      <c r="F257" s="31">
        <f>SUMIF('Detailed Data'!$C:$C,$B257,'Detailed Data'!K:K)</f>
        <v>-9159</v>
      </c>
      <c r="G257" s="31">
        <f>SUMIF('Detailed Data'!$C:$C,$B257,'Detailed Data'!AB:AB)</f>
        <v>0</v>
      </c>
      <c r="H257" s="31">
        <f>SUMIF('Detailed Data'!$C:$C,$B257,'Detailed Data'!AC:AC)</f>
        <v>0</v>
      </c>
      <c r="I257" s="31">
        <f>SUMIF('Detailed Data'!$C:$C,$B257,'Detailed Data'!AD:AD)</f>
        <v>0</v>
      </c>
      <c r="J257" s="31">
        <f>SUMIF('Detailed Data'!$C:$C,$B257,'Detailed Data'!AE:AE)</f>
        <v>0</v>
      </c>
      <c r="K257" s="31">
        <f>SUMIF('Detailed Data'!$C:$C,$B257,'Detailed Data'!AF:AF)</f>
        <v>0</v>
      </c>
      <c r="L257" s="31">
        <f>SUMIF('Detailed Data'!$C:$C,$B257,'Detailed Data'!AG:AG)</f>
        <v>0</v>
      </c>
      <c r="M257" s="31">
        <f>SUMIF('Detailed Data'!$C:$C,$B257,'Detailed Data'!AH:AH)</f>
        <v>0</v>
      </c>
      <c r="N257" s="31">
        <f>SUMIF('Detailed Data'!$C:$C,$B257,'Detailed Data'!AI:AI)</f>
        <v>0</v>
      </c>
      <c r="O257" s="31">
        <f>SUMIF('Detailed Data'!$C:$C,$B257,'Detailed Data'!AJ:AJ)</f>
        <v>0</v>
      </c>
      <c r="P257" s="31">
        <f>SUMIF('Detailed Data'!$C:$C,$B257,'Detailed Data'!AM:AM)</f>
        <v>-5168</v>
      </c>
      <c r="Q257" s="31">
        <f>SUMIF('Detailed Data'!$C:$C,$B257,'Detailed Data'!AN:AN)</f>
        <v>-726</v>
      </c>
      <c r="R257" s="31">
        <f>SUMIF('Detailed Data'!$C:$C,$B257,'Detailed Data'!AO:AO)</f>
        <v>-3265</v>
      </c>
    </row>
    <row r="258" spans="1:18">
      <c r="A258" s="32"/>
      <c r="B258" s="38">
        <f t="shared" si="3"/>
        <v>42259</v>
      </c>
      <c r="C258" s="31">
        <f>SUMIF('Detailed Data'!$C:$C,$B258,'Detailed Data'!H:H)</f>
        <v>26213</v>
      </c>
      <c r="D258" s="31">
        <f>SUMIF('Detailed Data'!$C:$C,$B258,'Detailed Data'!U:U)</f>
        <v>25760</v>
      </c>
      <c r="E258" s="31">
        <f>SUMIF('Detailed Data'!$C:$C,$B258,'Detailed Data'!V:V)</f>
        <v>16642</v>
      </c>
      <c r="F258" s="31">
        <f>SUMIF('Detailed Data'!$C:$C,$B258,'Detailed Data'!K:K)</f>
        <v>-9122</v>
      </c>
      <c r="G258" s="31">
        <f>SUMIF('Detailed Data'!$C:$C,$B258,'Detailed Data'!AB:AB)</f>
        <v>0</v>
      </c>
      <c r="H258" s="31">
        <f>SUMIF('Detailed Data'!$C:$C,$B258,'Detailed Data'!AC:AC)</f>
        <v>0</v>
      </c>
      <c r="I258" s="31">
        <f>SUMIF('Detailed Data'!$C:$C,$B258,'Detailed Data'!AD:AD)</f>
        <v>0</v>
      </c>
      <c r="J258" s="31">
        <f>SUMIF('Detailed Data'!$C:$C,$B258,'Detailed Data'!AE:AE)</f>
        <v>0</v>
      </c>
      <c r="K258" s="31">
        <f>SUMIF('Detailed Data'!$C:$C,$B258,'Detailed Data'!AF:AF)</f>
        <v>0</v>
      </c>
      <c r="L258" s="31">
        <f>SUMIF('Detailed Data'!$C:$C,$B258,'Detailed Data'!AG:AG)</f>
        <v>0</v>
      </c>
      <c r="M258" s="31">
        <f>SUMIF('Detailed Data'!$C:$C,$B258,'Detailed Data'!AH:AH)</f>
        <v>0</v>
      </c>
      <c r="N258" s="31">
        <f>SUMIF('Detailed Data'!$C:$C,$B258,'Detailed Data'!AI:AI)</f>
        <v>0</v>
      </c>
      <c r="O258" s="31">
        <f>SUMIF('Detailed Data'!$C:$C,$B258,'Detailed Data'!AJ:AJ)</f>
        <v>0</v>
      </c>
      <c r="P258" s="31">
        <f>SUMIF('Detailed Data'!$C:$C,$B258,'Detailed Data'!AM:AM)</f>
        <v>-5951</v>
      </c>
      <c r="Q258" s="31">
        <f>SUMIF('Detailed Data'!$C:$C,$B258,'Detailed Data'!AN:AN)</f>
        <v>-978</v>
      </c>
      <c r="R258" s="31">
        <f>SUMIF('Detailed Data'!$C:$C,$B258,'Detailed Data'!AO:AO)</f>
        <v>-2193</v>
      </c>
    </row>
    <row r="259" spans="1:18">
      <c r="A259" s="32"/>
      <c r="B259" s="38">
        <f t="shared" ref="B259:B322" si="4">B260-1</f>
        <v>42260</v>
      </c>
      <c r="C259" s="31">
        <f>SUMIF('Detailed Data'!$C:$C,$B259,'Detailed Data'!H:H)</f>
        <v>25333</v>
      </c>
      <c r="D259" s="31">
        <f>SUMIF('Detailed Data'!$C:$C,$B259,'Detailed Data'!U:U)</f>
        <v>25502</v>
      </c>
      <c r="E259" s="31">
        <f>SUMIF('Detailed Data'!$C:$C,$B259,'Detailed Data'!V:V)</f>
        <v>16313</v>
      </c>
      <c r="F259" s="31">
        <f>SUMIF('Detailed Data'!$C:$C,$B259,'Detailed Data'!K:K)</f>
        <v>-9193</v>
      </c>
      <c r="G259" s="31">
        <f>SUMIF('Detailed Data'!$C:$C,$B259,'Detailed Data'!AB:AB)</f>
        <v>0</v>
      </c>
      <c r="H259" s="31">
        <f>SUMIF('Detailed Data'!$C:$C,$B259,'Detailed Data'!AC:AC)</f>
        <v>0</v>
      </c>
      <c r="I259" s="31">
        <f>SUMIF('Detailed Data'!$C:$C,$B259,'Detailed Data'!AD:AD)</f>
        <v>0</v>
      </c>
      <c r="J259" s="31">
        <f>SUMIF('Detailed Data'!$C:$C,$B259,'Detailed Data'!AE:AE)</f>
        <v>0</v>
      </c>
      <c r="K259" s="31">
        <f>SUMIF('Detailed Data'!$C:$C,$B259,'Detailed Data'!AF:AF)</f>
        <v>0</v>
      </c>
      <c r="L259" s="31">
        <f>SUMIF('Detailed Data'!$C:$C,$B259,'Detailed Data'!AG:AG)</f>
        <v>0</v>
      </c>
      <c r="M259" s="31">
        <f>SUMIF('Detailed Data'!$C:$C,$B259,'Detailed Data'!AH:AH)</f>
        <v>0</v>
      </c>
      <c r="N259" s="31">
        <f>SUMIF('Detailed Data'!$C:$C,$B259,'Detailed Data'!AI:AI)</f>
        <v>0</v>
      </c>
      <c r="O259" s="31">
        <f>SUMIF('Detailed Data'!$C:$C,$B259,'Detailed Data'!AJ:AJ)</f>
        <v>0</v>
      </c>
      <c r="P259" s="31">
        <f>SUMIF('Detailed Data'!$C:$C,$B259,'Detailed Data'!AM:AM)</f>
        <v>-4203</v>
      </c>
      <c r="Q259" s="31">
        <f>SUMIF('Detailed Data'!$C:$C,$B259,'Detailed Data'!AN:AN)</f>
        <v>-1012</v>
      </c>
      <c r="R259" s="31">
        <f>SUMIF('Detailed Data'!$C:$C,$B259,'Detailed Data'!AO:AO)</f>
        <v>-3978</v>
      </c>
    </row>
    <row r="260" spans="1:18">
      <c r="A260" s="32"/>
      <c r="B260" s="38">
        <f t="shared" si="4"/>
        <v>42261</v>
      </c>
      <c r="C260" s="31">
        <f>SUMIF('Detailed Data'!$C:$C,$B260,'Detailed Data'!H:H)</f>
        <v>27712</v>
      </c>
      <c r="D260" s="31">
        <f>SUMIF('Detailed Data'!$C:$C,$B260,'Detailed Data'!U:U)</f>
        <v>28122</v>
      </c>
      <c r="E260" s="31">
        <f>SUMIF('Detailed Data'!$C:$C,$B260,'Detailed Data'!V:V)</f>
        <v>18044</v>
      </c>
      <c r="F260" s="31">
        <f>SUMIF('Detailed Data'!$C:$C,$B260,'Detailed Data'!K:K)</f>
        <v>-10095</v>
      </c>
      <c r="G260" s="31">
        <f>SUMIF('Detailed Data'!$C:$C,$B260,'Detailed Data'!AB:AB)</f>
        <v>0</v>
      </c>
      <c r="H260" s="31">
        <f>SUMIF('Detailed Data'!$C:$C,$B260,'Detailed Data'!AC:AC)</f>
        <v>0</v>
      </c>
      <c r="I260" s="31">
        <f>SUMIF('Detailed Data'!$C:$C,$B260,'Detailed Data'!AD:AD)</f>
        <v>0</v>
      </c>
      <c r="J260" s="31">
        <f>SUMIF('Detailed Data'!$C:$C,$B260,'Detailed Data'!AE:AE)</f>
        <v>0</v>
      </c>
      <c r="K260" s="31">
        <f>SUMIF('Detailed Data'!$C:$C,$B260,'Detailed Data'!AF:AF)</f>
        <v>0</v>
      </c>
      <c r="L260" s="31">
        <f>SUMIF('Detailed Data'!$C:$C,$B260,'Detailed Data'!AG:AG)</f>
        <v>0</v>
      </c>
      <c r="M260" s="31">
        <f>SUMIF('Detailed Data'!$C:$C,$B260,'Detailed Data'!AH:AH)</f>
        <v>0</v>
      </c>
      <c r="N260" s="31">
        <f>SUMIF('Detailed Data'!$C:$C,$B260,'Detailed Data'!AI:AI)</f>
        <v>0</v>
      </c>
      <c r="O260" s="31">
        <f>SUMIF('Detailed Data'!$C:$C,$B260,'Detailed Data'!AJ:AJ)</f>
        <v>0</v>
      </c>
      <c r="P260" s="31">
        <f>SUMIF('Detailed Data'!$C:$C,$B260,'Detailed Data'!AM:AM)</f>
        <v>-3973</v>
      </c>
      <c r="Q260" s="31">
        <f>SUMIF('Detailed Data'!$C:$C,$B260,'Detailed Data'!AN:AN)</f>
        <v>-901</v>
      </c>
      <c r="R260" s="31">
        <f>SUMIF('Detailed Data'!$C:$C,$B260,'Detailed Data'!AO:AO)</f>
        <v>-5221</v>
      </c>
    </row>
    <row r="261" spans="1:18">
      <c r="A261" s="32"/>
      <c r="B261" s="38">
        <f t="shared" si="4"/>
        <v>42262</v>
      </c>
      <c r="C261" s="31">
        <f>SUMIF('Detailed Data'!$C:$C,$B261,'Detailed Data'!H:H)</f>
        <v>28708</v>
      </c>
      <c r="D261" s="31">
        <f>SUMIF('Detailed Data'!$C:$C,$B261,'Detailed Data'!U:U)</f>
        <v>28976</v>
      </c>
      <c r="E261" s="31">
        <f>SUMIF('Detailed Data'!$C:$C,$B261,'Detailed Data'!V:V)</f>
        <v>19050</v>
      </c>
      <c r="F261" s="31">
        <f>SUMIF('Detailed Data'!$C:$C,$B261,'Detailed Data'!K:K)</f>
        <v>-9954</v>
      </c>
      <c r="G261" s="31">
        <f>SUMIF('Detailed Data'!$C:$C,$B261,'Detailed Data'!AB:AB)</f>
        <v>0</v>
      </c>
      <c r="H261" s="31">
        <f>SUMIF('Detailed Data'!$C:$C,$B261,'Detailed Data'!AC:AC)</f>
        <v>0</v>
      </c>
      <c r="I261" s="31">
        <f>SUMIF('Detailed Data'!$C:$C,$B261,'Detailed Data'!AD:AD)</f>
        <v>0</v>
      </c>
      <c r="J261" s="31">
        <f>SUMIF('Detailed Data'!$C:$C,$B261,'Detailed Data'!AE:AE)</f>
        <v>0</v>
      </c>
      <c r="K261" s="31">
        <f>SUMIF('Detailed Data'!$C:$C,$B261,'Detailed Data'!AF:AF)</f>
        <v>0</v>
      </c>
      <c r="L261" s="31">
        <f>SUMIF('Detailed Data'!$C:$C,$B261,'Detailed Data'!AG:AG)</f>
        <v>0</v>
      </c>
      <c r="M261" s="31">
        <f>SUMIF('Detailed Data'!$C:$C,$B261,'Detailed Data'!AH:AH)</f>
        <v>0</v>
      </c>
      <c r="N261" s="31">
        <f>SUMIF('Detailed Data'!$C:$C,$B261,'Detailed Data'!AI:AI)</f>
        <v>0</v>
      </c>
      <c r="O261" s="31">
        <f>SUMIF('Detailed Data'!$C:$C,$B261,'Detailed Data'!AJ:AJ)</f>
        <v>0</v>
      </c>
      <c r="P261" s="31">
        <f>SUMIF('Detailed Data'!$C:$C,$B261,'Detailed Data'!AM:AM)</f>
        <v>-4326</v>
      </c>
      <c r="Q261" s="31">
        <f>SUMIF('Detailed Data'!$C:$C,$B261,'Detailed Data'!AN:AN)</f>
        <v>0</v>
      </c>
      <c r="R261" s="31">
        <f>SUMIF('Detailed Data'!$C:$C,$B261,'Detailed Data'!AO:AO)</f>
        <v>-5628</v>
      </c>
    </row>
    <row r="262" spans="1:18">
      <c r="A262" s="32"/>
      <c r="B262" s="38">
        <f t="shared" si="4"/>
        <v>42263</v>
      </c>
      <c r="C262" s="31">
        <f>SUMIF('Detailed Data'!$C:$C,$B262,'Detailed Data'!H:H)</f>
        <v>29297</v>
      </c>
      <c r="D262" s="31">
        <f>SUMIF('Detailed Data'!$C:$C,$B262,'Detailed Data'!U:U)</f>
        <v>29879</v>
      </c>
      <c r="E262" s="31">
        <f>SUMIF('Detailed Data'!$C:$C,$B262,'Detailed Data'!V:V)</f>
        <v>16945</v>
      </c>
      <c r="F262" s="31">
        <f>SUMIF('Detailed Data'!$C:$C,$B262,'Detailed Data'!K:K)</f>
        <v>-12963</v>
      </c>
      <c r="G262" s="31">
        <f>SUMIF('Detailed Data'!$C:$C,$B262,'Detailed Data'!AB:AB)</f>
        <v>0</v>
      </c>
      <c r="H262" s="31">
        <f>SUMIF('Detailed Data'!$C:$C,$B262,'Detailed Data'!AC:AC)</f>
        <v>0</v>
      </c>
      <c r="I262" s="31">
        <f>SUMIF('Detailed Data'!$C:$C,$B262,'Detailed Data'!AD:AD)</f>
        <v>0</v>
      </c>
      <c r="J262" s="31">
        <f>SUMIF('Detailed Data'!$C:$C,$B262,'Detailed Data'!AE:AE)</f>
        <v>0</v>
      </c>
      <c r="K262" s="31">
        <f>SUMIF('Detailed Data'!$C:$C,$B262,'Detailed Data'!AF:AF)</f>
        <v>0</v>
      </c>
      <c r="L262" s="31">
        <f>SUMIF('Detailed Data'!$C:$C,$B262,'Detailed Data'!AG:AG)</f>
        <v>0</v>
      </c>
      <c r="M262" s="31">
        <f>SUMIF('Detailed Data'!$C:$C,$B262,'Detailed Data'!AH:AH)</f>
        <v>0</v>
      </c>
      <c r="N262" s="31">
        <f>SUMIF('Detailed Data'!$C:$C,$B262,'Detailed Data'!AI:AI)</f>
        <v>0</v>
      </c>
      <c r="O262" s="31">
        <f>SUMIF('Detailed Data'!$C:$C,$B262,'Detailed Data'!AJ:AJ)</f>
        <v>0</v>
      </c>
      <c r="P262" s="31">
        <f>SUMIF('Detailed Data'!$C:$C,$B262,'Detailed Data'!AM:AM)</f>
        <v>-5003</v>
      </c>
      <c r="Q262" s="31">
        <f>SUMIF('Detailed Data'!$C:$C,$B262,'Detailed Data'!AN:AN)</f>
        <v>0</v>
      </c>
      <c r="R262" s="31">
        <f>SUMIF('Detailed Data'!$C:$C,$B262,'Detailed Data'!AO:AO)</f>
        <v>-7960</v>
      </c>
    </row>
    <row r="263" spans="1:18">
      <c r="A263" s="32"/>
      <c r="B263" s="38">
        <f t="shared" si="4"/>
        <v>42264</v>
      </c>
      <c r="C263" s="31">
        <f>SUMIF('Detailed Data'!$C:$C,$B263,'Detailed Data'!H:H)</f>
        <v>29780</v>
      </c>
      <c r="D263" s="31">
        <f>SUMIF('Detailed Data'!$C:$C,$B263,'Detailed Data'!U:U)</f>
        <v>29315</v>
      </c>
      <c r="E263" s="31">
        <f>SUMIF('Detailed Data'!$C:$C,$B263,'Detailed Data'!V:V)</f>
        <v>16631</v>
      </c>
      <c r="F263" s="31">
        <f>SUMIF('Detailed Data'!$C:$C,$B263,'Detailed Data'!K:K)</f>
        <v>-12716</v>
      </c>
      <c r="G263" s="31">
        <f>SUMIF('Detailed Data'!$C:$C,$B263,'Detailed Data'!AB:AB)</f>
        <v>0</v>
      </c>
      <c r="H263" s="31">
        <f>SUMIF('Detailed Data'!$C:$C,$B263,'Detailed Data'!AC:AC)</f>
        <v>0</v>
      </c>
      <c r="I263" s="31">
        <f>SUMIF('Detailed Data'!$C:$C,$B263,'Detailed Data'!AD:AD)</f>
        <v>0</v>
      </c>
      <c r="J263" s="31">
        <f>SUMIF('Detailed Data'!$C:$C,$B263,'Detailed Data'!AE:AE)</f>
        <v>0</v>
      </c>
      <c r="K263" s="31">
        <f>SUMIF('Detailed Data'!$C:$C,$B263,'Detailed Data'!AF:AF)</f>
        <v>0</v>
      </c>
      <c r="L263" s="31">
        <f>SUMIF('Detailed Data'!$C:$C,$B263,'Detailed Data'!AG:AG)</f>
        <v>0</v>
      </c>
      <c r="M263" s="31">
        <f>SUMIF('Detailed Data'!$C:$C,$B263,'Detailed Data'!AH:AH)</f>
        <v>0</v>
      </c>
      <c r="N263" s="31">
        <f>SUMIF('Detailed Data'!$C:$C,$B263,'Detailed Data'!AI:AI)</f>
        <v>0</v>
      </c>
      <c r="O263" s="31">
        <f>SUMIF('Detailed Data'!$C:$C,$B263,'Detailed Data'!AJ:AJ)</f>
        <v>0</v>
      </c>
      <c r="P263" s="31">
        <f>SUMIF('Detailed Data'!$C:$C,$B263,'Detailed Data'!AM:AM)</f>
        <v>-4948</v>
      </c>
      <c r="Q263" s="31">
        <f>SUMIF('Detailed Data'!$C:$C,$B263,'Detailed Data'!AN:AN)</f>
        <v>0</v>
      </c>
      <c r="R263" s="31">
        <f>SUMIF('Detailed Data'!$C:$C,$B263,'Detailed Data'!AO:AO)</f>
        <v>-7768</v>
      </c>
    </row>
    <row r="264" spans="1:18">
      <c r="A264" s="32"/>
      <c r="B264" s="38">
        <f t="shared" si="4"/>
        <v>42265</v>
      </c>
      <c r="C264" s="31">
        <f>SUMIF('Detailed Data'!$C:$C,$B264,'Detailed Data'!H:H)</f>
        <v>29697</v>
      </c>
      <c r="D264" s="31">
        <f>SUMIF('Detailed Data'!$C:$C,$B264,'Detailed Data'!U:U)</f>
        <v>29095</v>
      </c>
      <c r="E264" s="31">
        <f>SUMIF('Detailed Data'!$C:$C,$B264,'Detailed Data'!V:V)</f>
        <v>16242</v>
      </c>
      <c r="F264" s="31">
        <f>SUMIF('Detailed Data'!$C:$C,$B264,'Detailed Data'!K:K)</f>
        <v>-12882</v>
      </c>
      <c r="G264" s="31">
        <f>SUMIF('Detailed Data'!$C:$C,$B264,'Detailed Data'!AB:AB)</f>
        <v>0</v>
      </c>
      <c r="H264" s="31">
        <f>SUMIF('Detailed Data'!$C:$C,$B264,'Detailed Data'!AC:AC)</f>
        <v>0</v>
      </c>
      <c r="I264" s="31">
        <f>SUMIF('Detailed Data'!$C:$C,$B264,'Detailed Data'!AD:AD)</f>
        <v>0</v>
      </c>
      <c r="J264" s="31">
        <f>SUMIF('Detailed Data'!$C:$C,$B264,'Detailed Data'!AE:AE)</f>
        <v>0</v>
      </c>
      <c r="K264" s="31">
        <f>SUMIF('Detailed Data'!$C:$C,$B264,'Detailed Data'!AF:AF)</f>
        <v>0</v>
      </c>
      <c r="L264" s="31">
        <f>SUMIF('Detailed Data'!$C:$C,$B264,'Detailed Data'!AG:AG)</f>
        <v>0</v>
      </c>
      <c r="M264" s="31">
        <f>SUMIF('Detailed Data'!$C:$C,$B264,'Detailed Data'!AH:AH)</f>
        <v>0</v>
      </c>
      <c r="N264" s="31">
        <f>SUMIF('Detailed Data'!$C:$C,$B264,'Detailed Data'!AI:AI)</f>
        <v>0</v>
      </c>
      <c r="O264" s="31">
        <f>SUMIF('Detailed Data'!$C:$C,$B264,'Detailed Data'!AJ:AJ)</f>
        <v>0</v>
      </c>
      <c r="P264" s="31">
        <f>SUMIF('Detailed Data'!$C:$C,$B264,'Detailed Data'!AM:AM)</f>
        <v>-5117</v>
      </c>
      <c r="Q264" s="31">
        <f>SUMIF('Detailed Data'!$C:$C,$B264,'Detailed Data'!AN:AN)</f>
        <v>3</v>
      </c>
      <c r="R264" s="31">
        <f>SUMIF('Detailed Data'!$C:$C,$B264,'Detailed Data'!AO:AO)</f>
        <v>-7768</v>
      </c>
    </row>
    <row r="265" spans="1:18">
      <c r="A265" s="32"/>
      <c r="B265" s="38">
        <f t="shared" si="4"/>
        <v>42266</v>
      </c>
      <c r="C265" s="31">
        <f>SUMIF('Detailed Data'!$C:$C,$B265,'Detailed Data'!H:H)</f>
        <v>25271</v>
      </c>
      <c r="D265" s="31">
        <f>SUMIF('Detailed Data'!$C:$C,$B265,'Detailed Data'!U:U)</f>
        <v>22933</v>
      </c>
      <c r="E265" s="31">
        <f>SUMIF('Detailed Data'!$C:$C,$B265,'Detailed Data'!V:V)</f>
        <v>11392</v>
      </c>
      <c r="F265" s="31">
        <f>SUMIF('Detailed Data'!$C:$C,$B265,'Detailed Data'!K:K)</f>
        <v>-11570</v>
      </c>
      <c r="G265" s="31">
        <f>SUMIF('Detailed Data'!$C:$C,$B265,'Detailed Data'!AB:AB)</f>
        <v>0</v>
      </c>
      <c r="H265" s="31">
        <f>SUMIF('Detailed Data'!$C:$C,$B265,'Detailed Data'!AC:AC)</f>
        <v>0</v>
      </c>
      <c r="I265" s="31">
        <f>SUMIF('Detailed Data'!$C:$C,$B265,'Detailed Data'!AD:AD)</f>
        <v>0</v>
      </c>
      <c r="J265" s="31">
        <f>SUMIF('Detailed Data'!$C:$C,$B265,'Detailed Data'!AE:AE)</f>
        <v>0</v>
      </c>
      <c r="K265" s="31">
        <f>SUMIF('Detailed Data'!$C:$C,$B265,'Detailed Data'!AF:AF)</f>
        <v>0</v>
      </c>
      <c r="L265" s="31">
        <f>SUMIF('Detailed Data'!$C:$C,$B265,'Detailed Data'!AG:AG)</f>
        <v>0</v>
      </c>
      <c r="M265" s="31">
        <f>SUMIF('Detailed Data'!$C:$C,$B265,'Detailed Data'!AH:AH)</f>
        <v>0</v>
      </c>
      <c r="N265" s="31">
        <f>SUMIF('Detailed Data'!$C:$C,$B265,'Detailed Data'!AI:AI)</f>
        <v>0</v>
      </c>
      <c r="O265" s="31">
        <f>SUMIF('Detailed Data'!$C:$C,$B265,'Detailed Data'!AJ:AJ)</f>
        <v>0</v>
      </c>
      <c r="P265" s="31">
        <f>SUMIF('Detailed Data'!$C:$C,$B265,'Detailed Data'!AM:AM)</f>
        <v>-4558</v>
      </c>
      <c r="Q265" s="31">
        <f>SUMIF('Detailed Data'!$C:$C,$B265,'Detailed Data'!AN:AN)</f>
        <v>0</v>
      </c>
      <c r="R265" s="31">
        <f>SUMIF('Detailed Data'!$C:$C,$B265,'Detailed Data'!AO:AO)</f>
        <v>-7012</v>
      </c>
    </row>
    <row r="266" spans="1:18">
      <c r="A266" s="32"/>
      <c r="B266" s="38">
        <f t="shared" si="4"/>
        <v>42267</v>
      </c>
      <c r="C266" s="31">
        <f>SUMIF('Detailed Data'!$C:$C,$B266,'Detailed Data'!H:H)</f>
        <v>23988</v>
      </c>
      <c r="D266" s="31">
        <f>SUMIF('Detailed Data'!$C:$C,$B266,'Detailed Data'!U:U)</f>
        <v>22815</v>
      </c>
      <c r="E266" s="31">
        <f>SUMIF('Detailed Data'!$C:$C,$B266,'Detailed Data'!V:V)</f>
        <v>12963</v>
      </c>
      <c r="F266" s="31">
        <f>SUMIF('Detailed Data'!$C:$C,$B266,'Detailed Data'!K:K)</f>
        <v>-9882</v>
      </c>
      <c r="G266" s="31">
        <f>SUMIF('Detailed Data'!$C:$C,$B266,'Detailed Data'!AB:AB)</f>
        <v>0</v>
      </c>
      <c r="H266" s="31">
        <f>SUMIF('Detailed Data'!$C:$C,$B266,'Detailed Data'!AC:AC)</f>
        <v>0</v>
      </c>
      <c r="I266" s="31">
        <f>SUMIF('Detailed Data'!$C:$C,$B266,'Detailed Data'!AD:AD)</f>
        <v>0</v>
      </c>
      <c r="J266" s="31">
        <f>SUMIF('Detailed Data'!$C:$C,$B266,'Detailed Data'!AE:AE)</f>
        <v>0</v>
      </c>
      <c r="K266" s="31">
        <f>SUMIF('Detailed Data'!$C:$C,$B266,'Detailed Data'!AF:AF)</f>
        <v>0</v>
      </c>
      <c r="L266" s="31">
        <f>SUMIF('Detailed Data'!$C:$C,$B266,'Detailed Data'!AG:AG)</f>
        <v>0</v>
      </c>
      <c r="M266" s="31">
        <f>SUMIF('Detailed Data'!$C:$C,$B266,'Detailed Data'!AH:AH)</f>
        <v>0</v>
      </c>
      <c r="N266" s="31">
        <f>SUMIF('Detailed Data'!$C:$C,$B266,'Detailed Data'!AI:AI)</f>
        <v>0</v>
      </c>
      <c r="O266" s="31">
        <f>SUMIF('Detailed Data'!$C:$C,$B266,'Detailed Data'!AJ:AJ)</f>
        <v>0</v>
      </c>
      <c r="P266" s="31">
        <f>SUMIF('Detailed Data'!$C:$C,$B266,'Detailed Data'!AM:AM)</f>
        <v>-4761</v>
      </c>
      <c r="Q266" s="31">
        <f>SUMIF('Detailed Data'!$C:$C,$B266,'Detailed Data'!AN:AN)</f>
        <v>0</v>
      </c>
      <c r="R266" s="31">
        <f>SUMIF('Detailed Data'!$C:$C,$B266,'Detailed Data'!AO:AO)</f>
        <v>-5121</v>
      </c>
    </row>
    <row r="267" spans="1:18">
      <c r="A267" s="32"/>
      <c r="B267" s="38">
        <f t="shared" si="4"/>
        <v>42268</v>
      </c>
      <c r="C267" s="31">
        <f>SUMIF('Detailed Data'!$C:$C,$B267,'Detailed Data'!H:H)</f>
        <v>27424</v>
      </c>
      <c r="D267" s="31">
        <f>SUMIF('Detailed Data'!$C:$C,$B267,'Detailed Data'!U:U)</f>
        <v>24423</v>
      </c>
      <c r="E267" s="31">
        <f>SUMIF('Detailed Data'!$C:$C,$B267,'Detailed Data'!V:V)</f>
        <v>12712</v>
      </c>
      <c r="F267" s="31">
        <f>SUMIF('Detailed Data'!$C:$C,$B267,'Detailed Data'!K:K)</f>
        <v>-11743</v>
      </c>
      <c r="G267" s="31">
        <f>SUMIF('Detailed Data'!$C:$C,$B267,'Detailed Data'!AB:AB)</f>
        <v>0</v>
      </c>
      <c r="H267" s="31">
        <f>SUMIF('Detailed Data'!$C:$C,$B267,'Detailed Data'!AC:AC)</f>
        <v>0</v>
      </c>
      <c r="I267" s="31">
        <f>SUMIF('Detailed Data'!$C:$C,$B267,'Detailed Data'!AD:AD)</f>
        <v>0</v>
      </c>
      <c r="J267" s="31">
        <f>SUMIF('Detailed Data'!$C:$C,$B267,'Detailed Data'!AE:AE)</f>
        <v>0</v>
      </c>
      <c r="K267" s="31">
        <f>SUMIF('Detailed Data'!$C:$C,$B267,'Detailed Data'!AF:AF)</f>
        <v>0</v>
      </c>
      <c r="L267" s="31">
        <f>SUMIF('Detailed Data'!$C:$C,$B267,'Detailed Data'!AG:AG)</f>
        <v>0</v>
      </c>
      <c r="M267" s="31">
        <f>SUMIF('Detailed Data'!$C:$C,$B267,'Detailed Data'!AH:AH)</f>
        <v>0</v>
      </c>
      <c r="N267" s="31">
        <f>SUMIF('Detailed Data'!$C:$C,$B267,'Detailed Data'!AI:AI)</f>
        <v>0</v>
      </c>
      <c r="O267" s="31">
        <f>SUMIF('Detailed Data'!$C:$C,$B267,'Detailed Data'!AJ:AJ)</f>
        <v>0</v>
      </c>
      <c r="P267" s="31">
        <f>SUMIF('Detailed Data'!$C:$C,$B267,'Detailed Data'!AM:AM)</f>
        <v>-4426</v>
      </c>
      <c r="Q267" s="31">
        <f>SUMIF('Detailed Data'!$C:$C,$B267,'Detailed Data'!AN:AN)</f>
        <v>0</v>
      </c>
      <c r="R267" s="31">
        <f>SUMIF('Detailed Data'!$C:$C,$B267,'Detailed Data'!AO:AO)</f>
        <v>-7317</v>
      </c>
    </row>
    <row r="268" spans="1:18">
      <c r="A268" s="32"/>
      <c r="B268" s="38">
        <f t="shared" si="4"/>
        <v>42269</v>
      </c>
      <c r="C268" s="31">
        <f>SUMIF('Detailed Data'!$C:$C,$B268,'Detailed Data'!H:H)</f>
        <v>26353</v>
      </c>
      <c r="D268" s="31">
        <f>SUMIF('Detailed Data'!$C:$C,$B268,'Detailed Data'!U:U)</f>
        <v>25987</v>
      </c>
      <c r="E268" s="31">
        <f>SUMIF('Detailed Data'!$C:$C,$B268,'Detailed Data'!V:V)</f>
        <v>14036</v>
      </c>
      <c r="F268" s="31">
        <f>SUMIF('Detailed Data'!$C:$C,$B268,'Detailed Data'!K:K)</f>
        <v>-11979</v>
      </c>
      <c r="G268" s="31">
        <f>SUMIF('Detailed Data'!$C:$C,$B268,'Detailed Data'!AB:AB)</f>
        <v>0</v>
      </c>
      <c r="H268" s="31">
        <f>SUMIF('Detailed Data'!$C:$C,$B268,'Detailed Data'!AC:AC)</f>
        <v>0</v>
      </c>
      <c r="I268" s="31">
        <f>SUMIF('Detailed Data'!$C:$C,$B268,'Detailed Data'!AD:AD)</f>
        <v>0</v>
      </c>
      <c r="J268" s="31">
        <f>SUMIF('Detailed Data'!$C:$C,$B268,'Detailed Data'!AE:AE)</f>
        <v>0</v>
      </c>
      <c r="K268" s="31">
        <f>SUMIF('Detailed Data'!$C:$C,$B268,'Detailed Data'!AF:AF)</f>
        <v>0</v>
      </c>
      <c r="L268" s="31">
        <f>SUMIF('Detailed Data'!$C:$C,$B268,'Detailed Data'!AG:AG)</f>
        <v>0</v>
      </c>
      <c r="M268" s="31">
        <f>SUMIF('Detailed Data'!$C:$C,$B268,'Detailed Data'!AH:AH)</f>
        <v>0</v>
      </c>
      <c r="N268" s="31">
        <f>SUMIF('Detailed Data'!$C:$C,$B268,'Detailed Data'!AI:AI)</f>
        <v>0</v>
      </c>
      <c r="O268" s="31">
        <f>SUMIF('Detailed Data'!$C:$C,$B268,'Detailed Data'!AJ:AJ)</f>
        <v>0</v>
      </c>
      <c r="P268" s="31">
        <f>SUMIF('Detailed Data'!$C:$C,$B268,'Detailed Data'!AM:AM)</f>
        <v>-4503</v>
      </c>
      <c r="Q268" s="31">
        <f>SUMIF('Detailed Data'!$C:$C,$B268,'Detailed Data'!AN:AN)</f>
        <v>0</v>
      </c>
      <c r="R268" s="31">
        <f>SUMIF('Detailed Data'!$C:$C,$B268,'Detailed Data'!AO:AO)</f>
        <v>-7476</v>
      </c>
    </row>
    <row r="269" spans="1:18">
      <c r="A269" s="32"/>
      <c r="B269" s="38">
        <f t="shared" si="4"/>
        <v>42270</v>
      </c>
      <c r="C269" s="31">
        <f>SUMIF('Detailed Data'!$C:$C,$B269,'Detailed Data'!H:H)</f>
        <v>26680</v>
      </c>
      <c r="D269" s="31">
        <f>SUMIF('Detailed Data'!$C:$C,$B269,'Detailed Data'!U:U)</f>
        <v>27505</v>
      </c>
      <c r="E269" s="31">
        <f>SUMIF('Detailed Data'!$C:$C,$B269,'Detailed Data'!V:V)</f>
        <v>15313</v>
      </c>
      <c r="F269" s="31">
        <f>SUMIF('Detailed Data'!$C:$C,$B269,'Detailed Data'!K:K)</f>
        <v>-12219</v>
      </c>
      <c r="G269" s="31">
        <f>SUMIF('Detailed Data'!$C:$C,$B269,'Detailed Data'!AB:AB)</f>
        <v>0</v>
      </c>
      <c r="H269" s="31">
        <f>SUMIF('Detailed Data'!$C:$C,$B269,'Detailed Data'!AC:AC)</f>
        <v>0</v>
      </c>
      <c r="I269" s="31">
        <f>SUMIF('Detailed Data'!$C:$C,$B269,'Detailed Data'!AD:AD)</f>
        <v>0</v>
      </c>
      <c r="J269" s="31">
        <f>SUMIF('Detailed Data'!$C:$C,$B269,'Detailed Data'!AE:AE)</f>
        <v>0</v>
      </c>
      <c r="K269" s="31">
        <f>SUMIF('Detailed Data'!$C:$C,$B269,'Detailed Data'!AF:AF)</f>
        <v>0</v>
      </c>
      <c r="L269" s="31">
        <f>SUMIF('Detailed Data'!$C:$C,$B269,'Detailed Data'!AG:AG)</f>
        <v>0</v>
      </c>
      <c r="M269" s="31">
        <f>SUMIF('Detailed Data'!$C:$C,$B269,'Detailed Data'!AH:AH)</f>
        <v>0</v>
      </c>
      <c r="N269" s="31">
        <f>SUMIF('Detailed Data'!$C:$C,$B269,'Detailed Data'!AI:AI)</f>
        <v>0</v>
      </c>
      <c r="O269" s="31">
        <f>SUMIF('Detailed Data'!$C:$C,$B269,'Detailed Data'!AJ:AJ)</f>
        <v>0</v>
      </c>
      <c r="P269" s="31">
        <f>SUMIF('Detailed Data'!$C:$C,$B269,'Detailed Data'!AM:AM)</f>
        <v>-5784</v>
      </c>
      <c r="Q269" s="31">
        <f>SUMIF('Detailed Data'!$C:$C,$B269,'Detailed Data'!AN:AN)</f>
        <v>0</v>
      </c>
      <c r="R269" s="31">
        <f>SUMIF('Detailed Data'!$C:$C,$B269,'Detailed Data'!AO:AO)</f>
        <v>-6435</v>
      </c>
    </row>
    <row r="270" spans="1:18">
      <c r="A270" s="32"/>
      <c r="B270" s="38">
        <f t="shared" si="4"/>
        <v>42271</v>
      </c>
      <c r="C270" s="31">
        <f>SUMIF('Detailed Data'!$C:$C,$B270,'Detailed Data'!H:H)</f>
        <v>26220</v>
      </c>
      <c r="D270" s="31">
        <f>SUMIF('Detailed Data'!$C:$C,$B270,'Detailed Data'!U:U)</f>
        <v>26349</v>
      </c>
      <c r="E270" s="31">
        <f>SUMIF('Detailed Data'!$C:$C,$B270,'Detailed Data'!V:V)</f>
        <v>16230</v>
      </c>
      <c r="F270" s="31">
        <f>SUMIF('Detailed Data'!$C:$C,$B270,'Detailed Data'!K:K)</f>
        <v>-10145</v>
      </c>
      <c r="G270" s="31">
        <f>SUMIF('Detailed Data'!$C:$C,$B270,'Detailed Data'!AB:AB)</f>
        <v>0</v>
      </c>
      <c r="H270" s="31">
        <f>SUMIF('Detailed Data'!$C:$C,$B270,'Detailed Data'!AC:AC)</f>
        <v>0</v>
      </c>
      <c r="I270" s="31">
        <f>SUMIF('Detailed Data'!$C:$C,$B270,'Detailed Data'!AD:AD)</f>
        <v>0</v>
      </c>
      <c r="J270" s="31">
        <f>SUMIF('Detailed Data'!$C:$C,$B270,'Detailed Data'!AE:AE)</f>
        <v>0</v>
      </c>
      <c r="K270" s="31">
        <f>SUMIF('Detailed Data'!$C:$C,$B270,'Detailed Data'!AF:AF)</f>
        <v>0</v>
      </c>
      <c r="L270" s="31">
        <f>SUMIF('Detailed Data'!$C:$C,$B270,'Detailed Data'!AG:AG)</f>
        <v>0</v>
      </c>
      <c r="M270" s="31">
        <f>SUMIF('Detailed Data'!$C:$C,$B270,'Detailed Data'!AH:AH)</f>
        <v>0</v>
      </c>
      <c r="N270" s="31">
        <f>SUMIF('Detailed Data'!$C:$C,$B270,'Detailed Data'!AI:AI)</f>
        <v>0</v>
      </c>
      <c r="O270" s="31">
        <f>SUMIF('Detailed Data'!$C:$C,$B270,'Detailed Data'!AJ:AJ)</f>
        <v>0</v>
      </c>
      <c r="P270" s="31">
        <f>SUMIF('Detailed Data'!$C:$C,$B270,'Detailed Data'!AM:AM)</f>
        <v>-5709</v>
      </c>
      <c r="Q270" s="31">
        <f>SUMIF('Detailed Data'!$C:$C,$B270,'Detailed Data'!AN:AN)</f>
        <v>0</v>
      </c>
      <c r="R270" s="31">
        <f>SUMIF('Detailed Data'!$C:$C,$B270,'Detailed Data'!AO:AO)</f>
        <v>-4436</v>
      </c>
    </row>
    <row r="271" spans="1:18">
      <c r="A271" s="32"/>
      <c r="B271" s="38">
        <f t="shared" si="4"/>
        <v>42272</v>
      </c>
      <c r="C271" s="31">
        <f>SUMIF('Detailed Data'!$C:$C,$B271,'Detailed Data'!H:H)</f>
        <v>24872</v>
      </c>
      <c r="D271" s="31">
        <f>SUMIF('Detailed Data'!$C:$C,$B271,'Detailed Data'!U:U)</f>
        <v>24732</v>
      </c>
      <c r="E271" s="31">
        <f>SUMIF('Detailed Data'!$C:$C,$B271,'Detailed Data'!V:V)</f>
        <v>15091</v>
      </c>
      <c r="F271" s="31">
        <f>SUMIF('Detailed Data'!$C:$C,$B271,'Detailed Data'!K:K)</f>
        <v>-9672</v>
      </c>
      <c r="G271" s="31">
        <f>SUMIF('Detailed Data'!$C:$C,$B271,'Detailed Data'!AB:AB)</f>
        <v>0</v>
      </c>
      <c r="H271" s="31">
        <f>SUMIF('Detailed Data'!$C:$C,$B271,'Detailed Data'!AC:AC)</f>
        <v>0</v>
      </c>
      <c r="I271" s="31">
        <f>SUMIF('Detailed Data'!$C:$C,$B271,'Detailed Data'!AD:AD)</f>
        <v>0</v>
      </c>
      <c r="J271" s="31">
        <f>SUMIF('Detailed Data'!$C:$C,$B271,'Detailed Data'!AE:AE)</f>
        <v>0</v>
      </c>
      <c r="K271" s="31">
        <f>SUMIF('Detailed Data'!$C:$C,$B271,'Detailed Data'!AF:AF)</f>
        <v>0</v>
      </c>
      <c r="L271" s="31">
        <f>SUMIF('Detailed Data'!$C:$C,$B271,'Detailed Data'!AG:AG)</f>
        <v>0</v>
      </c>
      <c r="M271" s="31">
        <f>SUMIF('Detailed Data'!$C:$C,$B271,'Detailed Data'!AH:AH)</f>
        <v>0</v>
      </c>
      <c r="N271" s="31">
        <f>SUMIF('Detailed Data'!$C:$C,$B271,'Detailed Data'!AI:AI)</f>
        <v>0</v>
      </c>
      <c r="O271" s="31">
        <f>SUMIF('Detailed Data'!$C:$C,$B271,'Detailed Data'!AJ:AJ)</f>
        <v>0</v>
      </c>
      <c r="P271" s="31">
        <f>SUMIF('Detailed Data'!$C:$C,$B271,'Detailed Data'!AM:AM)</f>
        <v>-4695</v>
      </c>
      <c r="Q271" s="31">
        <f>SUMIF('Detailed Data'!$C:$C,$B271,'Detailed Data'!AN:AN)</f>
        <v>0</v>
      </c>
      <c r="R271" s="31">
        <f>SUMIF('Detailed Data'!$C:$C,$B271,'Detailed Data'!AO:AO)</f>
        <v>-4977</v>
      </c>
    </row>
    <row r="272" spans="1:18">
      <c r="A272" s="32"/>
      <c r="B272" s="38">
        <f t="shared" si="4"/>
        <v>42273</v>
      </c>
      <c r="C272" s="31">
        <f>SUMIF('Detailed Data'!$C:$C,$B272,'Detailed Data'!H:H)</f>
        <v>23012</v>
      </c>
      <c r="D272" s="31">
        <f>SUMIF('Detailed Data'!$C:$C,$B272,'Detailed Data'!U:U)</f>
        <v>23373</v>
      </c>
      <c r="E272" s="31">
        <f>SUMIF('Detailed Data'!$C:$C,$B272,'Detailed Data'!V:V)</f>
        <v>13853</v>
      </c>
      <c r="F272" s="31">
        <f>SUMIF('Detailed Data'!$C:$C,$B272,'Detailed Data'!K:K)</f>
        <v>-9549</v>
      </c>
      <c r="G272" s="31">
        <f>SUMIF('Detailed Data'!$C:$C,$B272,'Detailed Data'!AB:AB)</f>
        <v>0</v>
      </c>
      <c r="H272" s="31">
        <f>SUMIF('Detailed Data'!$C:$C,$B272,'Detailed Data'!AC:AC)</f>
        <v>0</v>
      </c>
      <c r="I272" s="31">
        <f>SUMIF('Detailed Data'!$C:$C,$B272,'Detailed Data'!AD:AD)</f>
        <v>0</v>
      </c>
      <c r="J272" s="31">
        <f>SUMIF('Detailed Data'!$C:$C,$B272,'Detailed Data'!AE:AE)</f>
        <v>0</v>
      </c>
      <c r="K272" s="31">
        <f>SUMIF('Detailed Data'!$C:$C,$B272,'Detailed Data'!AF:AF)</f>
        <v>0</v>
      </c>
      <c r="L272" s="31">
        <f>SUMIF('Detailed Data'!$C:$C,$B272,'Detailed Data'!AG:AG)</f>
        <v>0</v>
      </c>
      <c r="M272" s="31">
        <f>SUMIF('Detailed Data'!$C:$C,$B272,'Detailed Data'!AH:AH)</f>
        <v>0</v>
      </c>
      <c r="N272" s="31">
        <f>SUMIF('Detailed Data'!$C:$C,$B272,'Detailed Data'!AI:AI)</f>
        <v>0</v>
      </c>
      <c r="O272" s="31">
        <f>SUMIF('Detailed Data'!$C:$C,$B272,'Detailed Data'!AJ:AJ)</f>
        <v>0</v>
      </c>
      <c r="P272" s="31">
        <f>SUMIF('Detailed Data'!$C:$C,$B272,'Detailed Data'!AM:AM)</f>
        <v>-4239</v>
      </c>
      <c r="Q272" s="31">
        <f>SUMIF('Detailed Data'!$C:$C,$B272,'Detailed Data'!AN:AN)</f>
        <v>0</v>
      </c>
      <c r="R272" s="31">
        <f>SUMIF('Detailed Data'!$C:$C,$B272,'Detailed Data'!AO:AO)</f>
        <v>-5310</v>
      </c>
    </row>
    <row r="273" spans="1:18">
      <c r="A273" s="32"/>
      <c r="B273" s="38">
        <f t="shared" si="4"/>
        <v>42274</v>
      </c>
      <c r="C273" s="31">
        <f>SUMIF('Detailed Data'!$C:$C,$B273,'Detailed Data'!H:H)</f>
        <v>22746</v>
      </c>
      <c r="D273" s="31">
        <f>SUMIF('Detailed Data'!$C:$C,$B273,'Detailed Data'!U:U)</f>
        <v>23283</v>
      </c>
      <c r="E273" s="31">
        <f>SUMIF('Detailed Data'!$C:$C,$B273,'Detailed Data'!V:V)</f>
        <v>15044</v>
      </c>
      <c r="F273" s="31">
        <f>SUMIF('Detailed Data'!$C:$C,$B273,'Detailed Data'!K:K)</f>
        <v>-8273</v>
      </c>
      <c r="G273" s="31">
        <f>SUMIF('Detailed Data'!$C:$C,$B273,'Detailed Data'!AB:AB)</f>
        <v>0</v>
      </c>
      <c r="H273" s="31">
        <f>SUMIF('Detailed Data'!$C:$C,$B273,'Detailed Data'!AC:AC)</f>
        <v>0</v>
      </c>
      <c r="I273" s="31">
        <f>SUMIF('Detailed Data'!$C:$C,$B273,'Detailed Data'!AD:AD)</f>
        <v>0</v>
      </c>
      <c r="J273" s="31">
        <f>SUMIF('Detailed Data'!$C:$C,$B273,'Detailed Data'!AE:AE)</f>
        <v>0</v>
      </c>
      <c r="K273" s="31">
        <f>SUMIF('Detailed Data'!$C:$C,$B273,'Detailed Data'!AF:AF)</f>
        <v>0</v>
      </c>
      <c r="L273" s="31">
        <f>SUMIF('Detailed Data'!$C:$C,$B273,'Detailed Data'!AG:AG)</f>
        <v>0</v>
      </c>
      <c r="M273" s="31">
        <f>SUMIF('Detailed Data'!$C:$C,$B273,'Detailed Data'!AH:AH)</f>
        <v>0</v>
      </c>
      <c r="N273" s="31">
        <f>SUMIF('Detailed Data'!$C:$C,$B273,'Detailed Data'!AI:AI)</f>
        <v>0</v>
      </c>
      <c r="O273" s="31">
        <f>SUMIF('Detailed Data'!$C:$C,$B273,'Detailed Data'!AJ:AJ)</f>
        <v>0</v>
      </c>
      <c r="P273" s="31">
        <f>SUMIF('Detailed Data'!$C:$C,$B273,'Detailed Data'!AM:AM)</f>
        <v>-2831</v>
      </c>
      <c r="Q273" s="31">
        <f>SUMIF('Detailed Data'!$C:$C,$B273,'Detailed Data'!AN:AN)</f>
        <v>0</v>
      </c>
      <c r="R273" s="31">
        <f>SUMIF('Detailed Data'!$C:$C,$B273,'Detailed Data'!AO:AO)</f>
        <v>-5442</v>
      </c>
    </row>
    <row r="274" spans="1:18">
      <c r="A274" s="32"/>
      <c r="B274" s="38">
        <f t="shared" si="4"/>
        <v>42275</v>
      </c>
      <c r="C274" s="31">
        <f>SUMIF('Detailed Data'!$C:$C,$B274,'Detailed Data'!H:H)</f>
        <v>25754</v>
      </c>
      <c r="D274" s="31">
        <f>SUMIF('Detailed Data'!$C:$C,$B274,'Detailed Data'!U:U)</f>
        <v>27030</v>
      </c>
      <c r="E274" s="31">
        <f>SUMIF('Detailed Data'!$C:$C,$B274,'Detailed Data'!V:V)</f>
        <v>16158</v>
      </c>
      <c r="F274" s="31">
        <f>SUMIF('Detailed Data'!$C:$C,$B274,'Detailed Data'!K:K)</f>
        <v>-10902</v>
      </c>
      <c r="G274" s="31">
        <f>SUMIF('Detailed Data'!$C:$C,$B274,'Detailed Data'!AB:AB)</f>
        <v>0</v>
      </c>
      <c r="H274" s="31">
        <f>SUMIF('Detailed Data'!$C:$C,$B274,'Detailed Data'!AC:AC)</f>
        <v>0</v>
      </c>
      <c r="I274" s="31">
        <f>SUMIF('Detailed Data'!$C:$C,$B274,'Detailed Data'!AD:AD)</f>
        <v>0</v>
      </c>
      <c r="J274" s="31">
        <f>SUMIF('Detailed Data'!$C:$C,$B274,'Detailed Data'!AE:AE)</f>
        <v>0</v>
      </c>
      <c r="K274" s="31">
        <f>SUMIF('Detailed Data'!$C:$C,$B274,'Detailed Data'!AF:AF)</f>
        <v>0</v>
      </c>
      <c r="L274" s="31">
        <f>SUMIF('Detailed Data'!$C:$C,$B274,'Detailed Data'!AG:AG)</f>
        <v>0</v>
      </c>
      <c r="M274" s="31">
        <f>SUMIF('Detailed Data'!$C:$C,$B274,'Detailed Data'!AH:AH)</f>
        <v>0</v>
      </c>
      <c r="N274" s="31">
        <f>SUMIF('Detailed Data'!$C:$C,$B274,'Detailed Data'!AI:AI)</f>
        <v>0</v>
      </c>
      <c r="O274" s="31">
        <f>SUMIF('Detailed Data'!$C:$C,$B274,'Detailed Data'!AJ:AJ)</f>
        <v>0</v>
      </c>
      <c r="P274" s="31">
        <f>SUMIF('Detailed Data'!$C:$C,$B274,'Detailed Data'!AM:AM)</f>
        <v>-3185</v>
      </c>
      <c r="Q274" s="31">
        <f>SUMIF('Detailed Data'!$C:$C,$B274,'Detailed Data'!AN:AN)</f>
        <v>0</v>
      </c>
      <c r="R274" s="31">
        <f>SUMIF('Detailed Data'!$C:$C,$B274,'Detailed Data'!AO:AO)</f>
        <v>-7717</v>
      </c>
    </row>
    <row r="275" spans="1:18">
      <c r="A275" s="32"/>
      <c r="B275" s="38">
        <f t="shared" si="4"/>
        <v>42276</v>
      </c>
      <c r="C275" s="31">
        <f>SUMIF('Detailed Data'!$C:$C,$B275,'Detailed Data'!H:H)</f>
        <v>27161</v>
      </c>
      <c r="D275" s="31">
        <f>SUMIF('Detailed Data'!$C:$C,$B275,'Detailed Data'!U:U)</f>
        <v>27260</v>
      </c>
      <c r="E275" s="31">
        <f>SUMIF('Detailed Data'!$C:$C,$B275,'Detailed Data'!V:V)</f>
        <v>16338</v>
      </c>
      <c r="F275" s="31">
        <f>SUMIF('Detailed Data'!$C:$C,$B275,'Detailed Data'!K:K)</f>
        <v>-10948</v>
      </c>
      <c r="G275" s="31">
        <f>SUMIF('Detailed Data'!$C:$C,$B275,'Detailed Data'!AB:AB)</f>
        <v>0</v>
      </c>
      <c r="H275" s="31">
        <f>SUMIF('Detailed Data'!$C:$C,$B275,'Detailed Data'!AC:AC)</f>
        <v>0</v>
      </c>
      <c r="I275" s="31">
        <f>SUMIF('Detailed Data'!$C:$C,$B275,'Detailed Data'!AD:AD)</f>
        <v>0</v>
      </c>
      <c r="J275" s="31">
        <f>SUMIF('Detailed Data'!$C:$C,$B275,'Detailed Data'!AE:AE)</f>
        <v>0</v>
      </c>
      <c r="K275" s="31">
        <f>SUMIF('Detailed Data'!$C:$C,$B275,'Detailed Data'!AF:AF)</f>
        <v>0</v>
      </c>
      <c r="L275" s="31">
        <f>SUMIF('Detailed Data'!$C:$C,$B275,'Detailed Data'!AG:AG)</f>
        <v>0</v>
      </c>
      <c r="M275" s="31">
        <f>SUMIF('Detailed Data'!$C:$C,$B275,'Detailed Data'!AH:AH)</f>
        <v>0</v>
      </c>
      <c r="N275" s="31">
        <f>SUMIF('Detailed Data'!$C:$C,$B275,'Detailed Data'!AI:AI)</f>
        <v>0</v>
      </c>
      <c r="O275" s="31">
        <f>SUMIF('Detailed Data'!$C:$C,$B275,'Detailed Data'!AJ:AJ)</f>
        <v>0</v>
      </c>
      <c r="P275" s="31">
        <f>SUMIF('Detailed Data'!$C:$C,$B275,'Detailed Data'!AM:AM)</f>
        <v>-3701</v>
      </c>
      <c r="Q275" s="31">
        <f>SUMIF('Detailed Data'!$C:$C,$B275,'Detailed Data'!AN:AN)</f>
        <v>0</v>
      </c>
      <c r="R275" s="31">
        <f>SUMIF('Detailed Data'!$C:$C,$B275,'Detailed Data'!AO:AO)</f>
        <v>-7247</v>
      </c>
    </row>
    <row r="276" spans="1:18">
      <c r="A276" s="32"/>
      <c r="B276" s="38">
        <f t="shared" si="4"/>
        <v>42277</v>
      </c>
      <c r="C276" s="31">
        <f>SUMIF('Detailed Data'!$C:$C,$B276,'Detailed Data'!H:H)</f>
        <v>26784</v>
      </c>
      <c r="D276" s="31">
        <f>SUMIF('Detailed Data'!$C:$C,$B276,'Detailed Data'!U:U)</f>
        <v>27088</v>
      </c>
      <c r="E276" s="31">
        <f>SUMIF('Detailed Data'!$C:$C,$B276,'Detailed Data'!V:V)</f>
        <v>15075</v>
      </c>
      <c r="F276" s="31">
        <f>SUMIF('Detailed Data'!$C:$C,$B276,'Detailed Data'!K:K)</f>
        <v>-12039</v>
      </c>
      <c r="G276" s="31">
        <f>SUMIF('Detailed Data'!$C:$C,$B276,'Detailed Data'!AB:AB)</f>
        <v>0</v>
      </c>
      <c r="H276" s="31">
        <f>SUMIF('Detailed Data'!$C:$C,$B276,'Detailed Data'!AC:AC)</f>
        <v>0</v>
      </c>
      <c r="I276" s="31">
        <f>SUMIF('Detailed Data'!$C:$C,$B276,'Detailed Data'!AD:AD)</f>
        <v>0</v>
      </c>
      <c r="J276" s="31">
        <f>SUMIF('Detailed Data'!$C:$C,$B276,'Detailed Data'!AE:AE)</f>
        <v>0</v>
      </c>
      <c r="K276" s="31">
        <f>SUMIF('Detailed Data'!$C:$C,$B276,'Detailed Data'!AF:AF)</f>
        <v>0</v>
      </c>
      <c r="L276" s="31">
        <f>SUMIF('Detailed Data'!$C:$C,$B276,'Detailed Data'!AG:AG)</f>
        <v>0</v>
      </c>
      <c r="M276" s="31">
        <f>SUMIF('Detailed Data'!$C:$C,$B276,'Detailed Data'!AH:AH)</f>
        <v>0</v>
      </c>
      <c r="N276" s="31">
        <f>SUMIF('Detailed Data'!$C:$C,$B276,'Detailed Data'!AI:AI)</f>
        <v>0</v>
      </c>
      <c r="O276" s="31">
        <f>SUMIF('Detailed Data'!$C:$C,$B276,'Detailed Data'!AJ:AJ)</f>
        <v>0</v>
      </c>
      <c r="P276" s="31">
        <f>SUMIF('Detailed Data'!$C:$C,$B276,'Detailed Data'!AM:AM)</f>
        <v>-5375</v>
      </c>
      <c r="Q276" s="31">
        <f>SUMIF('Detailed Data'!$C:$C,$B276,'Detailed Data'!AN:AN)</f>
        <v>0</v>
      </c>
      <c r="R276" s="31">
        <f>SUMIF('Detailed Data'!$C:$C,$B276,'Detailed Data'!AO:AO)</f>
        <v>-6664</v>
      </c>
    </row>
    <row r="277" spans="1:18">
      <c r="A277" s="32"/>
      <c r="B277" s="38">
        <f t="shared" si="4"/>
        <v>42278</v>
      </c>
      <c r="C277" s="31">
        <f>SUMIF('Detailed Data'!$C:$C,$B277,'Detailed Data'!H:H)</f>
        <v>26417</v>
      </c>
      <c r="D277" s="31">
        <f>SUMIF('Detailed Data'!$C:$C,$B277,'Detailed Data'!U:U)</f>
        <v>27008</v>
      </c>
      <c r="E277" s="31">
        <f>SUMIF('Detailed Data'!$C:$C,$B277,'Detailed Data'!V:V)</f>
        <v>16216</v>
      </c>
      <c r="F277" s="31">
        <f>SUMIF('Detailed Data'!$C:$C,$B277,'Detailed Data'!K:K)</f>
        <v>-10822</v>
      </c>
      <c r="G277" s="31">
        <f>SUMIF('Detailed Data'!$C:$C,$B277,'Detailed Data'!AB:AB)</f>
        <v>0</v>
      </c>
      <c r="H277" s="31">
        <f>SUMIF('Detailed Data'!$C:$C,$B277,'Detailed Data'!AC:AC)</f>
        <v>0</v>
      </c>
      <c r="I277" s="31">
        <f>SUMIF('Detailed Data'!$C:$C,$B277,'Detailed Data'!AD:AD)</f>
        <v>0</v>
      </c>
      <c r="J277" s="31">
        <f>SUMIF('Detailed Data'!$C:$C,$B277,'Detailed Data'!AE:AE)</f>
        <v>0</v>
      </c>
      <c r="K277" s="31">
        <f>SUMIF('Detailed Data'!$C:$C,$B277,'Detailed Data'!AF:AF)</f>
        <v>0</v>
      </c>
      <c r="L277" s="31">
        <f>SUMIF('Detailed Data'!$C:$C,$B277,'Detailed Data'!AG:AG)</f>
        <v>0</v>
      </c>
      <c r="M277" s="31">
        <f>SUMIF('Detailed Data'!$C:$C,$B277,'Detailed Data'!AH:AH)</f>
        <v>0</v>
      </c>
      <c r="N277" s="31">
        <f>SUMIF('Detailed Data'!$C:$C,$B277,'Detailed Data'!AI:AI)</f>
        <v>0</v>
      </c>
      <c r="O277" s="31">
        <f>SUMIF('Detailed Data'!$C:$C,$B277,'Detailed Data'!AJ:AJ)</f>
        <v>0</v>
      </c>
      <c r="P277" s="31">
        <f>SUMIF('Detailed Data'!$C:$C,$B277,'Detailed Data'!AM:AM)</f>
        <v>-3824</v>
      </c>
      <c r="Q277" s="31">
        <f>SUMIF('Detailed Data'!$C:$C,$B277,'Detailed Data'!AN:AN)</f>
        <v>0</v>
      </c>
      <c r="R277" s="31">
        <f>SUMIF('Detailed Data'!$C:$C,$B277,'Detailed Data'!AO:AO)</f>
        <v>-6998</v>
      </c>
    </row>
    <row r="278" spans="1:18">
      <c r="A278" s="32"/>
      <c r="B278" s="38">
        <f t="shared" si="4"/>
        <v>42279</v>
      </c>
      <c r="C278" s="31">
        <f>SUMIF('Detailed Data'!$C:$C,$B278,'Detailed Data'!H:H)</f>
        <v>26773</v>
      </c>
      <c r="D278" s="31">
        <f>SUMIF('Detailed Data'!$C:$C,$B278,'Detailed Data'!U:U)</f>
        <v>26624</v>
      </c>
      <c r="E278" s="31">
        <f>SUMIF('Detailed Data'!$C:$C,$B278,'Detailed Data'!V:V)</f>
        <v>15362</v>
      </c>
      <c r="F278" s="31">
        <f>SUMIF('Detailed Data'!$C:$C,$B278,'Detailed Data'!K:K)</f>
        <v>-11293</v>
      </c>
      <c r="G278" s="31">
        <f>SUMIF('Detailed Data'!$C:$C,$B278,'Detailed Data'!AB:AB)</f>
        <v>0</v>
      </c>
      <c r="H278" s="31">
        <f>SUMIF('Detailed Data'!$C:$C,$B278,'Detailed Data'!AC:AC)</f>
        <v>0</v>
      </c>
      <c r="I278" s="31">
        <f>SUMIF('Detailed Data'!$C:$C,$B278,'Detailed Data'!AD:AD)</f>
        <v>0</v>
      </c>
      <c r="J278" s="31">
        <f>SUMIF('Detailed Data'!$C:$C,$B278,'Detailed Data'!AE:AE)</f>
        <v>0</v>
      </c>
      <c r="K278" s="31">
        <f>SUMIF('Detailed Data'!$C:$C,$B278,'Detailed Data'!AF:AF)</f>
        <v>0</v>
      </c>
      <c r="L278" s="31">
        <f>SUMIF('Detailed Data'!$C:$C,$B278,'Detailed Data'!AG:AG)</f>
        <v>0</v>
      </c>
      <c r="M278" s="31">
        <f>SUMIF('Detailed Data'!$C:$C,$B278,'Detailed Data'!AH:AH)</f>
        <v>0</v>
      </c>
      <c r="N278" s="31">
        <f>SUMIF('Detailed Data'!$C:$C,$B278,'Detailed Data'!AI:AI)</f>
        <v>0</v>
      </c>
      <c r="O278" s="31">
        <f>SUMIF('Detailed Data'!$C:$C,$B278,'Detailed Data'!AJ:AJ)</f>
        <v>0</v>
      </c>
      <c r="P278" s="31">
        <f>SUMIF('Detailed Data'!$C:$C,$B278,'Detailed Data'!AM:AM)</f>
        <v>-5209</v>
      </c>
      <c r="Q278" s="31">
        <f>SUMIF('Detailed Data'!$C:$C,$B278,'Detailed Data'!AN:AN)</f>
        <v>0</v>
      </c>
      <c r="R278" s="31">
        <f>SUMIF('Detailed Data'!$C:$C,$B278,'Detailed Data'!AO:AO)</f>
        <v>-6084</v>
      </c>
    </row>
    <row r="279" spans="1:18">
      <c r="A279" s="32"/>
      <c r="B279" s="38">
        <f t="shared" si="4"/>
        <v>42280</v>
      </c>
      <c r="C279" s="31">
        <f>SUMIF('Detailed Data'!$C:$C,$B279,'Detailed Data'!H:H)</f>
        <v>23567</v>
      </c>
      <c r="D279" s="31">
        <f>SUMIF('Detailed Data'!$C:$C,$B279,'Detailed Data'!U:U)</f>
        <v>22394</v>
      </c>
      <c r="E279" s="31">
        <f>SUMIF('Detailed Data'!$C:$C,$B279,'Detailed Data'!V:V)</f>
        <v>11337</v>
      </c>
      <c r="F279" s="31">
        <f>SUMIF('Detailed Data'!$C:$C,$B279,'Detailed Data'!K:K)</f>
        <v>-11077</v>
      </c>
      <c r="G279" s="31">
        <f>SUMIF('Detailed Data'!$C:$C,$B279,'Detailed Data'!AB:AB)</f>
        <v>0</v>
      </c>
      <c r="H279" s="31">
        <f>SUMIF('Detailed Data'!$C:$C,$B279,'Detailed Data'!AC:AC)</f>
        <v>0</v>
      </c>
      <c r="I279" s="31">
        <f>SUMIF('Detailed Data'!$C:$C,$B279,'Detailed Data'!AD:AD)</f>
        <v>0</v>
      </c>
      <c r="J279" s="31">
        <f>SUMIF('Detailed Data'!$C:$C,$B279,'Detailed Data'!AE:AE)</f>
        <v>0</v>
      </c>
      <c r="K279" s="31">
        <f>SUMIF('Detailed Data'!$C:$C,$B279,'Detailed Data'!AF:AF)</f>
        <v>0</v>
      </c>
      <c r="L279" s="31">
        <f>SUMIF('Detailed Data'!$C:$C,$B279,'Detailed Data'!AG:AG)</f>
        <v>0</v>
      </c>
      <c r="M279" s="31">
        <f>SUMIF('Detailed Data'!$C:$C,$B279,'Detailed Data'!AH:AH)</f>
        <v>0</v>
      </c>
      <c r="N279" s="31">
        <f>SUMIF('Detailed Data'!$C:$C,$B279,'Detailed Data'!AI:AI)</f>
        <v>0</v>
      </c>
      <c r="O279" s="31">
        <f>SUMIF('Detailed Data'!$C:$C,$B279,'Detailed Data'!AJ:AJ)</f>
        <v>0</v>
      </c>
      <c r="P279" s="31">
        <f>SUMIF('Detailed Data'!$C:$C,$B279,'Detailed Data'!AM:AM)</f>
        <v>-6154</v>
      </c>
      <c r="Q279" s="31">
        <f>SUMIF('Detailed Data'!$C:$C,$B279,'Detailed Data'!AN:AN)</f>
        <v>0</v>
      </c>
      <c r="R279" s="31">
        <f>SUMIF('Detailed Data'!$C:$C,$B279,'Detailed Data'!AO:AO)</f>
        <v>-4923</v>
      </c>
    </row>
    <row r="280" spans="1:18">
      <c r="A280" s="32"/>
      <c r="B280" s="38">
        <f t="shared" si="4"/>
        <v>42281</v>
      </c>
      <c r="C280" s="31">
        <f>SUMIF('Detailed Data'!$C:$C,$B280,'Detailed Data'!H:H)</f>
        <v>21932</v>
      </c>
      <c r="D280" s="31">
        <f>SUMIF('Detailed Data'!$C:$C,$B280,'Detailed Data'!U:U)</f>
        <v>18736</v>
      </c>
      <c r="E280" s="31">
        <f>SUMIF('Detailed Data'!$C:$C,$B280,'Detailed Data'!V:V)</f>
        <v>11002</v>
      </c>
      <c r="F280" s="31">
        <f>SUMIF('Detailed Data'!$C:$C,$B280,'Detailed Data'!K:K)</f>
        <v>-7751</v>
      </c>
      <c r="G280" s="31">
        <f>SUMIF('Detailed Data'!$C:$C,$B280,'Detailed Data'!AB:AB)</f>
        <v>0</v>
      </c>
      <c r="H280" s="31">
        <f>SUMIF('Detailed Data'!$C:$C,$B280,'Detailed Data'!AC:AC)</f>
        <v>0</v>
      </c>
      <c r="I280" s="31">
        <f>SUMIF('Detailed Data'!$C:$C,$B280,'Detailed Data'!AD:AD)</f>
        <v>0</v>
      </c>
      <c r="J280" s="31">
        <f>SUMIF('Detailed Data'!$C:$C,$B280,'Detailed Data'!AE:AE)</f>
        <v>0</v>
      </c>
      <c r="K280" s="31">
        <f>SUMIF('Detailed Data'!$C:$C,$B280,'Detailed Data'!AF:AF)</f>
        <v>0</v>
      </c>
      <c r="L280" s="31">
        <f>SUMIF('Detailed Data'!$C:$C,$B280,'Detailed Data'!AG:AG)</f>
        <v>0</v>
      </c>
      <c r="M280" s="31">
        <f>SUMIF('Detailed Data'!$C:$C,$B280,'Detailed Data'!AH:AH)</f>
        <v>0</v>
      </c>
      <c r="N280" s="31">
        <f>SUMIF('Detailed Data'!$C:$C,$B280,'Detailed Data'!AI:AI)</f>
        <v>0</v>
      </c>
      <c r="O280" s="31">
        <f>SUMIF('Detailed Data'!$C:$C,$B280,'Detailed Data'!AJ:AJ)</f>
        <v>0</v>
      </c>
      <c r="P280" s="31">
        <f>SUMIF('Detailed Data'!$C:$C,$B280,'Detailed Data'!AM:AM)</f>
        <v>-4150</v>
      </c>
      <c r="Q280" s="31">
        <f>SUMIF('Detailed Data'!$C:$C,$B280,'Detailed Data'!AN:AN)</f>
        <v>0</v>
      </c>
      <c r="R280" s="31">
        <f>SUMIF('Detailed Data'!$C:$C,$B280,'Detailed Data'!AO:AO)</f>
        <v>-3601</v>
      </c>
    </row>
    <row r="281" spans="1:18">
      <c r="A281" s="32"/>
      <c r="B281" s="38">
        <f t="shared" si="4"/>
        <v>42282</v>
      </c>
      <c r="C281" s="31">
        <f>SUMIF('Detailed Data'!$C:$C,$B281,'Detailed Data'!H:H)</f>
        <v>23249</v>
      </c>
      <c r="D281" s="31">
        <f>SUMIF('Detailed Data'!$C:$C,$B281,'Detailed Data'!U:U)</f>
        <v>20982</v>
      </c>
      <c r="E281" s="31">
        <f>SUMIF('Detailed Data'!$C:$C,$B281,'Detailed Data'!V:V)</f>
        <v>10957</v>
      </c>
      <c r="F281" s="31">
        <f>SUMIF('Detailed Data'!$C:$C,$B281,'Detailed Data'!K:K)</f>
        <v>-10047</v>
      </c>
      <c r="G281" s="31">
        <f>SUMIF('Detailed Data'!$C:$C,$B281,'Detailed Data'!AB:AB)</f>
        <v>0</v>
      </c>
      <c r="H281" s="31">
        <f>SUMIF('Detailed Data'!$C:$C,$B281,'Detailed Data'!AC:AC)</f>
        <v>0</v>
      </c>
      <c r="I281" s="31">
        <f>SUMIF('Detailed Data'!$C:$C,$B281,'Detailed Data'!AD:AD)</f>
        <v>0</v>
      </c>
      <c r="J281" s="31">
        <f>SUMIF('Detailed Data'!$C:$C,$B281,'Detailed Data'!AE:AE)</f>
        <v>0</v>
      </c>
      <c r="K281" s="31">
        <f>SUMIF('Detailed Data'!$C:$C,$B281,'Detailed Data'!AF:AF)</f>
        <v>0</v>
      </c>
      <c r="L281" s="31">
        <f>SUMIF('Detailed Data'!$C:$C,$B281,'Detailed Data'!AG:AG)</f>
        <v>0</v>
      </c>
      <c r="M281" s="31">
        <f>SUMIF('Detailed Data'!$C:$C,$B281,'Detailed Data'!AH:AH)</f>
        <v>0</v>
      </c>
      <c r="N281" s="31">
        <f>SUMIF('Detailed Data'!$C:$C,$B281,'Detailed Data'!AI:AI)</f>
        <v>0</v>
      </c>
      <c r="O281" s="31">
        <f>SUMIF('Detailed Data'!$C:$C,$B281,'Detailed Data'!AJ:AJ)</f>
        <v>0</v>
      </c>
      <c r="P281" s="31">
        <f>SUMIF('Detailed Data'!$C:$C,$B281,'Detailed Data'!AM:AM)</f>
        <v>-5654</v>
      </c>
      <c r="Q281" s="31">
        <f>SUMIF('Detailed Data'!$C:$C,$B281,'Detailed Data'!AN:AN)</f>
        <v>0</v>
      </c>
      <c r="R281" s="31">
        <f>SUMIF('Detailed Data'!$C:$C,$B281,'Detailed Data'!AO:AO)</f>
        <v>-4393</v>
      </c>
    </row>
    <row r="282" spans="1:18">
      <c r="A282" s="32"/>
      <c r="B282" s="38">
        <f t="shared" si="4"/>
        <v>42283</v>
      </c>
      <c r="C282" s="31">
        <f>SUMIF('Detailed Data'!$C:$C,$B282,'Detailed Data'!H:H)</f>
        <v>22883</v>
      </c>
      <c r="D282" s="31">
        <f>SUMIF('Detailed Data'!$C:$C,$B282,'Detailed Data'!U:U)</f>
        <v>22254</v>
      </c>
      <c r="E282" s="31">
        <f>SUMIF('Detailed Data'!$C:$C,$B282,'Detailed Data'!V:V)</f>
        <v>11867</v>
      </c>
      <c r="F282" s="31">
        <f>SUMIF('Detailed Data'!$C:$C,$B282,'Detailed Data'!K:K)</f>
        <v>-10413</v>
      </c>
      <c r="G282" s="31">
        <f>SUMIF('Detailed Data'!$C:$C,$B282,'Detailed Data'!AB:AB)</f>
        <v>0</v>
      </c>
      <c r="H282" s="31">
        <f>SUMIF('Detailed Data'!$C:$C,$B282,'Detailed Data'!AC:AC)</f>
        <v>0</v>
      </c>
      <c r="I282" s="31">
        <f>SUMIF('Detailed Data'!$C:$C,$B282,'Detailed Data'!AD:AD)</f>
        <v>0</v>
      </c>
      <c r="J282" s="31">
        <f>SUMIF('Detailed Data'!$C:$C,$B282,'Detailed Data'!AE:AE)</f>
        <v>0</v>
      </c>
      <c r="K282" s="31">
        <f>SUMIF('Detailed Data'!$C:$C,$B282,'Detailed Data'!AF:AF)</f>
        <v>0</v>
      </c>
      <c r="L282" s="31">
        <f>SUMIF('Detailed Data'!$C:$C,$B282,'Detailed Data'!AG:AG)</f>
        <v>0</v>
      </c>
      <c r="M282" s="31">
        <f>SUMIF('Detailed Data'!$C:$C,$B282,'Detailed Data'!AH:AH)</f>
        <v>0</v>
      </c>
      <c r="N282" s="31">
        <f>SUMIF('Detailed Data'!$C:$C,$B282,'Detailed Data'!AI:AI)</f>
        <v>0</v>
      </c>
      <c r="O282" s="31">
        <f>SUMIF('Detailed Data'!$C:$C,$B282,'Detailed Data'!AJ:AJ)</f>
        <v>0</v>
      </c>
      <c r="P282" s="31">
        <f>SUMIF('Detailed Data'!$C:$C,$B282,'Detailed Data'!AM:AM)</f>
        <v>-5150</v>
      </c>
      <c r="Q282" s="31">
        <f>SUMIF('Detailed Data'!$C:$C,$B282,'Detailed Data'!AN:AN)</f>
        <v>0</v>
      </c>
      <c r="R282" s="31">
        <f>SUMIF('Detailed Data'!$C:$C,$B282,'Detailed Data'!AO:AO)</f>
        <v>-5263</v>
      </c>
    </row>
    <row r="283" spans="1:18">
      <c r="A283" s="32"/>
      <c r="B283" s="38">
        <f t="shared" si="4"/>
        <v>42284</v>
      </c>
      <c r="C283" s="31">
        <f>SUMIF('Detailed Data'!$C:$C,$B283,'Detailed Data'!H:H)</f>
        <v>22013</v>
      </c>
      <c r="D283" s="31">
        <f>SUMIF('Detailed Data'!$C:$C,$B283,'Detailed Data'!U:U)</f>
        <v>21356</v>
      </c>
      <c r="E283" s="31">
        <f>SUMIF('Detailed Data'!$C:$C,$B283,'Detailed Data'!V:V)</f>
        <v>11100</v>
      </c>
      <c r="F283" s="31">
        <f>SUMIF('Detailed Data'!$C:$C,$B283,'Detailed Data'!K:K)</f>
        <v>-10284</v>
      </c>
      <c r="G283" s="31">
        <f>SUMIF('Detailed Data'!$C:$C,$B283,'Detailed Data'!AB:AB)</f>
        <v>0</v>
      </c>
      <c r="H283" s="31">
        <f>SUMIF('Detailed Data'!$C:$C,$B283,'Detailed Data'!AC:AC)</f>
        <v>0</v>
      </c>
      <c r="I283" s="31">
        <f>SUMIF('Detailed Data'!$C:$C,$B283,'Detailed Data'!AD:AD)</f>
        <v>0</v>
      </c>
      <c r="J283" s="31">
        <f>SUMIF('Detailed Data'!$C:$C,$B283,'Detailed Data'!AE:AE)</f>
        <v>0</v>
      </c>
      <c r="K283" s="31">
        <f>SUMIF('Detailed Data'!$C:$C,$B283,'Detailed Data'!AF:AF)</f>
        <v>0</v>
      </c>
      <c r="L283" s="31">
        <f>SUMIF('Detailed Data'!$C:$C,$B283,'Detailed Data'!AG:AG)</f>
        <v>0</v>
      </c>
      <c r="M283" s="31">
        <f>SUMIF('Detailed Data'!$C:$C,$B283,'Detailed Data'!AH:AH)</f>
        <v>0</v>
      </c>
      <c r="N283" s="31">
        <f>SUMIF('Detailed Data'!$C:$C,$B283,'Detailed Data'!AI:AI)</f>
        <v>0</v>
      </c>
      <c r="O283" s="31">
        <f>SUMIF('Detailed Data'!$C:$C,$B283,'Detailed Data'!AJ:AJ)</f>
        <v>0</v>
      </c>
      <c r="P283" s="31">
        <f>SUMIF('Detailed Data'!$C:$C,$B283,'Detailed Data'!AM:AM)</f>
        <v>-6408</v>
      </c>
      <c r="Q283" s="31">
        <f>SUMIF('Detailed Data'!$C:$C,$B283,'Detailed Data'!AN:AN)</f>
        <v>0</v>
      </c>
      <c r="R283" s="31">
        <f>SUMIF('Detailed Data'!$C:$C,$B283,'Detailed Data'!AO:AO)</f>
        <v>-3876</v>
      </c>
    </row>
    <row r="284" spans="1:18">
      <c r="A284" s="32"/>
      <c r="B284" s="38">
        <f t="shared" si="4"/>
        <v>42285</v>
      </c>
      <c r="C284" s="31">
        <f>SUMIF('Detailed Data'!$C:$C,$B284,'Detailed Data'!H:H)</f>
        <v>21454</v>
      </c>
      <c r="D284" s="31">
        <f>SUMIF('Detailed Data'!$C:$C,$B284,'Detailed Data'!U:U)</f>
        <v>20552</v>
      </c>
      <c r="E284" s="31">
        <f>SUMIF('Detailed Data'!$C:$C,$B284,'Detailed Data'!V:V)</f>
        <v>11684</v>
      </c>
      <c r="F284" s="31">
        <f>SUMIF('Detailed Data'!$C:$C,$B284,'Detailed Data'!K:K)</f>
        <v>-8894</v>
      </c>
      <c r="G284" s="31">
        <f>SUMIF('Detailed Data'!$C:$C,$B284,'Detailed Data'!AB:AB)</f>
        <v>0</v>
      </c>
      <c r="H284" s="31">
        <f>SUMIF('Detailed Data'!$C:$C,$B284,'Detailed Data'!AC:AC)</f>
        <v>0</v>
      </c>
      <c r="I284" s="31">
        <f>SUMIF('Detailed Data'!$C:$C,$B284,'Detailed Data'!AD:AD)</f>
        <v>0</v>
      </c>
      <c r="J284" s="31">
        <f>SUMIF('Detailed Data'!$C:$C,$B284,'Detailed Data'!AE:AE)</f>
        <v>0</v>
      </c>
      <c r="K284" s="31">
        <f>SUMIF('Detailed Data'!$C:$C,$B284,'Detailed Data'!AF:AF)</f>
        <v>0</v>
      </c>
      <c r="L284" s="31">
        <f>SUMIF('Detailed Data'!$C:$C,$B284,'Detailed Data'!AG:AG)</f>
        <v>0</v>
      </c>
      <c r="M284" s="31">
        <f>SUMIF('Detailed Data'!$C:$C,$B284,'Detailed Data'!AH:AH)</f>
        <v>0</v>
      </c>
      <c r="N284" s="31">
        <f>SUMIF('Detailed Data'!$C:$C,$B284,'Detailed Data'!AI:AI)</f>
        <v>0</v>
      </c>
      <c r="O284" s="31">
        <f>SUMIF('Detailed Data'!$C:$C,$B284,'Detailed Data'!AJ:AJ)</f>
        <v>0</v>
      </c>
      <c r="P284" s="31">
        <f>SUMIF('Detailed Data'!$C:$C,$B284,'Detailed Data'!AM:AM)</f>
        <v>-6240</v>
      </c>
      <c r="Q284" s="31">
        <f>SUMIF('Detailed Data'!$C:$C,$B284,'Detailed Data'!AN:AN)</f>
        <v>0</v>
      </c>
      <c r="R284" s="31">
        <f>SUMIF('Detailed Data'!$C:$C,$B284,'Detailed Data'!AO:AO)</f>
        <v>-2654</v>
      </c>
    </row>
    <row r="285" spans="1:18">
      <c r="A285" s="32"/>
      <c r="B285" s="38">
        <f t="shared" si="4"/>
        <v>42286</v>
      </c>
      <c r="C285" s="31">
        <f>SUMIF('Detailed Data'!$C:$C,$B285,'Detailed Data'!H:H)</f>
        <v>21388</v>
      </c>
      <c r="D285" s="31">
        <f>SUMIF('Detailed Data'!$C:$C,$B285,'Detailed Data'!U:U)</f>
        <v>20516</v>
      </c>
      <c r="E285" s="31">
        <f>SUMIF('Detailed Data'!$C:$C,$B285,'Detailed Data'!V:V)</f>
        <v>11485</v>
      </c>
      <c r="F285" s="31">
        <f>SUMIF('Detailed Data'!$C:$C,$B285,'Detailed Data'!K:K)</f>
        <v>-9061</v>
      </c>
      <c r="G285" s="31">
        <f>SUMIF('Detailed Data'!$C:$C,$B285,'Detailed Data'!AB:AB)</f>
        <v>0</v>
      </c>
      <c r="H285" s="31">
        <f>SUMIF('Detailed Data'!$C:$C,$B285,'Detailed Data'!AC:AC)</f>
        <v>0</v>
      </c>
      <c r="I285" s="31">
        <f>SUMIF('Detailed Data'!$C:$C,$B285,'Detailed Data'!AD:AD)</f>
        <v>0</v>
      </c>
      <c r="J285" s="31">
        <f>SUMIF('Detailed Data'!$C:$C,$B285,'Detailed Data'!AE:AE)</f>
        <v>0</v>
      </c>
      <c r="K285" s="31">
        <f>SUMIF('Detailed Data'!$C:$C,$B285,'Detailed Data'!AF:AF)</f>
        <v>0</v>
      </c>
      <c r="L285" s="31">
        <f>SUMIF('Detailed Data'!$C:$C,$B285,'Detailed Data'!AG:AG)</f>
        <v>0</v>
      </c>
      <c r="M285" s="31">
        <f>SUMIF('Detailed Data'!$C:$C,$B285,'Detailed Data'!AH:AH)</f>
        <v>0</v>
      </c>
      <c r="N285" s="31">
        <f>SUMIF('Detailed Data'!$C:$C,$B285,'Detailed Data'!AI:AI)</f>
        <v>0</v>
      </c>
      <c r="O285" s="31">
        <f>SUMIF('Detailed Data'!$C:$C,$B285,'Detailed Data'!AJ:AJ)</f>
        <v>0</v>
      </c>
      <c r="P285" s="31">
        <f>SUMIF('Detailed Data'!$C:$C,$B285,'Detailed Data'!AM:AM)</f>
        <v>-5446</v>
      </c>
      <c r="Q285" s="31">
        <f>SUMIF('Detailed Data'!$C:$C,$B285,'Detailed Data'!AN:AN)</f>
        <v>0</v>
      </c>
      <c r="R285" s="31">
        <f>SUMIF('Detailed Data'!$C:$C,$B285,'Detailed Data'!AO:AO)</f>
        <v>-3615</v>
      </c>
    </row>
    <row r="286" spans="1:18">
      <c r="A286" s="32"/>
      <c r="B286" s="38">
        <f t="shared" si="4"/>
        <v>42287</v>
      </c>
      <c r="C286" s="31">
        <f>SUMIF('Detailed Data'!$C:$C,$B286,'Detailed Data'!H:H)</f>
        <v>20803</v>
      </c>
      <c r="D286" s="31">
        <f>SUMIF('Detailed Data'!$C:$C,$B286,'Detailed Data'!U:U)</f>
        <v>20126</v>
      </c>
      <c r="E286" s="31">
        <f>SUMIF('Detailed Data'!$C:$C,$B286,'Detailed Data'!V:V)</f>
        <v>12056</v>
      </c>
      <c r="F286" s="31">
        <f>SUMIF('Detailed Data'!$C:$C,$B286,'Detailed Data'!K:K)</f>
        <v>-8090</v>
      </c>
      <c r="G286" s="31">
        <f>SUMIF('Detailed Data'!$C:$C,$B286,'Detailed Data'!AB:AB)</f>
        <v>0</v>
      </c>
      <c r="H286" s="31">
        <f>SUMIF('Detailed Data'!$C:$C,$B286,'Detailed Data'!AC:AC)</f>
        <v>0</v>
      </c>
      <c r="I286" s="31">
        <f>SUMIF('Detailed Data'!$C:$C,$B286,'Detailed Data'!AD:AD)</f>
        <v>0</v>
      </c>
      <c r="J286" s="31">
        <f>SUMIF('Detailed Data'!$C:$C,$B286,'Detailed Data'!AE:AE)</f>
        <v>0</v>
      </c>
      <c r="K286" s="31">
        <f>SUMIF('Detailed Data'!$C:$C,$B286,'Detailed Data'!AF:AF)</f>
        <v>0</v>
      </c>
      <c r="L286" s="31">
        <f>SUMIF('Detailed Data'!$C:$C,$B286,'Detailed Data'!AG:AG)</f>
        <v>0</v>
      </c>
      <c r="M286" s="31">
        <f>SUMIF('Detailed Data'!$C:$C,$B286,'Detailed Data'!AH:AH)</f>
        <v>0</v>
      </c>
      <c r="N286" s="31">
        <f>SUMIF('Detailed Data'!$C:$C,$B286,'Detailed Data'!AI:AI)</f>
        <v>0</v>
      </c>
      <c r="O286" s="31">
        <f>SUMIF('Detailed Data'!$C:$C,$B286,'Detailed Data'!AJ:AJ)</f>
        <v>0</v>
      </c>
      <c r="P286" s="31">
        <f>SUMIF('Detailed Data'!$C:$C,$B286,'Detailed Data'!AM:AM)</f>
        <v>-3245</v>
      </c>
      <c r="Q286" s="31">
        <f>SUMIF('Detailed Data'!$C:$C,$B286,'Detailed Data'!AN:AN)</f>
        <v>0</v>
      </c>
      <c r="R286" s="31">
        <f>SUMIF('Detailed Data'!$C:$C,$B286,'Detailed Data'!AO:AO)</f>
        <v>-4845</v>
      </c>
    </row>
    <row r="287" spans="1:18">
      <c r="A287" s="32"/>
      <c r="B287" s="38">
        <f t="shared" si="4"/>
        <v>42288</v>
      </c>
      <c r="C287" s="31">
        <f>SUMIF('Detailed Data'!$C:$C,$B287,'Detailed Data'!H:H)</f>
        <v>20968</v>
      </c>
      <c r="D287" s="31">
        <f>SUMIF('Detailed Data'!$C:$C,$B287,'Detailed Data'!U:U)</f>
        <v>20464</v>
      </c>
      <c r="E287" s="31">
        <f>SUMIF('Detailed Data'!$C:$C,$B287,'Detailed Data'!V:V)</f>
        <v>11736</v>
      </c>
      <c r="F287" s="31">
        <f>SUMIF('Detailed Data'!$C:$C,$B287,'Detailed Data'!K:K)</f>
        <v>-8749</v>
      </c>
      <c r="G287" s="31">
        <f>SUMIF('Detailed Data'!$C:$C,$B287,'Detailed Data'!AB:AB)</f>
        <v>0</v>
      </c>
      <c r="H287" s="31">
        <f>SUMIF('Detailed Data'!$C:$C,$B287,'Detailed Data'!AC:AC)</f>
        <v>0</v>
      </c>
      <c r="I287" s="31">
        <f>SUMIF('Detailed Data'!$C:$C,$B287,'Detailed Data'!AD:AD)</f>
        <v>0</v>
      </c>
      <c r="J287" s="31">
        <f>SUMIF('Detailed Data'!$C:$C,$B287,'Detailed Data'!AE:AE)</f>
        <v>0</v>
      </c>
      <c r="K287" s="31">
        <f>SUMIF('Detailed Data'!$C:$C,$B287,'Detailed Data'!AF:AF)</f>
        <v>0</v>
      </c>
      <c r="L287" s="31">
        <f>SUMIF('Detailed Data'!$C:$C,$B287,'Detailed Data'!AG:AG)</f>
        <v>0</v>
      </c>
      <c r="M287" s="31">
        <f>SUMIF('Detailed Data'!$C:$C,$B287,'Detailed Data'!AH:AH)</f>
        <v>0</v>
      </c>
      <c r="N287" s="31">
        <f>SUMIF('Detailed Data'!$C:$C,$B287,'Detailed Data'!AI:AI)</f>
        <v>0</v>
      </c>
      <c r="O287" s="31">
        <f>SUMIF('Detailed Data'!$C:$C,$B287,'Detailed Data'!AJ:AJ)</f>
        <v>0</v>
      </c>
      <c r="P287" s="31">
        <f>SUMIF('Detailed Data'!$C:$C,$B287,'Detailed Data'!AM:AM)</f>
        <v>-4042</v>
      </c>
      <c r="Q287" s="31">
        <f>SUMIF('Detailed Data'!$C:$C,$B287,'Detailed Data'!AN:AN)</f>
        <v>0</v>
      </c>
      <c r="R287" s="31">
        <f>SUMIF('Detailed Data'!$C:$C,$B287,'Detailed Data'!AO:AO)</f>
        <v>-4707</v>
      </c>
    </row>
    <row r="288" spans="1:18">
      <c r="A288" s="32"/>
      <c r="B288" s="38">
        <f t="shared" si="4"/>
        <v>42289</v>
      </c>
      <c r="C288" s="31">
        <f>SUMIF('Detailed Data'!$C:$C,$B288,'Detailed Data'!H:H)</f>
        <v>23448</v>
      </c>
      <c r="D288" s="31">
        <f>SUMIF('Detailed Data'!$C:$C,$B288,'Detailed Data'!U:U)</f>
        <v>23089</v>
      </c>
      <c r="E288" s="31">
        <f>SUMIF('Detailed Data'!$C:$C,$B288,'Detailed Data'!V:V)</f>
        <v>13173</v>
      </c>
      <c r="F288" s="31">
        <f>SUMIF('Detailed Data'!$C:$C,$B288,'Detailed Data'!K:K)</f>
        <v>-9931</v>
      </c>
      <c r="G288" s="31">
        <f>SUMIF('Detailed Data'!$C:$C,$B288,'Detailed Data'!AB:AB)</f>
        <v>0</v>
      </c>
      <c r="H288" s="31">
        <f>SUMIF('Detailed Data'!$C:$C,$B288,'Detailed Data'!AC:AC)</f>
        <v>0</v>
      </c>
      <c r="I288" s="31">
        <f>SUMIF('Detailed Data'!$C:$C,$B288,'Detailed Data'!AD:AD)</f>
        <v>0</v>
      </c>
      <c r="J288" s="31">
        <f>SUMIF('Detailed Data'!$C:$C,$B288,'Detailed Data'!AE:AE)</f>
        <v>0</v>
      </c>
      <c r="K288" s="31">
        <f>SUMIF('Detailed Data'!$C:$C,$B288,'Detailed Data'!AF:AF)</f>
        <v>0</v>
      </c>
      <c r="L288" s="31">
        <f>SUMIF('Detailed Data'!$C:$C,$B288,'Detailed Data'!AG:AG)</f>
        <v>0</v>
      </c>
      <c r="M288" s="31">
        <f>SUMIF('Detailed Data'!$C:$C,$B288,'Detailed Data'!AH:AH)</f>
        <v>0</v>
      </c>
      <c r="N288" s="31">
        <f>SUMIF('Detailed Data'!$C:$C,$B288,'Detailed Data'!AI:AI)</f>
        <v>0</v>
      </c>
      <c r="O288" s="31">
        <f>SUMIF('Detailed Data'!$C:$C,$B288,'Detailed Data'!AJ:AJ)</f>
        <v>0</v>
      </c>
      <c r="P288" s="31">
        <f>SUMIF('Detailed Data'!$C:$C,$B288,'Detailed Data'!AM:AM)</f>
        <v>-3671</v>
      </c>
      <c r="Q288" s="31">
        <f>SUMIF('Detailed Data'!$C:$C,$B288,'Detailed Data'!AN:AN)</f>
        <v>0</v>
      </c>
      <c r="R288" s="31">
        <f>SUMIF('Detailed Data'!$C:$C,$B288,'Detailed Data'!AO:AO)</f>
        <v>-6260</v>
      </c>
    </row>
    <row r="289" spans="1:18">
      <c r="A289" s="32"/>
      <c r="B289" s="38">
        <f t="shared" si="4"/>
        <v>42290</v>
      </c>
      <c r="C289" s="31">
        <f>SUMIF('Detailed Data'!$C:$C,$B289,'Detailed Data'!H:H)</f>
        <v>23734</v>
      </c>
      <c r="D289" s="31">
        <f>SUMIF('Detailed Data'!$C:$C,$B289,'Detailed Data'!U:U)</f>
        <v>23982</v>
      </c>
      <c r="E289" s="31">
        <f>SUMIF('Detailed Data'!$C:$C,$B289,'Detailed Data'!V:V)</f>
        <v>13739</v>
      </c>
      <c r="F289" s="31">
        <f>SUMIF('Detailed Data'!$C:$C,$B289,'Detailed Data'!K:K)</f>
        <v>-10268</v>
      </c>
      <c r="G289" s="31">
        <f>SUMIF('Detailed Data'!$C:$C,$B289,'Detailed Data'!AB:AB)</f>
        <v>0</v>
      </c>
      <c r="H289" s="31">
        <f>SUMIF('Detailed Data'!$C:$C,$B289,'Detailed Data'!AC:AC)</f>
        <v>0</v>
      </c>
      <c r="I289" s="31">
        <f>SUMIF('Detailed Data'!$C:$C,$B289,'Detailed Data'!AD:AD)</f>
        <v>0</v>
      </c>
      <c r="J289" s="31">
        <f>SUMIF('Detailed Data'!$C:$C,$B289,'Detailed Data'!AE:AE)</f>
        <v>0</v>
      </c>
      <c r="K289" s="31">
        <f>SUMIF('Detailed Data'!$C:$C,$B289,'Detailed Data'!AF:AF)</f>
        <v>0</v>
      </c>
      <c r="L289" s="31">
        <f>SUMIF('Detailed Data'!$C:$C,$B289,'Detailed Data'!AG:AG)</f>
        <v>0</v>
      </c>
      <c r="M289" s="31">
        <f>SUMIF('Detailed Data'!$C:$C,$B289,'Detailed Data'!AH:AH)</f>
        <v>0</v>
      </c>
      <c r="N289" s="31">
        <f>SUMIF('Detailed Data'!$C:$C,$B289,'Detailed Data'!AI:AI)</f>
        <v>0</v>
      </c>
      <c r="O289" s="31">
        <f>SUMIF('Detailed Data'!$C:$C,$B289,'Detailed Data'!AJ:AJ)</f>
        <v>0</v>
      </c>
      <c r="P289" s="31">
        <f>SUMIF('Detailed Data'!$C:$C,$B289,'Detailed Data'!AM:AM)</f>
        <v>-6181</v>
      </c>
      <c r="Q289" s="31">
        <f>SUMIF('Detailed Data'!$C:$C,$B289,'Detailed Data'!AN:AN)</f>
        <v>0</v>
      </c>
      <c r="R289" s="31">
        <f>SUMIF('Detailed Data'!$C:$C,$B289,'Detailed Data'!AO:AO)</f>
        <v>-4087</v>
      </c>
    </row>
    <row r="290" spans="1:18">
      <c r="A290" s="32"/>
      <c r="B290" s="38">
        <f t="shared" si="4"/>
        <v>42291</v>
      </c>
      <c r="C290" s="31">
        <f>SUMIF('Detailed Data'!$C:$C,$B290,'Detailed Data'!H:H)</f>
        <v>24473</v>
      </c>
      <c r="D290" s="31">
        <f>SUMIF('Detailed Data'!$C:$C,$B290,'Detailed Data'!U:U)</f>
        <v>24007</v>
      </c>
      <c r="E290" s="31">
        <f>SUMIF('Detailed Data'!$C:$C,$B290,'Detailed Data'!V:V)</f>
        <v>13282</v>
      </c>
      <c r="F290" s="31">
        <f>SUMIF('Detailed Data'!$C:$C,$B290,'Detailed Data'!K:K)</f>
        <v>-10753</v>
      </c>
      <c r="G290" s="31">
        <f>SUMIF('Detailed Data'!$C:$C,$B290,'Detailed Data'!AB:AB)</f>
        <v>0</v>
      </c>
      <c r="H290" s="31">
        <f>SUMIF('Detailed Data'!$C:$C,$B290,'Detailed Data'!AC:AC)</f>
        <v>0</v>
      </c>
      <c r="I290" s="31">
        <f>SUMIF('Detailed Data'!$C:$C,$B290,'Detailed Data'!AD:AD)</f>
        <v>0</v>
      </c>
      <c r="J290" s="31">
        <f>SUMIF('Detailed Data'!$C:$C,$B290,'Detailed Data'!AE:AE)</f>
        <v>0</v>
      </c>
      <c r="K290" s="31">
        <f>SUMIF('Detailed Data'!$C:$C,$B290,'Detailed Data'!AF:AF)</f>
        <v>0</v>
      </c>
      <c r="L290" s="31">
        <f>SUMIF('Detailed Data'!$C:$C,$B290,'Detailed Data'!AG:AG)</f>
        <v>0</v>
      </c>
      <c r="M290" s="31">
        <f>SUMIF('Detailed Data'!$C:$C,$B290,'Detailed Data'!AH:AH)</f>
        <v>0</v>
      </c>
      <c r="N290" s="31">
        <f>SUMIF('Detailed Data'!$C:$C,$B290,'Detailed Data'!AI:AI)</f>
        <v>0</v>
      </c>
      <c r="O290" s="31">
        <f>SUMIF('Detailed Data'!$C:$C,$B290,'Detailed Data'!AJ:AJ)</f>
        <v>0</v>
      </c>
      <c r="P290" s="31">
        <f>SUMIF('Detailed Data'!$C:$C,$B290,'Detailed Data'!AM:AM)</f>
        <v>-6111</v>
      </c>
      <c r="Q290" s="31">
        <f>SUMIF('Detailed Data'!$C:$C,$B290,'Detailed Data'!AN:AN)</f>
        <v>0</v>
      </c>
      <c r="R290" s="31">
        <f>SUMIF('Detailed Data'!$C:$C,$B290,'Detailed Data'!AO:AO)</f>
        <v>-4642</v>
      </c>
    </row>
    <row r="291" spans="1:18">
      <c r="A291" s="32"/>
      <c r="B291" s="38">
        <f t="shared" si="4"/>
        <v>42292</v>
      </c>
      <c r="C291" s="31">
        <f>SUMIF('Detailed Data'!$C:$C,$B291,'Detailed Data'!H:H)</f>
        <v>24405</v>
      </c>
      <c r="D291" s="31">
        <f>SUMIF('Detailed Data'!$C:$C,$B291,'Detailed Data'!U:U)</f>
        <v>24616</v>
      </c>
      <c r="E291" s="31">
        <f>SUMIF('Detailed Data'!$C:$C,$B291,'Detailed Data'!V:V)</f>
        <v>14125</v>
      </c>
      <c r="F291" s="31">
        <f>SUMIF('Detailed Data'!$C:$C,$B291,'Detailed Data'!K:K)</f>
        <v>-10522</v>
      </c>
      <c r="G291" s="31">
        <f>SUMIF('Detailed Data'!$C:$C,$B291,'Detailed Data'!AB:AB)</f>
        <v>0</v>
      </c>
      <c r="H291" s="31">
        <f>SUMIF('Detailed Data'!$C:$C,$B291,'Detailed Data'!AC:AC)</f>
        <v>0</v>
      </c>
      <c r="I291" s="31">
        <f>SUMIF('Detailed Data'!$C:$C,$B291,'Detailed Data'!AD:AD)</f>
        <v>0</v>
      </c>
      <c r="J291" s="31">
        <f>SUMIF('Detailed Data'!$C:$C,$B291,'Detailed Data'!AE:AE)</f>
        <v>0</v>
      </c>
      <c r="K291" s="31">
        <f>SUMIF('Detailed Data'!$C:$C,$B291,'Detailed Data'!AF:AF)</f>
        <v>0</v>
      </c>
      <c r="L291" s="31">
        <f>SUMIF('Detailed Data'!$C:$C,$B291,'Detailed Data'!AG:AG)</f>
        <v>0</v>
      </c>
      <c r="M291" s="31">
        <f>SUMIF('Detailed Data'!$C:$C,$B291,'Detailed Data'!AH:AH)</f>
        <v>0</v>
      </c>
      <c r="N291" s="31">
        <f>SUMIF('Detailed Data'!$C:$C,$B291,'Detailed Data'!AI:AI)</f>
        <v>0</v>
      </c>
      <c r="O291" s="31">
        <f>SUMIF('Detailed Data'!$C:$C,$B291,'Detailed Data'!AJ:AJ)</f>
        <v>0</v>
      </c>
      <c r="P291" s="31">
        <f>SUMIF('Detailed Data'!$C:$C,$B291,'Detailed Data'!AM:AM)</f>
        <v>-3515</v>
      </c>
      <c r="Q291" s="31">
        <f>SUMIF('Detailed Data'!$C:$C,$B291,'Detailed Data'!AN:AN)</f>
        <v>0</v>
      </c>
      <c r="R291" s="31">
        <f>SUMIF('Detailed Data'!$C:$C,$B291,'Detailed Data'!AO:AO)</f>
        <v>-7007</v>
      </c>
    </row>
    <row r="292" spans="1:18">
      <c r="A292" s="32"/>
      <c r="B292" s="38">
        <f t="shared" si="4"/>
        <v>42293</v>
      </c>
      <c r="C292" s="31">
        <f>SUMIF('Detailed Data'!$C:$C,$B292,'Detailed Data'!H:H)</f>
        <v>21990</v>
      </c>
      <c r="D292" s="31">
        <f>SUMIF('Detailed Data'!$C:$C,$B292,'Detailed Data'!U:U)</f>
        <v>21858</v>
      </c>
      <c r="E292" s="31">
        <f>SUMIF('Detailed Data'!$C:$C,$B292,'Detailed Data'!V:V)</f>
        <v>10685</v>
      </c>
      <c r="F292" s="31">
        <f>SUMIF('Detailed Data'!$C:$C,$B292,'Detailed Data'!K:K)</f>
        <v>-11196</v>
      </c>
      <c r="G292" s="31">
        <f>SUMIF('Detailed Data'!$C:$C,$B292,'Detailed Data'!AB:AB)</f>
        <v>0</v>
      </c>
      <c r="H292" s="31">
        <f>SUMIF('Detailed Data'!$C:$C,$B292,'Detailed Data'!AC:AC)</f>
        <v>0</v>
      </c>
      <c r="I292" s="31">
        <f>SUMIF('Detailed Data'!$C:$C,$B292,'Detailed Data'!AD:AD)</f>
        <v>0</v>
      </c>
      <c r="J292" s="31">
        <f>SUMIF('Detailed Data'!$C:$C,$B292,'Detailed Data'!AE:AE)</f>
        <v>0</v>
      </c>
      <c r="K292" s="31">
        <f>SUMIF('Detailed Data'!$C:$C,$B292,'Detailed Data'!AF:AF)</f>
        <v>0</v>
      </c>
      <c r="L292" s="31">
        <f>SUMIF('Detailed Data'!$C:$C,$B292,'Detailed Data'!AG:AG)</f>
        <v>0</v>
      </c>
      <c r="M292" s="31">
        <f>SUMIF('Detailed Data'!$C:$C,$B292,'Detailed Data'!AH:AH)</f>
        <v>0</v>
      </c>
      <c r="N292" s="31">
        <f>SUMIF('Detailed Data'!$C:$C,$B292,'Detailed Data'!AI:AI)</f>
        <v>0</v>
      </c>
      <c r="O292" s="31">
        <f>SUMIF('Detailed Data'!$C:$C,$B292,'Detailed Data'!AJ:AJ)</f>
        <v>0</v>
      </c>
      <c r="P292" s="31">
        <f>SUMIF('Detailed Data'!$C:$C,$B292,'Detailed Data'!AM:AM)</f>
        <v>-5719</v>
      </c>
      <c r="Q292" s="31">
        <f>SUMIF('Detailed Data'!$C:$C,$B292,'Detailed Data'!AN:AN)</f>
        <v>0</v>
      </c>
      <c r="R292" s="31">
        <f>SUMIF('Detailed Data'!$C:$C,$B292,'Detailed Data'!AO:AO)</f>
        <v>-5477</v>
      </c>
    </row>
    <row r="293" spans="1:18">
      <c r="A293" s="32"/>
      <c r="B293" s="38">
        <f t="shared" si="4"/>
        <v>42294</v>
      </c>
      <c r="C293" s="31">
        <f>SUMIF('Detailed Data'!$C:$C,$B293,'Detailed Data'!H:H)</f>
        <v>20008</v>
      </c>
      <c r="D293" s="31">
        <f>SUMIF('Detailed Data'!$C:$C,$B293,'Detailed Data'!U:U)</f>
        <v>19157</v>
      </c>
      <c r="E293" s="31">
        <f>SUMIF('Detailed Data'!$C:$C,$B293,'Detailed Data'!V:V)</f>
        <v>7850</v>
      </c>
      <c r="F293" s="31">
        <f>SUMIF('Detailed Data'!$C:$C,$B293,'Detailed Data'!K:K)</f>
        <v>-11320</v>
      </c>
      <c r="G293" s="31">
        <f>SUMIF('Detailed Data'!$C:$C,$B293,'Detailed Data'!AB:AB)</f>
        <v>0</v>
      </c>
      <c r="H293" s="31">
        <f>SUMIF('Detailed Data'!$C:$C,$B293,'Detailed Data'!AC:AC)</f>
        <v>0</v>
      </c>
      <c r="I293" s="31">
        <f>SUMIF('Detailed Data'!$C:$C,$B293,'Detailed Data'!AD:AD)</f>
        <v>0</v>
      </c>
      <c r="J293" s="31">
        <f>SUMIF('Detailed Data'!$C:$C,$B293,'Detailed Data'!AE:AE)</f>
        <v>0</v>
      </c>
      <c r="K293" s="31">
        <f>SUMIF('Detailed Data'!$C:$C,$B293,'Detailed Data'!AF:AF)</f>
        <v>0</v>
      </c>
      <c r="L293" s="31">
        <f>SUMIF('Detailed Data'!$C:$C,$B293,'Detailed Data'!AG:AG)</f>
        <v>0</v>
      </c>
      <c r="M293" s="31">
        <f>SUMIF('Detailed Data'!$C:$C,$B293,'Detailed Data'!AH:AH)</f>
        <v>0</v>
      </c>
      <c r="N293" s="31">
        <f>SUMIF('Detailed Data'!$C:$C,$B293,'Detailed Data'!AI:AI)</f>
        <v>0</v>
      </c>
      <c r="O293" s="31">
        <f>SUMIF('Detailed Data'!$C:$C,$B293,'Detailed Data'!AJ:AJ)</f>
        <v>0</v>
      </c>
      <c r="P293" s="31">
        <f>SUMIF('Detailed Data'!$C:$C,$B293,'Detailed Data'!AM:AM)</f>
        <v>-5508</v>
      </c>
      <c r="Q293" s="31">
        <f>SUMIF('Detailed Data'!$C:$C,$B293,'Detailed Data'!AN:AN)</f>
        <v>0</v>
      </c>
      <c r="R293" s="31">
        <f>SUMIF('Detailed Data'!$C:$C,$B293,'Detailed Data'!AO:AO)</f>
        <v>-5812</v>
      </c>
    </row>
    <row r="294" spans="1:18">
      <c r="A294" s="32"/>
      <c r="B294" s="38">
        <f t="shared" si="4"/>
        <v>42295</v>
      </c>
      <c r="C294" s="31">
        <f>SUMIF('Detailed Data'!$C:$C,$B294,'Detailed Data'!H:H)</f>
        <v>19788</v>
      </c>
      <c r="D294" s="31">
        <f>SUMIF('Detailed Data'!$C:$C,$B294,'Detailed Data'!U:U)</f>
        <v>18749</v>
      </c>
      <c r="E294" s="31">
        <f>SUMIF('Detailed Data'!$C:$C,$B294,'Detailed Data'!V:V)</f>
        <v>7821</v>
      </c>
      <c r="F294" s="31">
        <f>SUMIF('Detailed Data'!$C:$C,$B294,'Detailed Data'!K:K)</f>
        <v>-10950</v>
      </c>
      <c r="G294" s="31">
        <f>SUMIF('Detailed Data'!$C:$C,$B294,'Detailed Data'!AB:AB)</f>
        <v>0</v>
      </c>
      <c r="H294" s="31">
        <f>SUMIF('Detailed Data'!$C:$C,$B294,'Detailed Data'!AC:AC)</f>
        <v>0</v>
      </c>
      <c r="I294" s="31">
        <f>SUMIF('Detailed Data'!$C:$C,$B294,'Detailed Data'!AD:AD)</f>
        <v>0</v>
      </c>
      <c r="J294" s="31">
        <f>SUMIF('Detailed Data'!$C:$C,$B294,'Detailed Data'!AE:AE)</f>
        <v>0</v>
      </c>
      <c r="K294" s="31">
        <f>SUMIF('Detailed Data'!$C:$C,$B294,'Detailed Data'!AF:AF)</f>
        <v>0</v>
      </c>
      <c r="L294" s="31">
        <f>SUMIF('Detailed Data'!$C:$C,$B294,'Detailed Data'!AG:AG)</f>
        <v>0</v>
      </c>
      <c r="M294" s="31">
        <f>SUMIF('Detailed Data'!$C:$C,$B294,'Detailed Data'!AH:AH)</f>
        <v>0</v>
      </c>
      <c r="N294" s="31">
        <f>SUMIF('Detailed Data'!$C:$C,$B294,'Detailed Data'!AI:AI)</f>
        <v>0</v>
      </c>
      <c r="O294" s="31">
        <f>SUMIF('Detailed Data'!$C:$C,$B294,'Detailed Data'!AJ:AJ)</f>
        <v>0</v>
      </c>
      <c r="P294" s="31">
        <f>SUMIF('Detailed Data'!$C:$C,$B294,'Detailed Data'!AM:AM)</f>
        <v>-3267</v>
      </c>
      <c r="Q294" s="31">
        <f>SUMIF('Detailed Data'!$C:$C,$B294,'Detailed Data'!AN:AN)</f>
        <v>0</v>
      </c>
      <c r="R294" s="31">
        <f>SUMIF('Detailed Data'!$C:$C,$B294,'Detailed Data'!AO:AO)</f>
        <v>-7683</v>
      </c>
    </row>
    <row r="295" spans="1:18">
      <c r="A295" s="32"/>
      <c r="B295" s="38">
        <f t="shared" si="4"/>
        <v>42296</v>
      </c>
      <c r="C295" s="31">
        <f>SUMIF('Detailed Data'!$C:$C,$B295,'Detailed Data'!H:H)</f>
        <v>22330</v>
      </c>
      <c r="D295" s="31">
        <f>SUMIF('Detailed Data'!$C:$C,$B295,'Detailed Data'!U:U)</f>
        <v>22141</v>
      </c>
      <c r="E295" s="31">
        <f>SUMIF('Detailed Data'!$C:$C,$B295,'Detailed Data'!V:V)</f>
        <v>9678</v>
      </c>
      <c r="F295" s="31">
        <f>SUMIF('Detailed Data'!$C:$C,$B295,'Detailed Data'!K:K)</f>
        <v>-12493</v>
      </c>
      <c r="G295" s="31">
        <f>SUMIF('Detailed Data'!$C:$C,$B295,'Detailed Data'!AB:AB)</f>
        <v>0</v>
      </c>
      <c r="H295" s="31">
        <f>SUMIF('Detailed Data'!$C:$C,$B295,'Detailed Data'!AC:AC)</f>
        <v>0</v>
      </c>
      <c r="I295" s="31">
        <f>SUMIF('Detailed Data'!$C:$C,$B295,'Detailed Data'!AD:AD)</f>
        <v>0</v>
      </c>
      <c r="J295" s="31">
        <f>SUMIF('Detailed Data'!$C:$C,$B295,'Detailed Data'!AE:AE)</f>
        <v>0</v>
      </c>
      <c r="K295" s="31">
        <f>SUMIF('Detailed Data'!$C:$C,$B295,'Detailed Data'!AF:AF)</f>
        <v>0</v>
      </c>
      <c r="L295" s="31">
        <f>SUMIF('Detailed Data'!$C:$C,$B295,'Detailed Data'!AG:AG)</f>
        <v>0</v>
      </c>
      <c r="M295" s="31">
        <f>SUMIF('Detailed Data'!$C:$C,$B295,'Detailed Data'!AH:AH)</f>
        <v>0</v>
      </c>
      <c r="N295" s="31">
        <f>SUMIF('Detailed Data'!$C:$C,$B295,'Detailed Data'!AI:AI)</f>
        <v>0</v>
      </c>
      <c r="O295" s="31">
        <f>SUMIF('Detailed Data'!$C:$C,$B295,'Detailed Data'!AJ:AJ)</f>
        <v>0</v>
      </c>
      <c r="P295" s="31">
        <f>SUMIF('Detailed Data'!$C:$C,$B295,'Detailed Data'!AM:AM)</f>
        <v>-4999</v>
      </c>
      <c r="Q295" s="31">
        <f>SUMIF('Detailed Data'!$C:$C,$B295,'Detailed Data'!AN:AN)</f>
        <v>0</v>
      </c>
      <c r="R295" s="31">
        <f>SUMIF('Detailed Data'!$C:$C,$B295,'Detailed Data'!AO:AO)</f>
        <v>-7494</v>
      </c>
    </row>
    <row r="296" spans="1:18">
      <c r="A296" s="32"/>
      <c r="B296" s="38">
        <f t="shared" si="4"/>
        <v>42297</v>
      </c>
      <c r="C296" s="31">
        <f>SUMIF('Detailed Data'!$C:$C,$B296,'Detailed Data'!H:H)</f>
        <v>22549</v>
      </c>
      <c r="D296" s="31">
        <f>SUMIF('Detailed Data'!$C:$C,$B296,'Detailed Data'!U:U)</f>
        <v>22322</v>
      </c>
      <c r="E296" s="31">
        <f>SUMIF('Detailed Data'!$C:$C,$B296,'Detailed Data'!V:V)</f>
        <v>9633</v>
      </c>
      <c r="F296" s="31">
        <f>SUMIF('Detailed Data'!$C:$C,$B296,'Detailed Data'!K:K)</f>
        <v>-12715</v>
      </c>
      <c r="G296" s="31">
        <f>SUMIF('Detailed Data'!$C:$C,$B296,'Detailed Data'!AB:AB)</f>
        <v>0</v>
      </c>
      <c r="H296" s="31">
        <f>SUMIF('Detailed Data'!$C:$C,$B296,'Detailed Data'!AC:AC)</f>
        <v>0</v>
      </c>
      <c r="I296" s="31">
        <f>SUMIF('Detailed Data'!$C:$C,$B296,'Detailed Data'!AD:AD)</f>
        <v>0</v>
      </c>
      <c r="J296" s="31">
        <f>SUMIF('Detailed Data'!$C:$C,$B296,'Detailed Data'!AE:AE)</f>
        <v>0</v>
      </c>
      <c r="K296" s="31">
        <f>SUMIF('Detailed Data'!$C:$C,$B296,'Detailed Data'!AF:AF)</f>
        <v>0</v>
      </c>
      <c r="L296" s="31">
        <f>SUMIF('Detailed Data'!$C:$C,$B296,'Detailed Data'!AG:AG)</f>
        <v>0</v>
      </c>
      <c r="M296" s="31">
        <f>SUMIF('Detailed Data'!$C:$C,$B296,'Detailed Data'!AH:AH)</f>
        <v>0</v>
      </c>
      <c r="N296" s="31">
        <f>SUMIF('Detailed Data'!$C:$C,$B296,'Detailed Data'!AI:AI)</f>
        <v>0</v>
      </c>
      <c r="O296" s="31">
        <f>SUMIF('Detailed Data'!$C:$C,$B296,'Detailed Data'!AJ:AJ)</f>
        <v>0</v>
      </c>
      <c r="P296" s="31">
        <f>SUMIF('Detailed Data'!$C:$C,$B296,'Detailed Data'!AM:AM)</f>
        <v>-4612</v>
      </c>
      <c r="Q296" s="31">
        <f>SUMIF('Detailed Data'!$C:$C,$B296,'Detailed Data'!AN:AN)</f>
        <v>0</v>
      </c>
      <c r="R296" s="31">
        <f>SUMIF('Detailed Data'!$C:$C,$B296,'Detailed Data'!AO:AO)</f>
        <v>-8103</v>
      </c>
    </row>
    <row r="297" spans="1:18">
      <c r="A297" s="32"/>
      <c r="B297" s="38">
        <f t="shared" si="4"/>
        <v>42298</v>
      </c>
      <c r="C297" s="31">
        <f>SUMIF('Detailed Data'!$C:$C,$B297,'Detailed Data'!H:H)</f>
        <v>21478</v>
      </c>
      <c r="D297" s="31">
        <f>SUMIF('Detailed Data'!$C:$C,$B297,'Detailed Data'!U:U)</f>
        <v>20830</v>
      </c>
      <c r="E297" s="31">
        <f>SUMIF('Detailed Data'!$C:$C,$B297,'Detailed Data'!V:V)</f>
        <v>8669</v>
      </c>
      <c r="F297" s="31">
        <f>SUMIF('Detailed Data'!$C:$C,$B297,'Detailed Data'!K:K)</f>
        <v>-12185</v>
      </c>
      <c r="G297" s="31">
        <f>SUMIF('Detailed Data'!$C:$C,$B297,'Detailed Data'!AB:AB)</f>
        <v>0</v>
      </c>
      <c r="H297" s="31">
        <f>SUMIF('Detailed Data'!$C:$C,$B297,'Detailed Data'!AC:AC)</f>
        <v>0</v>
      </c>
      <c r="I297" s="31">
        <f>SUMIF('Detailed Data'!$C:$C,$B297,'Detailed Data'!AD:AD)</f>
        <v>0</v>
      </c>
      <c r="J297" s="31">
        <f>SUMIF('Detailed Data'!$C:$C,$B297,'Detailed Data'!AE:AE)</f>
        <v>0</v>
      </c>
      <c r="K297" s="31">
        <f>SUMIF('Detailed Data'!$C:$C,$B297,'Detailed Data'!AF:AF)</f>
        <v>0</v>
      </c>
      <c r="L297" s="31">
        <f>SUMIF('Detailed Data'!$C:$C,$B297,'Detailed Data'!AG:AG)</f>
        <v>0</v>
      </c>
      <c r="M297" s="31">
        <f>SUMIF('Detailed Data'!$C:$C,$B297,'Detailed Data'!AH:AH)</f>
        <v>0</v>
      </c>
      <c r="N297" s="31">
        <f>SUMIF('Detailed Data'!$C:$C,$B297,'Detailed Data'!AI:AI)</f>
        <v>0</v>
      </c>
      <c r="O297" s="31">
        <f>SUMIF('Detailed Data'!$C:$C,$B297,'Detailed Data'!AJ:AJ)</f>
        <v>0</v>
      </c>
      <c r="P297" s="31">
        <f>SUMIF('Detailed Data'!$C:$C,$B297,'Detailed Data'!AM:AM)</f>
        <v>-4116</v>
      </c>
      <c r="Q297" s="31">
        <f>SUMIF('Detailed Data'!$C:$C,$B297,'Detailed Data'!AN:AN)</f>
        <v>0</v>
      </c>
      <c r="R297" s="31">
        <f>SUMIF('Detailed Data'!$C:$C,$B297,'Detailed Data'!AO:AO)</f>
        <v>-8069</v>
      </c>
    </row>
    <row r="298" spans="1:18">
      <c r="A298" s="32"/>
      <c r="B298" s="38">
        <f t="shared" si="4"/>
        <v>42299</v>
      </c>
      <c r="C298" s="31">
        <f>SUMIF('Detailed Data'!$C:$C,$B298,'Detailed Data'!H:H)</f>
        <v>20510</v>
      </c>
      <c r="D298" s="31">
        <f>SUMIF('Detailed Data'!$C:$C,$B298,'Detailed Data'!U:U)</f>
        <v>19822</v>
      </c>
      <c r="E298" s="31">
        <f>SUMIF('Detailed Data'!$C:$C,$B298,'Detailed Data'!V:V)</f>
        <v>7925</v>
      </c>
      <c r="F298" s="31">
        <f>SUMIF('Detailed Data'!$C:$C,$B298,'Detailed Data'!K:K)</f>
        <v>-11929</v>
      </c>
      <c r="G298" s="31">
        <f>SUMIF('Detailed Data'!$C:$C,$B298,'Detailed Data'!AB:AB)</f>
        <v>0</v>
      </c>
      <c r="H298" s="31">
        <f>SUMIF('Detailed Data'!$C:$C,$B298,'Detailed Data'!AC:AC)</f>
        <v>0</v>
      </c>
      <c r="I298" s="31">
        <f>SUMIF('Detailed Data'!$C:$C,$B298,'Detailed Data'!AD:AD)</f>
        <v>0</v>
      </c>
      <c r="J298" s="31">
        <f>SUMIF('Detailed Data'!$C:$C,$B298,'Detailed Data'!AE:AE)</f>
        <v>0</v>
      </c>
      <c r="K298" s="31">
        <f>SUMIF('Detailed Data'!$C:$C,$B298,'Detailed Data'!AF:AF)</f>
        <v>0</v>
      </c>
      <c r="L298" s="31">
        <f>SUMIF('Detailed Data'!$C:$C,$B298,'Detailed Data'!AG:AG)</f>
        <v>0</v>
      </c>
      <c r="M298" s="31">
        <f>SUMIF('Detailed Data'!$C:$C,$B298,'Detailed Data'!AH:AH)</f>
        <v>0</v>
      </c>
      <c r="N298" s="31">
        <f>SUMIF('Detailed Data'!$C:$C,$B298,'Detailed Data'!AI:AI)</f>
        <v>0</v>
      </c>
      <c r="O298" s="31">
        <f>SUMIF('Detailed Data'!$C:$C,$B298,'Detailed Data'!AJ:AJ)</f>
        <v>0</v>
      </c>
      <c r="P298" s="31">
        <f>SUMIF('Detailed Data'!$C:$C,$B298,'Detailed Data'!AM:AM)</f>
        <v>-4399</v>
      </c>
      <c r="Q298" s="31">
        <f>SUMIF('Detailed Data'!$C:$C,$B298,'Detailed Data'!AN:AN)</f>
        <v>0</v>
      </c>
      <c r="R298" s="31">
        <f>SUMIF('Detailed Data'!$C:$C,$B298,'Detailed Data'!AO:AO)</f>
        <v>-7530</v>
      </c>
    </row>
    <row r="299" spans="1:18">
      <c r="A299" s="32"/>
      <c r="B299" s="38">
        <f t="shared" si="4"/>
        <v>42300</v>
      </c>
      <c r="C299" s="31">
        <f>SUMIF('Detailed Data'!$C:$C,$B299,'Detailed Data'!H:H)</f>
        <v>20145</v>
      </c>
      <c r="D299" s="31">
        <f>SUMIF('Detailed Data'!$C:$C,$B299,'Detailed Data'!U:U)</f>
        <v>20084</v>
      </c>
      <c r="E299" s="31">
        <f>SUMIF('Detailed Data'!$C:$C,$B299,'Detailed Data'!V:V)</f>
        <v>8247</v>
      </c>
      <c r="F299" s="31">
        <f>SUMIF('Detailed Data'!$C:$C,$B299,'Detailed Data'!K:K)</f>
        <v>-11863</v>
      </c>
      <c r="G299" s="31">
        <f>SUMIF('Detailed Data'!$C:$C,$B299,'Detailed Data'!AB:AB)</f>
        <v>0</v>
      </c>
      <c r="H299" s="31">
        <f>SUMIF('Detailed Data'!$C:$C,$B299,'Detailed Data'!AC:AC)</f>
        <v>0</v>
      </c>
      <c r="I299" s="31">
        <f>SUMIF('Detailed Data'!$C:$C,$B299,'Detailed Data'!AD:AD)</f>
        <v>0</v>
      </c>
      <c r="J299" s="31">
        <f>SUMIF('Detailed Data'!$C:$C,$B299,'Detailed Data'!AE:AE)</f>
        <v>0</v>
      </c>
      <c r="K299" s="31">
        <f>SUMIF('Detailed Data'!$C:$C,$B299,'Detailed Data'!AF:AF)</f>
        <v>0</v>
      </c>
      <c r="L299" s="31">
        <f>SUMIF('Detailed Data'!$C:$C,$B299,'Detailed Data'!AG:AG)</f>
        <v>0</v>
      </c>
      <c r="M299" s="31">
        <f>SUMIF('Detailed Data'!$C:$C,$B299,'Detailed Data'!AH:AH)</f>
        <v>0</v>
      </c>
      <c r="N299" s="31">
        <f>SUMIF('Detailed Data'!$C:$C,$B299,'Detailed Data'!AI:AI)</f>
        <v>0</v>
      </c>
      <c r="O299" s="31">
        <f>SUMIF('Detailed Data'!$C:$C,$B299,'Detailed Data'!AJ:AJ)</f>
        <v>0</v>
      </c>
      <c r="P299" s="31">
        <f>SUMIF('Detailed Data'!$C:$C,$B299,'Detailed Data'!AM:AM)</f>
        <v>-5004</v>
      </c>
      <c r="Q299" s="31">
        <f>SUMIF('Detailed Data'!$C:$C,$B299,'Detailed Data'!AN:AN)</f>
        <v>0</v>
      </c>
      <c r="R299" s="31">
        <f>SUMIF('Detailed Data'!$C:$C,$B299,'Detailed Data'!AO:AO)</f>
        <v>-6859</v>
      </c>
    </row>
    <row r="300" spans="1:18">
      <c r="A300" s="32"/>
      <c r="B300" s="38">
        <f t="shared" si="4"/>
        <v>42301</v>
      </c>
      <c r="C300" s="31">
        <f>SUMIF('Detailed Data'!$C:$C,$B300,'Detailed Data'!H:H)</f>
        <v>18694</v>
      </c>
      <c r="D300" s="31">
        <f>SUMIF('Detailed Data'!$C:$C,$B300,'Detailed Data'!U:U)</f>
        <v>18148</v>
      </c>
      <c r="E300" s="31">
        <f>SUMIF('Detailed Data'!$C:$C,$B300,'Detailed Data'!V:V)</f>
        <v>6800</v>
      </c>
      <c r="F300" s="31">
        <f>SUMIF('Detailed Data'!$C:$C,$B300,'Detailed Data'!K:K)</f>
        <v>-11364</v>
      </c>
      <c r="G300" s="31">
        <f>SUMIF('Detailed Data'!$C:$C,$B300,'Detailed Data'!AB:AB)</f>
        <v>0</v>
      </c>
      <c r="H300" s="31">
        <f>SUMIF('Detailed Data'!$C:$C,$B300,'Detailed Data'!AC:AC)</f>
        <v>0</v>
      </c>
      <c r="I300" s="31">
        <f>SUMIF('Detailed Data'!$C:$C,$B300,'Detailed Data'!AD:AD)</f>
        <v>0</v>
      </c>
      <c r="J300" s="31">
        <f>SUMIF('Detailed Data'!$C:$C,$B300,'Detailed Data'!AE:AE)</f>
        <v>0</v>
      </c>
      <c r="K300" s="31">
        <f>SUMIF('Detailed Data'!$C:$C,$B300,'Detailed Data'!AF:AF)</f>
        <v>0</v>
      </c>
      <c r="L300" s="31">
        <f>SUMIF('Detailed Data'!$C:$C,$B300,'Detailed Data'!AG:AG)</f>
        <v>0</v>
      </c>
      <c r="M300" s="31">
        <f>SUMIF('Detailed Data'!$C:$C,$B300,'Detailed Data'!AH:AH)</f>
        <v>0</v>
      </c>
      <c r="N300" s="31">
        <f>SUMIF('Detailed Data'!$C:$C,$B300,'Detailed Data'!AI:AI)</f>
        <v>0</v>
      </c>
      <c r="O300" s="31">
        <f>SUMIF('Detailed Data'!$C:$C,$B300,'Detailed Data'!AJ:AJ)</f>
        <v>0</v>
      </c>
      <c r="P300" s="31">
        <f>SUMIF('Detailed Data'!$C:$C,$B300,'Detailed Data'!AM:AM)</f>
        <v>-5889</v>
      </c>
      <c r="Q300" s="31">
        <f>SUMIF('Detailed Data'!$C:$C,$B300,'Detailed Data'!AN:AN)</f>
        <v>0</v>
      </c>
      <c r="R300" s="31">
        <f>SUMIF('Detailed Data'!$C:$C,$B300,'Detailed Data'!AO:AO)</f>
        <v>-5475</v>
      </c>
    </row>
    <row r="301" spans="1:18">
      <c r="A301" s="32"/>
      <c r="B301" s="38">
        <f t="shared" si="4"/>
        <v>42302</v>
      </c>
      <c r="C301" s="31">
        <f>SUMIF('Detailed Data'!$C:$C,$B301,'Detailed Data'!H:H)</f>
        <v>17872</v>
      </c>
      <c r="D301" s="31">
        <f>SUMIF('Detailed Data'!$C:$C,$B301,'Detailed Data'!U:U)</f>
        <v>17274</v>
      </c>
      <c r="E301" s="31">
        <f>SUMIF('Detailed Data'!$C:$C,$B301,'Detailed Data'!V:V)</f>
        <v>7109</v>
      </c>
      <c r="F301" s="31">
        <f>SUMIF('Detailed Data'!$C:$C,$B301,'Detailed Data'!K:K)</f>
        <v>-10182</v>
      </c>
      <c r="G301" s="31">
        <f>SUMIF('Detailed Data'!$C:$C,$B301,'Detailed Data'!AB:AB)</f>
        <v>0</v>
      </c>
      <c r="H301" s="31">
        <f>SUMIF('Detailed Data'!$C:$C,$B301,'Detailed Data'!AC:AC)</f>
        <v>0</v>
      </c>
      <c r="I301" s="31">
        <f>SUMIF('Detailed Data'!$C:$C,$B301,'Detailed Data'!AD:AD)</f>
        <v>0</v>
      </c>
      <c r="J301" s="31">
        <f>SUMIF('Detailed Data'!$C:$C,$B301,'Detailed Data'!AE:AE)</f>
        <v>0</v>
      </c>
      <c r="K301" s="31">
        <f>SUMIF('Detailed Data'!$C:$C,$B301,'Detailed Data'!AF:AF)</f>
        <v>0</v>
      </c>
      <c r="L301" s="31">
        <f>SUMIF('Detailed Data'!$C:$C,$B301,'Detailed Data'!AG:AG)</f>
        <v>0</v>
      </c>
      <c r="M301" s="31">
        <f>SUMIF('Detailed Data'!$C:$C,$B301,'Detailed Data'!AH:AH)</f>
        <v>0</v>
      </c>
      <c r="N301" s="31">
        <f>SUMIF('Detailed Data'!$C:$C,$B301,'Detailed Data'!AI:AI)</f>
        <v>0</v>
      </c>
      <c r="O301" s="31">
        <f>SUMIF('Detailed Data'!$C:$C,$B301,'Detailed Data'!AJ:AJ)</f>
        <v>0</v>
      </c>
      <c r="P301" s="31">
        <f>SUMIF('Detailed Data'!$C:$C,$B301,'Detailed Data'!AM:AM)</f>
        <v>-5411</v>
      </c>
      <c r="Q301" s="31">
        <f>SUMIF('Detailed Data'!$C:$C,$B301,'Detailed Data'!AN:AN)</f>
        <v>0</v>
      </c>
      <c r="R301" s="31">
        <f>SUMIF('Detailed Data'!$C:$C,$B301,'Detailed Data'!AO:AO)</f>
        <v>-4771</v>
      </c>
    </row>
    <row r="302" spans="1:18">
      <c r="A302" s="32"/>
      <c r="B302" s="38">
        <f t="shared" si="4"/>
        <v>42303</v>
      </c>
      <c r="C302" s="31">
        <f>SUMIF('Detailed Data'!$C:$C,$B302,'Detailed Data'!H:H)</f>
        <v>20059</v>
      </c>
      <c r="D302" s="31">
        <f>SUMIF('Detailed Data'!$C:$C,$B302,'Detailed Data'!U:U)</f>
        <v>19684</v>
      </c>
      <c r="E302" s="31">
        <f>SUMIF('Detailed Data'!$C:$C,$B302,'Detailed Data'!V:V)</f>
        <v>7632</v>
      </c>
      <c r="F302" s="31">
        <f>SUMIF('Detailed Data'!$C:$C,$B302,'Detailed Data'!K:K)</f>
        <v>-12080</v>
      </c>
      <c r="G302" s="31">
        <f>SUMIF('Detailed Data'!$C:$C,$B302,'Detailed Data'!AB:AB)</f>
        <v>0</v>
      </c>
      <c r="H302" s="31">
        <f>SUMIF('Detailed Data'!$C:$C,$B302,'Detailed Data'!AC:AC)</f>
        <v>0</v>
      </c>
      <c r="I302" s="31">
        <f>SUMIF('Detailed Data'!$C:$C,$B302,'Detailed Data'!AD:AD)</f>
        <v>0</v>
      </c>
      <c r="J302" s="31">
        <f>SUMIF('Detailed Data'!$C:$C,$B302,'Detailed Data'!AE:AE)</f>
        <v>0</v>
      </c>
      <c r="K302" s="31">
        <f>SUMIF('Detailed Data'!$C:$C,$B302,'Detailed Data'!AF:AF)</f>
        <v>0</v>
      </c>
      <c r="L302" s="31">
        <f>SUMIF('Detailed Data'!$C:$C,$B302,'Detailed Data'!AG:AG)</f>
        <v>0</v>
      </c>
      <c r="M302" s="31">
        <f>SUMIF('Detailed Data'!$C:$C,$B302,'Detailed Data'!AH:AH)</f>
        <v>0</v>
      </c>
      <c r="N302" s="31">
        <f>SUMIF('Detailed Data'!$C:$C,$B302,'Detailed Data'!AI:AI)</f>
        <v>0</v>
      </c>
      <c r="O302" s="31">
        <f>SUMIF('Detailed Data'!$C:$C,$B302,'Detailed Data'!AJ:AJ)</f>
        <v>0</v>
      </c>
      <c r="P302" s="31">
        <f>SUMIF('Detailed Data'!$C:$C,$B302,'Detailed Data'!AM:AM)</f>
        <v>-7763</v>
      </c>
      <c r="Q302" s="31">
        <f>SUMIF('Detailed Data'!$C:$C,$B302,'Detailed Data'!AN:AN)</f>
        <v>0</v>
      </c>
      <c r="R302" s="31">
        <f>SUMIF('Detailed Data'!$C:$C,$B302,'Detailed Data'!AO:AO)</f>
        <v>-4317</v>
      </c>
    </row>
    <row r="303" spans="1:18">
      <c r="A303" s="32"/>
      <c r="B303" s="38">
        <f t="shared" si="4"/>
        <v>42304</v>
      </c>
      <c r="C303" s="31">
        <f>SUMIF('Detailed Data'!$C:$C,$B303,'Detailed Data'!H:H)</f>
        <v>20762</v>
      </c>
      <c r="D303" s="31">
        <f>SUMIF('Detailed Data'!$C:$C,$B303,'Detailed Data'!U:U)</f>
        <v>20568</v>
      </c>
      <c r="E303" s="31">
        <f>SUMIF('Detailed Data'!$C:$C,$B303,'Detailed Data'!V:V)</f>
        <v>8051</v>
      </c>
      <c r="F303" s="31">
        <f>SUMIF('Detailed Data'!$C:$C,$B303,'Detailed Data'!K:K)</f>
        <v>-12549</v>
      </c>
      <c r="G303" s="31">
        <f>SUMIF('Detailed Data'!$C:$C,$B303,'Detailed Data'!AB:AB)</f>
        <v>0</v>
      </c>
      <c r="H303" s="31">
        <f>SUMIF('Detailed Data'!$C:$C,$B303,'Detailed Data'!AC:AC)</f>
        <v>0</v>
      </c>
      <c r="I303" s="31">
        <f>SUMIF('Detailed Data'!$C:$C,$B303,'Detailed Data'!AD:AD)</f>
        <v>0</v>
      </c>
      <c r="J303" s="31">
        <f>SUMIF('Detailed Data'!$C:$C,$B303,'Detailed Data'!AE:AE)</f>
        <v>0</v>
      </c>
      <c r="K303" s="31">
        <f>SUMIF('Detailed Data'!$C:$C,$B303,'Detailed Data'!AF:AF)</f>
        <v>0</v>
      </c>
      <c r="L303" s="31">
        <f>SUMIF('Detailed Data'!$C:$C,$B303,'Detailed Data'!AG:AG)</f>
        <v>0</v>
      </c>
      <c r="M303" s="31">
        <f>SUMIF('Detailed Data'!$C:$C,$B303,'Detailed Data'!AH:AH)</f>
        <v>0</v>
      </c>
      <c r="N303" s="31">
        <f>SUMIF('Detailed Data'!$C:$C,$B303,'Detailed Data'!AI:AI)</f>
        <v>0</v>
      </c>
      <c r="O303" s="31">
        <f>SUMIF('Detailed Data'!$C:$C,$B303,'Detailed Data'!AJ:AJ)</f>
        <v>0</v>
      </c>
      <c r="P303" s="31">
        <f>SUMIF('Detailed Data'!$C:$C,$B303,'Detailed Data'!AM:AM)</f>
        <v>-6173</v>
      </c>
      <c r="Q303" s="31">
        <f>SUMIF('Detailed Data'!$C:$C,$B303,'Detailed Data'!AN:AN)</f>
        <v>0</v>
      </c>
      <c r="R303" s="31">
        <f>SUMIF('Detailed Data'!$C:$C,$B303,'Detailed Data'!AO:AO)</f>
        <v>-6376</v>
      </c>
    </row>
    <row r="304" spans="1:18">
      <c r="A304" s="32"/>
      <c r="B304" s="38">
        <f t="shared" si="4"/>
        <v>42305</v>
      </c>
      <c r="C304" s="31">
        <f>SUMIF('Detailed Data'!$C:$C,$B304,'Detailed Data'!H:H)</f>
        <v>20379</v>
      </c>
      <c r="D304" s="31">
        <f>SUMIF('Detailed Data'!$C:$C,$B304,'Detailed Data'!U:U)</f>
        <v>20369</v>
      </c>
      <c r="E304" s="31">
        <f>SUMIF('Detailed Data'!$C:$C,$B304,'Detailed Data'!V:V)</f>
        <v>8221</v>
      </c>
      <c r="F304" s="31">
        <f>SUMIF('Detailed Data'!$C:$C,$B304,'Detailed Data'!K:K)</f>
        <v>-12176</v>
      </c>
      <c r="G304" s="31">
        <f>SUMIF('Detailed Data'!$C:$C,$B304,'Detailed Data'!AB:AB)</f>
        <v>0</v>
      </c>
      <c r="H304" s="31">
        <f>SUMIF('Detailed Data'!$C:$C,$B304,'Detailed Data'!AC:AC)</f>
        <v>0</v>
      </c>
      <c r="I304" s="31">
        <f>SUMIF('Detailed Data'!$C:$C,$B304,'Detailed Data'!AD:AD)</f>
        <v>0</v>
      </c>
      <c r="J304" s="31">
        <f>SUMIF('Detailed Data'!$C:$C,$B304,'Detailed Data'!AE:AE)</f>
        <v>0</v>
      </c>
      <c r="K304" s="31">
        <f>SUMIF('Detailed Data'!$C:$C,$B304,'Detailed Data'!AF:AF)</f>
        <v>0</v>
      </c>
      <c r="L304" s="31">
        <f>SUMIF('Detailed Data'!$C:$C,$B304,'Detailed Data'!AG:AG)</f>
        <v>0</v>
      </c>
      <c r="M304" s="31">
        <f>SUMIF('Detailed Data'!$C:$C,$B304,'Detailed Data'!AH:AH)</f>
        <v>0</v>
      </c>
      <c r="N304" s="31">
        <f>SUMIF('Detailed Data'!$C:$C,$B304,'Detailed Data'!AI:AI)</f>
        <v>0</v>
      </c>
      <c r="O304" s="31">
        <f>SUMIF('Detailed Data'!$C:$C,$B304,'Detailed Data'!AJ:AJ)</f>
        <v>0</v>
      </c>
      <c r="P304" s="31">
        <f>SUMIF('Detailed Data'!$C:$C,$B304,'Detailed Data'!AM:AM)</f>
        <v>-7585</v>
      </c>
      <c r="Q304" s="31">
        <f>SUMIF('Detailed Data'!$C:$C,$B304,'Detailed Data'!AN:AN)</f>
        <v>0</v>
      </c>
      <c r="R304" s="31">
        <f>SUMIF('Detailed Data'!$C:$C,$B304,'Detailed Data'!AO:AO)</f>
        <v>-4591</v>
      </c>
    </row>
    <row r="305" spans="1:18">
      <c r="A305" s="32"/>
      <c r="B305" s="38">
        <f t="shared" si="4"/>
        <v>42306</v>
      </c>
      <c r="C305" s="31">
        <f>SUMIF('Detailed Data'!$C:$C,$B305,'Detailed Data'!H:H)</f>
        <v>20121</v>
      </c>
      <c r="D305" s="31">
        <f>SUMIF('Detailed Data'!$C:$C,$B305,'Detailed Data'!U:U)</f>
        <v>20024</v>
      </c>
      <c r="E305" s="31">
        <f>SUMIF('Detailed Data'!$C:$C,$B305,'Detailed Data'!V:V)</f>
        <v>8094</v>
      </c>
      <c r="F305" s="31">
        <f>SUMIF('Detailed Data'!$C:$C,$B305,'Detailed Data'!K:K)</f>
        <v>-11957</v>
      </c>
      <c r="G305" s="31">
        <f>SUMIF('Detailed Data'!$C:$C,$B305,'Detailed Data'!AB:AB)</f>
        <v>0</v>
      </c>
      <c r="H305" s="31">
        <f>SUMIF('Detailed Data'!$C:$C,$B305,'Detailed Data'!AC:AC)</f>
        <v>0</v>
      </c>
      <c r="I305" s="31">
        <f>SUMIF('Detailed Data'!$C:$C,$B305,'Detailed Data'!AD:AD)</f>
        <v>0</v>
      </c>
      <c r="J305" s="31">
        <f>SUMIF('Detailed Data'!$C:$C,$B305,'Detailed Data'!AE:AE)</f>
        <v>0</v>
      </c>
      <c r="K305" s="31">
        <f>SUMIF('Detailed Data'!$C:$C,$B305,'Detailed Data'!AF:AF)</f>
        <v>0</v>
      </c>
      <c r="L305" s="31">
        <f>SUMIF('Detailed Data'!$C:$C,$B305,'Detailed Data'!AG:AG)</f>
        <v>0</v>
      </c>
      <c r="M305" s="31">
        <f>SUMIF('Detailed Data'!$C:$C,$B305,'Detailed Data'!AH:AH)</f>
        <v>0</v>
      </c>
      <c r="N305" s="31">
        <f>SUMIF('Detailed Data'!$C:$C,$B305,'Detailed Data'!AI:AI)</f>
        <v>0</v>
      </c>
      <c r="O305" s="31">
        <f>SUMIF('Detailed Data'!$C:$C,$B305,'Detailed Data'!AJ:AJ)</f>
        <v>0</v>
      </c>
      <c r="P305" s="31">
        <f>SUMIF('Detailed Data'!$C:$C,$B305,'Detailed Data'!AM:AM)</f>
        <v>-7677</v>
      </c>
      <c r="Q305" s="31">
        <f>SUMIF('Detailed Data'!$C:$C,$B305,'Detailed Data'!AN:AN)</f>
        <v>0</v>
      </c>
      <c r="R305" s="31">
        <f>SUMIF('Detailed Data'!$C:$C,$B305,'Detailed Data'!AO:AO)</f>
        <v>-4280</v>
      </c>
    </row>
    <row r="306" spans="1:18">
      <c r="A306" s="32"/>
      <c r="B306" s="38">
        <f t="shared" si="4"/>
        <v>42307</v>
      </c>
      <c r="C306" s="31">
        <f>SUMIF('Detailed Data'!$C:$C,$B306,'Detailed Data'!H:H)</f>
        <v>19648</v>
      </c>
      <c r="D306" s="31">
        <f>SUMIF('Detailed Data'!$C:$C,$B306,'Detailed Data'!U:U)</f>
        <v>19236</v>
      </c>
      <c r="E306" s="31">
        <f>SUMIF('Detailed Data'!$C:$C,$B306,'Detailed Data'!V:V)</f>
        <v>7599</v>
      </c>
      <c r="F306" s="31">
        <f>SUMIF('Detailed Data'!$C:$C,$B306,'Detailed Data'!K:K)</f>
        <v>-11661</v>
      </c>
      <c r="G306" s="31">
        <f>SUMIF('Detailed Data'!$C:$C,$B306,'Detailed Data'!AB:AB)</f>
        <v>0</v>
      </c>
      <c r="H306" s="31">
        <f>SUMIF('Detailed Data'!$C:$C,$B306,'Detailed Data'!AC:AC)</f>
        <v>0</v>
      </c>
      <c r="I306" s="31">
        <f>SUMIF('Detailed Data'!$C:$C,$B306,'Detailed Data'!AD:AD)</f>
        <v>0</v>
      </c>
      <c r="J306" s="31">
        <f>SUMIF('Detailed Data'!$C:$C,$B306,'Detailed Data'!AE:AE)</f>
        <v>0</v>
      </c>
      <c r="K306" s="31">
        <f>SUMIF('Detailed Data'!$C:$C,$B306,'Detailed Data'!AF:AF)</f>
        <v>0</v>
      </c>
      <c r="L306" s="31">
        <f>SUMIF('Detailed Data'!$C:$C,$B306,'Detailed Data'!AG:AG)</f>
        <v>0</v>
      </c>
      <c r="M306" s="31">
        <f>SUMIF('Detailed Data'!$C:$C,$B306,'Detailed Data'!AH:AH)</f>
        <v>0</v>
      </c>
      <c r="N306" s="31">
        <f>SUMIF('Detailed Data'!$C:$C,$B306,'Detailed Data'!AI:AI)</f>
        <v>0</v>
      </c>
      <c r="O306" s="31">
        <f>SUMIF('Detailed Data'!$C:$C,$B306,'Detailed Data'!AJ:AJ)</f>
        <v>0</v>
      </c>
      <c r="P306" s="31">
        <f>SUMIF('Detailed Data'!$C:$C,$B306,'Detailed Data'!AM:AM)</f>
        <v>-8286</v>
      </c>
      <c r="Q306" s="31">
        <f>SUMIF('Detailed Data'!$C:$C,$B306,'Detailed Data'!AN:AN)</f>
        <v>0</v>
      </c>
      <c r="R306" s="31">
        <f>SUMIF('Detailed Data'!$C:$C,$B306,'Detailed Data'!AO:AO)</f>
        <v>-3375</v>
      </c>
    </row>
    <row r="307" spans="1:18">
      <c r="A307" s="32"/>
      <c r="B307" s="38">
        <f t="shared" si="4"/>
        <v>42308</v>
      </c>
      <c r="C307" s="31">
        <f>SUMIF('Detailed Data'!$C:$C,$B307,'Detailed Data'!H:H)</f>
        <v>18073</v>
      </c>
      <c r="D307" s="31">
        <f>SUMIF('Detailed Data'!$C:$C,$B307,'Detailed Data'!U:U)</f>
        <v>17767</v>
      </c>
      <c r="E307" s="31">
        <f>SUMIF('Detailed Data'!$C:$C,$B307,'Detailed Data'!V:V)</f>
        <v>6674</v>
      </c>
      <c r="F307" s="31">
        <f>SUMIF('Detailed Data'!$C:$C,$B307,'Detailed Data'!K:K)</f>
        <v>-11113</v>
      </c>
      <c r="G307" s="31">
        <f>SUMIF('Detailed Data'!$C:$C,$B307,'Detailed Data'!AB:AB)</f>
        <v>0</v>
      </c>
      <c r="H307" s="31">
        <f>SUMIF('Detailed Data'!$C:$C,$B307,'Detailed Data'!AC:AC)</f>
        <v>0</v>
      </c>
      <c r="I307" s="31">
        <f>SUMIF('Detailed Data'!$C:$C,$B307,'Detailed Data'!AD:AD)</f>
        <v>0</v>
      </c>
      <c r="J307" s="31">
        <f>SUMIF('Detailed Data'!$C:$C,$B307,'Detailed Data'!AE:AE)</f>
        <v>0</v>
      </c>
      <c r="K307" s="31">
        <f>SUMIF('Detailed Data'!$C:$C,$B307,'Detailed Data'!AF:AF)</f>
        <v>0</v>
      </c>
      <c r="L307" s="31">
        <f>SUMIF('Detailed Data'!$C:$C,$B307,'Detailed Data'!AG:AG)</f>
        <v>0</v>
      </c>
      <c r="M307" s="31">
        <f>SUMIF('Detailed Data'!$C:$C,$B307,'Detailed Data'!AH:AH)</f>
        <v>0</v>
      </c>
      <c r="N307" s="31">
        <f>SUMIF('Detailed Data'!$C:$C,$B307,'Detailed Data'!AI:AI)</f>
        <v>0</v>
      </c>
      <c r="O307" s="31">
        <f>SUMIF('Detailed Data'!$C:$C,$B307,'Detailed Data'!AJ:AJ)</f>
        <v>0</v>
      </c>
      <c r="P307" s="31">
        <f>SUMIF('Detailed Data'!$C:$C,$B307,'Detailed Data'!AM:AM)</f>
        <v>-7404</v>
      </c>
      <c r="Q307" s="31">
        <f>SUMIF('Detailed Data'!$C:$C,$B307,'Detailed Data'!AN:AN)</f>
        <v>0</v>
      </c>
      <c r="R307" s="31">
        <f>SUMIF('Detailed Data'!$C:$C,$B307,'Detailed Data'!AO:AO)</f>
        <v>-3709</v>
      </c>
    </row>
    <row r="308" spans="1:18">
      <c r="A308" s="32"/>
      <c r="B308" s="38">
        <f t="shared" si="4"/>
        <v>42309</v>
      </c>
      <c r="C308" s="31">
        <f>SUMIF('Detailed Data'!$C:$C,$B308,'Detailed Data'!H:H)</f>
        <v>17810</v>
      </c>
      <c r="D308" s="31">
        <f>SUMIF('Detailed Data'!$C:$C,$B308,'Detailed Data'!U:U)</f>
        <v>17285</v>
      </c>
      <c r="E308" s="31">
        <f>SUMIF('Detailed Data'!$C:$C,$B308,'Detailed Data'!V:V)</f>
        <v>6300</v>
      </c>
      <c r="F308" s="31">
        <f>SUMIF('Detailed Data'!$C:$C,$B308,'Detailed Data'!K:K)</f>
        <v>-11004</v>
      </c>
      <c r="G308" s="31">
        <f>SUMIF('Detailed Data'!$C:$C,$B308,'Detailed Data'!AB:AB)</f>
        <v>0</v>
      </c>
      <c r="H308" s="31">
        <f>SUMIF('Detailed Data'!$C:$C,$B308,'Detailed Data'!AC:AC)</f>
        <v>0</v>
      </c>
      <c r="I308" s="31">
        <f>SUMIF('Detailed Data'!$C:$C,$B308,'Detailed Data'!AD:AD)</f>
        <v>0</v>
      </c>
      <c r="J308" s="31">
        <f>SUMIF('Detailed Data'!$C:$C,$B308,'Detailed Data'!AE:AE)</f>
        <v>0</v>
      </c>
      <c r="K308" s="31">
        <f>SUMIF('Detailed Data'!$C:$C,$B308,'Detailed Data'!AF:AF)</f>
        <v>0</v>
      </c>
      <c r="L308" s="31">
        <f>SUMIF('Detailed Data'!$C:$C,$B308,'Detailed Data'!AG:AG)</f>
        <v>0</v>
      </c>
      <c r="M308" s="31">
        <f>SUMIF('Detailed Data'!$C:$C,$B308,'Detailed Data'!AH:AH)</f>
        <v>0</v>
      </c>
      <c r="N308" s="31">
        <f>SUMIF('Detailed Data'!$C:$C,$B308,'Detailed Data'!AI:AI)</f>
        <v>0</v>
      </c>
      <c r="O308" s="31">
        <f>SUMIF('Detailed Data'!$C:$C,$B308,'Detailed Data'!AJ:AJ)</f>
        <v>0</v>
      </c>
      <c r="P308" s="31">
        <f>SUMIF('Detailed Data'!$C:$C,$B308,'Detailed Data'!AM:AM)</f>
        <v>-7618</v>
      </c>
      <c r="Q308" s="31">
        <f>SUMIF('Detailed Data'!$C:$C,$B308,'Detailed Data'!AN:AN)</f>
        <v>0</v>
      </c>
      <c r="R308" s="31">
        <f>SUMIF('Detailed Data'!$C:$C,$B308,'Detailed Data'!AO:AO)</f>
        <v>-3386</v>
      </c>
    </row>
    <row r="309" spans="1:18">
      <c r="A309" s="32"/>
      <c r="B309" s="38">
        <f t="shared" si="4"/>
        <v>42310</v>
      </c>
      <c r="C309" s="31">
        <f>SUMIF('Detailed Data'!$C:$C,$B309,'Detailed Data'!H:H)</f>
        <v>19918</v>
      </c>
      <c r="D309" s="31">
        <f>SUMIF('Detailed Data'!$C:$C,$B309,'Detailed Data'!U:U)</f>
        <v>19673</v>
      </c>
      <c r="E309" s="31">
        <f>SUMIF('Detailed Data'!$C:$C,$B309,'Detailed Data'!V:V)</f>
        <v>7526</v>
      </c>
      <c r="F309" s="31">
        <f>SUMIF('Detailed Data'!$C:$C,$B309,'Detailed Data'!K:K)</f>
        <v>-12179</v>
      </c>
      <c r="G309" s="31">
        <f>SUMIF('Detailed Data'!$C:$C,$B309,'Detailed Data'!AB:AB)</f>
        <v>0</v>
      </c>
      <c r="H309" s="31">
        <f>SUMIF('Detailed Data'!$C:$C,$B309,'Detailed Data'!AC:AC)</f>
        <v>0</v>
      </c>
      <c r="I309" s="31">
        <f>SUMIF('Detailed Data'!$C:$C,$B309,'Detailed Data'!AD:AD)</f>
        <v>0</v>
      </c>
      <c r="J309" s="31">
        <f>SUMIF('Detailed Data'!$C:$C,$B309,'Detailed Data'!AE:AE)</f>
        <v>0</v>
      </c>
      <c r="K309" s="31">
        <f>SUMIF('Detailed Data'!$C:$C,$B309,'Detailed Data'!AF:AF)</f>
        <v>0</v>
      </c>
      <c r="L309" s="31">
        <f>SUMIF('Detailed Data'!$C:$C,$B309,'Detailed Data'!AG:AG)</f>
        <v>0</v>
      </c>
      <c r="M309" s="31">
        <f>SUMIF('Detailed Data'!$C:$C,$B309,'Detailed Data'!AH:AH)</f>
        <v>0</v>
      </c>
      <c r="N309" s="31">
        <f>SUMIF('Detailed Data'!$C:$C,$B309,'Detailed Data'!AI:AI)</f>
        <v>0</v>
      </c>
      <c r="O309" s="31">
        <f>SUMIF('Detailed Data'!$C:$C,$B309,'Detailed Data'!AJ:AJ)</f>
        <v>0</v>
      </c>
      <c r="P309" s="31">
        <f>SUMIF('Detailed Data'!$C:$C,$B309,'Detailed Data'!AM:AM)</f>
        <v>-8562</v>
      </c>
      <c r="Q309" s="31">
        <f>SUMIF('Detailed Data'!$C:$C,$B309,'Detailed Data'!AN:AN)</f>
        <v>0</v>
      </c>
      <c r="R309" s="31">
        <f>SUMIF('Detailed Data'!$C:$C,$B309,'Detailed Data'!AO:AO)</f>
        <v>-3617</v>
      </c>
    </row>
    <row r="310" spans="1:18">
      <c r="A310" s="32"/>
      <c r="B310" s="38">
        <f t="shared" si="4"/>
        <v>42311</v>
      </c>
      <c r="C310" s="31">
        <f>SUMIF('Detailed Data'!$C:$C,$B310,'Detailed Data'!H:H)</f>
        <v>20113</v>
      </c>
      <c r="D310" s="31">
        <f>SUMIF('Detailed Data'!$C:$C,$B310,'Detailed Data'!U:U)</f>
        <v>20153</v>
      </c>
      <c r="E310" s="31">
        <f>SUMIF('Detailed Data'!$C:$C,$B310,'Detailed Data'!V:V)</f>
        <v>7862</v>
      </c>
      <c r="F310" s="31">
        <f>SUMIF('Detailed Data'!$C:$C,$B310,'Detailed Data'!K:K)</f>
        <v>-12322</v>
      </c>
      <c r="G310" s="31">
        <f>SUMIF('Detailed Data'!$C:$C,$B310,'Detailed Data'!AB:AB)</f>
        <v>0</v>
      </c>
      <c r="H310" s="31">
        <f>SUMIF('Detailed Data'!$C:$C,$B310,'Detailed Data'!AC:AC)</f>
        <v>0</v>
      </c>
      <c r="I310" s="31">
        <f>SUMIF('Detailed Data'!$C:$C,$B310,'Detailed Data'!AD:AD)</f>
        <v>0</v>
      </c>
      <c r="J310" s="31">
        <f>SUMIF('Detailed Data'!$C:$C,$B310,'Detailed Data'!AE:AE)</f>
        <v>0</v>
      </c>
      <c r="K310" s="31">
        <f>SUMIF('Detailed Data'!$C:$C,$B310,'Detailed Data'!AF:AF)</f>
        <v>0</v>
      </c>
      <c r="L310" s="31">
        <f>SUMIF('Detailed Data'!$C:$C,$B310,'Detailed Data'!AG:AG)</f>
        <v>0</v>
      </c>
      <c r="M310" s="31">
        <f>SUMIF('Detailed Data'!$C:$C,$B310,'Detailed Data'!AH:AH)</f>
        <v>0</v>
      </c>
      <c r="N310" s="31">
        <f>SUMIF('Detailed Data'!$C:$C,$B310,'Detailed Data'!AI:AI)</f>
        <v>0</v>
      </c>
      <c r="O310" s="31">
        <f>SUMIF('Detailed Data'!$C:$C,$B310,'Detailed Data'!AJ:AJ)</f>
        <v>0</v>
      </c>
      <c r="P310" s="31">
        <f>SUMIF('Detailed Data'!$C:$C,$B310,'Detailed Data'!AM:AM)</f>
        <v>-7808</v>
      </c>
      <c r="Q310" s="31">
        <f>SUMIF('Detailed Data'!$C:$C,$B310,'Detailed Data'!AN:AN)</f>
        <v>0</v>
      </c>
      <c r="R310" s="31">
        <f>SUMIF('Detailed Data'!$C:$C,$B310,'Detailed Data'!AO:AO)</f>
        <v>-4514</v>
      </c>
    </row>
    <row r="311" spans="1:18">
      <c r="A311" s="32"/>
      <c r="B311" s="38">
        <f t="shared" si="4"/>
        <v>42312</v>
      </c>
      <c r="C311" s="31">
        <f>SUMIF('Detailed Data'!$C:$C,$B311,'Detailed Data'!H:H)</f>
        <v>20094</v>
      </c>
      <c r="D311" s="31">
        <f>SUMIF('Detailed Data'!$C:$C,$B311,'Detailed Data'!U:U)</f>
        <v>20210</v>
      </c>
      <c r="E311" s="31">
        <f>SUMIF('Detailed Data'!$C:$C,$B311,'Detailed Data'!V:V)</f>
        <v>8245</v>
      </c>
      <c r="F311" s="31">
        <f>SUMIF('Detailed Data'!$C:$C,$B311,'Detailed Data'!K:K)</f>
        <v>-11994</v>
      </c>
      <c r="G311" s="31">
        <f>SUMIF('Detailed Data'!$C:$C,$B311,'Detailed Data'!AB:AB)</f>
        <v>0</v>
      </c>
      <c r="H311" s="31">
        <f>SUMIF('Detailed Data'!$C:$C,$B311,'Detailed Data'!AC:AC)</f>
        <v>0</v>
      </c>
      <c r="I311" s="31">
        <f>SUMIF('Detailed Data'!$C:$C,$B311,'Detailed Data'!AD:AD)</f>
        <v>0</v>
      </c>
      <c r="J311" s="31">
        <f>SUMIF('Detailed Data'!$C:$C,$B311,'Detailed Data'!AE:AE)</f>
        <v>0</v>
      </c>
      <c r="K311" s="31">
        <f>SUMIF('Detailed Data'!$C:$C,$B311,'Detailed Data'!AF:AF)</f>
        <v>0</v>
      </c>
      <c r="L311" s="31">
        <f>SUMIF('Detailed Data'!$C:$C,$B311,'Detailed Data'!AG:AG)</f>
        <v>0</v>
      </c>
      <c r="M311" s="31">
        <f>SUMIF('Detailed Data'!$C:$C,$B311,'Detailed Data'!AH:AH)</f>
        <v>0</v>
      </c>
      <c r="N311" s="31">
        <f>SUMIF('Detailed Data'!$C:$C,$B311,'Detailed Data'!AI:AI)</f>
        <v>0</v>
      </c>
      <c r="O311" s="31">
        <f>SUMIF('Detailed Data'!$C:$C,$B311,'Detailed Data'!AJ:AJ)</f>
        <v>0</v>
      </c>
      <c r="P311" s="31">
        <f>SUMIF('Detailed Data'!$C:$C,$B311,'Detailed Data'!AM:AM)</f>
        <v>-7740</v>
      </c>
      <c r="Q311" s="31">
        <f>SUMIF('Detailed Data'!$C:$C,$B311,'Detailed Data'!AN:AN)</f>
        <v>0</v>
      </c>
      <c r="R311" s="31">
        <f>SUMIF('Detailed Data'!$C:$C,$B311,'Detailed Data'!AO:AO)</f>
        <v>-4254</v>
      </c>
    </row>
    <row r="312" spans="1:18">
      <c r="A312" s="32"/>
      <c r="B312" s="38">
        <f t="shared" si="4"/>
        <v>42313</v>
      </c>
      <c r="C312" s="31">
        <f>SUMIF('Detailed Data'!$C:$C,$B312,'Detailed Data'!H:H)</f>
        <v>19730</v>
      </c>
      <c r="D312" s="31">
        <f>SUMIF('Detailed Data'!$C:$C,$B312,'Detailed Data'!U:U)</f>
        <v>19516</v>
      </c>
      <c r="E312" s="31">
        <f>SUMIF('Detailed Data'!$C:$C,$B312,'Detailed Data'!V:V)</f>
        <v>7605</v>
      </c>
      <c r="F312" s="31">
        <f>SUMIF('Detailed Data'!$C:$C,$B312,'Detailed Data'!K:K)</f>
        <v>-11933</v>
      </c>
      <c r="G312" s="31">
        <f>SUMIF('Detailed Data'!$C:$C,$B312,'Detailed Data'!AB:AB)</f>
        <v>0</v>
      </c>
      <c r="H312" s="31">
        <f>SUMIF('Detailed Data'!$C:$C,$B312,'Detailed Data'!AC:AC)</f>
        <v>0</v>
      </c>
      <c r="I312" s="31">
        <f>SUMIF('Detailed Data'!$C:$C,$B312,'Detailed Data'!AD:AD)</f>
        <v>0</v>
      </c>
      <c r="J312" s="31">
        <f>SUMIF('Detailed Data'!$C:$C,$B312,'Detailed Data'!AE:AE)</f>
        <v>0</v>
      </c>
      <c r="K312" s="31">
        <f>SUMIF('Detailed Data'!$C:$C,$B312,'Detailed Data'!AF:AF)</f>
        <v>0</v>
      </c>
      <c r="L312" s="31">
        <f>SUMIF('Detailed Data'!$C:$C,$B312,'Detailed Data'!AG:AG)</f>
        <v>0</v>
      </c>
      <c r="M312" s="31">
        <f>SUMIF('Detailed Data'!$C:$C,$B312,'Detailed Data'!AH:AH)</f>
        <v>0</v>
      </c>
      <c r="N312" s="31">
        <f>SUMIF('Detailed Data'!$C:$C,$B312,'Detailed Data'!AI:AI)</f>
        <v>0</v>
      </c>
      <c r="O312" s="31">
        <f>SUMIF('Detailed Data'!$C:$C,$B312,'Detailed Data'!AJ:AJ)</f>
        <v>0</v>
      </c>
      <c r="P312" s="31">
        <f>SUMIF('Detailed Data'!$C:$C,$B312,'Detailed Data'!AM:AM)</f>
        <v>-7832</v>
      </c>
      <c r="Q312" s="31">
        <f>SUMIF('Detailed Data'!$C:$C,$B312,'Detailed Data'!AN:AN)</f>
        <v>0</v>
      </c>
      <c r="R312" s="31">
        <f>SUMIF('Detailed Data'!$C:$C,$B312,'Detailed Data'!AO:AO)</f>
        <v>-4101</v>
      </c>
    </row>
    <row r="313" spans="1:18">
      <c r="A313" s="32"/>
      <c r="B313" s="38">
        <f t="shared" si="4"/>
        <v>42314</v>
      </c>
      <c r="C313" s="31">
        <f>SUMIF('Detailed Data'!$C:$C,$B313,'Detailed Data'!H:H)</f>
        <v>19656</v>
      </c>
      <c r="D313" s="31">
        <f>SUMIF('Detailed Data'!$C:$C,$B313,'Detailed Data'!U:U)</f>
        <v>19456</v>
      </c>
      <c r="E313" s="31">
        <f>SUMIF('Detailed Data'!$C:$C,$B313,'Detailed Data'!V:V)</f>
        <v>7461</v>
      </c>
      <c r="F313" s="31">
        <f>SUMIF('Detailed Data'!$C:$C,$B313,'Detailed Data'!K:K)</f>
        <v>-12023</v>
      </c>
      <c r="G313" s="31">
        <f>SUMIF('Detailed Data'!$C:$C,$B313,'Detailed Data'!AB:AB)</f>
        <v>0</v>
      </c>
      <c r="H313" s="31">
        <f>SUMIF('Detailed Data'!$C:$C,$B313,'Detailed Data'!AC:AC)</f>
        <v>0</v>
      </c>
      <c r="I313" s="31">
        <f>SUMIF('Detailed Data'!$C:$C,$B313,'Detailed Data'!AD:AD)</f>
        <v>0</v>
      </c>
      <c r="J313" s="31">
        <f>SUMIF('Detailed Data'!$C:$C,$B313,'Detailed Data'!AE:AE)</f>
        <v>0</v>
      </c>
      <c r="K313" s="31">
        <f>SUMIF('Detailed Data'!$C:$C,$B313,'Detailed Data'!AF:AF)</f>
        <v>0</v>
      </c>
      <c r="L313" s="31">
        <f>SUMIF('Detailed Data'!$C:$C,$B313,'Detailed Data'!AG:AG)</f>
        <v>0</v>
      </c>
      <c r="M313" s="31">
        <f>SUMIF('Detailed Data'!$C:$C,$B313,'Detailed Data'!AH:AH)</f>
        <v>0</v>
      </c>
      <c r="N313" s="31">
        <f>SUMIF('Detailed Data'!$C:$C,$B313,'Detailed Data'!AI:AI)</f>
        <v>0</v>
      </c>
      <c r="O313" s="31">
        <f>SUMIF('Detailed Data'!$C:$C,$B313,'Detailed Data'!AJ:AJ)</f>
        <v>0</v>
      </c>
      <c r="P313" s="31">
        <f>SUMIF('Detailed Data'!$C:$C,$B313,'Detailed Data'!AM:AM)</f>
        <v>-6709</v>
      </c>
      <c r="Q313" s="31">
        <f>SUMIF('Detailed Data'!$C:$C,$B313,'Detailed Data'!AN:AN)</f>
        <v>0</v>
      </c>
      <c r="R313" s="31">
        <f>SUMIF('Detailed Data'!$C:$C,$B313,'Detailed Data'!AO:AO)</f>
        <v>-5314</v>
      </c>
    </row>
    <row r="314" spans="1:18">
      <c r="A314" s="32"/>
      <c r="B314" s="38">
        <f t="shared" si="4"/>
        <v>42315</v>
      </c>
      <c r="C314" s="31">
        <f>SUMIF('Detailed Data'!$C:$C,$B314,'Detailed Data'!H:H)</f>
        <v>18141</v>
      </c>
      <c r="D314" s="31">
        <f>SUMIF('Detailed Data'!$C:$C,$B314,'Detailed Data'!U:U)</f>
        <v>17980</v>
      </c>
      <c r="E314" s="31">
        <f>SUMIF('Detailed Data'!$C:$C,$B314,'Detailed Data'!V:V)</f>
        <v>6955</v>
      </c>
      <c r="F314" s="31">
        <f>SUMIF('Detailed Data'!$C:$C,$B314,'Detailed Data'!K:K)</f>
        <v>-11048</v>
      </c>
      <c r="G314" s="31">
        <f>SUMIF('Detailed Data'!$C:$C,$B314,'Detailed Data'!AB:AB)</f>
        <v>0</v>
      </c>
      <c r="H314" s="31">
        <f>SUMIF('Detailed Data'!$C:$C,$B314,'Detailed Data'!AC:AC)</f>
        <v>0</v>
      </c>
      <c r="I314" s="31">
        <f>SUMIF('Detailed Data'!$C:$C,$B314,'Detailed Data'!AD:AD)</f>
        <v>0</v>
      </c>
      <c r="J314" s="31">
        <f>SUMIF('Detailed Data'!$C:$C,$B314,'Detailed Data'!AE:AE)</f>
        <v>0</v>
      </c>
      <c r="K314" s="31">
        <f>SUMIF('Detailed Data'!$C:$C,$B314,'Detailed Data'!AF:AF)</f>
        <v>0</v>
      </c>
      <c r="L314" s="31">
        <f>SUMIF('Detailed Data'!$C:$C,$B314,'Detailed Data'!AG:AG)</f>
        <v>0</v>
      </c>
      <c r="M314" s="31">
        <f>SUMIF('Detailed Data'!$C:$C,$B314,'Detailed Data'!AH:AH)</f>
        <v>0</v>
      </c>
      <c r="N314" s="31">
        <f>SUMIF('Detailed Data'!$C:$C,$B314,'Detailed Data'!AI:AI)</f>
        <v>0</v>
      </c>
      <c r="O314" s="31">
        <f>SUMIF('Detailed Data'!$C:$C,$B314,'Detailed Data'!AJ:AJ)</f>
        <v>0</v>
      </c>
      <c r="P314" s="31">
        <f>SUMIF('Detailed Data'!$C:$C,$B314,'Detailed Data'!AM:AM)</f>
        <v>-4541</v>
      </c>
      <c r="Q314" s="31">
        <f>SUMIF('Detailed Data'!$C:$C,$B314,'Detailed Data'!AN:AN)</f>
        <v>0</v>
      </c>
      <c r="R314" s="31">
        <f>SUMIF('Detailed Data'!$C:$C,$B314,'Detailed Data'!AO:AO)</f>
        <v>-6507</v>
      </c>
    </row>
    <row r="315" spans="1:18">
      <c r="A315" s="32"/>
      <c r="B315" s="38">
        <f t="shared" si="4"/>
        <v>42316</v>
      </c>
      <c r="C315" s="31">
        <f>SUMIF('Detailed Data'!$C:$C,$B315,'Detailed Data'!H:H)</f>
        <v>18100</v>
      </c>
      <c r="D315" s="31">
        <f>SUMIF('Detailed Data'!$C:$C,$B315,'Detailed Data'!U:U)</f>
        <v>17355</v>
      </c>
      <c r="E315" s="31">
        <f>SUMIF('Detailed Data'!$C:$C,$B315,'Detailed Data'!V:V)</f>
        <v>7096</v>
      </c>
      <c r="F315" s="31">
        <f>SUMIF('Detailed Data'!$C:$C,$B315,'Detailed Data'!K:K)</f>
        <v>-10290</v>
      </c>
      <c r="G315" s="31">
        <f>SUMIF('Detailed Data'!$C:$C,$B315,'Detailed Data'!AB:AB)</f>
        <v>0</v>
      </c>
      <c r="H315" s="31">
        <f>SUMIF('Detailed Data'!$C:$C,$B315,'Detailed Data'!AC:AC)</f>
        <v>0</v>
      </c>
      <c r="I315" s="31">
        <f>SUMIF('Detailed Data'!$C:$C,$B315,'Detailed Data'!AD:AD)</f>
        <v>0</v>
      </c>
      <c r="J315" s="31">
        <f>SUMIF('Detailed Data'!$C:$C,$B315,'Detailed Data'!AE:AE)</f>
        <v>0</v>
      </c>
      <c r="K315" s="31">
        <f>SUMIF('Detailed Data'!$C:$C,$B315,'Detailed Data'!AF:AF)</f>
        <v>0</v>
      </c>
      <c r="L315" s="31">
        <f>SUMIF('Detailed Data'!$C:$C,$B315,'Detailed Data'!AG:AG)</f>
        <v>0</v>
      </c>
      <c r="M315" s="31">
        <f>SUMIF('Detailed Data'!$C:$C,$B315,'Detailed Data'!AH:AH)</f>
        <v>0</v>
      </c>
      <c r="N315" s="31">
        <f>SUMIF('Detailed Data'!$C:$C,$B315,'Detailed Data'!AI:AI)</f>
        <v>0</v>
      </c>
      <c r="O315" s="31">
        <f>SUMIF('Detailed Data'!$C:$C,$B315,'Detailed Data'!AJ:AJ)</f>
        <v>0</v>
      </c>
      <c r="P315" s="31">
        <f>SUMIF('Detailed Data'!$C:$C,$B315,'Detailed Data'!AM:AM)</f>
        <v>-4612</v>
      </c>
      <c r="Q315" s="31">
        <f>SUMIF('Detailed Data'!$C:$C,$B315,'Detailed Data'!AN:AN)</f>
        <v>0</v>
      </c>
      <c r="R315" s="31">
        <f>SUMIF('Detailed Data'!$C:$C,$B315,'Detailed Data'!AO:AO)</f>
        <v>-5678</v>
      </c>
    </row>
    <row r="316" spans="1:18">
      <c r="A316" s="32"/>
      <c r="B316" s="38">
        <f t="shared" si="4"/>
        <v>42317</v>
      </c>
      <c r="C316" s="31">
        <f>SUMIF('Detailed Data'!$C:$C,$B316,'Detailed Data'!H:H)</f>
        <v>19862</v>
      </c>
      <c r="D316" s="31">
        <f>SUMIF('Detailed Data'!$C:$C,$B316,'Detailed Data'!U:U)</f>
        <v>19654</v>
      </c>
      <c r="E316" s="31">
        <f>SUMIF('Detailed Data'!$C:$C,$B316,'Detailed Data'!V:V)</f>
        <v>7799</v>
      </c>
      <c r="F316" s="31">
        <f>SUMIF('Detailed Data'!$C:$C,$B316,'Detailed Data'!K:K)</f>
        <v>-11883</v>
      </c>
      <c r="G316" s="31">
        <f>SUMIF('Detailed Data'!$C:$C,$B316,'Detailed Data'!AB:AB)</f>
        <v>0</v>
      </c>
      <c r="H316" s="31">
        <f>SUMIF('Detailed Data'!$C:$C,$B316,'Detailed Data'!AC:AC)</f>
        <v>0</v>
      </c>
      <c r="I316" s="31">
        <f>SUMIF('Detailed Data'!$C:$C,$B316,'Detailed Data'!AD:AD)</f>
        <v>0</v>
      </c>
      <c r="J316" s="31">
        <f>SUMIF('Detailed Data'!$C:$C,$B316,'Detailed Data'!AE:AE)</f>
        <v>0</v>
      </c>
      <c r="K316" s="31">
        <f>SUMIF('Detailed Data'!$C:$C,$B316,'Detailed Data'!AF:AF)</f>
        <v>0</v>
      </c>
      <c r="L316" s="31">
        <f>SUMIF('Detailed Data'!$C:$C,$B316,'Detailed Data'!AG:AG)</f>
        <v>0</v>
      </c>
      <c r="M316" s="31">
        <f>SUMIF('Detailed Data'!$C:$C,$B316,'Detailed Data'!AH:AH)</f>
        <v>0</v>
      </c>
      <c r="N316" s="31">
        <f>SUMIF('Detailed Data'!$C:$C,$B316,'Detailed Data'!AI:AI)</f>
        <v>0</v>
      </c>
      <c r="O316" s="31">
        <f>SUMIF('Detailed Data'!$C:$C,$B316,'Detailed Data'!AJ:AJ)</f>
        <v>0</v>
      </c>
      <c r="P316" s="31">
        <f>SUMIF('Detailed Data'!$C:$C,$B316,'Detailed Data'!AM:AM)</f>
        <v>-6673</v>
      </c>
      <c r="Q316" s="31">
        <f>SUMIF('Detailed Data'!$C:$C,$B316,'Detailed Data'!AN:AN)</f>
        <v>0</v>
      </c>
      <c r="R316" s="31">
        <f>SUMIF('Detailed Data'!$C:$C,$B316,'Detailed Data'!AO:AO)</f>
        <v>-5210</v>
      </c>
    </row>
    <row r="317" spans="1:18">
      <c r="A317" s="32"/>
      <c r="B317" s="38">
        <f t="shared" si="4"/>
        <v>42318</v>
      </c>
      <c r="C317" s="31">
        <f>SUMIF('Detailed Data'!$C:$C,$B317,'Detailed Data'!H:H)</f>
        <v>20124</v>
      </c>
      <c r="D317" s="31">
        <f>SUMIF('Detailed Data'!$C:$C,$B317,'Detailed Data'!U:U)</f>
        <v>19751</v>
      </c>
      <c r="E317" s="31">
        <f>SUMIF('Detailed Data'!$C:$C,$B317,'Detailed Data'!V:V)</f>
        <v>7762</v>
      </c>
      <c r="F317" s="31">
        <f>SUMIF('Detailed Data'!$C:$C,$B317,'Detailed Data'!K:K)</f>
        <v>-12018</v>
      </c>
      <c r="G317" s="31">
        <f>SUMIF('Detailed Data'!$C:$C,$B317,'Detailed Data'!AB:AB)</f>
        <v>0</v>
      </c>
      <c r="H317" s="31">
        <f>SUMIF('Detailed Data'!$C:$C,$B317,'Detailed Data'!AC:AC)</f>
        <v>0</v>
      </c>
      <c r="I317" s="31">
        <f>SUMIF('Detailed Data'!$C:$C,$B317,'Detailed Data'!AD:AD)</f>
        <v>0</v>
      </c>
      <c r="J317" s="31">
        <f>SUMIF('Detailed Data'!$C:$C,$B317,'Detailed Data'!AE:AE)</f>
        <v>0</v>
      </c>
      <c r="K317" s="31">
        <f>SUMIF('Detailed Data'!$C:$C,$B317,'Detailed Data'!AF:AF)</f>
        <v>0</v>
      </c>
      <c r="L317" s="31">
        <f>SUMIF('Detailed Data'!$C:$C,$B317,'Detailed Data'!AG:AG)</f>
        <v>0</v>
      </c>
      <c r="M317" s="31">
        <f>SUMIF('Detailed Data'!$C:$C,$B317,'Detailed Data'!AH:AH)</f>
        <v>0</v>
      </c>
      <c r="N317" s="31">
        <f>SUMIF('Detailed Data'!$C:$C,$B317,'Detailed Data'!AI:AI)</f>
        <v>0</v>
      </c>
      <c r="O317" s="31">
        <f>SUMIF('Detailed Data'!$C:$C,$B317,'Detailed Data'!AJ:AJ)</f>
        <v>0</v>
      </c>
      <c r="P317" s="31">
        <f>SUMIF('Detailed Data'!$C:$C,$B317,'Detailed Data'!AM:AM)</f>
        <v>-7432</v>
      </c>
      <c r="Q317" s="31">
        <f>SUMIF('Detailed Data'!$C:$C,$B317,'Detailed Data'!AN:AN)</f>
        <v>0</v>
      </c>
      <c r="R317" s="31">
        <f>SUMIF('Detailed Data'!$C:$C,$B317,'Detailed Data'!AO:AO)</f>
        <v>-4586</v>
      </c>
    </row>
    <row r="318" spans="1:18">
      <c r="A318" s="32"/>
      <c r="B318" s="38">
        <f t="shared" si="4"/>
        <v>42319</v>
      </c>
      <c r="C318" s="31">
        <f>SUMIF('Detailed Data'!$C:$C,$B318,'Detailed Data'!H:H)</f>
        <v>19781</v>
      </c>
      <c r="D318" s="31">
        <f>SUMIF('Detailed Data'!$C:$C,$B318,'Detailed Data'!U:U)</f>
        <v>19169</v>
      </c>
      <c r="E318" s="31">
        <f>SUMIF('Detailed Data'!$C:$C,$B318,'Detailed Data'!V:V)</f>
        <v>7330</v>
      </c>
      <c r="F318" s="31">
        <f>SUMIF('Detailed Data'!$C:$C,$B318,'Detailed Data'!K:K)</f>
        <v>-11859</v>
      </c>
      <c r="G318" s="31">
        <f>SUMIF('Detailed Data'!$C:$C,$B318,'Detailed Data'!AB:AB)</f>
        <v>0</v>
      </c>
      <c r="H318" s="31">
        <f>SUMIF('Detailed Data'!$C:$C,$B318,'Detailed Data'!AC:AC)</f>
        <v>0</v>
      </c>
      <c r="I318" s="31">
        <f>SUMIF('Detailed Data'!$C:$C,$B318,'Detailed Data'!AD:AD)</f>
        <v>0</v>
      </c>
      <c r="J318" s="31">
        <f>SUMIF('Detailed Data'!$C:$C,$B318,'Detailed Data'!AE:AE)</f>
        <v>0</v>
      </c>
      <c r="K318" s="31">
        <f>SUMIF('Detailed Data'!$C:$C,$B318,'Detailed Data'!AF:AF)</f>
        <v>0</v>
      </c>
      <c r="L318" s="31">
        <f>SUMIF('Detailed Data'!$C:$C,$B318,'Detailed Data'!AG:AG)</f>
        <v>0</v>
      </c>
      <c r="M318" s="31">
        <f>SUMIF('Detailed Data'!$C:$C,$B318,'Detailed Data'!AH:AH)</f>
        <v>0</v>
      </c>
      <c r="N318" s="31">
        <f>SUMIF('Detailed Data'!$C:$C,$B318,'Detailed Data'!AI:AI)</f>
        <v>0</v>
      </c>
      <c r="O318" s="31">
        <f>SUMIF('Detailed Data'!$C:$C,$B318,'Detailed Data'!AJ:AJ)</f>
        <v>0</v>
      </c>
      <c r="P318" s="31">
        <f>SUMIF('Detailed Data'!$C:$C,$B318,'Detailed Data'!AM:AM)</f>
        <v>-7484</v>
      </c>
      <c r="Q318" s="31">
        <f>SUMIF('Detailed Data'!$C:$C,$B318,'Detailed Data'!AN:AN)</f>
        <v>0</v>
      </c>
      <c r="R318" s="31">
        <f>SUMIF('Detailed Data'!$C:$C,$B318,'Detailed Data'!AO:AO)</f>
        <v>-4375</v>
      </c>
    </row>
    <row r="319" spans="1:18">
      <c r="A319" s="32"/>
      <c r="B319" s="38">
        <f t="shared" si="4"/>
        <v>42320</v>
      </c>
      <c r="C319" s="31">
        <f>SUMIF('Detailed Data'!$C:$C,$B319,'Detailed Data'!H:H)</f>
        <v>20331</v>
      </c>
      <c r="D319" s="31">
        <f>SUMIF('Detailed Data'!$C:$C,$B319,'Detailed Data'!U:U)</f>
        <v>20106</v>
      </c>
      <c r="E319" s="31">
        <f>SUMIF('Detailed Data'!$C:$C,$B319,'Detailed Data'!V:V)</f>
        <v>7726</v>
      </c>
      <c r="F319" s="31">
        <f>SUMIF('Detailed Data'!$C:$C,$B319,'Detailed Data'!K:K)</f>
        <v>-12410</v>
      </c>
      <c r="G319" s="31">
        <f>SUMIF('Detailed Data'!$C:$C,$B319,'Detailed Data'!AB:AB)</f>
        <v>0</v>
      </c>
      <c r="H319" s="31">
        <f>SUMIF('Detailed Data'!$C:$C,$B319,'Detailed Data'!AC:AC)</f>
        <v>0</v>
      </c>
      <c r="I319" s="31">
        <f>SUMIF('Detailed Data'!$C:$C,$B319,'Detailed Data'!AD:AD)</f>
        <v>0</v>
      </c>
      <c r="J319" s="31">
        <f>SUMIF('Detailed Data'!$C:$C,$B319,'Detailed Data'!AE:AE)</f>
        <v>0</v>
      </c>
      <c r="K319" s="31">
        <f>SUMIF('Detailed Data'!$C:$C,$B319,'Detailed Data'!AF:AF)</f>
        <v>0</v>
      </c>
      <c r="L319" s="31">
        <f>SUMIF('Detailed Data'!$C:$C,$B319,'Detailed Data'!AG:AG)</f>
        <v>0</v>
      </c>
      <c r="M319" s="31">
        <f>SUMIF('Detailed Data'!$C:$C,$B319,'Detailed Data'!AH:AH)</f>
        <v>0</v>
      </c>
      <c r="N319" s="31">
        <f>SUMIF('Detailed Data'!$C:$C,$B319,'Detailed Data'!AI:AI)</f>
        <v>0</v>
      </c>
      <c r="O319" s="31">
        <f>SUMIF('Detailed Data'!$C:$C,$B319,'Detailed Data'!AJ:AJ)</f>
        <v>0</v>
      </c>
      <c r="P319" s="31">
        <f>SUMIF('Detailed Data'!$C:$C,$B319,'Detailed Data'!AM:AM)</f>
        <v>-5393</v>
      </c>
      <c r="Q319" s="31">
        <f>SUMIF('Detailed Data'!$C:$C,$B319,'Detailed Data'!AN:AN)</f>
        <v>0</v>
      </c>
      <c r="R319" s="31">
        <f>SUMIF('Detailed Data'!$C:$C,$B319,'Detailed Data'!AO:AO)</f>
        <v>-7017</v>
      </c>
    </row>
    <row r="320" spans="1:18">
      <c r="A320" s="32"/>
      <c r="B320" s="38">
        <f t="shared" si="4"/>
        <v>42321</v>
      </c>
      <c r="C320" s="31">
        <f>SUMIF('Detailed Data'!$C:$C,$B320,'Detailed Data'!H:H)</f>
        <v>19741</v>
      </c>
      <c r="D320" s="31">
        <f>SUMIF('Detailed Data'!$C:$C,$B320,'Detailed Data'!U:U)</f>
        <v>19844</v>
      </c>
      <c r="E320" s="31">
        <f>SUMIF('Detailed Data'!$C:$C,$B320,'Detailed Data'!V:V)</f>
        <v>7756</v>
      </c>
      <c r="F320" s="31">
        <f>SUMIF('Detailed Data'!$C:$C,$B320,'Detailed Data'!K:K)</f>
        <v>-12121</v>
      </c>
      <c r="G320" s="31">
        <f>SUMIF('Detailed Data'!$C:$C,$B320,'Detailed Data'!AB:AB)</f>
        <v>0</v>
      </c>
      <c r="H320" s="31">
        <f>SUMIF('Detailed Data'!$C:$C,$B320,'Detailed Data'!AC:AC)</f>
        <v>0</v>
      </c>
      <c r="I320" s="31">
        <f>SUMIF('Detailed Data'!$C:$C,$B320,'Detailed Data'!AD:AD)</f>
        <v>0</v>
      </c>
      <c r="J320" s="31">
        <f>SUMIF('Detailed Data'!$C:$C,$B320,'Detailed Data'!AE:AE)</f>
        <v>0</v>
      </c>
      <c r="K320" s="31">
        <f>SUMIF('Detailed Data'!$C:$C,$B320,'Detailed Data'!AF:AF)</f>
        <v>0</v>
      </c>
      <c r="L320" s="31">
        <f>SUMIF('Detailed Data'!$C:$C,$B320,'Detailed Data'!AG:AG)</f>
        <v>0</v>
      </c>
      <c r="M320" s="31">
        <f>SUMIF('Detailed Data'!$C:$C,$B320,'Detailed Data'!AH:AH)</f>
        <v>0</v>
      </c>
      <c r="N320" s="31">
        <f>SUMIF('Detailed Data'!$C:$C,$B320,'Detailed Data'!AI:AI)</f>
        <v>0</v>
      </c>
      <c r="O320" s="31">
        <f>SUMIF('Detailed Data'!$C:$C,$B320,'Detailed Data'!AJ:AJ)</f>
        <v>0</v>
      </c>
      <c r="P320" s="31">
        <f>SUMIF('Detailed Data'!$C:$C,$B320,'Detailed Data'!AM:AM)</f>
        <v>-2404</v>
      </c>
      <c r="Q320" s="31">
        <f>SUMIF('Detailed Data'!$C:$C,$B320,'Detailed Data'!AN:AN)</f>
        <v>0</v>
      </c>
      <c r="R320" s="31">
        <f>SUMIF('Detailed Data'!$C:$C,$B320,'Detailed Data'!AO:AO)</f>
        <v>-9717</v>
      </c>
    </row>
    <row r="321" spans="1:18">
      <c r="A321" s="32"/>
      <c r="B321" s="38">
        <f t="shared" si="4"/>
        <v>42322</v>
      </c>
      <c r="C321" s="31">
        <f>SUMIF('Detailed Data'!$C:$C,$B321,'Detailed Data'!H:H)</f>
        <v>18130</v>
      </c>
      <c r="D321" s="31">
        <f>SUMIF('Detailed Data'!$C:$C,$B321,'Detailed Data'!U:U)</f>
        <v>18429</v>
      </c>
      <c r="E321" s="31">
        <f>SUMIF('Detailed Data'!$C:$C,$B321,'Detailed Data'!V:V)</f>
        <v>6960</v>
      </c>
      <c r="F321" s="31">
        <f>SUMIF('Detailed Data'!$C:$C,$B321,'Detailed Data'!K:K)</f>
        <v>-11485</v>
      </c>
      <c r="G321" s="31">
        <f>SUMIF('Detailed Data'!$C:$C,$B321,'Detailed Data'!AB:AB)</f>
        <v>0</v>
      </c>
      <c r="H321" s="31">
        <f>SUMIF('Detailed Data'!$C:$C,$B321,'Detailed Data'!AC:AC)</f>
        <v>0</v>
      </c>
      <c r="I321" s="31">
        <f>SUMIF('Detailed Data'!$C:$C,$B321,'Detailed Data'!AD:AD)</f>
        <v>0</v>
      </c>
      <c r="J321" s="31">
        <f>SUMIF('Detailed Data'!$C:$C,$B321,'Detailed Data'!AE:AE)</f>
        <v>0</v>
      </c>
      <c r="K321" s="31">
        <f>SUMIF('Detailed Data'!$C:$C,$B321,'Detailed Data'!AF:AF)</f>
        <v>0</v>
      </c>
      <c r="L321" s="31">
        <f>SUMIF('Detailed Data'!$C:$C,$B321,'Detailed Data'!AG:AG)</f>
        <v>0</v>
      </c>
      <c r="M321" s="31">
        <f>SUMIF('Detailed Data'!$C:$C,$B321,'Detailed Data'!AH:AH)</f>
        <v>0</v>
      </c>
      <c r="N321" s="31">
        <f>SUMIF('Detailed Data'!$C:$C,$B321,'Detailed Data'!AI:AI)</f>
        <v>0</v>
      </c>
      <c r="O321" s="31">
        <f>SUMIF('Detailed Data'!$C:$C,$B321,'Detailed Data'!AJ:AJ)</f>
        <v>0</v>
      </c>
      <c r="P321" s="31">
        <f>SUMIF('Detailed Data'!$C:$C,$B321,'Detailed Data'!AM:AM)</f>
        <v>-2079</v>
      </c>
      <c r="Q321" s="31">
        <f>SUMIF('Detailed Data'!$C:$C,$B321,'Detailed Data'!AN:AN)</f>
        <v>0</v>
      </c>
      <c r="R321" s="31">
        <f>SUMIF('Detailed Data'!$C:$C,$B321,'Detailed Data'!AO:AO)</f>
        <v>-9406</v>
      </c>
    </row>
    <row r="322" spans="1:18">
      <c r="A322" s="32"/>
      <c r="B322" s="38">
        <f t="shared" si="4"/>
        <v>42323</v>
      </c>
      <c r="C322" s="31">
        <f>SUMIF('Detailed Data'!$C:$C,$B322,'Detailed Data'!H:H)</f>
        <v>17819</v>
      </c>
      <c r="D322" s="31">
        <f>SUMIF('Detailed Data'!$C:$C,$B322,'Detailed Data'!U:U)</f>
        <v>17683</v>
      </c>
      <c r="E322" s="31">
        <f>SUMIF('Detailed Data'!$C:$C,$B322,'Detailed Data'!V:V)</f>
        <v>6908</v>
      </c>
      <c r="F322" s="31">
        <f>SUMIF('Detailed Data'!$C:$C,$B322,'Detailed Data'!K:K)</f>
        <v>-10789</v>
      </c>
      <c r="G322" s="31">
        <f>SUMIF('Detailed Data'!$C:$C,$B322,'Detailed Data'!AB:AB)</f>
        <v>0</v>
      </c>
      <c r="H322" s="31">
        <f>SUMIF('Detailed Data'!$C:$C,$B322,'Detailed Data'!AC:AC)</f>
        <v>0</v>
      </c>
      <c r="I322" s="31">
        <f>SUMIF('Detailed Data'!$C:$C,$B322,'Detailed Data'!AD:AD)</f>
        <v>0</v>
      </c>
      <c r="J322" s="31">
        <f>SUMIF('Detailed Data'!$C:$C,$B322,'Detailed Data'!AE:AE)</f>
        <v>0</v>
      </c>
      <c r="K322" s="31">
        <f>SUMIF('Detailed Data'!$C:$C,$B322,'Detailed Data'!AF:AF)</f>
        <v>0</v>
      </c>
      <c r="L322" s="31">
        <f>SUMIF('Detailed Data'!$C:$C,$B322,'Detailed Data'!AG:AG)</f>
        <v>0</v>
      </c>
      <c r="M322" s="31">
        <f>SUMIF('Detailed Data'!$C:$C,$B322,'Detailed Data'!AH:AH)</f>
        <v>0</v>
      </c>
      <c r="N322" s="31">
        <f>SUMIF('Detailed Data'!$C:$C,$B322,'Detailed Data'!AI:AI)</f>
        <v>0</v>
      </c>
      <c r="O322" s="31">
        <f>SUMIF('Detailed Data'!$C:$C,$B322,'Detailed Data'!AJ:AJ)</f>
        <v>0</v>
      </c>
      <c r="P322" s="31">
        <f>SUMIF('Detailed Data'!$C:$C,$B322,'Detailed Data'!AM:AM)</f>
        <v>-2490</v>
      </c>
      <c r="Q322" s="31">
        <f>SUMIF('Detailed Data'!$C:$C,$B322,'Detailed Data'!AN:AN)</f>
        <v>0</v>
      </c>
      <c r="R322" s="31">
        <f>SUMIF('Detailed Data'!$C:$C,$B322,'Detailed Data'!AO:AO)</f>
        <v>-8299</v>
      </c>
    </row>
    <row r="323" spans="1:18">
      <c r="A323" s="32"/>
      <c r="B323" s="38">
        <f t="shared" ref="B323:B367" si="5">B324-1</f>
        <v>42324</v>
      </c>
      <c r="C323" s="31">
        <f>SUMIF('Detailed Data'!$C:$C,$B323,'Detailed Data'!H:H)</f>
        <v>19843</v>
      </c>
      <c r="D323" s="31">
        <f>SUMIF('Detailed Data'!$C:$C,$B323,'Detailed Data'!U:U)</f>
        <v>19689</v>
      </c>
      <c r="E323" s="31">
        <f>SUMIF('Detailed Data'!$C:$C,$B323,'Detailed Data'!V:V)</f>
        <v>7343</v>
      </c>
      <c r="F323" s="31">
        <f>SUMIF('Detailed Data'!$C:$C,$B323,'Detailed Data'!K:K)</f>
        <v>-12372</v>
      </c>
      <c r="G323" s="31">
        <f>SUMIF('Detailed Data'!$C:$C,$B323,'Detailed Data'!AB:AB)</f>
        <v>0</v>
      </c>
      <c r="H323" s="31">
        <f>SUMIF('Detailed Data'!$C:$C,$B323,'Detailed Data'!AC:AC)</f>
        <v>0</v>
      </c>
      <c r="I323" s="31">
        <f>SUMIF('Detailed Data'!$C:$C,$B323,'Detailed Data'!AD:AD)</f>
        <v>0</v>
      </c>
      <c r="J323" s="31">
        <f>SUMIF('Detailed Data'!$C:$C,$B323,'Detailed Data'!AE:AE)</f>
        <v>0</v>
      </c>
      <c r="K323" s="31">
        <f>SUMIF('Detailed Data'!$C:$C,$B323,'Detailed Data'!AF:AF)</f>
        <v>0</v>
      </c>
      <c r="L323" s="31">
        <f>SUMIF('Detailed Data'!$C:$C,$B323,'Detailed Data'!AG:AG)</f>
        <v>0</v>
      </c>
      <c r="M323" s="31">
        <f>SUMIF('Detailed Data'!$C:$C,$B323,'Detailed Data'!AH:AH)</f>
        <v>0</v>
      </c>
      <c r="N323" s="31">
        <f>SUMIF('Detailed Data'!$C:$C,$B323,'Detailed Data'!AI:AI)</f>
        <v>0</v>
      </c>
      <c r="O323" s="31">
        <f>SUMIF('Detailed Data'!$C:$C,$B323,'Detailed Data'!AJ:AJ)</f>
        <v>0</v>
      </c>
      <c r="P323" s="31">
        <f>SUMIF('Detailed Data'!$C:$C,$B323,'Detailed Data'!AM:AM)</f>
        <v>-3027</v>
      </c>
      <c r="Q323" s="31">
        <f>SUMIF('Detailed Data'!$C:$C,$B323,'Detailed Data'!AN:AN)</f>
        <v>0</v>
      </c>
      <c r="R323" s="31">
        <f>SUMIF('Detailed Data'!$C:$C,$B323,'Detailed Data'!AO:AO)</f>
        <v>-9345</v>
      </c>
    </row>
    <row r="324" spans="1:18">
      <c r="A324" s="32"/>
      <c r="B324" s="38">
        <f t="shared" si="5"/>
        <v>42325</v>
      </c>
      <c r="C324" s="31">
        <f>SUMIF('Detailed Data'!$C:$C,$B324,'Detailed Data'!H:H)</f>
        <v>20490</v>
      </c>
      <c r="D324" s="31">
        <f>SUMIF('Detailed Data'!$C:$C,$B324,'Detailed Data'!U:U)</f>
        <v>20776</v>
      </c>
      <c r="E324" s="31">
        <f>SUMIF('Detailed Data'!$C:$C,$B324,'Detailed Data'!V:V)</f>
        <v>6808</v>
      </c>
      <c r="F324" s="31">
        <f>SUMIF('Detailed Data'!$C:$C,$B324,'Detailed Data'!K:K)</f>
        <v>-13996</v>
      </c>
      <c r="G324" s="31">
        <f>SUMIF('Detailed Data'!$C:$C,$B324,'Detailed Data'!AB:AB)</f>
        <v>0</v>
      </c>
      <c r="H324" s="31">
        <f>SUMIF('Detailed Data'!$C:$C,$B324,'Detailed Data'!AC:AC)</f>
        <v>0</v>
      </c>
      <c r="I324" s="31">
        <f>SUMIF('Detailed Data'!$C:$C,$B324,'Detailed Data'!AD:AD)</f>
        <v>0</v>
      </c>
      <c r="J324" s="31">
        <f>SUMIF('Detailed Data'!$C:$C,$B324,'Detailed Data'!AE:AE)</f>
        <v>0</v>
      </c>
      <c r="K324" s="31">
        <f>SUMIF('Detailed Data'!$C:$C,$B324,'Detailed Data'!AF:AF)</f>
        <v>0</v>
      </c>
      <c r="L324" s="31">
        <f>SUMIF('Detailed Data'!$C:$C,$B324,'Detailed Data'!AG:AG)</f>
        <v>0</v>
      </c>
      <c r="M324" s="31">
        <f>SUMIF('Detailed Data'!$C:$C,$B324,'Detailed Data'!AH:AH)</f>
        <v>0</v>
      </c>
      <c r="N324" s="31">
        <f>SUMIF('Detailed Data'!$C:$C,$B324,'Detailed Data'!AI:AI)</f>
        <v>0</v>
      </c>
      <c r="O324" s="31">
        <f>SUMIF('Detailed Data'!$C:$C,$B324,'Detailed Data'!AJ:AJ)</f>
        <v>0</v>
      </c>
      <c r="P324" s="31">
        <f>SUMIF('Detailed Data'!$C:$C,$B324,'Detailed Data'!AM:AM)</f>
        <v>-3542</v>
      </c>
      <c r="Q324" s="31">
        <f>SUMIF('Detailed Data'!$C:$C,$B324,'Detailed Data'!AN:AN)</f>
        <v>0</v>
      </c>
      <c r="R324" s="31">
        <f>SUMIF('Detailed Data'!$C:$C,$B324,'Detailed Data'!AO:AO)</f>
        <v>-10454</v>
      </c>
    </row>
    <row r="325" spans="1:18">
      <c r="A325" s="32"/>
      <c r="B325" s="38">
        <f t="shared" si="5"/>
        <v>42326</v>
      </c>
      <c r="C325" s="31">
        <f>SUMIF('Detailed Data'!$C:$C,$B325,'Detailed Data'!H:H)</f>
        <v>20743</v>
      </c>
      <c r="D325" s="31">
        <f>SUMIF('Detailed Data'!$C:$C,$B325,'Detailed Data'!U:U)</f>
        <v>20509</v>
      </c>
      <c r="E325" s="31">
        <f>SUMIF('Detailed Data'!$C:$C,$B325,'Detailed Data'!V:V)</f>
        <v>7344</v>
      </c>
      <c r="F325" s="31">
        <f>SUMIF('Detailed Data'!$C:$C,$B325,'Detailed Data'!K:K)</f>
        <v>-13194</v>
      </c>
      <c r="G325" s="31">
        <f>SUMIF('Detailed Data'!$C:$C,$B325,'Detailed Data'!AB:AB)</f>
        <v>0</v>
      </c>
      <c r="H325" s="31">
        <f>SUMIF('Detailed Data'!$C:$C,$B325,'Detailed Data'!AC:AC)</f>
        <v>0</v>
      </c>
      <c r="I325" s="31">
        <f>SUMIF('Detailed Data'!$C:$C,$B325,'Detailed Data'!AD:AD)</f>
        <v>0</v>
      </c>
      <c r="J325" s="31">
        <f>SUMIF('Detailed Data'!$C:$C,$B325,'Detailed Data'!AE:AE)</f>
        <v>0</v>
      </c>
      <c r="K325" s="31">
        <f>SUMIF('Detailed Data'!$C:$C,$B325,'Detailed Data'!AF:AF)</f>
        <v>0</v>
      </c>
      <c r="L325" s="31">
        <f>SUMIF('Detailed Data'!$C:$C,$B325,'Detailed Data'!AG:AG)</f>
        <v>0</v>
      </c>
      <c r="M325" s="31">
        <f>SUMIF('Detailed Data'!$C:$C,$B325,'Detailed Data'!AH:AH)</f>
        <v>0</v>
      </c>
      <c r="N325" s="31">
        <f>SUMIF('Detailed Data'!$C:$C,$B325,'Detailed Data'!AI:AI)</f>
        <v>0</v>
      </c>
      <c r="O325" s="31">
        <f>SUMIF('Detailed Data'!$C:$C,$B325,'Detailed Data'!AJ:AJ)</f>
        <v>0</v>
      </c>
      <c r="P325" s="31">
        <f>SUMIF('Detailed Data'!$C:$C,$B325,'Detailed Data'!AM:AM)</f>
        <v>-3043</v>
      </c>
      <c r="Q325" s="31">
        <f>SUMIF('Detailed Data'!$C:$C,$B325,'Detailed Data'!AN:AN)</f>
        <v>0</v>
      </c>
      <c r="R325" s="31">
        <f>SUMIF('Detailed Data'!$C:$C,$B325,'Detailed Data'!AO:AO)</f>
        <v>-10151</v>
      </c>
    </row>
    <row r="326" spans="1:18">
      <c r="A326" s="32"/>
      <c r="B326" s="38">
        <f t="shared" si="5"/>
        <v>42327</v>
      </c>
      <c r="C326" s="31">
        <f>SUMIF('Detailed Data'!$C:$C,$B326,'Detailed Data'!H:H)</f>
        <v>20287</v>
      </c>
      <c r="D326" s="31">
        <f>SUMIF('Detailed Data'!$C:$C,$B326,'Detailed Data'!U:U)</f>
        <v>20466</v>
      </c>
      <c r="E326" s="31">
        <f>SUMIF('Detailed Data'!$C:$C,$B326,'Detailed Data'!V:V)</f>
        <v>7649</v>
      </c>
      <c r="F326" s="31">
        <f>SUMIF('Detailed Data'!$C:$C,$B326,'Detailed Data'!K:K)</f>
        <v>-12844</v>
      </c>
      <c r="G326" s="31">
        <f>SUMIF('Detailed Data'!$C:$C,$B326,'Detailed Data'!AB:AB)</f>
        <v>0</v>
      </c>
      <c r="H326" s="31">
        <f>SUMIF('Detailed Data'!$C:$C,$B326,'Detailed Data'!AC:AC)</f>
        <v>0</v>
      </c>
      <c r="I326" s="31">
        <f>SUMIF('Detailed Data'!$C:$C,$B326,'Detailed Data'!AD:AD)</f>
        <v>0</v>
      </c>
      <c r="J326" s="31">
        <f>SUMIF('Detailed Data'!$C:$C,$B326,'Detailed Data'!AE:AE)</f>
        <v>0</v>
      </c>
      <c r="K326" s="31">
        <f>SUMIF('Detailed Data'!$C:$C,$B326,'Detailed Data'!AF:AF)</f>
        <v>0</v>
      </c>
      <c r="L326" s="31">
        <f>SUMIF('Detailed Data'!$C:$C,$B326,'Detailed Data'!AG:AG)</f>
        <v>0</v>
      </c>
      <c r="M326" s="31">
        <f>SUMIF('Detailed Data'!$C:$C,$B326,'Detailed Data'!AH:AH)</f>
        <v>0</v>
      </c>
      <c r="N326" s="31">
        <f>SUMIF('Detailed Data'!$C:$C,$B326,'Detailed Data'!AI:AI)</f>
        <v>0</v>
      </c>
      <c r="O326" s="31">
        <f>SUMIF('Detailed Data'!$C:$C,$B326,'Detailed Data'!AJ:AJ)</f>
        <v>0</v>
      </c>
      <c r="P326" s="31">
        <f>SUMIF('Detailed Data'!$C:$C,$B326,'Detailed Data'!AM:AM)</f>
        <v>-1265</v>
      </c>
      <c r="Q326" s="31">
        <f>SUMIF('Detailed Data'!$C:$C,$B326,'Detailed Data'!AN:AN)</f>
        <v>0</v>
      </c>
      <c r="R326" s="31">
        <f>SUMIF('Detailed Data'!$C:$C,$B326,'Detailed Data'!AO:AO)</f>
        <v>-11579</v>
      </c>
    </row>
    <row r="327" spans="1:18">
      <c r="A327" s="32"/>
      <c r="B327" s="38">
        <f t="shared" si="5"/>
        <v>42328</v>
      </c>
      <c r="C327" s="31">
        <f>SUMIF('Detailed Data'!$C:$C,$B327,'Detailed Data'!H:H)</f>
        <v>19830</v>
      </c>
      <c r="D327" s="31">
        <f>SUMIF('Detailed Data'!$C:$C,$B327,'Detailed Data'!U:U)</f>
        <v>20083</v>
      </c>
      <c r="E327" s="31">
        <f>SUMIF('Detailed Data'!$C:$C,$B327,'Detailed Data'!V:V)</f>
        <v>8422</v>
      </c>
      <c r="F327" s="31">
        <f>SUMIF('Detailed Data'!$C:$C,$B327,'Detailed Data'!K:K)</f>
        <v>-11696</v>
      </c>
      <c r="G327" s="31">
        <f>SUMIF('Detailed Data'!$C:$C,$B327,'Detailed Data'!AB:AB)</f>
        <v>0</v>
      </c>
      <c r="H327" s="31">
        <f>SUMIF('Detailed Data'!$C:$C,$B327,'Detailed Data'!AC:AC)</f>
        <v>0</v>
      </c>
      <c r="I327" s="31">
        <f>SUMIF('Detailed Data'!$C:$C,$B327,'Detailed Data'!AD:AD)</f>
        <v>0</v>
      </c>
      <c r="J327" s="31">
        <f>SUMIF('Detailed Data'!$C:$C,$B327,'Detailed Data'!AE:AE)</f>
        <v>0</v>
      </c>
      <c r="K327" s="31">
        <f>SUMIF('Detailed Data'!$C:$C,$B327,'Detailed Data'!AF:AF)</f>
        <v>0</v>
      </c>
      <c r="L327" s="31">
        <f>SUMIF('Detailed Data'!$C:$C,$B327,'Detailed Data'!AG:AG)</f>
        <v>0</v>
      </c>
      <c r="M327" s="31">
        <f>SUMIF('Detailed Data'!$C:$C,$B327,'Detailed Data'!AH:AH)</f>
        <v>0</v>
      </c>
      <c r="N327" s="31">
        <f>SUMIF('Detailed Data'!$C:$C,$B327,'Detailed Data'!AI:AI)</f>
        <v>0</v>
      </c>
      <c r="O327" s="31">
        <f>SUMIF('Detailed Data'!$C:$C,$B327,'Detailed Data'!AJ:AJ)</f>
        <v>0</v>
      </c>
      <c r="P327" s="31">
        <f>SUMIF('Detailed Data'!$C:$C,$B327,'Detailed Data'!AM:AM)</f>
        <v>-1574</v>
      </c>
      <c r="Q327" s="31">
        <f>SUMIF('Detailed Data'!$C:$C,$B327,'Detailed Data'!AN:AN)</f>
        <v>0</v>
      </c>
      <c r="R327" s="31">
        <f>SUMIF('Detailed Data'!$C:$C,$B327,'Detailed Data'!AO:AO)</f>
        <v>-10122</v>
      </c>
    </row>
    <row r="328" spans="1:18">
      <c r="A328" s="32"/>
      <c r="B328" s="38">
        <f t="shared" si="5"/>
        <v>42329</v>
      </c>
      <c r="C328" s="31">
        <f>SUMIF('Detailed Data'!$C:$C,$B328,'Detailed Data'!H:H)</f>
        <v>18713</v>
      </c>
      <c r="D328" s="31">
        <f>SUMIF('Detailed Data'!$C:$C,$B328,'Detailed Data'!U:U)</f>
        <v>18613</v>
      </c>
      <c r="E328" s="31">
        <f>SUMIF('Detailed Data'!$C:$C,$B328,'Detailed Data'!V:V)</f>
        <v>7471</v>
      </c>
      <c r="F328" s="31">
        <f>SUMIF('Detailed Data'!$C:$C,$B328,'Detailed Data'!K:K)</f>
        <v>-11159</v>
      </c>
      <c r="G328" s="31">
        <f>SUMIF('Detailed Data'!$C:$C,$B328,'Detailed Data'!AB:AB)</f>
        <v>0</v>
      </c>
      <c r="H328" s="31">
        <f>SUMIF('Detailed Data'!$C:$C,$B328,'Detailed Data'!AC:AC)</f>
        <v>0</v>
      </c>
      <c r="I328" s="31">
        <f>SUMIF('Detailed Data'!$C:$C,$B328,'Detailed Data'!AD:AD)</f>
        <v>0</v>
      </c>
      <c r="J328" s="31">
        <f>SUMIF('Detailed Data'!$C:$C,$B328,'Detailed Data'!AE:AE)</f>
        <v>0</v>
      </c>
      <c r="K328" s="31">
        <f>SUMIF('Detailed Data'!$C:$C,$B328,'Detailed Data'!AF:AF)</f>
        <v>0</v>
      </c>
      <c r="L328" s="31">
        <f>SUMIF('Detailed Data'!$C:$C,$B328,'Detailed Data'!AG:AG)</f>
        <v>0</v>
      </c>
      <c r="M328" s="31">
        <f>SUMIF('Detailed Data'!$C:$C,$B328,'Detailed Data'!AH:AH)</f>
        <v>0</v>
      </c>
      <c r="N328" s="31">
        <f>SUMIF('Detailed Data'!$C:$C,$B328,'Detailed Data'!AI:AI)</f>
        <v>0</v>
      </c>
      <c r="O328" s="31">
        <f>SUMIF('Detailed Data'!$C:$C,$B328,'Detailed Data'!AJ:AJ)</f>
        <v>0</v>
      </c>
      <c r="P328" s="31">
        <f>SUMIF('Detailed Data'!$C:$C,$B328,'Detailed Data'!AM:AM)</f>
        <v>-828</v>
      </c>
      <c r="Q328" s="31">
        <f>SUMIF('Detailed Data'!$C:$C,$B328,'Detailed Data'!AN:AN)</f>
        <v>0</v>
      </c>
      <c r="R328" s="31">
        <f>SUMIF('Detailed Data'!$C:$C,$B328,'Detailed Data'!AO:AO)</f>
        <v>-10331</v>
      </c>
    </row>
    <row r="329" spans="1:18">
      <c r="A329" s="32"/>
      <c r="B329" s="38">
        <f t="shared" si="5"/>
        <v>42330</v>
      </c>
      <c r="C329" s="31">
        <f>SUMIF('Detailed Data'!$C:$C,$B329,'Detailed Data'!H:H)</f>
        <v>18715</v>
      </c>
      <c r="D329" s="31">
        <f>SUMIF('Detailed Data'!$C:$C,$B329,'Detailed Data'!U:U)</f>
        <v>18348</v>
      </c>
      <c r="E329" s="31">
        <f>SUMIF('Detailed Data'!$C:$C,$B329,'Detailed Data'!V:V)</f>
        <v>6837</v>
      </c>
      <c r="F329" s="31">
        <f>SUMIF('Detailed Data'!$C:$C,$B329,'Detailed Data'!K:K)</f>
        <v>-11532</v>
      </c>
      <c r="G329" s="31">
        <f>SUMIF('Detailed Data'!$C:$C,$B329,'Detailed Data'!AB:AB)</f>
        <v>0</v>
      </c>
      <c r="H329" s="31">
        <f>SUMIF('Detailed Data'!$C:$C,$B329,'Detailed Data'!AC:AC)</f>
        <v>0</v>
      </c>
      <c r="I329" s="31">
        <f>SUMIF('Detailed Data'!$C:$C,$B329,'Detailed Data'!AD:AD)</f>
        <v>0</v>
      </c>
      <c r="J329" s="31">
        <f>SUMIF('Detailed Data'!$C:$C,$B329,'Detailed Data'!AE:AE)</f>
        <v>0</v>
      </c>
      <c r="K329" s="31">
        <f>SUMIF('Detailed Data'!$C:$C,$B329,'Detailed Data'!AF:AF)</f>
        <v>0</v>
      </c>
      <c r="L329" s="31">
        <f>SUMIF('Detailed Data'!$C:$C,$B329,'Detailed Data'!AG:AG)</f>
        <v>0</v>
      </c>
      <c r="M329" s="31">
        <f>SUMIF('Detailed Data'!$C:$C,$B329,'Detailed Data'!AH:AH)</f>
        <v>0</v>
      </c>
      <c r="N329" s="31">
        <f>SUMIF('Detailed Data'!$C:$C,$B329,'Detailed Data'!AI:AI)</f>
        <v>0</v>
      </c>
      <c r="O329" s="31">
        <f>SUMIF('Detailed Data'!$C:$C,$B329,'Detailed Data'!AJ:AJ)</f>
        <v>0</v>
      </c>
      <c r="P329" s="31">
        <f>SUMIF('Detailed Data'!$C:$C,$B329,'Detailed Data'!AM:AM)</f>
        <v>-2944</v>
      </c>
      <c r="Q329" s="31">
        <f>SUMIF('Detailed Data'!$C:$C,$B329,'Detailed Data'!AN:AN)</f>
        <v>0</v>
      </c>
      <c r="R329" s="31">
        <f>SUMIF('Detailed Data'!$C:$C,$B329,'Detailed Data'!AO:AO)</f>
        <v>-8588</v>
      </c>
    </row>
    <row r="330" spans="1:18">
      <c r="A330" s="32"/>
      <c r="B330" s="38">
        <f t="shared" si="5"/>
        <v>42331</v>
      </c>
      <c r="C330" s="31">
        <f>SUMIF('Detailed Data'!$C:$C,$B330,'Detailed Data'!H:H)</f>
        <v>19934</v>
      </c>
      <c r="D330" s="31">
        <f>SUMIF('Detailed Data'!$C:$C,$B330,'Detailed Data'!U:U)</f>
        <v>20415</v>
      </c>
      <c r="E330" s="31">
        <f>SUMIF('Detailed Data'!$C:$C,$B330,'Detailed Data'!V:V)</f>
        <v>7988</v>
      </c>
      <c r="F330" s="31">
        <f>SUMIF('Detailed Data'!$C:$C,$B330,'Detailed Data'!K:K)</f>
        <v>-12458</v>
      </c>
      <c r="G330" s="31">
        <f>SUMIF('Detailed Data'!$C:$C,$B330,'Detailed Data'!AB:AB)</f>
        <v>0</v>
      </c>
      <c r="H330" s="31">
        <f>SUMIF('Detailed Data'!$C:$C,$B330,'Detailed Data'!AC:AC)</f>
        <v>0</v>
      </c>
      <c r="I330" s="31">
        <f>SUMIF('Detailed Data'!$C:$C,$B330,'Detailed Data'!AD:AD)</f>
        <v>0</v>
      </c>
      <c r="J330" s="31">
        <f>SUMIF('Detailed Data'!$C:$C,$B330,'Detailed Data'!AE:AE)</f>
        <v>0</v>
      </c>
      <c r="K330" s="31">
        <f>SUMIF('Detailed Data'!$C:$C,$B330,'Detailed Data'!AF:AF)</f>
        <v>0</v>
      </c>
      <c r="L330" s="31">
        <f>SUMIF('Detailed Data'!$C:$C,$B330,'Detailed Data'!AG:AG)</f>
        <v>0</v>
      </c>
      <c r="M330" s="31">
        <f>SUMIF('Detailed Data'!$C:$C,$B330,'Detailed Data'!AH:AH)</f>
        <v>0</v>
      </c>
      <c r="N330" s="31">
        <f>SUMIF('Detailed Data'!$C:$C,$B330,'Detailed Data'!AI:AI)</f>
        <v>0</v>
      </c>
      <c r="O330" s="31">
        <f>SUMIF('Detailed Data'!$C:$C,$B330,'Detailed Data'!AJ:AJ)</f>
        <v>0</v>
      </c>
      <c r="P330" s="31">
        <f>SUMIF('Detailed Data'!$C:$C,$B330,'Detailed Data'!AM:AM)</f>
        <v>-7842</v>
      </c>
      <c r="Q330" s="31">
        <f>SUMIF('Detailed Data'!$C:$C,$B330,'Detailed Data'!AN:AN)</f>
        <v>0</v>
      </c>
      <c r="R330" s="31">
        <f>SUMIF('Detailed Data'!$C:$C,$B330,'Detailed Data'!AO:AO)</f>
        <v>-4616</v>
      </c>
    </row>
    <row r="331" spans="1:18">
      <c r="A331" s="32"/>
      <c r="B331" s="38">
        <f t="shared" si="5"/>
        <v>42332</v>
      </c>
      <c r="C331" s="31">
        <f>SUMIF('Detailed Data'!$C:$C,$B331,'Detailed Data'!H:H)</f>
        <v>19914</v>
      </c>
      <c r="D331" s="31">
        <f>SUMIF('Detailed Data'!$C:$C,$B331,'Detailed Data'!U:U)</f>
        <v>20162</v>
      </c>
      <c r="E331" s="31">
        <f>SUMIF('Detailed Data'!$C:$C,$B331,'Detailed Data'!V:V)</f>
        <v>8460</v>
      </c>
      <c r="F331" s="31">
        <f>SUMIF('Detailed Data'!$C:$C,$B331,'Detailed Data'!K:K)</f>
        <v>-11734</v>
      </c>
      <c r="G331" s="31">
        <f>SUMIF('Detailed Data'!$C:$C,$B331,'Detailed Data'!AB:AB)</f>
        <v>0</v>
      </c>
      <c r="H331" s="31">
        <f>SUMIF('Detailed Data'!$C:$C,$B331,'Detailed Data'!AC:AC)</f>
        <v>0</v>
      </c>
      <c r="I331" s="31">
        <f>SUMIF('Detailed Data'!$C:$C,$B331,'Detailed Data'!AD:AD)</f>
        <v>0</v>
      </c>
      <c r="J331" s="31">
        <f>SUMIF('Detailed Data'!$C:$C,$B331,'Detailed Data'!AE:AE)</f>
        <v>0</v>
      </c>
      <c r="K331" s="31">
        <f>SUMIF('Detailed Data'!$C:$C,$B331,'Detailed Data'!AF:AF)</f>
        <v>0</v>
      </c>
      <c r="L331" s="31">
        <f>SUMIF('Detailed Data'!$C:$C,$B331,'Detailed Data'!AG:AG)</f>
        <v>0</v>
      </c>
      <c r="M331" s="31">
        <f>SUMIF('Detailed Data'!$C:$C,$B331,'Detailed Data'!AH:AH)</f>
        <v>0</v>
      </c>
      <c r="N331" s="31">
        <f>SUMIF('Detailed Data'!$C:$C,$B331,'Detailed Data'!AI:AI)</f>
        <v>0</v>
      </c>
      <c r="O331" s="31">
        <f>SUMIF('Detailed Data'!$C:$C,$B331,'Detailed Data'!AJ:AJ)</f>
        <v>0</v>
      </c>
      <c r="P331" s="31">
        <f>SUMIF('Detailed Data'!$C:$C,$B331,'Detailed Data'!AM:AM)</f>
        <v>-8448</v>
      </c>
      <c r="Q331" s="31">
        <f>SUMIF('Detailed Data'!$C:$C,$B331,'Detailed Data'!AN:AN)</f>
        <v>0</v>
      </c>
      <c r="R331" s="31">
        <f>SUMIF('Detailed Data'!$C:$C,$B331,'Detailed Data'!AO:AO)</f>
        <v>-3286</v>
      </c>
    </row>
    <row r="332" spans="1:18">
      <c r="A332" s="32"/>
      <c r="B332" s="38">
        <f t="shared" si="5"/>
        <v>42333</v>
      </c>
      <c r="C332" s="31">
        <f>SUMIF('Detailed Data'!$C:$C,$B332,'Detailed Data'!H:H)</f>
        <v>19600</v>
      </c>
      <c r="D332" s="31">
        <f>SUMIF('Detailed Data'!$C:$C,$B332,'Detailed Data'!U:U)</f>
        <v>19726</v>
      </c>
      <c r="E332" s="31">
        <f>SUMIF('Detailed Data'!$C:$C,$B332,'Detailed Data'!V:V)</f>
        <v>7885</v>
      </c>
      <c r="F332" s="31">
        <f>SUMIF('Detailed Data'!$C:$C,$B332,'Detailed Data'!K:K)</f>
        <v>-11871</v>
      </c>
      <c r="G332" s="31">
        <f>SUMIF('Detailed Data'!$C:$C,$B332,'Detailed Data'!AB:AB)</f>
        <v>0</v>
      </c>
      <c r="H332" s="31">
        <f>SUMIF('Detailed Data'!$C:$C,$B332,'Detailed Data'!AC:AC)</f>
        <v>0</v>
      </c>
      <c r="I332" s="31">
        <f>SUMIF('Detailed Data'!$C:$C,$B332,'Detailed Data'!AD:AD)</f>
        <v>0</v>
      </c>
      <c r="J332" s="31">
        <f>SUMIF('Detailed Data'!$C:$C,$B332,'Detailed Data'!AE:AE)</f>
        <v>0</v>
      </c>
      <c r="K332" s="31">
        <f>SUMIF('Detailed Data'!$C:$C,$B332,'Detailed Data'!AF:AF)</f>
        <v>0</v>
      </c>
      <c r="L332" s="31">
        <f>SUMIF('Detailed Data'!$C:$C,$B332,'Detailed Data'!AG:AG)</f>
        <v>0</v>
      </c>
      <c r="M332" s="31">
        <f>SUMIF('Detailed Data'!$C:$C,$B332,'Detailed Data'!AH:AH)</f>
        <v>0</v>
      </c>
      <c r="N332" s="31">
        <f>SUMIF('Detailed Data'!$C:$C,$B332,'Detailed Data'!AI:AI)</f>
        <v>0</v>
      </c>
      <c r="O332" s="31">
        <f>SUMIF('Detailed Data'!$C:$C,$B332,'Detailed Data'!AJ:AJ)</f>
        <v>0</v>
      </c>
      <c r="P332" s="31">
        <f>SUMIF('Detailed Data'!$C:$C,$B332,'Detailed Data'!AM:AM)</f>
        <v>-8190</v>
      </c>
      <c r="Q332" s="31">
        <f>SUMIF('Detailed Data'!$C:$C,$B332,'Detailed Data'!AN:AN)</f>
        <v>0</v>
      </c>
      <c r="R332" s="31">
        <f>SUMIF('Detailed Data'!$C:$C,$B332,'Detailed Data'!AO:AO)</f>
        <v>-3681</v>
      </c>
    </row>
    <row r="333" spans="1:18">
      <c r="A333" s="32"/>
      <c r="B333" s="38">
        <f t="shared" si="5"/>
        <v>42334</v>
      </c>
      <c r="C333" s="31">
        <f>SUMIF('Detailed Data'!$C:$C,$B333,'Detailed Data'!H:H)</f>
        <v>16423</v>
      </c>
      <c r="D333" s="31">
        <f>SUMIF('Detailed Data'!$C:$C,$B333,'Detailed Data'!U:U)</f>
        <v>17177</v>
      </c>
      <c r="E333" s="31">
        <f>SUMIF('Detailed Data'!$C:$C,$B333,'Detailed Data'!V:V)</f>
        <v>7052</v>
      </c>
      <c r="F333" s="31">
        <f>SUMIF('Detailed Data'!$C:$C,$B333,'Detailed Data'!K:K)</f>
        <v>-10139</v>
      </c>
      <c r="G333" s="31">
        <f>SUMIF('Detailed Data'!$C:$C,$B333,'Detailed Data'!AB:AB)</f>
        <v>0</v>
      </c>
      <c r="H333" s="31">
        <f>SUMIF('Detailed Data'!$C:$C,$B333,'Detailed Data'!AC:AC)</f>
        <v>0</v>
      </c>
      <c r="I333" s="31">
        <f>SUMIF('Detailed Data'!$C:$C,$B333,'Detailed Data'!AD:AD)</f>
        <v>0</v>
      </c>
      <c r="J333" s="31">
        <f>SUMIF('Detailed Data'!$C:$C,$B333,'Detailed Data'!AE:AE)</f>
        <v>0</v>
      </c>
      <c r="K333" s="31">
        <f>SUMIF('Detailed Data'!$C:$C,$B333,'Detailed Data'!AF:AF)</f>
        <v>0</v>
      </c>
      <c r="L333" s="31">
        <f>SUMIF('Detailed Data'!$C:$C,$B333,'Detailed Data'!AG:AG)</f>
        <v>0</v>
      </c>
      <c r="M333" s="31">
        <f>SUMIF('Detailed Data'!$C:$C,$B333,'Detailed Data'!AH:AH)</f>
        <v>0</v>
      </c>
      <c r="N333" s="31">
        <f>SUMIF('Detailed Data'!$C:$C,$B333,'Detailed Data'!AI:AI)</f>
        <v>0</v>
      </c>
      <c r="O333" s="31">
        <f>SUMIF('Detailed Data'!$C:$C,$B333,'Detailed Data'!AJ:AJ)</f>
        <v>0</v>
      </c>
      <c r="P333" s="31">
        <f>SUMIF('Detailed Data'!$C:$C,$B333,'Detailed Data'!AM:AM)</f>
        <v>-5502</v>
      </c>
      <c r="Q333" s="31">
        <f>SUMIF('Detailed Data'!$C:$C,$B333,'Detailed Data'!AN:AN)</f>
        <v>0</v>
      </c>
      <c r="R333" s="31">
        <f>SUMIF('Detailed Data'!$C:$C,$B333,'Detailed Data'!AO:AO)</f>
        <v>-4637</v>
      </c>
    </row>
    <row r="334" spans="1:18">
      <c r="A334" s="32"/>
      <c r="B334" s="38">
        <f t="shared" si="5"/>
        <v>42335</v>
      </c>
      <c r="C334" s="31">
        <f>SUMIF('Detailed Data'!$C:$C,$B334,'Detailed Data'!H:H)</f>
        <v>17356</v>
      </c>
      <c r="D334" s="31">
        <f>SUMIF('Detailed Data'!$C:$C,$B334,'Detailed Data'!U:U)</f>
        <v>17927</v>
      </c>
      <c r="E334" s="31">
        <f>SUMIF('Detailed Data'!$C:$C,$B334,'Detailed Data'!V:V)</f>
        <v>7249</v>
      </c>
      <c r="F334" s="31">
        <f>SUMIF('Detailed Data'!$C:$C,$B334,'Detailed Data'!K:K)</f>
        <v>-10697</v>
      </c>
      <c r="G334" s="31">
        <f>SUMIF('Detailed Data'!$C:$C,$B334,'Detailed Data'!AB:AB)</f>
        <v>0</v>
      </c>
      <c r="H334" s="31">
        <f>SUMIF('Detailed Data'!$C:$C,$B334,'Detailed Data'!AC:AC)</f>
        <v>0</v>
      </c>
      <c r="I334" s="31">
        <f>SUMIF('Detailed Data'!$C:$C,$B334,'Detailed Data'!AD:AD)</f>
        <v>0</v>
      </c>
      <c r="J334" s="31">
        <f>SUMIF('Detailed Data'!$C:$C,$B334,'Detailed Data'!AE:AE)</f>
        <v>0</v>
      </c>
      <c r="K334" s="31">
        <f>SUMIF('Detailed Data'!$C:$C,$B334,'Detailed Data'!AF:AF)</f>
        <v>0</v>
      </c>
      <c r="L334" s="31">
        <f>SUMIF('Detailed Data'!$C:$C,$B334,'Detailed Data'!AG:AG)</f>
        <v>0</v>
      </c>
      <c r="M334" s="31">
        <f>SUMIF('Detailed Data'!$C:$C,$B334,'Detailed Data'!AH:AH)</f>
        <v>0</v>
      </c>
      <c r="N334" s="31">
        <f>SUMIF('Detailed Data'!$C:$C,$B334,'Detailed Data'!AI:AI)</f>
        <v>0</v>
      </c>
      <c r="O334" s="31">
        <f>SUMIF('Detailed Data'!$C:$C,$B334,'Detailed Data'!AJ:AJ)</f>
        <v>0</v>
      </c>
      <c r="P334" s="31">
        <f>SUMIF('Detailed Data'!$C:$C,$B334,'Detailed Data'!AM:AM)</f>
        <v>-4544</v>
      </c>
      <c r="Q334" s="31">
        <f>SUMIF('Detailed Data'!$C:$C,$B334,'Detailed Data'!AN:AN)</f>
        <v>0</v>
      </c>
      <c r="R334" s="31">
        <f>SUMIF('Detailed Data'!$C:$C,$B334,'Detailed Data'!AO:AO)</f>
        <v>-6153</v>
      </c>
    </row>
    <row r="335" spans="1:18">
      <c r="A335" s="32"/>
      <c r="B335" s="38">
        <f t="shared" si="5"/>
        <v>42336</v>
      </c>
      <c r="C335" s="31">
        <f>SUMIF('Detailed Data'!$C:$C,$B335,'Detailed Data'!H:H)</f>
        <v>18663</v>
      </c>
      <c r="D335" s="31">
        <f>SUMIF('Detailed Data'!$C:$C,$B335,'Detailed Data'!U:U)</f>
        <v>18738</v>
      </c>
      <c r="E335" s="31">
        <f>SUMIF('Detailed Data'!$C:$C,$B335,'Detailed Data'!V:V)</f>
        <v>6751</v>
      </c>
      <c r="F335" s="31">
        <f>SUMIF('Detailed Data'!$C:$C,$B335,'Detailed Data'!K:K)</f>
        <v>-12018</v>
      </c>
      <c r="G335" s="31">
        <f>SUMIF('Detailed Data'!$C:$C,$B335,'Detailed Data'!AB:AB)</f>
        <v>0</v>
      </c>
      <c r="H335" s="31">
        <f>SUMIF('Detailed Data'!$C:$C,$B335,'Detailed Data'!AC:AC)</f>
        <v>0</v>
      </c>
      <c r="I335" s="31">
        <f>SUMIF('Detailed Data'!$C:$C,$B335,'Detailed Data'!AD:AD)</f>
        <v>0</v>
      </c>
      <c r="J335" s="31">
        <f>SUMIF('Detailed Data'!$C:$C,$B335,'Detailed Data'!AE:AE)</f>
        <v>0</v>
      </c>
      <c r="K335" s="31">
        <f>SUMIF('Detailed Data'!$C:$C,$B335,'Detailed Data'!AF:AF)</f>
        <v>0</v>
      </c>
      <c r="L335" s="31">
        <f>SUMIF('Detailed Data'!$C:$C,$B335,'Detailed Data'!AG:AG)</f>
        <v>0</v>
      </c>
      <c r="M335" s="31">
        <f>SUMIF('Detailed Data'!$C:$C,$B335,'Detailed Data'!AH:AH)</f>
        <v>0</v>
      </c>
      <c r="N335" s="31">
        <f>SUMIF('Detailed Data'!$C:$C,$B335,'Detailed Data'!AI:AI)</f>
        <v>0</v>
      </c>
      <c r="O335" s="31">
        <f>SUMIF('Detailed Data'!$C:$C,$B335,'Detailed Data'!AJ:AJ)</f>
        <v>0</v>
      </c>
      <c r="P335" s="31">
        <f>SUMIF('Detailed Data'!$C:$C,$B335,'Detailed Data'!AM:AM)</f>
        <v>-4880</v>
      </c>
      <c r="Q335" s="31">
        <f>SUMIF('Detailed Data'!$C:$C,$B335,'Detailed Data'!AN:AN)</f>
        <v>0</v>
      </c>
      <c r="R335" s="31">
        <f>SUMIF('Detailed Data'!$C:$C,$B335,'Detailed Data'!AO:AO)</f>
        <v>-7138</v>
      </c>
    </row>
    <row r="336" spans="1:18">
      <c r="A336" s="32"/>
      <c r="B336" s="38">
        <f t="shared" si="5"/>
        <v>42337</v>
      </c>
      <c r="C336" s="31">
        <f>SUMIF('Detailed Data'!$C:$C,$B336,'Detailed Data'!H:H)</f>
        <v>18332</v>
      </c>
      <c r="D336" s="31">
        <f>SUMIF('Detailed Data'!$C:$C,$B336,'Detailed Data'!U:U)</f>
        <v>17901</v>
      </c>
      <c r="E336" s="31">
        <f>SUMIF('Detailed Data'!$C:$C,$B336,'Detailed Data'!V:V)</f>
        <v>7230</v>
      </c>
      <c r="F336" s="31">
        <f>SUMIF('Detailed Data'!$C:$C,$B336,'Detailed Data'!K:K)</f>
        <v>-10702</v>
      </c>
      <c r="G336" s="31">
        <f>SUMIF('Detailed Data'!$C:$C,$B336,'Detailed Data'!AB:AB)</f>
        <v>0</v>
      </c>
      <c r="H336" s="31">
        <f>SUMIF('Detailed Data'!$C:$C,$B336,'Detailed Data'!AC:AC)</f>
        <v>0</v>
      </c>
      <c r="I336" s="31">
        <f>SUMIF('Detailed Data'!$C:$C,$B336,'Detailed Data'!AD:AD)</f>
        <v>0</v>
      </c>
      <c r="J336" s="31">
        <f>SUMIF('Detailed Data'!$C:$C,$B336,'Detailed Data'!AE:AE)</f>
        <v>0</v>
      </c>
      <c r="K336" s="31">
        <f>SUMIF('Detailed Data'!$C:$C,$B336,'Detailed Data'!AF:AF)</f>
        <v>0</v>
      </c>
      <c r="L336" s="31">
        <f>SUMIF('Detailed Data'!$C:$C,$B336,'Detailed Data'!AG:AG)</f>
        <v>0</v>
      </c>
      <c r="M336" s="31">
        <f>SUMIF('Detailed Data'!$C:$C,$B336,'Detailed Data'!AH:AH)</f>
        <v>0</v>
      </c>
      <c r="N336" s="31">
        <f>SUMIF('Detailed Data'!$C:$C,$B336,'Detailed Data'!AI:AI)</f>
        <v>0</v>
      </c>
      <c r="O336" s="31">
        <f>SUMIF('Detailed Data'!$C:$C,$B336,'Detailed Data'!AJ:AJ)</f>
        <v>0</v>
      </c>
      <c r="P336" s="31">
        <f>SUMIF('Detailed Data'!$C:$C,$B336,'Detailed Data'!AM:AM)</f>
        <v>-5265</v>
      </c>
      <c r="Q336" s="31">
        <f>SUMIF('Detailed Data'!$C:$C,$B336,'Detailed Data'!AN:AN)</f>
        <v>0</v>
      </c>
      <c r="R336" s="31">
        <f>SUMIF('Detailed Data'!$C:$C,$B336,'Detailed Data'!AO:AO)</f>
        <v>-5437</v>
      </c>
    </row>
    <row r="337" spans="1:18">
      <c r="A337" s="32"/>
      <c r="B337" s="38">
        <f t="shared" si="5"/>
        <v>42338</v>
      </c>
      <c r="C337" s="31">
        <f>SUMIF('Detailed Data'!$C:$C,$B337,'Detailed Data'!H:H)</f>
        <v>20476</v>
      </c>
      <c r="D337" s="31">
        <f>SUMIF('Detailed Data'!$C:$C,$B337,'Detailed Data'!U:U)</f>
        <v>20342</v>
      </c>
      <c r="E337" s="31">
        <f>SUMIF('Detailed Data'!$C:$C,$B337,'Detailed Data'!V:V)</f>
        <v>8017</v>
      </c>
      <c r="F337" s="31">
        <f>SUMIF('Detailed Data'!$C:$C,$B337,'Detailed Data'!K:K)</f>
        <v>-12353</v>
      </c>
      <c r="G337" s="31">
        <f>SUMIF('Detailed Data'!$C:$C,$B337,'Detailed Data'!AB:AB)</f>
        <v>0</v>
      </c>
      <c r="H337" s="31">
        <f>SUMIF('Detailed Data'!$C:$C,$B337,'Detailed Data'!AC:AC)</f>
        <v>0</v>
      </c>
      <c r="I337" s="31">
        <f>SUMIF('Detailed Data'!$C:$C,$B337,'Detailed Data'!AD:AD)</f>
        <v>0</v>
      </c>
      <c r="J337" s="31">
        <f>SUMIF('Detailed Data'!$C:$C,$B337,'Detailed Data'!AE:AE)</f>
        <v>0</v>
      </c>
      <c r="K337" s="31">
        <f>SUMIF('Detailed Data'!$C:$C,$B337,'Detailed Data'!AF:AF)</f>
        <v>0</v>
      </c>
      <c r="L337" s="31">
        <f>SUMIF('Detailed Data'!$C:$C,$B337,'Detailed Data'!AG:AG)</f>
        <v>0</v>
      </c>
      <c r="M337" s="31">
        <f>SUMIF('Detailed Data'!$C:$C,$B337,'Detailed Data'!AH:AH)</f>
        <v>0</v>
      </c>
      <c r="N337" s="31">
        <f>SUMIF('Detailed Data'!$C:$C,$B337,'Detailed Data'!AI:AI)</f>
        <v>0</v>
      </c>
      <c r="O337" s="31">
        <f>SUMIF('Detailed Data'!$C:$C,$B337,'Detailed Data'!AJ:AJ)</f>
        <v>0</v>
      </c>
      <c r="P337" s="31">
        <f>SUMIF('Detailed Data'!$C:$C,$B337,'Detailed Data'!AM:AM)</f>
        <v>-6299</v>
      </c>
      <c r="Q337" s="31">
        <f>SUMIF('Detailed Data'!$C:$C,$B337,'Detailed Data'!AN:AN)</f>
        <v>0</v>
      </c>
      <c r="R337" s="31">
        <f>SUMIF('Detailed Data'!$C:$C,$B337,'Detailed Data'!AO:AO)</f>
        <v>-6054</v>
      </c>
    </row>
    <row r="338" spans="1:18">
      <c r="A338" s="32"/>
      <c r="B338" s="38">
        <f t="shared" si="5"/>
        <v>42339</v>
      </c>
      <c r="C338" s="31">
        <f>SUMIF('Detailed Data'!$C:$C,$B338,'Detailed Data'!H:H)</f>
        <v>20887</v>
      </c>
      <c r="D338" s="31">
        <f>SUMIF('Detailed Data'!$C:$C,$B338,'Detailed Data'!U:U)</f>
        <v>21384</v>
      </c>
      <c r="E338" s="31">
        <f>SUMIF('Detailed Data'!$C:$C,$B338,'Detailed Data'!V:V)</f>
        <v>7661</v>
      </c>
      <c r="F338" s="31">
        <f>SUMIF('Detailed Data'!$C:$C,$B338,'Detailed Data'!K:K)</f>
        <v>-13756</v>
      </c>
      <c r="G338" s="31">
        <f>SUMIF('Detailed Data'!$C:$C,$B338,'Detailed Data'!AB:AB)</f>
        <v>0</v>
      </c>
      <c r="H338" s="31">
        <f>SUMIF('Detailed Data'!$C:$C,$B338,'Detailed Data'!AC:AC)</f>
        <v>0</v>
      </c>
      <c r="I338" s="31">
        <f>SUMIF('Detailed Data'!$C:$C,$B338,'Detailed Data'!AD:AD)</f>
        <v>0</v>
      </c>
      <c r="J338" s="31">
        <f>SUMIF('Detailed Data'!$C:$C,$B338,'Detailed Data'!AE:AE)</f>
        <v>0</v>
      </c>
      <c r="K338" s="31">
        <f>SUMIF('Detailed Data'!$C:$C,$B338,'Detailed Data'!AF:AF)</f>
        <v>0</v>
      </c>
      <c r="L338" s="31">
        <f>SUMIF('Detailed Data'!$C:$C,$B338,'Detailed Data'!AG:AG)</f>
        <v>0</v>
      </c>
      <c r="M338" s="31">
        <f>SUMIF('Detailed Data'!$C:$C,$B338,'Detailed Data'!AH:AH)</f>
        <v>0</v>
      </c>
      <c r="N338" s="31">
        <f>SUMIF('Detailed Data'!$C:$C,$B338,'Detailed Data'!AI:AI)</f>
        <v>0</v>
      </c>
      <c r="O338" s="31">
        <f>SUMIF('Detailed Data'!$C:$C,$B338,'Detailed Data'!AJ:AJ)</f>
        <v>0</v>
      </c>
      <c r="P338" s="31">
        <f>SUMIF('Detailed Data'!$C:$C,$B338,'Detailed Data'!AM:AM)</f>
        <v>-6774</v>
      </c>
      <c r="Q338" s="31">
        <f>SUMIF('Detailed Data'!$C:$C,$B338,'Detailed Data'!AN:AN)</f>
        <v>0</v>
      </c>
      <c r="R338" s="31">
        <f>SUMIF('Detailed Data'!$C:$C,$B338,'Detailed Data'!AO:AO)</f>
        <v>-6982</v>
      </c>
    </row>
    <row r="339" spans="1:18">
      <c r="A339" s="32"/>
      <c r="B339" s="38">
        <f t="shared" si="5"/>
        <v>42340</v>
      </c>
      <c r="C339" s="31">
        <f>SUMIF('Detailed Data'!$C:$C,$B339,'Detailed Data'!H:H)</f>
        <v>21412</v>
      </c>
      <c r="D339" s="31">
        <f>SUMIF('Detailed Data'!$C:$C,$B339,'Detailed Data'!U:U)</f>
        <v>21759</v>
      </c>
      <c r="E339" s="31">
        <f>SUMIF('Detailed Data'!$C:$C,$B339,'Detailed Data'!V:V)</f>
        <v>7397</v>
      </c>
      <c r="F339" s="31">
        <f>SUMIF('Detailed Data'!$C:$C,$B339,'Detailed Data'!K:K)</f>
        <v>-14394</v>
      </c>
      <c r="G339" s="31">
        <f>SUMIF('Detailed Data'!$C:$C,$B339,'Detailed Data'!AB:AB)</f>
        <v>0</v>
      </c>
      <c r="H339" s="31">
        <f>SUMIF('Detailed Data'!$C:$C,$B339,'Detailed Data'!AC:AC)</f>
        <v>0</v>
      </c>
      <c r="I339" s="31">
        <f>SUMIF('Detailed Data'!$C:$C,$B339,'Detailed Data'!AD:AD)</f>
        <v>0</v>
      </c>
      <c r="J339" s="31">
        <f>SUMIF('Detailed Data'!$C:$C,$B339,'Detailed Data'!AE:AE)</f>
        <v>0</v>
      </c>
      <c r="K339" s="31">
        <f>SUMIF('Detailed Data'!$C:$C,$B339,'Detailed Data'!AF:AF)</f>
        <v>0</v>
      </c>
      <c r="L339" s="31">
        <f>SUMIF('Detailed Data'!$C:$C,$B339,'Detailed Data'!AG:AG)</f>
        <v>0</v>
      </c>
      <c r="M339" s="31">
        <f>SUMIF('Detailed Data'!$C:$C,$B339,'Detailed Data'!AH:AH)</f>
        <v>0</v>
      </c>
      <c r="N339" s="31">
        <f>SUMIF('Detailed Data'!$C:$C,$B339,'Detailed Data'!AI:AI)</f>
        <v>0</v>
      </c>
      <c r="O339" s="31">
        <f>SUMIF('Detailed Data'!$C:$C,$B339,'Detailed Data'!AJ:AJ)</f>
        <v>0</v>
      </c>
      <c r="P339" s="31">
        <f>SUMIF('Detailed Data'!$C:$C,$B339,'Detailed Data'!AM:AM)</f>
        <v>-6842</v>
      </c>
      <c r="Q339" s="31">
        <f>SUMIF('Detailed Data'!$C:$C,$B339,'Detailed Data'!AN:AN)</f>
        <v>0</v>
      </c>
      <c r="R339" s="31">
        <f>SUMIF('Detailed Data'!$C:$C,$B339,'Detailed Data'!AO:AO)</f>
        <v>-7552</v>
      </c>
    </row>
    <row r="340" spans="1:18">
      <c r="A340" s="32"/>
      <c r="B340" s="38">
        <f t="shared" si="5"/>
        <v>42341</v>
      </c>
      <c r="C340" s="31">
        <f>SUMIF('Detailed Data'!$C:$C,$B340,'Detailed Data'!H:H)</f>
        <v>21218</v>
      </c>
      <c r="D340" s="31">
        <f>SUMIF('Detailed Data'!$C:$C,$B340,'Detailed Data'!U:U)</f>
        <v>21914</v>
      </c>
      <c r="E340" s="31">
        <f>SUMIF('Detailed Data'!$C:$C,$B340,'Detailed Data'!V:V)</f>
        <v>7794</v>
      </c>
      <c r="F340" s="31">
        <f>SUMIF('Detailed Data'!$C:$C,$B340,'Detailed Data'!K:K)</f>
        <v>-14145</v>
      </c>
      <c r="G340" s="31">
        <f>SUMIF('Detailed Data'!$C:$C,$B340,'Detailed Data'!AB:AB)</f>
        <v>0</v>
      </c>
      <c r="H340" s="31">
        <f>SUMIF('Detailed Data'!$C:$C,$B340,'Detailed Data'!AC:AC)</f>
        <v>0</v>
      </c>
      <c r="I340" s="31">
        <f>SUMIF('Detailed Data'!$C:$C,$B340,'Detailed Data'!AD:AD)</f>
        <v>0</v>
      </c>
      <c r="J340" s="31">
        <f>SUMIF('Detailed Data'!$C:$C,$B340,'Detailed Data'!AE:AE)</f>
        <v>0</v>
      </c>
      <c r="K340" s="31">
        <f>SUMIF('Detailed Data'!$C:$C,$B340,'Detailed Data'!AF:AF)</f>
        <v>0</v>
      </c>
      <c r="L340" s="31">
        <f>SUMIF('Detailed Data'!$C:$C,$B340,'Detailed Data'!AG:AG)</f>
        <v>0</v>
      </c>
      <c r="M340" s="31">
        <f>SUMIF('Detailed Data'!$C:$C,$B340,'Detailed Data'!AH:AH)</f>
        <v>0</v>
      </c>
      <c r="N340" s="31">
        <f>SUMIF('Detailed Data'!$C:$C,$B340,'Detailed Data'!AI:AI)</f>
        <v>0</v>
      </c>
      <c r="O340" s="31">
        <f>SUMIF('Detailed Data'!$C:$C,$B340,'Detailed Data'!AJ:AJ)</f>
        <v>0</v>
      </c>
      <c r="P340" s="31">
        <f>SUMIF('Detailed Data'!$C:$C,$B340,'Detailed Data'!AM:AM)</f>
        <v>-6587</v>
      </c>
      <c r="Q340" s="31">
        <f>SUMIF('Detailed Data'!$C:$C,$B340,'Detailed Data'!AN:AN)</f>
        <v>0</v>
      </c>
      <c r="R340" s="31">
        <f>SUMIF('Detailed Data'!$C:$C,$B340,'Detailed Data'!AO:AO)</f>
        <v>-7558</v>
      </c>
    </row>
    <row r="341" spans="1:18">
      <c r="A341" s="32"/>
      <c r="B341" s="38">
        <f t="shared" si="5"/>
        <v>42342</v>
      </c>
      <c r="C341" s="31">
        <f>SUMIF('Detailed Data'!$C:$C,$B341,'Detailed Data'!H:H)</f>
        <v>20670</v>
      </c>
      <c r="D341" s="31">
        <f>SUMIF('Detailed Data'!$C:$C,$B341,'Detailed Data'!U:U)</f>
        <v>21254</v>
      </c>
      <c r="E341" s="31">
        <f>SUMIF('Detailed Data'!$C:$C,$B341,'Detailed Data'!V:V)</f>
        <v>7291</v>
      </c>
      <c r="F341" s="31">
        <f>SUMIF('Detailed Data'!$C:$C,$B341,'Detailed Data'!K:K)</f>
        <v>-13999</v>
      </c>
      <c r="G341" s="31">
        <f>SUMIF('Detailed Data'!$C:$C,$B341,'Detailed Data'!AB:AB)</f>
        <v>0</v>
      </c>
      <c r="H341" s="31">
        <f>SUMIF('Detailed Data'!$C:$C,$B341,'Detailed Data'!AC:AC)</f>
        <v>0</v>
      </c>
      <c r="I341" s="31">
        <f>SUMIF('Detailed Data'!$C:$C,$B341,'Detailed Data'!AD:AD)</f>
        <v>0</v>
      </c>
      <c r="J341" s="31">
        <f>SUMIF('Detailed Data'!$C:$C,$B341,'Detailed Data'!AE:AE)</f>
        <v>0</v>
      </c>
      <c r="K341" s="31">
        <f>SUMIF('Detailed Data'!$C:$C,$B341,'Detailed Data'!AF:AF)</f>
        <v>0</v>
      </c>
      <c r="L341" s="31">
        <f>SUMIF('Detailed Data'!$C:$C,$B341,'Detailed Data'!AG:AG)</f>
        <v>0</v>
      </c>
      <c r="M341" s="31">
        <f>SUMIF('Detailed Data'!$C:$C,$B341,'Detailed Data'!AH:AH)</f>
        <v>0</v>
      </c>
      <c r="N341" s="31">
        <f>SUMIF('Detailed Data'!$C:$C,$B341,'Detailed Data'!AI:AI)</f>
        <v>0</v>
      </c>
      <c r="O341" s="31">
        <f>SUMIF('Detailed Data'!$C:$C,$B341,'Detailed Data'!AJ:AJ)</f>
        <v>0</v>
      </c>
      <c r="P341" s="31">
        <f>SUMIF('Detailed Data'!$C:$C,$B341,'Detailed Data'!AM:AM)</f>
        <v>-5854</v>
      </c>
      <c r="Q341" s="31">
        <f>SUMIF('Detailed Data'!$C:$C,$B341,'Detailed Data'!AN:AN)</f>
        <v>0</v>
      </c>
      <c r="R341" s="31">
        <f>SUMIF('Detailed Data'!$C:$C,$B341,'Detailed Data'!AO:AO)</f>
        <v>-8145</v>
      </c>
    </row>
    <row r="342" spans="1:18">
      <c r="A342" s="32"/>
      <c r="B342" s="38">
        <f t="shared" si="5"/>
        <v>42343</v>
      </c>
      <c r="C342" s="31">
        <f>SUMIF('Detailed Data'!$C:$C,$B342,'Detailed Data'!H:H)</f>
        <v>19208</v>
      </c>
      <c r="D342" s="31">
        <f>SUMIF('Detailed Data'!$C:$C,$B342,'Detailed Data'!U:U)</f>
        <v>19647</v>
      </c>
      <c r="E342" s="31">
        <f>SUMIF('Detailed Data'!$C:$C,$B342,'Detailed Data'!V:V)</f>
        <v>7065</v>
      </c>
      <c r="F342" s="31">
        <f>SUMIF('Detailed Data'!$C:$C,$B342,'Detailed Data'!K:K)</f>
        <v>-12619</v>
      </c>
      <c r="G342" s="31">
        <f>SUMIF('Detailed Data'!$C:$C,$B342,'Detailed Data'!AB:AB)</f>
        <v>0</v>
      </c>
      <c r="H342" s="31">
        <f>SUMIF('Detailed Data'!$C:$C,$B342,'Detailed Data'!AC:AC)</f>
        <v>0</v>
      </c>
      <c r="I342" s="31">
        <f>SUMIF('Detailed Data'!$C:$C,$B342,'Detailed Data'!AD:AD)</f>
        <v>0</v>
      </c>
      <c r="J342" s="31">
        <f>SUMIF('Detailed Data'!$C:$C,$B342,'Detailed Data'!AE:AE)</f>
        <v>0</v>
      </c>
      <c r="K342" s="31">
        <f>SUMIF('Detailed Data'!$C:$C,$B342,'Detailed Data'!AF:AF)</f>
        <v>0</v>
      </c>
      <c r="L342" s="31">
        <f>SUMIF('Detailed Data'!$C:$C,$B342,'Detailed Data'!AG:AG)</f>
        <v>0</v>
      </c>
      <c r="M342" s="31">
        <f>SUMIF('Detailed Data'!$C:$C,$B342,'Detailed Data'!AH:AH)</f>
        <v>0</v>
      </c>
      <c r="N342" s="31">
        <f>SUMIF('Detailed Data'!$C:$C,$B342,'Detailed Data'!AI:AI)</f>
        <v>0</v>
      </c>
      <c r="O342" s="31">
        <f>SUMIF('Detailed Data'!$C:$C,$B342,'Detailed Data'!AJ:AJ)</f>
        <v>0</v>
      </c>
      <c r="P342" s="31">
        <f>SUMIF('Detailed Data'!$C:$C,$B342,'Detailed Data'!AM:AM)</f>
        <v>-6109</v>
      </c>
      <c r="Q342" s="31">
        <f>SUMIF('Detailed Data'!$C:$C,$B342,'Detailed Data'!AN:AN)</f>
        <v>0</v>
      </c>
      <c r="R342" s="31">
        <f>SUMIF('Detailed Data'!$C:$C,$B342,'Detailed Data'!AO:AO)</f>
        <v>-6510</v>
      </c>
    </row>
    <row r="343" spans="1:18">
      <c r="A343" s="32"/>
      <c r="B343" s="38">
        <f t="shared" si="5"/>
        <v>42344</v>
      </c>
      <c r="C343" s="31">
        <f>SUMIF('Detailed Data'!$C:$C,$B343,'Detailed Data'!H:H)</f>
        <v>19227</v>
      </c>
      <c r="D343" s="31">
        <f>SUMIF('Detailed Data'!$C:$C,$B343,'Detailed Data'!U:U)</f>
        <v>18760</v>
      </c>
      <c r="E343" s="31">
        <f>SUMIF('Detailed Data'!$C:$C,$B343,'Detailed Data'!V:V)</f>
        <v>7266</v>
      </c>
      <c r="F343" s="31">
        <f>SUMIF('Detailed Data'!$C:$C,$B343,'Detailed Data'!K:K)</f>
        <v>-11527</v>
      </c>
      <c r="G343" s="31">
        <f>SUMIF('Detailed Data'!$C:$C,$B343,'Detailed Data'!AB:AB)</f>
        <v>0</v>
      </c>
      <c r="H343" s="31">
        <f>SUMIF('Detailed Data'!$C:$C,$B343,'Detailed Data'!AC:AC)</f>
        <v>0</v>
      </c>
      <c r="I343" s="31">
        <f>SUMIF('Detailed Data'!$C:$C,$B343,'Detailed Data'!AD:AD)</f>
        <v>0</v>
      </c>
      <c r="J343" s="31">
        <f>SUMIF('Detailed Data'!$C:$C,$B343,'Detailed Data'!AE:AE)</f>
        <v>0</v>
      </c>
      <c r="K343" s="31">
        <f>SUMIF('Detailed Data'!$C:$C,$B343,'Detailed Data'!AF:AF)</f>
        <v>0</v>
      </c>
      <c r="L343" s="31">
        <f>SUMIF('Detailed Data'!$C:$C,$B343,'Detailed Data'!AG:AG)</f>
        <v>0</v>
      </c>
      <c r="M343" s="31">
        <f>SUMIF('Detailed Data'!$C:$C,$B343,'Detailed Data'!AH:AH)</f>
        <v>0</v>
      </c>
      <c r="N343" s="31">
        <f>SUMIF('Detailed Data'!$C:$C,$B343,'Detailed Data'!AI:AI)</f>
        <v>0</v>
      </c>
      <c r="O343" s="31">
        <f>SUMIF('Detailed Data'!$C:$C,$B343,'Detailed Data'!AJ:AJ)</f>
        <v>0</v>
      </c>
      <c r="P343" s="31">
        <f>SUMIF('Detailed Data'!$C:$C,$B343,'Detailed Data'!AM:AM)</f>
        <v>-5717</v>
      </c>
      <c r="Q343" s="31">
        <f>SUMIF('Detailed Data'!$C:$C,$B343,'Detailed Data'!AN:AN)</f>
        <v>-80</v>
      </c>
      <c r="R343" s="31">
        <f>SUMIF('Detailed Data'!$C:$C,$B343,'Detailed Data'!AO:AO)</f>
        <v>-5729</v>
      </c>
    </row>
    <row r="344" spans="1:18">
      <c r="A344" s="32"/>
      <c r="B344" s="38">
        <f t="shared" si="5"/>
        <v>42345</v>
      </c>
      <c r="C344" s="31">
        <f>SUMIF('Detailed Data'!$C:$C,$B344,'Detailed Data'!H:H)</f>
        <v>20935</v>
      </c>
      <c r="D344" s="31">
        <f>SUMIF('Detailed Data'!$C:$C,$B344,'Detailed Data'!U:U)</f>
        <v>20736</v>
      </c>
      <c r="E344" s="31">
        <f>SUMIF('Detailed Data'!$C:$C,$B344,'Detailed Data'!V:V)</f>
        <v>9110</v>
      </c>
      <c r="F344" s="31">
        <f>SUMIF('Detailed Data'!$C:$C,$B344,'Detailed Data'!K:K)</f>
        <v>-11641</v>
      </c>
      <c r="G344" s="31">
        <f>SUMIF('Detailed Data'!$C:$C,$B344,'Detailed Data'!AB:AB)</f>
        <v>0</v>
      </c>
      <c r="H344" s="31">
        <f>SUMIF('Detailed Data'!$C:$C,$B344,'Detailed Data'!AC:AC)</f>
        <v>0</v>
      </c>
      <c r="I344" s="31">
        <f>SUMIF('Detailed Data'!$C:$C,$B344,'Detailed Data'!AD:AD)</f>
        <v>0</v>
      </c>
      <c r="J344" s="31">
        <f>SUMIF('Detailed Data'!$C:$C,$B344,'Detailed Data'!AE:AE)</f>
        <v>0</v>
      </c>
      <c r="K344" s="31">
        <f>SUMIF('Detailed Data'!$C:$C,$B344,'Detailed Data'!AF:AF)</f>
        <v>0</v>
      </c>
      <c r="L344" s="31">
        <f>SUMIF('Detailed Data'!$C:$C,$B344,'Detailed Data'!AG:AG)</f>
        <v>0</v>
      </c>
      <c r="M344" s="31">
        <f>SUMIF('Detailed Data'!$C:$C,$B344,'Detailed Data'!AH:AH)</f>
        <v>0</v>
      </c>
      <c r="N344" s="31">
        <f>SUMIF('Detailed Data'!$C:$C,$B344,'Detailed Data'!AI:AI)</f>
        <v>0</v>
      </c>
      <c r="O344" s="31">
        <f>SUMIF('Detailed Data'!$C:$C,$B344,'Detailed Data'!AJ:AJ)</f>
        <v>0</v>
      </c>
      <c r="P344" s="31">
        <f>SUMIF('Detailed Data'!$C:$C,$B344,'Detailed Data'!AM:AM)</f>
        <v>-3342</v>
      </c>
      <c r="Q344" s="31">
        <f>SUMIF('Detailed Data'!$C:$C,$B344,'Detailed Data'!AN:AN)</f>
        <v>-949</v>
      </c>
      <c r="R344" s="31">
        <f>SUMIF('Detailed Data'!$C:$C,$B344,'Detailed Data'!AO:AO)</f>
        <v>-7340</v>
      </c>
    </row>
    <row r="345" spans="1:18">
      <c r="A345" s="32"/>
      <c r="B345" s="38">
        <f t="shared" si="5"/>
        <v>42346</v>
      </c>
      <c r="C345" s="31">
        <f>SUMIF('Detailed Data'!$C:$C,$B345,'Detailed Data'!H:H)</f>
        <v>20918</v>
      </c>
      <c r="D345" s="31">
        <f>SUMIF('Detailed Data'!$C:$C,$B345,'Detailed Data'!U:U)</f>
        <v>21346</v>
      </c>
      <c r="E345" s="31">
        <f>SUMIF('Detailed Data'!$C:$C,$B345,'Detailed Data'!V:V)</f>
        <v>10432</v>
      </c>
      <c r="F345" s="31">
        <f>SUMIF('Detailed Data'!$C:$C,$B345,'Detailed Data'!K:K)</f>
        <v>-10919</v>
      </c>
      <c r="G345" s="31">
        <f>SUMIF('Detailed Data'!$C:$C,$B345,'Detailed Data'!AB:AB)</f>
        <v>0</v>
      </c>
      <c r="H345" s="31">
        <f>SUMIF('Detailed Data'!$C:$C,$B345,'Detailed Data'!AC:AC)</f>
        <v>0</v>
      </c>
      <c r="I345" s="31">
        <f>SUMIF('Detailed Data'!$C:$C,$B345,'Detailed Data'!AD:AD)</f>
        <v>0</v>
      </c>
      <c r="J345" s="31">
        <f>SUMIF('Detailed Data'!$C:$C,$B345,'Detailed Data'!AE:AE)</f>
        <v>0</v>
      </c>
      <c r="K345" s="31">
        <f>SUMIF('Detailed Data'!$C:$C,$B345,'Detailed Data'!AF:AF)</f>
        <v>0</v>
      </c>
      <c r="L345" s="31">
        <f>SUMIF('Detailed Data'!$C:$C,$B345,'Detailed Data'!AG:AG)</f>
        <v>0</v>
      </c>
      <c r="M345" s="31">
        <f>SUMIF('Detailed Data'!$C:$C,$B345,'Detailed Data'!AH:AH)</f>
        <v>0</v>
      </c>
      <c r="N345" s="31">
        <f>SUMIF('Detailed Data'!$C:$C,$B345,'Detailed Data'!AI:AI)</f>
        <v>0</v>
      </c>
      <c r="O345" s="31">
        <f>SUMIF('Detailed Data'!$C:$C,$B345,'Detailed Data'!AJ:AJ)</f>
        <v>0</v>
      </c>
      <c r="P345" s="31">
        <f>SUMIF('Detailed Data'!$C:$C,$B345,'Detailed Data'!AM:AM)</f>
        <v>-2070</v>
      </c>
      <c r="Q345" s="31">
        <f>SUMIF('Detailed Data'!$C:$C,$B345,'Detailed Data'!AN:AN)</f>
        <v>-948</v>
      </c>
      <c r="R345" s="31">
        <f>SUMIF('Detailed Data'!$C:$C,$B345,'Detailed Data'!AO:AO)</f>
        <v>-7901</v>
      </c>
    </row>
    <row r="346" spans="1:18">
      <c r="A346" s="32"/>
      <c r="B346" s="38">
        <f t="shared" si="5"/>
        <v>42347</v>
      </c>
      <c r="C346" s="31">
        <f>SUMIF('Detailed Data'!$C:$C,$B346,'Detailed Data'!H:H)</f>
        <v>21053</v>
      </c>
      <c r="D346" s="31">
        <f>SUMIF('Detailed Data'!$C:$C,$B346,'Detailed Data'!U:U)</f>
        <v>21154</v>
      </c>
      <c r="E346" s="31">
        <f>SUMIF('Detailed Data'!$C:$C,$B346,'Detailed Data'!V:V)</f>
        <v>9507</v>
      </c>
      <c r="F346" s="31">
        <f>SUMIF('Detailed Data'!$C:$C,$B346,'Detailed Data'!K:K)</f>
        <v>-11645</v>
      </c>
      <c r="G346" s="31">
        <f>SUMIF('Detailed Data'!$C:$C,$B346,'Detailed Data'!AB:AB)</f>
        <v>0</v>
      </c>
      <c r="H346" s="31">
        <f>SUMIF('Detailed Data'!$C:$C,$B346,'Detailed Data'!AC:AC)</f>
        <v>0</v>
      </c>
      <c r="I346" s="31">
        <f>SUMIF('Detailed Data'!$C:$C,$B346,'Detailed Data'!AD:AD)</f>
        <v>0</v>
      </c>
      <c r="J346" s="31">
        <f>SUMIF('Detailed Data'!$C:$C,$B346,'Detailed Data'!AE:AE)</f>
        <v>0</v>
      </c>
      <c r="K346" s="31">
        <f>SUMIF('Detailed Data'!$C:$C,$B346,'Detailed Data'!AF:AF)</f>
        <v>0</v>
      </c>
      <c r="L346" s="31">
        <f>SUMIF('Detailed Data'!$C:$C,$B346,'Detailed Data'!AG:AG)</f>
        <v>0</v>
      </c>
      <c r="M346" s="31">
        <f>SUMIF('Detailed Data'!$C:$C,$B346,'Detailed Data'!AH:AH)</f>
        <v>0</v>
      </c>
      <c r="N346" s="31">
        <f>SUMIF('Detailed Data'!$C:$C,$B346,'Detailed Data'!AI:AI)</f>
        <v>0</v>
      </c>
      <c r="O346" s="31">
        <f>SUMIF('Detailed Data'!$C:$C,$B346,'Detailed Data'!AJ:AJ)</f>
        <v>0</v>
      </c>
      <c r="P346" s="31">
        <f>SUMIF('Detailed Data'!$C:$C,$B346,'Detailed Data'!AM:AM)</f>
        <v>-2274</v>
      </c>
      <c r="Q346" s="31">
        <f>SUMIF('Detailed Data'!$C:$C,$B346,'Detailed Data'!AN:AN)</f>
        <v>-947</v>
      </c>
      <c r="R346" s="31">
        <f>SUMIF('Detailed Data'!$C:$C,$B346,'Detailed Data'!AO:AO)</f>
        <v>-8424</v>
      </c>
    </row>
    <row r="347" spans="1:18">
      <c r="A347" s="32"/>
      <c r="B347" s="38">
        <f t="shared" si="5"/>
        <v>42348</v>
      </c>
      <c r="C347" s="31">
        <f>SUMIF('Detailed Data'!$C:$C,$B347,'Detailed Data'!H:H)</f>
        <v>20852</v>
      </c>
      <c r="D347" s="31">
        <f>SUMIF('Detailed Data'!$C:$C,$B347,'Detailed Data'!U:U)</f>
        <v>20566</v>
      </c>
      <c r="E347" s="31">
        <f>SUMIF('Detailed Data'!$C:$C,$B347,'Detailed Data'!V:V)</f>
        <v>8450</v>
      </c>
      <c r="F347" s="31">
        <f>SUMIF('Detailed Data'!$C:$C,$B347,'Detailed Data'!K:K)</f>
        <v>-12121</v>
      </c>
      <c r="G347" s="31">
        <f>SUMIF('Detailed Data'!$C:$C,$B347,'Detailed Data'!AB:AB)</f>
        <v>0</v>
      </c>
      <c r="H347" s="31">
        <f>SUMIF('Detailed Data'!$C:$C,$B347,'Detailed Data'!AC:AC)</f>
        <v>0</v>
      </c>
      <c r="I347" s="31">
        <f>SUMIF('Detailed Data'!$C:$C,$B347,'Detailed Data'!AD:AD)</f>
        <v>0</v>
      </c>
      <c r="J347" s="31">
        <f>SUMIF('Detailed Data'!$C:$C,$B347,'Detailed Data'!AE:AE)</f>
        <v>0</v>
      </c>
      <c r="K347" s="31">
        <f>SUMIF('Detailed Data'!$C:$C,$B347,'Detailed Data'!AF:AF)</f>
        <v>0</v>
      </c>
      <c r="L347" s="31">
        <f>SUMIF('Detailed Data'!$C:$C,$B347,'Detailed Data'!AG:AG)</f>
        <v>0</v>
      </c>
      <c r="M347" s="31">
        <f>SUMIF('Detailed Data'!$C:$C,$B347,'Detailed Data'!AH:AH)</f>
        <v>0</v>
      </c>
      <c r="N347" s="31">
        <f>SUMIF('Detailed Data'!$C:$C,$B347,'Detailed Data'!AI:AI)</f>
        <v>0</v>
      </c>
      <c r="O347" s="31">
        <f>SUMIF('Detailed Data'!$C:$C,$B347,'Detailed Data'!AJ:AJ)</f>
        <v>0</v>
      </c>
      <c r="P347" s="31">
        <f>SUMIF('Detailed Data'!$C:$C,$B347,'Detailed Data'!AM:AM)</f>
        <v>-2187</v>
      </c>
      <c r="Q347" s="31">
        <f>SUMIF('Detailed Data'!$C:$C,$B347,'Detailed Data'!AN:AN)</f>
        <v>-947</v>
      </c>
      <c r="R347" s="31">
        <f>SUMIF('Detailed Data'!$C:$C,$B347,'Detailed Data'!AO:AO)</f>
        <v>-8987</v>
      </c>
    </row>
    <row r="348" spans="1:18">
      <c r="A348" s="32"/>
      <c r="B348" s="38">
        <f t="shared" si="5"/>
        <v>42349</v>
      </c>
      <c r="C348" s="31">
        <f>SUMIF('Detailed Data'!$C:$C,$B348,'Detailed Data'!H:H)</f>
        <v>20507</v>
      </c>
      <c r="D348" s="31">
        <f>SUMIF('Detailed Data'!$C:$C,$B348,'Detailed Data'!U:U)</f>
        <v>20138</v>
      </c>
      <c r="E348" s="31">
        <f>SUMIF('Detailed Data'!$C:$C,$B348,'Detailed Data'!V:V)</f>
        <v>8310</v>
      </c>
      <c r="F348" s="31">
        <f>SUMIF('Detailed Data'!$C:$C,$B348,'Detailed Data'!K:K)</f>
        <v>-11834</v>
      </c>
      <c r="G348" s="31">
        <f>SUMIF('Detailed Data'!$C:$C,$B348,'Detailed Data'!AB:AB)</f>
        <v>0</v>
      </c>
      <c r="H348" s="31">
        <f>SUMIF('Detailed Data'!$C:$C,$B348,'Detailed Data'!AC:AC)</f>
        <v>0</v>
      </c>
      <c r="I348" s="31">
        <f>SUMIF('Detailed Data'!$C:$C,$B348,'Detailed Data'!AD:AD)</f>
        <v>0</v>
      </c>
      <c r="J348" s="31">
        <f>SUMIF('Detailed Data'!$C:$C,$B348,'Detailed Data'!AE:AE)</f>
        <v>0</v>
      </c>
      <c r="K348" s="31">
        <f>SUMIF('Detailed Data'!$C:$C,$B348,'Detailed Data'!AF:AF)</f>
        <v>0</v>
      </c>
      <c r="L348" s="31">
        <f>SUMIF('Detailed Data'!$C:$C,$B348,'Detailed Data'!AG:AG)</f>
        <v>0</v>
      </c>
      <c r="M348" s="31">
        <f>SUMIF('Detailed Data'!$C:$C,$B348,'Detailed Data'!AH:AH)</f>
        <v>0</v>
      </c>
      <c r="N348" s="31">
        <f>SUMIF('Detailed Data'!$C:$C,$B348,'Detailed Data'!AI:AI)</f>
        <v>0</v>
      </c>
      <c r="O348" s="31">
        <f>SUMIF('Detailed Data'!$C:$C,$B348,'Detailed Data'!AJ:AJ)</f>
        <v>0</v>
      </c>
      <c r="P348" s="31">
        <f>SUMIF('Detailed Data'!$C:$C,$B348,'Detailed Data'!AM:AM)</f>
        <v>-2495</v>
      </c>
      <c r="Q348" s="31">
        <f>SUMIF('Detailed Data'!$C:$C,$B348,'Detailed Data'!AN:AN)</f>
        <v>-948</v>
      </c>
      <c r="R348" s="31">
        <f>SUMIF('Detailed Data'!$C:$C,$B348,'Detailed Data'!AO:AO)</f>
        <v>-8391</v>
      </c>
    </row>
    <row r="349" spans="1:18">
      <c r="A349" s="32"/>
      <c r="B349" s="38">
        <f t="shared" si="5"/>
        <v>42350</v>
      </c>
      <c r="C349" s="31">
        <f>SUMIF('Detailed Data'!$C:$C,$B349,'Detailed Data'!H:H)</f>
        <v>19143</v>
      </c>
      <c r="D349" s="31">
        <f>SUMIF('Detailed Data'!$C:$C,$B349,'Detailed Data'!U:U)</f>
        <v>20026</v>
      </c>
      <c r="E349" s="31">
        <f>SUMIF('Detailed Data'!$C:$C,$B349,'Detailed Data'!V:V)</f>
        <v>8784</v>
      </c>
      <c r="F349" s="31">
        <f>SUMIF('Detailed Data'!$C:$C,$B349,'Detailed Data'!K:K)</f>
        <v>-11246</v>
      </c>
      <c r="G349" s="31">
        <f>SUMIF('Detailed Data'!$C:$C,$B349,'Detailed Data'!AB:AB)</f>
        <v>0</v>
      </c>
      <c r="H349" s="31">
        <f>SUMIF('Detailed Data'!$C:$C,$B349,'Detailed Data'!AC:AC)</f>
        <v>0</v>
      </c>
      <c r="I349" s="31">
        <f>SUMIF('Detailed Data'!$C:$C,$B349,'Detailed Data'!AD:AD)</f>
        <v>0</v>
      </c>
      <c r="J349" s="31">
        <f>SUMIF('Detailed Data'!$C:$C,$B349,'Detailed Data'!AE:AE)</f>
        <v>0</v>
      </c>
      <c r="K349" s="31">
        <f>SUMIF('Detailed Data'!$C:$C,$B349,'Detailed Data'!AF:AF)</f>
        <v>0</v>
      </c>
      <c r="L349" s="31">
        <f>SUMIF('Detailed Data'!$C:$C,$B349,'Detailed Data'!AG:AG)</f>
        <v>0</v>
      </c>
      <c r="M349" s="31">
        <f>SUMIF('Detailed Data'!$C:$C,$B349,'Detailed Data'!AH:AH)</f>
        <v>0</v>
      </c>
      <c r="N349" s="31">
        <f>SUMIF('Detailed Data'!$C:$C,$B349,'Detailed Data'!AI:AI)</f>
        <v>0</v>
      </c>
      <c r="O349" s="31">
        <f>SUMIF('Detailed Data'!$C:$C,$B349,'Detailed Data'!AJ:AJ)</f>
        <v>0</v>
      </c>
      <c r="P349" s="31">
        <f>SUMIF('Detailed Data'!$C:$C,$B349,'Detailed Data'!AM:AM)</f>
        <v>-1834</v>
      </c>
      <c r="Q349" s="31">
        <f>SUMIF('Detailed Data'!$C:$C,$B349,'Detailed Data'!AN:AN)</f>
        <v>-945</v>
      </c>
      <c r="R349" s="31">
        <f>SUMIF('Detailed Data'!$C:$C,$B349,'Detailed Data'!AO:AO)</f>
        <v>-8467</v>
      </c>
    </row>
    <row r="350" spans="1:18">
      <c r="A350" s="32"/>
      <c r="B350" s="38">
        <f t="shared" si="5"/>
        <v>42351</v>
      </c>
      <c r="C350" s="31">
        <f>SUMIF('Detailed Data'!$C:$C,$B350,'Detailed Data'!H:H)</f>
        <v>19520</v>
      </c>
      <c r="D350" s="31">
        <f>SUMIF('Detailed Data'!$C:$C,$B350,'Detailed Data'!U:U)</f>
        <v>19442</v>
      </c>
      <c r="E350" s="31">
        <f>SUMIF('Detailed Data'!$C:$C,$B350,'Detailed Data'!V:V)</f>
        <v>8229</v>
      </c>
      <c r="F350" s="31">
        <f>SUMIF('Detailed Data'!$C:$C,$B350,'Detailed Data'!K:K)</f>
        <v>-11219</v>
      </c>
      <c r="G350" s="31">
        <f>SUMIF('Detailed Data'!$C:$C,$B350,'Detailed Data'!AB:AB)</f>
        <v>0</v>
      </c>
      <c r="H350" s="31">
        <f>SUMIF('Detailed Data'!$C:$C,$B350,'Detailed Data'!AC:AC)</f>
        <v>0</v>
      </c>
      <c r="I350" s="31">
        <f>SUMIF('Detailed Data'!$C:$C,$B350,'Detailed Data'!AD:AD)</f>
        <v>0</v>
      </c>
      <c r="J350" s="31">
        <f>SUMIF('Detailed Data'!$C:$C,$B350,'Detailed Data'!AE:AE)</f>
        <v>0</v>
      </c>
      <c r="K350" s="31">
        <f>SUMIF('Detailed Data'!$C:$C,$B350,'Detailed Data'!AF:AF)</f>
        <v>0</v>
      </c>
      <c r="L350" s="31">
        <f>SUMIF('Detailed Data'!$C:$C,$B350,'Detailed Data'!AG:AG)</f>
        <v>0</v>
      </c>
      <c r="M350" s="31">
        <f>SUMIF('Detailed Data'!$C:$C,$B350,'Detailed Data'!AH:AH)</f>
        <v>0</v>
      </c>
      <c r="N350" s="31">
        <f>SUMIF('Detailed Data'!$C:$C,$B350,'Detailed Data'!AI:AI)</f>
        <v>0</v>
      </c>
      <c r="O350" s="31">
        <f>SUMIF('Detailed Data'!$C:$C,$B350,'Detailed Data'!AJ:AJ)</f>
        <v>0</v>
      </c>
      <c r="P350" s="31">
        <f>SUMIF('Detailed Data'!$C:$C,$B350,'Detailed Data'!AM:AM)</f>
        <v>-1657</v>
      </c>
      <c r="Q350" s="31">
        <f>SUMIF('Detailed Data'!$C:$C,$B350,'Detailed Data'!AN:AN)</f>
        <v>-947</v>
      </c>
      <c r="R350" s="31">
        <f>SUMIF('Detailed Data'!$C:$C,$B350,'Detailed Data'!AO:AO)</f>
        <v>-8615</v>
      </c>
    </row>
    <row r="351" spans="1:18">
      <c r="A351" s="32"/>
      <c r="B351" s="38">
        <f t="shared" si="5"/>
        <v>42352</v>
      </c>
      <c r="C351" s="31">
        <f>SUMIF('Detailed Data'!$C:$C,$B351,'Detailed Data'!H:H)</f>
        <v>21399</v>
      </c>
      <c r="D351" s="31">
        <f>SUMIF('Detailed Data'!$C:$C,$B351,'Detailed Data'!U:U)</f>
        <v>20989</v>
      </c>
      <c r="E351" s="31">
        <f>SUMIF('Detailed Data'!$C:$C,$B351,'Detailed Data'!V:V)</f>
        <v>9128</v>
      </c>
      <c r="F351" s="31">
        <f>SUMIF('Detailed Data'!$C:$C,$B351,'Detailed Data'!K:K)</f>
        <v>-11875</v>
      </c>
      <c r="G351" s="31">
        <f>SUMIF('Detailed Data'!$C:$C,$B351,'Detailed Data'!AB:AB)</f>
        <v>0</v>
      </c>
      <c r="H351" s="31">
        <f>SUMIF('Detailed Data'!$C:$C,$B351,'Detailed Data'!AC:AC)</f>
        <v>0</v>
      </c>
      <c r="I351" s="31">
        <f>SUMIF('Detailed Data'!$C:$C,$B351,'Detailed Data'!AD:AD)</f>
        <v>0</v>
      </c>
      <c r="J351" s="31">
        <f>SUMIF('Detailed Data'!$C:$C,$B351,'Detailed Data'!AE:AE)</f>
        <v>0</v>
      </c>
      <c r="K351" s="31">
        <f>SUMIF('Detailed Data'!$C:$C,$B351,'Detailed Data'!AF:AF)</f>
        <v>0</v>
      </c>
      <c r="L351" s="31">
        <f>SUMIF('Detailed Data'!$C:$C,$B351,'Detailed Data'!AG:AG)</f>
        <v>0</v>
      </c>
      <c r="M351" s="31">
        <f>SUMIF('Detailed Data'!$C:$C,$B351,'Detailed Data'!AH:AH)</f>
        <v>0</v>
      </c>
      <c r="N351" s="31">
        <f>SUMIF('Detailed Data'!$C:$C,$B351,'Detailed Data'!AI:AI)</f>
        <v>0</v>
      </c>
      <c r="O351" s="31">
        <f>SUMIF('Detailed Data'!$C:$C,$B351,'Detailed Data'!AJ:AJ)</f>
        <v>0</v>
      </c>
      <c r="P351" s="31">
        <f>SUMIF('Detailed Data'!$C:$C,$B351,'Detailed Data'!AM:AM)</f>
        <v>-3962</v>
      </c>
      <c r="Q351" s="31">
        <f>SUMIF('Detailed Data'!$C:$C,$B351,'Detailed Data'!AN:AN)</f>
        <v>-969</v>
      </c>
      <c r="R351" s="31">
        <f>SUMIF('Detailed Data'!$C:$C,$B351,'Detailed Data'!AO:AO)</f>
        <v>-6938</v>
      </c>
    </row>
    <row r="352" spans="1:18">
      <c r="A352" s="32"/>
      <c r="B352" s="38">
        <f t="shared" si="5"/>
        <v>42353</v>
      </c>
      <c r="C352" s="31">
        <f>SUMIF('Detailed Data'!$C:$C,$B352,'Detailed Data'!H:H)</f>
        <v>22232</v>
      </c>
      <c r="D352" s="31">
        <f>SUMIF('Detailed Data'!$C:$C,$B352,'Detailed Data'!U:U)</f>
        <v>22413</v>
      </c>
      <c r="E352" s="31">
        <f>SUMIF('Detailed Data'!$C:$C,$B352,'Detailed Data'!V:V)</f>
        <v>8857</v>
      </c>
      <c r="F352" s="31">
        <f>SUMIF('Detailed Data'!$C:$C,$B352,'Detailed Data'!K:K)</f>
        <v>-13591</v>
      </c>
      <c r="G352" s="31">
        <f>SUMIF('Detailed Data'!$C:$C,$B352,'Detailed Data'!AB:AB)</f>
        <v>0</v>
      </c>
      <c r="H352" s="31">
        <f>SUMIF('Detailed Data'!$C:$C,$B352,'Detailed Data'!AC:AC)</f>
        <v>0</v>
      </c>
      <c r="I352" s="31">
        <f>SUMIF('Detailed Data'!$C:$C,$B352,'Detailed Data'!AD:AD)</f>
        <v>0</v>
      </c>
      <c r="J352" s="31">
        <f>SUMIF('Detailed Data'!$C:$C,$B352,'Detailed Data'!AE:AE)</f>
        <v>0</v>
      </c>
      <c r="K352" s="31">
        <f>SUMIF('Detailed Data'!$C:$C,$B352,'Detailed Data'!AF:AF)</f>
        <v>0</v>
      </c>
      <c r="L352" s="31">
        <f>SUMIF('Detailed Data'!$C:$C,$B352,'Detailed Data'!AG:AG)</f>
        <v>0</v>
      </c>
      <c r="M352" s="31">
        <f>SUMIF('Detailed Data'!$C:$C,$B352,'Detailed Data'!AH:AH)</f>
        <v>0</v>
      </c>
      <c r="N352" s="31">
        <f>SUMIF('Detailed Data'!$C:$C,$B352,'Detailed Data'!AI:AI)</f>
        <v>0</v>
      </c>
      <c r="O352" s="31">
        <f>SUMIF('Detailed Data'!$C:$C,$B352,'Detailed Data'!AJ:AJ)</f>
        <v>0</v>
      </c>
      <c r="P352" s="31">
        <f>SUMIF('Detailed Data'!$C:$C,$B352,'Detailed Data'!AM:AM)</f>
        <v>-7472</v>
      </c>
      <c r="Q352" s="31">
        <f>SUMIF('Detailed Data'!$C:$C,$B352,'Detailed Data'!AN:AN)</f>
        <v>-964</v>
      </c>
      <c r="R352" s="31">
        <f>SUMIF('Detailed Data'!$C:$C,$B352,'Detailed Data'!AO:AO)</f>
        <v>-5155</v>
      </c>
    </row>
    <row r="353" spans="1:18">
      <c r="A353" s="32"/>
      <c r="B353" s="38">
        <f t="shared" si="5"/>
        <v>42354</v>
      </c>
      <c r="C353" s="31">
        <f>SUMIF('Detailed Data'!$C:$C,$B353,'Detailed Data'!H:H)</f>
        <v>22770</v>
      </c>
      <c r="D353" s="31">
        <f>SUMIF('Detailed Data'!$C:$C,$B353,'Detailed Data'!U:U)</f>
        <v>22697</v>
      </c>
      <c r="E353" s="31">
        <f>SUMIF('Detailed Data'!$C:$C,$B353,'Detailed Data'!V:V)</f>
        <v>9063</v>
      </c>
      <c r="F353" s="31">
        <f>SUMIF('Detailed Data'!$C:$C,$B353,'Detailed Data'!K:K)</f>
        <v>-13668</v>
      </c>
      <c r="G353" s="31">
        <f>SUMIF('Detailed Data'!$C:$C,$B353,'Detailed Data'!AB:AB)</f>
        <v>0</v>
      </c>
      <c r="H353" s="31">
        <f>SUMIF('Detailed Data'!$C:$C,$B353,'Detailed Data'!AC:AC)</f>
        <v>0</v>
      </c>
      <c r="I353" s="31">
        <f>SUMIF('Detailed Data'!$C:$C,$B353,'Detailed Data'!AD:AD)</f>
        <v>0</v>
      </c>
      <c r="J353" s="31">
        <f>SUMIF('Detailed Data'!$C:$C,$B353,'Detailed Data'!AE:AE)</f>
        <v>0</v>
      </c>
      <c r="K353" s="31">
        <f>SUMIF('Detailed Data'!$C:$C,$B353,'Detailed Data'!AF:AF)</f>
        <v>0</v>
      </c>
      <c r="L353" s="31">
        <f>SUMIF('Detailed Data'!$C:$C,$B353,'Detailed Data'!AG:AG)</f>
        <v>0</v>
      </c>
      <c r="M353" s="31">
        <f>SUMIF('Detailed Data'!$C:$C,$B353,'Detailed Data'!AH:AH)</f>
        <v>0</v>
      </c>
      <c r="N353" s="31">
        <f>SUMIF('Detailed Data'!$C:$C,$B353,'Detailed Data'!AI:AI)</f>
        <v>0</v>
      </c>
      <c r="O353" s="31">
        <f>SUMIF('Detailed Data'!$C:$C,$B353,'Detailed Data'!AJ:AJ)</f>
        <v>0</v>
      </c>
      <c r="P353" s="31">
        <f>SUMIF('Detailed Data'!$C:$C,$B353,'Detailed Data'!AM:AM)</f>
        <v>-9036</v>
      </c>
      <c r="Q353" s="31">
        <f>SUMIF('Detailed Data'!$C:$C,$B353,'Detailed Data'!AN:AN)</f>
        <v>-7</v>
      </c>
      <c r="R353" s="31">
        <f>SUMIF('Detailed Data'!$C:$C,$B353,'Detailed Data'!AO:AO)</f>
        <v>-4625</v>
      </c>
    </row>
    <row r="354" spans="1:18">
      <c r="A354" s="32"/>
      <c r="B354" s="38">
        <f t="shared" si="5"/>
        <v>42355</v>
      </c>
      <c r="C354" s="31">
        <f>SUMIF('Detailed Data'!$C:$C,$B354,'Detailed Data'!H:H)</f>
        <v>22534</v>
      </c>
      <c r="D354" s="31">
        <f>SUMIF('Detailed Data'!$C:$C,$B354,'Detailed Data'!U:U)</f>
        <v>22430</v>
      </c>
      <c r="E354" s="31">
        <f>SUMIF('Detailed Data'!$C:$C,$B354,'Detailed Data'!V:V)</f>
        <v>8682</v>
      </c>
      <c r="F354" s="31">
        <f>SUMIF('Detailed Data'!$C:$C,$B354,'Detailed Data'!K:K)</f>
        <v>-13784</v>
      </c>
      <c r="G354" s="31">
        <f>SUMIF('Detailed Data'!$C:$C,$B354,'Detailed Data'!AB:AB)</f>
        <v>0</v>
      </c>
      <c r="H354" s="31">
        <f>SUMIF('Detailed Data'!$C:$C,$B354,'Detailed Data'!AC:AC)</f>
        <v>0</v>
      </c>
      <c r="I354" s="31">
        <f>SUMIF('Detailed Data'!$C:$C,$B354,'Detailed Data'!AD:AD)</f>
        <v>0</v>
      </c>
      <c r="J354" s="31">
        <f>SUMIF('Detailed Data'!$C:$C,$B354,'Detailed Data'!AE:AE)</f>
        <v>0</v>
      </c>
      <c r="K354" s="31">
        <f>SUMIF('Detailed Data'!$C:$C,$B354,'Detailed Data'!AF:AF)</f>
        <v>0</v>
      </c>
      <c r="L354" s="31">
        <f>SUMIF('Detailed Data'!$C:$C,$B354,'Detailed Data'!AG:AG)</f>
        <v>0</v>
      </c>
      <c r="M354" s="31">
        <f>SUMIF('Detailed Data'!$C:$C,$B354,'Detailed Data'!AH:AH)</f>
        <v>0</v>
      </c>
      <c r="N354" s="31">
        <f>SUMIF('Detailed Data'!$C:$C,$B354,'Detailed Data'!AI:AI)</f>
        <v>0</v>
      </c>
      <c r="O354" s="31">
        <f>SUMIF('Detailed Data'!$C:$C,$B354,'Detailed Data'!AJ:AJ)</f>
        <v>0</v>
      </c>
      <c r="P354" s="31">
        <f>SUMIF('Detailed Data'!$C:$C,$B354,'Detailed Data'!AM:AM)</f>
        <v>-9596</v>
      </c>
      <c r="Q354" s="31">
        <f>SUMIF('Detailed Data'!$C:$C,$B354,'Detailed Data'!AN:AN)</f>
        <v>0</v>
      </c>
      <c r="R354" s="31">
        <f>SUMIF('Detailed Data'!$C:$C,$B354,'Detailed Data'!AO:AO)</f>
        <v>-4188</v>
      </c>
    </row>
    <row r="355" spans="1:18">
      <c r="A355" s="32"/>
      <c r="B355" s="38">
        <f t="shared" si="5"/>
        <v>42356</v>
      </c>
      <c r="C355" s="31">
        <f>SUMIF('Detailed Data'!$C:$C,$B355,'Detailed Data'!H:H)</f>
        <v>21692</v>
      </c>
      <c r="D355" s="31">
        <f>SUMIF('Detailed Data'!$C:$C,$B355,'Detailed Data'!U:U)</f>
        <v>21935</v>
      </c>
      <c r="E355" s="31">
        <f>SUMIF('Detailed Data'!$C:$C,$B355,'Detailed Data'!V:V)</f>
        <v>7800</v>
      </c>
      <c r="F355" s="31">
        <f>SUMIF('Detailed Data'!$C:$C,$B355,'Detailed Data'!K:K)</f>
        <v>-14169</v>
      </c>
      <c r="G355" s="31">
        <f>SUMIF('Detailed Data'!$C:$C,$B355,'Detailed Data'!AB:AB)</f>
        <v>0</v>
      </c>
      <c r="H355" s="31">
        <f>SUMIF('Detailed Data'!$C:$C,$B355,'Detailed Data'!AC:AC)</f>
        <v>0</v>
      </c>
      <c r="I355" s="31">
        <f>SUMIF('Detailed Data'!$C:$C,$B355,'Detailed Data'!AD:AD)</f>
        <v>0</v>
      </c>
      <c r="J355" s="31">
        <f>SUMIF('Detailed Data'!$C:$C,$B355,'Detailed Data'!AE:AE)</f>
        <v>0</v>
      </c>
      <c r="K355" s="31">
        <f>SUMIF('Detailed Data'!$C:$C,$B355,'Detailed Data'!AF:AF)</f>
        <v>0</v>
      </c>
      <c r="L355" s="31">
        <f>SUMIF('Detailed Data'!$C:$C,$B355,'Detailed Data'!AG:AG)</f>
        <v>0</v>
      </c>
      <c r="M355" s="31">
        <f>SUMIF('Detailed Data'!$C:$C,$B355,'Detailed Data'!AH:AH)</f>
        <v>0</v>
      </c>
      <c r="N355" s="31">
        <f>SUMIF('Detailed Data'!$C:$C,$B355,'Detailed Data'!AI:AI)</f>
        <v>0</v>
      </c>
      <c r="O355" s="31">
        <f>SUMIF('Detailed Data'!$C:$C,$B355,'Detailed Data'!AJ:AJ)</f>
        <v>0</v>
      </c>
      <c r="P355" s="31">
        <f>SUMIF('Detailed Data'!$C:$C,$B355,'Detailed Data'!AM:AM)</f>
        <v>-9426</v>
      </c>
      <c r="Q355" s="31">
        <f>SUMIF('Detailed Data'!$C:$C,$B355,'Detailed Data'!AN:AN)</f>
        <v>0</v>
      </c>
      <c r="R355" s="31">
        <f>SUMIF('Detailed Data'!$C:$C,$B355,'Detailed Data'!AO:AO)</f>
        <v>-4743</v>
      </c>
    </row>
    <row r="356" spans="1:18">
      <c r="A356" s="32"/>
      <c r="B356" s="38">
        <f t="shared" si="5"/>
        <v>42357</v>
      </c>
      <c r="C356" s="31">
        <f>SUMIF('Detailed Data'!$C:$C,$B356,'Detailed Data'!H:H)</f>
        <v>19991</v>
      </c>
      <c r="D356" s="31">
        <f>SUMIF('Detailed Data'!$C:$C,$B356,'Detailed Data'!U:U)</f>
        <v>19887</v>
      </c>
      <c r="E356" s="31">
        <f>SUMIF('Detailed Data'!$C:$C,$B356,'Detailed Data'!V:V)</f>
        <v>7370</v>
      </c>
      <c r="F356" s="31">
        <f>SUMIF('Detailed Data'!$C:$C,$B356,'Detailed Data'!K:K)</f>
        <v>-12553</v>
      </c>
      <c r="G356" s="31">
        <f>SUMIF('Detailed Data'!$C:$C,$B356,'Detailed Data'!AB:AB)</f>
        <v>0</v>
      </c>
      <c r="H356" s="31">
        <f>SUMIF('Detailed Data'!$C:$C,$B356,'Detailed Data'!AC:AC)</f>
        <v>0</v>
      </c>
      <c r="I356" s="31">
        <f>SUMIF('Detailed Data'!$C:$C,$B356,'Detailed Data'!AD:AD)</f>
        <v>0</v>
      </c>
      <c r="J356" s="31">
        <f>SUMIF('Detailed Data'!$C:$C,$B356,'Detailed Data'!AE:AE)</f>
        <v>0</v>
      </c>
      <c r="K356" s="31">
        <f>SUMIF('Detailed Data'!$C:$C,$B356,'Detailed Data'!AF:AF)</f>
        <v>0</v>
      </c>
      <c r="L356" s="31">
        <f>SUMIF('Detailed Data'!$C:$C,$B356,'Detailed Data'!AG:AG)</f>
        <v>0</v>
      </c>
      <c r="M356" s="31">
        <f>SUMIF('Detailed Data'!$C:$C,$B356,'Detailed Data'!AH:AH)</f>
        <v>0</v>
      </c>
      <c r="N356" s="31">
        <f>SUMIF('Detailed Data'!$C:$C,$B356,'Detailed Data'!AI:AI)</f>
        <v>0</v>
      </c>
      <c r="O356" s="31">
        <f>SUMIF('Detailed Data'!$C:$C,$B356,'Detailed Data'!AJ:AJ)</f>
        <v>0</v>
      </c>
      <c r="P356" s="31">
        <f>SUMIF('Detailed Data'!$C:$C,$B356,'Detailed Data'!AM:AM)</f>
        <v>-8878</v>
      </c>
      <c r="Q356" s="31">
        <f>SUMIF('Detailed Data'!$C:$C,$B356,'Detailed Data'!AN:AN)</f>
        <v>0</v>
      </c>
      <c r="R356" s="31">
        <f>SUMIF('Detailed Data'!$C:$C,$B356,'Detailed Data'!AO:AO)</f>
        <v>-3675</v>
      </c>
    </row>
    <row r="357" spans="1:18">
      <c r="A357" s="32"/>
      <c r="B357" s="38">
        <f t="shared" si="5"/>
        <v>42358</v>
      </c>
      <c r="C357" s="31">
        <f>SUMIF('Detailed Data'!$C:$C,$B357,'Detailed Data'!H:H)</f>
        <v>19198</v>
      </c>
      <c r="D357" s="31">
        <f>SUMIF('Detailed Data'!$C:$C,$B357,'Detailed Data'!U:U)</f>
        <v>18495</v>
      </c>
      <c r="E357" s="31">
        <f>SUMIF('Detailed Data'!$C:$C,$B357,'Detailed Data'!V:V)</f>
        <v>7566</v>
      </c>
      <c r="F357" s="31">
        <f>SUMIF('Detailed Data'!$C:$C,$B357,'Detailed Data'!K:K)</f>
        <v>-10963</v>
      </c>
      <c r="G357" s="31">
        <f>SUMIF('Detailed Data'!$C:$C,$B357,'Detailed Data'!AB:AB)</f>
        <v>0</v>
      </c>
      <c r="H357" s="31">
        <f>SUMIF('Detailed Data'!$C:$C,$B357,'Detailed Data'!AC:AC)</f>
        <v>0</v>
      </c>
      <c r="I357" s="31">
        <f>SUMIF('Detailed Data'!$C:$C,$B357,'Detailed Data'!AD:AD)</f>
        <v>0</v>
      </c>
      <c r="J357" s="31">
        <f>SUMIF('Detailed Data'!$C:$C,$B357,'Detailed Data'!AE:AE)</f>
        <v>0</v>
      </c>
      <c r="K357" s="31">
        <f>SUMIF('Detailed Data'!$C:$C,$B357,'Detailed Data'!AF:AF)</f>
        <v>0</v>
      </c>
      <c r="L357" s="31">
        <f>SUMIF('Detailed Data'!$C:$C,$B357,'Detailed Data'!AG:AG)</f>
        <v>0</v>
      </c>
      <c r="M357" s="31">
        <f>SUMIF('Detailed Data'!$C:$C,$B357,'Detailed Data'!AH:AH)</f>
        <v>0</v>
      </c>
      <c r="N357" s="31">
        <f>SUMIF('Detailed Data'!$C:$C,$B357,'Detailed Data'!AI:AI)</f>
        <v>0</v>
      </c>
      <c r="O357" s="31">
        <f>SUMIF('Detailed Data'!$C:$C,$B357,'Detailed Data'!AJ:AJ)</f>
        <v>0</v>
      </c>
      <c r="P357" s="31">
        <f>SUMIF('Detailed Data'!$C:$C,$B357,'Detailed Data'!AM:AM)</f>
        <v>-8577</v>
      </c>
      <c r="Q357" s="31">
        <f>SUMIF('Detailed Data'!$C:$C,$B357,'Detailed Data'!AN:AN)</f>
        <v>0</v>
      </c>
      <c r="R357" s="31">
        <f>SUMIF('Detailed Data'!$C:$C,$B357,'Detailed Data'!AO:AO)</f>
        <v>-2386</v>
      </c>
    </row>
    <row r="358" spans="1:18">
      <c r="A358" s="32"/>
      <c r="B358" s="38">
        <f t="shared" si="5"/>
        <v>42359</v>
      </c>
      <c r="C358" s="31">
        <f>SUMIF('Detailed Data'!$C:$C,$B358,'Detailed Data'!H:H)</f>
        <v>20749</v>
      </c>
      <c r="D358" s="31">
        <f>SUMIF('Detailed Data'!$C:$C,$B358,'Detailed Data'!U:U)</f>
        <v>20491</v>
      </c>
      <c r="E358" s="31">
        <f>SUMIF('Detailed Data'!$C:$C,$B358,'Detailed Data'!V:V)</f>
        <v>8080</v>
      </c>
      <c r="F358" s="31">
        <f>SUMIF('Detailed Data'!$C:$C,$B358,'Detailed Data'!K:K)</f>
        <v>-12447</v>
      </c>
      <c r="G358" s="31">
        <f>SUMIF('Detailed Data'!$C:$C,$B358,'Detailed Data'!AB:AB)</f>
        <v>0</v>
      </c>
      <c r="H358" s="31">
        <f>SUMIF('Detailed Data'!$C:$C,$B358,'Detailed Data'!AC:AC)</f>
        <v>0</v>
      </c>
      <c r="I358" s="31">
        <f>SUMIF('Detailed Data'!$C:$C,$B358,'Detailed Data'!AD:AD)</f>
        <v>0</v>
      </c>
      <c r="J358" s="31">
        <f>SUMIF('Detailed Data'!$C:$C,$B358,'Detailed Data'!AE:AE)</f>
        <v>0</v>
      </c>
      <c r="K358" s="31">
        <f>SUMIF('Detailed Data'!$C:$C,$B358,'Detailed Data'!AF:AF)</f>
        <v>0</v>
      </c>
      <c r="L358" s="31">
        <f>SUMIF('Detailed Data'!$C:$C,$B358,'Detailed Data'!AG:AG)</f>
        <v>0</v>
      </c>
      <c r="M358" s="31">
        <f>SUMIF('Detailed Data'!$C:$C,$B358,'Detailed Data'!AH:AH)</f>
        <v>0</v>
      </c>
      <c r="N358" s="31">
        <f>SUMIF('Detailed Data'!$C:$C,$B358,'Detailed Data'!AI:AI)</f>
        <v>0</v>
      </c>
      <c r="O358" s="31">
        <f>SUMIF('Detailed Data'!$C:$C,$B358,'Detailed Data'!AJ:AJ)</f>
        <v>0</v>
      </c>
      <c r="P358" s="31">
        <f>SUMIF('Detailed Data'!$C:$C,$B358,'Detailed Data'!AM:AM)</f>
        <v>-9470</v>
      </c>
      <c r="Q358" s="31">
        <f>SUMIF('Detailed Data'!$C:$C,$B358,'Detailed Data'!AN:AN)</f>
        <v>0</v>
      </c>
      <c r="R358" s="31">
        <f>SUMIF('Detailed Data'!$C:$C,$B358,'Detailed Data'!AO:AO)</f>
        <v>-2977</v>
      </c>
    </row>
    <row r="359" spans="1:18">
      <c r="A359" s="32"/>
      <c r="B359" s="38">
        <f t="shared" si="5"/>
        <v>42360</v>
      </c>
      <c r="C359" s="31">
        <f>SUMIF('Detailed Data'!$C:$C,$B359,'Detailed Data'!H:H)</f>
        <v>20389</v>
      </c>
      <c r="D359" s="31">
        <f>SUMIF('Detailed Data'!$C:$C,$B359,'Detailed Data'!U:U)</f>
        <v>21095</v>
      </c>
      <c r="E359" s="31">
        <f>SUMIF('Detailed Data'!$C:$C,$B359,'Detailed Data'!V:V)</f>
        <v>7482</v>
      </c>
      <c r="F359" s="31">
        <f>SUMIF('Detailed Data'!$C:$C,$B359,'Detailed Data'!K:K)</f>
        <v>-13644</v>
      </c>
      <c r="G359" s="31">
        <f>SUMIF('Detailed Data'!$C:$C,$B359,'Detailed Data'!AB:AB)</f>
        <v>0</v>
      </c>
      <c r="H359" s="31">
        <f>SUMIF('Detailed Data'!$C:$C,$B359,'Detailed Data'!AC:AC)</f>
        <v>0</v>
      </c>
      <c r="I359" s="31">
        <f>SUMIF('Detailed Data'!$C:$C,$B359,'Detailed Data'!AD:AD)</f>
        <v>0</v>
      </c>
      <c r="J359" s="31">
        <f>SUMIF('Detailed Data'!$C:$C,$B359,'Detailed Data'!AE:AE)</f>
        <v>0</v>
      </c>
      <c r="K359" s="31">
        <f>SUMIF('Detailed Data'!$C:$C,$B359,'Detailed Data'!AF:AF)</f>
        <v>0</v>
      </c>
      <c r="L359" s="31">
        <f>SUMIF('Detailed Data'!$C:$C,$B359,'Detailed Data'!AG:AG)</f>
        <v>0</v>
      </c>
      <c r="M359" s="31">
        <f>SUMIF('Detailed Data'!$C:$C,$B359,'Detailed Data'!AH:AH)</f>
        <v>0</v>
      </c>
      <c r="N359" s="31">
        <f>SUMIF('Detailed Data'!$C:$C,$B359,'Detailed Data'!AI:AI)</f>
        <v>0</v>
      </c>
      <c r="O359" s="31">
        <f>SUMIF('Detailed Data'!$C:$C,$B359,'Detailed Data'!AJ:AJ)</f>
        <v>0</v>
      </c>
      <c r="P359" s="31">
        <f>SUMIF('Detailed Data'!$C:$C,$B359,'Detailed Data'!AM:AM)</f>
        <v>-8806</v>
      </c>
      <c r="Q359" s="31">
        <f>SUMIF('Detailed Data'!$C:$C,$B359,'Detailed Data'!AN:AN)</f>
        <v>0</v>
      </c>
      <c r="R359" s="31">
        <f>SUMIF('Detailed Data'!$C:$C,$B359,'Detailed Data'!AO:AO)</f>
        <v>-4838</v>
      </c>
    </row>
    <row r="360" spans="1:18">
      <c r="A360" s="32"/>
      <c r="B360" s="38">
        <f t="shared" si="5"/>
        <v>42361</v>
      </c>
      <c r="C360" s="31">
        <f>SUMIF('Detailed Data'!$C:$C,$B360,'Detailed Data'!H:H)</f>
        <v>20263</v>
      </c>
      <c r="D360" s="31">
        <f>SUMIF('Detailed Data'!$C:$C,$B360,'Detailed Data'!U:U)</f>
        <v>20176</v>
      </c>
      <c r="E360" s="31">
        <f>SUMIF('Detailed Data'!$C:$C,$B360,'Detailed Data'!V:V)</f>
        <v>6553</v>
      </c>
      <c r="F360" s="31">
        <f>SUMIF('Detailed Data'!$C:$C,$B360,'Detailed Data'!K:K)</f>
        <v>-13655</v>
      </c>
      <c r="G360" s="31">
        <f>SUMIF('Detailed Data'!$C:$C,$B360,'Detailed Data'!AB:AB)</f>
        <v>0</v>
      </c>
      <c r="H360" s="31">
        <f>SUMIF('Detailed Data'!$C:$C,$B360,'Detailed Data'!AC:AC)</f>
        <v>0</v>
      </c>
      <c r="I360" s="31">
        <f>SUMIF('Detailed Data'!$C:$C,$B360,'Detailed Data'!AD:AD)</f>
        <v>0</v>
      </c>
      <c r="J360" s="31">
        <f>SUMIF('Detailed Data'!$C:$C,$B360,'Detailed Data'!AE:AE)</f>
        <v>0</v>
      </c>
      <c r="K360" s="31">
        <f>SUMIF('Detailed Data'!$C:$C,$B360,'Detailed Data'!AF:AF)</f>
        <v>0</v>
      </c>
      <c r="L360" s="31">
        <f>SUMIF('Detailed Data'!$C:$C,$B360,'Detailed Data'!AG:AG)</f>
        <v>0</v>
      </c>
      <c r="M360" s="31">
        <f>SUMIF('Detailed Data'!$C:$C,$B360,'Detailed Data'!AH:AH)</f>
        <v>0</v>
      </c>
      <c r="N360" s="31">
        <f>SUMIF('Detailed Data'!$C:$C,$B360,'Detailed Data'!AI:AI)</f>
        <v>0</v>
      </c>
      <c r="O360" s="31">
        <f>SUMIF('Detailed Data'!$C:$C,$B360,'Detailed Data'!AJ:AJ)</f>
        <v>0</v>
      </c>
      <c r="P360" s="31">
        <f>SUMIF('Detailed Data'!$C:$C,$B360,'Detailed Data'!AM:AM)</f>
        <v>-7012</v>
      </c>
      <c r="Q360" s="31">
        <f>SUMIF('Detailed Data'!$C:$C,$B360,'Detailed Data'!AN:AN)</f>
        <v>0</v>
      </c>
      <c r="R360" s="31">
        <f>SUMIF('Detailed Data'!$C:$C,$B360,'Detailed Data'!AO:AO)</f>
        <v>-6643</v>
      </c>
    </row>
    <row r="361" spans="1:18">
      <c r="A361" s="32"/>
      <c r="B361" s="38">
        <f t="shared" si="5"/>
        <v>42362</v>
      </c>
      <c r="C361" s="31">
        <f>SUMIF('Detailed Data'!$C:$C,$B361,'Detailed Data'!H:H)</f>
        <v>18518</v>
      </c>
      <c r="D361" s="31">
        <f>SUMIF('Detailed Data'!$C:$C,$B361,'Detailed Data'!U:U)</f>
        <v>18230</v>
      </c>
      <c r="E361" s="31">
        <f>SUMIF('Detailed Data'!$C:$C,$B361,'Detailed Data'!V:V)</f>
        <v>6119</v>
      </c>
      <c r="F361" s="31">
        <f>SUMIF('Detailed Data'!$C:$C,$B361,'Detailed Data'!K:K)</f>
        <v>-12143</v>
      </c>
      <c r="G361" s="31">
        <f>SUMIF('Detailed Data'!$C:$C,$B361,'Detailed Data'!AB:AB)</f>
        <v>0</v>
      </c>
      <c r="H361" s="31">
        <f>SUMIF('Detailed Data'!$C:$C,$B361,'Detailed Data'!AC:AC)</f>
        <v>0</v>
      </c>
      <c r="I361" s="31">
        <f>SUMIF('Detailed Data'!$C:$C,$B361,'Detailed Data'!AD:AD)</f>
        <v>0</v>
      </c>
      <c r="J361" s="31">
        <f>SUMIF('Detailed Data'!$C:$C,$B361,'Detailed Data'!AE:AE)</f>
        <v>0</v>
      </c>
      <c r="K361" s="31">
        <f>SUMIF('Detailed Data'!$C:$C,$B361,'Detailed Data'!AF:AF)</f>
        <v>0</v>
      </c>
      <c r="L361" s="31">
        <f>SUMIF('Detailed Data'!$C:$C,$B361,'Detailed Data'!AG:AG)</f>
        <v>0</v>
      </c>
      <c r="M361" s="31">
        <f>SUMIF('Detailed Data'!$C:$C,$B361,'Detailed Data'!AH:AH)</f>
        <v>0</v>
      </c>
      <c r="N361" s="31">
        <f>SUMIF('Detailed Data'!$C:$C,$B361,'Detailed Data'!AI:AI)</f>
        <v>0</v>
      </c>
      <c r="O361" s="31">
        <f>SUMIF('Detailed Data'!$C:$C,$B361,'Detailed Data'!AJ:AJ)</f>
        <v>0</v>
      </c>
      <c r="P361" s="31">
        <f>SUMIF('Detailed Data'!$C:$C,$B361,'Detailed Data'!AM:AM)</f>
        <v>-7504</v>
      </c>
      <c r="Q361" s="31">
        <f>SUMIF('Detailed Data'!$C:$C,$B361,'Detailed Data'!AN:AN)</f>
        <v>0</v>
      </c>
      <c r="R361" s="31">
        <f>SUMIF('Detailed Data'!$C:$C,$B361,'Detailed Data'!AO:AO)</f>
        <v>-4639</v>
      </c>
    </row>
    <row r="362" spans="1:18">
      <c r="A362" s="32"/>
      <c r="B362" s="38">
        <f t="shared" si="5"/>
        <v>42363</v>
      </c>
      <c r="C362" s="31">
        <f>SUMIF('Detailed Data'!$C:$C,$B362,'Detailed Data'!H:H)</f>
        <v>16716</v>
      </c>
      <c r="D362" s="31">
        <f>SUMIF('Detailed Data'!$C:$C,$B362,'Detailed Data'!U:U)</f>
        <v>17066</v>
      </c>
      <c r="E362" s="31">
        <f>SUMIF('Detailed Data'!$C:$C,$B362,'Detailed Data'!V:V)</f>
        <v>6671</v>
      </c>
      <c r="F362" s="31">
        <f>SUMIF('Detailed Data'!$C:$C,$B362,'Detailed Data'!K:K)</f>
        <v>-10427</v>
      </c>
      <c r="G362" s="31">
        <f>SUMIF('Detailed Data'!$C:$C,$B362,'Detailed Data'!AB:AB)</f>
        <v>0</v>
      </c>
      <c r="H362" s="31">
        <f>SUMIF('Detailed Data'!$C:$C,$B362,'Detailed Data'!AC:AC)</f>
        <v>0</v>
      </c>
      <c r="I362" s="31">
        <f>SUMIF('Detailed Data'!$C:$C,$B362,'Detailed Data'!AD:AD)</f>
        <v>0</v>
      </c>
      <c r="J362" s="31">
        <f>SUMIF('Detailed Data'!$C:$C,$B362,'Detailed Data'!AE:AE)</f>
        <v>0</v>
      </c>
      <c r="K362" s="31">
        <f>SUMIF('Detailed Data'!$C:$C,$B362,'Detailed Data'!AF:AF)</f>
        <v>0</v>
      </c>
      <c r="L362" s="31">
        <f>SUMIF('Detailed Data'!$C:$C,$B362,'Detailed Data'!AG:AG)</f>
        <v>0</v>
      </c>
      <c r="M362" s="31">
        <f>SUMIF('Detailed Data'!$C:$C,$B362,'Detailed Data'!AH:AH)</f>
        <v>0</v>
      </c>
      <c r="N362" s="31">
        <f>SUMIF('Detailed Data'!$C:$C,$B362,'Detailed Data'!AI:AI)</f>
        <v>0</v>
      </c>
      <c r="O362" s="31">
        <f>SUMIF('Detailed Data'!$C:$C,$B362,'Detailed Data'!AJ:AJ)</f>
        <v>0</v>
      </c>
      <c r="P362" s="31">
        <f>SUMIF('Detailed Data'!$C:$C,$B362,'Detailed Data'!AM:AM)</f>
        <v>-4743</v>
      </c>
      <c r="Q362" s="31">
        <f>SUMIF('Detailed Data'!$C:$C,$B362,'Detailed Data'!AN:AN)</f>
        <v>0</v>
      </c>
      <c r="R362" s="31">
        <f>SUMIF('Detailed Data'!$C:$C,$B362,'Detailed Data'!AO:AO)</f>
        <v>-5684</v>
      </c>
    </row>
    <row r="363" spans="1:18">
      <c r="A363" s="32"/>
      <c r="B363" s="38">
        <f t="shared" si="5"/>
        <v>42364</v>
      </c>
      <c r="C363" s="31">
        <f>SUMIF('Detailed Data'!$C:$C,$B363,'Detailed Data'!H:H)</f>
        <v>18986</v>
      </c>
      <c r="D363" s="31">
        <f>SUMIF('Detailed Data'!$C:$C,$B363,'Detailed Data'!U:U)</f>
        <v>19689</v>
      </c>
      <c r="E363" s="31">
        <f>SUMIF('Detailed Data'!$C:$C,$B363,'Detailed Data'!V:V)</f>
        <v>7699</v>
      </c>
      <c r="F363" s="31">
        <f>SUMIF('Detailed Data'!$C:$C,$B363,'Detailed Data'!K:K)</f>
        <v>-12022</v>
      </c>
      <c r="G363" s="31">
        <f>SUMIF('Detailed Data'!$C:$C,$B363,'Detailed Data'!AB:AB)</f>
        <v>0</v>
      </c>
      <c r="H363" s="31">
        <f>SUMIF('Detailed Data'!$C:$C,$B363,'Detailed Data'!AC:AC)</f>
        <v>0</v>
      </c>
      <c r="I363" s="31">
        <f>SUMIF('Detailed Data'!$C:$C,$B363,'Detailed Data'!AD:AD)</f>
        <v>0</v>
      </c>
      <c r="J363" s="31">
        <f>SUMIF('Detailed Data'!$C:$C,$B363,'Detailed Data'!AE:AE)</f>
        <v>0</v>
      </c>
      <c r="K363" s="31">
        <f>SUMIF('Detailed Data'!$C:$C,$B363,'Detailed Data'!AF:AF)</f>
        <v>0</v>
      </c>
      <c r="L363" s="31">
        <f>SUMIF('Detailed Data'!$C:$C,$B363,'Detailed Data'!AG:AG)</f>
        <v>0</v>
      </c>
      <c r="M363" s="31">
        <f>SUMIF('Detailed Data'!$C:$C,$B363,'Detailed Data'!AH:AH)</f>
        <v>0</v>
      </c>
      <c r="N363" s="31">
        <f>SUMIF('Detailed Data'!$C:$C,$B363,'Detailed Data'!AI:AI)</f>
        <v>0</v>
      </c>
      <c r="O363" s="31">
        <f>SUMIF('Detailed Data'!$C:$C,$B363,'Detailed Data'!AJ:AJ)</f>
        <v>0</v>
      </c>
      <c r="P363" s="31">
        <f>SUMIF('Detailed Data'!$C:$C,$B363,'Detailed Data'!AM:AM)</f>
        <v>-5331</v>
      </c>
      <c r="Q363" s="31">
        <f>SUMIF('Detailed Data'!$C:$C,$B363,'Detailed Data'!AN:AN)</f>
        <v>0</v>
      </c>
      <c r="R363" s="31">
        <f>SUMIF('Detailed Data'!$C:$C,$B363,'Detailed Data'!AO:AO)</f>
        <v>-6691</v>
      </c>
    </row>
    <row r="364" spans="1:18">
      <c r="A364" s="32"/>
      <c r="B364" s="38">
        <f t="shared" si="5"/>
        <v>42365</v>
      </c>
      <c r="C364" s="31">
        <f>SUMIF('Detailed Data'!$C:$C,$B364,'Detailed Data'!H:H)</f>
        <v>20453</v>
      </c>
      <c r="D364" s="31">
        <f>SUMIF('Detailed Data'!$C:$C,$B364,'Detailed Data'!U:U)</f>
        <v>20372</v>
      </c>
      <c r="E364" s="31">
        <f>SUMIF('Detailed Data'!$C:$C,$B364,'Detailed Data'!V:V)</f>
        <v>7960</v>
      </c>
      <c r="F364" s="31">
        <f>SUMIF('Detailed Data'!$C:$C,$B364,'Detailed Data'!K:K)</f>
        <v>-12439</v>
      </c>
      <c r="G364" s="31">
        <f>SUMIF('Detailed Data'!$C:$C,$B364,'Detailed Data'!AB:AB)</f>
        <v>0</v>
      </c>
      <c r="H364" s="31">
        <f>SUMIF('Detailed Data'!$C:$C,$B364,'Detailed Data'!AC:AC)</f>
        <v>0</v>
      </c>
      <c r="I364" s="31">
        <f>SUMIF('Detailed Data'!$C:$C,$B364,'Detailed Data'!AD:AD)</f>
        <v>0</v>
      </c>
      <c r="J364" s="31">
        <f>SUMIF('Detailed Data'!$C:$C,$B364,'Detailed Data'!AE:AE)</f>
        <v>0</v>
      </c>
      <c r="K364" s="31">
        <f>SUMIF('Detailed Data'!$C:$C,$B364,'Detailed Data'!AF:AF)</f>
        <v>0</v>
      </c>
      <c r="L364" s="31">
        <f>SUMIF('Detailed Data'!$C:$C,$B364,'Detailed Data'!AG:AG)</f>
        <v>0</v>
      </c>
      <c r="M364" s="31">
        <f>SUMIF('Detailed Data'!$C:$C,$B364,'Detailed Data'!AH:AH)</f>
        <v>0</v>
      </c>
      <c r="N364" s="31">
        <f>SUMIF('Detailed Data'!$C:$C,$B364,'Detailed Data'!AI:AI)</f>
        <v>0</v>
      </c>
      <c r="O364" s="31">
        <f>SUMIF('Detailed Data'!$C:$C,$B364,'Detailed Data'!AJ:AJ)</f>
        <v>0</v>
      </c>
      <c r="P364" s="31">
        <f>SUMIF('Detailed Data'!$C:$C,$B364,'Detailed Data'!AM:AM)</f>
        <v>-5303</v>
      </c>
      <c r="Q364" s="31">
        <f>SUMIF('Detailed Data'!$C:$C,$B364,'Detailed Data'!AN:AN)</f>
        <v>0</v>
      </c>
      <c r="R364" s="31">
        <f>SUMIF('Detailed Data'!$C:$C,$B364,'Detailed Data'!AO:AO)</f>
        <v>-7136</v>
      </c>
    </row>
    <row r="365" spans="1:18">
      <c r="A365" s="32"/>
      <c r="B365" s="38">
        <f t="shared" si="5"/>
        <v>42366</v>
      </c>
      <c r="C365" s="31">
        <f>SUMIF('Detailed Data'!$C:$C,$B365,'Detailed Data'!H:H)</f>
        <v>21591</v>
      </c>
      <c r="D365" s="31">
        <f>SUMIF('Detailed Data'!$C:$C,$B365,'Detailed Data'!U:U)</f>
        <v>21743</v>
      </c>
      <c r="E365" s="31">
        <f>SUMIF('Detailed Data'!$C:$C,$B365,'Detailed Data'!V:V)</f>
        <v>9510</v>
      </c>
      <c r="F365" s="31">
        <f>SUMIF('Detailed Data'!$C:$C,$B365,'Detailed Data'!K:K)</f>
        <v>-12267</v>
      </c>
      <c r="G365" s="31">
        <f>SUMIF('Detailed Data'!$C:$C,$B365,'Detailed Data'!AB:AB)</f>
        <v>0</v>
      </c>
      <c r="H365" s="31">
        <f>SUMIF('Detailed Data'!$C:$C,$B365,'Detailed Data'!AC:AC)</f>
        <v>0</v>
      </c>
      <c r="I365" s="31">
        <f>SUMIF('Detailed Data'!$C:$C,$B365,'Detailed Data'!AD:AD)</f>
        <v>0</v>
      </c>
      <c r="J365" s="31">
        <f>SUMIF('Detailed Data'!$C:$C,$B365,'Detailed Data'!AE:AE)</f>
        <v>0</v>
      </c>
      <c r="K365" s="31">
        <f>SUMIF('Detailed Data'!$C:$C,$B365,'Detailed Data'!AF:AF)</f>
        <v>0</v>
      </c>
      <c r="L365" s="31">
        <f>SUMIF('Detailed Data'!$C:$C,$B365,'Detailed Data'!AG:AG)</f>
        <v>0</v>
      </c>
      <c r="M365" s="31">
        <f>SUMIF('Detailed Data'!$C:$C,$B365,'Detailed Data'!AH:AH)</f>
        <v>0</v>
      </c>
      <c r="N365" s="31">
        <f>SUMIF('Detailed Data'!$C:$C,$B365,'Detailed Data'!AI:AI)</f>
        <v>0</v>
      </c>
      <c r="O365" s="31">
        <f>SUMIF('Detailed Data'!$C:$C,$B365,'Detailed Data'!AJ:AJ)</f>
        <v>0</v>
      </c>
      <c r="P365" s="31">
        <f>SUMIF('Detailed Data'!$C:$C,$B365,'Detailed Data'!AM:AM)</f>
        <v>-6605</v>
      </c>
      <c r="Q365" s="31">
        <f>SUMIF('Detailed Data'!$C:$C,$B365,'Detailed Data'!AN:AN)</f>
        <v>0</v>
      </c>
      <c r="R365" s="31">
        <f>SUMIF('Detailed Data'!$C:$C,$B365,'Detailed Data'!AO:AO)</f>
        <v>-5662</v>
      </c>
    </row>
    <row r="366" spans="1:18">
      <c r="A366" s="32"/>
      <c r="B366" s="38">
        <f t="shared" si="5"/>
        <v>42367</v>
      </c>
      <c r="C366" s="31">
        <f>SUMIF('Detailed Data'!$C:$C,$B366,'Detailed Data'!H:H)</f>
        <v>21826</v>
      </c>
      <c r="D366" s="31">
        <f>SUMIF('Detailed Data'!$C:$C,$B366,'Detailed Data'!U:U)</f>
        <v>21854</v>
      </c>
      <c r="E366" s="31">
        <f>SUMIF('Detailed Data'!$C:$C,$B366,'Detailed Data'!V:V)</f>
        <v>7649</v>
      </c>
      <c r="F366" s="31">
        <f>SUMIF('Detailed Data'!$C:$C,$B366,'Detailed Data'!K:K)</f>
        <v>-14241</v>
      </c>
      <c r="G366" s="31">
        <f>SUMIF('Detailed Data'!$C:$C,$B366,'Detailed Data'!AB:AB)</f>
        <v>0</v>
      </c>
      <c r="H366" s="31">
        <f>SUMIF('Detailed Data'!$C:$C,$B366,'Detailed Data'!AC:AC)</f>
        <v>0</v>
      </c>
      <c r="I366" s="31">
        <f>SUMIF('Detailed Data'!$C:$C,$B366,'Detailed Data'!AD:AD)</f>
        <v>0</v>
      </c>
      <c r="J366" s="31">
        <f>SUMIF('Detailed Data'!$C:$C,$B366,'Detailed Data'!AE:AE)</f>
        <v>0</v>
      </c>
      <c r="K366" s="31">
        <f>SUMIF('Detailed Data'!$C:$C,$B366,'Detailed Data'!AF:AF)</f>
        <v>0</v>
      </c>
      <c r="L366" s="31">
        <f>SUMIF('Detailed Data'!$C:$C,$B366,'Detailed Data'!AG:AG)</f>
        <v>0</v>
      </c>
      <c r="M366" s="31">
        <f>SUMIF('Detailed Data'!$C:$C,$B366,'Detailed Data'!AH:AH)</f>
        <v>0</v>
      </c>
      <c r="N366" s="31">
        <f>SUMIF('Detailed Data'!$C:$C,$B366,'Detailed Data'!AI:AI)</f>
        <v>0</v>
      </c>
      <c r="O366" s="31">
        <f>SUMIF('Detailed Data'!$C:$C,$B366,'Detailed Data'!AJ:AJ)</f>
        <v>0</v>
      </c>
      <c r="P366" s="31">
        <f>SUMIF('Detailed Data'!$C:$C,$B366,'Detailed Data'!AM:AM)</f>
        <v>-7473</v>
      </c>
      <c r="Q366" s="31">
        <f>SUMIF('Detailed Data'!$C:$C,$B366,'Detailed Data'!AN:AN)</f>
        <v>0</v>
      </c>
      <c r="R366" s="31">
        <f>SUMIF('Detailed Data'!$C:$C,$B366,'Detailed Data'!AO:AO)</f>
        <v>-6768</v>
      </c>
    </row>
    <row r="367" spans="1:18">
      <c r="A367" s="32"/>
      <c r="B367" s="38">
        <f t="shared" si="5"/>
        <v>42368</v>
      </c>
      <c r="C367" s="31">
        <f>SUMIF('Detailed Data'!$C:$C,$B367,'Detailed Data'!H:H)</f>
        <v>21406</v>
      </c>
      <c r="D367" s="31">
        <f>SUMIF('Detailed Data'!$C:$C,$B367,'Detailed Data'!U:U)</f>
        <v>21213</v>
      </c>
      <c r="E367" s="31">
        <f>SUMIF('Detailed Data'!$C:$C,$B367,'Detailed Data'!V:V)</f>
        <v>7690</v>
      </c>
      <c r="F367" s="31">
        <f>SUMIF('Detailed Data'!$C:$C,$B367,'Detailed Data'!K:K)</f>
        <v>-13552</v>
      </c>
      <c r="G367" s="31">
        <f>SUMIF('Detailed Data'!$C:$C,$B367,'Detailed Data'!AB:AB)</f>
        <v>0</v>
      </c>
      <c r="H367" s="31">
        <f>SUMIF('Detailed Data'!$C:$C,$B367,'Detailed Data'!AC:AC)</f>
        <v>0</v>
      </c>
      <c r="I367" s="31">
        <f>SUMIF('Detailed Data'!$C:$C,$B367,'Detailed Data'!AD:AD)</f>
        <v>0</v>
      </c>
      <c r="J367" s="31">
        <f>SUMIF('Detailed Data'!$C:$C,$B367,'Detailed Data'!AE:AE)</f>
        <v>0</v>
      </c>
      <c r="K367" s="31">
        <f>SUMIF('Detailed Data'!$C:$C,$B367,'Detailed Data'!AF:AF)</f>
        <v>0</v>
      </c>
      <c r="L367" s="31">
        <f>SUMIF('Detailed Data'!$C:$C,$B367,'Detailed Data'!AG:AG)</f>
        <v>0</v>
      </c>
      <c r="M367" s="31">
        <f>SUMIF('Detailed Data'!$C:$C,$B367,'Detailed Data'!AH:AH)</f>
        <v>0</v>
      </c>
      <c r="N367" s="31">
        <f>SUMIF('Detailed Data'!$C:$C,$B367,'Detailed Data'!AI:AI)</f>
        <v>0</v>
      </c>
      <c r="O367" s="31">
        <f>SUMIF('Detailed Data'!$C:$C,$B367,'Detailed Data'!AJ:AJ)</f>
        <v>0</v>
      </c>
      <c r="P367" s="31"/>
      <c r="Q367" s="31"/>
      <c r="R367" s="31"/>
    </row>
    <row r="368" spans="1:18">
      <c r="A368" s="2"/>
      <c r="B368" s="38">
        <f>MAX('Detailed Data'!C:C)</f>
        <v>42369</v>
      </c>
      <c r="C368" s="31">
        <f>SUMIF('Detailed Data'!$C:$C,$B368,'Detailed Data'!H:H)</f>
        <v>13123</v>
      </c>
      <c r="D368" s="31">
        <f>SUMIF('Detailed Data'!$C:$C,$B368,'Detailed Data'!S:S)</f>
        <v>0</v>
      </c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</row>
  </sheetData>
  <conditionalFormatting sqref="C2:F2 O2:R2">
    <cfRule type="containsBlanks" dxfId="0" priority="2">
      <formula>LEN(TRIM(C2))=0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2"/>
  <sheetViews>
    <sheetView workbookViewId="0">
      <pane ySplit="1" topLeftCell="A2" activePane="bottomLeft" state="frozen"/>
      <selection activeCell="B35" sqref="B35"/>
      <selection pane="bottomLeft"/>
    </sheetView>
  </sheetViews>
  <sheetFormatPr defaultRowHeight="15"/>
  <cols>
    <col min="1" max="1" width="9.140625" style="39"/>
    <col min="2" max="2" width="59.140625" style="39" customWidth="1"/>
    <col min="3" max="16384" width="9.140625" style="39"/>
  </cols>
  <sheetData>
    <row r="1" spans="1:2">
      <c r="A1" s="48" t="s">
        <v>213</v>
      </c>
      <c r="B1" s="47" t="s">
        <v>212</v>
      </c>
    </row>
    <row r="2" spans="1:2">
      <c r="A2" s="43" t="s">
        <v>211</v>
      </c>
      <c r="B2" s="42" t="s">
        <v>210</v>
      </c>
    </row>
    <row r="3" spans="1:2">
      <c r="A3" s="43" t="s">
        <v>209</v>
      </c>
      <c r="B3" s="42" t="s">
        <v>208</v>
      </c>
    </row>
    <row r="4" spans="1:2">
      <c r="A4" s="43" t="s">
        <v>207</v>
      </c>
      <c r="B4" s="42" t="s">
        <v>206</v>
      </c>
    </row>
    <row r="5" spans="1:2">
      <c r="A5" s="43" t="s">
        <v>205</v>
      </c>
      <c r="B5" s="42" t="s">
        <v>204</v>
      </c>
    </row>
    <row r="6" spans="1:2">
      <c r="A6" s="43" t="s">
        <v>203</v>
      </c>
      <c r="B6" s="42" t="s">
        <v>202</v>
      </c>
    </row>
    <row r="7" spans="1:2">
      <c r="A7" s="43" t="s">
        <v>201</v>
      </c>
      <c r="B7" s="42" t="s">
        <v>200</v>
      </c>
    </row>
    <row r="8" spans="1:2">
      <c r="A8" s="43" t="s">
        <v>199</v>
      </c>
      <c r="B8" s="42" t="s">
        <v>198</v>
      </c>
    </row>
    <row r="9" spans="1:2">
      <c r="A9" s="43" t="s">
        <v>197</v>
      </c>
      <c r="B9" s="42" t="s">
        <v>196</v>
      </c>
    </row>
    <row r="10" spans="1:2">
      <c r="A10" s="43" t="s">
        <v>195</v>
      </c>
      <c r="B10" s="42" t="s">
        <v>194</v>
      </c>
    </row>
    <row r="11" spans="1:2">
      <c r="A11" s="45" t="s">
        <v>193</v>
      </c>
      <c r="B11" s="46" t="s">
        <v>192</v>
      </c>
    </row>
    <row r="12" spans="1:2">
      <c r="A12" s="45" t="s">
        <v>191</v>
      </c>
      <c r="B12" s="44" t="s">
        <v>190</v>
      </c>
    </row>
    <row r="13" spans="1:2">
      <c r="A13" s="43" t="s">
        <v>189</v>
      </c>
      <c r="B13" s="42" t="s">
        <v>188</v>
      </c>
    </row>
    <row r="14" spans="1:2">
      <c r="A14" s="43" t="s">
        <v>187</v>
      </c>
      <c r="B14" s="42" t="s">
        <v>186</v>
      </c>
    </row>
    <row r="15" spans="1:2">
      <c r="A15" s="43" t="s">
        <v>185</v>
      </c>
      <c r="B15" s="42" t="s">
        <v>184</v>
      </c>
    </row>
    <row r="16" spans="1:2">
      <c r="A16" s="43" t="s">
        <v>183</v>
      </c>
      <c r="B16" s="42" t="s">
        <v>182</v>
      </c>
    </row>
    <row r="17" spans="1:2">
      <c r="A17" s="43" t="s">
        <v>181</v>
      </c>
      <c r="B17" s="42" t="s">
        <v>180</v>
      </c>
    </row>
    <row r="18" spans="1:2">
      <c r="A18" s="43" t="s">
        <v>179</v>
      </c>
      <c r="B18" s="42" t="s">
        <v>178</v>
      </c>
    </row>
    <row r="19" spans="1:2">
      <c r="A19" s="43" t="s">
        <v>177</v>
      </c>
      <c r="B19" s="42" t="s">
        <v>176</v>
      </c>
    </row>
    <row r="20" spans="1:2">
      <c r="A20" s="43" t="s">
        <v>175</v>
      </c>
      <c r="B20" s="42" t="s">
        <v>174</v>
      </c>
    </row>
    <row r="21" spans="1:2">
      <c r="A21" s="43" t="s">
        <v>173</v>
      </c>
      <c r="B21" s="42" t="s">
        <v>172</v>
      </c>
    </row>
    <row r="22" spans="1:2">
      <c r="A22" s="43" t="s">
        <v>171</v>
      </c>
      <c r="B22" s="42" t="s">
        <v>170</v>
      </c>
    </row>
    <row r="23" spans="1:2">
      <c r="A23" s="43" t="s">
        <v>169</v>
      </c>
      <c r="B23" s="42" t="s">
        <v>168</v>
      </c>
    </row>
    <row r="24" spans="1:2">
      <c r="A24" s="43" t="s">
        <v>167</v>
      </c>
      <c r="B24" s="42" t="s">
        <v>166</v>
      </c>
    </row>
    <row r="25" spans="1:2">
      <c r="A25" s="43" t="s">
        <v>165</v>
      </c>
      <c r="B25" s="42" t="s">
        <v>164</v>
      </c>
    </row>
    <row r="26" spans="1:2">
      <c r="A26" s="43" t="s">
        <v>163</v>
      </c>
      <c r="B26" s="42" t="s">
        <v>162</v>
      </c>
    </row>
    <row r="27" spans="1:2">
      <c r="A27" s="43" t="s">
        <v>161</v>
      </c>
      <c r="B27" s="42" t="s">
        <v>160</v>
      </c>
    </row>
    <row r="28" spans="1:2">
      <c r="A28" s="43" t="s">
        <v>159</v>
      </c>
      <c r="B28" s="42" t="s">
        <v>158</v>
      </c>
    </row>
    <row r="29" spans="1:2">
      <c r="A29" s="43" t="s">
        <v>157</v>
      </c>
      <c r="B29" s="42" t="s">
        <v>156</v>
      </c>
    </row>
    <row r="30" spans="1:2">
      <c r="A30" s="43" t="s">
        <v>155</v>
      </c>
      <c r="B30" s="42" t="s">
        <v>154</v>
      </c>
    </row>
    <row r="31" spans="1:2">
      <c r="A31" s="43" t="s">
        <v>153</v>
      </c>
      <c r="B31" s="42" t="s">
        <v>152</v>
      </c>
    </row>
    <row r="32" spans="1:2">
      <c r="A32" s="43" t="s">
        <v>151</v>
      </c>
      <c r="B32" s="42" t="s">
        <v>150</v>
      </c>
    </row>
    <row r="33" spans="1:2">
      <c r="A33" s="43" t="s">
        <v>149</v>
      </c>
      <c r="B33" s="42" t="s">
        <v>149</v>
      </c>
    </row>
    <row r="34" spans="1:2">
      <c r="A34" s="43" t="s">
        <v>148</v>
      </c>
      <c r="B34" s="42" t="s">
        <v>147</v>
      </c>
    </row>
    <row r="35" spans="1:2" ht="30">
      <c r="A35" s="43" t="s">
        <v>146</v>
      </c>
      <c r="B35" s="42" t="s">
        <v>145</v>
      </c>
    </row>
    <row r="36" spans="1:2">
      <c r="A36" s="43" t="s">
        <v>144</v>
      </c>
      <c r="B36" s="42" t="s">
        <v>143</v>
      </c>
    </row>
    <row r="37" spans="1:2">
      <c r="A37" s="43" t="s">
        <v>142</v>
      </c>
      <c r="B37" s="42" t="s">
        <v>141</v>
      </c>
    </row>
    <row r="38" spans="1:2">
      <c r="A38" s="43" t="s">
        <v>140</v>
      </c>
      <c r="B38" s="42" t="s">
        <v>139</v>
      </c>
    </row>
    <row r="39" spans="1:2">
      <c r="A39" s="43" t="s">
        <v>138</v>
      </c>
      <c r="B39" s="42" t="s">
        <v>137</v>
      </c>
    </row>
    <row r="40" spans="1:2">
      <c r="A40" s="43" t="s">
        <v>136</v>
      </c>
      <c r="B40" s="42" t="s">
        <v>135</v>
      </c>
    </row>
    <row r="41" spans="1:2">
      <c r="A41" s="43" t="s">
        <v>134</v>
      </c>
      <c r="B41" s="42" t="s">
        <v>133</v>
      </c>
    </row>
    <row r="42" spans="1:2">
      <c r="A42" s="43" t="s">
        <v>132</v>
      </c>
      <c r="B42" s="42" t="s">
        <v>131</v>
      </c>
    </row>
    <row r="43" spans="1:2">
      <c r="A43" s="43" t="s">
        <v>130</v>
      </c>
      <c r="B43" s="42" t="s">
        <v>129</v>
      </c>
    </row>
    <row r="44" spans="1:2">
      <c r="A44" s="43" t="s">
        <v>128</v>
      </c>
      <c r="B44" s="42" t="s">
        <v>127</v>
      </c>
    </row>
    <row r="45" spans="1:2">
      <c r="A45" s="43" t="s">
        <v>126</v>
      </c>
      <c r="B45" s="42" t="s">
        <v>125</v>
      </c>
    </row>
    <row r="46" spans="1:2">
      <c r="A46" s="43" t="s">
        <v>124</v>
      </c>
      <c r="B46" s="42" t="s">
        <v>123</v>
      </c>
    </row>
    <row r="47" spans="1:2">
      <c r="A47" s="43" t="s">
        <v>122</v>
      </c>
      <c r="B47" s="42" t="s">
        <v>121</v>
      </c>
    </row>
    <row r="48" spans="1:2">
      <c r="A48" s="43" t="s">
        <v>120</v>
      </c>
      <c r="B48" s="42" t="s">
        <v>119</v>
      </c>
    </row>
    <row r="49" spans="1:2">
      <c r="A49" s="43" t="s">
        <v>118</v>
      </c>
      <c r="B49" s="42" t="s">
        <v>117</v>
      </c>
    </row>
    <row r="50" spans="1:2">
      <c r="A50" s="43" t="s">
        <v>116</v>
      </c>
      <c r="B50" s="42" t="s">
        <v>115</v>
      </c>
    </row>
    <row r="51" spans="1:2">
      <c r="A51" s="43" t="s">
        <v>114</v>
      </c>
      <c r="B51" s="42" t="s">
        <v>113</v>
      </c>
    </row>
    <row r="52" spans="1:2">
      <c r="A52" s="43" t="s">
        <v>112</v>
      </c>
      <c r="B52" s="42" t="s">
        <v>111</v>
      </c>
    </row>
    <row r="53" spans="1:2">
      <c r="A53" s="43" t="s">
        <v>110</v>
      </c>
      <c r="B53" s="42" t="s">
        <v>109</v>
      </c>
    </row>
    <row r="54" spans="1:2">
      <c r="A54" s="43" t="s">
        <v>108</v>
      </c>
      <c r="B54" s="42" t="s">
        <v>107</v>
      </c>
    </row>
    <row r="55" spans="1:2">
      <c r="A55" s="43" t="s">
        <v>106</v>
      </c>
      <c r="B55" s="42" t="s">
        <v>105</v>
      </c>
    </row>
    <row r="56" spans="1:2">
      <c r="A56" s="43" t="s">
        <v>104</v>
      </c>
      <c r="B56" s="42" t="s">
        <v>103</v>
      </c>
    </row>
    <row r="57" spans="1:2">
      <c r="A57" s="43" t="s">
        <v>102</v>
      </c>
      <c r="B57" s="42" t="s">
        <v>101</v>
      </c>
    </row>
    <row r="58" spans="1:2">
      <c r="A58" s="43" t="s">
        <v>100</v>
      </c>
      <c r="B58" s="42" t="s">
        <v>99</v>
      </c>
    </row>
    <row r="59" spans="1:2">
      <c r="A59" s="43" t="s">
        <v>98</v>
      </c>
      <c r="B59" s="42" t="s">
        <v>97</v>
      </c>
    </row>
    <row r="60" spans="1:2">
      <c r="A60" s="43" t="s">
        <v>96</v>
      </c>
      <c r="B60" s="42" t="s">
        <v>95</v>
      </c>
    </row>
    <row r="61" spans="1:2">
      <c r="A61" s="43" t="s">
        <v>94</v>
      </c>
      <c r="B61" s="42" t="s">
        <v>93</v>
      </c>
    </row>
    <row r="62" spans="1:2">
      <c r="A62" s="43" t="s">
        <v>92</v>
      </c>
      <c r="B62" s="42" t="s">
        <v>91</v>
      </c>
    </row>
    <row r="63" spans="1:2">
      <c r="A63" s="43" t="s">
        <v>90</v>
      </c>
      <c r="B63" s="42" t="s">
        <v>89</v>
      </c>
    </row>
    <row r="64" spans="1:2">
      <c r="A64" s="43" t="s">
        <v>88</v>
      </c>
      <c r="B64" s="42" t="s">
        <v>87</v>
      </c>
    </row>
    <row r="65" spans="1:2">
      <c r="A65" s="43" t="s">
        <v>86</v>
      </c>
      <c r="B65" s="42" t="s">
        <v>85</v>
      </c>
    </row>
    <row r="66" spans="1:2">
      <c r="A66" s="43" t="s">
        <v>84</v>
      </c>
      <c r="B66" s="42" t="s">
        <v>83</v>
      </c>
    </row>
    <row r="67" spans="1:2">
      <c r="A67" s="43" t="s">
        <v>82</v>
      </c>
      <c r="B67" s="42" t="s">
        <v>81</v>
      </c>
    </row>
    <row r="68" spans="1:2">
      <c r="A68" s="43" t="s">
        <v>80</v>
      </c>
      <c r="B68" s="42" t="s">
        <v>79</v>
      </c>
    </row>
    <row r="69" spans="1:2">
      <c r="A69" s="43" t="s">
        <v>78</v>
      </c>
      <c r="B69" s="42" t="s">
        <v>77</v>
      </c>
    </row>
    <row r="70" spans="1:2">
      <c r="A70" s="41" t="s">
        <v>76</v>
      </c>
      <c r="B70" s="40" t="s">
        <v>75</v>
      </c>
    </row>
    <row r="71" spans="1:2">
      <c r="A71" s="41" t="s">
        <v>74</v>
      </c>
      <c r="B71" s="40" t="s">
        <v>73</v>
      </c>
    </row>
    <row r="72" spans="1:2">
      <c r="A72" s="41" t="s">
        <v>72</v>
      </c>
      <c r="B72" s="40" t="s">
        <v>71</v>
      </c>
    </row>
    <row r="73" spans="1:2">
      <c r="A73" s="41" t="s">
        <v>70</v>
      </c>
      <c r="B73" s="40" t="s">
        <v>69</v>
      </c>
    </row>
    <row r="74" spans="1:2">
      <c r="A74" s="41" t="s">
        <v>68</v>
      </c>
      <c r="B74" s="40" t="s">
        <v>67</v>
      </c>
    </row>
    <row r="75" spans="1:2">
      <c r="A75" s="41" t="s">
        <v>66</v>
      </c>
      <c r="B75" s="40" t="s">
        <v>65</v>
      </c>
    </row>
    <row r="76" spans="1:2">
      <c r="A76" s="41" t="s">
        <v>64</v>
      </c>
      <c r="B76" s="40" t="s">
        <v>63</v>
      </c>
    </row>
    <row r="77" spans="1:2">
      <c r="A77" s="41" t="s">
        <v>62</v>
      </c>
      <c r="B77" s="40" t="s">
        <v>61</v>
      </c>
    </row>
    <row r="78" spans="1:2">
      <c r="A78" s="41" t="s">
        <v>60</v>
      </c>
      <c r="B78" s="40" t="s">
        <v>59</v>
      </c>
    </row>
    <row r="79" spans="1:2">
      <c r="A79" s="41" t="s">
        <v>58</v>
      </c>
      <c r="B79" s="40" t="s">
        <v>57</v>
      </c>
    </row>
    <row r="80" spans="1:2">
      <c r="A80" s="41" t="s">
        <v>56</v>
      </c>
      <c r="B80" s="40" t="s">
        <v>55</v>
      </c>
    </row>
    <row r="81" spans="1:2">
      <c r="A81" s="41" t="s">
        <v>54</v>
      </c>
      <c r="B81" s="40" t="s">
        <v>53</v>
      </c>
    </row>
    <row r="82" spans="1:2">
      <c r="A82" s="41" t="s">
        <v>52</v>
      </c>
      <c r="B82" s="40" t="s">
        <v>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Detailed Data</vt:lpstr>
      <vt:lpstr>Subregions</vt:lpstr>
      <vt:lpstr>Hourly Charts</vt:lpstr>
      <vt:lpstr>Daily Charts</vt:lpstr>
      <vt:lpstr>BA 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Marissa LaMadrid-Herrmannsfeldt</cp:lastModifiedBy>
  <dcterms:created xsi:type="dcterms:W3CDTF">2017-05-04T19:00:07Z</dcterms:created>
  <dcterms:modified xsi:type="dcterms:W3CDTF">2018-10-19T18:07:14Z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{DF79480B-FFD0-46DB-A7E6-E01D4F7C5816}</vt:lpwstr>
  </property>
</Properties>
</file>